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Monitoring\Annual Review Tools\Review Tools\"/>
    </mc:Choice>
  </mc:AlternateContent>
  <bookViews>
    <workbookView xWindow="0" yWindow="0" windowWidth="28800" windowHeight="12285"/>
  </bookViews>
  <sheets>
    <sheet name="Youth" sheetId="3" r:id="rId1"/>
    <sheet name="Adult-DW" sheetId="5" r:id="rId2"/>
    <sheet name="OST" sheetId="12" r:id="rId3"/>
    <sheet name="OJT" sheetId="13" r:id="rId4"/>
    <sheet name="RPT" sheetId="7" r:id="rId5"/>
    <sheet name="Yth Results" sheetId="10" r:id="rId6"/>
    <sheet name="AD-DW Results" sheetId="11" r:id="rId7"/>
    <sheet name="File Sample" sheetId="8" r:id="rId8"/>
    <sheet name="Sheet1" sheetId="9" r:id="rId9"/>
  </sheets>
  <externalReferences>
    <externalReference r:id="rId10"/>
  </externalReferences>
  <definedNames>
    <definedName name="employmentbarriers">Sheet1!$O$4:$O$20</definedName>
    <definedName name="Programelements">Sheet1!$A$20:$A$34</definedName>
    <definedName name="Reviewer">Sheet1!$C$2:$C$4</definedName>
    <definedName name="RWB">Sheet1!$A$1:$A$25</definedName>
    <definedName name="trainingservices">[1]Sheet1!$C$51:$C$63</definedName>
    <definedName name="Z_2080DB2E_91E3_4A42_9741_071E33BFBBA8_.wvu.PrintArea" localSheetId="4" hidden="1">RPT!$A$1:$F$263</definedName>
    <definedName name="Z_2080DB2E_91E3_4A42_9741_071E33BFBBA8_.wvu.PrintArea" localSheetId="0" hidden="1">Youth!$A$1:$M$100</definedName>
    <definedName name="Z_44146BB7_0C6A_4BBA_8C1B_12E027B0098F_.wvu.PrintArea" localSheetId="4" hidden="1">RPT!$A$1:$F$263</definedName>
    <definedName name="Z_44146BB7_0C6A_4BBA_8C1B_12E027B0098F_.wvu.PrintArea" localSheetId="0" hidden="1">Youth!$A$1:$C$100</definedName>
    <definedName name="Z_85BEED54_7EAD_45A1_B23D_CE67E2169F87_.wvu.PrintArea" localSheetId="4" hidden="1">RPT!$A$1:$F$263</definedName>
    <definedName name="Z_85BEED54_7EAD_45A1_B23D_CE67E2169F87_.wvu.PrintArea" localSheetId="0" hidden="1">Youth!$A$1:$C$100</definedName>
    <definedName name="Z_A1FFC577_6C37_4568_B203_879DF27E356A_.wvu.PrintArea" localSheetId="4" hidden="1">RPT!$A$1:$F$263</definedName>
    <definedName name="Z_A1FFC577_6C37_4568_B203_879DF27E356A_.wvu.PrintArea" localSheetId="0" hidden="1">Youth!$A$1:$E$100</definedName>
    <definedName name="Z_AB08C6E4_C229_4A85_9D7B_2F03DF060F93_.wvu.PrintArea" localSheetId="4" hidden="1">RPT!$A$1:$F$263</definedName>
    <definedName name="Z_AB08C6E4_C229_4A85_9D7B_2F03DF060F93_.wvu.PrintArea" localSheetId="0" hidden="1">Youth!$A$1:$C$100</definedName>
    <definedName name="Z_FE1E1E93_626D_4A62_B2DF_B3630EC6311C_.wvu.PrintArea" localSheetId="4" hidden="1">RPT!$A$1:$F$263</definedName>
    <definedName name="Z_FE1E1E93_626D_4A62_B2DF_B3630EC6311C_.wvu.PrintArea" localSheetId="0" hidden="1">Youth!$A$1:$C$100</definedName>
  </definedNames>
  <calcPr calcId="162913"/>
</workbook>
</file>

<file path=xl/calcChain.xml><?xml version="1.0" encoding="utf-8"?>
<calcChain xmlns="http://schemas.openxmlformats.org/spreadsheetml/2006/main">
  <c r="E56" i="11" l="1"/>
  <c r="E6" i="10"/>
  <c r="C284" i="11" l="1"/>
  <c r="C264" i="11"/>
  <c r="C244" i="11"/>
  <c r="C224" i="11"/>
  <c r="C204" i="11"/>
  <c r="C184" i="11"/>
  <c r="C164" i="11"/>
  <c r="C144" i="11"/>
  <c r="C124" i="11"/>
  <c r="C104" i="11"/>
  <c r="C84" i="11"/>
  <c r="C64" i="11"/>
  <c r="C44" i="11"/>
  <c r="C24" i="11"/>
  <c r="B284" i="11"/>
  <c r="B264" i="11"/>
  <c r="B244" i="11"/>
  <c r="B224" i="11"/>
  <c r="B204" i="11"/>
  <c r="B184" i="11"/>
  <c r="B164" i="11"/>
  <c r="B144" i="11"/>
  <c r="B124" i="11"/>
  <c r="B104" i="11"/>
  <c r="B84" i="11"/>
  <c r="B64" i="11"/>
  <c r="B44" i="11"/>
  <c r="B24" i="11"/>
  <c r="E303" i="11"/>
  <c r="E302" i="11"/>
  <c r="E301" i="11"/>
  <c r="E300" i="11"/>
  <c r="E299" i="11"/>
  <c r="E298" i="11"/>
  <c r="E297" i="11"/>
  <c r="E296" i="11"/>
  <c r="E295" i="11"/>
  <c r="E294" i="11"/>
  <c r="E293" i="11"/>
  <c r="E292" i="11"/>
  <c r="E291" i="11"/>
  <c r="E290" i="11"/>
  <c r="E289" i="11"/>
  <c r="E288" i="11"/>
  <c r="E287" i="11"/>
  <c r="E286" i="11"/>
  <c r="E285" i="11"/>
  <c r="E284" i="11"/>
  <c r="E283" i="11"/>
  <c r="E282" i="11"/>
  <c r="E281" i="11"/>
  <c r="E280" i="11"/>
  <c r="E279" i="11"/>
  <c r="E278" i="11"/>
  <c r="E277" i="11"/>
  <c r="E276" i="11"/>
  <c r="E275" i="11"/>
  <c r="E274" i="11"/>
  <c r="E273" i="11"/>
  <c r="E272" i="11"/>
  <c r="E271" i="11"/>
  <c r="E270" i="11"/>
  <c r="E269" i="11"/>
  <c r="E268" i="11"/>
  <c r="E267" i="11"/>
  <c r="E266" i="11"/>
  <c r="E265" i="11"/>
  <c r="E264" i="11"/>
  <c r="E263" i="11"/>
  <c r="E262" i="11"/>
  <c r="E261" i="11"/>
  <c r="E260" i="11"/>
  <c r="E259" i="11"/>
  <c r="E258" i="11"/>
  <c r="E257" i="11"/>
  <c r="E256" i="11"/>
  <c r="E255" i="11"/>
  <c r="E254" i="11"/>
  <c r="E253" i="11"/>
  <c r="E252" i="11"/>
  <c r="E251" i="11"/>
  <c r="E250" i="11"/>
  <c r="E249" i="11"/>
  <c r="E248" i="11"/>
  <c r="E247" i="11"/>
  <c r="E246" i="11"/>
  <c r="E245" i="11"/>
  <c r="E244" i="11"/>
  <c r="E243" i="11"/>
  <c r="E242" i="11"/>
  <c r="E241" i="11"/>
  <c r="E240" i="11"/>
  <c r="E239" i="11"/>
  <c r="E238" i="11"/>
  <c r="E237" i="11"/>
  <c r="E236" i="11"/>
  <c r="E235" i="11"/>
  <c r="E234" i="11"/>
  <c r="E233" i="11"/>
  <c r="E232" i="11"/>
  <c r="E231" i="11"/>
  <c r="E230" i="11"/>
  <c r="E229" i="11"/>
  <c r="E228" i="11"/>
  <c r="E227" i="11"/>
  <c r="E226" i="11"/>
  <c r="E225" i="11"/>
  <c r="E224" i="11"/>
  <c r="E223" i="11"/>
  <c r="E222" i="11"/>
  <c r="E221" i="11"/>
  <c r="E220" i="11"/>
  <c r="E219" i="11"/>
  <c r="E218" i="11"/>
  <c r="E217" i="11"/>
  <c r="E216" i="11"/>
  <c r="E215" i="11"/>
  <c r="E214" i="11"/>
  <c r="E213" i="11"/>
  <c r="E212" i="11"/>
  <c r="E211" i="11"/>
  <c r="E210" i="11"/>
  <c r="E209" i="11"/>
  <c r="E208" i="11"/>
  <c r="E207" i="11"/>
  <c r="E206" i="11"/>
  <c r="E205" i="11"/>
  <c r="E204" i="11"/>
  <c r="E203" i="11"/>
  <c r="E202" i="11"/>
  <c r="E201" i="11"/>
  <c r="E200" i="11"/>
  <c r="E199" i="11"/>
  <c r="E198" i="11"/>
  <c r="E197" i="11"/>
  <c r="E196" i="11"/>
  <c r="E195" i="11"/>
  <c r="E194" i="11"/>
  <c r="E193" i="11"/>
  <c r="E192" i="11"/>
  <c r="E191" i="11"/>
  <c r="E190" i="11"/>
  <c r="E189" i="11"/>
  <c r="E188" i="11"/>
  <c r="E187" i="11"/>
  <c r="E186" i="11"/>
  <c r="E185" i="11"/>
  <c r="E184" i="11"/>
  <c r="E183" i="11"/>
  <c r="E182" i="11"/>
  <c r="E181" i="11"/>
  <c r="E180" i="11"/>
  <c r="E179" i="11"/>
  <c r="E178" i="11"/>
  <c r="E177" i="11"/>
  <c r="E176" i="11"/>
  <c r="E175" i="11"/>
  <c r="E174" i="11"/>
  <c r="E173" i="11"/>
  <c r="E172" i="11"/>
  <c r="E171" i="11"/>
  <c r="E170" i="11"/>
  <c r="E169" i="11"/>
  <c r="E168" i="11"/>
  <c r="E167" i="11"/>
  <c r="E166" i="11"/>
  <c r="E165" i="11"/>
  <c r="E164" i="11"/>
  <c r="E163" i="11"/>
  <c r="E162" i="11"/>
  <c r="E161" i="11"/>
  <c r="E160" i="11"/>
  <c r="E159" i="11"/>
  <c r="E158" i="11"/>
  <c r="E157" i="11"/>
  <c r="E156" i="11"/>
  <c r="E155" i="11"/>
  <c r="E154" i="11"/>
  <c r="E153" i="11"/>
  <c r="E152" i="11"/>
  <c r="E151" i="11"/>
  <c r="E150" i="11"/>
  <c r="E149" i="11"/>
  <c r="E148" i="11"/>
  <c r="E147" i="11"/>
  <c r="E146" i="11"/>
  <c r="E145" i="11"/>
  <c r="E144" i="11"/>
  <c r="E143" i="11"/>
  <c r="E129" i="11"/>
  <c r="E142" i="11"/>
  <c r="E141" i="11"/>
  <c r="E140" i="11"/>
  <c r="E139" i="11"/>
  <c r="E138" i="11"/>
  <c r="E137" i="11"/>
  <c r="E136" i="11"/>
  <c r="E135" i="11"/>
  <c r="E134" i="11"/>
  <c r="E133" i="11"/>
  <c r="E132" i="11"/>
  <c r="E131" i="11"/>
  <c r="E130" i="11"/>
  <c r="E128" i="11"/>
  <c r="E127" i="11"/>
  <c r="E126" i="11"/>
  <c r="E125" i="11"/>
  <c r="E124" i="11"/>
  <c r="E123" i="11"/>
  <c r="E122" i="11"/>
  <c r="E121" i="11"/>
  <c r="E120" i="11"/>
  <c r="E119" i="11"/>
  <c r="E118" i="11"/>
  <c r="E117" i="11"/>
  <c r="E116" i="11"/>
  <c r="E115" i="11"/>
  <c r="E114" i="11"/>
  <c r="E113" i="11"/>
  <c r="E112" i="11"/>
  <c r="E111" i="11"/>
  <c r="E110" i="11"/>
  <c r="E109" i="11"/>
  <c r="E108" i="11"/>
  <c r="E107" i="11"/>
  <c r="E106" i="11"/>
  <c r="E105" i="11"/>
  <c r="E104" i="11"/>
  <c r="E103" i="11"/>
  <c r="E102" i="11"/>
  <c r="E101" i="11"/>
  <c r="E100" i="11"/>
  <c r="E99" i="11"/>
  <c r="E98" i="11"/>
  <c r="E97" i="11"/>
  <c r="E96" i="11"/>
  <c r="E95" i="11"/>
  <c r="E94" i="11"/>
  <c r="E93" i="11"/>
  <c r="E92" i="11"/>
  <c r="E91" i="11"/>
  <c r="E90" i="11"/>
  <c r="E89" i="11"/>
  <c r="E88" i="11"/>
  <c r="E87" i="11"/>
  <c r="E86" i="11"/>
  <c r="E85" i="11"/>
  <c r="E84" i="11"/>
  <c r="E83" i="11"/>
  <c r="E82" i="11"/>
  <c r="E81" i="11"/>
  <c r="E80" i="11"/>
  <c r="E79" i="11"/>
  <c r="E78" i="11"/>
  <c r="E77" i="11"/>
  <c r="E76" i="11"/>
  <c r="E75" i="11"/>
  <c r="E74" i="11"/>
  <c r="E73" i="11"/>
  <c r="E72" i="11"/>
  <c r="E71" i="11"/>
  <c r="E70" i="11"/>
  <c r="E69" i="11"/>
  <c r="E68" i="11"/>
  <c r="E67" i="11"/>
  <c r="E66" i="11"/>
  <c r="E65" i="11"/>
  <c r="E64" i="11"/>
  <c r="E63" i="11"/>
  <c r="E62" i="11"/>
  <c r="E61" i="11"/>
  <c r="E60" i="11"/>
  <c r="E59" i="11"/>
  <c r="E58" i="11"/>
  <c r="E57" i="11"/>
  <c r="E55" i="11"/>
  <c r="E54" i="11"/>
  <c r="E53" i="11"/>
  <c r="E52" i="11"/>
  <c r="E51" i="11"/>
  <c r="E50" i="11"/>
  <c r="E49" i="11"/>
  <c r="E48" i="11"/>
  <c r="E47" i="11"/>
  <c r="E46" i="11"/>
  <c r="E45" i="11"/>
  <c r="E44" i="11"/>
  <c r="E43" i="11"/>
  <c r="E42" i="11"/>
  <c r="E41" i="11"/>
  <c r="E40" i="11"/>
  <c r="E39" i="11"/>
  <c r="E38" i="11"/>
  <c r="E37" i="11"/>
  <c r="E36" i="11"/>
  <c r="E35" i="11"/>
  <c r="E34" i="11"/>
  <c r="E33" i="11"/>
  <c r="E32" i="11"/>
  <c r="E31" i="11"/>
  <c r="E30" i="11"/>
  <c r="E29" i="11"/>
  <c r="E28" i="11"/>
  <c r="E27" i="11"/>
  <c r="E26" i="11"/>
  <c r="E25" i="11"/>
  <c r="E24" i="11"/>
  <c r="E23" i="11"/>
  <c r="E22" i="11"/>
  <c r="E21" i="11"/>
  <c r="E20" i="11"/>
  <c r="E19" i="11"/>
  <c r="E18" i="11"/>
  <c r="E17" i="11"/>
  <c r="E16" i="11"/>
  <c r="E15" i="11"/>
  <c r="E14" i="11"/>
  <c r="E13" i="11"/>
  <c r="E12" i="11"/>
  <c r="E11" i="11"/>
  <c r="E10" i="11"/>
  <c r="E9" i="11"/>
  <c r="E8" i="11"/>
  <c r="E7" i="11"/>
  <c r="E6" i="11"/>
  <c r="E5" i="11"/>
  <c r="E4" i="11"/>
  <c r="C4" i="11"/>
  <c r="B4" i="11"/>
  <c r="E168" i="10" l="1"/>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137" i="10"/>
  <c r="E136" i="10"/>
  <c r="E135" i="10"/>
  <c r="E134" i="10"/>
  <c r="E133" i="10"/>
  <c r="E132" i="10"/>
  <c r="E131" i="10"/>
  <c r="E130" i="10"/>
  <c r="E129" i="10"/>
  <c r="E128" i="10"/>
  <c r="E127" i="10"/>
  <c r="E126" i="10"/>
  <c r="E125" i="10"/>
  <c r="E124" i="10"/>
  <c r="E123" i="10"/>
  <c r="E122" i="10"/>
  <c r="E121" i="10"/>
  <c r="E120" i="10"/>
  <c r="E119" i="10"/>
  <c r="E118" i="10"/>
  <c r="E117" i="10"/>
  <c r="E116" i="10"/>
  <c r="E115" i="10"/>
  <c r="E114" i="10"/>
  <c r="E113" i="10"/>
  <c r="E112" i="10"/>
  <c r="E111" i="10"/>
  <c r="E110" i="10"/>
  <c r="E109" i="10"/>
  <c r="E108" i="10"/>
  <c r="E107" i="10"/>
  <c r="E106" i="10"/>
  <c r="E105" i="10"/>
  <c r="E104" i="10"/>
  <c r="E103" i="10"/>
  <c r="E102"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69" i="10"/>
  <c r="E68" i="10"/>
  <c r="E67" i="10"/>
  <c r="E66" i="10"/>
  <c r="E65" i="10"/>
  <c r="E64" i="10"/>
  <c r="E63" i="10"/>
  <c r="E62" i="10"/>
  <c r="E61" i="10"/>
  <c r="E60" i="10"/>
  <c r="E59" i="10"/>
  <c r="E58" i="10"/>
  <c r="E57" i="10"/>
  <c r="E56" i="10"/>
  <c r="E55" i="10"/>
  <c r="E54" i="10"/>
  <c r="E53" i="10"/>
  <c r="E52" i="10"/>
  <c r="E51" i="10"/>
  <c r="E50" i="10"/>
  <c r="E49" i="10"/>
  <c r="E48" i="10"/>
  <c r="C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4" i="10"/>
  <c r="E15" i="10"/>
  <c r="E14" i="10"/>
  <c r="E13" i="10"/>
  <c r="E12" i="10"/>
  <c r="E11" i="10"/>
  <c r="E10" i="10"/>
  <c r="E9" i="10"/>
  <c r="E8" i="10"/>
  <c r="E7" i="10"/>
  <c r="E5" i="10"/>
  <c r="C158" i="10" l="1"/>
  <c r="B158" i="10"/>
  <c r="C147" i="10"/>
  <c r="B147" i="10"/>
  <c r="C136" i="10"/>
  <c r="B136" i="10"/>
  <c r="C125" i="10"/>
  <c r="B125" i="10"/>
  <c r="C114" i="10"/>
  <c r="B114" i="10"/>
  <c r="C103" i="10"/>
  <c r="B103" i="10"/>
  <c r="C92" i="10"/>
  <c r="B92" i="10"/>
  <c r="B81" i="10"/>
  <c r="C81" i="10"/>
  <c r="C70" i="10"/>
  <c r="B70" i="10"/>
  <c r="C59" i="10"/>
  <c r="B59" i="10"/>
  <c r="B48" i="10"/>
  <c r="C37" i="10"/>
  <c r="B15" i="10"/>
  <c r="C4" i="10"/>
  <c r="B37" i="10"/>
  <c r="C26" i="10"/>
  <c r="B26" i="10"/>
  <c r="C15" i="10"/>
  <c r="B4" i="10"/>
  <c r="S88" i="7" l="1"/>
  <c r="R88" i="7"/>
  <c r="Q88" i="7"/>
  <c r="S84" i="7"/>
  <c r="R84" i="7"/>
  <c r="Q84" i="7"/>
  <c r="S79" i="7"/>
  <c r="R79" i="7"/>
  <c r="Q79" i="7"/>
  <c r="S74" i="7"/>
  <c r="R74" i="7"/>
  <c r="Q74" i="7"/>
  <c r="S69" i="7"/>
  <c r="R69" i="7"/>
  <c r="Q69" i="7"/>
  <c r="S64" i="7"/>
  <c r="R64" i="7"/>
  <c r="Q64" i="7"/>
  <c r="S59" i="7"/>
  <c r="R59" i="7"/>
  <c r="Q59" i="7"/>
  <c r="S54" i="7"/>
  <c r="R54" i="7"/>
  <c r="Q54" i="7"/>
  <c r="S50" i="7"/>
  <c r="R50" i="7"/>
  <c r="Q50" i="7"/>
  <c r="S46" i="7"/>
  <c r="R46" i="7"/>
  <c r="Q46" i="7"/>
  <c r="S41" i="7"/>
  <c r="R41" i="7"/>
  <c r="Q41" i="7"/>
  <c r="S36" i="7"/>
  <c r="R36" i="7"/>
  <c r="Q36" i="7"/>
  <c r="S31" i="7"/>
  <c r="R31" i="7"/>
  <c r="Q31" i="7"/>
  <c r="S26" i="7"/>
  <c r="R26" i="7"/>
  <c r="Q26" i="7"/>
  <c r="S21" i="7"/>
  <c r="R21" i="7"/>
  <c r="Q21" i="7"/>
  <c r="S16" i="7"/>
  <c r="R16" i="7"/>
  <c r="Q16" i="7"/>
  <c r="S11" i="7"/>
  <c r="R11" i="7"/>
  <c r="Q11" i="7"/>
  <c r="S6" i="7"/>
  <c r="R6" i="7"/>
  <c r="Q6" i="7"/>
  <c r="L293" i="7"/>
  <c r="K293" i="7"/>
  <c r="J293" i="7"/>
  <c r="L289" i="7"/>
  <c r="K289" i="7"/>
  <c r="J289" i="7"/>
  <c r="L285" i="7"/>
  <c r="K285" i="7"/>
  <c r="J285" i="7"/>
  <c r="L281" i="7"/>
  <c r="K281" i="7"/>
  <c r="J281" i="7"/>
  <c r="L277" i="7"/>
  <c r="K277" i="7"/>
  <c r="J277" i="7"/>
  <c r="L273" i="7"/>
  <c r="K273" i="7"/>
  <c r="J273" i="7"/>
  <c r="L270" i="7"/>
  <c r="K270" i="7"/>
  <c r="J270" i="7"/>
  <c r="L266" i="7"/>
  <c r="K266" i="7"/>
  <c r="J266" i="7"/>
  <c r="L262" i="7"/>
  <c r="K262" i="7"/>
  <c r="J262" i="7"/>
  <c r="L258" i="7"/>
  <c r="K258" i="7"/>
  <c r="J258" i="7"/>
  <c r="L252" i="7"/>
  <c r="K252" i="7"/>
  <c r="J252" i="7"/>
  <c r="L248" i="7"/>
  <c r="K248" i="7"/>
  <c r="J248" i="7"/>
  <c r="L244" i="7"/>
  <c r="K244" i="7"/>
  <c r="J244" i="7"/>
  <c r="L240" i="7"/>
  <c r="K240" i="7"/>
  <c r="J240" i="7"/>
  <c r="L235" i="7"/>
  <c r="K235" i="7"/>
  <c r="J235" i="7"/>
  <c r="L230" i="7"/>
  <c r="K230" i="7"/>
  <c r="J230" i="7"/>
  <c r="L226" i="7"/>
  <c r="K226" i="7"/>
  <c r="J226" i="7"/>
  <c r="L222" i="7"/>
  <c r="K222" i="7"/>
  <c r="J222" i="7"/>
  <c r="L216" i="7"/>
  <c r="K216" i="7"/>
  <c r="J216" i="7"/>
  <c r="L211" i="7"/>
  <c r="K211" i="7"/>
  <c r="J211" i="7"/>
  <c r="L207" i="7"/>
  <c r="K207" i="7"/>
  <c r="J207" i="7"/>
  <c r="L201" i="7"/>
  <c r="K201" i="7"/>
  <c r="J201" i="7"/>
  <c r="L197" i="7"/>
  <c r="K197" i="7"/>
  <c r="J197" i="7"/>
  <c r="L193" i="7"/>
  <c r="K193" i="7"/>
  <c r="J193" i="7"/>
  <c r="L188" i="7"/>
  <c r="K188" i="7"/>
  <c r="J188" i="7"/>
  <c r="L184" i="7"/>
  <c r="K184" i="7"/>
  <c r="J184" i="7"/>
  <c r="L180" i="7"/>
  <c r="K180" i="7"/>
  <c r="J180" i="7"/>
  <c r="L176" i="7"/>
  <c r="K176" i="7"/>
  <c r="J176" i="7"/>
  <c r="L172" i="7"/>
  <c r="K172" i="7"/>
  <c r="J172" i="7"/>
  <c r="L167" i="7"/>
  <c r="K167" i="7"/>
  <c r="J167" i="7"/>
  <c r="L162" i="7"/>
  <c r="K162" i="7"/>
  <c r="J162" i="7"/>
  <c r="L158" i="7"/>
  <c r="K158" i="7"/>
  <c r="J158" i="7"/>
  <c r="L154" i="7"/>
  <c r="K154" i="7"/>
  <c r="J154" i="7"/>
  <c r="L149" i="7"/>
  <c r="K149" i="7"/>
  <c r="J149" i="7"/>
  <c r="L144" i="7"/>
  <c r="K144" i="7"/>
  <c r="J144" i="7"/>
  <c r="L140" i="7"/>
  <c r="K140" i="7"/>
  <c r="J140" i="7"/>
  <c r="L136" i="7"/>
  <c r="K136" i="7"/>
  <c r="J136" i="7"/>
  <c r="L132" i="7"/>
  <c r="K132" i="7"/>
  <c r="J132" i="7"/>
  <c r="L127" i="7"/>
  <c r="K127" i="7"/>
  <c r="J127" i="7"/>
  <c r="L123" i="7"/>
  <c r="K123" i="7"/>
  <c r="J123" i="7"/>
  <c r="L118" i="7"/>
  <c r="K118" i="7"/>
  <c r="J118" i="7"/>
  <c r="L113" i="7"/>
  <c r="K113" i="7"/>
  <c r="J113" i="7"/>
  <c r="L106" i="7"/>
  <c r="K106" i="7"/>
  <c r="J106" i="7"/>
  <c r="L101" i="7"/>
  <c r="K101" i="7"/>
  <c r="J101" i="7"/>
  <c r="L97" i="7"/>
  <c r="K97" i="7"/>
  <c r="J97" i="7"/>
  <c r="L92" i="7"/>
  <c r="K92" i="7"/>
  <c r="J92" i="7"/>
  <c r="L88" i="7"/>
  <c r="K88" i="7"/>
  <c r="J88" i="7"/>
  <c r="K84" i="7"/>
  <c r="J84" i="7"/>
  <c r="L79" i="7"/>
  <c r="K79" i="7"/>
  <c r="J79" i="7"/>
  <c r="L74" i="7"/>
  <c r="K74" i="7"/>
  <c r="J74" i="7"/>
  <c r="L69" i="7"/>
  <c r="K69" i="7"/>
  <c r="J69" i="7"/>
  <c r="L64" i="7"/>
  <c r="K64" i="7"/>
  <c r="J64" i="7"/>
  <c r="L59" i="7"/>
  <c r="K59" i="7"/>
  <c r="J59" i="7"/>
  <c r="L54" i="7"/>
  <c r="K54" i="7"/>
  <c r="J54" i="7"/>
  <c r="L50" i="7"/>
  <c r="K50" i="7"/>
  <c r="J50" i="7"/>
  <c r="L46" i="7"/>
  <c r="K46" i="7"/>
  <c r="J46" i="7"/>
  <c r="L41" i="7"/>
  <c r="K41" i="7"/>
  <c r="J41" i="7"/>
  <c r="L36" i="7"/>
  <c r="K36" i="7"/>
  <c r="J36" i="7"/>
  <c r="L31" i="7"/>
  <c r="K31" i="7"/>
  <c r="J31" i="7"/>
  <c r="L26" i="7"/>
  <c r="K26" i="7"/>
  <c r="J26" i="7"/>
  <c r="L21" i="7"/>
  <c r="K21" i="7"/>
  <c r="J21" i="7"/>
  <c r="L16" i="7"/>
  <c r="K16" i="7"/>
  <c r="J16" i="7"/>
  <c r="K11" i="7"/>
  <c r="J11" i="7"/>
  <c r="K6" i="7"/>
  <c r="J6" i="7"/>
  <c r="E285" i="7"/>
  <c r="D285" i="7"/>
  <c r="C285" i="7"/>
  <c r="E281" i="7"/>
  <c r="D281" i="7"/>
  <c r="C281" i="7"/>
  <c r="E277" i="7"/>
  <c r="D277" i="7"/>
  <c r="C277" i="7"/>
  <c r="E270" i="7"/>
  <c r="D270" i="7"/>
  <c r="C270" i="7"/>
  <c r="E266" i="7"/>
  <c r="D266" i="7"/>
  <c r="C266" i="7"/>
  <c r="E262" i="7"/>
  <c r="D262" i="7"/>
  <c r="C262" i="7"/>
  <c r="E258" i="7"/>
  <c r="D258" i="7"/>
  <c r="C258" i="7"/>
  <c r="E252" i="7" l="1"/>
  <c r="D252" i="7"/>
  <c r="C252" i="7"/>
  <c r="E248" i="7"/>
  <c r="D248" i="7"/>
  <c r="C248" i="7"/>
  <c r="E244" i="7"/>
  <c r="D244" i="7"/>
  <c r="C244" i="7"/>
  <c r="E240" i="7"/>
  <c r="D240" i="7"/>
  <c r="C240" i="7"/>
  <c r="E235" i="7"/>
  <c r="D235" i="7"/>
  <c r="C235" i="7"/>
  <c r="E230" i="7"/>
  <c r="D230" i="7"/>
  <c r="C230" i="7"/>
  <c r="E226" i="7"/>
  <c r="D226" i="7"/>
  <c r="C226" i="7"/>
  <c r="E222" i="7"/>
  <c r="D222" i="7"/>
  <c r="C222" i="7"/>
  <c r="E216" i="7"/>
  <c r="D216" i="7"/>
  <c r="C216" i="7"/>
  <c r="E211" i="7"/>
  <c r="D211" i="7"/>
  <c r="C211" i="7"/>
  <c r="E207" i="7"/>
  <c r="D207" i="7"/>
  <c r="C207" i="7"/>
  <c r="E201" i="7"/>
  <c r="D201" i="7"/>
  <c r="C201" i="7"/>
  <c r="E197" i="7"/>
  <c r="D197" i="7"/>
  <c r="C197" i="7"/>
  <c r="E193" i="7"/>
  <c r="D193" i="7"/>
  <c r="C193" i="7"/>
  <c r="E189" i="7"/>
  <c r="D189" i="7"/>
  <c r="C189" i="7"/>
  <c r="E184" i="7"/>
  <c r="D184" i="7"/>
  <c r="C184" i="7"/>
  <c r="E180" i="7"/>
  <c r="D180" i="7"/>
  <c r="C180" i="7"/>
  <c r="E176" i="7"/>
  <c r="D176" i="7"/>
  <c r="C176" i="7"/>
  <c r="E172" i="7"/>
  <c r="D172" i="7"/>
  <c r="C172" i="7"/>
  <c r="E167" i="7"/>
  <c r="D167" i="7"/>
  <c r="C167" i="7"/>
  <c r="E162" i="7"/>
  <c r="D162" i="7"/>
  <c r="C162" i="7"/>
  <c r="E158" i="7"/>
  <c r="D158" i="7"/>
  <c r="C158" i="7"/>
  <c r="E154" i="7"/>
  <c r="D154" i="7"/>
  <c r="C154" i="7"/>
  <c r="E149" i="7"/>
  <c r="D149" i="7"/>
  <c r="C149" i="7"/>
  <c r="E144" i="7"/>
  <c r="D144" i="7"/>
  <c r="C144" i="7"/>
  <c r="E140" i="7"/>
  <c r="D140" i="7"/>
  <c r="C140" i="7"/>
  <c r="E136" i="7"/>
  <c r="D136" i="7"/>
  <c r="C136" i="7"/>
  <c r="E132" i="7"/>
  <c r="D132" i="7"/>
  <c r="C132" i="7"/>
  <c r="E127" i="7"/>
  <c r="D127" i="7"/>
  <c r="C127" i="7"/>
  <c r="E123" i="7"/>
  <c r="D123" i="7"/>
  <c r="C123" i="7"/>
  <c r="E118" i="7"/>
  <c r="D118" i="7"/>
  <c r="C118" i="7"/>
  <c r="E113" i="7"/>
  <c r="D113" i="7"/>
  <c r="C113" i="7"/>
  <c r="E106" i="7"/>
  <c r="D106" i="7"/>
  <c r="C106" i="7"/>
  <c r="E101" i="7"/>
  <c r="D101" i="7"/>
  <c r="C101" i="7"/>
  <c r="E97" i="7"/>
  <c r="D97" i="7"/>
  <c r="C97" i="7"/>
  <c r="E92" i="7"/>
  <c r="D92" i="7"/>
  <c r="C92" i="7"/>
  <c r="E88" i="7"/>
  <c r="D88" i="7"/>
  <c r="C88" i="7"/>
  <c r="E84" i="7"/>
  <c r="D84" i="7"/>
  <c r="C84" i="7"/>
  <c r="E79" i="7"/>
  <c r="D79" i="7"/>
  <c r="C79" i="7"/>
  <c r="D74" i="7"/>
  <c r="C74" i="7"/>
  <c r="E69" i="7"/>
  <c r="D69" i="7"/>
  <c r="C69" i="7"/>
  <c r="E64" i="7"/>
  <c r="D64" i="7"/>
  <c r="C64" i="7"/>
  <c r="E59" i="7"/>
  <c r="D59" i="7"/>
  <c r="C59" i="7"/>
  <c r="E54" i="7"/>
  <c r="D54" i="7"/>
  <c r="C54" i="7"/>
  <c r="E50" i="7"/>
  <c r="D50" i="7"/>
  <c r="C50" i="7"/>
  <c r="E46" i="7"/>
  <c r="D46" i="7"/>
  <c r="C46" i="7"/>
  <c r="E41" i="7"/>
  <c r="D41" i="7"/>
  <c r="C41" i="7"/>
  <c r="E36" i="7"/>
  <c r="D36" i="7"/>
  <c r="C36" i="7"/>
  <c r="E31" i="7"/>
  <c r="D31" i="7"/>
  <c r="C31" i="7"/>
  <c r="E26" i="7"/>
  <c r="D26" i="7"/>
  <c r="C26" i="7"/>
  <c r="E21" i="7"/>
  <c r="D21" i="7"/>
  <c r="C21" i="7"/>
  <c r="E16" i="7"/>
  <c r="D16" i="7"/>
  <c r="C16" i="7"/>
  <c r="D11" i="7"/>
  <c r="C11" i="7"/>
  <c r="D6" i="7"/>
  <c r="C6" i="7"/>
  <c r="F16" i="7" l="1"/>
  <c r="C7" i="7"/>
  <c r="E17" i="7" l="1"/>
  <c r="D17" i="7"/>
  <c r="C17" i="7"/>
  <c r="E22" i="7"/>
  <c r="E27" i="7"/>
  <c r="E32" i="7"/>
  <c r="E37" i="7"/>
  <c r="E42" i="7"/>
  <c r="E47" i="7"/>
  <c r="E51" i="7"/>
  <c r="E55" i="7"/>
  <c r="E60" i="7"/>
  <c r="E65" i="7"/>
  <c r="E70" i="7"/>
  <c r="E80" i="7"/>
  <c r="E85" i="7"/>
  <c r="E89" i="7"/>
  <c r="E93" i="7"/>
  <c r="E98" i="7"/>
  <c r="E102" i="7"/>
  <c r="E109" i="7"/>
  <c r="E114" i="7"/>
  <c r="D114" i="7"/>
  <c r="C114" i="7"/>
  <c r="F113" i="7"/>
  <c r="E119" i="7"/>
  <c r="D119" i="7"/>
  <c r="C119" i="7"/>
  <c r="F118" i="7"/>
  <c r="E124" i="7"/>
  <c r="D124" i="7"/>
  <c r="C124" i="7"/>
  <c r="F123" i="7"/>
  <c r="E128" i="7"/>
  <c r="D128" i="7"/>
  <c r="C128" i="7"/>
  <c r="F127" i="7"/>
  <c r="E133" i="7"/>
  <c r="D133" i="7"/>
  <c r="C133" i="7"/>
  <c r="F132" i="7"/>
  <c r="E141" i="7"/>
  <c r="D141" i="7"/>
  <c r="C141" i="7"/>
  <c r="F140" i="7"/>
  <c r="E145" i="7"/>
  <c r="D145" i="7"/>
  <c r="C145" i="7"/>
  <c r="F144" i="7"/>
  <c r="E150" i="7"/>
  <c r="D150" i="7"/>
  <c r="C150" i="7"/>
  <c r="F149" i="7"/>
  <c r="E155" i="7"/>
  <c r="D155" i="7"/>
  <c r="C155" i="7"/>
  <c r="F154" i="7"/>
  <c r="E159" i="7"/>
  <c r="D159" i="7"/>
  <c r="C159" i="7"/>
  <c r="F158" i="7"/>
  <c r="E163" i="7"/>
  <c r="D163" i="7"/>
  <c r="C163" i="7"/>
  <c r="F162" i="7"/>
  <c r="E168" i="7"/>
  <c r="D168" i="7"/>
  <c r="C168" i="7"/>
  <c r="F167" i="7"/>
  <c r="E173" i="7"/>
  <c r="D173" i="7"/>
  <c r="C173" i="7"/>
  <c r="F172" i="7"/>
  <c r="E177" i="7"/>
  <c r="E181" i="7"/>
  <c r="D181" i="7"/>
  <c r="C181" i="7"/>
  <c r="F180" i="7"/>
  <c r="E185" i="7"/>
  <c r="D185" i="7"/>
  <c r="C185" i="7"/>
  <c r="F184" i="7"/>
  <c r="E190" i="7"/>
  <c r="D190" i="7"/>
  <c r="C190" i="7"/>
  <c r="F189" i="7"/>
  <c r="E194" i="7"/>
  <c r="D194" i="7"/>
  <c r="C194" i="7"/>
  <c r="F193" i="7"/>
  <c r="E198" i="7"/>
  <c r="D198" i="7"/>
  <c r="C198" i="7"/>
  <c r="F197" i="7"/>
  <c r="E202" i="7"/>
  <c r="D202" i="7"/>
  <c r="C202" i="7"/>
  <c r="F201" i="7"/>
  <c r="E208" i="7"/>
  <c r="D208" i="7"/>
  <c r="C208" i="7"/>
  <c r="F207" i="7"/>
  <c r="E212" i="7"/>
  <c r="D212" i="7"/>
  <c r="C212" i="7"/>
  <c r="F211" i="7"/>
  <c r="E217" i="7"/>
  <c r="D217" i="7"/>
  <c r="C217" i="7"/>
  <c r="F216" i="7"/>
  <c r="E223" i="7"/>
  <c r="D223" i="7"/>
  <c r="C223" i="7"/>
  <c r="F222" i="7"/>
  <c r="E227" i="7"/>
  <c r="D227" i="7"/>
  <c r="C227" i="7"/>
  <c r="F226" i="7"/>
  <c r="E231" i="7"/>
  <c r="D231" i="7"/>
  <c r="C231" i="7"/>
  <c r="F230" i="7"/>
  <c r="E236" i="7"/>
  <c r="D236" i="7"/>
  <c r="C236" i="7"/>
  <c r="F235" i="7"/>
  <c r="E241" i="7"/>
  <c r="D241" i="7"/>
  <c r="C241" i="7"/>
  <c r="F240" i="7"/>
  <c r="E245" i="7"/>
  <c r="D245" i="7"/>
  <c r="C245" i="7"/>
  <c r="F244" i="7"/>
  <c r="E249" i="7"/>
  <c r="D249" i="7"/>
  <c r="C249" i="7"/>
  <c r="F248" i="7"/>
  <c r="E253" i="7"/>
  <c r="D253" i="7"/>
  <c r="C253" i="7"/>
  <c r="F252" i="7"/>
  <c r="E259" i="7"/>
  <c r="D259" i="7"/>
  <c r="C259" i="7"/>
  <c r="F258" i="7"/>
  <c r="E263" i="7"/>
  <c r="D263" i="7"/>
  <c r="C263" i="7"/>
  <c r="F262" i="7"/>
  <c r="E267" i="7"/>
  <c r="D267" i="7"/>
  <c r="C267" i="7"/>
  <c r="F266" i="7"/>
  <c r="E271" i="7"/>
  <c r="D271" i="7"/>
  <c r="C271" i="7"/>
  <c r="F270" i="7"/>
  <c r="E278" i="7"/>
  <c r="D278" i="7"/>
  <c r="C278" i="7"/>
  <c r="F277" i="7"/>
  <c r="E282" i="7"/>
  <c r="D282" i="7"/>
  <c r="C282" i="7"/>
  <c r="F281" i="7"/>
  <c r="E286" i="7"/>
  <c r="L294" i="7"/>
  <c r="K294" i="7"/>
  <c r="J294" i="7"/>
  <c r="M293" i="7"/>
  <c r="L290" i="7"/>
  <c r="K290" i="7"/>
  <c r="J290" i="7"/>
  <c r="M289" i="7"/>
  <c r="L286" i="7"/>
  <c r="K286" i="7"/>
  <c r="J286" i="7"/>
  <c r="M285" i="7"/>
  <c r="L282" i="7"/>
  <c r="K282" i="7"/>
  <c r="J282" i="7"/>
  <c r="M281" i="7"/>
  <c r="L278" i="7"/>
  <c r="K278" i="7"/>
  <c r="J278" i="7"/>
  <c r="M277" i="7"/>
  <c r="L274" i="7"/>
  <c r="K274" i="7"/>
  <c r="J274" i="7"/>
  <c r="M273" i="7"/>
  <c r="L271" i="7"/>
  <c r="K271" i="7"/>
  <c r="J271" i="7"/>
  <c r="M270" i="7"/>
  <c r="L267" i="7"/>
  <c r="L263" i="7"/>
  <c r="L259" i="7"/>
  <c r="L253" i="7"/>
  <c r="L249" i="7"/>
  <c r="K249" i="7"/>
  <c r="L245" i="7"/>
  <c r="L241" i="7"/>
  <c r="L236" i="7"/>
  <c r="L231" i="7"/>
  <c r="L227" i="7"/>
  <c r="L223" i="7"/>
  <c r="L217" i="7"/>
  <c r="L212" i="7"/>
  <c r="L208" i="7"/>
  <c r="L202" i="7"/>
  <c r="L198" i="7"/>
  <c r="L194" i="7"/>
  <c r="L189" i="7"/>
  <c r="L185" i="7"/>
  <c r="L181" i="7"/>
  <c r="L177" i="7"/>
  <c r="L173" i="7"/>
  <c r="K173" i="7"/>
  <c r="J173" i="7"/>
  <c r="M172" i="7"/>
  <c r="L168" i="7"/>
  <c r="L163" i="7"/>
  <c r="L159" i="7"/>
  <c r="L155" i="7"/>
  <c r="L150" i="7"/>
  <c r="L145" i="7"/>
  <c r="L141" i="7"/>
  <c r="L133" i="7"/>
  <c r="L128" i="7"/>
  <c r="L124" i="7"/>
  <c r="L119" i="7"/>
  <c r="L114" i="7"/>
  <c r="L109" i="7"/>
  <c r="L102" i="7"/>
  <c r="L98" i="7"/>
  <c r="L93" i="7"/>
  <c r="L89" i="7"/>
  <c r="L80" i="7"/>
  <c r="L75" i="7"/>
  <c r="M74" i="7"/>
  <c r="L70" i="7"/>
  <c r="L65" i="7"/>
  <c r="L60" i="7"/>
  <c r="L55" i="7"/>
  <c r="L51" i="7"/>
  <c r="L47" i="7"/>
  <c r="L42" i="7"/>
  <c r="L37" i="7"/>
  <c r="L32" i="7"/>
  <c r="L27" i="7"/>
  <c r="L22" i="7"/>
  <c r="L17" i="7"/>
  <c r="S7" i="7"/>
  <c r="S12" i="7"/>
  <c r="S17" i="7"/>
  <c r="S27" i="7"/>
  <c r="S22" i="7"/>
  <c r="S37" i="7"/>
  <c r="S32" i="7"/>
  <c r="S42" i="7"/>
  <c r="S55" i="7"/>
  <c r="S51" i="7"/>
  <c r="S60" i="7"/>
  <c r="S65" i="7"/>
  <c r="S70" i="7"/>
  <c r="S75" i="7"/>
  <c r="S80" i="7"/>
  <c r="S85" i="7"/>
  <c r="T84" i="7"/>
  <c r="T88" i="7"/>
  <c r="S89" i="7"/>
  <c r="T74" i="7"/>
  <c r="T64" i="7"/>
  <c r="R51" i="7"/>
  <c r="Q51" i="7"/>
  <c r="T50" i="7"/>
  <c r="T6" i="7"/>
  <c r="M136" i="7"/>
  <c r="M97" i="7"/>
  <c r="F64" i="7"/>
  <c r="M64" i="7"/>
  <c r="M167" i="7"/>
  <c r="M207" i="7"/>
  <c r="K259" i="7"/>
  <c r="J259" i="7"/>
  <c r="M258" i="7"/>
  <c r="M240" i="7"/>
  <c r="M222" i="7"/>
  <c r="D286" i="7"/>
  <c r="C286" i="7"/>
  <c r="F285" i="7"/>
  <c r="D102" i="7"/>
  <c r="C102" i="7"/>
  <c r="F101" i="7"/>
  <c r="D98" i="7"/>
  <c r="C98" i="7"/>
  <c r="F97" i="7"/>
  <c r="K51" i="7"/>
  <c r="J51" i="7"/>
  <c r="M50" i="7"/>
  <c r="D51" i="7"/>
  <c r="C51" i="7"/>
  <c r="F50" i="7"/>
  <c r="E11" i="7" l="1"/>
  <c r="F26" i="7"/>
  <c r="F31" i="7"/>
  <c r="F21" i="7" l="1"/>
  <c r="K263" i="7" l="1"/>
  <c r="J263" i="7"/>
  <c r="M262" i="7"/>
  <c r="K253" i="7"/>
  <c r="J253" i="7"/>
  <c r="M252" i="7"/>
  <c r="J249" i="7"/>
  <c r="M248" i="7"/>
  <c r="K245" i="7"/>
  <c r="J245" i="7"/>
  <c r="M244" i="7"/>
  <c r="K241" i="7"/>
  <c r="J241" i="7"/>
  <c r="K236" i="7"/>
  <c r="J236" i="7"/>
  <c r="M235" i="7"/>
  <c r="K231" i="7"/>
  <c r="J231" i="7"/>
  <c r="M230" i="7"/>
  <c r="K227" i="7"/>
  <c r="J227" i="7"/>
  <c r="M226" i="7"/>
  <c r="K223" i="7"/>
  <c r="J223" i="7"/>
  <c r="K217" i="7"/>
  <c r="J217" i="7"/>
  <c r="M216" i="7"/>
  <c r="K212" i="7"/>
  <c r="J212" i="7"/>
  <c r="M211" i="7"/>
  <c r="K208" i="7"/>
  <c r="J208" i="7"/>
  <c r="K202" i="7"/>
  <c r="J202" i="7"/>
  <c r="M201" i="7"/>
  <c r="K198" i="7"/>
  <c r="J198" i="7"/>
  <c r="M197" i="7"/>
  <c r="K194" i="7"/>
  <c r="J194" i="7"/>
  <c r="M193" i="7"/>
  <c r="K189" i="7"/>
  <c r="J189" i="7"/>
  <c r="M188" i="7"/>
  <c r="K185" i="7"/>
  <c r="J185" i="7"/>
  <c r="M184" i="7"/>
  <c r="K181" i="7"/>
  <c r="J181" i="7"/>
  <c r="M180" i="7"/>
  <c r="K177" i="7"/>
  <c r="J177" i="7"/>
  <c r="D177" i="7"/>
  <c r="C177" i="7"/>
  <c r="M176" i="7"/>
  <c r="F176" i="7"/>
  <c r="K168" i="7"/>
  <c r="J168" i="7"/>
  <c r="K163" i="7"/>
  <c r="J163" i="7"/>
  <c r="M162" i="7"/>
  <c r="K159" i="7"/>
  <c r="J159" i="7"/>
  <c r="M158" i="7"/>
  <c r="K155" i="7"/>
  <c r="J155" i="7"/>
  <c r="M154" i="7"/>
  <c r="K150" i="7"/>
  <c r="J150" i="7"/>
  <c r="M149" i="7"/>
  <c r="K145" i="7"/>
  <c r="J145" i="7"/>
  <c r="M144" i="7"/>
  <c r="K141" i="7"/>
  <c r="J141" i="7"/>
  <c r="M140" i="7"/>
  <c r="K137" i="7"/>
  <c r="J137" i="7"/>
  <c r="D137" i="7"/>
  <c r="C137" i="7"/>
  <c r="F136" i="7"/>
  <c r="K133" i="7"/>
  <c r="J133" i="7"/>
  <c r="M132" i="7"/>
  <c r="K128" i="7"/>
  <c r="J128" i="7"/>
  <c r="M127" i="7"/>
  <c r="K124" i="7"/>
  <c r="J124" i="7"/>
  <c r="M123" i="7"/>
  <c r="K119" i="7"/>
  <c r="J119" i="7"/>
  <c r="M118" i="7"/>
  <c r="K114" i="7"/>
  <c r="J114" i="7"/>
  <c r="M113" i="7"/>
  <c r="K109" i="7"/>
  <c r="J109" i="7"/>
  <c r="D109" i="7"/>
  <c r="C109" i="7"/>
  <c r="M106" i="7"/>
  <c r="F106" i="7"/>
  <c r="K102" i="7"/>
  <c r="J102" i="7"/>
  <c r="M101" i="7"/>
  <c r="K98" i="7"/>
  <c r="J98" i="7"/>
  <c r="K93" i="7"/>
  <c r="J93" i="7"/>
  <c r="D93" i="7"/>
  <c r="C93" i="7"/>
  <c r="M92" i="7"/>
  <c r="F92" i="7"/>
  <c r="R89" i="7"/>
  <c r="Q89" i="7"/>
  <c r="K89" i="7"/>
  <c r="J89" i="7"/>
  <c r="D89" i="7"/>
  <c r="C89" i="7"/>
  <c r="M88" i="7"/>
  <c r="F88" i="7"/>
  <c r="R85" i="7"/>
  <c r="Q85" i="7"/>
  <c r="K85" i="7"/>
  <c r="J85" i="7"/>
  <c r="D85" i="7"/>
  <c r="C85" i="7"/>
  <c r="L84" i="7"/>
  <c r="F84" i="7"/>
  <c r="R80" i="7"/>
  <c r="Q80" i="7"/>
  <c r="K80" i="7"/>
  <c r="J80" i="7"/>
  <c r="D80" i="7"/>
  <c r="C80" i="7"/>
  <c r="T79" i="7"/>
  <c r="M79" i="7"/>
  <c r="F79" i="7"/>
  <c r="R75" i="7"/>
  <c r="Q75" i="7"/>
  <c r="K75" i="7"/>
  <c r="J75" i="7"/>
  <c r="D75" i="7"/>
  <c r="C75" i="7"/>
  <c r="E74" i="7"/>
  <c r="R70" i="7"/>
  <c r="Q70" i="7"/>
  <c r="K70" i="7"/>
  <c r="J70" i="7"/>
  <c r="D70" i="7"/>
  <c r="C70" i="7"/>
  <c r="T69" i="7"/>
  <c r="M69" i="7"/>
  <c r="F69" i="7"/>
  <c r="R65" i="7"/>
  <c r="Q65" i="7"/>
  <c r="K65" i="7"/>
  <c r="J65" i="7"/>
  <c r="D65" i="7"/>
  <c r="C65" i="7"/>
  <c r="R60" i="7"/>
  <c r="Q60" i="7"/>
  <c r="K60" i="7"/>
  <c r="J60" i="7"/>
  <c r="D60" i="7"/>
  <c r="C60" i="7"/>
  <c r="T59" i="7"/>
  <c r="M59" i="7"/>
  <c r="F59" i="7"/>
  <c r="R55" i="7"/>
  <c r="Q55" i="7"/>
  <c r="K55" i="7"/>
  <c r="J55" i="7"/>
  <c r="D55" i="7"/>
  <c r="C55" i="7"/>
  <c r="T54" i="7"/>
  <c r="M54" i="7"/>
  <c r="F54" i="7"/>
  <c r="R47" i="7"/>
  <c r="Q47" i="7"/>
  <c r="K47" i="7"/>
  <c r="J47" i="7"/>
  <c r="D47" i="7"/>
  <c r="C47" i="7"/>
  <c r="T46" i="7"/>
  <c r="M46" i="7"/>
  <c r="F46" i="7"/>
  <c r="R42" i="7"/>
  <c r="Q42" i="7"/>
  <c r="K42" i="7"/>
  <c r="J42" i="7"/>
  <c r="D42" i="7"/>
  <c r="C42" i="7"/>
  <c r="T41" i="7"/>
  <c r="M41" i="7"/>
  <c r="F41" i="7"/>
  <c r="R37" i="7"/>
  <c r="Q37" i="7"/>
  <c r="K37" i="7"/>
  <c r="J37" i="7"/>
  <c r="D37" i="7"/>
  <c r="C37" i="7"/>
  <c r="T36" i="7"/>
  <c r="M36" i="7"/>
  <c r="F36" i="7"/>
  <c r="R32" i="7"/>
  <c r="Q32" i="7"/>
  <c r="K32" i="7"/>
  <c r="J32" i="7"/>
  <c r="D32" i="7"/>
  <c r="C32" i="7"/>
  <c r="T31" i="7"/>
  <c r="M31" i="7"/>
  <c r="R27" i="7"/>
  <c r="Q27" i="7"/>
  <c r="K27" i="7"/>
  <c r="J27" i="7"/>
  <c r="D27" i="7"/>
  <c r="C27" i="7"/>
  <c r="T26" i="7"/>
  <c r="M26" i="7"/>
  <c r="R22" i="7"/>
  <c r="Q22" i="7"/>
  <c r="K22" i="7"/>
  <c r="J22" i="7"/>
  <c r="D22" i="7"/>
  <c r="C22" i="7"/>
  <c r="T21" i="7"/>
  <c r="M21" i="7"/>
  <c r="R17" i="7"/>
  <c r="Q17" i="7"/>
  <c r="K17" i="7"/>
  <c r="J17" i="7"/>
  <c r="T16" i="7"/>
  <c r="M16" i="7"/>
  <c r="R12" i="7"/>
  <c r="Q12" i="7"/>
  <c r="K12" i="7"/>
  <c r="J12" i="7"/>
  <c r="D12" i="7"/>
  <c r="C12" i="7"/>
  <c r="T11" i="7"/>
  <c r="R7" i="7"/>
  <c r="Q7" i="7"/>
  <c r="K7" i="7"/>
  <c r="J7" i="7"/>
  <c r="D7" i="7"/>
  <c r="L6" i="7"/>
  <c r="E6" i="7"/>
  <c r="K267" i="7" l="1"/>
  <c r="M266" i="7"/>
  <c r="J267" i="7"/>
</calcChain>
</file>

<file path=xl/comments1.xml><?xml version="1.0" encoding="utf-8"?>
<comments xmlns="http://schemas.openxmlformats.org/spreadsheetml/2006/main">
  <authors>
    <author>Monica Long</author>
    <author>Vicki Tanner</author>
  </authors>
  <commentList>
    <comment ref="B8" authorId="0" shapeId="0">
      <text>
        <r>
          <rPr>
            <sz val="9"/>
            <color indexed="81"/>
            <rFont val="Tahoma"/>
            <family val="2"/>
          </rPr>
          <t xml:space="preserve">
Applicable if the case file does not contain a printout of the system application signed and dated by the participant.</t>
        </r>
      </text>
    </comment>
    <comment ref="B9" authorId="0" shapeId="0">
      <text>
        <r>
          <rPr>
            <sz val="9"/>
            <color indexed="81"/>
            <rFont val="Tahoma"/>
            <family val="2"/>
          </rPr>
          <t xml:space="preserve">
§ 681.230 What does ‘‘school’’ refer to in the ‘‘not attending or attending any school’’ in the out-of-school and in-school eligibility criteria?
In general, the applicable State law for secondary and postsecondary institutions defines ‘‘school.’’ However,
for purposes of WIOA, the Department does not consider providers of adult education under title II of WIOA,
YouthBuild programs, the Job Corps program, high school equivalency programs, or dropout re-engagement
programs to be schools. Therefore, in all cases except the one provided below, WIOA youth programs may consider a
youth to be an OSY for purposes of WIOA youth program eligibility if he or she attend adult education provided
under title II of WIOA, YouthBuild, Job Corps, high school equivalency programs, or dropout re-engagement
programs regardless of the funding source of those programs. Youth attending high school equivalency
programs funded by the public K–12 school system who are classified by the school system as still enrolled in school
are an exception; they are considered ISY.
</t>
        </r>
      </text>
    </comment>
    <comment ref="B10" authorId="0" shapeId="0">
      <text>
        <r>
          <rPr>
            <sz val="9"/>
            <color indexed="81"/>
            <rFont val="Tahoma"/>
            <family val="2"/>
          </rPr>
          <t xml:space="preserve">
</t>
        </r>
        <r>
          <rPr>
            <b/>
            <sz val="9"/>
            <color indexed="81"/>
            <rFont val="Tahoma"/>
            <family val="2"/>
          </rPr>
          <t>§ 681.220 Who is an ‘‘in-school youth’’?</t>
        </r>
        <r>
          <rPr>
            <sz val="9"/>
            <color indexed="81"/>
            <rFont val="Tahoma"/>
            <family val="2"/>
          </rPr>
          <t xml:space="preserve"> An ISY is an individual who is: 
(a) Attending school (as defined by State law), including secondary and postsecondary school; 
(b) Not younger than age 14 or (unless an individual with a disability who is attending school under State law) older than age 21 at time of enrollment.
 (c) A low-income individual; and 
(d) One or more of the following: 
(1) Basic skills deficient; 
(2) An English language learner; 
(3) An offender; 
(4) A homeless individual aged 14 to 21 who meets the criteria defined in sec. 41403(6) of the Violence Against Women Act of 1994 (42 U.S.C. 14043e– 2(6)), a homeless child or youth aged 14 to 21 who meets the criteria defined in sec. 725(2) of the McKinney-Vento Homeless Assistance Act (42 U.S.C. 11434a(2)), or a runaway; 
(5) An individual in foster care or who has aged out of the foster care system or who has attained 16 years of age and left foster care for kinship guardianship or adoption, a child eligible for assistance under sec. 477 of the Social Security Act (42 U.S.C. 677), or in an out-of-home placement; 
(6) An individual who is pregnant or parenting; 
(7) An individual with a disability; or 
(8) An individual who requires additional assistance to complete an educational program or to secure or hold employment.  
</t>
        </r>
        <r>
          <rPr>
            <b/>
            <sz val="9"/>
            <color indexed="81"/>
            <rFont val="Tahoma"/>
            <family val="2"/>
          </rPr>
          <t>§ 681.210 Who is an ‘‘out-of-school youth’’?</t>
        </r>
        <r>
          <rPr>
            <sz val="9"/>
            <color indexed="81"/>
            <rFont val="Tahoma"/>
            <family val="2"/>
          </rPr>
          <t xml:space="preserve"> An OSY is an individual who is: 
(a) Not attending any school (as defined under State law); 
(b) Not younger than age 16 or older than age 24 at time of enrollment. and 
(c) One or more of the following: 
(1) A school dropout; 
(2) A youth who is within the age of compulsory school attendance, but has not attended school for at least the most recent complete school year calendar quarter. School year calendar quarter is based on how a local school district defines its school year quarters. In cases where schools do not use quarters, local programs must use calendar year quarters; 
(3) A recipient of a secondary school diploma or its recognized equivalent who is a low-income individual and is either basic skills deficient or an English language learner; 
(4) An offender; 
(5) A homeless individual aged 16 to 24 who meets the criteria defined in sec. 41403(6) of the Violence Against Women Act of 1994 (42 U.S.C. 14043e– 2(6)), a homeless child or youth aged 16 to 24 who meets the criteria defined in sec. 725(2) of the McKinney-Vento Homeless Assistance Act (42 U.S.C. 11434a(2)) or a runaway; 
(6) An individual in foster care or who has aged out of the foster care system or who has attained 16 years of age and left foster care for kinship guardianship or adoption, a child eligible for assistance under sec. 477 of the Social Security Act (42 U.S.C. 677), or in an out-of-home placement; 
</t>
        </r>
      </text>
    </comment>
    <comment ref="C10" authorId="0" shapeId="0">
      <text>
        <r>
          <rPr>
            <sz val="9"/>
            <color indexed="81"/>
            <rFont val="Tahoma"/>
            <family val="2"/>
          </rPr>
          <t xml:space="preserve">
 based on the total family income calculation, receipt of cash assistance, Supplemental Social Security Income, Social Security Disability Insurance, Food Stamps, or was disabled, living in a high poverty rate area, receives or is eligible for free or reduced lunch, a homeless/runaway or a foster child?  (Y, N, X) )  Note: Low income determination is not required if the participant is an OSY and meets one or more of the barriers listed in WIOA Sec. 129 (a)(1)(B) .</t>
        </r>
      </text>
    </comment>
    <comment ref="B11" authorId="0" shapeId="0">
      <text>
        <r>
          <rPr>
            <sz val="9"/>
            <color indexed="81"/>
            <rFont val="Tahoma"/>
            <family val="2"/>
          </rPr>
          <t xml:space="preserve">
Exception
§ 681.250 Who does the low-income eligibility requirement apply to?
(a) For OSY, only those youth who are the recipient of a secondary school
diploma or its recognized equivalent and are either basic skills deficient or an
English language learner, and youth who require additional assistance to
enter or complete an educational program or to secure or hold
employment, must be low-income. All other OSY meeting OSY eligibility
under § 681.210(c)(1), (2), (4), (5), (6), (7), and (8) are not required to be low income.
(b) All ISY must be low-income to meet the ISY eligibility criteria, except
those that fall under the low-income exception.
(c) WIOA allows a low-income exception where five percent of WIOA
youth may be participants who ordinarily would be required to be low income
for eligibility purposes and meet all other eligibility criteria for WIOA
youth except the low-income criteria. A program must calculate the five percent
based on the percent of newly enrolled youth in the local area’s WIOA youth
program in a given program year who would ordinarily be required to meet
the low-income criteria.
(d) In addition to the criteria in the definition of ‘‘low-income individual’’
in WIOA sec. 3(36), a youth is low income if he or she receives or is
eligible to receive a free or reduced price lunch under the Richard B.
Russell National School Lunch Act (42 U.S.C. 1751 et seq. or if he or she lives
in a high poverty area.
</t>
        </r>
      </text>
    </comment>
    <comment ref="C11" authorId="0" shapeId="0">
      <text>
        <r>
          <rPr>
            <sz val="9"/>
            <color indexed="81"/>
            <rFont val="Tahoma"/>
            <family val="2"/>
          </rPr>
          <t xml:space="preserve">
(ii) EXCEPTION.—In each local area, not more than 5 percent of the individuals assisted under this section may be persons who would be covered individuals, except that the persons are not low-income individuals.
</t>
        </r>
      </text>
    </comment>
    <comment ref="B14" authorId="0" shapeId="0">
      <text>
        <r>
          <rPr>
            <sz val="9"/>
            <color indexed="81"/>
            <rFont val="Tahoma"/>
            <family val="2"/>
          </rPr>
          <t xml:space="preserve">
SEC. 189. SECRETARIAL ADMINISTRATIVE AUTHORITIES AND RESPONSIBILITIES
(h) ENFORCEMENT OF MILITARY SELECTIVE SERVICE ACT.—The
Secretary shall ensure that each individual participating in any
program or activity established under this title, or receiving any
assistance or benefit under this title, has not violated section 3
of the Military Selective Service Act (50 U.S.C. App. 453) by not
presenting and submitting to registration as required pursuant
to such section. The Director of the Selective Service System shall
cooperate with the Secretary to enable the Secretary to carry out
this subsection.</t>
        </r>
      </text>
    </comment>
    <comment ref="C14" authorId="0" shapeId="0">
      <text>
        <r>
          <rPr>
            <sz val="9"/>
            <color indexed="81"/>
            <rFont val="Tahoma"/>
            <family val="2"/>
          </rPr>
          <t xml:space="preserve">Only  Males 18 years old or older
</t>
        </r>
      </text>
    </comment>
    <comment ref="B15" authorId="0" shapeId="0">
      <text>
        <r>
          <rPr>
            <sz val="9"/>
            <color indexed="81"/>
            <rFont val="Tahoma"/>
            <family val="2"/>
          </rPr>
          <t xml:space="preserve">WIOA Sec 129
(B) OUT-OF-SCHOOL YOUTH.—In this title, the term ‘‘out-of-school youth’’ means an individual who is—
(i) not attending any school (as defined under State law);
(ii) not younger than age 16 or older than age 24; and
(iii) one or more of the following:
(I) A school dropout.
(II) A youth who is within the age of compulsory school attendance, but has not attended school for at least the most recent complete school year calendar quarter.
(III) A recipient of a secondary school diploma or its recognized equivalent who is a low-income individual and is—
(aa) basic skills deficient; or
(bb) an English language learner.
(IV) An individual who is subject to the juvenile or adult justice system.
(V) A homeless individual (as defined in section 41403(6) of the Violence Against Women Act of 1994 (42 U.S.C. 14043e–2(6))), a homeless child or youth (as defined in section 725(2) of the McKinney-Vento Homeless Assistance Act (42 U.S.C. 11434a(2))), a runaway, in foster care or has aged out of the foster care system, a child eligible for assistance under section 477 of the
Social Security Act (42 U.S.C. 677), or in an out of- home placement.
(VI) An individual who is pregnant or parenting.
(VII) A youth who is an individual with a disability.
(VIII) A low-income individual who requires additional assistance to enter or complete an educational program or to secure or hold employment.
(C) IN-SCHOOL YOUTH.—In this section, the term ‘‘in school youth’’ means an individual who is—
(i) attending school (as defined by State law);
(ii) not younger than age 14 or (unless an individual with a disability who is attending school under State law) older than age 21;
(iii) a low-income individual; and
(iv) one or more of the following:
(I) Basic skills deficient.
(II) An English language learner.
(III) An offender.
(IV) A homeless individual (as defined in section 41403(6) of the Violence Against Women Act of 1994 (42 U.S.C. 14043e–2(6))), a homeless child or youth (as defined in section 725(2) of the McKinney-Vento Homeless Assistance Act (42 U.S.C. 11434a(2))), a runaway, in foster care or has aged out of the foster care system, a child eligible for assistance under section 477 of the
Social Security Act (42 U.S.C. 677), or in an out of-home placement.
(V) Pregnant or parenting.
(VI) A youth who is an individual with a disability.
(VII) An individual who requires additional assistance to complete an educational program or
to secure or hold employment.
(2) SPECIAL RULE.—For the purpose of this subsection, the
term ‘‘low-income’’, used with respect to an individual, also
includes a youth living in a high-poverty area.
</t>
        </r>
      </text>
    </comment>
    <comment ref="C15" authorId="0" shapeId="0">
      <text>
        <r>
          <rPr>
            <sz val="9"/>
            <color indexed="81"/>
            <rFont val="Tahoma"/>
            <family val="2"/>
          </rPr>
          <t xml:space="preserve">
IDENTIFYING DOCUMENTATION for youth with a Disability:
Leaners who self-disclose a physical, mental, or emotional disability must provide certified documentation issued within five years prior to program registration. Documentation must include a letter on official letterhead, signed by a certifying professional who specializes in the diagnosis of the disability. Documentation should identify the leaner's history with the disability or limitation, report the leaner's current ability level, discuss the reason(s) for accommodation, and indicate the specific recommendation(s). The most common forms of documentation include: 
professional diagnostician's identification psychological assessment report 
physical ability report Support documents may include: 
• individualized educational plan (IEP) 504 Plan 
Certifying professionals include psychologists, psychiatrists, clinicians, general practitioners, or other medical physicians. 
</t>
        </r>
      </text>
    </comment>
    <comment ref="B16" authorId="0" shapeId="0">
      <text>
        <r>
          <rPr>
            <sz val="9"/>
            <color indexed="81"/>
            <rFont val="Tahoma"/>
            <family val="2"/>
          </rPr>
          <t xml:space="preserve">
Limitation
§ 681.310 How does the Department define the ‘‘requires additional assistance to
complete an educational program, or to secure and hold employment’’ criterion in
this part for ISY?
(a) Either the State or the local level may establish definitions and eligibility
documentation requirements for the ‘‘requires additional assistance to
complete an educational program, or to secure and hold employment’’ criterion
of § 681.220(d)(8). In cases where the State WDB establishes State policy on
this criterion, the State WDB must include the definition in the State Plan.
In cases where the State WDB does not establish a policy, the Local WDB must
establish a policy in its local plan if using this criterion.
(b) In each local area, not more than five percent of the ISY newly enrolled
in a given program year may be eligible based on the ‘‘requires additional
assistance to complete an educational program or to secure or hold
employment’’ criterion.
</t>
        </r>
      </text>
    </comment>
    <comment ref="C16" authorId="1" shapeId="0">
      <text>
        <r>
          <rPr>
            <sz val="9"/>
            <color indexed="81"/>
            <rFont val="Tahoma"/>
            <family val="2"/>
          </rPr>
          <t xml:space="preserve">WIOA  SEC 129(B) LIMITATION.—In each local area, not more than 5 percent of the in-school youth assisted under this section may be eligible under paragraph (1) because the youth are in-school youth described in paragraph (1)(C)(iv)(VII).
</t>
        </r>
      </text>
    </comment>
    <comment ref="B17" authorId="1" shapeId="0">
      <text>
        <r>
          <rPr>
            <sz val="9"/>
            <color indexed="81"/>
            <rFont val="Tahoma"/>
            <family val="2"/>
          </rPr>
          <t xml:space="preserve">
For the purposes of all laws of the Commonwealth including common law, case law, and the acts of the General Assembly, unless an exception is specifically provided in this code, a person shall be an adult, shall be of full age, and shall reach the age of majority when he becomes 18 years of age. </t>
        </r>
      </text>
    </comment>
    <comment ref="B19" authorId="0" shapeId="0">
      <text>
        <r>
          <rPr>
            <sz val="9"/>
            <color indexed="81"/>
            <rFont val="Tahoma"/>
            <family val="2"/>
          </rPr>
          <t xml:space="preserve">
§680.650   Do veterans receive priority of service under the Workforce Innovation and Opportunity Act?
Yes, veterans, as defined under WIOA sec. 3(63)(A) and 38 U.S.C. 101, receive priority of service in all Department of Labor-funded training programs under 38 U.S.C. 4215 and described in 20 CFR part 1010. A veteran still must meet each program's eligibility criteria to receive services under the respective employment and training program. For income-based eligibility determinations, amounts paid while on active duty or paid by the Department of Veterans Affairs (VA) for vocational rehabilitation, disability payments, or related VA-funded programs are not to be considered as income, in accordance with 38 U.S.C. 4213 and §683.230 of this chapter.
</t>
        </r>
      </text>
    </comment>
    <comment ref="B23" authorId="0" shapeId="0">
      <text>
        <r>
          <rPr>
            <sz val="9"/>
            <color indexed="81"/>
            <rFont val="Tahoma"/>
            <family val="2"/>
          </rPr>
          <t xml:space="preserve">
EQUAL OPPORTUNITY DATA means data on race and ethnicity, age, sex, and disability required by 29 CFR part 38 of the Department of Labor regulations implementing sec. 188 of WIOA, governing nondiscrimination.</t>
        </r>
      </text>
    </comment>
    <comment ref="C23" authorId="0" shapeId="0">
      <text>
        <r>
          <rPr>
            <sz val="9"/>
            <color indexed="81"/>
            <rFont val="Tahoma"/>
            <family val="2"/>
          </rPr>
          <t xml:space="preserve">
(c) GRIEVANCE PROCEDURE.—  
(1) IN GENERAL.—Each State and local area receiving an  allotment or allocation under this title shall establish and maintain  a procedure for grievances or complaints alleging violations  of the requirements of this title from participants and other  interested or affected parties. Such procedure shall include  an opportunity for a hearing and be completed within 60 days  after the filing of the grievance or complaint.  
</t>
        </r>
      </text>
    </comment>
    <comment ref="A27" authorId="0" shapeId="0">
      <text>
        <r>
          <rPr>
            <sz val="9"/>
            <color indexed="81"/>
            <rFont val="Tahoma"/>
            <family val="2"/>
          </rPr>
          <t xml:space="preserve">TEGL 21-16
5. Program Design. 
Program Expenditures Prior to Participation 
There are limited instances where WIOA youth funds may be expended on costs related to 
individuals who are not yet participants in the youth program. Youth funds can be 
expended on outreach and recruitment or assessment for eligibility determination (such as 
assessing basic skills level) prior to eligibility determination, but they cannot be spent on 
youth program services, such as the 14 program elements which are described in section 7, 
prior to eligibility determination. 
</t>
        </r>
      </text>
    </comment>
    <comment ref="B27" authorId="0" shapeId="0">
      <text>
        <r>
          <rPr>
            <sz val="9"/>
            <color indexed="81"/>
            <rFont val="Tahoma"/>
            <family val="2"/>
          </rPr>
          <t xml:space="preserve">TEGL 21-16
Assessment Requirements 
The WIOA youth program design requires an objective assessment Of academic levels, skill 
levels, and service needs of each participant, which includes a review of basic skills, 
occupational skills, prior work experience, employability, interests, aptitudes, supportive 
service needs, and developmental needs. Assessments must also consider a youth's strengths 
rather than just focusing on areas that need improvement. 
</t>
        </r>
      </text>
    </comment>
    <comment ref="B28" authorId="0" shapeId="0">
      <text>
        <r>
          <rPr>
            <sz val="9"/>
            <color indexed="81"/>
            <rFont val="Tahoma"/>
            <family val="2"/>
          </rPr>
          <t xml:space="preserve">
WIOA Law sec. 129 (c) LOCAL ELEMENTS AND REQUIREMENTS.—(B) develop service strategies for each participant that are directly linked to 1 or more of the indicators of performance described in section 116(b)(2)(A)(ii), and that shall identify career pathways that include education and
employment goals (including, in appropriate circumstances, nontraditional employment), appropriate achievement
objectives, and appropriate services for the participant taking into account the assessment conducted pursuant
to subparagraph (A), except that a new service strategy for a participant is not required if the provider carrying
out such a program determines it is appropriate to use a recent service strategy developed for the participant
under another education or training program;
(C) provide—
(i) activities leading to the attainment of a secondary school diploma or its recognized equivalent, or a recognized postsecondary credential;
(ii) preparation for postsecondary educational and training opportunities;
(iii) strong linkages between academic instruction (based on State academic content and student academic
achievement standards established under section 1111 of the Elementary and Secondary Education Act of
1965 (20 U.S.C. 6311)) and occupational education that lead to the attainment of recognized postsecondary
credentials;
(iv) preparation for unsubsidized employment opportunities, in appropriate cases;
</t>
        </r>
      </text>
    </comment>
    <comment ref="B29" authorId="0" shapeId="0">
      <text>
        <r>
          <rPr>
            <sz val="9"/>
            <color indexed="81"/>
            <rFont val="Tahoma"/>
            <family val="2"/>
          </rPr>
          <t xml:space="preserve">TEGL 21-16
As discussed in 20 CFR 681.290, "in assessing basic skills, local programs must use 
assessment instruments that are valid and appropriate for the target population, and must provide reasonable accommodation in the assessment process, if necessary, for individuals with disabilities." 
For purposes of the basic skills assessment portion of the objective assessment, local programs are not required to use assessments approved for use in the Department of Education's National Reporting System (NRS), nor are they required to determine an individual's grade level equivalent or educational functioning level (EFL), although use of these tools is permitted. Rather, local programs may use other formalized testing instruments designed to measure skills-related gains. It is important that, in addition to being valid and reliable, any formalized testing used be appropriate, fair, cost effective, well-matched to the test administrator's qualifications, and easy to administer and interpret results. Alternatively, skills related gains may also be determined through less formal alternative assessment techniques such as observation, folder reviews, or interviews. The latter may be particularly appropriate for youth with disabilities given accessibility issues related to formalized instruments. Local programs may use previous basic skills assessment results if such previous assessments have been conducted within the past six months. 
In contrast to the initial assessment described above, if measuring EFL gains after program enrollment under the measurable skill gains indicator, local programs must use an NRS- approved assessment for both the EFL pre- and post-test to determine an individual ' s educational functioning level. 
</t>
        </r>
      </text>
    </comment>
    <comment ref="C29" authorId="0" shapeId="0">
      <text>
        <r>
          <rPr>
            <sz val="9"/>
            <color indexed="81"/>
            <rFont val="Tahoma"/>
            <family val="2"/>
          </rPr>
          <t xml:space="preserve">
This doesn't necessarily need to be a basic skill assessment that will be used to show a measureable skills gain.
TEGL 21-16 In contrast to the initial assessment described above, if measuring EFL gains after program 
enrollment under the measurable skill gains indicator, local programs must use an NRS- 
approved assessment for both the EFL pre- and post-test to determine an individual ' s 
educational functioning level. 
</t>
        </r>
      </text>
    </comment>
    <comment ref="B30" authorId="0" shapeId="0">
      <text>
        <r>
          <rPr>
            <sz val="9"/>
            <color indexed="81"/>
            <rFont val="Tahoma"/>
            <family val="2"/>
          </rPr>
          <t xml:space="preserve">
Tegl 21-16 
Career-Related Assessments 
All youth, including youth with disabilities, can benefit from participation in career 
assessment activities, including, but not limited to, assessments of prior work experience, employability, interests, and aptitudes. 
Multiple assessment tools may be necessary since there is no standard approach that will work for all youth, including youth with disabilities. 
Career assessments help youth, including those with disabilities, understand how a variety of their personal attributes (e.g., interests, values, preferences, motivations, aptitudes, and skills) affect their potential success and satisfaction with different career options and work environments. 
Youth also need access to reliable information about career opportunities (based on labor market information) that provide a living wage, including information about education, entry requirements, and income potential. Youth with disabilities also may need information on benefits planning, work place supports (e.g., assistive technology), and accommodations, and also may benefit from less formalized career-related assessments such as discovery techniques. These assessments may be provided directly through WIOA youth program staff, and/or through referrals to national and community-based partners and resources. 
</t>
        </r>
      </text>
    </comment>
    <comment ref="C30" authorId="0" shapeId="0">
      <text>
        <r>
          <rPr>
            <sz val="9"/>
            <color indexed="81"/>
            <rFont val="Tahoma"/>
            <family val="2"/>
          </rPr>
          <t xml:space="preserve">
WIOA Law sec. 129 (c) LOCAL ELEMENTS AND REQUIREMENTS.—
(1) PROGRAM DESIGN.—Funds allocated to a local area for eligible youth under section 128(b) shall be used to carry out, for eligible youth, programs that—
(A) provide an objective assessment of the academic levels, skill levels, and service needs of each participant,
which assessment shall include a review of basic skills, occupational skills, prior work experience, employability,
interests, aptitudes (including interests and aptitudes for nontraditional jobs), supportive service needs, and developmental needs of such participant, for the purpose of identifying appropriate services and career pathways for participants, except that a new assessment of a participant is not required if the provider carrying out such a program
determines it is appropriate to use a recent assessment of the participant conducted pursuant to another education
or training program;
</t>
        </r>
      </text>
    </comment>
    <comment ref="B31" authorId="0" shapeId="0">
      <text>
        <r>
          <rPr>
            <sz val="9"/>
            <color indexed="81"/>
            <rFont val="Tahoma"/>
            <family val="2"/>
          </rPr>
          <t xml:space="preserve">
This may be in the VaWC Plan. Signature of customer on printed form shows agreement.</t>
        </r>
      </text>
    </comment>
    <comment ref="C31" authorId="0" shapeId="0">
      <text>
        <r>
          <rPr>
            <sz val="9"/>
            <color indexed="81"/>
            <rFont val="Tahoma"/>
            <family val="2"/>
          </rPr>
          <t xml:space="preserve">TGL 21-16
 • Tutoring, study skills training, dropout prevention 
 • Alternative secondary school services 
 • Paid and unpaid work experience 
 • Occupational skills training 
 • Education offered concurrently with workforce preparation 
 • Leadership development 
 • Supportive Services 
 • Adult mentoring 
 • Follow-up services 
 • Comprehensive guidance and counseling 
 • Financial literacy education 
 • Entrepreneurial skills training 
 • Services that provide labor market information 
Postsecondary preparation and transition activities 
</t>
        </r>
      </text>
    </comment>
    <comment ref="B32" authorId="0" shapeId="0">
      <text>
        <r>
          <rPr>
            <sz val="9"/>
            <color indexed="81"/>
            <rFont val="Tahoma"/>
            <family val="2"/>
          </rPr>
          <t xml:space="preserve">
20 CFR 681.420(2) Develop, and update as needed, an individual service strategy based on the needs of each youth participant that is directly linked to one or more indicators of performance described in WIOA sec. 116(b)(2)(A)(ii), that identifies career pathways that include education and employment goals, that considers career planning and the results of the objective assessment and that prescribes the participant;</t>
        </r>
      </text>
    </comment>
    <comment ref="C32" authorId="0" shapeId="0">
      <text>
        <r>
          <rPr>
            <sz val="9"/>
            <color indexed="81"/>
            <rFont val="Tahoma"/>
            <family val="2"/>
          </rPr>
          <t xml:space="preserve">TEGL 10-16
Primary Indicators of Performance 
A. Employment Rate — 2nd Quarter After Exit 
A-I. Title I Youth Education and Employment Rate — 2nd Quarter After Exit Quarter 
B. Employment Rate — 4th Quarter After Exit 
B-l. Title I Youth Education and Employment Rate — 4th Quarter After Exit Quarter 
C. Median Earnings — 2nd Quarter After Exit 
D. Credential Attainment 
E. Measurable Skill Gains 
F. Effectiveness in Serving Employers 
</t>
        </r>
      </text>
    </comment>
    <comment ref="C33" authorId="0" shapeId="0">
      <text>
        <r>
          <rPr>
            <sz val="9"/>
            <color indexed="81"/>
            <rFont val="Tahoma"/>
            <family val="2"/>
          </rPr>
          <t xml:space="preserve">
Final Rule: Department Response: While the Department does not require a local youth service provider to pay for all program elements, the Department does require the program elements provided to a youth to align with the goals the youth set forth in the ISS. </t>
        </r>
        <r>
          <rPr>
            <b/>
            <sz val="9"/>
            <color indexed="81"/>
            <rFont val="Tahoma"/>
            <family val="2"/>
          </rPr>
          <t>Case managers must update the ISS on an ongoing basis and document, among other items, the services provided and participant’s progress, activities completed, benchmarks reached, and any other accomplishments. Case managers must document this information regardless of who provides the element</t>
        </r>
        <r>
          <rPr>
            <sz val="9"/>
            <color indexed="81"/>
            <rFont val="Tahoma"/>
            <family val="2"/>
          </rPr>
          <t xml:space="preserve">. Therefore, the Department did not change the proposed regulation; the information needed for the ISS necessitates an agreement between the partner organization and the program.
</t>
        </r>
      </text>
    </comment>
    <comment ref="B35" authorId="0" shapeId="0">
      <text>
        <r>
          <rPr>
            <sz val="9"/>
            <color indexed="81"/>
            <rFont val="Tahoma"/>
            <family val="2"/>
          </rPr>
          <t xml:space="preserve">
WIOA SEC 3 (7) CAREER PATHWAY.—The term ‘‘career pathway’’ means 
a combination of rigorous and high-quality education, training, 
and other services that— 
(A) aligns with the skill needs of industries in the 
economy of the State or regional economy involved; 
(B) prepares an individual to be successful in any 
of a full range of secondary or postsecondary education 
options, including apprenticeships registered under the Act 
of August 16, 1937 (commonly known as the ‘‘National 
Apprenticeship Act’’; 50 Stat. 664, chapter 663; 29 U.S.C. 
50 et seq.) (referred to individually in this Act as an 
‘‘apprenticeship’’, except in section 171); 
(C) includes counseling to support an individual in 
achieving the individual’s education and career goals; 
(D) includes, as appropriate, education offered concurrently 
with and in the same context as workforce preparation 
activities and training for a specific occupation or 
occupational cluster; 
(E) organizes education, training, and other services 
to meet the particular needs of an individual in a manner 
that accelerates the educational and career advancement 
of the individual to the extent practicable; 
(F) enables an individual to attain a secondary school 
diploma or its recognized equivalent, and at least 1 recognized 
postsecondary credential; and 
(G) helps an individual enter or advance within a 
specific occupation or occupational cluster. 
</t>
        </r>
      </text>
    </comment>
    <comment ref="B37" authorId="0" shapeId="0">
      <text>
        <r>
          <rPr>
            <sz val="9"/>
            <color indexed="81"/>
            <rFont val="Tahoma"/>
            <family val="2"/>
          </rPr>
          <t xml:space="preserve">
§ 681.600 What are work experiences? 
(a) Work experiences are a planned, structured learning experience that takes place in a workplace for a limited period of time. 
Work experience may be paid or unpaid, as appropriate.
A work experience may take place in the private for-profit sector, the non-profit sector, or the public sector. Labor standards apply in any work experience where an employee/employer relationship, as defined by the Fair Labor Standards Act or applicable State law, exists.
Consistent with § 680.840 of this chapter, funds provided for work experiences may not be used to directly or indirectly aid in the filling of a job opening that is vacant because the former occupant is on strike, or is being locked out in the course of a labor dispute, or the filling of which is otherwise an issue in a labor dispute involving a work stoppage. 
Work experiences provide the youth participant with opportunities for career exploration and skill development.
(b) Work experiences must include academic and occupational education. The educational component may occur concurrently or sequentially with the work experience. Further academic and occupational education may occur inside or outside the work site. 
(c) The types of work experiences include the following categories:
(1) Summer employment opportunities and other employment opportunities available throughout the school year;
(2) Pre-apprenticeship programs;
(3) Internships and job shadowing; and
(4) On-the-job training (OJT) opportunities as defined in WIOA sec. 3(44) and in § 680.700 of this chapter.
</t>
        </r>
      </text>
    </comment>
    <comment ref="B39" authorId="0" shapeId="0">
      <text>
        <r>
          <rPr>
            <sz val="9"/>
            <color indexed="81"/>
            <rFont val="Tahoma"/>
            <family val="2"/>
          </rPr>
          <t xml:space="preserve">
</t>
        </r>
        <r>
          <rPr>
            <b/>
            <sz val="9"/>
            <color indexed="81"/>
            <rFont val="Tahoma"/>
            <family val="2"/>
          </rPr>
          <t>WIOA Final Rule: (Who can administer the work experience?)</t>
        </r>
        <r>
          <rPr>
            <sz val="9"/>
            <color indexed="81"/>
            <rFont val="Tahoma"/>
            <family val="2"/>
          </rPr>
          <t xml:space="preserve">
The Department received only one comment on this section. The commenter stated that in rural areas it
would be more cost effective for a case manager to arrange work experiences for youth than for the provider to arrange a work experience through the procurement process. This commenter
asked for further clarification from the Department regarding whether or not a case manager would arrange a work experience during the school year.
Department Response: As discussed in § 681.400, the Final Rule clarifies that Local WDBs have the option of competitively procuring youth service providers or providing services directly.
This additional flexibility will allow case managers to arrange work experiences directly. This section includes language changes to be consistent with the changes in § 681.400, and to make it clearer that the requirements of § 681.400 apply to the selection of youth service providers who administer the work experience program element in a local area.
</t>
        </r>
      </text>
    </comment>
    <comment ref="B44" authorId="0" shapeId="0">
      <text>
        <r>
          <rPr>
            <sz val="9"/>
            <color indexed="81"/>
            <rFont val="Tahoma"/>
            <family val="2"/>
          </rPr>
          <t xml:space="preserve">
(b) Work experiences must include academic and occupational education. The educational component may occur concurrently or sequentially with the work experience. Further academic and occupational education may occur inside or outside the work site.</t>
        </r>
      </text>
    </comment>
    <comment ref="B49" authorId="0" shapeId="0">
      <text>
        <r>
          <rPr>
            <sz val="9"/>
            <color indexed="81"/>
            <rFont val="Tahoma"/>
            <family val="2"/>
          </rPr>
          <t xml:space="preserve">
§ 681.540 What is occupational skills training?
(a) The Department defines occupational skills training as an organized program of study that
provides specific vocational skills that lead to proficiency in performing actual tasks and technical functions required by certain occupational fields at entry, intermediate, or advanced levels. Local areas must give priority consideration to training programs that lead to recognized postsecondary credentials that align with in-demand industry sectors or occupations in the local area.
Such training must:
(1) Be outcome-oriented and focused on an occupational goal specified in the individual service strategy;
(2) Be of sufficient duration to impart the skills needed to meet the occupational goal; and
(3) Lead to the attainment of a recognized postsecondary credential.
(b) The chosen occupational skills training must meet the quality standards in WIOA sec. 123.
</t>
        </r>
      </text>
    </comment>
    <comment ref="C50" authorId="0" shapeId="0">
      <text>
        <r>
          <rPr>
            <sz val="9"/>
            <color indexed="81"/>
            <rFont val="Tahoma"/>
            <family val="2"/>
          </rPr>
          <t xml:space="preserve">
If ISY, look for co-enrollment with adult program if ITA was issued. If not funded with an ITA, does the service provider contract detail how the provider will offer training services?</t>
        </r>
      </text>
    </comment>
    <comment ref="C51" authorId="0" shapeId="0">
      <text>
        <r>
          <rPr>
            <sz val="9"/>
            <color indexed="81"/>
            <rFont val="Tahoma"/>
            <family val="2"/>
          </rPr>
          <t xml:space="preserve">
Start evaluating how the OST was funded- through an ITA or competitively procured service provider?</t>
        </r>
      </text>
    </comment>
    <comment ref="C53" authorId="0" shapeId="0">
      <text>
        <r>
          <rPr>
            <sz val="9"/>
            <color indexed="81"/>
            <rFont val="Tahoma"/>
            <family val="2"/>
          </rPr>
          <t xml:space="preserve">
Relevant only when an ITA was issued. Otherwise, the training service provider should have been competitively procured.</t>
        </r>
      </text>
    </comment>
    <comment ref="B54" authorId="0" shapeId="0">
      <text>
        <r>
          <rPr>
            <sz val="9"/>
            <color indexed="81"/>
            <rFont val="Tahoma"/>
            <family val="2"/>
          </rPr>
          <t xml:space="preserve">
§ 681.550 Are Individual Training Accounts permitted for youth participants?
Yes. In order to enhance individual participant choice in their education
and training plans and provide flexibility to service providers, the
Department allows WIOA Individual Training Accounts (ITAs) for OSY, ages
16 to 24 using WIOA youth funds when appropriate.
</t>
        </r>
      </text>
    </comment>
    <comment ref="C54" authorId="0" shapeId="0">
      <text>
        <r>
          <rPr>
            <sz val="9"/>
            <color indexed="81"/>
            <rFont val="Tahoma"/>
            <family val="2"/>
          </rPr>
          <t xml:space="preserve">
§ 681.550 Are Individual Training Accounts permitted for youth participants?
Yes. In order to enhance individual participant choice in their education and training plans and provide
flexibility to service providers, the Department allows WIOA Individual Training Accounts (ITAs) for OSY, ages 16 to 24 using WIOA youth funds when appropriate.
Documentation to look for:
Determination of need in the ISS including;
Support service needs
FAFSA results
ITA agreement signed by customer and training provider
Cost estimates
what else??????
</t>
        </r>
      </text>
    </comment>
    <comment ref="B56" authorId="0" shapeId="0">
      <text>
        <r>
          <rPr>
            <sz val="9"/>
            <color indexed="81"/>
            <rFont val="Tahoma"/>
            <family val="2"/>
          </rPr>
          <t xml:space="preserve">
§ 681.570 What are supportive services for youth?
Supportive services for youth, as defined in WIOA sec. 3(59), are services
that enable an individual to participate in WIOA activities. These services
include, but are not limited to, the following:
(a) Linkages to community services;
(b) Assistance with transportation;
(c) Assistance with child care and
dependent care;
(d) Assistance with housing;
(e) Needs-related payments;
(f) Assistance with educational testing;
(g) Reasonable accommodations for youth with disabilities;
(h) Legal aid services;
(i) Referrals to health care;
(j) Assistance with uniforms or other appropriate work attire and work-related tools, including such items as eyeglasses and protective eye gear;
(k) Assistance with books, fees, school supplies, and other necessary items for students enrolled in postsecondary education classes; and
(l) Payments and fees for employment and training-related applications, tests, and certifications.
</t>
        </r>
      </text>
    </comment>
    <comment ref="A57" authorId="0" shapeId="0">
      <text>
        <r>
          <rPr>
            <sz val="9"/>
            <color indexed="81"/>
            <rFont val="Tahoma"/>
            <family val="2"/>
          </rPr>
          <t xml:space="preserve">TEGL 21-16
Supportive services are a separate program element and cannot be counted toward the work 
experience expenditure requirement even if supportive services assist the youth in 
participating in the work experience. 
</t>
        </r>
      </text>
    </comment>
    <comment ref="B61" authorId="0" shapeId="0">
      <text>
        <r>
          <rPr>
            <sz val="9"/>
            <color indexed="81"/>
            <rFont val="Tahoma"/>
            <family val="2"/>
          </rPr>
          <t xml:space="preserve">TEGL 21-16
Program Element 7: Supportive services 
20 CFR S 681.570 describes supportive services for youth as defined in WIOA Sec. 3(59), 
are services that enable an individual to participate in WIOA activities. These services 
include, but are not limited to, the following: (a) linkages to community services; (b) 
assistance with transportation; (c) assistance with child care and dependent care; (d) 
assistance with housing; (e) needs-related payments; (f) assistance with educational testing; 
(g) reasonable accommodations for youth with disabilities; (h) legal aid services; (i) referrals 
to health care; (j) assistance with uniforms or other appropriate work attire and work-related 
tools, including such items as eyeglasses and protective eye gear; (k) assistance with books, 
fees, school supplies, and other necessary items for students enrolled in postsecondary 
education classes; and (l) payments and fees for employment and training-related 
applications, tests, and certifications. 
TEGL 19-16
14. Supportive Services and Needs-Related Payments. A key principle in WIOA is to provide 
local areas with the authority to make policy and administrative decisions, and the flexibility 
to tailor the workforce system to the needs of the local community. To ensure maximum 
flexibility, this guidance provides local areas the discretion to provide the supportive services 
they deem appropriate, subject to WIOA's limitations. Supportive services are designed to 
provide a participant with the resources necessary to enable their participation in career and 
training services, and are governed by the DOL-only Final Rule at 20 CFR 680.900 through 
.970. 
Local WDBs must develop policies and procedures governed by 20 CFR 680.900 through 
.970 of the Final Rule. Local WDBs, in consultation with the American Job Center partners 
and other community service providers, must develop a policy on supportive services that 
ensures resource and service coordination in the local area. The policy should address 
procedures for referral to such services, including how such services will be funded when 
they are not otherwise available from other sources. These policies may establish limits on 
the provision of supportive services or provide the one-stop center with the authority to 
establish such limits, including a maximum amount of funding and maximum length of time 
for supportive services to be available to a participant. These policies may also allow 
American Job Centers to grant exceptions to these limits. Local WDBs must develop 
policies and procedures that ensure that supportive services are WIOA-funded only when 
these services are not available through other agencies and that the services are necessary for 
the individual to participate in title I activities. These policies include establishing limits on 
the provision of supportive services and any exceptions to those limits, as described in 20 
CFR 680.920. 
</t>
        </r>
      </text>
    </comment>
    <comment ref="C64" authorId="0" shapeId="0">
      <text>
        <r>
          <rPr>
            <sz val="9"/>
            <color indexed="81"/>
            <rFont val="Tahoma"/>
            <family val="2"/>
          </rPr>
          <t xml:space="preserve">
</t>
        </r>
        <r>
          <rPr>
            <b/>
            <sz val="9"/>
            <color indexed="81"/>
            <rFont val="Tahoma"/>
            <family val="2"/>
          </rPr>
          <t>§680.930   What are needs-related payments?</t>
        </r>
        <r>
          <rPr>
            <sz val="9"/>
            <color indexed="81"/>
            <rFont val="Tahoma"/>
            <family val="2"/>
          </rPr>
          <t xml:space="preserve">
Needs-related payments provide financial assistance to participants for the purpose of enabling them to participate in training and are a supportive service authorized by WIOA sec. 134(d)(3). Unlike other supportive services, in order to qualify for needs-related payments a participant must be enrolled in training.
§680.940   What are the eligibility requirements for adults to receive needs-related payments?
Adults must:
(a) Be unemployed;
(b) Not qualify for, or have ceased qualifying for, unemployment compensation; and
(c) Be enrolled in a program of training services under WIOA sec. 134(c)(3).
</t>
        </r>
        <r>
          <rPr>
            <sz val="9"/>
            <color indexed="81"/>
            <rFont val="Tahoma"/>
            <family val="2"/>
          </rPr>
          <t xml:space="preserve">
</t>
        </r>
        <r>
          <rPr>
            <b/>
            <sz val="9"/>
            <color indexed="81"/>
            <rFont val="Tahoma"/>
            <family val="2"/>
          </rPr>
          <t>§680.960   May needs-related payments be paid while a participant is waiting to start traini</t>
        </r>
        <r>
          <rPr>
            <sz val="9"/>
            <color indexed="81"/>
            <rFont val="Tahoma"/>
            <family val="2"/>
          </rPr>
          <t xml:space="preserve">ng classes?
Yes, payments may be provided if the participant has been accepted in a training program that will begin within 30 calendar days. The Governor may authorize local areas to extend the 30-day period to address appropriate circumstances.
</t>
        </r>
        <r>
          <rPr>
            <b/>
            <sz val="9"/>
            <color indexed="81"/>
            <rFont val="Tahoma"/>
            <family val="2"/>
          </rPr>
          <t>§680.970   How is the level of needs-related payments determined?</t>
        </r>
        <r>
          <rPr>
            <sz val="9"/>
            <color indexed="81"/>
            <rFont val="Tahoma"/>
            <family val="2"/>
          </rPr>
          <t xml:space="preserve">
(a) The payment level for adults must be established by the Local WDB. For statewide projects, the payment level for adults must be established by the State WDB.
(b) For dislocated workers, payments must not exceed the greater of either of the following levels:
(1) The applicable weekly level of the unemployment compensation benefit, for participants who were eligible for unemployment compensation as a result of the qualifying dislocation; or
(2) The poverty level for an equivalent period, for participants who did not qualify for unemployment compensation as a result of the qualifying layoff. The weekly payment level must be adjusted to reflect changes in total family income, as determined by Local WDB policy</t>
        </r>
      </text>
    </comment>
    <comment ref="B66" authorId="0" shapeId="0">
      <text>
        <r>
          <rPr>
            <sz val="9"/>
            <color indexed="81"/>
            <rFont val="Tahoma"/>
            <family val="2"/>
          </rPr>
          <t xml:space="preserve">
677.155(v) The percentage of participants who, during a program year, are in an education or training program that leads to a recognized postsecondary credential or employment and who are achieving measurable skill gains, defined as documented academic, technical, occupational, or other forms of progress, towards such a credential or employment. Depending upon the type of education or training program, documented progress is defined as one of the following:
(A) Documented achievement of at least one educational functioning level of a participant who is receiving instruction below the postsecondary education level;
(B) Documented attainment of a secondary school diploma or its recognized equivalent;
(C) Secondary or postsecondary transcript or report card for a sufficient number of credit hours that shows a participant is meeting the State unit's academic standards;
(D) Satisfactory or better progress report, towards established milestones, such as completion of OJT or completion of 1 year of an apprenticeship program or similar milestones, from an employer or training provider who is providing training; or
(E) Successful passage of an exam that is required for a particular occupation or progress in attaining technical or occupational skills as evidenced by trade-related benchmarks such as knowledge-based exams.
</t>
        </r>
      </text>
    </comment>
    <comment ref="B67" authorId="0" shapeId="0">
      <text>
        <r>
          <rPr>
            <sz val="9"/>
            <color indexed="81"/>
            <rFont val="Tahoma"/>
            <family val="2"/>
          </rPr>
          <t xml:space="preserve">
WIOA Final Rule:
Departments’ Response: The Departments note that because the
credential attainment indicator is an exit-based indicator, there is no
requirement for a participant to attain a credential within 1 year of enrollment
in the program. There is no time limit on how long participants are in the
program, and the measurement point for credential attainment is not until 1 year following exit from the program. If participants are in a program multiple
years before attaining a credential they are still counted as a success in the
indicator if the credential is attained during participation in the program or
within 1 year of program exit. Thus, the Departments do not think that this
indicator will discourage participation in training programs that take several
years to complete. It should be noted that in instances where participants are
enrolled in an education or training program that is not intended to result in
a credential, the measurable skill gains indicator can capture progress made by
participants.
</t>
        </r>
      </text>
    </comment>
    <comment ref="C67" authorId="0" shapeId="0">
      <text>
        <r>
          <rPr>
            <sz val="10"/>
            <color indexed="81"/>
            <rFont val="Tahoma"/>
            <family val="2"/>
          </rPr>
          <t xml:space="preserve">
Per program year.</t>
        </r>
      </text>
    </comment>
    <comment ref="B68" authorId="0" shapeId="0">
      <text>
        <r>
          <rPr>
            <b/>
            <sz val="9"/>
            <color indexed="81"/>
            <rFont val="Tahoma"/>
            <family val="2"/>
          </rPr>
          <t xml:space="preserve"> Institutionalized not Excluded from Measure</t>
        </r>
        <r>
          <rPr>
            <sz val="9"/>
            <color indexed="81"/>
            <rFont val="Tahoma"/>
            <family val="2"/>
          </rPr>
          <t xml:space="preserve">
WIOA Final Rule: Department Response: In the final ICR, the Department excludes those who become institutionalized, as defined in PIRL 923, option ‘‘01.’’ Although the Department understands the concerns around data gathering, the measure is required by statute; therefore, programs should form the necessary partnerships to obtain the information. Further, the Department has determined that, given the diversity of participant needs and program services, imposing a time threshold by which progress may be documented would be somewhat arbitrary and make the measure more complex. Such practice could result in excluding a number of participants from performance accountability reporting requirements, even if those participants would achieve a gain under one of the measures of progress. The Department recognizes that participants enrolling late in the program year may not have enough time to achieve a measurable skill gains prior to the end of the first program year, and the Department recognized this could be perceived to negatively impact performance. However, the negotiation process and the statistical adjustment model may take into account enrollment patterns and lower baseline data when setting targets for the measurable skill gains indicator. The Department is concerned about incentivizing behavior that discourages service providers from enrolling individuals, such as disconnected youth, when they first approach programs. The Department emphasizes that programs must not delay enrollment in a program or prohibit participants from entering a program late in the program year. All participant outcomes, regardless if achieved at the end of the reporting period in which they enrolled or in the next reporting period count as positive outcomes for the program  </t>
        </r>
      </text>
    </comment>
    <comment ref="B71" authorId="0" shapeId="0">
      <text>
        <r>
          <rPr>
            <sz val="9"/>
            <color indexed="81"/>
            <rFont val="Tahoma"/>
            <family val="2"/>
          </rPr>
          <t xml:space="preserve">
TEGL 10-16 
D. Attainment 
Attainment is the percentage of those participants enrolled in an education or training program (excluding those in OJT and customized training) who attained a recognized postsecondary credential or a secondary school diploma, or its recognized 
equivalent, during participation in or within one year after exit from the program. 
A participant who has attained a secondary school diploma or its recognized equivalent is included in the percentage of participants who have attained a secondary school 
diploma or its recognized equivalent only if the participant also is employed or is enrolled in an education or training program leading to a recognized postsecondary 
credential within one year after exit from the program. 
</t>
        </r>
      </text>
    </comment>
    <comment ref="B72" authorId="0" shapeId="0">
      <text>
        <r>
          <rPr>
            <sz val="9"/>
            <color indexed="81"/>
            <rFont val="Tahoma"/>
            <family val="2"/>
          </rPr>
          <t xml:space="preserve">
Operational parameters: 
Definition of Credential: This indicator measures attainment of two types of credentials: 
either a recognized postsecondary credential, or a secondary school diploma or its 
recognized equivalent. 
A recognized postsecondary credential is defined as a credential consisting of an 
industry-recognized certificate or certification, a certificate of completion of an 
apprenticeship, a license recognized by the State involved or Federal government, or an 
associate or baccalaureate degree, as well as graduate degrees for purposes of the VR 
program as required by section 103(a)(5) of the Rehabilitation Act of 1973, as amended by title IV of WIOA. 
A recognized postsecondary credential is awarded in recognition of 
an individual's attainment of measurable technical or industry/occupational skills 
necessary to obtain employment or advance within an industry/occupation. 
These technical or industry/occupational skills generally are based on standards developed or endorsed by employers or industry associations. Neither certificates awarded by 
workforce development boards (WDBs), nor work readiness certificates, are included in 
this definition because neither type of certificate documents the measurable technical or 
Industry/occupational skills necessary to gain employment or advance within an 
occupation. 
Likewise, such certificates must recognize technology or industry/occupational skills for the specific industry/occupation rather than general skills related to safety, hygiene, etc., even if such general skills certificates are broadly required to qualify for entry-level employment or advancement in employment. 
A variety of different public and private entities issue recognized postsecondary 
credentials. Below is a list of the types of organizations and institutions that award 
recognized postsecondary credentials (not all credentials by these entities meet the 
definition of recognized postsecondary credential). 
A State educational agency or a State agency responsible for administering vocational 
and technical education within a State; 
An institution of higher education described in Section 102 of the Higher Education 
Act (20 USC 1002) that is qualified to participate in the student financial assistance 
programs authorized by title IV of that Act. This includes community colleges, 
proprietary schools, and all other institutions of higher education that are eligible to 
participate in Federal student financial aid programs; 
institution of higher education that is formally controlled, or has been formally 
sanctioned or chartered, by the governing body of an Indian tribe or tribes. </t>
        </r>
      </text>
    </comment>
    <comment ref="B73" authorId="0" shapeId="0">
      <text>
        <r>
          <rPr>
            <sz val="9"/>
            <color indexed="81"/>
            <rFont val="Tahoma"/>
            <family val="2"/>
          </rPr>
          <t xml:space="preserve">
WIOA SEC 116
(iii) INDICATOR RELATING TO CREDENTIAL.—For
purposes of clause (i)(IV), or clause (ii)(III) with respect
to clause (i)(IV), program participants who obtain a
secondary school diploma or its recognized equivalent
shall be included in the percentage counted as meeting
the criterion under such clause only if such participants,
in addition to obtaining such diploma or its
recognized equivalent, have obtained or retained
employment or are in an education or training program
leading to a recognized postsecondary credential within
1 year after exit from the program.
</t>
        </r>
      </text>
    </comment>
    <comment ref="A76" authorId="0" shapeId="0">
      <text>
        <r>
          <rPr>
            <b/>
            <sz val="9"/>
            <color indexed="81"/>
            <rFont val="Tahoma"/>
            <family val="2"/>
          </rPr>
          <t>Monica Long:</t>
        </r>
        <r>
          <rPr>
            <sz val="9"/>
            <color indexed="81"/>
            <rFont val="Tahoma"/>
            <family val="2"/>
          </rPr>
          <t xml:space="preserve">
EXIT (see 20 CFR 677.150 for full definition) — as defined for the purpose of performance calculations for the W IOA Adult, Dislocated Worker, and Employment Service programs, exit is the point after which a participant who has received services through any program meets the following criteria: 
(l) For the adult, dislocated worker, and youth programs authorized under W IOA title I, the AEFLA program authorized under W IOA title Il, and the Employment Service program authorized under the Wagner-Peyser Act, as amended by W IOA title Ill, exit date is the last date of service. 
a. The last day of service cannot be determined until at least 90 days have elapsed since the participant last received services; services do not include self-service, information-only services or activities, or follow-up services. This also requires that there are no plans to provide the participant with future services. 
</t>
        </r>
      </text>
    </comment>
    <comment ref="B76" authorId="0" shapeId="0">
      <text>
        <r>
          <rPr>
            <sz val="9"/>
            <color indexed="81"/>
            <rFont val="Tahoma"/>
            <family val="2"/>
          </rPr>
          <t xml:space="preserve">
</t>
        </r>
        <r>
          <rPr>
            <sz val="10"/>
            <color indexed="81"/>
            <rFont val="Tahoma"/>
            <family val="2"/>
          </rPr>
          <t xml:space="preserve">Definition of ‘‘Exit’’ (§ 677.150(c)) Section 677.150(c) defines the term ‘‘exit’’ for purposes of the performance accountability system for the core programs under WIOA, as well as applicable non-core programs as described through regulation or guidance. Several of the primary indicators of performance require measuring participants’ progress after they have exited from the program.
Generally for core programs, except for the VR program, ‘‘exit’’ is the last date of service. The last date of service means the individual has not received any services for 90 days and no future
services are planned. For the purpose of this definition, ‘‘services’’ do not include self-service, information-only services or activities, or follow-up services. Therefore, as set forth in
§ 677.150(c)(1)(i), in order to determine whether an individual has exited, States will retroactively determine if 90 days have passed with no further services scheduled.
</t>
        </r>
      </text>
    </comment>
    <comment ref="B77" authorId="0" shapeId="0">
      <text>
        <r>
          <rPr>
            <sz val="10"/>
            <color indexed="81"/>
            <rFont val="Tahoma"/>
            <family val="2"/>
          </rPr>
          <t xml:space="preserve">
Attachment 2 — Table D 
Exclusions (PIRL Data Element 923) 
Attachment 2 — Table B 
Exclusions — A two-party ntS in Title I Youth Program
•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 The participant exits the program because of medical treatment and that treatment is expected to 
last longer than 90 days and precludes entry into unsubsidized employment or continued 
participation in the program. 
• The participant is deceased. 
• The participant exits the program because the participant is a member of the National Guard or other reserve military unit Of the armed forces and is called to active duty for at least 90 days. 
• The participant is in the foster care system as defined in 45 CFR 1355.20(a), and exits the program 
because the participant has moved from the local workforce area as part of such a program or 
system. 
</t>
        </r>
      </text>
    </comment>
    <comment ref="B83" authorId="0" shapeId="0">
      <text>
        <r>
          <rPr>
            <sz val="9"/>
            <color indexed="81"/>
            <rFont val="Tahoma"/>
            <family val="2"/>
          </rPr>
          <t xml:space="preserve">
§ 681.580 What are follow-up services for youth?
(a) Follow-up services are critical services provided following a youth’s exit from the program to help ensure the youth is successful in employment and/ or postsecondary education and training. Follow-up services may include regular contact with a youth participant’s employer, including assistance in addressing work-related problems that arise.
</t>
        </r>
        <r>
          <rPr>
            <b/>
            <sz val="9"/>
            <color indexed="81"/>
            <rFont val="Tahoma"/>
            <family val="2"/>
          </rPr>
          <t>(b) Follow-up services for youth also may include the following program elements:
(1) Supportive services;
(2) Adult mentoring;
(3) Financial literacy education;
(4) Services that provide labor market and employment information about in demand industry sectors or occupations
available in the local area, such as career awareness, career counseling, and career exploration services; and
(5) Activities that help youth prepare for and transition to postsecondary education and training.</t>
        </r>
        <r>
          <rPr>
            <sz val="9"/>
            <color indexed="81"/>
            <rFont val="Tahoma"/>
            <family val="2"/>
          </rPr>
          <t xml:space="preserve">
(c) All youth participants must be offered an opportunity to receive follow-up services that align with their individual service strategies.
Furthermore, follow-up services must be provided to all participants for a minimum of 12 months unless the participant declines to receive follow-up services or the participant cannot be located or contacted. Follow-up services may be provided beyond 12 months at the State or Local WDB’s discretion. The types of services provided and the duration of services must be determined based on the needs of the individual and therefore, the type and intensity of follow-up services may differ for each participant. Follow-up services must include more than only a contact attempted or made for securing documentation in order to report a performance outcome.
</t>
        </r>
      </text>
    </comment>
    <comment ref="B84" authorId="0" shapeId="0">
      <text>
        <r>
          <rPr>
            <sz val="9"/>
            <color indexed="81"/>
            <rFont val="Tahoma"/>
            <family val="2"/>
          </rPr>
          <t xml:space="preserve">
§ 681.580 What are follow-up services for youth?
(a) Follow-up services are critical services provided following a youth’s exit from the program to help ensure the youth is successful in employment and/ or postsecondary education and
training. 
Follow-up services </t>
        </r>
        <r>
          <rPr>
            <b/>
            <sz val="9"/>
            <color indexed="81"/>
            <rFont val="Tahoma"/>
            <family val="2"/>
          </rPr>
          <t>may include regular contact with a youth participant’s employer,</t>
        </r>
        <r>
          <rPr>
            <sz val="9"/>
            <color indexed="81"/>
            <rFont val="Tahoma"/>
            <family val="2"/>
          </rPr>
          <t xml:space="preserve"> including assistance in addressing work-related problems that arise.
(c) All youth participants must be offered an opportunity to receive follow-up services that align with their individual service strategies.
Furthermore, follow-up services </t>
        </r>
        <r>
          <rPr>
            <b/>
            <sz val="9"/>
            <color indexed="81"/>
            <rFont val="Tahoma"/>
            <family val="2"/>
          </rPr>
          <t>must be provided to all participants for a minimum of 12 months unless the participant declines</t>
        </r>
        <r>
          <rPr>
            <sz val="9"/>
            <color indexed="81"/>
            <rFont val="Tahoma"/>
            <family val="2"/>
          </rPr>
          <t xml:space="preserve"> to receive follow-up services or the participant cannot be located or contacted. Follow-up services may be provided beyond 12 months at the State or Local WDB’s discretion. 
The types of services provided and the duration of services must be determined based on the needs of the individual and therefore, the type and intensity of follow-up services may differ for each participant. 
</t>
        </r>
        <r>
          <rPr>
            <b/>
            <sz val="9"/>
            <color indexed="81"/>
            <rFont val="Tahoma"/>
            <family val="2"/>
          </rPr>
          <t>Follow-up services must include more than only a contact
attempted or made for securing documentation in order to report a performance outcome.</t>
        </r>
        <r>
          <rPr>
            <sz val="9"/>
            <color indexed="81"/>
            <rFont val="Tahoma"/>
            <family val="2"/>
          </rPr>
          <t xml:space="preserve">
</t>
        </r>
      </text>
    </comment>
    <comment ref="C84" authorId="0" shapeId="0">
      <text>
        <r>
          <rPr>
            <sz val="9"/>
            <color indexed="81"/>
            <rFont val="Tahoma"/>
            <family val="2"/>
          </rPr>
          <t xml:space="preserve">
Look for expenditures and data collection related to performance accountability</t>
        </r>
      </text>
    </comment>
    <comment ref="B89" authorId="0" shapeId="0">
      <text>
        <r>
          <rPr>
            <sz val="9"/>
            <color indexed="81"/>
            <rFont val="Tahoma"/>
            <family val="2"/>
          </rPr>
          <t xml:space="preserve">
</t>
        </r>
        <r>
          <rPr>
            <b/>
            <sz val="9"/>
            <color indexed="81"/>
            <rFont val="Tahoma"/>
            <family val="2"/>
          </rPr>
          <t>§677.155   What are the primary indicators of performance under the Workforce Innovation and Opportunity Act?</t>
        </r>
        <r>
          <rPr>
            <sz val="9"/>
            <color indexed="81"/>
            <rFont val="Tahoma"/>
            <family val="2"/>
          </rPr>
          <t xml:space="preserve">
(a) All States submitting either a Unified or Combined State Plan under §§676.130 and 676.143 of this chapter, must propose expected levels of performance for each of the primary indicators of performance for the adult, dislocated worker, and youth programs authorized under WIOA title I; the AEFLA program authorized under WIOA title II; the Employment Service program authorized under the Wagner-Peyser Act, as amended by WIOA title III; and the VR program authorized under title I of the Rehabilitation Act of 1973, as amended by WIOA title IV.
(1) Primary indicators of performance. The six primary indicators of performance for the adult and dislocated worker programs, the AEFLA program, and the VR program are:
(i) The percentage of participants who are in unsubsidized employment during the second quarter after exit from the program;
(ii) The percentage of participants who are in unsubsidized employment during the fourth quarter after exit from the program;
(iii) Median earnings of participants who are in unsubsidized employment during the second quarter after exit from the program;
(iv)(A) The percentage of those participants enrolled in an education or training program (excluding those in on-the-job training [OJT] and customized training) who attained a recognized postsecondary credential or a secondary school diploma, or its recognized equivalent, during participation in or within 1 year after exit from the program.
(B) A participant who has attained a secondary school diploma or its recognized equivalent is included in the percentage of participants who have attained a secondary school diploma or recognized equivalent only if the participant also is employed or is enrolled in an education or training program leading to a recognized postsecondary credential within 1 year after exit from the program;
(v) The percentage of participants who, during a program year, are in an education or training program that leads to a recognized postsecondary credential or employment and who are achieving measurable skill gains, defined as documented academic, technical, occupational, or other forms of progress, towards such a credential or employment. Depending upon the type of education or training program, documented progress is defined as one of the following:
(A) Documented achievement of at least one educational functioning level of a participant who is receiving instruction below the postsecondary education level;
(B) Documented attainment of a secondary school diploma or its recognized equivalent;
(C) Secondary or postsecondary transcript or report card for a sufficient number of credit hours that shows a participant is meeting the State unit's academic standards;
(D) Satisfactory or better progress report, towards established milestones, such as completion of OJT or completion of 1 year of an apprenticeship program or similar milestones, from an employer or training provider who is providing training; or
(E) Successful passage of an exam that is required for a particular occupation or progress in attaining technical or occupational skills as evidenced by trade-related benchmarks such as knowledge-based exams.
(vi) Effectiveness in serving employers.
(2) Participants. For purposes of the primary indicators of performance in paragraph (a)(1) of this section, “participant” will have the meaning given to it in §677.150(a), except that—
(i) For purposes of determining program performance levels under indicators set forth in paragraphs (a)(1)(i) through (iv) and (vi) of this section, a “participant” does not include a participant who received services under sec. 225 of WIOA and exits such program while still in a correctional institution as defined in sec. 225(e)(1) of WIOA; and
(ii) The Secretaries of Labor and Education may, as needed and consistent with the Paperwork Reduction Act (PRA), make further determinations as to the participants to be included in calculating program performance levels for purposes of any of the performance indicators set forth in paragraph (a)(1) of this section.
(b) The primary indicators in paragraphs (a)(1)(i) through (iii) and (vi) of this section apply to the Employment Service program authorized under the Wagner-Peyser Act, as amended by WIOA title III.
(c) For the youth program authorized under WIOA title I, the primary indicators are:
(1) Percentage of participants who are in education or training activities, or in unsubsidized employment, during the second quarter after exit from the program;
(2) Percentage of participants in education or training activities, or in unsubsidized employment, during the fourth quarter after exit from the program;
(3) Median earnings of participants who are in unsubsidized employment during the second quarter after exit from the program;
(4) The percentage of those participants enrolled in an education or training program (excluding those in OJT and customized training) who obtained a recognized postsecondary credential or a secondary school diploma, or its recognized equivalent, during participation in or within 1 year after exit from the program, except that a participant who has attained a secondary school diploma or its recognized equivalent is included as having attained a secondary school diploma or recognized equivalent only if the participant is also employed or is enrolled in an education or training program leading to a recognized postsecondary credential within 1 year from program exit;
(5) The percentage of participants who during a program year, are in an education or training program that leads to a recognized postsecondary credential or employment and who are achieving measurable skill gains, defined as documented academic, technical, occupational or other forms of progress towards such a credential or employment. Depending upon the type of education or training program, documented progress is defined as one of the following:
(i) Documented achievement of at least one educational functioning level of a participant who is receiving instruction below the postsecondary education level;
(ii) Documented attainment of a secondary school diploma or its recognized equivalent;
(iii) Secondary or postsecondary transcript or report card for a sufficient number of credit hours that shows a participant is achieving the State unit's academic standards;
(iv) Satisfactory or better progress report, towards established milestones, such as completion of OJT or completion of 1 year of an apprenticeship program or similar milestones, from an employer or training provider who is providing training; or
(v) Successful passage of an exam that is required for a particular occupation or progress in attaining technical or occupational skills as evidenced by trade-related benchmarks such as knowledge-based exams.
</t>
        </r>
      </text>
    </comment>
    <comment ref="B90" authorId="0" shapeId="0">
      <text>
        <r>
          <rPr>
            <sz val="9"/>
            <color indexed="81"/>
            <rFont val="Tahoma"/>
            <family val="2"/>
          </rPr>
          <t xml:space="preserve">TEGL 10-16
Primary Indicators of Performance 
A. Employment Rate — 2nd Quarter After Exit 
A-I. Title I Youth Education and Employment Rate — 2nd Quarter After Exit Quarter 
B. Employment Rate — 4th Quarter After Exit 
B-l. Title I Youth Education and Employment Rate — 4th Quarter After Exit Quarter 
C. Median Earnings — 2nd Quarter After Exit 
D. Credential Attainment 
E. Measurable Skill Gains 
F. Effectiveness in Serving Employers </t>
        </r>
      </text>
    </comment>
  </commentList>
</comments>
</file>

<file path=xl/comments2.xml><?xml version="1.0" encoding="utf-8"?>
<comments xmlns="http://schemas.openxmlformats.org/spreadsheetml/2006/main">
  <authors>
    <author>Vicki Tanner</author>
    <author>Monica Long</author>
  </authors>
  <commentList>
    <comment ref="B6" authorId="0" shapeId="0">
      <text>
        <r>
          <rPr>
            <b/>
            <sz val="9"/>
            <color indexed="81"/>
            <rFont val="Tahoma"/>
            <family val="2"/>
          </rPr>
          <t xml:space="preserve">§ 680.110 When must adults and dislocated workers be registered and considered a participant?
</t>
        </r>
        <r>
          <rPr>
            <sz val="9"/>
            <color indexed="81"/>
            <rFont val="Tahoma"/>
            <family val="2"/>
          </rPr>
          <t>(a) Registration is the process for collecting information to support a determination of eligibility.
This information may be collected through methods that include</t>
        </r>
        <r>
          <rPr>
            <b/>
            <sz val="9"/>
            <color indexed="81"/>
            <rFont val="Tahoma"/>
            <family val="2"/>
          </rPr>
          <t xml:space="preserve"> electronic data transfer, personal interview, or an individual’s application</t>
        </r>
        <r>
          <rPr>
            <sz val="9"/>
            <color indexed="81"/>
            <rFont val="Tahoma"/>
            <family val="2"/>
          </rPr>
          <t xml:space="preserve">. 
Individuals are considered participants when they have received a Workforce Innovation and Opportunity Act (WIOA) service other than self-service or information-only activities and have satisfied all applicable programmatic requirements for the provision of services, such as eligibility determination (see § 677.150(a) of this chapter).
(b) Adults and dislocated workers who receive services funded under WIOA title I other than self-service or information-only activities must be registered and must be a participant.
(c) EO data, as defined in § 675.300 of this chapter, must be collected on every individual who is interested in being considered for WIOA title I financially assisted aid, benefits, services, or training by a recipient, and who has signified that interest by submitting personal information in response to a request from the grant recipient or designated service provider.
</t>
        </r>
      </text>
    </comment>
    <comment ref="A7" authorId="1" shapeId="0">
      <text>
        <r>
          <rPr>
            <sz val="9"/>
            <color indexed="81"/>
            <rFont val="Tahoma"/>
            <family val="2"/>
          </rPr>
          <t xml:space="preserve">
</t>
        </r>
        <r>
          <rPr>
            <b/>
            <sz val="9"/>
            <color indexed="81"/>
            <rFont val="Tahoma"/>
            <family val="2"/>
          </rPr>
          <t>§677.150   What definitions apply to Workforce Innovation and Opportunity Act performance accountability provisions?</t>
        </r>
        <r>
          <rPr>
            <sz val="9"/>
            <color indexed="81"/>
            <rFont val="Tahoma"/>
            <family val="2"/>
          </rPr>
          <t xml:space="preserve">
(a) Participant. A reportable individual who has received services other than the services described in paragraph (a)(3) of this section, after satisfying all applicable programmatic requirements for the provision of services, such as eligibility determination.
(2) For the Workforce Innovation and Opportunity Act (WIOA) title I youth program, a participant is a reportable individual who has satisfied all applicable program requirements for the provision of services, including eligibility determination, an objective assessment, and development of an individual service strategy, and received 1 of the 14 WIOA youth program elements identified in sec. 129(c)(2) of WIOA.
(3) The following individuals are not participants:
(i) Individuals in an Adult Education and Family Literacy Act (AEFLA) program who have not completed at least 12 contact hours;
(ii) Individuals who only use the self-service system.
(A) Subject to paragraph (a)(3)(ii)(B) of this section, self-service occurs when individuals independently access any workforce development system program's information and activities in either a physical location, such as a one-stop center resource room or partner agency, or remotely via the use of electronic technologies.
(B) Self-service does not uniformly apply to all virtually accessed services. For example, virtually accessed services that provide a level of support beyond independent job or information seeking on the part of an individual would not qualify as self-service.
(iii) Individuals who receive information-only services or activities, which provide readily available information that does not require an assessment by a staff member of the individual's skills, education, or career objectives.
(4) Programs must include participants in their performance calculations.
(b) Reportable individual. An individual who has taken action that demonstrates an intent to use program services and who meets specific reporting criteria of the program, including:
(1) Individuals who provide identifying information;
(2) Individuals who only use the self-service system; or
(3) Individuals who only receive information-only services or acti</t>
        </r>
      </text>
    </comment>
    <comment ref="C8" authorId="1" shapeId="0">
      <text>
        <r>
          <rPr>
            <sz val="9"/>
            <color indexed="81"/>
            <rFont val="Tahoma"/>
            <family val="2"/>
          </rPr>
          <t xml:space="preserve">
The file may contain a supplemental application or a VaWC application signed by the participant or both. The VaWC application date must mirror a signed application of the participant.</t>
        </r>
      </text>
    </comment>
    <comment ref="B9" authorId="1" shapeId="0">
      <text>
        <r>
          <rPr>
            <sz val="9"/>
            <color indexed="81"/>
            <rFont val="Tahoma"/>
            <family val="2"/>
          </rPr>
          <t xml:space="preserve">
</t>
        </r>
        <r>
          <rPr>
            <b/>
            <sz val="9"/>
            <color indexed="81"/>
            <rFont val="Tahoma"/>
            <family val="2"/>
          </rPr>
          <t xml:space="preserve">TEGL 19-16: DISLOCATED WORKER (WIOA sec. 3(15)) </t>
        </r>
        <r>
          <rPr>
            <sz val="9"/>
            <color indexed="81"/>
            <rFont val="Tahoma"/>
            <family val="2"/>
          </rPr>
          <t xml:space="preserve">- means an individual who— 
</t>
        </r>
        <r>
          <rPr>
            <b/>
            <sz val="9"/>
            <color indexed="81"/>
            <rFont val="Tahoma"/>
            <family val="2"/>
          </rPr>
          <t>(A) 
(i)</t>
        </r>
        <r>
          <rPr>
            <sz val="9"/>
            <color indexed="81"/>
            <rFont val="Tahoma"/>
            <family val="2"/>
          </rPr>
          <t xml:space="preserve"> has been terminated or laid off, or who has received a notice of termination or 
layoff, from employment, including separation notice from active military service 
(under other than dishonorable conditions); 
</t>
        </r>
        <r>
          <rPr>
            <b/>
            <sz val="9"/>
            <color indexed="81"/>
            <rFont val="Tahoma"/>
            <family val="2"/>
          </rPr>
          <t>(ii) 
(I)</t>
        </r>
        <r>
          <rPr>
            <sz val="9"/>
            <color indexed="81"/>
            <rFont val="Tahoma"/>
            <family val="2"/>
          </rPr>
          <t xml:space="preserve"> is eligible for or has exhausted entitlement to unemployment compensation; </t>
        </r>
        <r>
          <rPr>
            <b/>
            <sz val="9"/>
            <color indexed="81"/>
            <rFont val="Tahoma"/>
            <family val="2"/>
          </rPr>
          <t>or</t>
        </r>
        <r>
          <rPr>
            <sz val="9"/>
            <color indexed="81"/>
            <rFont val="Tahoma"/>
            <family val="2"/>
          </rPr>
          <t xml:space="preserve"> 
</t>
        </r>
        <r>
          <rPr>
            <b/>
            <sz val="9"/>
            <color indexed="81"/>
            <rFont val="Tahoma"/>
            <family val="2"/>
          </rPr>
          <t>(Il)</t>
        </r>
        <r>
          <rPr>
            <sz val="9"/>
            <color indexed="81"/>
            <rFont val="Tahoma"/>
            <family val="2"/>
          </rPr>
          <t xml:space="preserve"> has been employed for a duration sufficient to demonstrate, to the appropriate 
entity at a one-stop center referred to in section 121 (e), attachment to the workforce, 
but is not eligible for unemployment compensation due to insufficient earnings or 
having performed services for an employer that were not covered under a State 
unemployment compensation law; </t>
        </r>
        <r>
          <rPr>
            <b/>
            <sz val="9"/>
            <color indexed="81"/>
            <rFont val="Tahoma"/>
            <family val="2"/>
          </rPr>
          <t xml:space="preserve">and </t>
        </r>
        <r>
          <rPr>
            <sz val="9"/>
            <color indexed="81"/>
            <rFont val="Tahoma"/>
            <family val="2"/>
          </rPr>
          <t xml:space="preserve">
</t>
        </r>
        <r>
          <rPr>
            <b/>
            <sz val="9"/>
            <color indexed="81"/>
            <rFont val="Tahoma"/>
            <family val="2"/>
          </rPr>
          <t>(iii)</t>
        </r>
        <r>
          <rPr>
            <sz val="9"/>
            <color indexed="81"/>
            <rFont val="Tahoma"/>
            <family val="2"/>
          </rPr>
          <t xml:space="preserve"> is unlikely to return to a previous industry or occupation; 
</t>
        </r>
        <r>
          <rPr>
            <b/>
            <sz val="9"/>
            <color indexed="81"/>
            <rFont val="Tahoma"/>
            <family val="2"/>
          </rPr>
          <t>(B) 
(i)</t>
        </r>
        <r>
          <rPr>
            <sz val="9"/>
            <color indexed="81"/>
            <rFont val="Tahoma"/>
            <family val="2"/>
          </rPr>
          <t xml:space="preserve"> has been terminated or laid off, or has received a notice of termination or layoff, 
from employment as a result of any permanent closure of, or any substantial layoff at, 
a plant, facility, military installation or enterprise; 
</t>
        </r>
        <r>
          <rPr>
            <b/>
            <sz val="9"/>
            <color indexed="81"/>
            <rFont val="Tahoma"/>
            <family val="2"/>
          </rPr>
          <t>(ii)</t>
        </r>
        <r>
          <rPr>
            <sz val="9"/>
            <color indexed="81"/>
            <rFont val="Tahoma"/>
            <family val="2"/>
          </rPr>
          <t xml:space="preserve"> is employed at a facility at which the employer has made a general announcement 
that such facility will close within 180 days; </t>
        </r>
        <r>
          <rPr>
            <b/>
            <sz val="9"/>
            <color indexed="81"/>
            <rFont val="Tahoma"/>
            <family val="2"/>
          </rPr>
          <t xml:space="preserve">or </t>
        </r>
        <r>
          <rPr>
            <sz val="9"/>
            <color indexed="81"/>
            <rFont val="Tahoma"/>
            <family val="2"/>
          </rPr>
          <t xml:space="preserve">
</t>
        </r>
        <r>
          <rPr>
            <b/>
            <sz val="9"/>
            <color indexed="81"/>
            <rFont val="Tahoma"/>
            <family val="2"/>
          </rPr>
          <t>(iii)</t>
        </r>
        <r>
          <rPr>
            <sz val="9"/>
            <color indexed="81"/>
            <rFont val="Tahoma"/>
            <family val="2"/>
          </rPr>
          <t xml:space="preserve"> for purposes of eligibility to receive services other than training services 
described in section 134(c)(3), career services described in section 134(c)(2)(A)(xii), 
or supportive services, is employed at a facility at which the employer has made a 
general announcement that such facility or military installation will close; 
</t>
        </r>
        <r>
          <rPr>
            <b/>
            <sz val="9"/>
            <color indexed="81"/>
            <rFont val="Tahoma"/>
            <family val="2"/>
          </rPr>
          <t>(C)</t>
        </r>
        <r>
          <rPr>
            <sz val="9"/>
            <color indexed="81"/>
            <rFont val="Tahoma"/>
            <family val="2"/>
          </rPr>
          <t xml:space="preserve"> was self-employed (including employment as a farmer, a rancher, or a fisherman) but 
is unemployed as a result of general economic conditions in the community in which 
the individual resides or because of natural disasters; 
</t>
        </r>
        <r>
          <rPr>
            <b/>
            <sz val="9"/>
            <color indexed="81"/>
            <rFont val="Tahoma"/>
            <family val="2"/>
          </rPr>
          <t>(D)</t>
        </r>
        <r>
          <rPr>
            <sz val="9"/>
            <color indexed="81"/>
            <rFont val="Tahoma"/>
            <family val="2"/>
          </rPr>
          <t xml:space="preserve"> is a displaced homemaker; or 
</t>
        </r>
        <r>
          <rPr>
            <b/>
            <sz val="9"/>
            <color indexed="81"/>
            <rFont val="Tahoma"/>
            <family val="2"/>
          </rPr>
          <t>(E) 
(i)</t>
        </r>
        <r>
          <rPr>
            <sz val="9"/>
            <color indexed="81"/>
            <rFont val="Tahoma"/>
            <family val="2"/>
          </rPr>
          <t xml:space="preserve"> is the spouse of a member of the Armed Forces on active duty (as defined in 
section 101 of title 10, United States Code), and who has experienced a loss of 
employment as a direct result of relocation to accommodate a permanent change in 
duty station of such member;</t>
        </r>
        <r>
          <rPr>
            <b/>
            <sz val="9"/>
            <color indexed="81"/>
            <rFont val="Tahoma"/>
            <family val="2"/>
          </rPr>
          <t xml:space="preserve"> or </t>
        </r>
        <r>
          <rPr>
            <sz val="9"/>
            <color indexed="81"/>
            <rFont val="Tahoma"/>
            <family val="2"/>
          </rPr>
          <t xml:space="preserve">
</t>
        </r>
        <r>
          <rPr>
            <b/>
            <sz val="9"/>
            <color indexed="81"/>
            <rFont val="Tahoma"/>
            <family val="2"/>
          </rPr>
          <t>(ii)</t>
        </r>
        <r>
          <rPr>
            <sz val="9"/>
            <color indexed="81"/>
            <rFont val="Tahoma"/>
            <family val="2"/>
          </rPr>
          <t xml:space="preserve"> is the spouse of a member of the Armed Forces on active duty and who meets the 
criteria described in paragraph (16)(B). 
</t>
        </r>
      </text>
    </comment>
    <comment ref="C9" authorId="1" shapeId="0">
      <text>
        <r>
          <rPr>
            <sz val="9"/>
            <color indexed="81"/>
            <rFont val="Tahoma"/>
            <family val="2"/>
          </rPr>
          <t xml:space="preserve">
</t>
        </r>
        <r>
          <rPr>
            <b/>
            <sz val="9"/>
            <color indexed="81"/>
            <rFont val="Tahoma"/>
            <family val="2"/>
          </rPr>
          <t>§680.130   What are the eligibility criteria for career services for dislocated workers in the adult and dislocated worker programs?</t>
        </r>
        <r>
          <rPr>
            <sz val="9"/>
            <color indexed="81"/>
            <rFont val="Tahoma"/>
            <family val="2"/>
          </rPr>
          <t xml:space="preserve">
(a) To be eligible to receive career services as a dislocated worker in the adult and dislocated worker programs, an individual must meet the definition of “dislocated worker” at WIOA sec. 3(15). Eligibility criteria for training services are found at §680.210.
(b) Governors and Local Workforce Development Boards (WDBs) may establish policies and procedures for one-stop centers to use in determining an individual's eligibility as a dislocated worker, consistent with the definition at WIOA sec. 3(15). These policies and procedures may address such conditions as:
(1) What constitutes a “general announcement” of plant closing under WIOA sec. 3(15)(B)(ii) or (iii);
(2) What constitutes “unemployed as a result of general economic conditions in the community in which the individual resides or because of natural disasters” for determining the eligibility of self-employed individuals, including family members and farm workers or ranch hands, under WIOA sec. 3(15)(C); and
(3) What constitutes “unlikely to return to a previous industry or occupation” under WIOA sec. 3(15)(A)(iii), consistent with §680.660.
</t>
        </r>
      </text>
    </comment>
    <comment ref="C12" authorId="1" shapeId="0">
      <text>
        <r>
          <rPr>
            <sz val="9"/>
            <color indexed="81"/>
            <rFont val="Tahoma"/>
            <family val="2"/>
          </rPr>
          <t xml:space="preserve">Only  Males 18 years old or older
</t>
        </r>
      </text>
    </comment>
    <comment ref="B14" authorId="1" shapeId="0">
      <text>
        <r>
          <rPr>
            <sz val="9"/>
            <color indexed="81"/>
            <rFont val="Tahoma"/>
            <family val="2"/>
          </rPr>
          <t xml:space="preserve">
TEGL 19-16
9. Priority Populations under WIOA. Services provided to adults and dislocated workers 
under title I of WIOA can be a pathway to the middle class and to maintain and build skills to 
remain in the middle class. Across all titles, WIOA focuses on sewing "individuals with 
barriers to employment", defined in WIOA section 3(24) and seeks to ensure access to quality 
services for these populations. The WIOA Final Rules discuss priority and special 
populations for the Adult and Dislocated Worker programs at 20 CFR 680.600 through .660. 
These populations are discussed below: 
Individuals with Barriers to Employment 
The populations included in the "individuals with barriers to employment" in W IOA sec. 
3(24) include: 
(a) Displaced homemakers (as defined in WIOA sec. 3(16)); 
(b) Low-income individuals (as defined in WIOA sec. 3(36)); 
(c) Indians, Alaska Natives, and Native Hawaiians (as defined in WIOA sec. 166(b)); 
(d) Individuals with disabilities, including youth who are individuals with disabilities (as 
defined in WIOA sec. 3(25) (includes individuals who are in receipt Of Social 
Security Disability Insurance); 
(e) Older individuals (age 55 and older) (as defined in WIOA sec. 3(39)); 
(D Ex-offenders ("offender" as defined in sec. 3(38)); 
(g) Homeless individuals or homeless children and youths (see Attachment Ill); 
(h) Youth who are in or have aged out of the foster care system; 
(i) Individuals who are: 
(l) English language learners (WIOA sec. 2()3(7)), 
(2) Individuals who have low levels of literacy (an individual is unable to 
compute or solve programs, or read, write, or speak English at a level 
necessary to function on the job, or in the individual's family, or in 
society); and 
(3) Individuals facing substantial cultural barriers; 
(i) Eligible migrant and seasonal farmworkers (as defined in WIOA sec. 167(i)(l-3); 
(k) Individuals within two years of exhausting lifetime TANF eligibility; 
(l) Single parents (including single pregnant women); 
(m) Long-term unemployed individuals (unemployed for 27 or more consecutive weeks); 
and 
(n) Such other groups as the Governor involved determines to have barriers to 
employment 
the priority is to be applied for the provision of individualized career services and training 
services. There are no restrictions to providing basic career sew ices; they may be provided to 
any eligible adult. </t>
        </r>
      </text>
    </comment>
    <comment ref="A15" authorId="1" shapeId="0">
      <text>
        <r>
          <rPr>
            <sz val="9"/>
            <color indexed="81"/>
            <rFont val="Tahoma"/>
            <family val="2"/>
          </rPr>
          <t xml:space="preserve">
WIOA 3 (61) UNEMPLOYED INDIVIDUAL.—The term ‘‘unemployed individual’’ means an individual who is without a job and who wants and is available for work. The determination of whether an individual is without a job, for purposes of this paragraph, shall be made in accordance with the criteria used by the Bureau of Labor Statistics of the Department of Labor in defining individuals as unemployed.
</t>
        </r>
        <r>
          <rPr>
            <b/>
            <sz val="9"/>
            <color indexed="81"/>
            <rFont val="Tahoma"/>
            <family val="2"/>
          </rPr>
          <t>How does the Bureau of Labor Statistics determine the unemployment rate?</t>
        </r>
        <r>
          <rPr>
            <sz val="9"/>
            <color indexed="81"/>
            <rFont val="Tahoma"/>
            <family val="2"/>
          </rPr>
          <t xml:space="preserve">
The U.S. Census Bureau takes a monthly survey of American households, which is known as the Current Population Survey, or CPS. The CPS is used by the Bureau of Labor Statistics to estimate the labor force status of each respondent. If a respondent is not deemed to be in the "labor force," he is not counted toward unemployment calculations. The unemployment rate is the percentage of surveyed individuals who are in the labor force but without a job.
Definition of Unemployment
According to the Bureau of Labor Statistics, an individual can only qualify as being unemployed after meeting three criteria:
1. Must be currently jobless
2. Must be actively seeking work
3. Must be available to take a job
</t>
        </r>
      </text>
    </comment>
    <comment ref="B15" authorId="1" shapeId="0">
      <text>
        <r>
          <rPr>
            <sz val="9"/>
            <color indexed="81"/>
            <rFont val="Tahoma"/>
            <family val="2"/>
          </rPr>
          <t xml:space="preserve">
WIOA 3(24) INDIVIDUAL WITH A BARRIER TO EMPLOYMENT.—The term ‘‘individual with a barrier to employment’’ means a member of 1 or more of the following populations:
(A) Displaced homemakers.
(B) Low-income individuals.
(C) Indians, Alaska Natives, and Native Hawaiians, as such terms are defined in section 166.
(D) Individuals with disabilities, including youth who are individuals with disabilities.
(E) Older individuals.
(F) Ex-offenders.
(G) Homeless individuals (as defined in section 41403(6) of the Violence Against Women Act of 1994 (42 U.S.C. 14043e–2(6))), or homeless children and youths (as defined in section 725(2) of the McKinney-Vento Homeless Assistance Act (42 U.S.C. 11434a(2))).
(H) Youth who are in or have aged out of the foster care system.
(I) Individuals who are English language learners, individuals who have low levels of literacy, and individuals facing substantial cultural barriers.
(J) Eligible migrant and seasonal farmworkers, as defined in section 167(i).
(K) Individuals within 2 years of exhausting lifetime eligibility under part A of title IV of the Social Security Act (42 U.S.C. 601 et seq.).
(L) Single parents (including single pregnant women).
(M) Long-term unemployed individuals.
(N) Such other groups as the Governor involved determines to have barriers to employment.
</t>
        </r>
      </text>
    </comment>
    <comment ref="B18" authorId="1" shapeId="0">
      <text>
        <r>
          <rPr>
            <sz val="9"/>
            <color indexed="81"/>
            <rFont val="Tahoma"/>
            <family val="2"/>
          </rPr>
          <t xml:space="preserve">
If the individual is indeed an Incumbent Worker, there should be an employer contract between the employer and the LWDB.
</t>
        </r>
      </text>
    </comment>
    <comment ref="B23" authorId="1" shapeId="0">
      <text>
        <r>
          <rPr>
            <sz val="9"/>
            <color indexed="81"/>
            <rFont val="Tahoma"/>
            <family val="2"/>
          </rPr>
          <t xml:space="preserve">
§ 680.650 Do veterans receive priority of
service under the Workforce Innovation and
Opportunity Act?
Yes, veterans, as defined under WIOA
sec. 3(63)(A) and 38 U.S.C. 101, receive
priority of service in all Department of
Labor-funded training programs under
38 U.S.C. 4215 and described in 20 CFR
part 1010. A veteran still must meet
each program’s eligibility criteria to
receive services under the respective
employment and training program. For
income-based eligibility determinations,
amounts paid while on active duty or
paid by the Department of Veterans
Affairs (VA) for vocational
rehabilitation, disability payments, or
related VA-funded programs are not to
be considered as income, in accordance
with 38 U.S.C. 4213 and § 683.230 of
this chapter.
</t>
        </r>
      </text>
    </comment>
    <comment ref="B27" authorId="1" shapeId="0">
      <text>
        <r>
          <rPr>
            <sz val="9"/>
            <color indexed="81"/>
            <rFont val="Tahoma"/>
            <family val="2"/>
          </rPr>
          <t xml:space="preserve">
Subpart E—Priority and Special Populations
§680.600   What priority must be given to low-income adults and public assistance recipients and individuals who are basic skills deficient served with adult funds under title I of the Workforce Innovation and Opportunity Act?
(a) WIOA sec. 134(c)(3)(E) states that priority for individualized career services (see §678.430(b) of this chapter) and training services funded with title I adult funds must be given to recipients of public assistance, other low-income individuals, and individuals who are basic skills deficient (as defined in WIOA sec. 3(5)(B)) in the local area.
(b) States and local areas must establish criteria by which the one-stop center will apply the priority under WIOA sec. 134(c)(3)(E). Such criteria may include the availability of other funds for providing employment and training-related services in the local area, the needs of the specific groups within the local area, and other appropriate factors.
(c) The priority established under paragraph (a) of this section does not necessarily mean that these services only may be provided to recipients of public assistance, other low-income individuals, and individuals who are basic skills deficient. The Local WDB and the Governor may establish a process that also gives priority to other individuals eligible to receive such services, provided that it is consistent with priority of service for veterans (see §680.650) and the priority provisions of WIOA sec. 134(c)(3)(E), discussed above in paragraphs (a) and (b) of this section.
</t>
        </r>
      </text>
    </comment>
    <comment ref="B28" authorId="1" shapeId="0">
      <text>
        <r>
          <rPr>
            <sz val="9"/>
            <color indexed="81"/>
            <rFont val="Tahoma"/>
            <family val="2"/>
          </rPr>
          <t xml:space="preserve">TEGL 10-09
7. Understanding What it Means to Provide Priority of Service. Priority of service 
means that veterans and eligible spouses are given priority over non-covered 
persons for the receipt of employment, training, and placement services provided 
under a qualified job training program. Priority means that veterans and eligible 
spouses are entitled to precedence over non-covered persons for services. This 
means that a veteran or an eligible spouse either receives access to a service earlier in 
time than a non-covered person or, if the resource is limited, the veteran or eligible 
spouse receives access to the service instead of or before the non-covered person. 
It is important to note that state and local program operators do not have the 
discretion to establish further priorities within the overall priority established by the 
regulations. The Jobs for Veterans Act reserves that authority to the Secretary of 
Labor and it was not exercised in the current regulations. 
For a service such as classroom training, priority of service applies to the selection 
procedure, as follows. First, if there is a waiting list for the formation of a training 
class, priority of service is intended to require a veteran or eligible spouse to go to 
the top of that list. Second, priority of service applies up to the point at which an 
individual is both: a) approved for funding; and, b) accepted or enrolled in a 
training class. Therefore, once a non-covered person has been both approved for 
funding and accepted/ enrolled in a training class, priority of service is not intended 
to allow a veteran or eligible spouse who is identified subsequently to "bump" the 
non-covered person from that training class. Section 10 of this policy guidance 
provides additional detail regarding the ways that priority of service applies in the 
context of other statutory and discretionary priorities. </t>
        </r>
      </text>
    </comment>
    <comment ref="C28" authorId="1" shapeId="0">
      <text>
        <r>
          <rPr>
            <sz val="9"/>
            <color indexed="81"/>
            <rFont val="Tahoma"/>
            <family val="2"/>
          </rPr>
          <t xml:space="preserve">
§ 680.120 What are the eligibility criteria for career services for adults in the adult and dislocated worker programs?
To be eligible to receive career services as an adult in the adult and dislocated worker programs, an individual must be 18 years of age or older. To be eligible for any dislocated worker programs, an eligible adult must meet the criteria of § 680.130. Eligibility criteria for training services are found at § 680.210.
Department Response: State and local areas have the discretion to determine appropriate intake methods, which may include electronic and virtual means. Additionally, a service being provided
to an individual electronically or virtually can be sufficient for the
individual to be considered a ‘‘participant,’’ provided it meets the
standards of the definition provided at 20 CFR 677.150(a) (see Joint WIOA Final Rule).
</t>
        </r>
      </text>
    </comment>
    <comment ref="C29" authorId="1" shapeId="0">
      <text>
        <r>
          <rPr>
            <sz val="9"/>
            <color indexed="81"/>
            <rFont val="Tahoma"/>
            <family val="2"/>
          </rPr>
          <t xml:space="preserve">
For a service such as classroom training, priority of service applies to the selection 
procedure, as follows. First, if there is a waiting list for the formation of a training 
class, priority of service is intended to require a veteran or eligible spouse to go to 
the top of that list. Second, priority of service applies up to the point at which an 
individual is both: a) approved for funding; and, b) accepted or enrolled in a 
training class. Therefore, once a non-covered person has been both approved for 
funding and accepted/ enrolled in a training class, priority of service is not intended 
to allow a veteran or eligible spouse who is identified subsequently to "bump" the 
non-covered person from that training class. Section 10 of this policy guidance 
provides additional detail regarding the ways that priority of service applies in the 
context of other statutory and discretionary priorities. </t>
        </r>
      </text>
    </comment>
    <comment ref="A36" authorId="1" shapeId="0">
      <text>
        <r>
          <rPr>
            <sz val="9"/>
            <color indexed="81"/>
            <rFont val="Tahoma"/>
            <family val="2"/>
          </rPr>
          <t xml:space="preserve">
C. Career Services. 
The Joint W IOA Final Rule requires the provision of "career services" through the 
American Job Center network, to support and empower customers in making informed 
decisions based on local and regional economic demand and in achieving their personal 
employment and education goals (20 CFR 678.430, 34 CFR 361.430, and 34 CFR 
463.430). All applicable career services must be made available (i.e., provided) in at 
least one comprehensive American Job Center in each local area. As stated in section 
4.C. of this guidance, these services also may be provided and accessed through one of 
the aforementioned methods. Some or all of the career services may also be available 
either at affiliated sites or specialized centers. 
Career services provide local areas and service providers with flexibility to target services 
to the needs of the customer. For example, a recently laid off customer may only require 
local labor market information to prepare for a new job, whereas an entry level worker 
may need a comprehensive assessment in order to establish a baseline for determining 
appropriate training options. There are three types of career services: basic career 
services; individualized career services; and follow-up career services. The distinction 
between basic career services and individualized career services is not intended to imply 
that there is a sequence of services, which was eliminated under WIOA. Rather, the 
distinction is to clarify that, while basic career services are available to all participants, 
individualized career services are available to participants after American Job Center 
staff have determined that such services are required to retain or obtain employment</t>
        </r>
      </text>
    </comment>
    <comment ref="B36" authorId="0" shapeId="0">
      <text>
        <r>
          <rPr>
            <b/>
            <sz val="9"/>
            <color indexed="81"/>
            <rFont val="Tahoma"/>
            <family val="2"/>
          </rPr>
          <t xml:space="preserve">These services are universally accessible and must be made available to all individuals seeking employment and training services. Such as:
--Eligibility determinations
--assessment-questions, not formal assessments such as TABE or Career Scope
--labor exchange services
--info on programs/services
--program referrals
</t>
        </r>
        <r>
          <rPr>
            <sz val="9"/>
            <color indexed="81"/>
            <rFont val="Tahoma"/>
            <family val="2"/>
          </rPr>
          <t xml:space="preserve">
§678.425   What are the applicable career services that must be provided through the one-stop delivery system by required one-stop partners?
(a) The applicable career services to be delivered by required one-stop partners are those services listed in §678.430 that are authorized to be provided under each partner's program.
(b) One-stop centers provide services to individual customers based on individual needs, including the seamless delivery of multiple services to individual customers. There is no required sequence of services.
</t>
        </r>
      </text>
    </comment>
    <comment ref="A37" authorId="1" shapeId="0">
      <text>
        <r>
          <rPr>
            <sz val="9"/>
            <color indexed="81"/>
            <rFont val="Tahoma"/>
            <family val="2"/>
          </rPr>
          <t xml:space="preserve">There is no sequence to services under WIOA. 
TEGL 19-16
The distinction  between basic career services and individualized career services is not intended to imply  that there is a sequence of services, which was eliminated under WIOA. Rather, the  distinction is to clarify that, while basic career services are available to all participants, individualized career services are available to participants after American Job Center staff have determined that such services are required to retain or obtain employment 
 WIOA Comments: Department Response: The Department strongly encourages the use of IEPs as a tool in the career planning process. However, there is no sequence of service requirement in WIOA and determining when an IEP is appropriate for individuals is a local decision. The Department encourages Local WDBs to develop policies and procedures for the appropriate use of IEPs.
The Department notes that while an IEP will cause an individual to be considered a participant, there are other ways to qualify for participation because there is no sequence of services requirement in WIOA. An IEP is an individualized career service and can be
provided under either title I of WIOA or under the Wagner-Peyser Act Employment Service (ES) (as amended by title III of WIOA). Individualized career services (of which an IEP is one)
may be provided with Wagner-Peyser Act funds.
</t>
        </r>
      </text>
    </comment>
    <comment ref="B37" authorId="1" shapeId="0">
      <text>
        <r>
          <rPr>
            <sz val="9"/>
            <color indexed="81"/>
            <rFont val="Tahoma"/>
            <family val="2"/>
          </rPr>
          <t xml:space="preserve">
§680.150   What career services must be provided to adults and dislocated workers?
(a) At a minimum, all of the basic career services described in WIOA secs. 134(c)(2)(A)(i)-(xi) and §678.430(a) of this chapter must be provided in each local area through the one-stop delivery system.
(b) Individualized career services described in WIOA sec. 134(c)(2)(A)(xii) and §678.430(b) of this chapter must be made available, if determined appropriate in order for an individual to obtain or retain employment.
(c) Follow-up services, as described in WIOA sec. 134(c)(2)(A)(xiii) and §678.430(c) of this chapter, must be made available, as determined appropriate by the Local WDB, for a minimum of 12 months following the first day of employment, to participants who are placed in unsubsidized employment.
</t>
        </r>
      </text>
    </comment>
    <comment ref="C37" authorId="1" shapeId="0">
      <text>
        <r>
          <rPr>
            <sz val="9"/>
            <color indexed="81"/>
            <rFont val="Tahoma"/>
            <family val="2"/>
          </rPr>
          <t xml:space="preserve">
</t>
        </r>
        <r>
          <rPr>
            <b/>
            <sz val="9"/>
            <color indexed="81"/>
            <rFont val="Tahoma"/>
            <family val="2"/>
          </rPr>
          <t>§678.430   What are career services?</t>
        </r>
        <r>
          <rPr>
            <sz val="9"/>
            <color indexed="81"/>
            <rFont val="Tahoma"/>
            <family val="2"/>
          </rPr>
          <t xml:space="preserve">
Career services, as identified in sec. 134(c)(2) of WIOA, consist of three types:
</t>
        </r>
        <r>
          <rPr>
            <b/>
            <sz val="9"/>
            <color indexed="81"/>
            <rFont val="Tahoma"/>
            <family val="2"/>
          </rPr>
          <t xml:space="preserve">(a) Basic career services </t>
        </r>
        <r>
          <rPr>
            <sz val="9"/>
            <color indexed="81"/>
            <rFont val="Tahoma"/>
            <family val="2"/>
          </rPr>
          <t xml:space="preserve">must be made available and, at a minimum, must include the following services, as consistent with allowable program activities and Federal cost principles:
(1) Determinations of whether the individual is eligible to receive assistance from the adult, dislocated worker, or youth programs;
(2) Outreach, intake (including worker profiling), and orientation to information and other services available through the one-stop delivery system. For the TANF program, States must provide individuals with the opportunity to initiate an application for TANF assistance and non-assistance benefits and services, which could be implemented through the provision of paper application forms or links to the application Web site;
(3) Initial assessment of skill levels including literacy, numeracy, and English language proficiency, as well as aptitudes, abilities (including skills gaps), and supportive services needs;
(4) Labor exchange services, including—
(i) Job search and placement assistance, and, when needed by an individual, career counseling, including—
(A) Provision of information on in-demand industry sectors and occupations (as defined in sec. 3(23) of WIOA); and
(B) Provision of information on nontraditional employment; and
(ii) Appropriate recruitment and other business services on behalf of employers, including information and referrals to specialized business services other than those traditionally offered through the one-stop delivery system;
(5) Provision of referrals to and coordination of activities with other programs and services, including programs and services within the one-stop delivery system and, when appropriate, other workforce development programs;
(6) Provision of workforce and labor market employment statistics information, including the provision of accurate information relating to local, regional, and national labor market areas, including—
(i) Job vacancy listings in labor market areas;
(ii) Information on job skills necessary to obtain the vacant jobs listed; and
(iii) Information relating to local occupations in demand and the earnings, skill requirements, and opportunities for advancement for those jobs;
(7) Provision of performance information and program cost information on eligible providers of education, training, and workforce services by program and type of providers;
(8) Provision of information, in usable and understandable formats and languages, about how the local area is performing on local performance accountability measures, as well as any additional performance information relating to the area's one-stop delivery system;
(9) Provision of information, in usable and understandable formats and languages, relating to the availability of supportive services or assistance, and appropriate referrals to those services and assistance, including: Child care; child support; medical or child health assistance available through the State's Medicaid program and Children's Health Insurance Program; benefits under SNAP; assistance through the earned income tax credit; and assistance under a State program for TANF, and other supportive services and transportation provided through that program;
(10) Provision of information and meaningful assistance to individuals seeking assistance in filing a claim for unemployment compensation.
(i) “Meaningful assistance” means:
(A) Providing assistance on-site using staff who are well-trained in unemployment compensation claims filing and the rights and responsibilities of claimants; or
(B) Providing assistance by phone or via other technology, as long as the assistance is provided by trained and available staff and within a reasonable time.
(ii) The costs associated in providing this assistance may be paid for by the State's unemployment insurance program, or the WIOA adult or dislocated worker programs, or some combination thereof.
(11) Assistance in establishing eligibility for programs of financial aid assistance for training and education programs not provided under WIOA.
</t>
        </r>
      </text>
    </comment>
    <comment ref="B40" authorId="0" shapeId="0">
      <text>
        <r>
          <rPr>
            <b/>
            <sz val="9"/>
            <color indexed="81"/>
            <rFont val="Tahoma"/>
            <family val="2"/>
          </rPr>
          <t xml:space="preserve">§678.430   What are career services?
</t>
        </r>
        <r>
          <rPr>
            <sz val="9"/>
            <color indexed="81"/>
            <rFont val="Tahoma"/>
            <family val="2"/>
          </rPr>
          <t>(b) Individualized career services must be made available if determined to be appropriate in order for an individual to obtain or retain employment. These services include the following services, as consistent with program requirements and Federal cost principles:
(1) Comprehensive and specialized assessments of the skill levels and service needs of adults and dislocated workers, which may include—
(i) Diagnostic testing and use of other assessment tools; and
(ii) In-depth interviewing and evaluation to identify employment barriers and appropriate employment goals;
(2) Development of an individual employment plan, to identify the employment goals, appropriate achievement objectives, and appropriate combination of services for the participant to achieve his or her employment goals, including the list of, and information about, the eligible training providers (as described in §680.180 of this chapter);
(3) Group counseling;
(4) Individual counseling;
(5) Career planning;
(6) Short-term pre-vocational services including development of learning skills, communication skills, interviewing skills, punctuality, personal maintenance skills, and professional conduct services to prepare individuals for unsubsidized employment or training;
(7) Internships and work experiences that are linked to careers (as described in §680.170 of this chapter);
(8) Workforce preparation activities;
(9) Financial literacy services as described in sec. 129(b)(2)(D) of WIOA and §681.500 of this chapter;
(10) Out-of-area job search assistance and relocation assistance; and
(11) English language acquisition and integrated education and training programs.
(c) Follow-up services must be provided, as appropriate, including: Counseling regarding the workplace, for participants in adult or dislocated worker workforce investment activities who are placed in unsubsidized employment, for up to 12 months after the first day of employment.
(d) In addition to the requirements in paragraph (a)(2) of this section, TANF agencies must identify employment services and related support being provided by the TANF program (within the local area) that qualify as career services and ensure access to them via the local one-stop delivery system.</t>
        </r>
        <r>
          <rPr>
            <b/>
            <sz val="9"/>
            <color indexed="81"/>
            <rFont val="Tahoma"/>
            <family val="2"/>
          </rPr>
          <t xml:space="preserve">
</t>
        </r>
      </text>
    </comment>
    <comment ref="A41" authorId="1" shapeId="0">
      <text>
        <r>
          <rPr>
            <sz val="9"/>
            <color indexed="81"/>
            <rFont val="Tahoma"/>
            <family val="2"/>
          </rPr>
          <t>Remember that the ESOL is an individualized career service. The LWDB or service provider will be contracted to provide this career service. If paid for with an ITA as a training service, it must be tied to another training service.
(11) English language acquisition and integrated education and training programs.
.</t>
        </r>
      </text>
    </comment>
    <comment ref="B41" authorId="1" shapeId="0">
      <text>
        <r>
          <rPr>
            <sz val="9"/>
            <color indexed="81"/>
            <rFont val="Tahoma"/>
            <family val="2"/>
          </rPr>
          <t xml:space="preserve">
§680.170   What is the individual employment plan?
The individual employment plan (IEP) is an individualized career service, under WIOA sec. 134(c)(2)(A)(xii)(II), that is developed jointly by the participant and career planner when determined appropriate by the one-stop center or one-stop partner. The plan is an ongoing strategy to identify employment goals, achievement objectives, and an appropriate combination of services for the participant to achieve the employment goals.
</t>
        </r>
      </text>
    </comment>
    <comment ref="C41" authorId="1" shapeId="0">
      <text>
        <r>
          <rPr>
            <sz val="9"/>
            <color indexed="81"/>
            <rFont val="Tahoma"/>
            <family val="2"/>
          </rPr>
          <t xml:space="preserve">
</t>
        </r>
        <r>
          <rPr>
            <b/>
            <sz val="9"/>
            <color indexed="81"/>
            <rFont val="Tahoma"/>
            <family val="2"/>
          </rPr>
          <t xml:space="preserve">§678.430   What are career services?
</t>
        </r>
        <r>
          <rPr>
            <sz val="9"/>
            <color indexed="81"/>
            <rFont val="Tahoma"/>
            <family val="2"/>
          </rPr>
          <t xml:space="preserve">(b) Individualized career services must be made available if determined to be appropriate in order for an individual to obtain or retain employment. These services include the following services, as consistent with program requirements and Federal cost principles:
(1) Comprehensive and specialized assessments of the skill levels and service needs of adults and dislocated workers, which may include—
(i) Diagnostic testing and use of other assessment tools; and
(ii) In-depth interviewing and evaluation to identify employment barriers and appropriate employment goals;
(2) Development of an individual employment plan, to identify the employment goals, appropriate achievement objectives, and appropriate combination of services for the participant to achieve his or her employment goals, including the list of, and information about, the eligible training providers (as described in §680.180 of this chapter);
(3) Group counseling;
(4) Individual counseling;
(5) Career planning;
(6) Short-term pre-vocational services including development of learning skills, communication skills, interviewing skills, punctuality, personal maintenance skills, and professional conduct services to prepare individuals for unsubsidized employment or training;
(7) Internships and work experiences that are linked to careers (as described in §680.170 of this chapter);
(8) Workforce preparation activities;
(9) Financial literacy services as described in sec. 129(b)(2)(D) of WIOA and §681.500 of this chapter;
(10) Out-of-area job search assistance and relocation assistance; and
(11) English language acquisition and integrated education and training programs.
(c) Follow-up services must be provided, as appropriate, including: Counseling regarding the workplace, for participants in adult or dislocated worker workforce investment activities who are placed in unsubsidized employment, for up to 12 months after the first day of employment.
(d) In addition to the requirements in paragraph (a)(2) of this section, TANF agencies must identify employment services and related support being provided by the TANF program (within the local area) that qualify as career services and ensure access to them via the local one-stop delivery system.
</t>
        </r>
      </text>
    </comment>
    <comment ref="B45" authorId="1" shapeId="0">
      <text>
        <r>
          <rPr>
            <sz val="9"/>
            <color indexed="81"/>
            <rFont val="Tahoma"/>
            <family val="2"/>
          </rPr>
          <t xml:space="preserve">
§680.180   What is an internship or work experience for adults and dislocated workers?
For the purposes of WIOA sec. 134(c)(2)(A)(xii)(VII), an internship or work experience is a planned, structured learning experience that takes place in a workplace for a limited period of time. Internships and other work experience may be paid or unpaid, as appropriate and consistent with other laws, such as the Fair Labor Standards Act. An internship or other work experience may be arranged within the private for profit sector, the non-profit sector, or the public sector. Labor standards apply in any work experience setting where an employee/employer relationship, as defined by the Fair Labor Standards Act, exists. Transitional jobs are a type of work experience, as described in §§680.190 and 680.195.
</t>
        </r>
      </text>
    </comment>
    <comment ref="B54" authorId="1" shapeId="0">
      <text>
        <r>
          <rPr>
            <sz val="9"/>
            <color indexed="81"/>
            <rFont val="Tahoma"/>
            <family val="2"/>
          </rPr>
          <t xml:space="preserve">
TEGL 19-16 Transitional Jobs. 
Transitional jobs are a type of work-experience Local WDBs may 
provide under WIOA and are considered an individualized career service. 
Transitional jobs are time-limited and wage-paid work experiences that are subsidized up to 100 percent. 
These jobs are in the public, private, or nonprofit sectors and are only available for 
individuals with barriers to employment who are chronically unemployed or have an 
inconsistent work history, as determined by the Local WDB. 
Transitional jobs provide an individual with work experience that takes place within the context of an employee-employer relationship, in which the program provider generally acts as the employer, and with an 
opportunity to develop important workplace skills. 
The W IOA Final Rule governs the requirements for transitional jobs at 20 CFR 680.190 and . 195. 
This service must be combined with career and supportive services. 
These jobs must be designed to establish a work history for the individual, demonstrate success in the workplace, 
and develop the skills that lead to entry into and retention in unsubsidized employment. 
Unlike on-the-job training (OJT), there is no requirement that the employer retains the 
individual upon completion of the transitional job; however, retention, where appropriate, is 
preferred for the benefit of the worker and employer. 
Under section 134(d)(5) of W IOA and 20 CFR 680.195 of the Final Rule, Local WDBs may use up to 10 percent of their combined total of adult and dislocated worker funds to provide transitional jobs to individuals. 
For example, if a local area receives $1.5 million in adult funds and $1.0 million in DW funds, 
the Local WDB may use up to $250,000 (10% of the total) for transitional jobs. 
If the Local WDB uses transitional jobs as part of its service delivery strategy, it must adopt 
policies and identify appropriate employers (public, private, or nonprofit).
 Additionally, these policies must include plans on the amount of reimbursements for the jobs (up to 100 
percent of the wage), what supportive services must be included, and the limits on the 
duration of the transitional job. 
If states and Local WDBs choose to use transitional jobs as a strategy, they must develop policies for defining and identifying individuals who are "chronically unemployed" or "have an inconsistent work history". 
The Department encourages targeting individuals who are long-term unemployed, ex-offenders, and 
individuals who are currently receiving or have exhausted T ANF benefits when developing 
these policies. 
Additionally, the Department encourages utilizing job readiness training in 
combination with transitional jobs if determined appropriate by the Local WDB. 
</t>
        </r>
      </text>
    </comment>
    <comment ref="B55" authorId="1" shapeId="0">
      <text>
        <r>
          <rPr>
            <sz val="9"/>
            <color indexed="81"/>
            <rFont val="Tahoma"/>
            <family val="2"/>
          </rPr>
          <t xml:space="preserve">
§680.195   What funds may be used for transitional jobs?
The local area may use up to 10 percent of their combined total of adult and dislocated worker allocations for transitional jobs as described in §680.190. Transitional jobs must be combined with comprehensive career services (see §680.150) and supportive services (see §680.900).
</t>
        </r>
      </text>
    </comment>
    <comment ref="B56" authorId="1" shapeId="0">
      <text>
        <r>
          <rPr>
            <sz val="9"/>
            <color indexed="81"/>
            <rFont val="Tahoma"/>
            <family val="2"/>
          </rPr>
          <t xml:space="preserve">
§680.190   What is a transitional job?
A transitional job is one that provides a time-limited work experience, that is wage-paid and subsidized, and is in the public, private, or non-profit sectors for those individuals with barriers to employment who are chronically unemployed or have inconsistent work history, as determined by the Local WDB. These jobs are designed to enable an individual to establish a work history, demonstrate work success in an employee-employer relationship, and develop the skills that lead to unsubsidized employment.</t>
        </r>
      </text>
    </comment>
    <comment ref="C56" authorId="1" shapeId="0">
      <text>
        <r>
          <rPr>
            <sz val="9"/>
            <color indexed="81"/>
            <rFont val="Tahoma"/>
            <family val="2"/>
          </rPr>
          <t xml:space="preserve">
WIOA Sec 134 (5) TRANSITIONAL JOBS.—The local board may use not more than 10 percent of the funds allocated to the local area involved under section 133(b) to provide transitional jobs under subsection (c)(3) that— 
(A) are time-limited work experiences that are subsidized and are in the public, private, or nonprofit sectors for individuals with barriers to employment who are chronically unemployed or have an inconsistent work history; 
(B) are combined with comprehensive employment and supportive services; and 
(C) are designed to assist the individuals described in subparagraph (A) to establish a work history, demonstrate success in the workplace, and develop the skills that lead to entry into and retention in unsubsidized employment. 
</t>
        </r>
      </text>
    </comment>
    <comment ref="B61" authorId="1" shapeId="0">
      <text>
        <r>
          <rPr>
            <sz val="9"/>
            <color indexed="81"/>
            <rFont val="Tahoma"/>
            <family val="2"/>
          </rPr>
          <t xml:space="preserve">
§680.200   What are training services for adults and dislocated workers?
Types of training services are listed in WIOA sec. 134(c)(3)(D) and in paragraphs (a) through (k) of this section. This list is not all-inclusive and additional training services may be provided.
(a) Occupational skills training, including training for nontraditional employment;
(b) On-the-job training (OJT) (see §§680.700, 680.710, 680.720, and 680.730);
(c) Incumbent worker training, in accordance with WIOA sec. 134(d)(4) and §§680.780, 680.790, 680.800, 680.810, and 680.820;
(d) Programs that combine workplace training with related instruction, which may include cooperative education programs;
(e) Training programs operated by the private sector;
(f) Skills upgrading and retraining;
(g) Entrepreneurial training;
(h) Transitional jobs in accordance with WIOA sec 134(d)(5) and §§680.190 and 680.195;
(i) Job readiness training provided in combination with services listed in paragraphs (a) through (h) of this section;
(j) Adult education and literacy activities, including activities of English language acquisition and integrated education and training programs, provided concurrently or in combination with training services listed in paragraphs (a) through (g) of this section; and
(k) Customized training conducted with a commitment by an employer or group of employers to employ an individual upon successful completion of the training (see §§680.760 and 680.770).
</t>
        </r>
      </text>
    </comment>
    <comment ref="A62" authorId="1" shapeId="0">
      <text>
        <r>
          <rPr>
            <sz val="9"/>
            <color indexed="81"/>
            <rFont val="Tahoma"/>
            <family val="2"/>
          </rPr>
          <t xml:space="preserve">
§680.700   What are the requirements for on-the-job training?
(a) OJT is defined at WIOA sec. 3(44). OJT is provided under a contract with an employer or registered apprenticeship program sponsor in the public, private non-profit, or private sector. Through the OJT contract, occupational training is provided for the WIOA participant in exchange for the reimbursement, typically up to 50 percent of the wage rate of the participant, for the extraordinary costs of providing the training and supervision related to the training. In limited circumstances, as provided in WIOA sec. 134(c)(3)(h) and §680.730, the reimbursement may be up to 75 percent of the wage rate of the participant.
(b) OJT contracts under WIOA title I, must not be entered into with an employer who has received payments under previous contracts under WIOA or WIA if the employer has exhibited a pattern of failing to provide OJT participants with continued long-term employment as regular employees with wages and employment benefits (including health benefits) and working conditions at the same level and to the same extent as other employees working a similar length of time and doing the same type of work.
(c) An OJT contract must be limited to the period of time required for a participant to become proficient in the occupation for which the training is being provided. In determining the appropriate length of the contract, consideration should be given to the skill requirements of the occupation, the academic and occupational skill level of the participant, prior work experience, and the participant's IEP.
§680.710   What are the requirements for on-the-job training contracts for employed workers?
OJT contracts may be written for eligible employed workers when:
(a) The employee is not earning a self-sufficient wage or wages comparable to or higher than wages from previous employment, as determined by Local WDB policy;
(b) The requirements in §680.700 are met; and
(c) The OJT relates to the introduction of new technologies, introduction to new production or service procedures, upgrading to new jobs that require additional skills, workplace literacy, or other appropriate purposes identified by the Local WDB.
§680.720   What conditions govern on-the-job training payments to employers?
(a) OJT payments to employers are deemed to be compensation for the extraordinary costs associated with training participants and potentially lower productivity of the participants while in the OJT.
(b) Employers may be reimbursed up to 50 percent of the wage rate of an OJT participant, and up to 75 percent using the criteria in §680.730, for the extraordinary costs of providing the training and additional supervision related to the OJT.
(c) Employers are not required to document such extraordinary costs.
</t>
        </r>
      </text>
    </comment>
    <comment ref="B62" authorId="1" shapeId="0">
      <text>
        <r>
          <rPr>
            <sz val="9"/>
            <color indexed="81"/>
            <rFont val="Tahoma"/>
            <family val="2"/>
          </rPr>
          <t xml:space="preserve">
§680.210   Who may receive training services?
Under WIOA sec. 134(c)(3)(A) training services may be made available to employed and unemployed adults and dislocated workers who:
(a) A one-stop center or one-stop partner determines, after an interview, evaluation, or assessment, and career planning, are:
(1) Unlikely or unable to obtain or retain employment that leads to economic self-sufficiency or wages comparable to or higher than wages from previous employment through career services;
(2) In need of training services to obtain or retain employment leading to economic self-sufficiency or wages comparable to or higher than wages from previous employment; and
(3) Have the skills and qualifications to participate successfully in training services;
(b) Select a program of training services that is directly linked to the employment opportunities in the local area or the planning region, or in another area to which the individuals are willing to commute or relocate;
(c) Are unable to obtain grant assistance from other sources to pay the costs of such training, including such sources as State-funded training funds, Trade Adjustment Assistance (TAA), and Federal Pell Grants established under title IV of the Higher Education Act of 1965, or require WIOA assistance in addition to other sources of grant assistance, including Federal Pell Grants (provisions relating to fund coordination are found at §680.230 and WIOA sec. 134(c)(3)(B)); and
(d) If training services are provided through the adult funding stream, are determined eligible in accordance with the State and local priority system in effect for adults under WIOA sec. 134(c)(3)(E) and §680.600.
</t>
        </r>
      </text>
    </comment>
    <comment ref="A63" authorId="1" shapeId="0">
      <text>
        <r>
          <rPr>
            <sz val="9"/>
            <color indexed="81"/>
            <rFont val="Tahoma"/>
            <family val="2"/>
          </rPr>
          <t xml:space="preserve">
</t>
        </r>
        <r>
          <rPr>
            <b/>
            <sz val="9"/>
            <color indexed="81"/>
            <rFont val="Tahoma"/>
            <family val="2"/>
          </rPr>
          <t>§ 680.320 Under what circumstances may mechanisms other than Individual Training Accounts be used to provide training services?</t>
        </r>
        <r>
          <rPr>
            <sz val="9"/>
            <color indexed="81"/>
            <rFont val="Tahoma"/>
            <family val="2"/>
          </rPr>
          <t xml:space="preserve">
(a) Contracts for services may be used instead of ITAs only when one or more of the following five exceptions apply, and the local area has fulfilled the consumer choice requirements of § 680.340: 
(1) When the services provided are on-the-job-training (OJT), customized training, incumbent worker training, or transitional jobs.
(2) When the Local WDB determines that there are an insufficient number of eligible training providers in the local area to accomplish the purpose of a system of ITAs. The determination process must include a public comment period for interested providers of at least 30 days, and be described in the Local Plan.
(3) When the Local WDB determines that there is a training services program of demonstrated effectiveness offered in the area by a community-based organization or another private organization to serve individuals with barriers to employment, as described in paragraph (b) of this section.  
The Local WDB must develop criteria to be used in determining demonstrated effectiveness, particularly as it applies to the individuals with barriers to employment to be served. The criteria may include:
(i) Financial stability of the organization;
(ii) Demonstrated performance in the delivery of services to individuals with barriers to employment through such means as program completion rate; attainment of the skills, certificates or degrees the program is designed to provide; placement after training in unsubsidized employment; and retention in employment; and
(iii) How the specific program relates to the workforce investment needs identified in the local plan.
(4) When the Local WDB determines that it would be most appropriate to contract with an institution of higher education (see WIOA sec. 3(28)) or other provider of training services in order to facilitate the training of multiple individuals in in-demand industry sectors or occupations, provided that the contract does not limit consumer choice.
(5) When the Local WDB is considering entering into a Pay-for-Performance contract, and the Local WDB ensures that the contract is
consistent with § 683.510 of this chapter</t>
        </r>
      </text>
    </comment>
    <comment ref="B63" authorId="1" shapeId="0">
      <text>
        <r>
          <rPr>
            <sz val="9"/>
            <color indexed="81"/>
            <rFont val="Tahoma"/>
            <family val="2"/>
          </rPr>
          <t xml:space="preserve">
§680.210   Who may receive training services?
Under WIOA sec. 134(c)(3)(A) training services may be made available to employed and unemployed adults and dislocated workers who:
(a) A one-stop center or one-stop partner determines, after an interview, evaluation, or assessment, and career planning, are:
(1) Unlikely or unable to obtain or retain employment that leads to economic self-sufficiency or wages comparable to or higher than wages from previous employment through career services;
(2) In need of training services to obtain or retain employment leading to economic self-sufficiency or wages comparable to or higher than wages from previous employment; and
(3) Have the skills and qualifications to participate successfully in training services;
(b) Select a program of training services that is directly linked to the employment opportunities in the local area or the planning region, or in another area to which the individuals are willing to commute or relocate;
(c) Are unable to obtain grant assistance from other sources to pay the costs of such training, including such sources as State-funded training funds, Trade Adjustment Assistance (TAA), and Federal Pell Grants established under title IV of the Higher Education Act of 1965, or require WIOA assistance in addition to other sources of grant assistance, including Federal Pell Grants (provisions relating to fund coordination are found at §680.230 and WIOA sec. 134(c)(3)(B)); and
(d) If training services are provided through the adult funding stream, are determined eligible in accordance with the State and local priority system in effect for adults under WIOA sec. 134(c)(3)(E) and §680.600.
</t>
        </r>
      </text>
    </comment>
    <comment ref="B64" authorId="1" shapeId="0">
      <text>
        <r>
          <rPr>
            <sz val="9"/>
            <color indexed="81"/>
            <rFont val="Tahoma"/>
            <family val="2"/>
          </rPr>
          <t xml:space="preserve">
§680.230   What are the requirements for coordination of Workforce Innovation and Opportunity Act training funds and other grant assistance?
(a) WIOA funding for training is limited to participants who:
(1) Are unable to obtain grant assistance from other sources to pay the costs of their training; or
(2) Require assistance beyond that available under grant assistance from other sources to pay the costs of such training. Programs and training providers must coordinate funds available to pay for training as described in paragraphs (b) and (c) of this section. In making the determination under this paragraph (a), one-stop centers may take into account the full cost of participating in training services, including the cost of support services and other appropriate costs.
(b) One-stop centers must coordinate training funds available and make funding arrangements with one-stop partners and other entities to apply the provisions of paragraph (a) of this section. One-stop centers must consider the availability of other sources of grants to pay for training costs such as Temporary Assistance for Needy Families (TANF), State-funded training funds, and Federal Pell Grants, so that WIOA funds supplement other sources of training grants.
(c) A WIOA participant may enroll in WIOA-funded training while his/her application for a Pell Grant is pending as long as the one-stop center has made arrangements with the training provider and the WIOA participant regarding allocation of the Pell Grant, if it is subsequently awarded. In that case, the training provider must reimburse the one-stop center the WIOA funds used to underwrite the training for the amount the Pell Grant covers, including any education fees the training provider charges to attend training. Reimbursement is not required from the portion of Pell Grant assistance disbursed to the WIOA participant for education-related expenses.
</t>
        </r>
      </text>
    </comment>
    <comment ref="C64" authorId="1" shapeId="0">
      <text>
        <r>
          <rPr>
            <sz val="9"/>
            <color indexed="81"/>
            <rFont val="Tahoma"/>
            <family val="2"/>
          </rPr>
          <t xml:space="preserve">
§ 680.220 Are there particular career services an individual must receive before
receiving training services under the Workforce Innovation and Opportunity Act?
(a) Yes, except as provided by paragraph (b) of this section, an individual must at a minimum receive either an interview, evaluation, or assessment, and career planning or any other method through which the one stop center or partner can obtain enough information to make an eligibility determination to be determined eligible for training services under WIOA sec. 134(c)(3)(A)(i) and § 680.210. Where appropriate, a recent interview, evaluation, or assessment, may be used for the assessment purpose. (b) The case file must contain a determination of need for training services under § 680.210 as determined through the interview, evaluation, or assessment, and career planning informed by local labor market information and training provider performance information, or through any other career service received. </t>
        </r>
        <r>
          <rPr>
            <b/>
            <sz val="9"/>
            <color indexed="81"/>
            <rFont val="Tahoma"/>
            <family val="2"/>
          </rPr>
          <t>There is no requirement that career services be provided as a condition to receipt of training services; however, if career services are not provided before training, the Local WDB must document the circumstances that justified its determination to provide training without first providing the services described in paragraph (a) of this section.</t>
        </r>
        <r>
          <rPr>
            <sz val="9"/>
            <color indexed="81"/>
            <rFont val="Tahoma"/>
            <family val="2"/>
          </rPr>
          <t xml:space="preserve"> (c) There is no Federally required minimum time period for participation in career services before receiving training services.
</t>
        </r>
      </text>
    </comment>
    <comment ref="B67" authorId="1" shapeId="0">
      <text>
        <r>
          <rPr>
            <sz val="9"/>
            <color indexed="81"/>
            <rFont val="Tahoma"/>
            <family val="2"/>
          </rPr>
          <t xml:space="preserve">
§680.300   How are training services provided?
Training services for eligible individuals are typically provided by training providers who receive payment for their services through an ITA. The ITA is a payment agreement established on behalf of a participant with a training provider. WIOA title I adult and dislocated workers purchase training services from State eligible training providers they select in consultation with the career planner, which includes discussion of program quality and performance information on the available eligible training providers. Payments from ITAs may be made in a variety of ways, including the electronic transfer of funds through financial institutions, vouchers, or other appropriate methods. Payments also may be made incrementally, for example, through payment of a portion of the costs at different points in the training course. Under limited conditions, as provided in §680.320 and WIOA sec. 134(d)(3)(G), a Local WDB may contract for these services, rather than using an ITA for this purpose. In some limited circumstances, the Local WDB may itself provide the training services, but only if it obtains a waiver from the Governor for this purpose, and the Local WDB meets the other requirements of §679.410 of this chapter and WIOA sec. 107(g)(1).
</t>
        </r>
      </text>
    </comment>
    <comment ref="C67" authorId="1" shapeId="0">
      <text>
        <r>
          <rPr>
            <sz val="9"/>
            <color indexed="81"/>
            <rFont val="Tahoma"/>
            <family val="2"/>
          </rPr>
          <t xml:space="preserve">
§680.310   Can the duration and amount of Individual Training Accounts be limited?
(a) Yes, the State or Local WDB may impose limits on ITAs, such as limitations on the dollar amount and/or duration.
(b) Limits to ITAs may be established in different ways:
(1) There may be a limit for an individual participant that is based on the needs identified in the IEP, such as the participant's occupational choice or goal and the level of training needed to succeed in that goal; or
(2) There may be a policy decision by the State WDB or Local WDB to establish a range of amounts and/or a maximum amount applicable to all ITAs.
(c) Limitations established by State or Local WDB policies must be described in the State or Local Plan, respectively, but must not be implemented in a manner that undermines WIOA's requirement that training services are provided in a manner that maximizes customer choice in the selection of an ETP. Exceptions to ITA limitations may be provided for individual cases and must be described in State or Local WDB policies.
(d) An individual may select training that costs more than the maximum amount available for ITAs under a State or local policy when other sources of funds are available to supplement the ITA. These other sources may include: Pell Grants; scholarships; severance pay; and other sources.
</t>
        </r>
      </text>
    </comment>
    <comment ref="B73" authorId="1" shapeId="0">
      <text>
        <r>
          <rPr>
            <sz val="9"/>
            <color indexed="81"/>
            <rFont val="Tahoma"/>
            <family val="2"/>
          </rPr>
          <t xml:space="preserve">
ADULT EDUCATION AND LITERACY ACTIVITIES (S 463.30) — means programs, activities, and services that include: 
(A) Adult education, 
(B) Literacy, 
(C) Workplace adult education and literacy activities, 
(D) Family literacy activities, 
(E) English language acquisition activities, 
(F) Integrated English literacy and civics education, 
(G) Workforce preparation activities, or 
(H) Integrated education and training 
</t>
        </r>
      </text>
    </comment>
    <comment ref="C73" authorId="1" shapeId="0">
      <text>
        <r>
          <rPr>
            <sz val="9"/>
            <color indexed="81"/>
            <rFont val="Tahoma"/>
            <family val="2"/>
          </rPr>
          <t xml:space="preserve">
 </t>
        </r>
        <r>
          <rPr>
            <b/>
            <sz val="10"/>
            <color indexed="81"/>
            <rFont val="Tahoma"/>
            <family val="2"/>
          </rPr>
          <t>§ 680.350 May Workforce Innovation and Opportunity Act title I adult and dislocated worker funds be used to directly support adult education and literacy activities?</t>
        </r>
        <r>
          <rPr>
            <sz val="10"/>
            <color indexed="81"/>
            <rFont val="Tahoma"/>
            <family val="2"/>
          </rPr>
          <t xml:space="preserve">
Yes, under WIOA sec. 134(c)(3)(D)(x), title I funds may provide adult education and literacy activities </t>
        </r>
        <r>
          <rPr>
            <b/>
            <sz val="10"/>
            <color indexed="81"/>
            <rFont val="Tahoma"/>
            <family val="2"/>
          </rPr>
          <t>if they are provided concurrently or in combination with one or more of the following training services:</t>
        </r>
        <r>
          <rPr>
            <sz val="10"/>
            <color indexed="81"/>
            <rFont val="Tahoma"/>
            <family val="2"/>
          </rPr>
          <t xml:space="preserve">
(a) Occupational skills training, including training for nontraditional employment;
(b) OJT;
(c) Incumbent worker training (as described in §§ 680.780, 680.790, 680.800, 680.810, and 680.820);
(d) Programs that combined workplace training and related instruction, which may include
cooperative education programs;
(e) Training programs operated by the private sector;
(f) Skill upgrading and retraining; or
(g) Entrepreneurial training.
</t>
        </r>
      </text>
    </comment>
    <comment ref="B76" authorId="1" shapeId="0">
      <text>
        <r>
          <rPr>
            <sz val="9"/>
            <color indexed="81"/>
            <rFont val="Tahoma"/>
            <family val="2"/>
          </rPr>
          <t xml:space="preserve">
</t>
        </r>
        <r>
          <rPr>
            <b/>
            <sz val="9"/>
            <color indexed="81"/>
            <rFont val="Tahoma"/>
            <family val="2"/>
          </rPr>
          <t xml:space="preserve">§680.700   What are the requirements for on-the-job training?
</t>
        </r>
        <r>
          <rPr>
            <sz val="9"/>
            <color indexed="81"/>
            <rFont val="Tahoma"/>
            <family val="2"/>
          </rPr>
          <t xml:space="preserve">
(a) OJT is defined at WIOA sec. 3(44). OJT is provided under a contract with an employer or registered apprenticeship program sponsor in the public, private non-profit, or private sector. Through the OJT contract, occupational training is provided for the WIOA participant in exchange for the reimbursement, typically up to 50 percent of the wage rate of the participant, for the extraordinary costs of providing the training and supervision related to the training. In limited circumstances, as provided in WIOA sec. 134(c)(3)(h) and §680.730, the reimbursement may be up to 75 percent of the wage rate of the participant.
(b) OJT contracts under WIOA title I, must not be entered into with an employer who has received payments under previous contracts under WIOA or WIA if the employer has exhibited a pattern of failing to provide OJT participants with continued long-term employment as regular employees with wages and employment benefits (including health benefits) and working conditions at the same level and to the same extent as other employees working a similar length of time and doing the same type of work.
(c) An OJT contract must be limited to the period of time required for a participant to become proficient in the occupation for which the training is being provided. In determining the appropriate length of the contract, consideration should be given to the skill requirements of the occupation, the academic and occupational skill level of the participant, prior work experience, and the participant's IEP.
</t>
        </r>
        <r>
          <rPr>
            <b/>
            <sz val="9"/>
            <color indexed="81"/>
            <rFont val="Tahoma"/>
            <family val="2"/>
          </rPr>
          <t>§680.710   What are the requirements for on-the-job training contracts for employed workers?</t>
        </r>
        <r>
          <rPr>
            <sz val="9"/>
            <color indexed="81"/>
            <rFont val="Tahoma"/>
            <family val="2"/>
          </rPr>
          <t xml:space="preserve">
OJT contracts may be written for eligible employed workers when:
(a) The employee is not earning a self-sufficient wage or wages comparable to or higher than wages from previous employment, as determined by Local WDB policy;
(b) The requirements in §680.700 are met; and
(c) The OJT relates to the introduction of new technologies, introduction to new production or service procedures, upgrading to new jobs that require additional skills, workplace literacy, or other appropriate purposes identified by the Local WDB.
</t>
        </r>
        <r>
          <rPr>
            <b/>
            <sz val="9"/>
            <color indexed="81"/>
            <rFont val="Tahoma"/>
            <family val="2"/>
          </rPr>
          <t>§680.720   What conditions govern on-the-job training payments to employers?</t>
        </r>
        <r>
          <rPr>
            <sz val="9"/>
            <color indexed="81"/>
            <rFont val="Tahoma"/>
            <family val="2"/>
          </rPr>
          <t xml:space="preserve">
(a) OJT payments to employers are deemed to be compensation for the extraordinary costs associated with training participants and potentially lower productivity of the participants while in the OJT.
(b) Employers may be reimbursed up to 50 percent of the wage rate of an OJT participant, and up to 75 percent using the criteria in §680.730, for the extraordinary costs of providing the training and additional supervision related to the OJT.
(c) Employers are not required to document such extraordinary costs.
</t>
        </r>
      </text>
    </comment>
    <comment ref="C76" authorId="1" shapeId="0">
      <text>
        <r>
          <rPr>
            <sz val="9"/>
            <color indexed="81"/>
            <rFont val="Tahoma"/>
            <family val="2"/>
          </rPr>
          <t xml:space="preserve">
</t>
        </r>
        <r>
          <rPr>
            <b/>
            <sz val="9"/>
            <color indexed="81"/>
            <rFont val="Tahoma"/>
            <family val="2"/>
          </rPr>
          <t xml:space="preserve">§680.420   What is a “program of training services”?
</t>
        </r>
        <r>
          <rPr>
            <sz val="9"/>
            <color indexed="81"/>
            <rFont val="Tahoma"/>
            <family val="2"/>
          </rPr>
          <t xml:space="preserve">
A program of training services is one or more courses or classes, or a structured regimen, that provides the services in §680.200 and leads to:
(a) An industry-recognized certificate or certification, a certificate of completion of a registered apprenticeship, a license recognized by the State involved or the Federal government, an associate or baccalaureate degree;
(b) Consistent with §680.350, a secondary school diploma or its equivalent;
(c) Employment; or
(d) Measurable skill gains toward a credential described in paragraph (a) or (b) of this section or employment.
</t>
        </r>
      </text>
    </comment>
    <comment ref="B77" authorId="1" shapeId="0">
      <text>
        <r>
          <rPr>
            <sz val="9"/>
            <color indexed="81"/>
            <rFont val="Tahoma"/>
            <family val="2"/>
          </rPr>
          <t xml:space="preserve">
</t>
        </r>
        <r>
          <rPr>
            <b/>
            <sz val="9"/>
            <color indexed="81"/>
            <rFont val="Tahoma"/>
            <family val="2"/>
          </rPr>
          <t>§680.760   What is customized training?</t>
        </r>
        <r>
          <rPr>
            <sz val="9"/>
            <color indexed="81"/>
            <rFont val="Tahoma"/>
            <family val="2"/>
          </rPr>
          <t xml:space="preserve">
Customized training is training:
(a) That is designed to meet the special requirements of an employer (including a group of employers);
(b) That is conducted with a commitment by the employer to employ an individual upon successful completion of the training; and
(c) For which the employer pays for a significant cost of the training, as determined by the Local WDB in accordance with the factors identified in WIOA sec. 3(14).
</t>
        </r>
        <r>
          <rPr>
            <b/>
            <sz val="9"/>
            <color indexed="81"/>
            <rFont val="Tahoma"/>
            <family val="2"/>
          </rPr>
          <t>§680.770   What are the requirements for customized training for employed workers?</t>
        </r>
        <r>
          <rPr>
            <sz val="9"/>
            <color indexed="81"/>
            <rFont val="Tahoma"/>
            <family val="2"/>
          </rPr>
          <t xml:space="preserve">
Customized training of an eligible employed individual may be provided for an employer or a group of employers when:
(a) The employee is not earning a self-sufficient wage or wages comparable to or higher than wages from previous employment, as determined by Local WDB policy;
(b) The requirements in §680.760 are met; and
(c) The customized training relates to the purposes described in §680.710(c) or other appropriate purposes identified by the Local WDB.
</t>
        </r>
      </text>
    </comment>
    <comment ref="C77" authorId="1" shapeId="0">
      <text>
        <r>
          <rPr>
            <sz val="9"/>
            <color indexed="81"/>
            <rFont val="Tahoma"/>
            <family val="2"/>
          </rPr>
          <t xml:space="preserve">
</t>
        </r>
        <r>
          <rPr>
            <b/>
            <sz val="9"/>
            <color indexed="81"/>
            <rFont val="Tahoma"/>
            <family val="2"/>
          </rPr>
          <t>§680.320   Under what circumstances may mechanisms other than Individual Training
Accounts be used to provide training services?</t>
        </r>
        <r>
          <rPr>
            <sz val="9"/>
            <color indexed="81"/>
            <rFont val="Tahoma"/>
            <family val="2"/>
          </rPr>
          <t xml:space="preserve">
(a) Contracts for services may be used instead of ITAs only when one or more of the
 following five exceptions apply, and the local area has fulfilled the consumer choice requirements of §680.340:
(1) When the services provided are on-the-job-training (OJT), customized training, incumbent
 worker training, or transitional jobs.
(2) When the Local WDB determines that there are an insufficient number of eligible training providers 
in the local area to accomplish the purpose of a system of ITAs. The determination process must include 
a public comment period for interested providers of at least 30 days, and be described in the Local Plan.
(3) When the Local WDB determines that there is a training services program of demonstrated
 effectiveness offered in the area by a community-based organization or another private 
organization to serve individuals with barriers to employment, as described in paragraph
 (b) of this section. The Local WDB must develop criteria to be used in determining 
demonstrated effectiveness, particularly as it applies to the individuals with barriers
 to employment to be served. The criteria may include:
(i) Financial stability of the organization;
(ii) Demonstrated performance in the delivery of services to individuals with barriers 
to employment through such means as program completion rate; attainment of the skills, 
certificates or degrees the program is designed to provide; placement after training in
 unsubsidized employment; and retention in employment; and
(iii) How the specific program relates to the workforce investment needs identified in the local plan.
(4) When the Local WDB determines that it would be most appropriate to contract with an
 institution of higher education (see WIOA sec. 3(28)) or other provider of training services in
 order to facilitate the training of multiple individuals in in-demand industry sectors or occupations, 
provided that the contract does not limit consumer choice.
(5) When the Local WDB is considering entering into a Pay-for-Performance contract, 
and the Local WDB ensures that the contract is consistent with §683.510 of this chapter.
(b) Under paragraph (a)(3) of this section, individuals with barriers to employment include
 those individuals in one or more of the following categories, as prescribed by WIOA sec. 3(24):
(c) The Local Plan must describe the process to be used in selecting the providers 
under a contract for services.
</t>
        </r>
      </text>
    </comment>
    <comment ref="B79" authorId="1" shapeId="0">
      <text>
        <r>
          <rPr>
            <sz val="9"/>
            <color indexed="81"/>
            <rFont val="Tahoma"/>
            <family val="2"/>
          </rPr>
          <t xml:space="preserve">
</t>
        </r>
        <r>
          <rPr>
            <b/>
            <sz val="9"/>
            <color indexed="81"/>
            <rFont val="Tahoma"/>
            <family val="2"/>
          </rPr>
          <t>§683.275   What wage and labor standards apply to participants in activities under title I of the Workforce Innovation and Opportunity Act?</t>
        </r>
        <r>
          <rPr>
            <sz val="9"/>
            <color indexed="81"/>
            <rFont val="Tahoma"/>
            <family val="2"/>
          </rPr>
          <t xml:space="preserve">
(a) Individuals in on-the-job training or individuals employed in activities under title I of WIOA must be compensated at the same rates, including periodic increases, as trainees or employees who are similarly situated in similar occupations by the same employer and who have similar training, experience, and skills. Such rates must be in accordance with applicable law, but may not be less than the higher of the rate specified in sec. 6(a)(1) of the Fair Labor Standards Act of 1938 (29 U.S.C. 206(a)(1)) or the applicable State or local minimum wage law.
(b) The reference in paragraph (a) of this section to sec. 6(a)(1) of the Fair Labor Standards Act of 1938 (29 U.S.C. 206(a)(1)) is not applicable for individuals in territorial jurisdictions in which sec. 6(a)(1) of the Fair Labor Standards Act of 1938 (29 U.S.C. 206(a)(1)) does not apply.
(c) Individuals in on-the-job training or individuals employed in programs and activities under title I of WIOA must be provided benefits and working conditions at the same level and to the same extent as other trainees or employees working a similar length of time and doing the same type of work.
(d) Allowances, earnings, and payments to individuals participating in programs under title I of WIOA are not considered as income for purposes of determining eligibility for and the amount of income transfer and in-kind aid furnished under any Federal or Federally-assisted program based on need, other than as provided under the Social Security Act (42 U.S.C. 301 et seq.).
</t>
        </r>
      </text>
    </comment>
    <comment ref="C82" authorId="1" shapeId="0">
      <text>
        <r>
          <rPr>
            <sz val="9"/>
            <color indexed="81"/>
            <rFont val="Tahoma"/>
            <family val="2"/>
          </rPr>
          <t xml:space="preserve">
WIOA 
(4) On-the-job training contracts under this title, shall not be entered into with employers who have received payments under previous contracts under this Act or the Workforce Investment Act of 1998 and have exhibited a pattern of failing to provide on-the-job training participants with continued long-term
employment as regular employees with wages and employment benefits (including health benefits) and working conditions at the same level and to the same extent as other employees working a similar length of time and doing the same type of work.
What should we review for this requirement?
</t>
        </r>
      </text>
    </comment>
    <comment ref="B87" authorId="1" shapeId="0">
      <text>
        <r>
          <rPr>
            <sz val="9"/>
            <color indexed="81"/>
            <rFont val="Tahoma"/>
            <family val="2"/>
          </rPr>
          <t xml:space="preserve">
7. Subpart F—Work-Based Training Sections 680.700 through 680.850 are regulations for work-based training under WIOA. 
The regulations apply to (OJT) training, customized training, incumbent worker training, and transitional jobs. The regulations include specific information about general, contract, and employer payment requirements. 
Work-based training is employer-driven with the goal of unsubsidized employment after participation. 
Generally, work-based training involves a commitment by an employer or employers to employ successful participants fully after they have completed the program. 
Registered apprenticeship training is a type of work-based training that can be funded in the adult and dislocated worker programs; additionally pre apprenticeships may be used to provide work experiences that can help participants obtain the skills needed to be placed into a registered apprenticeship. 
Work-based training can be an effective training strategy that can provide additional opportunities for participants and employers in both finding high quality work and in developing a highly skilled workforce. 
Each of these work-based models can be effectively used to meet a variety of job seeker and employer needs. OJT is primarily designed to first hire the participant and provide them with the knowledge and skills necessary for the full performance of the job. 
Incumbent worker training is designed to ensure that employees of a company are able to acquire the skills necessary to retain employment and advance within the company or to provide the skills necessary to avert a layoff.
 Customized training is designed to provide local areas with flexibility to ensure that training meets the unique needs of the job seekers and employers or groups of employers. 
Both training providers and employers providing OJT opportunities must be providing the highest quality training to participants. OJT contracts must be continually monitored so that WIOA funds provided through OJT contracts are providing participants the training to retain employment successfully. 
It is important that OJTs provide participants with relevant skills and opportunities for career advancement and provides employers with a skilled workforce. 
</t>
        </r>
      </text>
    </comment>
    <comment ref="B88" authorId="1" shapeId="0">
      <text>
        <r>
          <rPr>
            <sz val="9"/>
            <color indexed="81"/>
            <rFont val="Tahoma"/>
            <family val="2"/>
          </rPr>
          <t xml:space="preserve">WIOA Section 194 
(4) On-the-job training contracts under this title, shall not
be entered into with employers who have received payments
under previous contracts under this Act or the Workforce
Investment Act of 1998 and have exhibited a pattern of failing
to provide on-the-job training participants with continued long term
employment as regular employees with wages and employment
benefits (including health benefits) and working conditions
at the same level and to the same extent as other
employees working a similar length of time and doing the
same type of work.
</t>
        </r>
      </text>
    </comment>
    <comment ref="C88" authorId="1" shapeId="0">
      <text>
        <r>
          <rPr>
            <sz val="9"/>
            <color indexed="81"/>
            <rFont val="Tahoma"/>
            <family val="2"/>
          </rPr>
          <t xml:space="preserve">
</t>
        </r>
        <r>
          <rPr>
            <b/>
            <sz val="9"/>
            <color indexed="81"/>
            <rFont val="Tahoma"/>
            <family val="2"/>
          </rPr>
          <t>§683.260   What prohibitions apply to the use of Workforce Innovation and Opportunity Act title I funds to encourage business relocation?</t>
        </r>
        <r>
          <rPr>
            <sz val="9"/>
            <color indexed="81"/>
            <rFont val="Tahoma"/>
            <family val="2"/>
          </rPr>
          <t xml:space="preserve">
(a) Prohibition. Section 181(d) of WIOA states that funds must not be used or proposed to be used for:
(1) The encouragement or inducement of a business, or part of a business, to relocate from any location in the United States, if the relocation results in any employee losing his or her job at the original location;
(2) Customized training, skill training, on-the-job training, incumbent worker training, transitional employment, or company specific assessments of job applicants for or employees of any business or part of a business that has relocated from any location in the United States, until the company has operated at that location for 120 days, if the relocation has resulted in any employee losing his or her jobs at the original location.
(b) Pre-award review. To verify that a business establishment which is new or expanding is not, in fact, relocating employment from another area, standardized pre-award review criteria developed by the State must be completed and documented jointly by the local area and the business establishment as a prerequisite to WIOA assistance.
(1) The review must include names under which the establishment does business, including predecessors and successors in interest; the name, title, and address of the company official certifying the information, and whether WIOA assistance is sought in connection with past or impending job losses at other facilities, including a review of whether WARN notices relating to the employer have been filed.
(2) The review may include consultations with labor organizations and others in the affected local area(s).
</t>
        </r>
      </text>
    </comment>
    <comment ref="C89" authorId="1" shapeId="0">
      <text>
        <r>
          <rPr>
            <sz val="9"/>
            <color indexed="81"/>
            <rFont val="Tahoma"/>
            <family val="2"/>
          </rPr>
          <t xml:space="preserve">
§680.340   What are the requirements for consumer choice?
(a) Training services, whether under ITAs or under contract, must be provided in a manner that maximizes informed consumer choice in selecting an eligible provider.
(b) Each Local WDB, through the one-stop center, must make available to customers the State list of eligible training providers required in WIOA sec. 122(d). The list includes a description of the programs through which the providers may offer the training services, and the performance and cost information about those providers described in WIOA sec. 122(d). Additionally, the Local WDB must make available information identifying eligible providers as may be required by the Governor under WIOA sec. 122(h) (where applicable).
(c) An individual who has been determined eligible for training services under §680.210 may select a provider described in paragraph (b) of this section after consultation with a career planner. Unless the program has exhausted training funds for the program year, the one-stop center must refer the individual to the selected provider, and establish an ITA for the individual to pay for training. For purposes of this paragraph (c), a referral may be carried out by providing a voucher or certificate to the individual to obtain the training.
(d) The cost of referral of an individual with an ITA to a training provider is paid by the applicable adult or dislocated worker program under title I of WIOA.
(e) Each Local WDB, through the one-stop center, may coordinate funding for ITAs with funding from other Federal, State, local, or private job training programs or sources to assist the individual in obtaining training services.
(f) Consistent with paragraph (a) of this section, priority consideration must be given to programs that lead to recognized postsecondary credentials (defined at WIOA sec. 3(52)) that are aligned with in-demand industry sectors or occupations in the local area.
</t>
        </r>
      </text>
    </comment>
    <comment ref="B91" authorId="1" shapeId="0">
      <text>
        <r>
          <rPr>
            <sz val="9"/>
            <color indexed="81"/>
            <rFont val="Tahoma"/>
            <family val="2"/>
          </rPr>
          <t xml:space="preserve">
§680.900   What are supportive services for adults and dislocated workers?
Supportive services for adults and dislocated workers are defined at WIOA sec. 3(59) and secs. 134(d)(2) and (3). Local WDBs, in consultation with the one-stop partners and other community service providers, must develop a policy on supportive services that ensures resource and service coordination in the local area. The policy should address procedures for referral to such services, including how such services will be funded when they are not otherwise available from other sources. The provision of accurate information about the availability of supportive services in the local area, as well as referral to such activities, is one of the career services that must be available to adults and dislocated workers through the one-stop delivery system. (WIOA sec. 134(c)(2)(A)(ix) and §678.430 of this chapter). Local WDBs must ensure that needs-related payments are made in a manner consistent with §§680.930, 680.940, 680.950, 680.960, and 680.970. Supportive services are services that are necessary to enable an individual to participate in activities authorized under WIOA sec. 134(c)(2) and (3). These services may include, but are not limited to, the following:
(a) Linkages to community services;
(b) Assistance with transportation;
(c) Assistance with child care and dependent care;
(d) Assistance with housing;
(e) Needs-related payments, as described at §§680.930, 680.940, 680.950, 680.960, and 680.970;
(f) Assistance with educational testing;
(g) Reasonable accommodations for individuals with disabilities;
(h) Legal aid services;
(i) Referrals to health care;
(j) Assistance with uniforms or other appropriate work attire and work-related tools, including such items as eyeglasses and protective eye gear;
(k) Assistance with books, fees, school supplies, and other necessary items for students enrolled in postsecondary education classes; and
(l) Payments and fees for employment and training-related applications, tests, and certifications.
</t>
        </r>
      </text>
    </comment>
    <comment ref="B92" authorId="1" shapeId="0">
      <text>
        <r>
          <rPr>
            <sz val="9"/>
            <color indexed="81"/>
            <rFont val="Tahoma"/>
            <family val="2"/>
          </rPr>
          <t xml:space="preserve">
§680.910   When may supportive services be provided to participants?
(a) Supportive services may only be provided to individuals who are:
(1) Participating in career or training services as defined in WIOA secs. 134(c)(2) and (3); and
(2) Unable to obtain supportive services through other programs providing such services.
(b) Supportive services only may be provided when they are necessary to enable individuals to participate in career service or training activities.
§680.920   Are there limits on the amount or duration of funds for supportive services?
(a) Local WDBs may establish limits on the provision of supportive services or provide the one-stop center with the authority to establish such limits, including a maximum amount of funding and maximum length of time for supportive services to be available to participants.
(b) Procedures also may be established to allow one-stop centers to grant exceptions to the limits established under paragraph (a) of this section.
</t>
        </r>
      </text>
    </comment>
    <comment ref="C92" authorId="1" shapeId="0">
      <text>
        <r>
          <rPr>
            <sz val="9"/>
            <color indexed="81"/>
            <rFont val="Tahoma"/>
            <family val="2"/>
          </rPr>
          <t xml:space="preserve">
TEGL 19-16
14. Supportive Services and Needs-Related Payments. A key principle in WIOA is to provide 
local areas with the authority to make policy and administrative decisions, and the flexibility 
to tailor the workforce system to the needs of the local community. To ensure maximum 
flexibility, this guidance provides local areas the discretion to provide the supportive services 
they deem appropriate, subject to WIOA's limitations. Supportive services are designed to 
provide a participant with the resources necessary to enable their participation in career and 
training services, and are governed by the DOL-only Final Rule at 20 CFR 680.900 through 
.970. 
Local WDBs must develop policies and procedures governed by 20 CFR 680.900 through 
.970 of the Final Rule. Local WDBs, in consultation with the American Job Center partners 
and other community service providers, must develop a policy on supportive services that 
ensures resource and service coordination in the local area. The policy should address 
procedures for referral to such services, including how such services will be funded when 
they are not otherwise available from other sources. These policies may establish limits on 
the provision of supportive services or provide the one-stop center with the authority to 
establish such limits, including a maximum amount of funding and maximum length of time 
for supportive services to be available to a participant. These policies may also allow 
American Job Centers to grant exceptions to these limits. Local WDBs must develop 
policies and procedures that ensure that supportive services are WIOA-funded only when 
these services are not available through other agencies and that the services are necessary for 
the individual to participate in title I activities. These policies include establishing limits on 
the provision of supportive services and any exceptions to those limits, as described in 20 
CFR 680.920</t>
        </r>
      </text>
    </comment>
    <comment ref="B95" authorId="1" shapeId="0">
      <text>
        <r>
          <rPr>
            <sz val="9"/>
            <color indexed="81"/>
            <rFont val="Tahoma"/>
            <family val="2"/>
          </rPr>
          <t xml:space="preserve">VCWD 401-05
VI. Procedures
All Local Boards in Virginia shall develop policies and procedures governing the provision
of supportive services under WIOA Title I. Such policies and procedures shall ensure the
following:
1. The provision of supportive services is consistently applied to customers.
2. The types of supportive services and amounts (if applicable) available are clearly
identified.
3. Procedures are in place to coordinate the provision of supportive services funded with
WIOA Title 1 resources with other supportive services funded by other one-stop partners.
WIOA Title I-funded supportive services shall only be provided in the absence of other
available resources within the local workforce area which includes supportive service
resources from other one-stop and community partners.
4. Procedures that document how a participant will document that they have pursued, and
not been provided, supportive services through other sources.
5. Procedures are in place for whether needs-related payments are offered in the local area,
the eligibility criteria for needs-related payments, and how the amount of needs-related
payments will be calculated.
6. Clear financial tracking and reporting systems must account for the expenditure of WIOA
Title I funds for supportive services.
</t>
        </r>
      </text>
    </comment>
    <comment ref="C99" authorId="1" shapeId="0">
      <text>
        <r>
          <rPr>
            <sz val="9"/>
            <color indexed="81"/>
            <rFont val="Tahoma"/>
            <family val="2"/>
          </rPr>
          <t xml:space="preserve">
</t>
        </r>
        <r>
          <rPr>
            <b/>
            <sz val="9"/>
            <color indexed="81"/>
            <rFont val="Tahoma"/>
            <family val="2"/>
          </rPr>
          <t>§680.930   What are needs-related payments?</t>
        </r>
        <r>
          <rPr>
            <sz val="9"/>
            <color indexed="81"/>
            <rFont val="Tahoma"/>
            <family val="2"/>
          </rPr>
          <t xml:space="preserve">
Needs-related payments provide financial assistance to participants for the purpose of enabling them to participate in training and are a supportive service authorized by WIOA sec. 134(d)(3). Unlike other supportive services, in order to qualify for needs-related payments a participant must be enrolled in training.
§680.940   What are the eligibility requirements for adults to receive needs-related payments?
Adults must:
(a) Be unemployed;
(b) Not qualify for, or have ceased qualifying for, unemployment compensation; and
(c) Be enrolled in a program of training services under WIOA sec. 134(c)(3).
</t>
        </r>
        <r>
          <rPr>
            <b/>
            <sz val="9"/>
            <color indexed="81"/>
            <rFont val="Tahoma"/>
            <family val="2"/>
          </rPr>
          <t>§680.950   What are the eligibility requirements for dislocated workers to receive needs-related payments?</t>
        </r>
        <r>
          <rPr>
            <sz val="9"/>
            <color indexed="81"/>
            <rFont val="Tahoma"/>
            <family val="2"/>
          </rPr>
          <t xml:space="preserve">
To receive needs-related payments, a dislocated worker must:
(a) Be unemployed, and:
(1) Have ceased to qualify for unemployment compensation or trade readjustment allowance under TAA; and
(2) Be enrolled in a program of training services under WIOA sec. 134(c)(3) by the end of the 13th week after the most recent layoff that resulted in a determination of the worker's eligibility as a dislocated worker, or, if later, by the end of the 8th week after the worker is informed that a short-term layoff will exceed 6 months; or
(b) Be unemployed and did not qualify for unemployment compensation or trade readjustment assistance under TAA and be enrolled in a program of training services under WIOA sec. 134(c)(3).
</t>
        </r>
        <r>
          <rPr>
            <b/>
            <sz val="9"/>
            <color indexed="81"/>
            <rFont val="Tahoma"/>
            <family val="2"/>
          </rPr>
          <t>§680.960   May needs-related payments be paid while a participant is waiting to start traini</t>
        </r>
        <r>
          <rPr>
            <sz val="9"/>
            <color indexed="81"/>
            <rFont val="Tahoma"/>
            <family val="2"/>
          </rPr>
          <t xml:space="preserve">ng classes?
Yes, payments may be provided if the participant has been accepted in a training program that will begin within 30 calendar days. The Governor may authorize local areas to extend the 30-day period to address appropriate circumstances.
</t>
        </r>
        <r>
          <rPr>
            <b/>
            <sz val="9"/>
            <color indexed="81"/>
            <rFont val="Tahoma"/>
            <family val="2"/>
          </rPr>
          <t>§680.970   How is the level of needs-related payments determined?</t>
        </r>
        <r>
          <rPr>
            <sz val="9"/>
            <color indexed="81"/>
            <rFont val="Tahoma"/>
            <family val="2"/>
          </rPr>
          <t xml:space="preserve">
(a) The payment level for adults must be established by the Local WDB. For statewide projects, the payment level for adults must be established by the State WDB.
(b) For dislocated workers, payments must not exceed the greater of either of the following levels:
(1) The applicable weekly level of the unemployment compensation benefit, for participants who were eligible for unemployment compensation as a result of the qualifying dislocation; or
(2) The poverty level for an equivalent period, for participants who did not qualify for unemployment compensation as a result of the qualifying layoff. The weekly payment level must be adjusted to reflect changes in total family income, as determined by Local WDB policy</t>
        </r>
      </text>
    </comment>
    <comment ref="B101" authorId="1" shapeId="0">
      <text>
        <r>
          <rPr>
            <sz val="9"/>
            <color indexed="81"/>
            <rFont val="Tahoma"/>
            <family val="2"/>
          </rPr>
          <t xml:space="preserve">
</t>
        </r>
        <r>
          <rPr>
            <b/>
            <sz val="9"/>
            <color indexed="81"/>
            <rFont val="Tahoma"/>
            <family val="2"/>
          </rPr>
          <t xml:space="preserve">677.155(v) </t>
        </r>
        <r>
          <rPr>
            <sz val="9"/>
            <color indexed="81"/>
            <rFont val="Tahoma"/>
            <family val="2"/>
          </rPr>
          <t xml:space="preserve">The percentage of participants who, during a program year, are in an education or training program that leads to a recognized postsecondary credential or employment and who are achieving measurable skill gains, defined as documented academic, technical, occupational, or other forms of progress, towards such a credential or employment. Depending upon the type of education or training program, documented progress is defined as one of the following:
(A) Documented achievement of at least one educational functioning level of a participant who is receiving instruction below the postsecondary education level;
(B) Documented attainment of a secondary school diploma or its recognized equivalent;
(C) Secondary or postsecondary transcript or report card for a sufficient number of credit hours that shows a participant is meeting the State unit's academic standards;
(D) Satisfactory or better progress report, towards established milestones, such as completion of OJT or completion of 1 year of an apprenticeship program or similar milestones, from an employer or training provider who is providing training; or
(E) Successful passage of an exam that is required for a particular occupation or progress in attaining technical or occupational skills as evidenced by trade-related benchmarks such as knowledge-based exams.
</t>
        </r>
      </text>
    </comment>
    <comment ref="B102" authorId="1" shapeId="0">
      <text>
        <r>
          <rPr>
            <sz val="9"/>
            <color indexed="81"/>
            <rFont val="Tahoma"/>
            <family val="2"/>
          </rPr>
          <t xml:space="preserve">
WIOA Final Rule:
Departments’ Response: The Departments note that because the
credential attainment indicator is an exit-based indicator, there is no
requirement for a participant to attain a credential within 1 year of enrollment
in the program. There is no time limit on how long participants are in the
program, and the measurement point for credential attainment is not until 1 year following exit from the program. If participants are in a program multiple
years before attaining a credential they are still counted as a success in the
indicator if the credential is attained during participation in the program or
within 1 year of program exit. Thus, the Departments do not think that this
indicator will discourage participation in training programs that take several
years to complete. It should be noted that in instances where participants are
enrolled in an education or training program that is not intended to result in
a credential, the measurable skill gains indicator can capture progress made by
participants.
</t>
        </r>
      </text>
    </comment>
    <comment ref="C102" authorId="1" shapeId="0">
      <text>
        <r>
          <rPr>
            <sz val="9"/>
            <color indexed="81"/>
            <rFont val="Tahoma"/>
            <family val="2"/>
          </rPr>
          <t xml:space="preserve">
Per program year.</t>
        </r>
      </text>
    </comment>
    <comment ref="B103" authorId="1" shapeId="0">
      <text>
        <r>
          <rPr>
            <b/>
            <sz val="10"/>
            <color indexed="81"/>
            <rFont val="Tahoma"/>
            <family val="2"/>
          </rPr>
          <t xml:space="preserve">Institutionalized not Excluded from Measure
</t>
        </r>
        <r>
          <rPr>
            <sz val="10"/>
            <color indexed="81"/>
            <rFont val="Tahoma"/>
            <family val="2"/>
          </rPr>
          <t xml:space="preserve">
WIOA Final Rule: Department Response: In the final ICR, the Department excludes those who become institutionalized, as defined in PIRL 923, option ‘‘01.’’ Although the Department understands the concerns around data gathering, the measure is required by statute; therefore, programs should form the necessary partnerships to obtain the information. Further, the Department has determined that, given the diversity of participant needs and program services, imposing a time threshold by which progress may be documented would be somewhat arbitrary and make the measure more complex. Such practice could result in excluding a number of participants from performance accountability reporting requirements, even if those participants would achieve a gain under one of the measures of progress. The Department recognizes that participants enrolling late in the program year may not have enough time to achieve a measurable skill gains prior to the end of the first program year, and the Department recognized this could be perceived to negatively impact performance. However, the negotiation process and the statistical adjustment model may take into account enrollment patterns and lower baseline data when setting targets for the measurable skill gains indicator. The Department is concerned about incentivizing behavior that discourages service providers from enrolling individuals, such as disconnected youth, when they first approach programs. The Department emphasizes that programs must not delay enrollment in a program or prohibit participants from entering a program late in the program year. All participant outcomes, regardless if achieved at the end of the reporting period in which they enrolled or in the next reporting period count as positive outcomes for the program  </t>
        </r>
      </text>
    </comment>
    <comment ref="B106" authorId="1" shapeId="0">
      <text>
        <r>
          <rPr>
            <sz val="9"/>
            <color indexed="81"/>
            <rFont val="Tahoma"/>
            <family val="2"/>
          </rPr>
          <t xml:space="preserve">
TEGL 10-16 
D. Attainment 
Attainment is the percentage of those participants enrolled in an education or training program (excluding those in OJT and customized training) who attained a recognized postsecondary credential or a secondary school diploma, or its recognized 
equivalent, during participation in or within one year after exit from the program. 
A participant who has attained a secondary school diploma or its recognized equivalent is included in the percentage of participants who have attained a secondary school 
diploma or its recognized equivalent only if the participant also is employed or is enrolled in an education or training program leading to a recognized postsecondary 
credential within one year after exit from the program. </t>
        </r>
      </text>
    </comment>
    <comment ref="B107" authorId="1" shapeId="0">
      <text>
        <r>
          <rPr>
            <sz val="9"/>
            <color indexed="81"/>
            <rFont val="Tahoma"/>
            <family val="2"/>
          </rPr>
          <t xml:space="preserve">
Operational parameters: 
Definition of Credential: This indicator measures attainment of two types of credentials: either a recognized postsecondary credential, or a secondary school diploma or its recognized equivalent. 
A recognized postsecondary credential is defined as a credential consisting of an industry-recognized certificate or certification, a certificate of completion of an apprenticeship, a license recognized by the State involved or Federal government, or an associate or baccalaureate degree, as well as graduate degrees for purposes of the VR program as required by section 103(a)(5) of the Rehabilitation Act of 1973, as amended by title IV of WIOA. 
A recognized postsecondary credential is awarded in recognition of an individual's attainment of measurable technical or industry/occupational skills 
necessary to obtain employment or advance within an industry/occupation. 
These technical or industry/occupational skills generally are based on standards developed or endorsed by employers or industry associations. Neither certificates awarded by workforce development boards (WDBs), nor work readiness certificates, are included in this definition because neither type of certificate documents the measurable technical or Industry/occupational skills necessary to gain employment or advance within an 
occupation. 
Likewise, such certificates must recognize technology or industry/occupational skills for the specific industry/occupation rather than general skills related to safety, hygiene, etc., even if such general skills certificates are broadly required to qualify for entry-level employment or advancement in employment. 
A variety of different public and private entities issue recognized postsecondary credentials. Below is a list of the types of organizations and institutions that award recognized postsecondary credentials (not all credentials by these entities meet the definition of recognized postsecondary credential). 
A State educational agency or a State agency responsible for administering vocational and technical education within a State; 
An institution of higher education described in Section 102 of the Higher Education Act (20 USC 1002) that is qualified to participate in the student financial assistance programs authorized by title IV of that Act. This includes community colleges, proprietary schools, and all other institutions of higher education that are eligible to participate in Federal student financial aid programs; institution of higher education that is formally controlled, or has been formally sanctioned or chartered, by the governing body of an Indian tribe or tribes. </t>
        </r>
      </text>
    </comment>
    <comment ref="B108" authorId="1" shapeId="0">
      <text>
        <r>
          <rPr>
            <sz val="9"/>
            <color indexed="81"/>
            <rFont val="Tahoma"/>
            <family val="2"/>
          </rPr>
          <t xml:space="preserve">
WIOA SEC 116
(iii) INDICATOR RELATING TO CREDENTIAL.—For
purposes of clause (i)(IV), or clause (ii)(III) with respect
to clause (i)(IV), program participants who obtain a
secondary school diploma or its recognized equivalent
shall be included in the percentage counted as meeting
the criterion under such clause only if such participants,
in addition to obtaining such diploma or its
recognized equivalent, have obtained or retained
employment or are in an education or training program
leading to a recognized postsecondary credential within
1 year after exit from the program.
</t>
        </r>
      </text>
    </comment>
    <comment ref="B111" authorId="1" shapeId="0">
      <text>
        <r>
          <rPr>
            <sz val="9"/>
            <color indexed="81"/>
            <rFont val="Tahoma"/>
            <family val="2"/>
          </rPr>
          <t>Follow-up Services 
Follow-up services must be provided as appropriate for participants who are placed in unsubsidized employment, for up to 12 months after the first day of employment. Counseling about the work place is an appropriate type of follow-up service. Follow-up services do not extend the date of exit in performance reporting.</t>
        </r>
      </text>
    </comment>
    <comment ref="B112" authorId="1" shapeId="0">
      <text>
        <r>
          <rPr>
            <sz val="9"/>
            <color indexed="81"/>
            <rFont val="Tahoma"/>
            <family val="2"/>
          </rPr>
          <t xml:space="preserve">
§ 680.150 What career services must be
provided to adults and dislocated workers?
(a) At a minimum, all of the basic
career services described in WIOA secs.
134(c)(2)(A)(i)–(xi) and § 678.430(a) of
this chapter must be provided in each
local area through the one-stop delivery
system.
(b) Individualized career services
described in WIOA sec. 134(c)(2)(A)(xii)
and § 678.430(b) of this chapter must be
made available, if determined
appropriate in order for an individual to
obtain or retain employment.
(c) Follow-up services, as described in
WIOA sec. 134(c)(2)(A)(xiii) and
§ 678.430(c) of this chapter, must be
made available, as determined
appropriate by the Local WDB, for a
minimum of 12 months following the
first day of employment, to participants
who are placed in unsubsidized
employment.
</t>
        </r>
      </text>
    </comment>
    <comment ref="B117" authorId="1" shapeId="0">
      <text>
        <r>
          <rPr>
            <b/>
            <sz val="9"/>
            <color indexed="81"/>
            <rFont val="Tahoma"/>
            <family val="2"/>
          </rPr>
          <t>TEGL 19-16</t>
        </r>
        <r>
          <rPr>
            <sz val="9"/>
            <color indexed="81"/>
            <rFont val="Tahoma"/>
            <family val="2"/>
          </rPr>
          <t xml:space="preserve">
EXIT (see 20 CFR 677.150 for full definition) — as defined for the purpose of performance calculations for the W IOA Adult, Dislocated Worker, and Employment Service programs, exit is the point after which a participant who has received services through any program meets the following criteria: 
(l) For the adult, dislocated worker, and youth programs authorized under W IOA title I, the AEFLA program authorized under W IOA title Il, and the Employment Service program authorized under the Wagner-Peyser Act, as amended by W IOA title Ill, exit date is the last date of service. 
a. The last day of service cannot be determined until at least 90 days have elapsed 
since the participant last received services; services do not include self-service, 
information-only services or activities, or follow-up services. This also requires 
that there are no plans to provide the participant with future services. 
</t>
        </r>
      </text>
    </comment>
    <comment ref="B121" authorId="1" shapeId="0">
      <text>
        <r>
          <rPr>
            <sz val="9"/>
            <color indexed="81"/>
            <rFont val="Tahoma"/>
            <family val="2"/>
          </rPr>
          <t xml:space="preserve">
Attachment 2 — Table A 
Exclusions (PIRL Data Element 923) 
Attachment 2 — Table A 
Exclusions — Apply TO All Participants In 
Title I Adult, Title I Dislocated Worker, Title Il AEFLA, 
Title Ill Employment Service, and Title IV VR Programs 
•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 The participant exits the program because Of medical treatment and that treatment is expected to last longer than 90 days and precludes entry into unsubsidized employment or continued participation in the program. 
• The participant is deceased. 
• The participant exits the program because the participant is a member of the National Guard or other reserve military unit of the armed forces and is called to active duty for at least 90 days. 
• The participant, who was determined to be eligible for program services, is later determined not to have met the program's eligibility criteria. This exclusion applies only to the VR program, in which participant eligibility is routinely revisited during the participation period. For example, in the VR program, an individual may be presumptively eligible in accordance with program regulations and later the individual is found to be too severely disabled to benefit from VR services. As another 
example, a participant may decide, after receiving some services, to pursue sheltered employment. 
Because an individual must pursue an employment outcome, and sheltered employment does not meet the definition Of an employment outcome for purposes of the VR program, this individual would be determined to be no longer eligible for the VR program. For titles l, Il, and Ill, program eligibility is determined at the time an individual becomes a participant and such eligibility is not revisited during the individuals participation in the program. 
</t>
        </r>
      </text>
    </comment>
    <comment ref="B124" authorId="1" shapeId="0">
      <text>
        <r>
          <rPr>
            <sz val="9"/>
            <color indexed="81"/>
            <rFont val="Tahoma"/>
            <family val="2"/>
          </rPr>
          <t xml:space="preserve">
</t>
        </r>
        <r>
          <rPr>
            <b/>
            <sz val="9"/>
            <color indexed="81"/>
            <rFont val="Tahoma"/>
            <family val="2"/>
          </rPr>
          <t>§677.155   What are the primary indicators of performance under the Workforce Innovation and Opportunity Act?</t>
        </r>
        <r>
          <rPr>
            <sz val="9"/>
            <color indexed="81"/>
            <rFont val="Tahoma"/>
            <family val="2"/>
          </rPr>
          <t xml:space="preserve">
(a) All States submitting either a Unified or Combined State Plan under §§676.130 and 676.143 of this chapter, must propose expected levels of performance for each of the primary indicators of performance for the adult, dislocated worker, and youth programs authorized under WIOA title I; the AEFLA program authorized under WIOA title II; the Employment Service program authorized under the Wagner-Peyser Act, as amended by WIOA title III; and the VR program authorized under title I of the Rehabilitation Act of 1973, as amended by WIOA title IV.
(1) Primary indicators of performance. The six primary indicators of performance for the adult and dislocated worker programs, the AEFLA program, and the VR program are:
(i) The percentage of participants who are in unsubsidized employment during the second quarter after exit from the program;
(ii) The percentage of participants who are in unsubsidized employment during the fourth quarter after exit from the program;
(iii) Median earnings of participants who are in unsubsidized employment during the second quarter after exit from the program;
(iv)(A) The percentage of those participants enrolled in an education or training program (excluding those in on-the-job training [OJT] and customized training) who attained a recognized postsecondary credential or a secondary school diploma, or its recognized equivalent, during participation in or within 1 year after exit from the program.
(B) A participant who has attained a secondary school diploma or its recognized equivalent is included in the percentage of participants who have attained a secondary school diploma or recognized equivalent only if the participant also is employed or is enrolled in an education or training program leading to a recognized postsecondary credential within 1 year after exit from the program;
(v) The percentage of participants who, during a program year, are in an education or training program that leads to a recognized postsecondary credential or employment and who are achieving measurable skill gains, defined as documented academic, technical, occupational, or other forms of progress, towards such a credential or employment. Depending upon the type of education or training program, documented progress is defined as one of the following:
(A) Documented achievement of at least one educational functioning level of a participant who is receiving instruction below the postsecondary education level;
(B) Documented attainment of a secondary school diploma or its recognized equivalent;
(C) Secondary or postsecondary transcript or report card for a sufficient number of credit hours that shows a participant is meeting the State unit's academic standards;
(D) Satisfactory or better progress report, towards established milestones, such as completion of OJT or completion of 1 year of an apprenticeship program or similar milestones, from an employer or training provider who is providing training; or
(E) Successful passage of an exam that is required for a particular occupation or progress in attaining technical or occupational skills as evidenced by trade-related benchmarks such as knowledge-based exams.
(vi) Effectiveness in serving employers.
(2) Participants. For purposes of the primary indicators of performance in paragraph (a)(1) of this section, “participant” will have the meaning given to it in §677.150(a), except that—
(i) For purposes of determining program performance levels under indicators set forth in paragraphs (a)(1)(i) through (iv) and (vi) of this section, a “participant” does not include a participant who received services under sec. 225 of WIOA and exits such program while still in a correctional institution as defined in sec. 225(e)(1) of WIOA; and
(ii) The Secretaries of Labor and Education may, as needed and consistent with the Paperwork Reduction Act (PRA), make further determinations as to the participants to be included in calculating program performance levels for purposes of any of the performance indicators set forth in paragraph (a)(1) of this section.
(b) The primary indicators in paragraphs (a)(1)(i) through (iii) and (vi) of this section apply to the Employment Service program authorized under the Wagner-Peyser Act, as amended by WIOA title III.
(c) For the youth program authorized under WIOA title I, the primary indicators are:
(1) Percentage of participants who are in education or training activities, or in unsubsidized employment, during the second quarter after exit from the program;
(2) Percentage of participants in education or training activities, or in unsubsidized employment, during the fourth quarter after exit from the program;
(3) Median earnings of participants who are in unsubsidized employment during the second quarter after exit from the program;
(4) The percentage of those participants enrolled in an education or training program (excluding those in OJT and customized training) who obtained a recognized postsecondary credential or a secondary school diploma, or its recognized equivalent, during participation in or within 1 year after exit from the program, except that a participant who has attained a secondary school diploma or its recognized equivalent is included as having attained a secondary school diploma or recognized equivalent only if the participant is also employed or is enrolled in an education or training program leading to a recognized postsecondary credential within 1 year from program exit;
(5) The percentage of participants who during a program year, are in an education or training program that leads to a recognized postsecondary credential or employment and who are achieving measurable skill gains, defined as documented academic, technical, occupational or other forms of progress towards such a credential or employment. Depending upon the type of education or training program, documented progress is defined as one of the following:
(i) Documented achievement of at least one educational functioning level of a participant who is receiving instruction below the postsecondary education level;
(ii) Documented attainment of a secondary school diploma or its recognized equivalent;
(iii) Secondary or postsecondary transcript or report card for a sufficient number of credit hours that shows a participant is achieving the State unit's academic standards;
(iv) Satisfactory or better progress report, towards established milestones, such as completion of OJT or completion of 1 year of an apprenticeship program or similar milestones, from an employer or training provider who is providing training; or
(v) Successful passage of an exam that is required for a particular occupation or progress in attaining technical or occupational skills as evidenced by trade-related benchmarks such as knowledge-based exams.
</t>
        </r>
      </text>
    </comment>
    <comment ref="B125" authorId="1" shapeId="0">
      <text>
        <r>
          <rPr>
            <sz val="9"/>
            <color indexed="81"/>
            <rFont val="Tahoma"/>
            <family val="2"/>
          </rPr>
          <t xml:space="preserve">TEGL 10-16
Primary Indicators of Performance 
A. Employment Rate — 2nd Quarter After Exit 
A-I. Title I Youth Education and Employment Rate — 2nd Quarter After Exit Quarter 
B. Employment Rate — 4th Quarter After Exit 
B-l. Title I Youth Education and Employment Rate — 4th Quarter After Exit Quarter 
C. Median Earnings — 2nd Quarter After Exit 
D. Credential Attainment 
E. Measurable Skill Gains 
F. Effectiveness in Serving Employers </t>
        </r>
      </text>
    </comment>
  </commentList>
</comments>
</file>

<file path=xl/comments3.xml><?xml version="1.0" encoding="utf-8"?>
<comments xmlns="http://schemas.openxmlformats.org/spreadsheetml/2006/main">
  <authors>
    <author>Vicki Tanner</author>
  </authors>
  <commentList>
    <comment ref="B23" authorId="0" shapeId="0">
      <text>
        <r>
          <rPr>
            <sz val="9"/>
            <color indexed="81"/>
            <rFont val="Tahoma"/>
            <family val="2"/>
          </rPr>
          <t xml:space="preserve">The policy should include discussion of ITAs for training services for Ad/DW and OSY participants, including any training CAPs, required documentation. The policy should also discuss allowability of other methods to provide OST and any accompanying parameters. 
</t>
        </r>
      </text>
    </comment>
    <comment ref="B28" authorId="0" shapeId="0">
      <text>
        <r>
          <rPr>
            <sz val="9"/>
            <color indexed="81"/>
            <rFont val="Tahoma"/>
            <family val="2"/>
          </rPr>
          <t xml:space="preserve">ISY may co-enroll with AD program if the young adult's needs, knowledge, skills, and interests align with the WIOA adult program and may receive training services through an ITA funded by the adult program. 
</t>
        </r>
      </text>
    </comment>
    <comment ref="B34" authorId="0" shapeId="0">
      <text>
        <r>
          <rPr>
            <b/>
            <sz val="9"/>
            <color indexed="81"/>
            <rFont val="Tahoma"/>
            <family val="2"/>
          </rPr>
          <t xml:space="preserve">The policy should include discussion of ITAs for training services for Ad/DW and OSY participants, including any training CAPs, required documentation. The policy should also discuss allowability of other methods to provide OST and any accompanying parameters. </t>
        </r>
        <r>
          <rPr>
            <sz val="9"/>
            <color indexed="81"/>
            <rFont val="Tahoma"/>
            <family val="2"/>
          </rPr>
          <t xml:space="preserve">
</t>
        </r>
      </text>
    </comment>
    <comment ref="B38" authorId="0" shapeId="0">
      <text>
        <r>
          <rPr>
            <b/>
            <sz val="9"/>
            <color indexed="81"/>
            <rFont val="Tahoma"/>
            <family val="2"/>
          </rPr>
          <t>20 CFR 680.320 (a)(3)
The determination criteria should include:</t>
        </r>
        <r>
          <rPr>
            <sz val="9"/>
            <color indexed="81"/>
            <rFont val="Tahoma"/>
            <family val="2"/>
          </rPr>
          <t xml:space="preserve">
If so, does the criteria include 
1) Financial stability of the organization
2) Demonstrated performance in delivery of services to individual barriers to employment
3) how the specific program relates to the workforce needs identified in the local plan</t>
        </r>
      </text>
    </comment>
    <comment ref="B49" authorId="0" shapeId="0">
      <text>
        <r>
          <rPr>
            <sz val="9"/>
            <color indexed="81"/>
            <rFont val="Tahoma"/>
            <family val="2"/>
          </rPr>
          <t xml:space="preserve">
Payments are deemed to be compensation for the extraordinary costs associated with training participants and potentially lower productivity of the participants while in the OJT (20 CFR §680.720). Typically, the reimbursement rate may be up to 50 percent of extraordinary costs (20 CFR §680.730).
The Governor or WDB may increase the amount of the reimbursement from 50 percent up to 75 percent of the wage rate of a participant for a program if:
1. The Governor approves the increase with respect to a program carried out with funds reserved by the state   (see State OJT policy); or
2. The WDB approves the increase with respect to a program carried out with funds allocated to a WDA (WIOA Section 134(c)(3)(H)(i)).
WDB must document the factors used when deciding to increase the wage reimbursement levels above 50 percent. WIOA Section 134(c)(3)(H)(ii); 20 CFR §680.730.                             
</t>
        </r>
      </text>
    </comment>
    <comment ref="B76" authorId="0" shapeId="0">
      <text>
        <r>
          <rPr>
            <b/>
            <sz val="9"/>
            <color indexed="81"/>
            <rFont val="Tahoma"/>
            <family val="2"/>
          </rPr>
          <t>Vicki Tanner:</t>
        </r>
        <r>
          <rPr>
            <sz val="9"/>
            <color indexed="81"/>
            <rFont val="Tahoma"/>
            <family val="2"/>
          </rPr>
          <t xml:space="preserve">
</t>
        </r>
      </text>
    </comment>
  </commentList>
</comments>
</file>

<file path=xl/comments4.xml><?xml version="1.0" encoding="utf-8"?>
<comments xmlns="http://schemas.openxmlformats.org/spreadsheetml/2006/main">
  <authors>
    <author>Vicki Tanner</author>
  </authors>
  <commentList>
    <comment ref="B37" authorId="0" shapeId="0">
      <text>
        <r>
          <rPr>
            <sz val="9"/>
            <color indexed="81"/>
            <rFont val="Tahoma"/>
            <family val="2"/>
          </rPr>
          <t xml:space="preserve">
Payments are deemed to be compensation for the extraordinary costs associated with training participants and potentially lower productivity of the participants while in the OJT (20 CFR §680.720). Typically, the reimbursement rate may be up to 50 percent of extraordinary costs (20 CFR §680.730).
The Governor or WDB may increase the amount of the reimbursement from 50 percent up to 75 percent of the wage rate of a participant for a program if:
1. The Governor approves the increase with respect to a program carried out with funds reserved by the state   (see State OJT policy); or
2. The WDB approves the increase with respect to a program carried out with funds allocated to a WDA (WIOA Section 134(c)(3)(H)(i)).
WDB must document the factors used when deciding to increase the wage reimbursement levels above 50 percent. WIOA Section 134(c)(3)(H)(ii); 20 CFR §680.730.                             
</t>
        </r>
      </text>
    </comment>
    <comment ref="B74" authorId="0" shapeId="0">
      <text>
        <r>
          <rPr>
            <sz val="9"/>
            <color indexed="81"/>
            <rFont val="Tahoma"/>
            <family val="2"/>
          </rPr>
          <t xml:space="preserve">
The IWT participant information is entered into the VaWC and updated according to timely data entry requirements. 
IWT participants are managed by the LWDB and all data entry is done by the LWDB unless they are co-enrolled and receiving other WIOA services. </t>
        </r>
      </text>
    </comment>
    <comment ref="B102" authorId="0" shapeId="0">
      <text>
        <r>
          <rPr>
            <sz val="9"/>
            <color indexed="81"/>
            <rFont val="Tahoma"/>
            <family val="2"/>
          </rPr>
          <t xml:space="preserve">WIOA requires a pre-award review to be conducted by local areas to verify that new or expanding businesses, are not relocating from another area. (Criteria to be determined by the state). </t>
        </r>
        <r>
          <rPr>
            <sz val="9"/>
            <color indexed="81"/>
            <rFont val="Tahoma"/>
            <family val="2"/>
          </rPr>
          <t xml:space="preserve">
</t>
        </r>
      </text>
    </comment>
  </commentList>
</comments>
</file>

<file path=xl/comments5.xml><?xml version="1.0" encoding="utf-8"?>
<comments xmlns="http://schemas.openxmlformats.org/spreadsheetml/2006/main">
  <authors>
    <author>Monica Long</author>
  </authors>
  <commentList>
    <comment ref="P6" authorId="0" shapeId="0">
      <text>
        <r>
          <rPr>
            <sz val="9"/>
            <color indexed="81"/>
            <rFont val="Tahoma"/>
            <family val="2"/>
          </rPr>
          <t xml:space="preserve">
Per program year.</t>
        </r>
      </text>
    </comment>
    <comment ref="I74" authorId="0" shapeId="0">
      <text>
        <r>
          <rPr>
            <sz val="9"/>
            <color indexed="81"/>
            <rFont val="Tahoma"/>
            <family val="2"/>
          </rPr>
          <t xml:space="preserve">
For a service such as classroom training, priority of service applies to the selection 
procedure, as follows. First, if there is a waiting list for the formation of a training 
class, priority of service is intended to require a veteran or eligible spouse to go to 
the top of that list. Second, priority of service applies up to the point at which an 
individual is both: a) approved for funding; and, b) accepted or enrolled in a 
training class. Therefore, once a non-covered person has been both approved for 
funding and accepted/ enrolled in a training class, priority of service is not intended 
to allow a veteran or eligible spouse who is identified subsequently to "bump" the 
non-covered person from that training class. Section 10 of this policy guidance 
provides additional detail regarding the ways that priority of service applies in the 
context of other statutory and discretionary priorities. </t>
        </r>
      </text>
    </comment>
    <comment ref="B207" authorId="0" shapeId="0">
      <text>
        <r>
          <rPr>
            <sz val="9"/>
            <color indexed="81"/>
            <rFont val="Tahoma"/>
            <family val="2"/>
          </rPr>
          <t xml:space="preserve">
Per program year.</t>
        </r>
      </text>
    </comment>
    <comment ref="I258" authorId="0" shapeId="0">
      <text>
        <r>
          <rPr>
            <sz val="9"/>
            <color indexed="81"/>
            <rFont val="Tahoma"/>
            <family val="2"/>
          </rPr>
          <t xml:space="preserve">
</t>
        </r>
        <r>
          <rPr>
            <b/>
            <sz val="9"/>
            <color indexed="81"/>
            <rFont val="Tahoma"/>
            <family val="2"/>
          </rPr>
          <t>§683.260   What prohibitions apply to the use of Workforce Innovation and Opportunity Act title I funds to encourage business relocation?</t>
        </r>
        <r>
          <rPr>
            <sz val="9"/>
            <color indexed="81"/>
            <rFont val="Tahoma"/>
            <family val="2"/>
          </rPr>
          <t xml:space="preserve">
(a) Prohibition. Section 181(d) of WIOA states that funds must not be used or proposed to be used for:
(1) The encouragement or inducement of a business, or part of a business, to relocate from any location in the United States, if the relocation results in any employee losing his or her job at the original location;
(2) Customized training, skill training, on-the-job training, incumbent worker training, transitional employment, or company specific assessments of job applicants for or employees of any business or part of a business that has relocated from any location in the United States, until the company has operated at that location for 120 days, if the relocation has resulted in any employee losing his or her jobs at the original location.
(b) Pre-award review. To verify that a business establishment which is new or expanding is not, in fact, relocating employment from another area, standardized pre-award review criteria developed by the State must be completed and documented jointly by the local area and the business establishment as a prerequisite to WIOA assistance.
(1) The review must include names under which the establishment does business, including predecessors and successors in interest; the name, title, and address of the company official certifying the information, and whether WIOA assistance is sought in connection with past or impending job losses at other facilities, including a review of whether WARN notices relating to the employer have been filed.
(2) The review may include consultations with labor organizations and others in the affected local area(s).
</t>
        </r>
      </text>
    </comment>
  </commentList>
</comments>
</file>

<file path=xl/sharedStrings.xml><?xml version="1.0" encoding="utf-8"?>
<sst xmlns="http://schemas.openxmlformats.org/spreadsheetml/2006/main" count="2196" uniqueCount="586">
  <si>
    <t>SELECT Local Workforce Development Board:</t>
  </si>
  <si>
    <t>SELECT Reviewer Name:</t>
  </si>
  <si>
    <t>Y</t>
  </si>
  <si>
    <t>N</t>
  </si>
  <si>
    <t>X</t>
  </si>
  <si>
    <t>OSY</t>
  </si>
  <si>
    <t>A</t>
  </si>
  <si>
    <t>OJT</t>
  </si>
  <si>
    <t>ISY</t>
  </si>
  <si>
    <t>DW</t>
  </si>
  <si>
    <t>CT</t>
  </si>
  <si>
    <t>IWT</t>
  </si>
  <si>
    <t>Formula Youth</t>
  </si>
  <si>
    <t>Formula Adult and Dislocated Worker</t>
  </si>
  <si>
    <t>Last Name</t>
  </si>
  <si>
    <t>First Name</t>
  </si>
  <si>
    <t>State ID/EFM ID</t>
  </si>
  <si>
    <t xml:space="preserve">Funding Stream </t>
  </si>
  <si>
    <t>Case ID</t>
  </si>
  <si>
    <t xml:space="preserve">2016-2017 WIOA                                                                                                                                                                                                                                                                                                       Programmatic Report Page                                                                                                                                                                          Formula Youth                                                                                                                                                                                                                                                                                                                                                                                                                                                                                                                                                                                                                                                                                            </t>
  </si>
  <si>
    <t xml:space="preserve">2016-2017 WOIA                                                                                                                                                                                                                                                                                                       Programmatic Report Page                                                                                                                                                                       Formula Adult and Dislocated Worker                                                                                                                                                                                                                                                                                                                                                                                                                                                                                                                                                                                                                                                                                            </t>
  </si>
  <si>
    <t xml:space="preserve">              PROGRAM ELIGIBILITY    </t>
  </si>
  <si>
    <t>Total</t>
  </si>
  <si>
    <t>Adult</t>
  </si>
  <si>
    <t>Indicate whether the youth is an Out-of-School Youth (OSY) or an In-School Youth (ISY).</t>
  </si>
  <si>
    <t>Indicate whether the participant is an Adult (A) or Dislocated Worker (DW).</t>
  </si>
  <si>
    <t>Percent</t>
  </si>
  <si>
    <t xml:space="preserve"> </t>
  </si>
  <si>
    <t>Yes</t>
  </si>
  <si>
    <t>No</t>
  </si>
  <si>
    <t>N/A</t>
  </si>
  <si>
    <t xml:space="preserve">If a Dislocated Worker, did the case file contain documentation of lay-off, termination, plant closure, recently separated veteran or spouse of a recently separated veteran, spouse of a veteran on active duty or other eligible Dislocated Worker criteria?  (Y, N, X) (Note: X=Participant was not a  Dislocated Worker). </t>
  </si>
  <si>
    <t xml:space="preserve">Was documentation in the case file that the participant was 18 years of age or older at registration? (Y, N).  (Note: If  DW, participant does not have to be 18; however, determination of age must be documented). </t>
  </si>
  <si>
    <t>Was documentation of age in the case file? (Y, N). (Note: In-School youth must be 14-21 and Out-Of-School youth must be 16-24 years of age).</t>
  </si>
  <si>
    <t>Was documentation in the case file of U.S. citizenship or authorization to work in the U.S.? (Y, N).</t>
  </si>
  <si>
    <t xml:space="preserve">Was documentation in the case file of U.S. citizenship or authorization to work in the U.S.? (Y, N). </t>
  </si>
  <si>
    <t>If the participant was a veteran, did the file contain documentation to verify veteran status? (Y, N, X) (Note: X= Participant was not a veteran).</t>
  </si>
  <si>
    <t>If the participant was an eligible spouse of a veteran, did the file contain documentation to verify eligible spouse of a veteran status?(Y, N, X) (Note: X= Participant was not an eligible spouse of a veteran).</t>
  </si>
  <si>
    <t>Was a signed and dated Grievance/Complaint and EEO/Discrimination Form in the participant's hard copy case file? (Y, N).</t>
  </si>
  <si>
    <t xml:space="preserve">OBJECTIVE ASSESSMENT and INDIVIDUAL SERVICE STRATEGY (ISS) </t>
  </si>
  <si>
    <t xml:space="preserve">Was documentation in the case file of an objective assessment? (Y, N). </t>
  </si>
  <si>
    <t>INDIVIDUALIZED CAREER SERVICES</t>
  </si>
  <si>
    <t xml:space="preserve">MEASUREABLE SKILLS GAIN </t>
  </si>
  <si>
    <t>Was documentation in the case file that the WE start date was on or after the employer's WE training agreement effective date?  (Y, N, X) (Note: X = Participant did not receive a WE activity).</t>
  </si>
  <si>
    <t/>
  </si>
  <si>
    <t>WORK EXPERIENCE</t>
  </si>
  <si>
    <t xml:space="preserve">Was this a paid WE? (Y, N, X) (Note: X=Participant did not  participate in a WE activity). </t>
  </si>
  <si>
    <t>SUPPORTIVE SERVICES</t>
  </si>
  <si>
    <t>CREDENTIAL ATTAINMENT</t>
  </si>
  <si>
    <t xml:space="preserve">SUPPORTIVE SERVICES </t>
  </si>
  <si>
    <t>FOLLOW-UP SERVICES</t>
  </si>
  <si>
    <t>QUARTERLY FOLLOW-UPS</t>
  </si>
  <si>
    <t>Participant Last Name:</t>
  </si>
  <si>
    <t xml:space="preserve">Participant First Name:    </t>
  </si>
  <si>
    <t>20 CFR 680.120, WIOA Sec.3(2), WIOA  Sec. 3(15)</t>
  </si>
  <si>
    <t xml:space="preserve"> WIOA Sec.188 (a)(5), 29 USC 2938(a)(5)</t>
  </si>
  <si>
    <t>WIOA Sec.122 (h),  20 CRF 680.700-850, WIOA sec. 134(c)(3)(A), and Local Workforce Service Plan</t>
  </si>
  <si>
    <t xml:space="preserve"> WIOA Sec.122 (h),  20 CRF 680.700-850, WIOA sec. 134(c)(3)(A), and Local Workforce Service Plan</t>
  </si>
  <si>
    <t>VETERANS</t>
  </si>
  <si>
    <t>WIOA Sec.3(63)(A), 38 U.S.C. 101, 20 CFR 1010.110 TEGL 03-15 and Local Workforce Service Plan</t>
  </si>
  <si>
    <t>20 CFR 678.430,  WIOA Section 134 (c)(2)(A)(xii) and TEGL 03-15</t>
  </si>
  <si>
    <t xml:space="preserve">                                               </t>
  </si>
  <si>
    <t>20 CFR Sec. 680.180, 680.190, 680.195 and 680.200, WIOA sec. 134(c)(2)(A)(xii)(VII), WIOA sec 134(d)(5),  and Local Workforce Service Plan</t>
  </si>
  <si>
    <t xml:space="preserve">20 CFR Sec. 680.180, 680.190, 680.195 and 680.200, WIOA sec. 134(c)(2)(A)(xii)(VII), WIOA sec 134(d)(5),  Local Workforce Service Plan and WE contract agreement </t>
  </si>
  <si>
    <t xml:space="preserve">20 CFR Sec. 680.180, 680.190, 680.195 and 680.200, WIOA sec. 134(c)(2)(A)(xii)(VII), WIOA sec 134(d)(5), Fair Labor Standards Act, Local Workforce Service Plan and WE contract agreement </t>
  </si>
  <si>
    <t xml:space="preserve"> 20 CFR Sec. 680.180, 680.190, 680.195 and 680.200, WIOA sec. 134(c)(2)(A)(xii)(VII), WIOA sec 134(d)(5),  Local Workforce Service Plan and WE contract agreement</t>
  </si>
  <si>
    <t>20 CFR 680.195, WIO Sec. 134(d)(5) and Local Workforce Service Plan</t>
  </si>
  <si>
    <t>20 CFR 680.210 and 680.220, WIOA Sec. 134(c)(3)(A)(bb), WIOASec.134(c)(2)</t>
  </si>
  <si>
    <t xml:space="preserve">20 CFR 680.410-420,  WIOA Sec. 122 (b)(1)(D), WIOA Sec. 122 (b)(4)(A),  WIOA Sec. 122 (a)(3), </t>
  </si>
  <si>
    <t xml:space="preserve"> 20 CFR 680.330 and 680.470 , WIOA Sec. 122(a)(2)(B), WIOA Sec. 134(d)(1)(A)(IX)(II)(bb)</t>
  </si>
  <si>
    <t>20. CFR 680.350, WIOA Sec. 134(c)(3)(D)(X)</t>
  </si>
  <si>
    <t xml:space="preserve"> WIOA Sec.122 (h),  20 CRF 680.770-840, WIOA sec. 134(c)(3)(A), and Local Workforce Service Plan</t>
  </si>
  <si>
    <t>WIOA Sec.122 (h),  20 CRF 680.770, WIOA sec. 134(c)(3)(A), and Local Workforce Service Plan</t>
  </si>
  <si>
    <t>WIOA Sec.122 (h),  20 CRF 680.770-840, WIOA sec. 134(c)(3)(A), and Local Workforce Service Plan</t>
  </si>
  <si>
    <t>20 CFR 680.150,  WIOA Sec. 134(c) (2)(A)(xiii), TEGL 03-15</t>
  </si>
  <si>
    <t xml:space="preserve">WIOA sec. 129 (a)(1)(B), WIOA sec. 129 (a)(1)(C), 20 CFR 681.230  </t>
  </si>
  <si>
    <t xml:space="preserve"> WIOA Sec. 129(c) (5), Local Workforce Services Plan, 20 CFR 681.250</t>
  </si>
  <si>
    <t>WIOA sec. 129 (a)(1)(B), WIOA sec. 129 (a)(1)(C)</t>
  </si>
  <si>
    <t xml:space="preserve">WIOA Sec.188 (a)(5), 29 USC 2938(a)(5), and Special Project Contract </t>
  </si>
  <si>
    <t xml:space="preserve">20 CFR 1010, JVA(38 U.S.C. 4215(a)) Sec. 2(a), Local Workforce Service Plan </t>
  </si>
  <si>
    <t xml:space="preserve"> WIOA sec. 129 (c) (1) (B),  20 CFR  681</t>
  </si>
  <si>
    <t>WIOA sec 3(5)(a)(b), 20 CFR 681.290</t>
  </si>
  <si>
    <t>Fair Labor Standards Act, Local Workforce Service Plan, Special Project Contract, WIOA sec. 129(c) (2)(C), 20 CFR 681.600</t>
  </si>
  <si>
    <t>Fair Labor Standards Act, Local Workforce Service Plan, Special Project Contract, WIOA sec. 129(c) (2)(C) , 20 CFR  681.600</t>
  </si>
  <si>
    <t>Local Workforce Service Plan and WE contract agreement, WIOA sec. 129(c) (2)(C)</t>
  </si>
  <si>
    <t>WIOA sec. 129(c) (2)(C) 20 CFR 681.600</t>
  </si>
  <si>
    <t xml:space="preserve"> Local Workforce Service Plan, Special Project Contract, WIOA sec. 129(c) (2)(C),  20 CFR 681.600</t>
  </si>
  <si>
    <t xml:space="preserve"> 20 CFR 681.420,  20 CFR 681.320</t>
  </si>
  <si>
    <t>Legend:</t>
  </si>
  <si>
    <t xml:space="preserve">Finding </t>
  </si>
  <si>
    <t>Other Noncompliance Issue</t>
  </si>
  <si>
    <t>Region 1 - Southwest Virginia</t>
  </si>
  <si>
    <t>Region 2 - New River/Mt. Rogers</t>
  </si>
  <si>
    <t>Region 3 - Western Virginia</t>
  </si>
  <si>
    <t>Region 4 - Shenandoah Valley</t>
  </si>
  <si>
    <t>Region 6 - Piedmont Workforce Network</t>
  </si>
  <si>
    <t>Region 7 - Region 2000</t>
  </si>
  <si>
    <t>Region 8-  South Central</t>
  </si>
  <si>
    <t>Region 9 - Capital Region</t>
  </si>
  <si>
    <t>Region 11 - Northern Virginia</t>
  </si>
  <si>
    <t>Region 12 - Alexandria/Arlington</t>
  </si>
  <si>
    <t>Region 13 - Bay Consortium</t>
  </si>
  <si>
    <t>Region 14 - Greater Peninsula</t>
  </si>
  <si>
    <t>Region 15 - Crater Area</t>
  </si>
  <si>
    <t>Region 16 - Hampton roads</t>
  </si>
  <si>
    <t xml:space="preserve">Region 17 - West Piedmont </t>
  </si>
  <si>
    <t>Reviewer Name: Deirdre McGuirl</t>
  </si>
  <si>
    <t>Reviewer Name: Monica Long</t>
  </si>
  <si>
    <t>Reviewer Name: Michelle Simmons</t>
  </si>
  <si>
    <t>Reviewer Name: Vicki Tanner</t>
  </si>
  <si>
    <t>State I.D.:</t>
  </si>
  <si>
    <t xml:space="preserve">20 CFR 680.300, WIOA sec. 134 (c)(3)(F)(iii) and (G) </t>
  </si>
  <si>
    <t xml:space="preserve">20 CFR 680.900-970, WIOA Sec. 3 (59) and Sec. 134(d)(2) </t>
  </si>
  <si>
    <t>Was a signed and dated Grievance/Complaint and EEO/Discrimination Forms in the participant's case file? (Y, N).</t>
  </si>
  <si>
    <t>20 CFR 683.600, 20 CFR 181(c ), WIOA Sec. 188, 29 CFR  38.35-36</t>
  </si>
  <si>
    <t xml:space="preserve"> FORMS</t>
  </si>
  <si>
    <t>29 USC 2939(h), 50 U.S.C. App. 453 WIOA Sec.189(h), TEGL No. 11-11, change 2, and VWL 15-02, Attachment E</t>
  </si>
  <si>
    <t xml:space="preserve">Was documentation in the case file to support the federal or local barrier(s) entered in the VaWC? (Y, N) (Note: A barrier is required for all youth).   </t>
  </si>
  <si>
    <t xml:space="preserve">Was a follow-up service entered in the State's VaWC? (Y, N,)  (Note: N = Participant's case is currently open, there is a case closure but participant has not exited the program, the participant declines to receive follow-up services or the participant cannot be located). </t>
  </si>
  <si>
    <t>Does the WIOA programs application date match the application date entered into the VaWC? (Y,N)</t>
  </si>
  <si>
    <t xml:space="preserve"> WIOA Sec. 3 (59)</t>
  </si>
  <si>
    <t>WIOA Sec. 3 (59), 2 CFR part 200</t>
  </si>
  <si>
    <t>20 CFR 678.430, 20 CFR 680.150,                           TEGL 03-15, WIOA Section 134 (c)(2)(A)(i)-(xi), TEGL 19-16</t>
  </si>
  <si>
    <t xml:space="preserve">Was there a determination of support service needs? Is this documented in the case file? </t>
  </si>
  <si>
    <t xml:space="preserve">Was documentation in the case file that the youth was determined eligible? </t>
  </si>
  <si>
    <t>Does the WIOA programs (case file) application date match the application date entered into the VaWC? (Y,N)</t>
  </si>
  <si>
    <t xml:space="preserve">WIOA sec. 3(63)(A) and 38 U.S.C. 101, 20 CFR 1010
 20 CFR 680.650, TEGL 03-15 and Local Workforce Service Plan </t>
  </si>
  <si>
    <t>VWL 16-09, VWL 15-05, WIOA SEC 188, 29 CFR 38, 20 CFR 675.300</t>
  </si>
  <si>
    <t xml:space="preserve">Was documentation of an objective assessment in the case file? (Y, N). </t>
  </si>
  <si>
    <t>20 CFR 681.320, WIOA sec. 129(c)(1)(A), TEGL 21-16</t>
  </si>
  <si>
    <t xml:space="preserve"> WIOA sec. 129 (c)(1)(A), WIOA Sec 136 (A)(ii), 20 CFR 681.420, TEGL 21-16</t>
  </si>
  <si>
    <t>WIOA sec. 129 (c) (1) (B), 20 CFR 681.460, TEGL 10-16, 20 CFR 681.420</t>
  </si>
  <si>
    <t>20 CFR 677.155, TEGL 10-16</t>
  </si>
  <si>
    <t xml:space="preserve">Local Plan, WIOA sec. 129(c)(2)(C), 20 CFR 681.600-681.630, 20 CFR  680.700, 20 CFR 681.480, TEGL 21-16  </t>
  </si>
  <si>
    <t>Local Plan, WIOA sec. 129(c) (2)(c), 20 CFR 681.600</t>
  </si>
  <si>
    <t xml:space="preserve"> Local Plan and WE contract agreement, WIOA sec. 129(c) (2)(C), 20 CFR 681.600</t>
  </si>
  <si>
    <t xml:space="preserve"> WIOA sec. 129(c) (2)(C), WIOA sec. 129(c)(2)(D), WIOA sec 123, 20 CFR  681.460,540  </t>
  </si>
  <si>
    <t xml:space="preserve">20 CFR 660 </t>
  </si>
  <si>
    <t xml:space="preserve"> WIOA Sec.122, 20 CFR 681.550</t>
  </si>
  <si>
    <t xml:space="preserve"> 20 CFR 680, WIOA Sec.122, VWL 16-06</t>
  </si>
  <si>
    <t xml:space="preserve"> TEGL 10-16, VWL XX-XX, and Federal Data Validation Requirements </t>
  </si>
  <si>
    <t>TEGL 10-16, Federal Data Validation Requirements, WIOA SEC 116</t>
  </si>
  <si>
    <t xml:space="preserve">TEGL 10-16, WIOA SEC 116 </t>
  </si>
  <si>
    <t>20 CFR 677.150(C), TEGL 10-16, and Federal Data Validation Requirements</t>
  </si>
  <si>
    <t xml:space="preserve"> Federal Data Validation Requirements </t>
  </si>
  <si>
    <t>WORK EXPERIENCE/INTERNSHIP</t>
  </si>
  <si>
    <t>Did the WE include an academic or occupational education component? (Y,N)</t>
  </si>
  <si>
    <t>If yes, was the academic or educational component described in the ISS? (Y,N)</t>
  </si>
  <si>
    <t>OCCUPATIONAL SKILLS TRAINING</t>
  </si>
  <si>
    <t>20 CFR Section 681.310, VWL 16-11, WIOA SEC 129</t>
  </si>
  <si>
    <t xml:space="preserve">34 CFR Part 99? FERPA </t>
  </si>
  <si>
    <t>1. Tutoring</t>
  </si>
  <si>
    <t>2. Alternative secondary school</t>
  </si>
  <si>
    <t>3. Paid/unpaid work experience</t>
  </si>
  <si>
    <t>4. Occupational skills training</t>
  </si>
  <si>
    <t>6. Leadership Dev.</t>
  </si>
  <si>
    <t>7. Support service</t>
  </si>
  <si>
    <t>8. Adult mentoring</t>
  </si>
  <si>
    <t>9. Follow-up</t>
  </si>
  <si>
    <t>11. Financial Literacy</t>
  </si>
  <si>
    <t>12. Entrepreneurial skills training</t>
  </si>
  <si>
    <t>13. Services that provide LMI</t>
  </si>
  <si>
    <t>14. Activities that prep for education &amp; training</t>
  </si>
  <si>
    <t xml:space="preserve"> TEGL 10-16, TEGL 21-16, WIOA sec. 129 (c) (2)(I)</t>
  </si>
  <si>
    <t>20 CFR 681.580, WIOA sec. 129 (c) (2)(I), TEGL 21-16, TEGL 10-16</t>
  </si>
  <si>
    <t>State VaWC</t>
  </si>
  <si>
    <t>Electronic / paper case file</t>
  </si>
  <si>
    <t>Case notes</t>
  </si>
  <si>
    <t>Local Workforce Service Plan and WE contract agreement, WIOA sec. 129(c) (2)©, TEGL 21-16, 20 CFR 681.600</t>
  </si>
  <si>
    <t>Dates of Review: mm/dd/yyyy</t>
  </si>
  <si>
    <t>BASIC CAREER SERVICES (that trigger participation only)</t>
  </si>
  <si>
    <t xml:space="preserve">20 CFR 677.155, WIOA sec.116 TEGL 10-16 </t>
  </si>
  <si>
    <t>WIOA Sec. 3(2), Sec. 3(15), 20 CFR 677.150, TEGL 19-16</t>
  </si>
  <si>
    <t>TRANSITIONAL JOBS</t>
  </si>
  <si>
    <t>TRAINING SERVICES</t>
  </si>
  <si>
    <t>20 CFR Part 680 Sections 200 - 230, TEGL 19-16</t>
  </si>
  <si>
    <t xml:space="preserve"> WIOA Sec.122 (h),  20 CRF 680 Sections 300-770-840, WIOA sec. 134(c)(3)(A), and LWDA  Plan</t>
  </si>
  <si>
    <t>Indicate whether the participant is meeting a barrier to employment.</t>
  </si>
  <si>
    <t>A. Displaced homemakers.</t>
  </si>
  <si>
    <t>B. Low-income individuals.</t>
  </si>
  <si>
    <t>C. Indians, Alaska Natives, and Native Hawaiians, as such terms are defined in section 166.</t>
  </si>
  <si>
    <t>D. Individuals with disabilities, including youth who are individuals with disabilities.</t>
  </si>
  <si>
    <t>E. Older individuals.</t>
  </si>
  <si>
    <t>F. Ex-offenders.</t>
  </si>
  <si>
    <t xml:space="preserve">G. Homeless individuals </t>
  </si>
  <si>
    <t>H. Youth who are in or have aged out of the foster care system.</t>
  </si>
  <si>
    <t>I. Individuals who are English language learners, have low levels of literacy, facing substantial cultural barriers.</t>
  </si>
  <si>
    <t>J. Eligible migrant and seasonal farmworkers, as defined in section 167(i).</t>
  </si>
  <si>
    <t xml:space="preserve">K. Individuals within 2 years of exhausting lifetime eligibility </t>
  </si>
  <si>
    <t>L. Single parents (including single pregnant women).</t>
  </si>
  <si>
    <t>M. Long-term unemployed individuals.</t>
  </si>
  <si>
    <t>N. Such other groups as the Governor involved determines to have barriers to employment.</t>
  </si>
  <si>
    <t>WIOA Sec. 3(24), Sec. 3(15), 20 CFR 677.150, TEGL 19-16, WIOA Sec. 167(i) and TEGL 35–14</t>
  </si>
  <si>
    <t>20 CFR Sec. 680.130, WIOA Sec.3(15), TEGL 19-16</t>
  </si>
  <si>
    <t xml:space="preserve"> PROGRAM ELIGIBILITY DETERMINATION   </t>
  </si>
  <si>
    <t>TEGL 19-16, Federal Data Validation Requirements, 20 CFR 677.175, WIOA sec.116</t>
  </si>
  <si>
    <t>20 CFR 677.150(C), TEGL 19-16, TEGL 10-16 and Federal Data Validation Requirements</t>
  </si>
  <si>
    <t>TEGL 10-16 and TEGL 19-16</t>
  </si>
  <si>
    <t>PROGRAM EXIT/PERFORMANCE ACCOUNTIBILITY</t>
  </si>
  <si>
    <t xml:space="preserve">Performance Measured:  Did the individual complete at least one activity or benchmark that can be reported in one of the following performance measures?
▪ Measurable Skills Gain
▪ Credential Attainment
▪ Employment - 2nd Quarter After Exit
▪ Median Earnings - 2nd Quarter After Exit
▪ Employment - 4th Quarter After Exit
</t>
  </si>
  <si>
    <t>TEGL 10-16
Rationale: To determine if the individual has completed a reported benchmark or exited and has passed reporting quarters for any other measures.</t>
  </si>
  <si>
    <t>WIOA sec. 129 (a)(1)(B), WIOA sec. 129 (a)(1)(C), WIOA Rules Subpart B Section 681.210, 681.220, 681.230, 681.320, 681.250, 681.240, 681.260, 681.280
TEGL 21-16 and TEGL 10-16</t>
  </si>
  <si>
    <t>WIOA sec. 129 (a)(1)(B) and (C), WIOA SEC. 129(A)(2), WIOA Final Rules Subpart B Section 681.210 - 220, 20 CFR 681.260, WIOA sec. 3(36)  TEGL 21-16</t>
  </si>
  <si>
    <t>OBJECTIVE ASSESSMENT</t>
  </si>
  <si>
    <t xml:space="preserve">INDIVIDUAL SERVICE STRATEGY (ISS) </t>
  </si>
  <si>
    <t>20 CFR 677.175, TEGL 10-16, Federal Data Validation Requirements, WIOA sec.116</t>
  </si>
  <si>
    <t>TEGL 10-16</t>
  </si>
  <si>
    <t xml:space="preserve"> EMPLOYED (at participation) SELF-SUFFICIENCY DETERMINATION</t>
  </si>
  <si>
    <t>PRIORITY OF SERVICE (Adult program only)</t>
  </si>
  <si>
    <t>VETERANS PRIORITY (All programs)</t>
  </si>
  <si>
    <t xml:space="preserve"> REQUIRED FORMS</t>
  </si>
  <si>
    <t>20 CFR 680.320, TEGL 19-16</t>
  </si>
  <si>
    <t>Was the activity aligned with local, state and federal policies that define and identify individuals who are ""chronically unemployed" or "have an inconsistent work history." This activity is only available to this population,</t>
  </si>
  <si>
    <t xml:space="preserve">Does the contract and the service plan describe the activity? These jobs must be designed to establish a work history for the individual, demonstrate success in the workplace, and develop the skills that lead to entry into and retention in unsubsidized employment. 
</t>
  </si>
  <si>
    <t>DOL encourages utilizing job readiness training in combination with transitional jobs if determined appropriate by the Local WDB. Was there evidence in the record that the participant was provided this service?</t>
  </si>
  <si>
    <t>TEGL 19-16</t>
  </si>
  <si>
    <t>TEGL 19-16, 20 CFR 680.150</t>
  </si>
  <si>
    <t xml:space="preserve">VBWD 401-05, </t>
  </si>
  <si>
    <t>PARTICIPATION</t>
  </si>
  <si>
    <t>Was a training service provided to the participant?</t>
  </si>
  <si>
    <t>REGISTERED APPRENTICSHIP</t>
  </si>
  <si>
    <t>ADULT EDUCATION AND LITERACY ACTIVITIES</t>
  </si>
  <si>
    <t>WIOA Sec. 194(4)</t>
  </si>
  <si>
    <t>Did the participant obtain employment as a result of the OJT or training activity?  Has the employer taken part in multiple OJT activities? If yes, was a pattern of failing to provide OJT training participants with long-term employment exhibited?</t>
  </si>
  <si>
    <t>Was Consumer Choice noted?</t>
  </si>
  <si>
    <t>20 CFR 680.340</t>
  </si>
  <si>
    <t>FOLLOW-UP SERVICES ( are Career Services)</t>
  </si>
  <si>
    <t>2 CFR 200.400</t>
  </si>
  <si>
    <t>WIOA sec. 129 (c) (A), 20 CFR 681.420-460, TEGL 21-16</t>
  </si>
  <si>
    <t>VWL 16-09, VWL 15-05, WIOA SEC 188, 29 CFR 38, 20 CFR 675.300, WIOA 181 (c )</t>
  </si>
  <si>
    <t xml:space="preserve">What program element was provided to the youth that began participation in the youth program? </t>
  </si>
  <si>
    <t xml:space="preserve">Was there a determination of the need for support services? Is this documented in the case file? </t>
  </si>
  <si>
    <t xml:space="preserve">Were procedures in place that documented how the participant  pursued, and had not been provided, supportive services through other sources? Were those resources documented in the file?
</t>
  </si>
  <si>
    <t xml:space="preserve"> WIOA Sec. 3 (59), VBWD 401-05</t>
  </si>
  <si>
    <t xml:space="preserve">Were there clear financial tracking and reporting systems in the file to account for the expenditure of WIOA Title I funds for supportive services.
</t>
  </si>
  <si>
    <t>VBWD 401-05</t>
  </si>
  <si>
    <t>WIOA Sec. 3 (59), 20 CFR 681.570,  20 CFR 680.900, 20 CFR 681.640., TEGL 21-16</t>
  </si>
  <si>
    <t xml:space="preserve"> TEGL 10-16, TEGL 21-16, WIOA sec. 129 (c) (2)(I), 20 CFR 677.155</t>
  </si>
  <si>
    <t>Were Needs related Payments provided to the participant?</t>
  </si>
  <si>
    <t xml:space="preserve"> WIOA Sec 134(c)(3)(E ),20 CFR Part 675, 20 CFR Part 680. sections100 - 195 and 600-660 , WIOA Secs. 3(16),3(24), 3(25), 3(36), VWL 15-03, VWL 15-10, TEGL 19-16, TEGL 10-09</t>
  </si>
  <si>
    <t>PRIORITY POPULATION- BARRIERS TO EMPLOYMENT</t>
  </si>
  <si>
    <t>WIOA Sec.3(63)(A) and (B), 38 U.S.C. 101, 20 CFR 1010.110 TEGL 03-15 and Local Workforce Service Plan, 20 CFR 680.650</t>
  </si>
  <si>
    <t>Is there a clear selection process/procedure followed when providing individualized services and training services when there is a waiting list and priority of service is engaged?</t>
  </si>
  <si>
    <t>20 CFR Subpart F</t>
  </si>
  <si>
    <t>TEGL 21-16</t>
  </si>
  <si>
    <t>If yes to #55, was documentation in the case file to verify the exclusion meets the federal guidelines? (Y,N)</t>
  </si>
  <si>
    <t>If no to #57, was documentation in the case file to verify that follow-up services were offered? (Y,N)</t>
  </si>
  <si>
    <t xml:space="preserve"> WIOA sec. 3(24)(I), WIOA Sec 129 (B) and ( C ) LWDA Plan, Local Policies, TEGL 21-16</t>
  </si>
  <si>
    <r>
      <t xml:space="preserve">Code of Virginia </t>
    </r>
    <r>
      <rPr>
        <b/>
        <sz val="10"/>
        <rFont val="Calibri"/>
        <family val="2"/>
      </rPr>
      <t>§</t>
    </r>
    <r>
      <rPr>
        <b/>
        <sz val="9.1"/>
        <rFont val="Arial"/>
        <family val="2"/>
      </rPr>
      <t>1-204</t>
    </r>
  </si>
  <si>
    <r>
      <t xml:space="preserve">If yes to </t>
    </r>
    <r>
      <rPr>
        <b/>
        <u/>
        <sz val="10"/>
        <rFont val="Arial"/>
        <family val="2"/>
      </rPr>
      <t>#14</t>
    </r>
    <r>
      <rPr>
        <b/>
        <sz val="10"/>
        <rFont val="Arial"/>
        <family val="2"/>
      </rPr>
      <t>, did the Grievance/Complaint and EEO/Discrimination Form include the correct name and  addresses for filing a grievance or EEO complaint? (Y, N).</t>
    </r>
  </si>
  <si>
    <t>Was documentation in the case file to verify school status? (Y, N, N/A) Applicable if participant enrolled on or after 7/1/2015.</t>
  </si>
  <si>
    <t xml:space="preserve">Was selective service verification documentation in the case file at the time of registration or during participation? (Y, N, N/A) (Applicable to males over the age of 18 years at registration). </t>
  </si>
  <si>
    <t xml:space="preserve">If the 5% Limitation for Youth Requires Additional Assistance was used, was supporting documentation found in the case file? (Y,N,N/A). Make sure that documentation meets local policy criteria. </t>
  </si>
  <si>
    <t xml:space="preserve">If the applicant is under 18 years of age, or 18 years of age and older with a legal guardian due to disability, did the application include the signature of a parent or legal guardian or was there a self-attestation from a parent or legal guardian in the case file? (Y, N, N/A)  (Note: N/A = the youth is 18 years of age or  greater or an emancipated minor). </t>
  </si>
  <si>
    <t>If the participant was a veteran, did the file contain documentation to verify veteran status? (Y, N, N/A) (Note: N/A= Participant was not a veteran).</t>
  </si>
  <si>
    <t>If the participant was an eligible spouse of a veteran, did the file contain documentation to verify eligible spouse of a veteran status?(Y, N, N/A) (Note: N/A= Participant was not an eligible spouse of a veteran).</t>
  </si>
  <si>
    <t>If yes to #17, does the Objective Assessment include an  assessment of the academic level, occupational skill level,  as well as the service needs and strengths of the participant? (Y, N, N/A).</t>
  </si>
  <si>
    <t xml:space="preserve">Was documentation in the case file of an ISS that was created jointly by the participant and the career manager, and contained at least one of the 14 program elements listed? (Y, N). (If N, questions 18 and 19 will be N/A). </t>
  </si>
  <si>
    <t xml:space="preserve">If yes to #19, does the ISS directly link to one or more of the performance indicators and does the ISS list the activities and services the youth will be or has been engaged in during participation in the WIOA program?  (Y, N, N/A). </t>
  </si>
  <si>
    <t xml:space="preserve">If yes to #20, was the ISS in the case file updated as activities were completed, benchmarks reached, goals achieved and/or the youth's needs changed? (Y, N, N/A). </t>
  </si>
  <si>
    <t xml:space="preserve">Was documentation in the case file that the WE start date was on or after the employer's WE activity agreement effective date?  (Y, N, N/A) (N/A = Participant did not receive WE activity). </t>
  </si>
  <si>
    <t xml:space="preserve">Was this a paid WE? (Y, N, N/A) (Note: N/A=Participant did not  participate in a WE activity). </t>
  </si>
  <si>
    <t xml:space="preserve">If yes to #26, was the participant paid the wage stated in the agreement and were FLSA requirements met? (Y, N, N/A) (N/A = Participant did not receive WE activity).    </t>
  </si>
  <si>
    <t xml:space="preserve">Was the WE training provided as described in the WE agreement and ISS? (Y, N, N/A) (N/A = Participant did not receive WE activity).  </t>
  </si>
  <si>
    <t xml:space="preserve">Did the participant complete the WE activity? (Y, N,N/A) (N/A = Participant did not receive WE activity).    </t>
  </si>
  <si>
    <t xml:space="preserve">If yes to #31, did the employer provide a copy of the training completion information? (Y, N, N/A) (N/A = Participant did not receive WE activity, did not complete the activity, or did not receive a certificate of completion/credential).     </t>
  </si>
  <si>
    <t>Was an Occupational/Skills Training activity entered in the VaWC? (Y, N)  (Note: N = Participant did not receive Occupational/Skills Training services) (If N, questions 36 through 39 will also be N/A).</t>
  </si>
  <si>
    <t>If yes to #34, was documentation in the case file of a determination of need for training services as identified in the ISS? (Y, N, N/A) (Note: N/A = Participant did not receive Occupational Skills Training services).</t>
  </si>
  <si>
    <t>If yes to #34, was the training in a local/state demand occupation? (Y, N, N/A). (Note: N/A = Participant did not receive Occupational Skills Training services or participant did not enroll in Occupational skills training with an ITA).</t>
  </si>
  <si>
    <t>Was the training provider on the local/state approved eligible training provider list (ETPL)?  (Y, N, N/A). (Note: N/A = Participant did not receive Occupational Skills Training services or participant did not enroll in Occupational skills training with an ITA).</t>
  </si>
  <si>
    <t xml:space="preserve">If an Individual Training Account (ITA) was utilized, was documentation in the case file to support ITA costs?    (Y, N, N/A). (Note: N/A = Participant did not receive Occupational Skills Training services or participant did not enroll in Occupational Skills Training with an ITA). (Applies to individuals enrolled in training after April 11, 2011). </t>
  </si>
  <si>
    <t xml:space="preserve">Was a supportive service entered in VaWC? (Y, N)  (Note: N = Participant did not receive a supportive service). (If N, questions 41 through 43 will be an N/A). </t>
  </si>
  <si>
    <t xml:space="preserve">If yes to #38, was documentation in the participant case file to verify the supportive service provided? (Y, N, N/A) (Note: N/A = No supportive service was provided). </t>
  </si>
  <si>
    <t xml:space="preserve">Did the supportive services documented in the case file match the supportive services entered in VaWC? (Y, N, N/A)  (Note: N/A = No supportive service was provided). </t>
  </si>
  <si>
    <t xml:space="preserve">If yes to #40, was documentation in the case file to show that the supportive services were issued in accordance with local, state and federal policy? (Y, N, N/A) (Note: N/A = No supportive service was provided). </t>
  </si>
  <si>
    <t>Were the measureable gains accurately entered in the VaWC Measureable Skills Gain Link? (Y,N, N/A).</t>
  </si>
  <si>
    <t xml:space="preserve">Were the assessment results or Measureable Skills Gain results maintained in the participant's hard copy case file for each applicable program year? (Y,N, N/A). </t>
  </si>
  <si>
    <t>If yes to #49, was documentation in the participant's case file to support the credential? (Y, N, N/A) (Note: N/A = no credential entered in VaWC).</t>
  </si>
  <si>
    <t xml:space="preserve"> TEGL 10-16, VWL N/AN/A-N/AN/A, and Federal Data Validation Requirements </t>
  </si>
  <si>
    <t xml:space="preserve">If yes to #50, did the credential attainment date and type match the credential attainment information entered in the VaWC? (Y, N, N/A). </t>
  </si>
  <si>
    <t xml:space="preserve">If yes to #57, was documentation in the case file of a determination of need for follow-up services? (Y,N,N/A) (Note: N/A= Participant did not received follow-up services). </t>
  </si>
  <si>
    <t xml:space="preserve">If yes to #59, was documentation in the case file of the follow-up service provided to the participant?  (Y, N, N/A) (Note: N/A = Participant did not receive follow-up services). </t>
  </si>
  <si>
    <t xml:space="preserve">If yes to #61, were the follow-ups conducted by the due date indicated in the follow-up table in the VaWC? (Y,N,N/A) (Note: N/A=  Participant cannot be located). </t>
  </si>
  <si>
    <t xml:space="preserve">Was employment or post-secondary enrollment information correctly entered in the follow-up fields in VaWC for each applicable quarter and properly verified?  (Y, N, N/A)  (Note: N/A =Participant was not employed during the time of the follow up or the participant cannot be located). </t>
  </si>
  <si>
    <t>WIOA SEC 189,  29 USC 4239(h), Military Selective Service Act</t>
  </si>
  <si>
    <t xml:space="preserve">Was a WE activity entered in the State's VaWC? (Y, N) (Note: N/A = Participant did not receive a WE activity).  (If N/A, questions 29 through 32 will be N/A).  </t>
  </si>
  <si>
    <t>If yes to #23, was a WE activity agreement executed between the employer and the LWDB (Service Provider) for the participant's training?  (Y,N,N/A) (N/A = Participant did not receive WE activity). See comment.</t>
  </si>
  <si>
    <t xml:space="preserve">Was the participant determined eligible under the 5% income exception criteria and was documentation in the case file to support this program eligibility?  (Y, N, N/A).  </t>
  </si>
  <si>
    <t xml:space="preserve">Was selective service verification documentation in the case file at the time of registration or during participation? (Y, N, N/A) (Applicable to males born after 1960 and who are over the age of 18 years at registration). </t>
  </si>
  <si>
    <t>Does the VaWC application capture the client's barrier( s)?</t>
  </si>
  <si>
    <t xml:space="preserve">Was the participant an employed worker/incumbent worker at the time of registration? (Y, N). (If No, questions 10 and 11 will be N/A). </t>
  </si>
  <si>
    <t xml:space="preserve">If an Adult, was the participant receiving services under criteria described in the LWDA Priority of Service policy and was there documentation to support that determination?  (Y, N, N/A) (Note: N/A= Priority of Service was not applicable to the participant, participant was a Dislocated Worker or an Employed/Incumbent Worker referred by the employer). </t>
  </si>
  <si>
    <t xml:space="preserve">Was a credential attainment entered in VaWC? (Y, N). (Note: N/A = Participant did not receive a credential). (If N/A, questions 45 and 46 will be N/A). </t>
  </si>
  <si>
    <t xml:space="preserve">PROGRAM CLOSURE/ EXIT </t>
  </si>
  <si>
    <t xml:space="preserve">If yes to #53, was the employment information accurately entered in the VaWC? (Y, N, N/A). (N/A = Participant did not exit with employment). </t>
  </si>
  <si>
    <t>Was the participant exited with an exclusion? (Y,N, N/A).  (N/A= Participant did not exit with exclusion).</t>
  </si>
  <si>
    <t xml:space="preserve">Were required follow-ups conducted for each of the 1st, 2nd, 3rd, and 4th quarters after exit intervals, as applicable? (Y,N,N/A) (Note: If No, questions 61 and 62 will be N/A). (Note: N/A = Participant's case is currently open, there is a case closure but participant has not exited the program, follow-up is not due or the participant cannot be located). </t>
  </si>
  <si>
    <t xml:space="preserve">Was an Individualized career service entered in the State's VaWC? (Y, N)  (Note: N= Participant did not receive an individualized career service).  (If N, questions 22 and 23 will be N/A). </t>
  </si>
  <si>
    <t>If yes to #21, was documentation in the case file of a determination of need for individualized services to obtain or retain employment leading to "self-sufficiency"? (Y,N,N/A) (Note: N/A= Participant  did not received individualized services).</t>
  </si>
  <si>
    <t xml:space="preserve">If yes to #21, was documentation in the case file of the individualized career service provided?  (Y, N, N/A) (Note: N/A = Participant did not receive an individualized career service). </t>
  </si>
  <si>
    <t xml:space="preserve">Was the participant provided a work experience (WE) service? (Y, N) (Note: N = Participant did not receive a WE activity).  (If N, questions 20 through 26 will be N/A). </t>
  </si>
  <si>
    <t xml:space="preserve">Was a WE activity entered in the State's VaWC? (Y, N, N/A) (Note: N = Participant did not receive a WE activity or participant received a WE service but the activity was not entered in the VaWC).  </t>
  </si>
  <si>
    <t>If yes to # 24,was a WE training agreement executed between the employer and the LWDB for the participant's training?  (Y,N,N/A) (Note: X = Participant did not receive a WE activity).</t>
  </si>
  <si>
    <t xml:space="preserve">Was this a paid WE? (Y,N,N/A) (Note: N/A =Participant did not receive a WE activity). (Note: Transitional Jobs must be a paid activity). </t>
  </si>
  <si>
    <t xml:space="preserve">If yes to #28, was the participant paid the wage stated in the agreement and were FLSA requirements met? (Y, N, N/A) (Note: N/A = Participant did not receive a WE activity).   </t>
  </si>
  <si>
    <t xml:space="preserve">Was the WE training provided as described in the IEP? (Y, N, N/A) (Note: N/A = Participant did not receive a WE activity). </t>
  </si>
  <si>
    <t xml:space="preserve">CONTRACT TRAINING (OJT, CUSTOMIZED, IWT) </t>
  </si>
  <si>
    <t xml:space="preserve">If OST was provided, was a training activity code entered in the State's Management Information System (VaWC)? (Y, N) (Note: N/A = Participant did not receive training services funded with Title I funds). (If N/A, questions 33 through 36 will be X). </t>
  </si>
  <si>
    <t xml:space="preserve">If yes to # 31, was documentation in the case file of a determination of need for training services after an interview, evaluation, or assessment and career planning? (Y, N,N/A) (Note: N/A = Participant did not receive a training activity funded with Title I funds). </t>
  </si>
  <si>
    <t>If a training activity was provided, was the training in a local/state demand occupation? (Y, N, N/A). (Note: N/A= Participant did not receive a training activity funded with Title I funds).</t>
  </si>
  <si>
    <t>Was the training provider on the local/state approved eligible training provider list (ETPL)?  (Y, N, N/A). (Note: N/A = Participant did not receive a training activity funded with Title I funds).</t>
  </si>
  <si>
    <t xml:space="preserve">If an Individual Training Account (ITA) was utilized, was documentation in the case file to support ITA costs?  (Y, N, N/A).  (Note: N/A = Participant did not receive a training activity funded with Title I funds or participant did not enroll in training with an ITA). </t>
  </si>
  <si>
    <t xml:space="preserve">If a RA activity was provided, was an RA activity entered in the State's VaWC? (Y, N, N/A)  (If Y, reviewer must complete the OJT section of the tool).  (If N/A, the participant did not receive RA training or the OJT portion of the RA training was not funded using OJT funds).  </t>
  </si>
  <si>
    <t xml:space="preserve">If an AEL activity was provided and Title I Adult and Dislocated Worker funds were used, was the AEL activity done concurrently or in coordination with an allowable training activity? (Y,N, N/A)  (Note: N/A= Participant did not receive an AEL activity or an AEL activity was given but was not funded with Title I Adult and DW funding). </t>
  </si>
  <si>
    <r>
      <t xml:space="preserve">If IWT, was there documentation of an established employment history with the employer of six months or more or was the participant part of a training group where the majority of the group meet the six months requirement? (Y, N, N/A)   (Note: N/A = Participant did not receive an </t>
    </r>
    <r>
      <rPr>
        <sz val="10"/>
        <color rgb="FFFF0000"/>
        <rFont val="Arial"/>
        <family val="2"/>
      </rPr>
      <t>IWT</t>
    </r>
    <r>
      <rPr>
        <sz val="10"/>
        <rFont val="Arial"/>
        <family val="2"/>
      </rPr>
      <t xml:space="preserve"> activity). </t>
    </r>
  </si>
  <si>
    <r>
      <t xml:space="preserve">Was an OJT, CT or IWT agreement executed between the employer or a RA program sponsor and the Region for the participant's training position? (Y, N, N/A)   (Note: N/A = Participant did not receive OJT, CT or </t>
    </r>
    <r>
      <rPr>
        <sz val="10"/>
        <color rgb="FFFF0000"/>
        <rFont val="Arial"/>
        <family val="2"/>
      </rPr>
      <t>IWT</t>
    </r>
    <r>
      <rPr>
        <sz val="10"/>
        <rFont val="Arial"/>
        <family val="2"/>
      </rPr>
      <t xml:space="preserve"> activity). (Note: An agreement between the registered apprenticeship program sponsor and the region can only be executed  if the participant was placed in a RA program).</t>
    </r>
  </si>
  <si>
    <r>
      <t xml:space="preserve">Is documentation in the case file of the referral to the OJT employer? (Y, N, N/A) (Note: N/A = Participant did not receive OJT) (Note: Question not applicable to CT or </t>
    </r>
    <r>
      <rPr>
        <sz val="10"/>
        <color rgb="FFFF0000"/>
        <rFont val="Arial"/>
        <family val="2"/>
      </rPr>
      <t>IWT)</t>
    </r>
    <r>
      <rPr>
        <sz val="10"/>
        <rFont val="Arial"/>
        <family val="2"/>
      </rPr>
      <t xml:space="preserve">.  </t>
    </r>
  </si>
  <si>
    <t xml:space="preserve">If yes to #45, does the job title on the referral match the occupation listed on the participant's IEP or case notes?  (Y, N, N/A) (Note: N/A = Participant did not receive OJT) (Note: Question not applicable to CT or IWT).  </t>
  </si>
  <si>
    <t xml:space="preserve">Is documentation in the case file that the participant's OJT/CT/IWT start date was on or after the employer's OJT/CT/IWT contract effective date?  (Y, N, N/A) (Note: N/A = Participant did not receive OJT, or CT or  IWT). </t>
  </si>
  <si>
    <t xml:space="preserve">Did  the file contain details of the skills to be attained, the duration of the training and the wage rate or the established non-federal reimbursement share? (Y, N, N/A) (Note: N/A = Participant did not receive OJT). (Note: Wage rate not applicable to CT and IWT). </t>
  </si>
  <si>
    <t xml:space="preserve">Was the training provided as described in the OJT/CT/IWT agreement?  (Y,N,N/A) (Note: N/A = Participant did not receive OJT, or CT or IWT). </t>
  </si>
  <si>
    <t xml:space="preserve">Were completed  time sheets and  performance evaluations in the participant file? </t>
  </si>
  <si>
    <t xml:space="preserve">If a transitional job, was the work experience combined with comprehensive career services and support services? (Y,N,N/A) (Note: N/A=Participant did not receive a WE activity). (Note: Question not applicable to other types of WE).  </t>
  </si>
  <si>
    <t xml:space="preserve">Was a supportive service activity provided? (Y, N, N/A)  (Note: N/A = Participant did not receive a supportive service). (If N/A, questions 59 through 65 will be N/A). </t>
  </si>
  <si>
    <t xml:space="preserve">If yes to #58, was there documentation in the participant case file to verify the supportive service provided? (Y, N, N/A  (Note: N/A = no supportive service was provided). </t>
  </si>
  <si>
    <t xml:space="preserve">Did the supportive service activity documented in the case file match the supportive service activity entered in the VaWC? (Y, N, N/A)  (Note: N/A = no supportive service was provided). </t>
  </si>
  <si>
    <t xml:space="preserve">Was there documentation in the case file to show that the supportive services were issued in accordance with local policy? (Y, N, N/A) (Note: N/A = No supportive service was provided).  </t>
  </si>
  <si>
    <t>Was follow-up services offered after the participant entered employment? (Y, N, N/A). If N/A then 67-69 will be N/A).</t>
  </si>
  <si>
    <t xml:space="preserve">Was a credential attainment entered in VaWC? (Y, N, N/A). (Note: N/A = Participant did not receive a credential). (If N/A, questions 70-71 will be N/A). </t>
  </si>
  <si>
    <t>If yes, was documentation in the participant's case file to support the credential? (Y, N, N/A) (Note: N/A = no credential entered in VaWC).</t>
  </si>
  <si>
    <t xml:space="preserve">If yes, did the credential attainment date and type match the credential attainment information entered in the VaWC? (Y, N, N/A). </t>
  </si>
  <si>
    <t xml:space="preserve">If yes to 72, was a follow-up service entered in the VaWC? (Y, N, N/A)  (Note: N/A = Participant's case is currently open, there is a case closure but participant has not exited the program, the participant declines to receive follow-up services or the participant cannot be located). </t>
  </si>
  <si>
    <t xml:space="preserve">If yes to #72, was documentation in the case file of a determination of need for follow-up services? (Y,N, N/A) (Note: N/A= Participant did not receive follow-up services). </t>
  </si>
  <si>
    <t xml:space="preserve">If yes to #72, was documentation in the case file of the follow-up service provided to the participant?  (Y, N, N/A) (Note: N/A = Participant did not receive follow-up services). </t>
  </si>
  <si>
    <t xml:space="preserve">Was the participant exited in the VaWC? (Y, N) (N = Case is open or there is a WIOA case closure but no exit) (If No, questions 76 through 80 will be N/A). </t>
  </si>
  <si>
    <t xml:space="preserve">If yes to #76, and the participant exited with unsubsidized employment,  was the employment information accurately entered in the VaWC? (Y, N, N/A). (N/A = Participant did not exit with employment). </t>
  </si>
  <si>
    <t>If yes to #79, was documentation in the case file to verify the exclusion meets the federal guidelines? (Y,N, N/A). (N/A= Participant did not exit with exclusion).</t>
  </si>
  <si>
    <t xml:space="preserve">Were required follow-ups conducted for each of the 1st, 2nd, 3rd, and 4th quarters after exit intervals, as applicable? (Y, N, N/A). (Note: N/A = Participant's case is currently open, there is a case closure but participant has not exited the program, quarterly follow-up is not due or the participant cannot be located). </t>
  </si>
  <si>
    <t>If yes, were the follow-ups conducted by the due date indicated in the quarterly follow-up table in the VaWC? (Y, N, N/A) (Note: N/A=Participant cannot be located).</t>
  </si>
  <si>
    <t xml:space="preserve">Was performance information correctly entered in the follow-up fields in VaWC for each applicable quarter and properly verified?  (Y, N, N/A)  (Note: N/A =Participant was not employed during the time of the quarterly follow up or the participant cannot be located). </t>
  </si>
  <si>
    <t xml:space="preserve">Total </t>
  </si>
  <si>
    <t>Was documentation in the case file that the youth was determined eligible based on the total family income calculation, receipt of cash assistance, Supplemental Social Security Income, Social Security Disability Insurance, Food Stamps, or was disabled, living in a high poverty rate area, receives or is eligible for free or reduced lunch, a homeless/runaway or a foster child?  (Y, N, N/A) )  Note: Low income determination is not required if the participant is an OSY and meets one or more of the barriers listed in WIOA Sec. 129 (a)(1)(B) .</t>
  </si>
  <si>
    <t xml:space="preserve">Was selective service verification documentation in the case file at the time of registration or during participation? (Y, N, N/A) (Applicable to males born after 1960 who are over the age of 18 years at registration). </t>
  </si>
  <si>
    <t>Priority Population</t>
  </si>
  <si>
    <t>Does the VaWC application capture the barrier?</t>
  </si>
  <si>
    <t>EMPLOYED AT PARTICIPATION- SELF SUFFICIENCY DETERMINATION</t>
  </si>
  <si>
    <r>
      <t xml:space="preserve">If yes to #9, and the participant </t>
    </r>
    <r>
      <rPr>
        <b/>
        <i/>
        <u/>
        <sz val="8"/>
        <rFont val="Arial"/>
        <family val="2"/>
      </rPr>
      <t>was not referred</t>
    </r>
    <r>
      <rPr>
        <sz val="8"/>
        <rFont val="Arial"/>
        <family val="2"/>
      </rPr>
      <t xml:space="preserve"> by an employer, is there documentation in the case file indicating that the participant was not earning a self-sufficient wage at the time of registration, was in need of training services to obtain or retain employment leading to "self-sufficiency", and was the participant in agreement with the training selection? (Y, N, N/A) </t>
    </r>
  </si>
  <si>
    <r>
      <t>If yes to #9, and the participant</t>
    </r>
    <r>
      <rPr>
        <b/>
        <sz val="8"/>
        <rFont val="Arial"/>
        <family val="2"/>
      </rPr>
      <t xml:space="preserve"> </t>
    </r>
    <r>
      <rPr>
        <b/>
        <i/>
        <u/>
        <sz val="8"/>
        <rFont val="Arial"/>
        <family val="2"/>
      </rPr>
      <t>was referred</t>
    </r>
    <r>
      <rPr>
        <sz val="8"/>
        <rFont val="Arial"/>
        <family val="2"/>
      </rPr>
      <t xml:space="preserve"> by an employer, is there documentation in the case file from the employer indicating the participant was in need of WIOA training services in order to obtain or retain employment that leads to self-sufficiency or to avert layoffs as  described in local policy? (Y, N, N/A)    </t>
    </r>
  </si>
  <si>
    <t xml:space="preserve">VETERANS </t>
  </si>
  <si>
    <t xml:space="preserve">FORMS </t>
  </si>
  <si>
    <t>If yes to #14, did the Grievance/Complaint and EEO/Discrimination Form include the correct name and  addresses for filing a grievance or EEO complaint? (Y, N).</t>
  </si>
  <si>
    <t>If yes to #16, did the Grievance/Complaint and EEO/Discrimination Form include the correct name and  addresses for filing a grievance or EEO complaint? (Y, N).</t>
  </si>
  <si>
    <t xml:space="preserve">BASIC CAREER SERVICES </t>
  </si>
  <si>
    <t>MEASURABLE SKILLS GAIN</t>
  </si>
  <si>
    <t xml:space="preserve">PROGRAM CLOSURE/EXIT </t>
  </si>
  <si>
    <t xml:space="preserve">QUARTERLY FOLLOW-UP SERVICES (Data collection/ Performance Accountability) </t>
  </si>
  <si>
    <t xml:space="preserve">Were required follow-ups conducted for each of the 1st, 2nd, 3rd, and 4th quarters after exit intervals, as applicable? (Y,N,N/A) (Note: If No, questions 54 and 55 will be N/A). (Note: N/A = Participant's case is currently open, there is a case closure but participant has not exited the program, follow-up is not due or the participant cannot be located). </t>
  </si>
  <si>
    <t xml:space="preserve">Was a basic career service activity entered in the State's VaWC? (Y, N)  (Note: N = Participant did not receive a basic career service that required significant staff assistance. </t>
  </si>
  <si>
    <t xml:space="preserve">INDIVIDUALIZED CAREER SERVICES (trigger participation) </t>
  </si>
  <si>
    <t xml:space="preserve">Was an Individualized career service entered in the State's VaWC? (Y, N, N/A)  (Note: N= Participant did not receive an individualized career service).  (If N, questions 18 and 19 will be N/A). </t>
  </si>
  <si>
    <t>If yes to #21, was documentation in the case file of a determination of need for individualized services to obtain or retain employment leading to "self-sufficiency"? (Y,N,N/A) (Note: X= Participant  did not received individualized services).</t>
  </si>
  <si>
    <t>WORK EXPERIENCE / INTERNSHIP</t>
  </si>
  <si>
    <t>REGISTERED APPRENTICESHIP</t>
  </si>
  <si>
    <r>
      <t xml:space="preserve">If IWT, was there documentation of an established employment history with the employer of six months or more or was the participant part of a training group where the majority of the group meet the six months requirement? (Y, N, N/A)   (Note: N/A = Participant did not receive an </t>
    </r>
    <r>
      <rPr>
        <sz val="8"/>
        <color rgb="FFFF0000"/>
        <rFont val="Arial"/>
        <family val="2"/>
      </rPr>
      <t>IWT</t>
    </r>
    <r>
      <rPr>
        <sz val="8"/>
        <rFont val="Arial"/>
        <family val="2"/>
      </rPr>
      <t xml:space="preserve"> activity). </t>
    </r>
  </si>
  <si>
    <r>
      <t xml:space="preserve">Was an OJT, CT or IWT agreement executed between the employer or a RA program sponsor and the Region for the participant's training position? (Y, N, N/A)   (Note: N/A = Participant did not receive OJT, CT or </t>
    </r>
    <r>
      <rPr>
        <sz val="8"/>
        <color rgb="FFFF0000"/>
        <rFont val="Arial"/>
        <family val="2"/>
      </rPr>
      <t>IWT</t>
    </r>
    <r>
      <rPr>
        <sz val="8"/>
        <rFont val="Arial"/>
        <family val="2"/>
      </rPr>
      <t xml:space="preserve"> activity). (Note: An agreement between the registered apprenticeship program sponsor and the region can only be executed  if the participant was placed in a RA program).</t>
    </r>
  </si>
  <si>
    <r>
      <t xml:space="preserve">Is documentation in the case file of the referral to the OJT employer? (Y, N, N/A) (Note: N/A = Participant did not receive OJT) (Note: Question not applicable to CT or </t>
    </r>
    <r>
      <rPr>
        <sz val="8"/>
        <color rgb="FFFF0000"/>
        <rFont val="Arial"/>
        <family val="2"/>
      </rPr>
      <t>IWT)</t>
    </r>
    <r>
      <rPr>
        <sz val="8"/>
        <rFont val="Arial"/>
        <family val="2"/>
      </rPr>
      <t xml:space="preserve">.  </t>
    </r>
  </si>
  <si>
    <t xml:space="preserve">TRANSITIONAL JOBS </t>
  </si>
  <si>
    <t xml:space="preserve">If yes to # 36, was documentation in the case file of a determination of need for training services after an interview, evaluation, or assessment and career planning? (Y, N, N/A) (Note: N/A = Participant did not receive a training activity funded with Title I funds). </t>
  </si>
  <si>
    <t xml:space="preserve">If OST was provided, was a training activity code entered in the State's Management Information System (VaWC)? (Y, N, N/A) (Note: N/A = Participant did not receive training services funded with Title I funds, and questions 38 through 41 will be N/A). </t>
  </si>
  <si>
    <t xml:space="preserve">ADULT EDUCATION AND LITERACY ACTIVITIES </t>
  </si>
  <si>
    <t>CONTRACT TRAINING (OJT, CUSTOMOZED, IWT)</t>
  </si>
  <si>
    <t xml:space="preserve">Was On-The-Job (OJT), Customized Training (CT) or Incumbent Worker Training (IWT) provided to the participant? (Y, N, N/A) (Note: N = Participant did not receive OJT, CT or IWT) (If N/A, questions 44 through 57 will be N/A). </t>
  </si>
  <si>
    <t xml:space="preserve">If yes to # 44 was documentation in the case file of a determination of need for training services after an interview, evaluation, or assessment and career planning? (Y, N, N/A) (Note: N/A = Participant did not receive an OS, RA, PA, SUR or an AEL training activity funded with Title I funds). </t>
  </si>
  <si>
    <r>
      <t xml:space="preserve">If yes to #44 indicate the type of training provided (OJT, CT or </t>
    </r>
    <r>
      <rPr>
        <sz val="10"/>
        <color rgb="FFFF0000"/>
        <rFont val="Arial"/>
        <family val="2"/>
      </rPr>
      <t>IWT</t>
    </r>
    <r>
      <rPr>
        <sz val="10"/>
        <rFont val="Arial"/>
        <family val="2"/>
      </rPr>
      <t xml:space="preserve">).  </t>
    </r>
  </si>
  <si>
    <t xml:space="preserve">Was On-The-Job (OJT), Customized Training (CT) or Incumbent Worker Training (IWT) provided to the participant? (Y, N, N/A) (Note: N = Participant did not receive OJT, CT or IWT) (If N/A, questions 45 through 57 will be N/A). </t>
  </si>
  <si>
    <t>If the participant was an eligible spouse of a veteran, did the file contain documentation to verify eligible spouse of a veteran status?(Y, N,N/A (Note: X= Participant was not an eligible spouse of a veteran).</t>
  </si>
  <si>
    <t xml:space="preserve">FOLLOW-UP SERVICES </t>
  </si>
  <si>
    <t xml:space="preserve">PROGRAM EXIT/ PERFORMANCE ACCOUNTABILITY </t>
  </si>
  <si>
    <t>AD</t>
  </si>
  <si>
    <t xml:space="preserve">State ID </t>
  </si>
  <si>
    <t xml:space="preserve">File Status </t>
  </si>
  <si>
    <t xml:space="preserve">Issue </t>
  </si>
  <si>
    <t xml:space="preserve">Notes </t>
  </si>
  <si>
    <t xml:space="preserve">Program Eligibility </t>
  </si>
  <si>
    <t>File Status</t>
  </si>
  <si>
    <t>File Status:</t>
  </si>
  <si>
    <t>Youth Results</t>
  </si>
  <si>
    <t>ADULT - DW</t>
  </si>
  <si>
    <t>Priority Pop- Barriers</t>
  </si>
  <si>
    <t>Self-Sufficiency</t>
  </si>
  <si>
    <t>Veterans Priority</t>
  </si>
  <si>
    <t>Required Forms</t>
  </si>
  <si>
    <t>AD Priority of Service</t>
  </si>
  <si>
    <t>Basic Career Services</t>
  </si>
  <si>
    <t>Individ.Career Services</t>
  </si>
  <si>
    <t>Work Experience</t>
  </si>
  <si>
    <t>Transitional Jobs</t>
  </si>
  <si>
    <t>Training Services</t>
  </si>
  <si>
    <t>Registered App</t>
  </si>
  <si>
    <t>Adult Ed &amp; Literacy</t>
  </si>
  <si>
    <t>Contract Training</t>
  </si>
  <si>
    <t>Support Services</t>
  </si>
  <si>
    <t>Measurable Skills Gain</t>
  </si>
  <si>
    <t xml:space="preserve">Credential Attainment </t>
  </si>
  <si>
    <t>Follow-up Services</t>
  </si>
  <si>
    <t>Program Exit/Perform</t>
  </si>
  <si>
    <t>Quarterly Follow-ups</t>
  </si>
  <si>
    <t>PROGRAM ELIGIBILITY DETERMINATION</t>
  </si>
  <si>
    <t>Obj. Assess/ ISS</t>
  </si>
  <si>
    <t xml:space="preserve">Forms </t>
  </si>
  <si>
    <t xml:space="preserve">Work Experience </t>
  </si>
  <si>
    <t xml:space="preserve">Occ. Skills Training </t>
  </si>
  <si>
    <t xml:space="preserve">Supportive Service </t>
  </si>
  <si>
    <t>Meas. Skills Gains</t>
  </si>
  <si>
    <t>Credentials</t>
  </si>
  <si>
    <t>Program Closure</t>
  </si>
  <si>
    <t xml:space="preserve">Follow-up </t>
  </si>
  <si>
    <t xml:space="preserve">Qtrly Follow-up </t>
  </si>
  <si>
    <t xml:space="preserve">If yes to #28, was the participant paid the wage stated in the agreement? (Y, N, N/A) (Note: N/A = Participant did not receive a WE activity).   </t>
  </si>
  <si>
    <t>20 CFR Part 680 Section 600- 660</t>
  </si>
  <si>
    <t>Was a current signed Consent to Exchange Information form in the participant's case file?</t>
  </si>
  <si>
    <t xml:space="preserve"> LWDB policies must include plans on the amount of reimbursements for the jobs (up to 100 percent of the wage), what supportive services must be included, and the limits on the duration of the transitional job. Does the case file reflect compliance with local policies?
</t>
  </si>
  <si>
    <t>During the program year, was the participant in an education or training program that led to a recognized post secondary credential or employment and achieved measureable skill gains, defined as documented academic, technical, occupational, or other forms of progress, towards such a credential or employment?</t>
  </si>
  <si>
    <t>Need references TEGL 10-16 and TEGL 19-16 here</t>
  </si>
  <si>
    <t>QUARTERLY FOLLOW-UPS 
(Data Collection/Performance Accountability)</t>
  </si>
  <si>
    <t>NOTES (issues/findings)</t>
  </si>
  <si>
    <t xml:space="preserve">Was the participant exited in VaWC?  (Y, N) (N = Case is open or there is a WIOA case closure but no exit) (If N, question 47 through 54 will be N/A). </t>
  </si>
  <si>
    <t>If the participant was a veteran, did the file contain documentation to verify veteran status? (Y, N, N/A) (Note: N/A= Participant was not a veteran.).</t>
  </si>
  <si>
    <t xml:space="preserve">If a Dislocated Worker, did the case file contain documentation of lay-off, termination, plant closure, recently separated veteran or spouse of a recently separated veteran, spouse of a veteran on active duty or other eligible Dislocated Worker criteria?  (Y, N, N/A) (Note: N/A=Participant was not a  Dislocated Worker). </t>
  </si>
  <si>
    <r>
      <t xml:space="preserve">If yes to #9, and the participant </t>
    </r>
    <r>
      <rPr>
        <b/>
        <i/>
        <u/>
        <sz val="10"/>
        <rFont val="Arial"/>
        <family val="2"/>
      </rPr>
      <t>was not referred</t>
    </r>
    <r>
      <rPr>
        <sz val="10"/>
        <rFont val="Arial"/>
        <family val="2"/>
      </rPr>
      <t xml:space="preserve"> by an employer, is there documentation in the case file indicating that the participant was not earning a self-sufficient wage at the time of registration, was in need of training services to obtain or retain employment leading to "self-sufficiency", and was the participant in agreement with the training selection? (Y, N, N/A) (Note: N/A = Referred by an employer).</t>
    </r>
  </si>
  <si>
    <r>
      <t>If yes to #9, and the participant</t>
    </r>
    <r>
      <rPr>
        <b/>
        <sz val="10"/>
        <rFont val="Arial"/>
        <family val="2"/>
      </rPr>
      <t xml:space="preserve"> </t>
    </r>
    <r>
      <rPr>
        <b/>
        <i/>
        <u/>
        <sz val="10"/>
        <rFont val="Arial"/>
        <family val="2"/>
      </rPr>
      <t>was referred</t>
    </r>
    <r>
      <rPr>
        <sz val="10"/>
        <rFont val="Arial"/>
        <family val="2"/>
      </rPr>
      <t xml:space="preserve"> by an employer, is there documentation in the case file from the employer indicating the participant was in need of WIOA training services in order to obtain or retain employment that leads to self-sufficiency or to avert layoffs as  described in local policy? (Y, N, N/A) (Note: N/A = Not referred by an employer).       </t>
    </r>
  </si>
  <si>
    <t>If yes to #16, did the Grievance/Complaint and EEO/Discrimination Forms include correct names and addresses for filing a grievance, appeal or EEO complaint? (Y, N,).</t>
  </si>
  <si>
    <t>Was a basic career service activity entered in the State's VaWC? (Y, N)  (Note: N = Participant did not receive a basic career service that required significant staff assistance. (If N, question 15 will be N/A).</t>
  </si>
  <si>
    <t>If yes to #19, was documentation in the case file of the basic career service provided?  (Y, N, N/A) (Note: N/A = Participant did not receive a basic career service that required significant staff assistance).</t>
  </si>
  <si>
    <t>If yes to # 24,was a WE training agreement executed between the employer, and the LWDB or the WIOA program service provider, for the participant's training?  (Y,N,N/A) (Note: N/A = Participant did not receive a WE activity).</t>
  </si>
  <si>
    <t>Was documentation in the case file that the WE start date was on or after the employer's WE training agreement effective date?  (Y, N,N/A) (Note: N/A = Participant did not receive a WE activity).</t>
  </si>
  <si>
    <t>NOTES (findings/issues)</t>
  </si>
  <si>
    <t xml:space="preserve">WIOA PARTICIPANT FILE REVIEW TOOL 2017-2018 :  FORMULA ADULT &amp; DW 
</t>
  </si>
  <si>
    <t xml:space="preserve">     WIOA PARTICIPANT FILE REVIEW TOOL 2017-2018 :  FORMULA YOUTH</t>
  </si>
  <si>
    <t>Notes will pre-populate on the Yth results tab</t>
  </si>
  <si>
    <t xml:space="preserve">If yes to #52, and the participant exited with unsubsidized employment, was documentation in the case file to verify the employment start date and wage information?  (Y, N, N/A). (N/A = Participant did not exit with employment). </t>
  </si>
  <si>
    <t>5. Education w/workforce preparation and training</t>
  </si>
  <si>
    <t>10. Comprehensive Guidance &amp; Counseling</t>
  </si>
  <si>
    <t xml:space="preserve">Was the participant provided a work experience (WE) service? (Y, N) (Note: N = Participant did not receive a WE activity).  (If N, questions 25 through 30 will be N/A). </t>
  </si>
  <si>
    <t>Was follow-up services offered after the participant entered employment? (Y, N, N/A). If N/A then 73-75 will be N/A).</t>
  </si>
  <si>
    <t>Occupational Skills Training</t>
  </si>
  <si>
    <r>
      <t xml:space="preserve">Occupational Skills Training: </t>
    </r>
    <r>
      <rPr>
        <sz val="10"/>
        <color theme="1"/>
        <rFont val="Arial"/>
        <family val="2"/>
      </rPr>
      <t xml:space="preserve">Training services for eligible individuals are typically provided by training providers who receive payment for their services through an IA. The ITA is a payment agreement established on behalf of a participant with a training provider. WIOA Title I adult and dislocated workers purchase training services from State eligible training providers they select in consultation with the career planner, which includes a discussion of program quality and performance information on the available eligible training providers. Contracts for services may be used in place of ITAs when the WDB decides there are an insufficient number of eligible training providers or when the WDB determines there is a training service of demonstrated effectiveness offered by a community-based organization, when the WDB determines it would be most appropriate to contract with an institution of higher education to provide training to multiple individuals in in-demand industry sectors or occupations or when the WDB is considering a pay-for-performance contract. </t>
    </r>
  </si>
  <si>
    <t xml:space="preserve">Documentation reviewed: </t>
  </si>
  <si>
    <t xml:space="preserve">Local policies and procedures and local plan language on Occupational Skills Training </t>
  </si>
  <si>
    <t>Contracts with training providers (If LWDB determines that ITA's are not the best mechanism or there are not sufficient ETPs in local area to provide training via ITA)</t>
  </si>
  <si>
    <t xml:space="preserve">VaWC records </t>
  </si>
  <si>
    <t>Review Process:</t>
  </si>
  <si>
    <t xml:space="preserve">A. Obtain a copy of the current related policies and procedures and review to ensure that the local area is following their policies during implementation. </t>
  </si>
  <si>
    <t xml:space="preserve">B. Review the local area process for providing Occupational skills training and complete the appropriate checklist below. </t>
  </si>
  <si>
    <t xml:space="preserve">C.  If the LWBD does contract directly with training providers, select a sample of two-three contracts to review. Complete the corresponding checklists. </t>
  </si>
  <si>
    <t>Individual Training Accounts</t>
  </si>
  <si>
    <t>Note: Use "Status" column to note the appropriate response (yes, no, n/a) related to each review criteria and provide necessary comments.</t>
  </si>
  <si>
    <t xml:space="preserve">Questions </t>
  </si>
  <si>
    <t xml:space="preserve">Status </t>
  </si>
  <si>
    <t>Comments</t>
  </si>
  <si>
    <t xml:space="preserve">The LWDA has policies and procedures in place on the provision of Occupational skills training for Adult, Dislocated Workers and Youth participants.   </t>
  </si>
  <si>
    <t xml:space="preserve">ITAs are primary funding mechanism for occupational skills training for Adults and Dislocated workers. </t>
  </si>
  <si>
    <t xml:space="preserve">The local plan describes how the local area will provide occupational skills training for youth. (Use of ITAs or other methods such as contracts). </t>
  </si>
  <si>
    <t>Confirm they are following as outlined in the local plan (i.e., says they will use ITAs and they are doing so)</t>
  </si>
  <si>
    <t>ITAs may be used for occupational skills training for OSY participants (16-24). ( 20 CFR 681.550)</t>
  </si>
  <si>
    <t xml:space="preserve">If the LWDB has determined and stated that contracting is the preferred method for providing OST to ISY and OSY, the  LWDB is the entity that procures training services and is responsible for developing and overseeing contracts with each training provider.  (Procurement requirements must be followed and documented). </t>
  </si>
  <si>
    <t>IF ISY  (18-21) receive occupational skills training, the youth are co-enrolled with the adult program and adult program funded ITAs are used to pay for training.  (20 CFR 681.550)</t>
  </si>
  <si>
    <t xml:space="preserve">Participant files include documented assessment and determination of need for occupational skills training, information on training program and costs, Financial Aid awards, ITA, progress in training, and credential(s) earned. </t>
  </si>
  <si>
    <t>Contract with OST Providers</t>
  </si>
  <si>
    <t>Identify the employers selected for review</t>
  </si>
  <si>
    <t xml:space="preserve">The LWDA has policies and procedures in place on the provision of  Occupational skills training through contracts.   </t>
  </si>
  <si>
    <t xml:space="preserve">Contracts for OST may be used under the following exceptions: </t>
  </si>
  <si>
    <t>When the services provided are OJT, customized training, incumbent worker training, or transitional jobs. (20 CFR 680.320 (a)(1)</t>
  </si>
  <si>
    <t>The LWDB has determined there are an insufficient number of eligible training providers in the local area to accomplish the purpose of a system of ITAs.  The determination process must include a public comment period  for interested providers of at least 30 days, and be described in the local plan. (20 CFR 680.320 (a)(2))</t>
  </si>
  <si>
    <t>The LWDB determines a training services program of demonstrated effectiveness is offered by CBO or private entity- the LWDB has  developed criteria to be used in determining the demonstrated effectiveness, as it applies to individuals with barriers to employment. (20 CFR 680.320 (a)(3))</t>
  </si>
  <si>
    <t>The LWDB determines it would be most appropriate to contract with an institution of higher education or other provider of training services to facilitate training of multiple individuals in in-demand industry sectors or occupations, provided that the contract does not limit customer choice. (20 CFR 680.320 (a)(4))</t>
  </si>
  <si>
    <t>The LWDB is considering entering into a pay-for-performance contract, and the LWDB ensures that the contract is consistent with 20 CFR 683.510. (20 CFR 680.320 (a)(5))</t>
  </si>
  <si>
    <t xml:space="preserve">The LWDB should maintain Board minutes that detail discussion and determination that contract with training providers is appropriate based on one of the exceptions listed above and copies of all contracts with eligible training providers. </t>
  </si>
  <si>
    <t xml:space="preserve">Contracts should at least outline the types of training services to be provided, the cost of training, number of participants, and length of training. </t>
  </si>
  <si>
    <t>Contract Worksheet</t>
  </si>
  <si>
    <r>
      <rPr>
        <b/>
        <sz val="10"/>
        <rFont val="Calibri"/>
        <family val="2"/>
        <scheme val="minor"/>
      </rPr>
      <t>Length Of Time The Training Will Be Provided</t>
    </r>
    <r>
      <rPr>
        <sz val="10"/>
        <rFont val="Calibri"/>
        <family val="2"/>
        <scheme val="minor"/>
      </rPr>
      <t xml:space="preserve"> – 
The length of OJT/CT/IWT training contract is limited to the amount of time required for the individual to become proficient in the occupation for which training is provided.   Consideration is given to the skill requirements of the occupation, the academic and occupational skill level of the participant, prior work experience, and the participant's individual employment plan. 20 CFR§680.700)(c)). Steps for determining duration must be documented in the local policies or plans. (WIOA Section 108(b)(4)(B))</t>
    </r>
  </si>
  <si>
    <r>
      <rPr>
        <b/>
        <sz val="10"/>
        <rFont val="Calibri"/>
        <family val="2"/>
        <scheme val="minor"/>
      </rPr>
      <t>Training Outline/Plan-</t>
    </r>
    <r>
      <rPr>
        <sz val="10"/>
        <rFont val="Calibri"/>
        <family val="2"/>
        <scheme val="minor"/>
      </rPr>
      <t xml:space="preserve"> 
Listing Work Skills To Be Learned In the Position – A comprehensive list of work skills the trainee will learn during the contract period is a required part of the contract. Efforts should be made to develop programs which contribute to occupational development, upward mobility, development of new careers, and opportunities for nontraditional employment.</t>
    </r>
  </si>
  <si>
    <r>
      <rPr>
        <b/>
        <sz val="10"/>
        <rFont val="Calibri"/>
        <family val="2"/>
        <scheme val="minor"/>
      </rPr>
      <t>Other Classroom Training</t>
    </r>
    <r>
      <rPr>
        <sz val="10"/>
        <rFont val="Calibri"/>
        <family val="2"/>
        <scheme val="minor"/>
      </rPr>
      <t xml:space="preserve"> –
 An outline of any other separate classroom training may be provided by the employer.</t>
    </r>
  </si>
  <si>
    <r>
      <rPr>
        <b/>
        <sz val="10"/>
        <rFont val="Calibri"/>
        <family val="2"/>
        <scheme val="minor"/>
      </rPr>
      <t xml:space="preserve">OJT payments to employers–
</t>
    </r>
    <r>
      <rPr>
        <sz val="10"/>
        <rFont val="Calibri"/>
        <family val="2"/>
        <scheme val="minor"/>
      </rPr>
      <t>The contract should include the rate of wage reimbursement to be provided and payment terms.
Typically, the reimbursement rate may be up to 50 percent of extraordinary costs (20 CFR §680.730).
The Governor or WDB may increase the amount of the reimbursement from 50 percent up to 75 percent of the wage rate of a participant for a program if:
1. The Governor approves the increase with respect to a program carried out with funds reserved by the state   (see State OJT policy); or
2. The WDB approves the increase with respect to a program carried out with funds allocated to a LWDA (WIOA Section 134(c)(3)(H)(i)).</t>
    </r>
  </si>
  <si>
    <r>
      <rPr>
        <b/>
        <sz val="10"/>
        <rFont val="Calibri"/>
        <family val="2"/>
        <scheme val="minor"/>
      </rPr>
      <t>Employer’s Agreement To Maintain And Make Available Accurate And Complete Time And Attendance, Payroll And Other Records To Support Amounts Claimed By The Employer For Reimbursement Under The Contract –</t>
    </r>
    <r>
      <rPr>
        <sz val="10"/>
        <rFont val="Calibri"/>
        <family val="2"/>
        <scheme val="minor"/>
      </rPr>
      <t xml:space="preserve"> 
The employer must preserve all trainee payroll, fringe benefit, and personnel records (including time and attendance sheets normally kept by the employer for employees) for three years from the close of the applicable program year or longer if any litigation or audit has begun or any claim is instituted which involves these records. In that case, the employer shall retain the records beyond the three year period until the litigation, audit findings or claim has been resolved.</t>
    </r>
  </si>
  <si>
    <r>
      <rPr>
        <b/>
        <sz val="10"/>
        <color theme="1"/>
        <rFont val="Calibri"/>
        <family val="2"/>
        <scheme val="minor"/>
      </rPr>
      <t>Mandated written assurances</t>
    </r>
    <r>
      <rPr>
        <sz val="10"/>
        <color theme="1"/>
        <rFont val="Calibri"/>
        <family val="2"/>
        <scheme val="minor"/>
      </rPr>
      <t xml:space="preserve">-
OJT contracts must include several standard assurances that are designed to acknowledge a contractor's responsibilities in accepting public funds for training. </t>
    </r>
  </si>
  <si>
    <t xml:space="preserve">At the end of the training period, the employer intends to retain the trainee in the occupation and compensate the trainee for at least the hourly wage rate specified in the contract agreement. </t>
  </si>
  <si>
    <t>Individuals in on-the-job training must be provided benefits and working conditions at the same level and to the same extent as other trainees or employees working a similar length of time and doing the same type of work. (WIOA Sec. 181(b)(5))</t>
  </si>
  <si>
    <t>The employer will provide worker’s compensation coverage for the trainee and abide by health and safety standards established under State and Federal law. (WIOA Section 181(b)(4))</t>
  </si>
  <si>
    <t xml:space="preserve"> The employer will provide worker’s compensation coverage for the trainee and abide by health and safety standards established under State and Federal law. (WIOA Section 181(b)(4))</t>
  </si>
  <si>
    <t>The employer will not discriminate against any trainee on the basis of race, color, religion, sex, national origin, age, disability, political affiliation or belief, and against beneficiaries on the basis of either citizenship/status as a lawfully admitted immigrant authorized to work in the United States or participation in any Workforce Investment Act Title I- financially assisted program or activity. (WIOA Section 188(a)(1), State WIOA Policy)</t>
  </si>
  <si>
    <t>The employer certifies that neither it nor its principals are presently debarred, suspended, proposed for debarment, declared ineligible, or voluntarily excluded from participation in this contract by any Federal department or agency.</t>
  </si>
  <si>
    <t>The employer certifies that it will provide a drug-free workplace as defined by the Drug- Free Workplace Act of 1988. 41 U.S.C. § 8102</t>
  </si>
  <si>
    <t>The employer is in compliance with all State and local laws regarding taxation and licensing.</t>
  </si>
  <si>
    <t>12. A trainee in an OJT program shall not displace (including a partial displacement, such as a reduction in the hours of non-overtime work, wages, or employment benefits) any currently employed employee (as of the date of the participation).  WIOA Section 181(b)(1)</t>
  </si>
  <si>
    <t>The employer agrees that no OJT trainee may not be employed in a job if the employer has terminated the employment of any regular, unsubsidized employee or otherwise caused an involuntary reduction in its workforce with the intention of filling the vacancy with the WIOA participant. It is not allowable for an OJT job to be created in a promotional line that infringes in any way on the promotional opportunities of currently employed workers. (20 CFR §683.270(c))</t>
  </si>
  <si>
    <t>The contract will not encourage or induce the relocation, or an establishment or part thereof, that results in a loss of employment for any employee of such establishment at the original location. WIOA Section 181(d)(2)</t>
  </si>
  <si>
    <t xml:space="preserve"> Nothing in the OJT contract shall impair existing contracts for services or existing collective bargaining agreements unless the employer and the labor organization concur in writing. 20 CFR §683.270(b)</t>
  </si>
  <si>
    <t>Work -Based Training Review - Findings and Concerns</t>
  </si>
  <si>
    <t>Finding:
Concern:</t>
  </si>
  <si>
    <t xml:space="preserve">Area </t>
  </si>
  <si>
    <t>Reference</t>
  </si>
  <si>
    <t xml:space="preserve">Review Materials </t>
  </si>
  <si>
    <t xml:space="preserve">Eligibility for Training Services </t>
  </si>
  <si>
    <t xml:space="preserve">WIOA Sec. 134(c)(3); 20CFR §680
.210, .350; .420, .600-610, .650-
660; State policies
</t>
  </si>
  <si>
    <t xml:space="preserve">Participant files- determination of need for training services, local plan, written policies and procedures
</t>
  </si>
  <si>
    <t>Individual Training Account (ITA)</t>
  </si>
  <si>
    <t xml:space="preserve">20 CFR§680.100(b)(2), 300-.350,
.750
</t>
  </si>
  <si>
    <t>Policies and procedures, local plan, participant files</t>
  </si>
  <si>
    <t xml:space="preserve">Contract </t>
  </si>
  <si>
    <t xml:space="preserve">WIOA 134(d)(3)(G), 20 CFR 680.320
</t>
  </si>
  <si>
    <t>Policies and procedures, local plan, contracts, skills needed, time to complete training and wages, interviews with service provider, participant or employer when determined appropriate</t>
  </si>
  <si>
    <t>Training Outline</t>
  </si>
  <si>
    <t>20 CFR § 680.720, State WIOA Policy</t>
  </si>
  <si>
    <t xml:space="preserve">Assessments, job descriptions, O’Net, training document
</t>
  </si>
  <si>
    <t xml:space="preserve">Performance </t>
  </si>
  <si>
    <t xml:space="preserve">WIOA Section 122(h)(2); 20 CFR §
680.530, State WIOA Policy.
</t>
  </si>
  <si>
    <t>Submitted Information, written policy, ETPL list or other means of dissemination.</t>
  </si>
  <si>
    <t xml:space="preserve">Reimbursement </t>
  </si>
  <si>
    <t xml:space="preserve">20 CFR § 680.720(b), § 680.730, §
680.760, § 680.800, § 680.830-840,
Uniform Administrative Requirements, State WIOA Policies.
</t>
  </si>
  <si>
    <t>Participant files, reimbursement request, contracts/agreements, documentation of employer expenditures, interviews with service provider, participant or employer when determined appropriate</t>
  </si>
  <si>
    <t xml:space="preserve">Oversight </t>
  </si>
  <si>
    <t xml:space="preserve">20 CFR § 683.410; WIOA sec. 188; 29
CFR§38; State WIOA Policy
</t>
  </si>
  <si>
    <t>Participant files, project file, monitoring records to include evaluation of selection patterns</t>
  </si>
  <si>
    <t xml:space="preserve">ETPL </t>
  </si>
  <si>
    <t>20 CFR § 680.530(d); State WIOA Policy</t>
  </si>
  <si>
    <t>ETPL list, Application documents, VaWC records, observation</t>
  </si>
  <si>
    <t xml:space="preserve">Record maintenance </t>
  </si>
  <si>
    <t xml:space="preserve">WIOA Sec. 185(a); 2CFR§200.333;  20CFR
§683.150; State WIOA
</t>
  </si>
  <si>
    <t xml:space="preserve">Written procedures/policies. Availability of records, Interview with administrative entity
</t>
  </si>
  <si>
    <t>Work-Based Training</t>
  </si>
  <si>
    <r>
      <t xml:space="preserve">Work-Based Training: </t>
    </r>
    <r>
      <rPr>
        <sz val="10"/>
        <color theme="1"/>
        <rFont val="Arial"/>
        <family val="2"/>
      </rPr>
      <t xml:space="preserve">Work-based training activities (20CFR§680.700-.840) include On- the-Job Training, Customized Training and Incumbent Worker Training provided to Adult and Dislocated Workers. Work-Based Training may be included in the Adult/Dislocated Worker Participant Review or conducted as a separate review when sufficient numbers are present in VaWC reports for activities occurring in the period of review. </t>
    </r>
    <r>
      <rPr>
        <b/>
        <sz val="10"/>
        <color theme="1"/>
        <rFont val="Arial"/>
        <family val="2"/>
      </rPr>
      <t/>
    </r>
  </si>
  <si>
    <t>Local policies and procedures on Incumbent Worker training, Incumbent Worker Training, and Customized Training</t>
  </si>
  <si>
    <t>Participating Employer files (including applications and supporting documentation)</t>
  </si>
  <si>
    <t>Sample of participant files</t>
  </si>
  <si>
    <t xml:space="preserve">B. Determine if the local area is providing one or more of these services. Select a sample of two-three employers for each type of training service provided and complete the checklists below. </t>
  </si>
  <si>
    <t>C.  Select  a sample of participants from the employers reviewed and review their VaWC record to ensure it is accurately entered into the VaWC.</t>
  </si>
  <si>
    <r>
      <rPr>
        <b/>
        <sz val="10"/>
        <color theme="1"/>
        <rFont val="Arial"/>
        <family val="2"/>
      </rPr>
      <t>On-the-Job Training</t>
    </r>
    <r>
      <rPr>
        <sz val="10"/>
        <color theme="1"/>
        <rFont val="Arial"/>
        <family val="2"/>
      </rPr>
      <t>: OJT contracts shall be procured in accordance with all federal, state and local procurement policies and at a minimum shall contain or address the following information: occupation for which training is to be provided; length of time the training will be provided for based on skill gap assessment for not more than six months or 140 hours of work; wage rate to be paid to participant; reimbursement for OJT Training; training outline listing work skills to be learned in the position; other classroom training; employers agreement to maintain records and make available.</t>
    </r>
  </si>
  <si>
    <t xml:space="preserve">OJT </t>
  </si>
  <si>
    <t>Note: Enter yes, no, n/a related to each review criteria and provide necessary comments.</t>
  </si>
  <si>
    <t xml:space="preserve">The LWDA has policies and procedures in place on the implementation of OJT.  The policy/procedures describe employer and participant eligibility (including employed workers), length of contracts, reimbursement rates, restriction on funds, etc. </t>
  </si>
  <si>
    <r>
      <rPr>
        <b/>
        <sz val="11"/>
        <rFont val="Calibri"/>
        <family val="2"/>
        <scheme val="minor"/>
      </rPr>
      <t>Employers have met the following criteria:</t>
    </r>
    <r>
      <rPr>
        <i/>
        <sz val="11"/>
        <rFont val="Calibri"/>
        <family val="2"/>
        <scheme val="minor"/>
      </rPr>
      <t xml:space="preserve">
</t>
    </r>
    <r>
      <rPr>
        <sz val="11"/>
        <rFont val="Calibri"/>
        <family val="2"/>
        <scheme val="minor"/>
      </rPr>
      <t xml:space="preserve">**Have the personnel to provide adequate supervision and training:
**Provide a minimum of 50% of the employee's wage throughout the training:
**Provide benefits and working conditions at the same level and to the same extent as other trainees or employees working a similar length of time and doing the same type of work:
**Not have a history or pattern of failing to provide OJT participants with continued long-term employment with wages, benefits, and working conditions that are equal to those provided to regular employees working a similar length of time and doing the same type of work;
**Not have relocated from any location in the US within 120 days, if the relocation resulted in employees losing their job at the original location;
**Not using OJT assignments to displace regular employees, or to replace any employee on layoff. </t>
    </r>
  </si>
  <si>
    <r>
      <rPr>
        <b/>
        <sz val="11"/>
        <rFont val="Calibri"/>
        <family val="2"/>
        <scheme val="minor"/>
      </rPr>
      <t xml:space="preserve">Participants have met the following criteria: </t>
    </r>
    <r>
      <rPr>
        <sz val="11"/>
        <rFont val="Calibri"/>
        <family val="2"/>
        <scheme val="minor"/>
      </rPr>
      <t xml:space="preserve">  
**Have met WIOA program eligibility criteria and are enrolled participants.
**Have received an objective assessment and have a documented plan indicating the individual is in need of and can  benefit from an OJT.
**Have not been hired by the OJT employer.  </t>
    </r>
    <r>
      <rPr>
        <i/>
        <sz val="11"/>
        <rFont val="Calibri"/>
        <family val="2"/>
        <scheme val="minor"/>
      </rPr>
      <t xml:space="preserve"> </t>
    </r>
    <r>
      <rPr>
        <sz val="11"/>
        <rFont val="Calibri"/>
        <family val="2"/>
        <scheme val="minor"/>
      </rPr>
      <t xml:space="preserve">                                        </t>
    </r>
  </si>
  <si>
    <r>
      <rPr>
        <b/>
        <sz val="11"/>
        <rFont val="Calibri"/>
        <family val="2"/>
        <scheme val="minor"/>
      </rPr>
      <t>OJTs for Employed Workers-</t>
    </r>
    <r>
      <rPr>
        <sz val="11"/>
        <rFont val="Calibri"/>
        <family val="2"/>
        <scheme val="minor"/>
      </rPr>
      <t xml:space="preserve"> WIOA funds may be used to support employed workers if the following conditions are met:
**The employee is not earning a self-sufficient wage as determined by LWDB policy. 
**The OJT relates to the introduction of new technologies, new production or service procedures, or a new job that requires additional literacy and numeracy or occupational and technical skills. 
**The OJT is provided through a contract with an employer or registered apprenticeship program sponsor. </t>
    </r>
  </si>
  <si>
    <t>OJTs are directly related to an in-demand industry or occupation in the LWDA, or in another region to which participants are willing to relocate?</t>
  </si>
  <si>
    <r>
      <rPr>
        <sz val="7"/>
        <color theme="1"/>
        <rFont val="Times New Roman"/>
        <family val="1"/>
      </rPr>
      <t xml:space="preserve"> </t>
    </r>
    <r>
      <rPr>
        <b/>
        <sz val="10"/>
        <color theme="1"/>
        <rFont val="Arial"/>
        <family val="2"/>
      </rPr>
      <t xml:space="preserve">Incumbent Training: </t>
    </r>
    <r>
      <rPr>
        <sz val="10"/>
        <color theme="1"/>
        <rFont val="Arial"/>
        <family val="2"/>
      </rPr>
      <t xml:space="preserve">The WDA may reserve up to 20 percent of their combined total of adult and dislocated worker allocations for incumbent worker training designed to meet the special requirements of an employer (including a group of employers) to retain a skilled workforce or avert the need to lay off employees by assisting the workers in obtaining the skills necessary to retain employment. Conducted with a commitment by the employer to retain or avert the layoffs of the incumbent worker(s) trained. Employers participating in incumbent worker training are required to pay the non-Federal share of the cost of providing training to their incumbent workers.
</t>
    </r>
    <r>
      <rPr>
        <b/>
        <sz val="10"/>
        <color theme="1"/>
        <rFont val="Arial"/>
        <family val="2"/>
      </rPr>
      <t>Customized Training:</t>
    </r>
    <r>
      <rPr>
        <sz val="10"/>
        <color theme="1"/>
        <rFont val="Arial"/>
        <family val="2"/>
      </rPr>
      <t xml:space="preserve"> Customized training is described as an activity designed to provide LWDAs with flexibility to ensure that training meets the unique needs of the job seekers and employers or groups of employers; that is conducted with a commitment by the employer to employ an individual upon successful completion of the training and for which the employer pays for a significant portion of the training cost as determined by the LWDB. </t>
    </r>
  </si>
  <si>
    <t>Incumbent Worker / Customized Training</t>
  </si>
  <si>
    <t xml:space="preserve">The LWDA has policies and procedures in place on the implementation of IWT.  The policy/procedures describe employer and participant eligibility (including employed workers), length of contracts, reimbursement rates, restriction on funds, etc. </t>
  </si>
  <si>
    <r>
      <rPr>
        <b/>
        <sz val="11"/>
        <rFont val="Calibri"/>
        <family val="2"/>
        <scheme val="minor"/>
      </rPr>
      <t xml:space="preserve">Employers have met the following eligibility criteria:
</t>
    </r>
    <r>
      <rPr>
        <sz val="11"/>
        <rFont val="Calibri"/>
        <family val="2"/>
        <scheme val="minor"/>
      </rPr>
      <t>**Have been in operation in Virginia for a minimum of one year prior to the application for funding; and have not relocated from another location resulting in layoffs in 120 days preceding the application. 
**Must be up-to-date on state and local tax obligations;
**Must be able to identify with one of the target industries identified by the local area or provide justification for funding if unable to identify with one of these industries.
**training must result in an industry recognized credential when applicable.</t>
    </r>
  </si>
  <si>
    <r>
      <rPr>
        <b/>
        <sz val="11"/>
        <rFont val="Calibri"/>
        <family val="2"/>
        <scheme val="minor"/>
      </rPr>
      <t xml:space="preserve">Employees have met the following eligibility criteria: </t>
    </r>
    <r>
      <rPr>
        <sz val="11"/>
        <rFont val="Calibri"/>
        <family val="2"/>
        <scheme val="minor"/>
      </rPr>
      <t xml:space="preserve">
**Be at least 18 or older; 
**Be a citizen of the US or non-citizen whose status permits employment in the US; 
**Be registered with the selective service;
**Have been employed with the employer for at least 6 months and meets the Fair-Labor Standards Act; and  
**Be an individual who works at a facility in Virginia or works for a staffing agency and is placed in a Virginia facility. </t>
    </r>
  </si>
  <si>
    <r>
      <t xml:space="preserve">Participating employers are required to pay for the non-Federal share of the cost of providing the training to their employees. The non- Federal share shall not be less than: 
</t>
    </r>
    <r>
      <rPr>
        <sz val="11"/>
        <rFont val="Calibri"/>
        <family val="2"/>
        <scheme val="minor"/>
      </rPr>
      <t>**10% of the cost, for employers with 50 or fewer employees; 
**25% of the cost, for employers with more than 50 employees, but not more than 100 employees; and
**50% of the cost, for employers with more than 100 employees.</t>
    </r>
  </si>
  <si>
    <r>
      <rPr>
        <b/>
        <sz val="11"/>
        <rFont val="Calibri"/>
        <family val="2"/>
        <scheme val="minor"/>
      </rPr>
      <t xml:space="preserve">The local area policy outlines appropriate and inappropriate costs for reimbursement. </t>
    </r>
    <r>
      <rPr>
        <sz val="11"/>
        <rFont val="Calibri"/>
        <family val="2"/>
        <scheme val="minor"/>
      </rPr>
      <t xml:space="preserve">
IWT funds are NOT to be spent on: 
**costs incurred prior to application approval;
**construction or purchase of facilities or building;
**business relocation expenses;
**training in sectarian activities; 
**lobbying activities;
**direct employee wages (can be contributed toward in-kind non-Federal share) </t>
    </r>
  </si>
  <si>
    <t xml:space="preserve">Employer File Documentation </t>
  </si>
  <si>
    <t>Signed IWT employer application and contract are kept on file. 
(An employer file should be kept by the local area with this information inside).</t>
  </si>
  <si>
    <t>A list of employees participating or likely to participate in the training .</t>
  </si>
  <si>
    <t xml:space="preserve">Training plan if separate from contract. </t>
  </si>
  <si>
    <t xml:space="preserve">Documentation of payment of the employer's share of training cost is kept on file. ( Employer share may include wages paid during training period ) </t>
  </si>
  <si>
    <r>
      <t xml:space="preserve">Employer and employee eligibility documentation is kept on file.       </t>
    </r>
    <r>
      <rPr>
        <sz val="11"/>
        <color rgb="FFFF0000"/>
        <rFont val="Calibri"/>
        <family val="2"/>
        <scheme val="minor"/>
      </rPr>
      <t>** Employees who participate in IWT only must meet general eligibility criteria. If they are co-enrolled, they must meet complete WIOA eligibility</t>
    </r>
  </si>
  <si>
    <t xml:space="preserve">A copy of the employer's payment made to the training vendor and a completed reimbursement request form. </t>
  </si>
  <si>
    <t>A signed form indicating that the employer has been made aware of the LWDA's EO and Grievance Policy.</t>
  </si>
  <si>
    <t xml:space="preserve">All documentation regarding IWT complaints and actions taken to resolve those complaints. </t>
  </si>
  <si>
    <t>Documentation of credentials earned.</t>
  </si>
  <si>
    <r>
      <rPr>
        <b/>
        <sz val="11"/>
        <rFont val="Calibri"/>
        <family val="2"/>
        <scheme val="minor"/>
      </rPr>
      <t xml:space="preserve">Occupation(s) For Which Training Is To Be Provided </t>
    </r>
    <r>
      <rPr>
        <sz val="11"/>
        <rFont val="Calibri"/>
        <family val="2"/>
        <scheme val="minor"/>
      </rPr>
      <t>– Training will be provided only for those occupations for which there is a demand in the area served, or in another area to which the trainee is willing to relocate. (WIOA Section 134(c)(3)(G)(iii))</t>
    </r>
  </si>
  <si>
    <r>
      <rPr>
        <b/>
        <sz val="11"/>
        <rFont val="Calibri"/>
        <family val="2"/>
        <scheme val="minor"/>
      </rPr>
      <t>Length Of Time The Training Will Be Provided</t>
    </r>
    <r>
      <rPr>
        <sz val="11"/>
        <rFont val="Calibri"/>
        <family val="2"/>
        <scheme val="minor"/>
      </rPr>
      <t xml:space="preserve"> – 
The length of  training contract is limited to the amount of time required for the individual to become proficient in the occupation for which training is provided.   Consideration is given to the skill requirements of the occupation, the academic and occupational skill level of the participant, prior work experience, and the participant's individual employment plan. 20 CFR§680.700)(c)). Steps for determining duration must be documented in the local policies or plans. (WIOA Section 108(b)(4)(B))</t>
    </r>
  </si>
  <si>
    <r>
      <rPr>
        <b/>
        <sz val="11"/>
        <rFont val="Calibri"/>
        <family val="2"/>
        <scheme val="minor"/>
      </rPr>
      <t>Training Outline/Plan and expected outcomes</t>
    </r>
    <r>
      <rPr>
        <sz val="11"/>
        <rFont val="Calibri"/>
        <family val="2"/>
        <scheme val="minor"/>
      </rPr>
      <t xml:space="preserve">
Listing Work Skills To Be Learned In the Position – A comprehensive list of work skills the trainee(s) will learn during the contract period is a required part of the contract. Information on the skills to be learned and expected credentials to be attained. </t>
    </r>
  </si>
  <si>
    <r>
      <rPr>
        <b/>
        <sz val="11"/>
        <rFont val="Calibri"/>
        <family val="2"/>
        <scheme val="minor"/>
      </rPr>
      <t xml:space="preserve">Reimbursement to employers–
</t>
    </r>
    <r>
      <rPr>
        <sz val="11"/>
        <rFont val="Calibri"/>
        <family val="2"/>
        <scheme val="minor"/>
      </rPr>
      <t xml:space="preserve">The contract should clearly outline the Non-Federal share the employer is responsible for and requirements for reimbursement of remaining portion. Payment should not be made directly to training providers. 
</t>
    </r>
  </si>
  <si>
    <t xml:space="preserve">Assurance that at the end of the training period, the employer intends to retain the trainee in the occupation and compensate the trainee for at least the hourly wage rate specified in the contract agreement. </t>
  </si>
  <si>
    <t xml:space="preserve">WIOA sec. 3(5), (36) &amp; (44), 134(c)(3)(E) &amp; (G)(ii), sec. 194 (1) ; 20CFR § 680.210
</t>
  </si>
  <si>
    <t>Participant files, local plan, written policies and procedures</t>
  </si>
  <si>
    <t xml:space="preserve">WIOA sec. 3(44), sec. 108(b)(4)(B ), sec.
134(c)(3)(E), (G) &amp; (H), sec. 181(a),(b) &amp; (d)(2); 20CFR §680.830-840; §683.255-
285,.730; NE Statute; Statute §48-1203,
§4-108-114; YOUTH ONLY: 20CFR
§681.600(b)(4)
</t>
  </si>
  <si>
    <t>Project and participant records, local plan, written policies, contracts, employer evaluation, follow up, employer records when amount to be paid by employer is not documented during local oversight activities,  employer records when amount paid by employer is not documenting during evaluation or local oversight activities. Interviews with service provider, participant or employer when determined appropriate</t>
  </si>
  <si>
    <t>Incumbent Worker</t>
  </si>
  <si>
    <t xml:space="preserve">WIOA sec. 134 (c)(3)(D) &amp; (d)(4), 20CFR
§680.700-730,  §680.780-.700, .820-.840;
§680.790; State WIOA Policies
</t>
  </si>
  <si>
    <t>Project and participant files, local plan, local policies, contracts, employer evaluation, follow up, employer records when amount to be paid by employer is not documented during local oversight activities,  employer records when amount paid by employer is not documenting during evaluation or local oversight activities, interviews with service provider, participant or employer when determined appropriate</t>
  </si>
  <si>
    <t xml:space="preserve">Customized </t>
  </si>
  <si>
    <t xml:space="preserve">WIOA sec. 3(14), 20 CFR §680.760-
780, .830-840; State WIOA Policies
</t>
  </si>
  <si>
    <t>Project and participant files, written policies, contracts, employer evaluation, follow up, employer records when amount to be paid by employer is not documented during local oversight activities</t>
  </si>
  <si>
    <t>Employer Eligibility</t>
  </si>
  <si>
    <t xml:space="preserve">20 CFR §680.700, .770, .810, State WIOA
Policies
</t>
  </si>
  <si>
    <t>Project records, Employer records as necessary</t>
  </si>
  <si>
    <t xml:space="preserve">Pre-award </t>
  </si>
  <si>
    <t xml:space="preserve">WIOA sec.  194(4), 29CFR §38; 20CFR
§683.260
</t>
  </si>
  <si>
    <t xml:space="preserve">Written policies, participant records, preaward documents, outside information(i.e. www.Sam.gov) </t>
  </si>
  <si>
    <t xml:space="preserve">WIOA sec. 108(b)(4)(B), sec. 134(c)(3)(f) &amp; (G)(iii, sec. 181(a)(1), (b), (d)(1) &amp; (2), sec. 188, sec. 194(4) &amp; (6) , 41 U.S.C. § 8102, 40 U.S.C. §3142, 2 CFR §200.310, .318-336,.439, Appendix II to 2 CFR Part 200 ; 2 CFR §2900.13; 20 CFR §680.700-720; §683.270; 37 CFR§401.2(a); State WIOA Policy
</t>
  </si>
  <si>
    <t>Policies and procedures, local plan, contracts, Labor Market Information, determination of percentage, skills needed, time to complete training and wages, interviews with service provider, participant or employer when determined appropriate</t>
  </si>
  <si>
    <t>Identify the training providers selected for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</si>
</sst>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0000"/>
    <numFmt numFmtId="166" formatCode="mm/dd/yy"/>
  </numFmts>
  <fonts count="7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1"/>
      <name val="Arial"/>
      <family val="2"/>
    </font>
    <font>
      <b/>
      <sz val="10"/>
      <color indexed="9"/>
      <name val="Arial"/>
      <family val="2"/>
    </font>
    <font>
      <b/>
      <sz val="10"/>
      <name val="Arial"/>
      <family val="2"/>
    </font>
    <font>
      <b/>
      <sz val="8"/>
      <name val="Arial"/>
      <family val="2"/>
    </font>
    <font>
      <sz val="8"/>
      <name val="Arial"/>
      <family val="2"/>
    </font>
    <font>
      <b/>
      <sz val="12"/>
      <color indexed="8"/>
      <name val="Arial"/>
      <family val="2"/>
    </font>
    <font>
      <b/>
      <sz val="12"/>
      <name val="Arial"/>
      <family val="2"/>
    </font>
    <font>
      <sz val="8"/>
      <color indexed="10"/>
      <name val="Arial"/>
      <family val="2"/>
    </font>
    <font>
      <sz val="8"/>
      <color indexed="21"/>
      <name val="Arial"/>
      <family val="2"/>
    </font>
    <font>
      <sz val="11"/>
      <color indexed="8"/>
      <name val="Calibri"/>
      <family val="2"/>
    </font>
    <font>
      <b/>
      <sz val="14"/>
      <color indexed="9"/>
      <name val="Arial"/>
      <family val="2"/>
    </font>
    <font>
      <b/>
      <sz val="14"/>
      <name val="Arial"/>
      <family val="2"/>
    </font>
    <font>
      <sz val="8"/>
      <color indexed="55"/>
      <name val="Arial"/>
      <family val="2"/>
    </font>
    <font>
      <b/>
      <sz val="10"/>
      <color indexed="10"/>
      <name val="Arial"/>
      <family val="2"/>
    </font>
    <font>
      <sz val="10"/>
      <color indexed="9"/>
      <name val="Arial"/>
      <family val="2"/>
    </font>
    <font>
      <b/>
      <i/>
      <u/>
      <sz val="10"/>
      <name val="Arial"/>
      <family val="2"/>
    </font>
    <font>
      <sz val="18"/>
      <name val="Arial"/>
      <family val="2"/>
    </font>
    <font>
      <b/>
      <sz val="18"/>
      <name val="Arial"/>
      <family val="2"/>
    </font>
    <font>
      <sz val="10"/>
      <color rgb="FFFF0000"/>
      <name val="Arial"/>
      <family val="2"/>
    </font>
    <font>
      <sz val="9"/>
      <color indexed="81"/>
      <name val="Tahoma"/>
      <family val="2"/>
    </font>
    <font>
      <b/>
      <sz val="9"/>
      <color indexed="81"/>
      <name val="Tahoma"/>
      <family val="2"/>
    </font>
    <font>
      <sz val="11"/>
      <name val="Calibri"/>
      <family val="2"/>
      <scheme val="minor"/>
    </font>
    <font>
      <sz val="8"/>
      <color rgb="FF000000"/>
      <name val="Segoe UI"/>
      <family val="2"/>
    </font>
    <font>
      <sz val="11"/>
      <name val="Arial"/>
      <family val="2"/>
    </font>
    <font>
      <sz val="10"/>
      <color indexed="81"/>
      <name val="Tahoma"/>
      <family val="2"/>
    </font>
    <font>
      <b/>
      <sz val="10"/>
      <color indexed="81"/>
      <name val="Tahoma"/>
      <family val="2"/>
    </font>
    <font>
      <b/>
      <sz val="10"/>
      <name val="Calibri"/>
      <family val="2"/>
    </font>
    <font>
      <b/>
      <sz val="9.1"/>
      <name val="Arial"/>
      <family val="2"/>
    </font>
    <font>
      <b/>
      <u/>
      <sz val="10"/>
      <name val="Arial"/>
      <family val="2"/>
    </font>
    <font>
      <b/>
      <sz val="14"/>
      <color theme="1"/>
      <name val="Calibri"/>
      <family val="2"/>
      <scheme val="minor"/>
    </font>
    <font>
      <sz val="14"/>
      <name val="Arial"/>
      <family val="2"/>
    </font>
    <font>
      <b/>
      <i/>
      <u/>
      <sz val="8"/>
      <name val="Arial"/>
      <family val="2"/>
    </font>
    <font>
      <sz val="8"/>
      <color rgb="FFFF0000"/>
      <name val="Arial"/>
      <family val="2"/>
    </font>
    <font>
      <b/>
      <sz val="14"/>
      <name val="Calibri"/>
      <family val="2"/>
      <scheme val="minor"/>
    </font>
    <font>
      <b/>
      <sz val="11"/>
      <name val="Calibri"/>
      <family val="2"/>
      <scheme val="minor"/>
    </font>
    <font>
      <sz val="10"/>
      <color theme="1"/>
      <name val="Calibri"/>
      <family val="2"/>
      <scheme val="minor"/>
    </font>
    <font>
      <sz val="10"/>
      <name val="Calibri"/>
      <family val="2"/>
      <scheme val="minor"/>
    </font>
    <font>
      <b/>
      <sz val="16"/>
      <color theme="1"/>
      <name val="Calibri"/>
      <family val="2"/>
      <scheme val="minor"/>
    </font>
    <font>
      <b/>
      <sz val="10"/>
      <color theme="1"/>
      <name val="Arial"/>
      <family val="2"/>
    </font>
    <font>
      <sz val="10"/>
      <color theme="1"/>
      <name val="Arial"/>
      <family val="2"/>
    </font>
    <font>
      <b/>
      <sz val="16"/>
      <name val="Arial"/>
      <family val="2"/>
    </font>
    <font>
      <i/>
      <sz val="10"/>
      <color rgb="FFC00000"/>
      <name val="Arial"/>
      <family val="2"/>
    </font>
    <font>
      <b/>
      <sz val="10"/>
      <name val="Calibri"/>
      <family val="2"/>
      <scheme val="minor"/>
    </font>
    <font>
      <b/>
      <sz val="16"/>
      <name val="Calibri"/>
      <family val="2"/>
      <scheme val="minor"/>
    </font>
    <font>
      <i/>
      <sz val="11"/>
      <color rgb="FFC00000"/>
      <name val="Calibri"/>
      <family val="2"/>
      <scheme val="minor"/>
    </font>
    <font>
      <b/>
      <sz val="10"/>
      <color theme="1"/>
      <name val="Calibri"/>
      <family val="2"/>
      <scheme val="minor"/>
    </font>
    <font>
      <sz val="10"/>
      <color theme="1"/>
      <name val="Symbol"/>
      <family val="1"/>
      <charset val="2"/>
    </font>
    <font>
      <b/>
      <sz val="12"/>
      <color theme="1"/>
      <name val="Calibri"/>
      <family val="2"/>
      <scheme val="minor"/>
    </font>
    <font>
      <sz val="9.5"/>
      <color theme="1"/>
      <name val="Times New Roman"/>
      <family val="1"/>
    </font>
    <font>
      <sz val="11"/>
      <color theme="1"/>
      <name val="Times New Roman"/>
      <family val="1"/>
    </font>
    <font>
      <i/>
      <sz val="11"/>
      <name val="Calibri"/>
      <family val="2"/>
      <scheme val="minor"/>
    </font>
    <font>
      <sz val="7"/>
      <color theme="1"/>
      <name val="Times New Roman"/>
      <family val="1"/>
    </font>
    <font>
      <i/>
      <sz val="10"/>
      <color rgb="FFC00000"/>
      <name val="Calibri"/>
      <family val="2"/>
      <scheme val="minor"/>
    </font>
    <font>
      <sz val="10"/>
      <color theme="1"/>
      <name val="Times New Roman"/>
      <family val="1"/>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rgb="FFA6A6A6"/>
        <bgColor indexed="64"/>
      </patternFill>
    </fill>
    <fill>
      <patternFill patternType="solid">
        <fgColor rgb="FFBFBFBF"/>
        <bgColor indexed="64"/>
      </patternFill>
    </fill>
    <fill>
      <patternFill patternType="solid">
        <fgColor rgb="FFFFFFFF"/>
        <bgColor indexed="64"/>
      </patternFill>
    </fill>
    <fill>
      <patternFill patternType="solid">
        <fgColor rgb="FF0070C0"/>
        <bgColor indexed="64"/>
      </patternFill>
    </fill>
    <fill>
      <patternFill patternType="solid">
        <fgColor rgb="FFC0C0C0"/>
        <bgColor indexed="64"/>
      </patternFill>
    </fill>
    <fill>
      <patternFill patternType="solid">
        <fgColor rgb="FFFF0000"/>
        <bgColor indexed="64"/>
      </patternFill>
    </fill>
    <fill>
      <patternFill patternType="solid">
        <fgColor rgb="FFFFCC00"/>
        <bgColor indexed="64"/>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9" tint="0.79998168889431442"/>
        <bgColor indexed="64"/>
      </patternFill>
    </fill>
  </fills>
  <borders count="1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top style="medium">
        <color auto="1"/>
      </top>
      <bottom style="medium">
        <color auto="1"/>
      </bottom>
      <diagonal/>
    </border>
    <border>
      <left style="medium">
        <color auto="1"/>
      </left>
      <right/>
      <top/>
      <bottom/>
      <diagonal/>
    </border>
    <border>
      <left/>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thin">
        <color auto="1"/>
      </bottom>
      <diagonal/>
    </border>
    <border>
      <left style="medium">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thin">
        <color auto="1"/>
      </right>
      <top style="thin">
        <color auto="1"/>
      </top>
      <bottom style="medium">
        <color auto="1"/>
      </bottom>
      <diagonal/>
    </border>
    <border>
      <left/>
      <right style="medium">
        <color auto="1"/>
      </right>
      <top style="thin">
        <color auto="1"/>
      </top>
      <bottom/>
      <diagonal/>
    </border>
    <border>
      <left/>
      <right style="thin">
        <color auto="1"/>
      </right>
      <top style="medium">
        <color indexed="64"/>
      </top>
      <bottom style="thin">
        <color auto="1"/>
      </bottom>
      <diagonal/>
    </border>
    <border>
      <left/>
      <right style="medium">
        <color auto="1"/>
      </right>
      <top/>
      <bottom style="thin">
        <color indexed="64"/>
      </bottom>
      <diagonal/>
    </border>
    <border>
      <left style="medium">
        <color indexed="64"/>
      </left>
      <right style="medium">
        <color auto="1"/>
      </right>
      <top style="thin">
        <color auto="1"/>
      </top>
      <bottom style="thin">
        <color auto="1"/>
      </bottom>
      <diagonal/>
    </border>
    <border>
      <left/>
      <right/>
      <top style="thin">
        <color auto="1"/>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right style="thick">
        <color indexed="64"/>
      </right>
      <top style="thin">
        <color indexed="64"/>
      </top>
      <bottom style="thin">
        <color indexed="64"/>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bottom/>
      <diagonal/>
    </border>
    <border>
      <left/>
      <right style="thin">
        <color indexed="64"/>
      </right>
      <top style="thick">
        <color indexed="64"/>
      </top>
      <bottom/>
      <diagonal/>
    </border>
    <border>
      <left style="thin">
        <color indexed="64"/>
      </left>
      <right style="thick">
        <color indexed="64"/>
      </right>
      <top/>
      <bottom style="thin">
        <color indexed="64"/>
      </bottom>
      <diagonal/>
    </border>
    <border>
      <left/>
      <right style="thin">
        <color indexed="64"/>
      </right>
      <top/>
      <bottom/>
      <diagonal/>
    </border>
    <border>
      <left/>
      <right style="thin">
        <color indexed="64"/>
      </right>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right style="thin">
        <color auto="1"/>
      </right>
      <top style="thin">
        <color auto="1"/>
      </top>
      <bottom/>
      <diagonal/>
    </border>
    <border>
      <left/>
      <right style="thick">
        <color indexed="64"/>
      </right>
      <top style="thin">
        <color indexed="64"/>
      </top>
      <bottom/>
      <diagonal/>
    </border>
    <border>
      <left style="thin">
        <color indexed="64"/>
      </left>
      <right/>
      <top style="thick">
        <color indexed="64"/>
      </top>
      <bottom/>
      <diagonal/>
    </border>
    <border>
      <left/>
      <right/>
      <top style="thin">
        <color auto="1"/>
      </top>
      <bottom/>
      <diagonal/>
    </border>
    <border>
      <left/>
      <right style="thick">
        <color auto="1"/>
      </right>
      <top style="thick">
        <color auto="1"/>
      </top>
      <bottom style="thin">
        <color auto="1"/>
      </bottom>
      <diagonal/>
    </border>
    <border>
      <left style="thin">
        <color indexed="64"/>
      </left>
      <right/>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diagonal/>
    </border>
    <border>
      <left style="thick">
        <color indexed="64"/>
      </left>
      <right style="thick">
        <color indexed="64"/>
      </right>
      <top/>
      <bottom style="medium">
        <color auto="1"/>
      </bottom>
      <diagonal/>
    </border>
    <border>
      <left style="thick">
        <color indexed="64"/>
      </left>
      <right style="medium">
        <color auto="1"/>
      </right>
      <top/>
      <bottom style="thick">
        <color indexed="64"/>
      </bottom>
      <diagonal/>
    </border>
    <border>
      <left style="thin">
        <color auto="1"/>
      </left>
      <right style="thick">
        <color indexed="64"/>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6369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9" fontId="19" fillId="0" borderId="0" applyFont="0" applyFill="0" applyBorder="0" applyAlignment="0" applyProtection="0"/>
    <xf numFmtId="0" fontId="1" fillId="0" borderId="0"/>
    <xf numFmtId="0" fontId="1" fillId="8" borderId="8" applyNumberFormat="0" applyFont="0" applyAlignment="0" applyProtection="0"/>
    <xf numFmtId="0" fontId="19"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49" fontId="19" fillId="0" borderId="0" applyProtection="0"/>
    <xf numFmtId="49" fontId="19" fillId="0" borderId="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49" fontId="19" fillId="0" borderId="0" applyProtection="0"/>
    <xf numFmtId="49" fontId="19" fillId="0" borderId="0" applyProtection="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 fillId="0" borderId="0" applyNumberForma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49" fontId="19" fillId="0" borderId="0" applyProtection="0"/>
    <xf numFmtId="49" fontId="19" fillId="0" borderId="0" applyProtection="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cellStyleXfs>
  <cellXfs count="708">
    <xf numFmtId="0" fontId="0" fillId="0" borderId="0" xfId="0"/>
    <xf numFmtId="0" fontId="18" fillId="0" borderId="0" xfId="0" applyNumberFormat="1" applyFont="1" applyFill="1" applyBorder="1" applyAlignment="1" applyProtection="1"/>
    <xf numFmtId="0" fontId="24" fillId="0" borderId="0" xfId="0" applyNumberFormat="1" applyFont="1" applyFill="1" applyBorder="1" applyAlignment="1" applyProtection="1">
      <alignment vertical="center" wrapText="1"/>
    </xf>
    <xf numFmtId="0" fontId="23" fillId="36" borderId="0" xfId="0" applyNumberFormat="1" applyFont="1" applyFill="1" applyBorder="1" applyAlignment="1" applyProtection="1">
      <alignment horizontal="center" vertical="center" wrapText="1"/>
    </xf>
    <xf numFmtId="0" fontId="23" fillId="36" borderId="11" xfId="0" applyNumberFormat="1" applyFont="1" applyFill="1" applyBorder="1" applyAlignment="1" applyProtection="1">
      <alignment horizontal="center" vertical="center" wrapText="1"/>
    </xf>
    <xf numFmtId="0" fontId="18" fillId="0" borderId="0" xfId="0" applyNumberFormat="1" applyFont="1" applyFill="1" applyBorder="1" applyAlignment="1" applyProtection="1">
      <alignment vertical="center"/>
    </xf>
    <xf numFmtId="0" fontId="23" fillId="0" borderId="22" xfId="0" applyNumberFormat="1" applyFont="1" applyFill="1" applyBorder="1" applyAlignment="1" applyProtection="1">
      <alignment horizontal="center" vertical="center" wrapText="1"/>
    </xf>
    <xf numFmtId="0" fontId="24" fillId="0" borderId="21" xfId="0" applyNumberFormat="1" applyFont="1" applyFill="1" applyBorder="1" applyAlignment="1" applyProtection="1">
      <alignment horizontal="left" vertical="center" wrapText="1"/>
    </xf>
    <xf numFmtId="164" fontId="24" fillId="0" borderId="21" xfId="0" applyNumberFormat="1" applyFont="1" applyFill="1" applyBorder="1" applyAlignment="1" applyProtection="1">
      <alignment horizontal="center" vertical="center" wrapText="1"/>
    </xf>
    <xf numFmtId="164" fontId="24" fillId="0" borderId="0"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0" fontId="24" fillId="0" borderId="21" xfId="0" applyNumberFormat="1" applyFont="1" applyFill="1" applyBorder="1" applyAlignment="1" applyProtection="1">
      <alignment horizontal="center" vertical="center" wrapText="1"/>
    </xf>
    <xf numFmtId="0" fontId="24" fillId="0" borderId="26" xfId="0" applyNumberFormat="1" applyFont="1" applyFill="1" applyBorder="1" applyAlignment="1" applyProtection="1">
      <alignment horizontal="left" vertical="center" wrapText="1"/>
    </xf>
    <xf numFmtId="0" fontId="27" fillId="0" borderId="0" xfId="0" applyNumberFormat="1" applyFont="1" applyFill="1" applyBorder="1" applyAlignment="1" applyProtection="1">
      <alignment horizontal="left" vertical="center" wrapText="1"/>
    </xf>
    <xf numFmtId="0" fontId="24" fillId="0" borderId="31" xfId="0" applyNumberFormat="1" applyFont="1" applyFill="1" applyBorder="1" applyAlignment="1" applyProtection="1">
      <alignment horizontal="left" vertical="center" wrapText="1"/>
    </xf>
    <xf numFmtId="0" fontId="22" fillId="33" borderId="15" xfId="0" applyNumberFormat="1" applyFont="1" applyFill="1" applyBorder="1" applyAlignment="1" applyProtection="1">
      <alignment horizontal="center" vertical="center" wrapText="1"/>
    </xf>
    <xf numFmtId="0" fontId="24" fillId="0" borderId="11" xfId="0" applyNumberFormat="1" applyFont="1" applyFill="1" applyBorder="1" applyAlignment="1" applyProtection="1">
      <alignment horizontal="left" vertical="center" wrapText="1"/>
    </xf>
    <xf numFmtId="0" fontId="24" fillId="0" borderId="17" xfId="0" applyNumberFormat="1" applyFont="1" applyFill="1" applyBorder="1" applyAlignment="1" applyProtection="1">
      <alignment horizontal="left" vertical="center" wrapText="1"/>
    </xf>
    <xf numFmtId="0" fontId="24" fillId="0" borderId="28" xfId="0" applyNumberFormat="1" applyFont="1" applyFill="1" applyBorder="1" applyAlignment="1" applyProtection="1">
      <alignment horizontal="center" vertical="center" wrapText="1"/>
    </xf>
    <xf numFmtId="0" fontId="24" fillId="0" borderId="46" xfId="0" applyNumberFormat="1" applyFont="1" applyFill="1" applyBorder="1" applyAlignment="1" applyProtection="1">
      <alignment horizontal="center" vertical="center" wrapText="1"/>
    </xf>
    <xf numFmtId="0" fontId="24" fillId="0" borderId="0" xfId="0" applyNumberFormat="1" applyFont="1" applyFill="1" applyBorder="1" applyAlignment="1" applyProtection="1">
      <alignment horizontal="center" vertical="center" wrapText="1"/>
    </xf>
    <xf numFmtId="49" fontId="19" fillId="0" borderId="0" xfId="0" applyNumberFormat="1" applyFont="1" applyFill="1" applyBorder="1" applyAlignment="1" applyProtection="1">
      <alignment vertical="center" wrapText="1"/>
    </xf>
    <xf numFmtId="0" fontId="18" fillId="0" borderId="0" xfId="0" applyNumberFormat="1" applyFont="1" applyFill="1" applyBorder="1" applyAlignment="1" applyProtection="1">
      <alignment wrapText="1"/>
    </xf>
    <xf numFmtId="0" fontId="0" fillId="0" borderId="0" xfId="0" applyAlignment="1">
      <alignment wrapText="1"/>
    </xf>
    <xf numFmtId="0" fontId="19" fillId="0" borderId="0" xfId="0" applyNumberFormat="1" applyFont="1" applyFill="1" applyBorder="1" applyAlignment="1" applyProtection="1">
      <alignment wrapText="1"/>
    </xf>
    <xf numFmtId="0" fontId="24" fillId="0" borderId="0" xfId="0" applyNumberFormat="1" applyFont="1" applyFill="1" applyBorder="1" applyAlignment="1" applyProtection="1"/>
    <xf numFmtId="0" fontId="23" fillId="0" borderId="0" xfId="0" applyNumberFormat="1" applyFont="1" applyFill="1" applyBorder="1" applyAlignment="1" applyProtection="1">
      <alignment horizontal="center"/>
    </xf>
    <xf numFmtId="0" fontId="24" fillId="0" borderId="0" xfId="0" applyNumberFormat="1" applyFont="1" applyFill="1" applyBorder="1" applyAlignment="1" applyProtection="1">
      <alignment horizontal="center"/>
    </xf>
    <xf numFmtId="0" fontId="32" fillId="0" borderId="0" xfId="0" applyNumberFormat="1" applyFont="1" applyFill="1" applyBorder="1" applyAlignment="1" applyProtection="1">
      <alignment horizontal="left"/>
    </xf>
    <xf numFmtId="0" fontId="22" fillId="41" borderId="50" xfId="0" applyNumberFormat="1" applyFont="1" applyFill="1" applyBorder="1" applyAlignment="1" applyProtection="1">
      <alignment horizontal="center"/>
    </xf>
    <xf numFmtId="0" fontId="22" fillId="41" borderId="51" xfId="0" applyNumberFormat="1" applyFont="1" applyFill="1" applyBorder="1" applyAlignment="1" applyProtection="1"/>
    <xf numFmtId="0" fontId="22" fillId="41" borderId="13" xfId="0" applyNumberFormat="1" applyFont="1" applyFill="1" applyBorder="1" applyAlignment="1" applyProtection="1"/>
    <xf numFmtId="0" fontId="22" fillId="41" borderId="52" xfId="0" applyNumberFormat="1" applyFont="1" applyFill="1" applyBorder="1" applyAlignment="1" applyProtection="1">
      <alignment horizontal="center"/>
    </xf>
    <xf numFmtId="0" fontId="22" fillId="41" borderId="53" xfId="0" applyNumberFormat="1" applyFont="1" applyFill="1" applyBorder="1" applyAlignment="1" applyProtection="1">
      <alignment horizontal="center"/>
    </xf>
    <xf numFmtId="0" fontId="24" fillId="0" borderId="0" xfId="0" applyNumberFormat="1" applyFont="1" applyFill="1" applyBorder="1" applyAlignment="1" applyProtection="1">
      <alignment horizontal="left"/>
    </xf>
    <xf numFmtId="0" fontId="22" fillId="41" borderId="54" xfId="0" applyNumberFormat="1" applyFont="1" applyFill="1" applyBorder="1" applyAlignment="1" applyProtection="1">
      <alignment horizontal="center"/>
    </xf>
    <xf numFmtId="0" fontId="23" fillId="0" borderId="25" xfId="0" applyNumberFormat="1" applyFont="1" applyFill="1" applyBorder="1" applyAlignment="1" applyProtection="1">
      <alignment horizontal="center"/>
    </xf>
    <xf numFmtId="0" fontId="29" fillId="36" borderId="55" xfId="0" applyNumberFormat="1" applyFont="1" applyFill="1" applyBorder="1" applyAlignment="1" applyProtection="1"/>
    <xf numFmtId="0" fontId="29" fillId="36" borderId="34" xfId="0" applyNumberFormat="1" applyFont="1" applyFill="1" applyBorder="1" applyAlignment="1" applyProtection="1"/>
    <xf numFmtId="0" fontId="29" fillId="36" borderId="34" xfId="0" applyNumberFormat="1" applyFont="1" applyFill="1" applyBorder="1" applyAlignment="1" applyProtection="1">
      <alignment horizontal="left"/>
    </xf>
    <xf numFmtId="0" fontId="24" fillId="0" borderId="34" xfId="0" applyNumberFormat="1" applyFont="1" applyFill="1" applyBorder="1" applyAlignment="1" applyProtection="1">
      <alignment horizontal="center"/>
    </xf>
    <xf numFmtId="0" fontId="19" fillId="36" borderId="48" xfId="0" applyNumberFormat="1" applyFont="1" applyFill="1" applyBorder="1" applyAlignment="1" applyProtection="1"/>
    <xf numFmtId="0" fontId="23" fillId="0" borderId="56" xfId="0" applyNumberFormat="1" applyFont="1" applyFill="1" applyBorder="1" applyAlignment="1" applyProtection="1">
      <alignment horizontal="center"/>
    </xf>
    <xf numFmtId="0" fontId="23" fillId="0" borderId="57" xfId="0" applyNumberFormat="1" applyFont="1" applyFill="1" applyBorder="1" applyAlignment="1" applyProtection="1">
      <alignment horizontal="center"/>
    </xf>
    <xf numFmtId="0" fontId="29" fillId="36" borderId="22" xfId="0" applyNumberFormat="1" applyFont="1" applyFill="1" applyBorder="1" applyAlignment="1" applyProtection="1"/>
    <xf numFmtId="0" fontId="29" fillId="36" borderId="21" xfId="0" applyNumberFormat="1" applyFont="1" applyFill="1" applyBorder="1" applyAlignment="1" applyProtection="1"/>
    <xf numFmtId="0" fontId="29" fillId="36" borderId="21" xfId="0" applyNumberFormat="1" applyFont="1" applyFill="1" applyBorder="1" applyAlignment="1" applyProtection="1">
      <alignment horizontal="left"/>
    </xf>
    <xf numFmtId="0" fontId="24" fillId="0" borderId="21" xfId="0" applyNumberFormat="1" applyFont="1" applyFill="1" applyBorder="1" applyAlignment="1" applyProtection="1">
      <alignment horizontal="center"/>
    </xf>
    <xf numFmtId="0" fontId="19" fillId="36" borderId="23" xfId="0" applyNumberFormat="1" applyFont="1" applyFill="1" applyBorder="1" applyAlignment="1" applyProtection="1"/>
    <xf numFmtId="165" fontId="24" fillId="0" borderId="0" xfId="0" applyNumberFormat="1" applyFont="1" applyFill="1" applyBorder="1" applyAlignment="1" applyProtection="1">
      <alignment horizontal="left"/>
    </xf>
    <xf numFmtId="49" fontId="24" fillId="0" borderId="23" xfId="0" applyNumberFormat="1" applyFont="1" applyFill="1" applyBorder="1" applyAlignment="1" applyProtection="1">
      <alignment horizontal="center"/>
    </xf>
    <xf numFmtId="0" fontId="24" fillId="0" borderId="22" xfId="0" applyNumberFormat="1" applyFont="1" applyFill="1" applyBorder="1" applyAlignment="1" applyProtection="1"/>
    <xf numFmtId="0" fontId="24" fillId="0" borderId="21" xfId="0" applyNumberFormat="1" applyFont="1" applyFill="1" applyBorder="1" applyAlignment="1" applyProtection="1"/>
    <xf numFmtId="0" fontId="23" fillId="0" borderId="58" xfId="0" applyNumberFormat="1" applyFont="1" applyFill="1" applyBorder="1" applyAlignment="1" applyProtection="1">
      <alignment horizontal="center"/>
    </xf>
    <xf numFmtId="0" fontId="29" fillId="36" borderId="59" xfId="0" applyNumberFormat="1" applyFont="1" applyFill="1" applyBorder="1" applyAlignment="1" applyProtection="1"/>
    <xf numFmtId="0" fontId="29" fillId="36" borderId="46" xfId="0" applyNumberFormat="1" applyFont="1" applyFill="1" applyBorder="1" applyAlignment="1" applyProtection="1"/>
    <xf numFmtId="0" fontId="29" fillId="36" borderId="46" xfId="0" applyNumberFormat="1" applyFont="1" applyFill="1" applyBorder="1" applyAlignment="1" applyProtection="1">
      <alignment horizontal="left"/>
    </xf>
    <xf numFmtId="0" fontId="24" fillId="0" borderId="46" xfId="0" applyNumberFormat="1" applyFont="1" applyFill="1" applyBorder="1" applyAlignment="1" applyProtection="1">
      <alignment horizontal="center"/>
    </xf>
    <xf numFmtId="49" fontId="24" fillId="0" borderId="47" xfId="0" applyNumberFormat="1" applyFont="1" applyFill="1" applyBorder="1" applyAlignment="1" applyProtection="1">
      <alignment horizontal="center"/>
    </xf>
    <xf numFmtId="0" fontId="24" fillId="0" borderId="59" xfId="0" applyNumberFormat="1" applyFont="1" applyFill="1" applyBorder="1" applyAlignment="1" applyProtection="1"/>
    <xf numFmtId="0" fontId="24" fillId="0" borderId="46" xfId="0" applyNumberFormat="1" applyFont="1" applyFill="1" applyBorder="1" applyAlignment="1" applyProtection="1"/>
    <xf numFmtId="0" fontId="24" fillId="34" borderId="13" xfId="0" applyNumberFormat="1" applyFont="1" applyFill="1" applyBorder="1" applyAlignment="1" applyProtection="1">
      <alignment vertical="center" wrapText="1"/>
    </xf>
    <xf numFmtId="0" fontId="24" fillId="34" borderId="0" xfId="0" applyNumberFormat="1" applyFont="1" applyFill="1" applyBorder="1" applyAlignment="1" applyProtection="1">
      <alignment vertical="center" wrapText="1"/>
    </xf>
    <xf numFmtId="0" fontId="24" fillId="34" borderId="16" xfId="0" applyNumberFormat="1" applyFont="1" applyFill="1" applyBorder="1" applyAlignment="1" applyProtection="1">
      <alignment vertical="center" wrapText="1"/>
    </xf>
    <xf numFmtId="0" fontId="24" fillId="0" borderId="11" xfId="0" applyNumberFormat="1" applyFont="1" applyFill="1" applyBorder="1" applyAlignment="1" applyProtection="1">
      <alignment vertical="center" wrapText="1"/>
    </xf>
    <xf numFmtId="0" fontId="24" fillId="0" borderId="17" xfId="0" applyNumberFormat="1" applyFont="1" applyFill="1" applyBorder="1" applyAlignment="1" applyProtection="1">
      <alignment vertical="center" wrapText="1"/>
    </xf>
    <xf numFmtId="0" fontId="24" fillId="0" borderId="18" xfId="0" applyNumberFormat="1" applyFont="1" applyFill="1" applyBorder="1" applyAlignment="1" applyProtection="1">
      <alignment vertical="center" wrapText="1"/>
    </xf>
    <xf numFmtId="0" fontId="24" fillId="0" borderId="19" xfId="0" applyNumberFormat="1" applyFont="1" applyFill="1" applyBorder="1" applyAlignment="1" applyProtection="1">
      <alignment vertical="center" wrapText="1"/>
    </xf>
    <xf numFmtId="0" fontId="28" fillId="0" borderId="19" xfId="0" applyNumberFormat="1" applyFont="1" applyFill="1" applyBorder="1" applyAlignment="1" applyProtection="1">
      <alignment vertical="center" wrapText="1"/>
    </xf>
    <xf numFmtId="0" fontId="24" fillId="0" borderId="20" xfId="0" applyNumberFormat="1" applyFont="1" applyFill="1" applyBorder="1" applyAlignment="1" applyProtection="1">
      <alignment vertical="center" wrapText="1"/>
    </xf>
    <xf numFmtId="0" fontId="24" fillId="35" borderId="21" xfId="0" applyNumberFormat="1" applyFont="1" applyFill="1" applyBorder="1" applyAlignment="1" applyProtection="1">
      <alignment horizontal="center" vertical="center" wrapText="1"/>
    </xf>
    <xf numFmtId="0" fontId="24" fillId="38" borderId="21" xfId="0" applyNumberFormat="1" applyFont="1" applyFill="1" applyBorder="1" applyAlignment="1" applyProtection="1">
      <alignment horizontal="center" vertical="center" wrapText="1"/>
    </xf>
    <xf numFmtId="0" fontId="18" fillId="0" borderId="0" xfId="0" applyNumberFormat="1" applyFont="1" applyFill="1" applyBorder="1" applyAlignment="1" applyProtection="1">
      <alignment vertical="center" wrapText="1"/>
    </xf>
    <xf numFmtId="0" fontId="18" fillId="0" borderId="17" xfId="0" applyNumberFormat="1" applyFont="1" applyFill="1" applyBorder="1" applyAlignment="1" applyProtection="1">
      <alignment vertical="center" wrapText="1"/>
    </xf>
    <xf numFmtId="0" fontId="18" fillId="0" borderId="11" xfId="0" applyNumberFormat="1" applyFont="1" applyFill="1" applyBorder="1" applyAlignment="1" applyProtection="1">
      <alignment vertical="center" wrapText="1"/>
    </xf>
    <xf numFmtId="164" fontId="24" fillId="35" borderId="21" xfId="0" applyNumberFormat="1" applyFont="1" applyFill="1" applyBorder="1" applyAlignment="1" applyProtection="1">
      <alignment horizontal="center" vertical="center" wrapText="1"/>
    </xf>
    <xf numFmtId="0" fontId="24" fillId="0" borderId="11" xfId="0" applyNumberFormat="1" applyFont="1" applyFill="1" applyBorder="1" applyAlignment="1" applyProtection="1">
      <alignment horizontal="center" vertical="center" wrapText="1"/>
    </xf>
    <xf numFmtId="164" fontId="24" fillId="0" borderId="0" xfId="0" applyNumberFormat="1" applyFont="1" applyFill="1" applyBorder="1" applyAlignment="1" applyProtection="1">
      <alignment horizontal="center" vertical="center" wrapText="1"/>
    </xf>
    <xf numFmtId="0" fontId="24" fillId="38" borderId="23" xfId="0" applyNumberFormat="1" applyFont="1" applyFill="1" applyBorder="1" applyAlignment="1" applyProtection="1">
      <alignment horizontal="center" vertical="center" wrapText="1"/>
    </xf>
    <xf numFmtId="0" fontId="23" fillId="39" borderId="22" xfId="0" applyNumberFormat="1" applyFont="1" applyFill="1" applyBorder="1" applyAlignment="1" applyProtection="1">
      <alignment horizontal="center" vertical="center" wrapText="1"/>
    </xf>
    <xf numFmtId="0" fontId="24" fillId="0" borderId="23" xfId="0" applyNumberFormat="1" applyFont="1" applyFill="1" applyBorder="1" applyAlignment="1" applyProtection="1">
      <alignment horizontal="center" vertical="center" wrapText="1"/>
    </xf>
    <xf numFmtId="0" fontId="23" fillId="0" borderId="11" xfId="0" applyNumberFormat="1" applyFont="1" applyFill="1" applyBorder="1" applyAlignment="1" applyProtection="1">
      <alignment horizontal="center" vertical="center" wrapText="1"/>
    </xf>
    <xf numFmtId="164" fontId="24" fillId="35" borderId="23" xfId="0" applyNumberFormat="1" applyFont="1" applyFill="1" applyBorder="1" applyAlignment="1" applyProtection="1">
      <alignment horizontal="center" vertical="center" wrapText="1"/>
    </xf>
    <xf numFmtId="164" fontId="24" fillId="0" borderId="24" xfId="0" applyNumberFormat="1" applyFont="1" applyFill="1" applyBorder="1" applyAlignment="1" applyProtection="1">
      <alignment horizontal="center" vertical="center" wrapText="1"/>
    </xf>
    <xf numFmtId="164" fontId="24" fillId="0" borderId="17" xfId="0" applyNumberFormat="1" applyFont="1" applyFill="1" applyBorder="1" applyAlignment="1" applyProtection="1">
      <alignment horizontal="center" vertical="center" wrapText="1"/>
    </xf>
    <xf numFmtId="0" fontId="23" fillId="0" borderId="25" xfId="0" applyNumberFormat="1" applyFont="1" applyFill="1" applyBorder="1" applyAlignment="1" applyProtection="1">
      <alignment horizontal="center" vertical="center" wrapText="1"/>
    </xf>
    <xf numFmtId="0" fontId="24" fillId="38" borderId="27" xfId="0" applyNumberFormat="1" applyFont="1" applyFill="1" applyBorder="1" applyAlignment="1" applyProtection="1">
      <alignment horizontal="center" vertical="center" wrapText="1"/>
    </xf>
    <xf numFmtId="0" fontId="24" fillId="0" borderId="27" xfId="0" applyNumberFormat="1" applyFont="1" applyFill="1" applyBorder="1" applyAlignment="1" applyProtection="1">
      <alignment horizontal="center" vertical="center" wrapText="1"/>
    </xf>
    <xf numFmtId="164" fontId="24" fillId="35" borderId="27" xfId="0" applyNumberFormat="1" applyFont="1" applyFill="1" applyBorder="1" applyAlignment="1" applyProtection="1">
      <alignment horizontal="center" vertical="center" wrapText="1"/>
    </xf>
    <xf numFmtId="0" fontId="24" fillId="38" borderId="28" xfId="0" applyNumberFormat="1" applyFont="1" applyFill="1" applyBorder="1" applyAlignment="1" applyProtection="1">
      <alignment horizontal="center" vertical="center" wrapText="1"/>
    </xf>
    <xf numFmtId="0" fontId="24" fillId="38" borderId="29" xfId="0" applyNumberFormat="1" applyFont="1" applyFill="1" applyBorder="1" applyAlignment="1" applyProtection="1">
      <alignment horizontal="center" vertical="center" wrapText="1"/>
    </xf>
    <xf numFmtId="0" fontId="23" fillId="0" borderId="30" xfId="0" applyNumberFormat="1" applyFont="1" applyFill="1" applyBorder="1" applyAlignment="1" applyProtection="1">
      <alignment horizontal="center" vertical="center" wrapText="1"/>
    </xf>
    <xf numFmtId="164" fontId="24" fillId="0" borderId="31" xfId="0" applyNumberFormat="1" applyFont="1" applyFill="1" applyBorder="1" applyAlignment="1" applyProtection="1">
      <alignment horizontal="center" vertical="center" wrapText="1"/>
    </xf>
    <xf numFmtId="0" fontId="24" fillId="0" borderId="31" xfId="0" applyNumberFormat="1" applyFont="1" applyFill="1" applyBorder="1" applyAlignment="1" applyProtection="1">
      <alignment vertical="center" wrapText="1"/>
    </xf>
    <xf numFmtId="0" fontId="23" fillId="0" borderId="0" xfId="0" applyNumberFormat="1" applyFont="1" applyFill="1" applyBorder="1" applyAlignment="1" applyProtection="1">
      <alignment horizontal="center" vertical="center" wrapText="1"/>
    </xf>
    <xf numFmtId="0" fontId="23" fillId="39" borderId="33" xfId="0" applyNumberFormat="1" applyFont="1" applyFill="1" applyBorder="1" applyAlignment="1" applyProtection="1">
      <alignment horizontal="center" vertical="center" wrapText="1"/>
    </xf>
    <xf numFmtId="0" fontId="23" fillId="40" borderId="22" xfId="0" applyNumberFormat="1" applyFont="1" applyFill="1" applyBorder="1" applyAlignment="1" applyProtection="1">
      <alignment horizontal="center" vertical="center" wrapText="1"/>
    </xf>
    <xf numFmtId="0" fontId="23" fillId="36" borderId="22" xfId="0" applyNumberFormat="1" applyFont="1" applyFill="1" applyBorder="1" applyAlignment="1" applyProtection="1">
      <alignment horizontal="center" vertical="center" wrapText="1"/>
    </xf>
    <xf numFmtId="0" fontId="23" fillId="42" borderId="22" xfId="0" applyNumberFormat="1" applyFont="1" applyFill="1" applyBorder="1" applyAlignment="1" applyProtection="1">
      <alignment horizontal="center" vertical="center" wrapText="1"/>
    </xf>
    <xf numFmtId="164" fontId="24" fillId="35" borderId="23" xfId="0" applyNumberFormat="1" applyFont="1" applyFill="1" applyBorder="1" applyAlignment="1" applyProtection="1">
      <alignment horizontal="left" vertical="center" wrapText="1"/>
    </xf>
    <xf numFmtId="0" fontId="24" fillId="38" borderId="34" xfId="0" applyNumberFormat="1" applyFont="1" applyFill="1" applyBorder="1" applyAlignment="1" applyProtection="1">
      <alignment horizontal="center" vertical="center" wrapText="1"/>
    </xf>
    <xf numFmtId="164" fontId="24" fillId="36" borderId="0" xfId="0" applyNumberFormat="1" applyFont="1" applyFill="1" applyBorder="1" applyAlignment="1" applyProtection="1">
      <alignment horizontal="center" vertical="center" wrapText="1"/>
    </xf>
    <xf numFmtId="0" fontId="24" fillId="34" borderId="11" xfId="0" applyNumberFormat="1" applyFont="1" applyFill="1" applyBorder="1" applyAlignment="1" applyProtection="1">
      <alignment vertical="center" wrapText="1"/>
    </xf>
    <xf numFmtId="0" fontId="23" fillId="39" borderId="35" xfId="0" applyNumberFormat="1" applyFont="1" applyFill="1" applyBorder="1" applyAlignment="1" applyProtection="1">
      <alignment horizontal="center" vertical="center" wrapText="1"/>
    </xf>
    <xf numFmtId="0" fontId="23" fillId="36" borderId="37" xfId="0" applyNumberFormat="1" applyFont="1" applyFill="1" applyBorder="1" applyAlignment="1" applyProtection="1">
      <alignment horizontal="center" vertical="center" wrapText="1"/>
    </xf>
    <xf numFmtId="0" fontId="18" fillId="34" borderId="16" xfId="0" applyNumberFormat="1" applyFont="1" applyFill="1" applyBorder="1" applyAlignment="1" applyProtection="1">
      <alignment vertical="center" wrapText="1"/>
    </xf>
    <xf numFmtId="0" fontId="24" fillId="38" borderId="42" xfId="0" applyNumberFormat="1" applyFont="1" applyFill="1" applyBorder="1" applyAlignment="1" applyProtection="1">
      <alignment horizontal="center" vertical="center" wrapText="1"/>
    </xf>
    <xf numFmtId="0" fontId="24" fillId="38" borderId="48" xfId="0" applyNumberFormat="1" applyFont="1" applyFill="1" applyBorder="1" applyAlignment="1" applyProtection="1">
      <alignment horizontal="center" vertical="center" wrapText="1"/>
    </xf>
    <xf numFmtId="0" fontId="20" fillId="33" borderId="15" xfId="0" applyNumberFormat="1" applyFont="1" applyFill="1" applyBorder="1" applyAlignment="1" applyProtection="1">
      <alignment vertical="center" wrapText="1"/>
    </xf>
    <xf numFmtId="164" fontId="24" fillId="0" borderId="0" xfId="0" applyNumberFormat="1" applyFont="1" applyFill="1" applyBorder="1" applyAlignment="1" applyProtection="1">
      <alignment horizontal="center" vertical="center" wrapText="1"/>
    </xf>
    <xf numFmtId="49" fontId="18" fillId="0" borderId="0" xfId="0" applyNumberFormat="1" applyFont="1" applyFill="1" applyBorder="1" applyAlignment="1" applyProtection="1">
      <alignment vertical="center" wrapText="1"/>
    </xf>
    <xf numFmtId="164" fontId="24" fillId="0" borderId="60" xfId="0" applyNumberFormat="1" applyFont="1" applyFill="1" applyBorder="1" applyAlignment="1" applyProtection="1">
      <alignment horizontal="center" vertical="center" wrapText="1"/>
    </xf>
    <xf numFmtId="0" fontId="24" fillId="0" borderId="33" xfId="0" applyNumberFormat="1" applyFont="1" applyFill="1" applyBorder="1" applyAlignment="1" applyProtection="1">
      <alignment horizontal="center" vertical="center" wrapText="1"/>
    </xf>
    <xf numFmtId="164" fontId="24" fillId="0" borderId="28" xfId="0" applyNumberFormat="1" applyFont="1" applyFill="1" applyBorder="1" applyAlignment="1" applyProtection="1">
      <alignment horizontal="center" vertical="center" wrapText="1"/>
    </xf>
    <xf numFmtId="0" fontId="0" fillId="0" borderId="21" xfId="0" applyBorder="1"/>
    <xf numFmtId="0" fontId="0" fillId="44" borderId="0" xfId="0" applyFill="1"/>
    <xf numFmtId="0" fontId="0" fillId="33" borderId="0" xfId="0" applyFill="1"/>
    <xf numFmtId="0" fontId="22" fillId="43" borderId="15" xfId="0" applyNumberFormat="1" applyFont="1" applyFill="1" applyBorder="1" applyAlignment="1" applyProtection="1">
      <alignment horizontal="center" vertical="center" wrapText="1"/>
    </xf>
    <xf numFmtId="0" fontId="22" fillId="39" borderId="15" xfId="0" applyNumberFormat="1" applyFont="1" applyFill="1" applyBorder="1" applyAlignment="1" applyProtection="1">
      <alignment horizontal="center" vertical="center" wrapText="1"/>
    </xf>
    <xf numFmtId="0" fontId="19" fillId="0" borderId="15" xfId="0" applyNumberFormat="1" applyFont="1" applyFill="1" applyBorder="1" applyAlignment="1" applyProtection="1">
      <alignment horizontal="center" vertical="center" wrapText="1"/>
    </xf>
    <xf numFmtId="0" fontId="19" fillId="0" borderId="15" xfId="0" applyNumberFormat="1" applyFont="1" applyFill="1" applyBorder="1" applyAlignment="1" applyProtection="1">
      <alignment horizontal="left" vertical="center" wrapText="1"/>
    </xf>
    <xf numFmtId="0" fontId="0" fillId="0" borderId="15" xfId="0" applyBorder="1"/>
    <xf numFmtId="0" fontId="22" fillId="0" borderId="15" xfId="0" applyNumberFormat="1" applyFont="1" applyFill="1" applyBorder="1" applyAlignment="1" applyProtection="1">
      <alignment vertical="center" wrapText="1"/>
    </xf>
    <xf numFmtId="0" fontId="22" fillId="0" borderId="15" xfId="0" applyNumberFormat="1" applyFont="1" applyFill="1" applyBorder="1" applyAlignment="1" applyProtection="1">
      <alignment horizontal="left" vertical="center" wrapText="1"/>
    </xf>
    <xf numFmtId="0" fontId="0" fillId="33" borderId="15" xfId="0" applyFill="1" applyBorder="1"/>
    <xf numFmtId="0" fontId="41" fillId="33" borderId="15" xfId="0" applyFont="1" applyFill="1" applyBorder="1"/>
    <xf numFmtId="0" fontId="22" fillId="42" borderId="15" xfId="0" applyNumberFormat="1" applyFont="1" applyFill="1" applyBorder="1" applyAlignment="1" applyProtection="1">
      <alignment horizontal="center" vertical="center" wrapText="1"/>
    </xf>
    <xf numFmtId="0" fontId="0" fillId="44" borderId="15" xfId="0" applyFill="1" applyBorder="1"/>
    <xf numFmtId="0" fontId="41" fillId="0" borderId="15" xfId="0" applyFont="1" applyBorder="1"/>
    <xf numFmtId="0" fontId="22" fillId="40" borderId="15" xfId="0" applyNumberFormat="1" applyFont="1" applyFill="1" applyBorder="1" applyAlignment="1" applyProtection="1">
      <alignment horizontal="center" vertical="center" wrapText="1"/>
    </xf>
    <xf numFmtId="0" fontId="18" fillId="36" borderId="15" xfId="0" applyNumberFormat="1" applyFont="1" applyFill="1" applyBorder="1" applyAlignment="1" applyProtection="1">
      <alignment horizontal="left" vertical="top" wrapText="1"/>
    </xf>
    <xf numFmtId="0" fontId="19" fillId="0" borderId="15" xfId="0" applyNumberFormat="1" applyFont="1" applyFill="1" applyBorder="1" applyAlignment="1" applyProtection="1">
      <alignment horizontal="left" vertical="center" wrapText="1"/>
      <protection hidden="1"/>
    </xf>
    <xf numFmtId="0" fontId="22" fillId="33" borderId="15" xfId="0" applyNumberFormat="1" applyFont="1" applyFill="1" applyBorder="1" applyAlignment="1" applyProtection="1">
      <alignment horizontal="center" wrapText="1"/>
    </xf>
    <xf numFmtId="0" fontId="21" fillId="33" borderId="15" xfId="0" applyNumberFormat="1" applyFont="1" applyFill="1" applyBorder="1" applyAlignment="1" applyProtection="1">
      <alignment vertical="center" wrapText="1"/>
    </xf>
    <xf numFmtId="14" fontId="19" fillId="33" borderId="15" xfId="0" applyNumberFormat="1" applyFont="1" applyFill="1" applyBorder="1" applyAlignment="1" applyProtection="1">
      <alignment horizontal="center" vertical="center" wrapText="1"/>
    </xf>
    <xf numFmtId="0" fontId="0" fillId="0" borderId="0" xfId="0" applyFill="1"/>
    <xf numFmtId="0" fontId="0" fillId="0" borderId="19" xfId="0" applyBorder="1"/>
    <xf numFmtId="0" fontId="0" fillId="0" borderId="31" xfId="0" applyBorder="1"/>
    <xf numFmtId="0" fontId="20" fillId="42" borderId="15" xfId="0" applyNumberFormat="1" applyFont="1" applyFill="1" applyBorder="1" applyAlignment="1" applyProtection="1">
      <alignment horizontal="center" vertical="center" wrapText="1"/>
    </xf>
    <xf numFmtId="0" fontId="24" fillId="0" borderId="40" xfId="0" applyNumberFormat="1" applyFont="1" applyFill="1" applyBorder="1" applyAlignment="1" applyProtection="1">
      <alignment horizontal="center" vertical="center" wrapText="1"/>
    </xf>
    <xf numFmtId="0" fontId="24" fillId="0" borderId="41" xfId="0" applyNumberFormat="1" applyFont="1" applyFill="1" applyBorder="1" applyAlignment="1" applyProtection="1">
      <alignment horizontal="center" vertical="center" wrapText="1"/>
    </xf>
    <xf numFmtId="0" fontId="24" fillId="0" borderId="28" xfId="0" applyNumberFormat="1" applyFont="1" applyFill="1" applyBorder="1" applyAlignment="1" applyProtection="1">
      <alignment horizontal="center" vertical="center" wrapText="1"/>
    </xf>
    <xf numFmtId="164" fontId="24" fillId="0" borderId="0" xfId="0" applyNumberFormat="1" applyFont="1" applyFill="1" applyBorder="1" applyAlignment="1" applyProtection="1">
      <alignment horizontal="center" vertical="center" wrapText="1"/>
    </xf>
    <xf numFmtId="0" fontId="22" fillId="45" borderId="15" xfId="0" applyNumberFormat="1" applyFont="1" applyFill="1" applyBorder="1" applyAlignment="1" applyProtection="1">
      <alignment horizontal="center" vertical="center" wrapText="1"/>
    </xf>
    <xf numFmtId="0" fontId="18" fillId="45" borderId="15" xfId="0" applyNumberFormat="1" applyFont="1" applyFill="1" applyBorder="1" applyAlignment="1" applyProtection="1">
      <alignment horizontal="center" vertical="center" wrapText="1"/>
    </xf>
    <xf numFmtId="0" fontId="22" fillId="46" borderId="15" xfId="0" applyNumberFormat="1" applyFont="1" applyFill="1" applyBorder="1" applyAlignment="1" applyProtection="1">
      <alignment horizontal="center" vertical="center" wrapText="1"/>
    </xf>
    <xf numFmtId="0" fontId="22" fillId="47" borderId="15" xfId="0" applyNumberFormat="1" applyFont="1" applyFill="1" applyBorder="1" applyAlignment="1" applyProtection="1">
      <alignment horizontal="center" vertical="center" wrapText="1"/>
    </xf>
    <xf numFmtId="0" fontId="18" fillId="47" borderId="15" xfId="0" applyNumberFormat="1" applyFont="1" applyFill="1" applyBorder="1" applyAlignment="1" applyProtection="1">
      <alignment horizontal="center" vertical="center" wrapText="1"/>
    </xf>
    <xf numFmtId="166" fontId="18" fillId="47" borderId="15" xfId="0" applyNumberFormat="1" applyFont="1" applyFill="1" applyBorder="1" applyAlignment="1" applyProtection="1">
      <alignment horizontal="left" vertical="center" wrapText="1"/>
    </xf>
    <xf numFmtId="0" fontId="0" fillId="0" borderId="10" xfId="0" applyBorder="1"/>
    <xf numFmtId="0" fontId="0" fillId="0" borderId="0" xfId="0" applyBorder="1"/>
    <xf numFmtId="0" fontId="0" fillId="44" borderId="0" xfId="0" applyFill="1" applyBorder="1"/>
    <xf numFmtId="0" fontId="41" fillId="0" borderId="0" xfId="0" applyFont="1" applyBorder="1"/>
    <xf numFmtId="0" fontId="41" fillId="44" borderId="0" xfId="0" applyFont="1" applyFill="1" applyBorder="1"/>
    <xf numFmtId="0" fontId="0" fillId="0" borderId="14" xfId="0" applyBorder="1"/>
    <xf numFmtId="0" fontId="41" fillId="33" borderId="14" xfId="0" applyFont="1" applyFill="1" applyBorder="1"/>
    <xf numFmtId="0" fontId="0" fillId="44" borderId="14" xfId="0" applyFill="1" applyBorder="1"/>
    <xf numFmtId="0" fontId="41" fillId="0" borderId="14" xfId="0" applyFont="1" applyBorder="1"/>
    <xf numFmtId="0" fontId="41" fillId="44" borderId="13" xfId="0" applyFont="1" applyFill="1" applyBorder="1"/>
    <xf numFmtId="0" fontId="41" fillId="33" borderId="13" xfId="0" applyFont="1" applyFill="1" applyBorder="1"/>
    <xf numFmtId="0" fontId="49" fillId="0" borderId="0" xfId="0" applyFont="1"/>
    <xf numFmtId="0" fontId="50" fillId="44" borderId="15" xfId="0" applyNumberFormat="1" applyFont="1" applyFill="1" applyBorder="1" applyAlignment="1" applyProtection="1">
      <alignment horizontal="center" vertical="center" wrapText="1"/>
    </xf>
    <xf numFmtId="0" fontId="50" fillId="0" borderId="15" xfId="0" applyNumberFormat="1" applyFont="1" applyFill="1" applyBorder="1" applyAlignment="1" applyProtection="1">
      <alignment horizontal="center" vertical="center" wrapText="1"/>
    </xf>
    <xf numFmtId="0" fontId="22" fillId="47" borderId="15" xfId="0" applyNumberFormat="1" applyFont="1" applyFill="1" applyBorder="1" applyAlignment="1" applyProtection="1">
      <alignment horizontal="left" vertical="center" wrapText="1"/>
    </xf>
    <xf numFmtId="0" fontId="31" fillId="45" borderId="15" xfId="0" applyNumberFormat="1" applyFont="1" applyFill="1" applyBorder="1" applyAlignment="1" applyProtection="1">
      <alignment vertical="center" wrapText="1"/>
    </xf>
    <xf numFmtId="0" fontId="26" fillId="45" borderId="15" xfId="0" applyNumberFormat="1" applyFont="1" applyFill="1" applyBorder="1" applyAlignment="1" applyProtection="1">
      <alignment horizontal="center" vertical="center" wrapText="1"/>
    </xf>
    <xf numFmtId="0" fontId="34" fillId="45" borderId="15" xfId="0" applyNumberFormat="1" applyFont="1" applyFill="1" applyBorder="1" applyAlignment="1" applyProtection="1">
      <alignment horizontal="center" wrapText="1"/>
    </xf>
    <xf numFmtId="0" fontId="22" fillId="47" borderId="15" xfId="0" applyNumberFormat="1" applyFont="1" applyFill="1" applyBorder="1" applyAlignment="1" applyProtection="1">
      <alignment vertical="center" wrapText="1"/>
    </xf>
    <xf numFmtId="166" fontId="22" fillId="47" borderId="15" xfId="0" applyNumberFormat="1" applyFont="1" applyFill="1" applyBorder="1" applyAlignment="1" applyProtection="1">
      <alignment horizontal="left" vertical="center" wrapText="1"/>
    </xf>
    <xf numFmtId="14" fontId="18" fillId="45" borderId="15" xfId="0" applyNumberFormat="1" applyFont="1" applyFill="1" applyBorder="1" applyAlignment="1" applyProtection="1">
      <alignment horizontal="center" vertical="center" wrapText="1"/>
    </xf>
    <xf numFmtId="0" fontId="0" fillId="0" borderId="49" xfId="0" applyBorder="1"/>
    <xf numFmtId="0" fontId="0" fillId="44" borderId="20" xfId="0" applyFill="1" applyBorder="1"/>
    <xf numFmtId="0" fontId="0" fillId="44" borderId="13" xfId="0" applyFill="1" applyBorder="1"/>
    <xf numFmtId="0" fontId="41" fillId="0" borderId="32" xfId="0" applyFont="1" applyBorder="1"/>
    <xf numFmtId="0" fontId="41" fillId="0" borderId="49" xfId="0" applyFont="1" applyBorder="1"/>
    <xf numFmtId="0" fontId="22" fillId="45" borderId="15" xfId="0" applyNumberFormat="1" applyFont="1" applyFill="1" applyBorder="1" applyAlignment="1" applyProtection="1">
      <alignment vertical="top" wrapText="1"/>
    </xf>
    <xf numFmtId="0" fontId="22" fillId="45" borderId="15" xfId="0" applyNumberFormat="1" applyFont="1" applyFill="1" applyBorder="1" applyAlignment="1" applyProtection="1">
      <alignment horizontal="center" vertical="top" wrapText="1"/>
    </xf>
    <xf numFmtId="0" fontId="22" fillId="45" borderId="15" xfId="0" applyNumberFormat="1" applyFont="1" applyFill="1" applyBorder="1" applyAlignment="1" applyProtection="1">
      <alignment vertical="center" wrapText="1"/>
    </xf>
    <xf numFmtId="14" fontId="18" fillId="45" borderId="15" xfId="0" applyNumberFormat="1" applyFont="1" applyFill="1" applyBorder="1" applyAlignment="1" applyProtection="1">
      <alignment vertical="center" wrapText="1"/>
    </xf>
    <xf numFmtId="0" fontId="22" fillId="45" borderId="15" xfId="0" applyNumberFormat="1" applyFont="1" applyFill="1" applyBorder="1" applyAlignment="1" applyProtection="1">
      <alignment horizontal="left" vertical="top" wrapText="1"/>
    </xf>
    <xf numFmtId="166" fontId="22" fillId="47" borderId="15" xfId="0" applyNumberFormat="1" applyFont="1" applyFill="1" applyBorder="1" applyAlignment="1" applyProtection="1">
      <alignment vertical="center" wrapText="1"/>
    </xf>
    <xf numFmtId="0" fontId="22" fillId="47" borderId="15" xfId="0" applyNumberFormat="1" applyFont="1" applyFill="1" applyBorder="1" applyAlignment="1" applyProtection="1">
      <alignment vertical="top" wrapText="1"/>
    </xf>
    <xf numFmtId="0" fontId="19" fillId="45" borderId="15" xfId="0" applyNumberFormat="1" applyFont="1" applyFill="1" applyBorder="1" applyAlignment="1" applyProtection="1">
      <alignment wrapText="1"/>
    </xf>
    <xf numFmtId="0" fontId="22" fillId="45" borderId="15" xfId="0" applyNumberFormat="1" applyFont="1" applyFill="1" applyBorder="1" applyAlignment="1" applyProtection="1">
      <alignment wrapText="1"/>
    </xf>
    <xf numFmtId="0" fontId="19" fillId="45" borderId="18" xfId="0" applyNumberFormat="1" applyFont="1" applyFill="1" applyBorder="1" applyAlignment="1" applyProtection="1">
      <alignment wrapText="1"/>
    </xf>
    <xf numFmtId="0" fontId="19" fillId="45" borderId="30" xfId="0" applyNumberFormat="1" applyFont="1" applyFill="1" applyBorder="1" applyAlignment="1" applyProtection="1">
      <alignment wrapText="1"/>
    </xf>
    <xf numFmtId="0" fontId="22" fillId="40" borderId="30" xfId="0" applyNumberFormat="1" applyFont="1" applyFill="1" applyBorder="1" applyAlignment="1" applyProtection="1">
      <alignment vertical="center" wrapText="1"/>
    </xf>
    <xf numFmtId="0" fontId="21" fillId="44" borderId="11" xfId="0" applyNumberFormat="1" applyFont="1" applyFill="1" applyBorder="1" applyAlignment="1" applyProtection="1">
      <alignment vertical="center" wrapText="1"/>
    </xf>
    <xf numFmtId="0" fontId="22" fillId="44" borderId="11" xfId="0" applyNumberFormat="1" applyFont="1" applyFill="1" applyBorder="1" applyAlignment="1" applyProtection="1">
      <alignment vertical="center" wrapText="1"/>
    </xf>
    <xf numFmtId="0" fontId="19" fillId="44" borderId="0" xfId="0" applyNumberFormat="1" applyFont="1" applyFill="1" applyBorder="1" applyAlignment="1" applyProtection="1">
      <alignment wrapText="1"/>
    </xf>
    <xf numFmtId="0" fontId="19" fillId="44" borderId="0" xfId="0" applyNumberFormat="1" applyFont="1" applyFill="1" applyBorder="1" applyAlignment="1" applyProtection="1">
      <alignment horizontal="center" wrapText="1"/>
    </xf>
    <xf numFmtId="0" fontId="22" fillId="44" borderId="18" xfId="0" applyNumberFormat="1" applyFont="1" applyFill="1" applyBorder="1" applyAlignment="1" applyProtection="1">
      <alignment wrapText="1"/>
    </xf>
    <xf numFmtId="0" fontId="33" fillId="44" borderId="19" xfId="0" applyNumberFormat="1" applyFont="1" applyFill="1" applyBorder="1" applyAlignment="1" applyProtection="1">
      <alignment horizontal="center" wrapText="1"/>
    </xf>
    <xf numFmtId="0" fontId="36" fillId="44" borderId="0" xfId="0" applyNumberFormat="1" applyFont="1" applyFill="1" applyBorder="1" applyAlignment="1" applyProtection="1">
      <alignment wrapText="1"/>
    </xf>
    <xf numFmtId="0" fontId="36" fillId="44" borderId="0" xfId="0" applyNumberFormat="1" applyFont="1" applyFill="1" applyBorder="1" applyAlignment="1" applyProtection="1">
      <alignment horizontal="center" wrapText="1"/>
    </xf>
    <xf numFmtId="0" fontId="37" fillId="44" borderId="0" xfId="0" applyNumberFormat="1" applyFont="1" applyFill="1" applyBorder="1" applyAlignment="1" applyProtection="1">
      <alignment wrapText="1"/>
    </xf>
    <xf numFmtId="0" fontId="36" fillId="44" borderId="0" xfId="0" applyNumberFormat="1" applyFont="1" applyFill="1" applyBorder="1" applyAlignment="1" applyProtection="1">
      <alignment horizontal="center" vertical="center" wrapText="1"/>
    </xf>
    <xf numFmtId="0" fontId="0" fillId="44" borderId="0" xfId="0" applyFill="1" applyAlignment="1">
      <alignment wrapText="1"/>
    </xf>
    <xf numFmtId="0" fontId="31" fillId="46" borderId="10" xfId="0" applyNumberFormat="1" applyFont="1" applyFill="1" applyBorder="1" applyAlignment="1" applyProtection="1">
      <alignment vertical="center" wrapText="1"/>
    </xf>
    <xf numFmtId="0" fontId="31" fillId="46" borderId="14" xfId="0" applyNumberFormat="1" applyFont="1" applyFill="1" applyBorder="1" applyAlignment="1" applyProtection="1">
      <alignment horizontal="center" vertical="center" wrapText="1"/>
    </xf>
    <xf numFmtId="166" fontId="18" fillId="47" borderId="15" xfId="0" applyNumberFormat="1" applyFont="1" applyFill="1" applyBorder="1" applyAlignment="1" applyProtection="1">
      <alignment vertical="center" wrapText="1"/>
    </xf>
    <xf numFmtId="0" fontId="18" fillId="47" borderId="15" xfId="0" applyNumberFormat="1" applyFont="1" applyFill="1" applyBorder="1" applyAlignment="1" applyProtection="1">
      <alignment vertical="center" wrapText="1"/>
    </xf>
    <xf numFmtId="0" fontId="18" fillId="47" borderId="15" xfId="0" applyNumberFormat="1" applyFont="1" applyFill="1" applyBorder="1" applyAlignment="1" applyProtection="1">
      <alignment horizontal="left" vertical="top" wrapText="1"/>
    </xf>
    <xf numFmtId="0" fontId="18" fillId="47" borderId="15" xfId="0" applyNumberFormat="1" applyFont="1" applyFill="1" applyBorder="1" applyAlignment="1" applyProtection="1">
      <alignment horizontal="left" vertical="center" wrapText="1"/>
    </xf>
    <xf numFmtId="0" fontId="43" fillId="47" borderId="15" xfId="0" applyNumberFormat="1" applyFont="1" applyFill="1" applyBorder="1" applyAlignment="1" applyProtection="1">
      <alignment horizontal="center" vertical="center" wrapText="1"/>
    </xf>
    <xf numFmtId="0" fontId="19" fillId="47" borderId="15" xfId="0" applyNumberFormat="1" applyFont="1" applyFill="1" applyBorder="1" applyAlignment="1" applyProtection="1">
      <alignment horizontal="center" vertical="center" wrapText="1"/>
    </xf>
    <xf numFmtId="0" fontId="18" fillId="47" borderId="15" xfId="0" applyNumberFormat="1" applyFont="1" applyFill="1" applyBorder="1" applyAlignment="1" applyProtection="1">
      <alignment vertical="top" wrapText="1"/>
    </xf>
    <xf numFmtId="0" fontId="22" fillId="39" borderId="13" xfId="0" applyNumberFormat="1" applyFont="1" applyFill="1" applyBorder="1" applyAlignment="1" applyProtection="1">
      <alignment horizontal="center" vertical="center" wrapText="1"/>
    </xf>
    <xf numFmtId="0" fontId="18" fillId="47" borderId="13" xfId="0" applyNumberFormat="1" applyFont="1" applyFill="1" applyBorder="1" applyAlignment="1" applyProtection="1">
      <alignment horizontal="center" vertical="center" wrapText="1"/>
    </xf>
    <xf numFmtId="0" fontId="22" fillId="45" borderId="15" xfId="0" applyNumberFormat="1" applyFont="1" applyFill="1" applyBorder="1" applyAlignment="1" applyProtection="1">
      <alignment horizontal="center" wrapText="1"/>
    </xf>
    <xf numFmtId="0" fontId="24" fillId="44" borderId="21" xfId="0" applyNumberFormat="1" applyFont="1" applyFill="1" applyBorder="1" applyAlignment="1" applyProtection="1">
      <alignment horizontal="left" vertical="center" wrapText="1"/>
    </xf>
    <xf numFmtId="0" fontId="24" fillId="0" borderId="17" xfId="0" applyNumberFormat="1" applyFont="1" applyFill="1" applyBorder="1" applyAlignment="1" applyProtection="1">
      <alignment horizontal="center" vertical="center" wrapText="1"/>
    </xf>
    <xf numFmtId="166" fontId="24" fillId="44" borderId="21" xfId="0" applyNumberFormat="1" applyFont="1" applyFill="1" applyBorder="1" applyAlignment="1" applyProtection="1">
      <alignment horizontal="left" vertical="center" wrapText="1"/>
    </xf>
    <xf numFmtId="166" fontId="24" fillId="0" borderId="21" xfId="0" applyNumberFormat="1" applyFont="1" applyFill="1" applyBorder="1" applyAlignment="1" applyProtection="1">
      <alignment horizontal="left" vertical="center" wrapText="1"/>
    </xf>
    <xf numFmtId="166" fontId="24" fillId="0" borderId="21" xfId="0" applyNumberFormat="1" applyFont="1" applyFill="1" applyBorder="1" applyAlignment="1" applyProtection="1">
      <alignment vertical="center" wrapText="1"/>
    </xf>
    <xf numFmtId="0" fontId="24" fillId="0" borderId="21" xfId="0" applyNumberFormat="1" applyFont="1" applyFill="1" applyBorder="1" applyAlignment="1" applyProtection="1">
      <alignment vertical="center" wrapText="1"/>
    </xf>
    <xf numFmtId="166" fontId="24" fillId="44" borderId="21" xfId="0" applyNumberFormat="1" applyFont="1" applyFill="1" applyBorder="1" applyAlignment="1" applyProtection="1">
      <alignment vertical="center" wrapText="1"/>
    </xf>
    <xf numFmtId="0" fontId="24" fillId="44" borderId="33"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vertical="center" wrapText="1"/>
    </xf>
    <xf numFmtId="166" fontId="24" fillId="0" borderId="27" xfId="0" applyNumberFormat="1" applyFont="1" applyFill="1" applyBorder="1" applyAlignment="1" applyProtection="1">
      <alignment vertical="center" wrapText="1"/>
    </xf>
    <xf numFmtId="0" fontId="24" fillId="0" borderId="27" xfId="0" applyNumberFormat="1" applyFont="1" applyFill="1" applyBorder="1" applyAlignment="1" applyProtection="1">
      <alignment horizontal="left" vertical="center" wrapText="1"/>
    </xf>
    <xf numFmtId="0" fontId="24" fillId="0" borderId="21" xfId="0" applyNumberFormat="1" applyFont="1" applyFill="1" applyBorder="1" applyAlignment="1" applyProtection="1">
      <alignment vertical="top" wrapText="1"/>
    </xf>
    <xf numFmtId="0" fontId="18" fillId="0" borderId="21" xfId="0" applyNumberFormat="1" applyFont="1" applyFill="1" applyBorder="1" applyAlignment="1" applyProtection="1">
      <alignment horizontal="left" vertical="center" wrapText="1"/>
    </xf>
    <xf numFmtId="164" fontId="24" fillId="0" borderId="40" xfId="0" applyNumberFormat="1" applyFont="1" applyFill="1" applyBorder="1" applyAlignment="1" applyProtection="1">
      <alignment horizontal="center" vertical="center" wrapText="1"/>
    </xf>
    <xf numFmtId="0" fontId="24" fillId="0" borderId="15" xfId="0" applyNumberFormat="1" applyFont="1" applyFill="1" applyBorder="1" applyAlignment="1" applyProtection="1">
      <alignment horizontal="left" vertical="center" wrapText="1"/>
    </xf>
    <xf numFmtId="0" fontId="23" fillId="39" borderId="57" xfId="0" applyNumberFormat="1" applyFont="1" applyFill="1" applyBorder="1" applyAlignment="1" applyProtection="1">
      <alignment horizontal="center" vertical="center" wrapText="1"/>
    </xf>
    <xf numFmtId="0" fontId="23" fillId="42" borderId="57" xfId="0" applyNumberFormat="1" applyFont="1" applyFill="1" applyBorder="1" applyAlignment="1" applyProtection="1">
      <alignment horizontal="center" vertical="center" wrapText="1"/>
    </xf>
    <xf numFmtId="0" fontId="24" fillId="43" borderId="21" xfId="0" applyNumberFormat="1" applyFont="1" applyFill="1" applyBorder="1" applyAlignment="1" applyProtection="1">
      <alignment horizontal="left" vertical="center" wrapText="1"/>
    </xf>
    <xf numFmtId="164" fontId="24" fillId="35" borderId="43" xfId="0" applyNumberFormat="1" applyFont="1" applyFill="1" applyBorder="1" applyAlignment="1" applyProtection="1">
      <alignment horizontal="center" vertical="center" wrapText="1"/>
    </xf>
    <xf numFmtId="0" fontId="24" fillId="0" borderId="61" xfId="0" applyNumberFormat="1" applyFont="1" applyFill="1" applyBorder="1" applyAlignment="1" applyProtection="1">
      <alignment horizontal="left" vertical="center" wrapText="1"/>
    </xf>
    <xf numFmtId="0" fontId="23" fillId="0" borderId="56" xfId="0" applyNumberFormat="1" applyFont="1" applyFill="1" applyBorder="1" applyAlignment="1" applyProtection="1">
      <alignment horizontal="center" vertical="center" wrapText="1"/>
    </xf>
    <xf numFmtId="0" fontId="24" fillId="38" borderId="41" xfId="0" applyNumberFormat="1" applyFont="1" applyFill="1" applyBorder="1" applyAlignment="1" applyProtection="1">
      <alignment horizontal="center" vertical="center" wrapText="1"/>
    </xf>
    <xf numFmtId="0" fontId="0" fillId="0" borderId="17" xfId="0" applyBorder="1" applyAlignment="1">
      <alignment wrapText="1"/>
    </xf>
    <xf numFmtId="0" fontId="23" fillId="39" borderId="63" xfId="0" applyNumberFormat="1" applyFont="1" applyFill="1" applyBorder="1" applyAlignment="1" applyProtection="1">
      <alignment horizontal="center" vertical="center" wrapText="1"/>
    </xf>
    <xf numFmtId="0" fontId="0" fillId="0" borderId="11" xfId="0" applyBorder="1"/>
    <xf numFmtId="0" fontId="24" fillId="44" borderId="21" xfId="0" applyNumberFormat="1" applyFont="1" applyFill="1" applyBorder="1" applyAlignment="1" applyProtection="1">
      <alignment vertical="top" wrapText="1"/>
    </xf>
    <xf numFmtId="0" fontId="24" fillId="0" borderId="21" xfId="0" applyNumberFormat="1" applyFont="1" applyFill="1" applyBorder="1" applyAlignment="1" applyProtection="1">
      <alignment horizontal="left" vertical="top" wrapText="1"/>
    </xf>
    <xf numFmtId="164" fontId="24" fillId="48" borderId="31" xfId="0" applyNumberFormat="1" applyFont="1" applyFill="1" applyBorder="1" applyAlignment="1" applyProtection="1">
      <alignment horizontal="center" vertical="center" wrapText="1"/>
    </xf>
    <xf numFmtId="0" fontId="23" fillId="48" borderId="30" xfId="0" applyNumberFormat="1" applyFont="1" applyFill="1" applyBorder="1" applyAlignment="1" applyProtection="1">
      <alignment horizontal="center" vertical="center" wrapText="1"/>
    </xf>
    <xf numFmtId="0" fontId="24" fillId="48" borderId="31" xfId="0" applyNumberFormat="1" applyFont="1" applyFill="1" applyBorder="1" applyAlignment="1" applyProtection="1">
      <alignment horizontal="left" vertical="center" wrapText="1"/>
    </xf>
    <xf numFmtId="164" fontId="24" fillId="48" borderId="32" xfId="0" applyNumberFormat="1" applyFont="1" applyFill="1" applyBorder="1" applyAlignment="1" applyProtection="1">
      <alignment horizontal="center" vertical="center" wrapText="1"/>
    </xf>
    <xf numFmtId="0" fontId="24" fillId="49" borderId="0" xfId="0" applyNumberFormat="1" applyFont="1" applyFill="1" applyBorder="1" applyAlignment="1" applyProtection="1">
      <alignment vertical="center" wrapText="1"/>
    </xf>
    <xf numFmtId="0" fontId="24" fillId="49" borderId="17" xfId="0" applyNumberFormat="1" applyFont="1" applyFill="1" applyBorder="1" applyAlignment="1" applyProtection="1">
      <alignment vertical="center" wrapText="1"/>
    </xf>
    <xf numFmtId="0" fontId="0" fillId="49" borderId="17" xfId="0" applyFill="1" applyBorder="1" applyAlignment="1">
      <alignment wrapText="1"/>
    </xf>
    <xf numFmtId="0" fontId="24" fillId="49" borderId="31" xfId="0" applyNumberFormat="1" applyFont="1" applyFill="1" applyBorder="1" applyAlignment="1" applyProtection="1">
      <alignment vertical="center" wrapText="1"/>
    </xf>
    <xf numFmtId="0" fontId="0" fillId="49" borderId="30" xfId="0" applyFill="1" applyBorder="1" applyAlignment="1">
      <alignment wrapText="1"/>
    </xf>
    <xf numFmtId="0" fontId="0" fillId="49" borderId="31" xfId="0" applyFill="1" applyBorder="1" applyAlignment="1">
      <alignment wrapText="1"/>
    </xf>
    <xf numFmtId="0" fontId="24" fillId="49" borderId="16" xfId="0" applyNumberFormat="1" applyFont="1" applyFill="1" applyBorder="1" applyAlignment="1" applyProtection="1">
      <alignment vertical="center" wrapText="1"/>
    </xf>
    <xf numFmtId="0" fontId="24" fillId="49" borderId="11" xfId="0" applyNumberFormat="1" applyFont="1" applyFill="1" applyBorder="1" applyAlignment="1" applyProtection="1">
      <alignment vertical="center" wrapText="1"/>
    </xf>
    <xf numFmtId="0" fontId="20" fillId="49" borderId="11" xfId="0" applyNumberFormat="1" applyFont="1" applyFill="1" applyBorder="1" applyAlignment="1" applyProtection="1">
      <alignment vertical="center" wrapText="1"/>
    </xf>
    <xf numFmtId="0" fontId="24" fillId="49" borderId="11" xfId="0" applyNumberFormat="1" applyFont="1" applyFill="1" applyBorder="1" applyAlignment="1" applyProtection="1">
      <alignment horizontal="center" vertical="center" wrapText="1"/>
    </xf>
    <xf numFmtId="164" fontId="24" fillId="49" borderId="11" xfId="0" applyNumberFormat="1" applyFont="1" applyFill="1" applyBorder="1" applyAlignment="1" applyProtection="1">
      <alignment horizontal="center" vertical="center" wrapText="1"/>
    </xf>
    <xf numFmtId="0" fontId="0" fillId="49" borderId="0" xfId="0" applyFill="1" applyAlignment="1">
      <alignment wrapText="1"/>
    </xf>
    <xf numFmtId="0" fontId="0" fillId="49" borderId="11" xfId="0" applyFill="1" applyBorder="1" applyAlignment="1">
      <alignment wrapText="1"/>
    </xf>
    <xf numFmtId="164" fontId="24" fillId="0" borderId="64" xfId="0" applyNumberFormat="1" applyFont="1" applyFill="1" applyBorder="1" applyAlignment="1" applyProtection="1">
      <alignment horizontal="center" vertical="center" wrapText="1"/>
    </xf>
    <xf numFmtId="164" fontId="24" fillId="0" borderId="45" xfId="0" applyNumberFormat="1" applyFont="1" applyFill="1" applyBorder="1" applyAlignment="1" applyProtection="1">
      <alignment horizontal="center" vertical="center" wrapText="1"/>
    </xf>
    <xf numFmtId="0" fontId="0" fillId="44" borderId="21" xfId="0" applyFill="1" applyBorder="1"/>
    <xf numFmtId="0" fontId="0" fillId="44" borderId="33" xfId="0" applyFill="1" applyBorder="1"/>
    <xf numFmtId="0" fontId="0" fillId="0" borderId="68" xfId="0" applyBorder="1"/>
    <xf numFmtId="0" fontId="54" fillId="0" borderId="0" xfId="0" applyFont="1" applyBorder="1"/>
    <xf numFmtId="0" fontId="54" fillId="0" borderId="0" xfId="0" applyFont="1"/>
    <xf numFmtId="0" fontId="56" fillId="0" borderId="70" xfId="0" applyFont="1" applyFill="1" applyBorder="1" applyAlignment="1" applyProtection="1">
      <alignment horizontal="left" vertical="top" wrapText="1"/>
      <protection locked="0"/>
    </xf>
    <xf numFmtId="0" fontId="56" fillId="0" borderId="33" xfId="0" applyFont="1" applyFill="1" applyBorder="1" applyAlignment="1" applyProtection="1">
      <alignment horizontal="left" vertical="top" wrapText="1"/>
      <protection locked="0"/>
    </xf>
    <xf numFmtId="0" fontId="56" fillId="0" borderId="26" xfId="0" applyFont="1" applyFill="1" applyBorder="1" applyAlignment="1" applyProtection="1">
      <alignment horizontal="left" vertical="top" wrapText="1"/>
      <protection locked="0"/>
    </xf>
    <xf numFmtId="0" fontId="0" fillId="0" borderId="79" xfId="0" applyBorder="1" applyAlignment="1">
      <alignment horizontal="left" vertical="top" wrapText="1"/>
    </xf>
    <xf numFmtId="0" fontId="0" fillId="0" borderId="73" xfId="0" applyBorder="1" applyAlignment="1">
      <alignment horizontal="left" vertical="top" wrapText="1"/>
    </xf>
    <xf numFmtId="0" fontId="0" fillId="0" borderId="80" xfId="0" applyBorder="1" applyAlignment="1">
      <alignment horizontal="left" vertical="top" wrapText="1"/>
    </xf>
    <xf numFmtId="0" fontId="0" fillId="0" borderId="71" xfId="0" applyBorder="1" applyAlignment="1">
      <alignment horizontal="left" vertical="top" wrapText="1"/>
    </xf>
    <xf numFmtId="0" fontId="0" fillId="0" borderId="81" xfId="0" applyBorder="1" applyAlignment="1">
      <alignment horizontal="left" vertical="top" wrapText="1"/>
    </xf>
    <xf numFmtId="0" fontId="0" fillId="0" borderId="82" xfId="0" applyBorder="1" applyAlignment="1">
      <alignment horizontal="left" vertical="top" wrapText="1"/>
    </xf>
    <xf numFmtId="0" fontId="56" fillId="0" borderId="84" xfId="0" applyFont="1" applyFill="1" applyBorder="1" applyAlignment="1" applyProtection="1">
      <alignment horizontal="left" vertical="top" wrapText="1"/>
      <protection locked="0"/>
    </xf>
    <xf numFmtId="0" fontId="56" fillId="0" borderId="28" xfId="0" applyFont="1" applyFill="1" applyBorder="1" applyAlignment="1" applyProtection="1">
      <alignment horizontal="left" vertical="top" wrapText="1"/>
      <protection locked="0"/>
    </xf>
    <xf numFmtId="0" fontId="56" fillId="0" borderId="90" xfId="0" applyFont="1" applyFill="1" applyBorder="1" applyAlignment="1" applyProtection="1">
      <alignment horizontal="left" vertical="top" wrapText="1"/>
      <protection locked="0"/>
    </xf>
    <xf numFmtId="0" fontId="18" fillId="0" borderId="15" xfId="0" applyNumberFormat="1" applyFont="1" applyFill="1" applyBorder="1" applyAlignment="1" applyProtection="1">
      <alignment horizontal="center" vertical="center" wrapText="1"/>
    </xf>
    <xf numFmtId="0" fontId="56" fillId="0" borderId="73" xfId="0" applyFont="1" applyFill="1" applyBorder="1" applyAlignment="1" applyProtection="1">
      <alignment horizontal="left" vertical="top" wrapText="1"/>
      <protection locked="0"/>
    </xf>
    <xf numFmtId="0" fontId="56" fillId="0" borderId="77" xfId="0" applyFont="1" applyFill="1" applyBorder="1" applyAlignment="1" applyProtection="1">
      <alignment horizontal="left" vertical="top" wrapText="1"/>
      <protection locked="0"/>
    </xf>
    <xf numFmtId="0" fontId="18" fillId="0" borderId="13" xfId="0" applyNumberFormat="1" applyFont="1" applyFill="1" applyBorder="1" applyAlignment="1" applyProtection="1">
      <alignment horizontal="center" vertical="center" wrapText="1"/>
    </xf>
    <xf numFmtId="0" fontId="56" fillId="0" borderId="84" xfId="0" applyFont="1" applyFill="1" applyBorder="1" applyAlignment="1" applyProtection="1">
      <alignment horizontal="left" vertical="top" wrapText="1"/>
    </xf>
    <xf numFmtId="0" fontId="56" fillId="0" borderId="21" xfId="0" applyFont="1" applyFill="1" applyBorder="1" applyAlignment="1" applyProtection="1">
      <alignment horizontal="left" vertical="top" wrapText="1"/>
      <protection locked="0"/>
    </xf>
    <xf numFmtId="0" fontId="0" fillId="0" borderId="84" xfId="0" applyBorder="1" applyAlignment="1">
      <alignment horizontal="left" vertical="top" wrapText="1"/>
    </xf>
    <xf numFmtId="0" fontId="0" fillId="0" borderId="77" xfId="0" applyBorder="1" applyAlignment="1">
      <alignment horizontal="left" vertical="top" wrapText="1"/>
    </xf>
    <xf numFmtId="0" fontId="0" fillId="0" borderId="91" xfId="0" applyBorder="1" applyAlignment="1">
      <alignment horizontal="left" vertical="top" wrapText="1"/>
    </xf>
    <xf numFmtId="0" fontId="56" fillId="0" borderId="93" xfId="0" applyFont="1" applyFill="1" applyBorder="1" applyAlignment="1" applyProtection="1">
      <alignment horizontal="left" vertical="top" wrapText="1"/>
      <protection locked="0"/>
    </xf>
    <xf numFmtId="0" fontId="0" fillId="0" borderId="94" xfId="0" applyBorder="1" applyAlignment="1">
      <alignment horizontal="left" vertical="top" wrapText="1"/>
    </xf>
    <xf numFmtId="0" fontId="56" fillId="0" borderId="81" xfId="0" applyFont="1" applyFill="1" applyBorder="1" applyAlignment="1" applyProtection="1">
      <alignment horizontal="left" vertical="top" wrapText="1"/>
      <protection locked="0"/>
    </xf>
    <xf numFmtId="0" fontId="54" fillId="50" borderId="15" xfId="0" applyFont="1" applyFill="1" applyBorder="1" applyAlignment="1">
      <alignment horizontal="center"/>
    </xf>
    <xf numFmtId="0" fontId="54" fillId="50" borderId="14" xfId="0" applyFont="1" applyFill="1" applyBorder="1"/>
    <xf numFmtId="0" fontId="54" fillId="50" borderId="15" xfId="0" applyFont="1" applyFill="1" applyBorder="1"/>
    <xf numFmtId="0" fontId="55" fillId="0" borderId="21" xfId="0" applyFont="1" applyBorder="1"/>
    <xf numFmtId="0" fontId="55" fillId="0" borderId="76" xfId="0" applyFont="1" applyBorder="1"/>
    <xf numFmtId="0" fontId="43" fillId="44" borderId="15" xfId="0" applyNumberFormat="1" applyFont="1" applyFill="1" applyBorder="1" applyAlignment="1" applyProtection="1">
      <alignment horizontal="center" vertical="center" wrapText="1"/>
    </xf>
    <xf numFmtId="0" fontId="50" fillId="45" borderId="15" xfId="0" applyNumberFormat="1" applyFont="1" applyFill="1" applyBorder="1" applyAlignment="1" applyProtection="1">
      <alignment horizontal="center" vertical="center" wrapText="1"/>
    </xf>
    <xf numFmtId="0" fontId="55" fillId="0" borderId="38" xfId="0" applyFont="1" applyBorder="1"/>
    <xf numFmtId="0" fontId="0" fillId="0" borderId="66" xfId="0" applyBorder="1"/>
    <xf numFmtId="0" fontId="54" fillId="0" borderId="68" xfId="0" applyFont="1" applyBorder="1"/>
    <xf numFmtId="0" fontId="54" fillId="50" borderId="99" xfId="0" applyFont="1" applyFill="1" applyBorder="1" applyAlignment="1">
      <alignment horizontal="center"/>
    </xf>
    <xf numFmtId="0" fontId="54" fillId="50" borderId="85" xfId="0" applyFont="1" applyFill="1" applyBorder="1" applyAlignment="1">
      <alignment horizontal="center"/>
    </xf>
    <xf numFmtId="0" fontId="54" fillId="50" borderId="75" xfId="0" applyFont="1" applyFill="1" applyBorder="1"/>
    <xf numFmtId="0" fontId="54" fillId="50" borderId="100" xfId="0" applyFont="1" applyFill="1" applyBorder="1"/>
    <xf numFmtId="0" fontId="56" fillId="0" borderId="40" xfId="0" applyFont="1" applyFill="1" applyBorder="1" applyAlignment="1" applyProtection="1">
      <alignment horizontal="left" vertical="top" wrapText="1"/>
      <protection locked="0"/>
    </xf>
    <xf numFmtId="0" fontId="50" fillId="44" borderId="10" xfId="0" applyNumberFormat="1" applyFont="1" applyFill="1" applyBorder="1" applyAlignment="1" applyProtection="1">
      <alignment horizontal="center" vertical="center" wrapText="1"/>
    </xf>
    <xf numFmtId="0" fontId="18" fillId="0" borderId="10" xfId="0" applyNumberFormat="1" applyFont="1" applyFill="1" applyBorder="1" applyAlignment="1" applyProtection="1">
      <alignment horizontal="center" vertical="center" wrapText="1"/>
    </xf>
    <xf numFmtId="0" fontId="0" fillId="44" borderId="11" xfId="0" applyFill="1" applyBorder="1"/>
    <xf numFmtId="0" fontId="50" fillId="44" borderId="16" xfId="0" applyNumberFormat="1" applyFont="1" applyFill="1" applyBorder="1" applyAlignment="1" applyProtection="1">
      <alignment horizontal="center" vertical="center" wrapText="1"/>
    </xf>
    <xf numFmtId="0" fontId="36" fillId="45" borderId="14" xfId="0" applyNumberFormat="1" applyFont="1" applyFill="1" applyBorder="1" applyAlignment="1" applyProtection="1">
      <alignment wrapText="1"/>
    </xf>
    <xf numFmtId="0" fontId="21" fillId="39" borderId="15" xfId="0" applyNumberFormat="1" applyFont="1" applyFill="1" applyBorder="1" applyAlignment="1" applyProtection="1">
      <alignment vertical="center" wrapText="1"/>
    </xf>
    <xf numFmtId="0" fontId="22" fillId="51" borderId="15" xfId="0" applyNumberFormat="1" applyFont="1" applyFill="1" applyBorder="1" applyAlignment="1" applyProtection="1">
      <alignment wrapText="1"/>
    </xf>
    <xf numFmtId="0" fontId="41" fillId="44" borderId="0" xfId="0" applyFont="1" applyFill="1" applyBorder="1" applyAlignment="1">
      <alignment wrapText="1"/>
    </xf>
    <xf numFmtId="0" fontId="0" fillId="44" borderId="0" xfId="0" applyFill="1" applyBorder="1" applyAlignment="1">
      <alignment wrapText="1"/>
    </xf>
    <xf numFmtId="0" fontId="0" fillId="52" borderId="0" xfId="0" applyFill="1"/>
    <xf numFmtId="0" fontId="57" fillId="52" borderId="0" xfId="0" applyFont="1" applyFill="1" applyAlignment="1"/>
    <xf numFmtId="0" fontId="16" fillId="52" borderId="0" xfId="0" applyFont="1" applyFill="1"/>
    <xf numFmtId="0" fontId="0" fillId="52" borderId="0" xfId="0" applyFill="1" applyAlignment="1">
      <alignment horizontal="left" indent="1"/>
    </xf>
    <xf numFmtId="0" fontId="16" fillId="52" borderId="0" xfId="0" applyFont="1" applyFill="1" applyAlignment="1">
      <alignment horizontal="left"/>
    </xf>
    <xf numFmtId="0" fontId="59" fillId="52" borderId="0" xfId="0" applyFont="1" applyFill="1" applyAlignment="1">
      <alignment vertical="top" wrapText="1"/>
    </xf>
    <xf numFmtId="0" fontId="0" fillId="52" borderId="17" xfId="0" applyFill="1" applyBorder="1"/>
    <xf numFmtId="0" fontId="0" fillId="52" borderId="0" xfId="0" applyFill="1" applyAlignment="1">
      <alignment wrapText="1"/>
    </xf>
    <xf numFmtId="0" fontId="0" fillId="52" borderId="0" xfId="0" applyFill="1" applyBorder="1"/>
    <xf numFmtId="0" fontId="56" fillId="52" borderId="0" xfId="0" applyFont="1" applyFill="1" applyBorder="1" applyAlignment="1">
      <alignment horizontal="left" wrapText="1"/>
    </xf>
    <xf numFmtId="0" fontId="0" fillId="52" borderId="0" xfId="0" applyFill="1" applyBorder="1" applyAlignment="1">
      <alignment horizontal="center"/>
    </xf>
    <xf numFmtId="0" fontId="0" fillId="52" borderId="11" xfId="0" applyFill="1" applyBorder="1"/>
    <xf numFmtId="0" fontId="0" fillId="52" borderId="0" xfId="0" applyFill="1" applyBorder="1" applyAlignment="1">
      <alignment wrapText="1"/>
    </xf>
    <xf numFmtId="0" fontId="66" fillId="52" borderId="0" xfId="0" applyFont="1" applyFill="1" applyAlignment="1">
      <alignment horizontal="left" vertical="center" indent="14"/>
    </xf>
    <xf numFmtId="0" fontId="59" fillId="52" borderId="0" xfId="0" applyFont="1" applyFill="1" applyAlignment="1">
      <alignment horizontal="left" vertical="center" indent="7"/>
    </xf>
    <xf numFmtId="0" fontId="68" fillId="52" borderId="0" xfId="0" applyFont="1" applyFill="1" applyAlignment="1">
      <alignment vertical="center"/>
    </xf>
    <xf numFmtId="0" fontId="69" fillId="52" borderId="0" xfId="0" applyFont="1" applyFill="1" applyAlignment="1">
      <alignment vertical="center"/>
    </xf>
    <xf numFmtId="0" fontId="59" fillId="52" borderId="0" xfId="0" applyFont="1" applyFill="1" applyAlignment="1">
      <alignment horizontal="left" vertical="top" wrapText="1"/>
    </xf>
    <xf numFmtId="0" fontId="64" fillId="52" borderId="0" xfId="0" applyFont="1" applyFill="1" applyBorder="1" applyAlignment="1">
      <alignment wrapText="1"/>
    </xf>
    <xf numFmtId="0" fontId="18" fillId="52" borderId="0" xfId="0" applyFont="1" applyFill="1" applyBorder="1" applyAlignment="1">
      <alignment horizontal="left" wrapText="1"/>
    </xf>
    <xf numFmtId="0" fontId="0" fillId="52" borderId="31" xfId="0" applyFill="1" applyBorder="1" applyAlignment="1">
      <alignment horizontal="center"/>
    </xf>
    <xf numFmtId="0" fontId="59" fillId="52" borderId="0" xfId="0" applyFont="1" applyFill="1" applyAlignment="1">
      <alignment horizontal="left" vertical="center" indent="10"/>
    </xf>
    <xf numFmtId="0" fontId="73" fillId="52" borderId="0" xfId="0" applyFont="1" applyFill="1" applyAlignment="1">
      <alignment vertical="center"/>
    </xf>
    <xf numFmtId="0" fontId="31" fillId="46" borderId="10" xfId="0" applyNumberFormat="1" applyFont="1" applyFill="1" applyBorder="1" applyAlignment="1" applyProtection="1">
      <alignment horizontal="center" vertical="center" wrapText="1"/>
    </xf>
    <xf numFmtId="0" fontId="18" fillId="46" borderId="20" xfId="0" applyNumberFormat="1" applyFont="1" applyFill="1" applyBorder="1" applyAlignment="1" applyProtection="1">
      <alignment horizontal="center" vertical="center" wrapText="1"/>
    </xf>
    <xf numFmtId="0" fontId="31" fillId="46" borderId="10" xfId="0" applyNumberFormat="1" applyFont="1" applyFill="1" applyBorder="1" applyAlignment="1" applyProtection="1">
      <alignment horizontal="center" vertical="top" wrapText="1"/>
    </xf>
    <xf numFmtId="0" fontId="18" fillId="46" borderId="14" xfId="0" applyNumberFormat="1" applyFont="1" applyFill="1" applyBorder="1" applyAlignment="1" applyProtection="1">
      <alignment horizontal="center" vertical="top" wrapText="1"/>
    </xf>
    <xf numFmtId="0" fontId="26" fillId="45" borderId="15" xfId="0" applyNumberFormat="1" applyFont="1" applyFill="1" applyBorder="1" applyAlignment="1" applyProtection="1">
      <alignment horizontal="center" vertical="center" wrapText="1"/>
    </xf>
    <xf numFmtId="0" fontId="18" fillId="46" borderId="14" xfId="0" applyNumberFormat="1" applyFont="1" applyFill="1" applyBorder="1" applyAlignment="1" applyProtection="1">
      <alignment horizontal="center" vertical="center" wrapText="1"/>
    </xf>
    <xf numFmtId="0" fontId="31" fillId="45" borderId="15" xfId="0" applyNumberFormat="1" applyFont="1" applyFill="1" applyBorder="1" applyAlignment="1" applyProtection="1">
      <alignment horizontal="center" vertical="center" wrapText="1"/>
    </xf>
    <xf numFmtId="0" fontId="31" fillId="45" borderId="15" xfId="0" applyNumberFormat="1" applyFont="1" applyFill="1" applyBorder="1" applyAlignment="1" applyProtection="1">
      <alignment horizontal="left" vertical="center" wrapText="1"/>
    </xf>
    <xf numFmtId="0" fontId="26" fillId="45" borderId="10" xfId="0" applyNumberFormat="1" applyFont="1" applyFill="1" applyBorder="1" applyAlignment="1" applyProtection="1">
      <alignment horizontal="center" vertical="center" wrapText="1"/>
    </xf>
    <xf numFmtId="0" fontId="26" fillId="45" borderId="14" xfId="0" applyNumberFormat="1" applyFont="1" applyFill="1" applyBorder="1" applyAlignment="1" applyProtection="1">
      <alignment horizontal="center" vertical="center" wrapText="1"/>
    </xf>
    <xf numFmtId="0" fontId="31" fillId="45" borderId="13" xfId="0" applyNumberFormat="1" applyFont="1" applyFill="1" applyBorder="1" applyAlignment="1" applyProtection="1">
      <alignment horizontal="center" vertical="center" wrapText="1"/>
    </xf>
    <xf numFmtId="0" fontId="31" fillId="45" borderId="16" xfId="0" applyNumberFormat="1" applyFont="1" applyFill="1" applyBorder="1" applyAlignment="1" applyProtection="1">
      <alignment horizontal="center" vertical="center" wrapText="1"/>
    </xf>
    <xf numFmtId="0" fontId="31" fillId="45" borderId="49" xfId="0" applyNumberFormat="1" applyFont="1" applyFill="1" applyBorder="1" applyAlignment="1" applyProtection="1">
      <alignment horizontal="center" vertical="center" wrapText="1"/>
    </xf>
    <xf numFmtId="0" fontId="26" fillId="33" borderId="15" xfId="0" applyNumberFormat="1" applyFont="1" applyFill="1" applyBorder="1" applyAlignment="1" applyProtection="1">
      <alignment horizontal="center" vertical="center" wrapText="1"/>
    </xf>
    <xf numFmtId="0" fontId="26" fillId="33" borderId="10" xfId="0" applyNumberFormat="1" applyFont="1" applyFill="1" applyBorder="1" applyAlignment="1" applyProtection="1">
      <alignment horizontal="center" vertical="center" wrapText="1"/>
    </xf>
    <xf numFmtId="0" fontId="26" fillId="33" borderId="12" xfId="0" applyNumberFormat="1" applyFont="1" applyFill="1" applyBorder="1" applyAlignment="1" applyProtection="1">
      <alignment horizontal="center" vertical="center" wrapText="1"/>
    </xf>
    <xf numFmtId="0" fontId="31" fillId="45" borderId="15" xfId="0" applyNumberFormat="1" applyFont="1" applyFill="1" applyBorder="1" applyAlignment="1" applyProtection="1">
      <alignment horizontal="left" vertical="top" wrapText="1"/>
    </xf>
    <xf numFmtId="0" fontId="58" fillId="52" borderId="0" xfId="0" applyFont="1" applyFill="1" applyBorder="1" applyAlignment="1">
      <alignment horizontal="left" vertical="top" wrapText="1"/>
    </xf>
    <xf numFmtId="0" fontId="60" fillId="45" borderId="10" xfId="0" applyFont="1" applyFill="1" applyBorder="1" applyAlignment="1">
      <alignment horizontal="center"/>
    </xf>
    <xf numFmtId="0" fontId="60" fillId="45" borderId="12" xfId="0" applyFont="1" applyFill="1" applyBorder="1" applyAlignment="1">
      <alignment horizontal="center"/>
    </xf>
    <xf numFmtId="0" fontId="60" fillId="45" borderId="14" xfId="0" applyFont="1" applyFill="1" applyBorder="1" applyAlignment="1">
      <alignment horizontal="center"/>
    </xf>
    <xf numFmtId="0" fontId="61" fillId="0" borderId="10" xfId="0" applyFont="1" applyBorder="1" applyAlignment="1">
      <alignment horizontal="center" wrapText="1"/>
    </xf>
    <xf numFmtId="0" fontId="61" fillId="0" borderId="12" xfId="0" applyFont="1" applyBorder="1" applyAlignment="1">
      <alignment horizontal="center" wrapText="1"/>
    </xf>
    <xf numFmtId="0" fontId="61" fillId="0" borderId="14" xfId="0" applyFont="1" applyBorder="1" applyAlignment="1">
      <alignment horizontal="center" wrapText="1"/>
    </xf>
    <xf numFmtId="0" fontId="22" fillId="45" borderId="10" xfId="0" applyFont="1" applyFill="1" applyBorder="1" applyAlignment="1">
      <alignment horizontal="center"/>
    </xf>
    <xf numFmtId="0" fontId="22" fillId="45" borderId="12" xfId="0" applyFont="1" applyFill="1" applyBorder="1" applyAlignment="1">
      <alignment horizontal="center"/>
    </xf>
    <xf numFmtId="0" fontId="22" fillId="45" borderId="14" xfId="0" applyFont="1" applyFill="1" applyBorder="1" applyAlignment="1">
      <alignment horizontal="center"/>
    </xf>
    <xf numFmtId="0" fontId="16" fillId="45" borderId="10" xfId="0" applyFont="1" applyFill="1" applyBorder="1" applyAlignment="1">
      <alignment horizontal="center"/>
    </xf>
    <xf numFmtId="0" fontId="16" fillId="45" borderId="14" xfId="0" applyFont="1" applyFill="1" applyBorder="1" applyAlignment="1">
      <alignment horizontal="center"/>
    </xf>
    <xf numFmtId="0" fontId="16" fillId="45" borderId="12" xfId="0" applyFont="1" applyFill="1" applyBorder="1" applyAlignment="1">
      <alignment horizontal="center"/>
    </xf>
    <xf numFmtId="0" fontId="56" fillId="50" borderId="57" xfId="0" applyFont="1" applyFill="1" applyBorder="1" applyAlignment="1">
      <alignment horizontal="left" vertical="top" wrapText="1"/>
    </xf>
    <xf numFmtId="0" fontId="56" fillId="50" borderId="64" xfId="0" applyFont="1" applyFill="1" applyBorder="1" applyAlignment="1">
      <alignment horizontal="left" vertical="top" wrapText="1"/>
    </xf>
    <xf numFmtId="0" fontId="56" fillId="50" borderId="45" xfId="0" applyFont="1" applyFill="1" applyBorder="1" applyAlignment="1">
      <alignment horizontal="left" vertical="top" wrapText="1"/>
    </xf>
    <xf numFmtId="0" fontId="0" fillId="0" borderId="57" xfId="0" applyBorder="1" applyAlignment="1">
      <alignment horizontal="center"/>
    </xf>
    <xf numFmtId="0" fontId="0" fillId="0" borderId="45" xfId="0" applyBorder="1" applyAlignment="1">
      <alignment horizontal="center"/>
    </xf>
    <xf numFmtId="0" fontId="0" fillId="0" borderId="64" xfId="0" applyBorder="1" applyAlignment="1">
      <alignment horizontal="center"/>
    </xf>
    <xf numFmtId="0" fontId="56" fillId="50" borderId="25" xfId="0" applyFont="1" applyFill="1" applyBorder="1" applyAlignment="1">
      <alignment horizontal="left" wrapText="1"/>
    </xf>
    <xf numFmtId="0" fontId="56" fillId="50" borderId="24" xfId="0" applyFont="1" applyFill="1" applyBorder="1" applyAlignment="1">
      <alignment horizontal="left" wrapText="1"/>
    </xf>
    <xf numFmtId="0" fontId="56" fillId="50" borderId="62" xfId="0" applyFont="1" applyFill="1" applyBorder="1" applyAlignment="1">
      <alignment horizontal="left" wrapText="1"/>
    </xf>
    <xf numFmtId="0" fontId="0" fillId="0" borderId="25" xfId="0" applyBorder="1" applyAlignment="1">
      <alignment horizontal="center"/>
    </xf>
    <xf numFmtId="0" fontId="0" fillId="0" borderId="62" xfId="0" applyBorder="1" applyAlignment="1">
      <alignment horizontal="center"/>
    </xf>
    <xf numFmtId="0" fontId="0" fillId="0" borderId="24" xfId="0" applyBorder="1" applyAlignment="1">
      <alignment horizontal="center"/>
    </xf>
    <xf numFmtId="0" fontId="56" fillId="50" borderId="58" xfId="0" applyFont="1" applyFill="1" applyBorder="1" applyAlignment="1">
      <alignment horizontal="left" vertical="top" wrapText="1"/>
    </xf>
    <xf numFmtId="0" fontId="56" fillId="50" borderId="104" xfId="0" applyFont="1" applyFill="1" applyBorder="1" applyAlignment="1">
      <alignment horizontal="left" vertical="top" wrapText="1"/>
    </xf>
    <xf numFmtId="0" fontId="56" fillId="50" borderId="105" xfId="0" applyFont="1" applyFill="1" applyBorder="1" applyAlignment="1">
      <alignment horizontal="left" vertical="top" wrapText="1"/>
    </xf>
    <xf numFmtId="0" fontId="0" fillId="0" borderId="58" xfId="0" applyBorder="1" applyAlignment="1">
      <alignment horizontal="center"/>
    </xf>
    <xf numFmtId="0" fontId="0" fillId="0" borderId="105" xfId="0" applyBorder="1" applyAlignment="1">
      <alignment horizontal="center"/>
    </xf>
    <xf numFmtId="0" fontId="0" fillId="0" borderId="104" xfId="0" applyBorder="1" applyAlignment="1">
      <alignment horizontal="center"/>
    </xf>
    <xf numFmtId="0" fontId="61" fillId="0" borderId="19" xfId="0" applyFont="1" applyBorder="1" applyAlignment="1">
      <alignment horizontal="center" wrapText="1"/>
    </xf>
    <xf numFmtId="0" fontId="61" fillId="0" borderId="20" xfId="0" applyFont="1" applyBorder="1" applyAlignment="1">
      <alignment horizontal="center" wrapText="1"/>
    </xf>
    <xf numFmtId="0" fontId="16" fillId="45" borderId="54" xfId="0" applyFont="1" applyFill="1" applyBorder="1" applyAlignment="1">
      <alignment horizontal="center"/>
    </xf>
    <xf numFmtId="0" fontId="16" fillId="45" borderId="53" xfId="0" applyFont="1" applyFill="1" applyBorder="1" applyAlignment="1">
      <alignment horizontal="center"/>
    </xf>
    <xf numFmtId="0" fontId="16" fillId="45" borderId="19" xfId="0" applyFont="1" applyFill="1" applyBorder="1" applyAlignment="1">
      <alignment horizontal="center"/>
    </xf>
    <xf numFmtId="0" fontId="16" fillId="45" borderId="20" xfId="0" applyFont="1" applyFill="1" applyBorder="1" applyAlignment="1">
      <alignment horizontal="center"/>
    </xf>
    <xf numFmtId="0" fontId="56" fillId="50" borderId="56" xfId="0" applyFont="1" applyFill="1" applyBorder="1" applyAlignment="1">
      <alignment horizontal="left" vertical="top" wrapText="1" indent="2"/>
    </xf>
    <xf numFmtId="0" fontId="56" fillId="50" borderId="106" xfId="0" applyFont="1" applyFill="1" applyBorder="1" applyAlignment="1">
      <alignment horizontal="left" vertical="top" wrapText="1" indent="2"/>
    </xf>
    <xf numFmtId="0" fontId="56" fillId="50" borderId="107" xfId="0" applyFont="1" applyFill="1" applyBorder="1" applyAlignment="1">
      <alignment horizontal="left" vertical="top" wrapText="1" indent="2"/>
    </xf>
    <xf numFmtId="0" fontId="0" fillId="0" borderId="56" xfId="0" applyBorder="1" applyAlignment="1">
      <alignment horizontal="center"/>
    </xf>
    <xf numFmtId="0" fontId="0" fillId="0" borderId="107" xfId="0" applyBorder="1" applyAlignment="1">
      <alignment horizontal="center"/>
    </xf>
    <xf numFmtId="0" fontId="0" fillId="0" borderId="106" xfId="0" applyBorder="1" applyAlignment="1">
      <alignment horizontal="center"/>
    </xf>
    <xf numFmtId="0" fontId="56" fillId="50" borderId="57" xfId="0" applyFont="1" applyFill="1" applyBorder="1" applyAlignment="1">
      <alignment horizontal="left" vertical="top" wrapText="1" indent="2"/>
    </xf>
    <xf numFmtId="0" fontId="56" fillId="50" borderId="64" xfId="0" applyFont="1" applyFill="1" applyBorder="1" applyAlignment="1">
      <alignment horizontal="left" vertical="top" wrapText="1" indent="2"/>
    </xf>
    <xf numFmtId="0" fontId="56" fillId="50" borderId="45" xfId="0" applyFont="1" applyFill="1" applyBorder="1" applyAlignment="1">
      <alignment horizontal="left" vertical="top" wrapText="1" indent="2"/>
    </xf>
    <xf numFmtId="0" fontId="56" fillId="50" borderId="37" xfId="0" applyFont="1" applyFill="1" applyBorder="1" applyAlignment="1">
      <alignment horizontal="left" wrapText="1"/>
    </xf>
    <xf numFmtId="0" fontId="56" fillId="50" borderId="41" xfId="0" applyFont="1" applyFill="1" applyBorder="1" applyAlignment="1">
      <alignment horizontal="left" wrapText="1"/>
    </xf>
    <xf numFmtId="0" fontId="56" fillId="50" borderId="44" xfId="0" applyFont="1" applyFill="1" applyBorder="1" applyAlignment="1">
      <alignment horizontal="left" wrapText="1"/>
    </xf>
    <xf numFmtId="0" fontId="0" fillId="0" borderId="54" xfId="0" applyBorder="1" applyAlignment="1">
      <alignment horizontal="center"/>
    </xf>
    <xf numFmtId="0" fontId="0" fillId="0" borderId="53" xfId="0" applyBorder="1" applyAlignment="1">
      <alignment horizontal="center"/>
    </xf>
    <xf numFmtId="0" fontId="0" fillId="0" borderId="52" xfId="0" applyBorder="1" applyAlignment="1">
      <alignment horizontal="center"/>
    </xf>
    <xf numFmtId="0" fontId="0" fillId="0" borderId="51" xfId="0" applyBorder="1" applyAlignment="1">
      <alignment horizontal="center"/>
    </xf>
    <xf numFmtId="0" fontId="62" fillId="45" borderId="18" xfId="0" applyFont="1" applyFill="1" applyBorder="1" applyAlignment="1">
      <alignment horizontal="left" wrapText="1"/>
    </xf>
    <xf numFmtId="0" fontId="62" fillId="45" borderId="19" xfId="0" applyFont="1" applyFill="1" applyBorder="1" applyAlignment="1">
      <alignment horizontal="left" wrapText="1"/>
    </xf>
    <xf numFmtId="0" fontId="62" fillId="45" borderId="20" xfId="0" applyFont="1" applyFill="1" applyBorder="1" applyAlignment="1">
      <alignment horizontal="left" wrapText="1"/>
    </xf>
    <xf numFmtId="0" fontId="0" fillId="45" borderId="18" xfId="0" applyFill="1" applyBorder="1" applyAlignment="1">
      <alignment horizontal="center"/>
    </xf>
    <xf numFmtId="0" fontId="0" fillId="45" borderId="20" xfId="0" applyFill="1" applyBorder="1" applyAlignment="1">
      <alignment horizontal="center"/>
    </xf>
    <xf numFmtId="0" fontId="0" fillId="45" borderId="19" xfId="0" applyFill="1" applyBorder="1" applyAlignment="1">
      <alignment horizontal="center"/>
    </xf>
    <xf numFmtId="0" fontId="56" fillId="50" borderId="22" xfId="0" applyFont="1" applyFill="1" applyBorder="1" applyAlignment="1">
      <alignment horizontal="left" wrapText="1"/>
    </xf>
    <xf numFmtId="0" fontId="56" fillId="50" borderId="21" xfId="0" applyFont="1" applyFill="1" applyBorder="1" applyAlignment="1">
      <alignment horizontal="left" wrapText="1"/>
    </xf>
    <xf numFmtId="0" fontId="56" fillId="50" borderId="23" xfId="0" applyFont="1" applyFill="1" applyBorder="1" applyAlignment="1">
      <alignment horizontal="left" wrapText="1"/>
    </xf>
    <xf numFmtId="0" fontId="0" fillId="0" borderId="22" xfId="0" applyBorder="1" applyAlignment="1">
      <alignment horizontal="center" vertical="top" wrapText="1"/>
    </xf>
    <xf numFmtId="0" fontId="0" fillId="0" borderId="23" xfId="0" applyBorder="1" applyAlignment="1">
      <alignment horizontal="center" vertical="top" wrapText="1"/>
    </xf>
    <xf numFmtId="0" fontId="0" fillId="0" borderId="33" xfId="0" applyBorder="1" applyAlignment="1">
      <alignment horizontal="center" vertical="top" wrapText="1"/>
    </xf>
    <xf numFmtId="0" fontId="0" fillId="0" borderId="21" xfId="0" applyBorder="1" applyAlignment="1">
      <alignment horizontal="center" vertical="top" wrapText="1"/>
    </xf>
    <xf numFmtId="0" fontId="0" fillId="0" borderId="57" xfId="0" applyBorder="1" applyAlignment="1">
      <alignment horizontal="center" vertical="top" wrapText="1"/>
    </xf>
    <xf numFmtId="0" fontId="0" fillId="0" borderId="45" xfId="0" applyBorder="1" applyAlignment="1">
      <alignment horizontal="center" vertical="top" wrapText="1"/>
    </xf>
    <xf numFmtId="0" fontId="0" fillId="0" borderId="64" xfId="0" applyBorder="1" applyAlignment="1">
      <alignment horizontal="center" vertical="top" wrapText="1"/>
    </xf>
    <xf numFmtId="0" fontId="0" fillId="0" borderId="59" xfId="0" applyBorder="1" applyAlignment="1">
      <alignment horizontal="center"/>
    </xf>
    <xf numFmtId="0" fontId="0" fillId="0" borderId="47" xfId="0" applyBorder="1" applyAlignment="1">
      <alignment horizontal="center"/>
    </xf>
    <xf numFmtId="0" fontId="0" fillId="0" borderId="90" xfId="0" applyBorder="1" applyAlignment="1">
      <alignment horizontal="center"/>
    </xf>
    <xf numFmtId="0" fontId="0" fillId="0" borderId="40" xfId="0" applyBorder="1" applyAlignment="1">
      <alignment horizontal="center"/>
    </xf>
    <xf numFmtId="0" fontId="0" fillId="0" borderId="38" xfId="0" applyBorder="1" applyAlignment="1">
      <alignment horizontal="center"/>
    </xf>
    <xf numFmtId="0" fontId="63" fillId="45" borderId="10" xfId="0" applyFont="1" applyFill="1" applyBorder="1" applyAlignment="1">
      <alignment horizontal="center"/>
    </xf>
    <xf numFmtId="0" fontId="63" fillId="45" borderId="12" xfId="0" applyFont="1" applyFill="1" applyBorder="1" applyAlignment="1">
      <alignment horizontal="center"/>
    </xf>
    <xf numFmtId="0" fontId="63" fillId="45" borderId="14" xfId="0" applyFont="1" applyFill="1" applyBorder="1" applyAlignment="1">
      <alignment horizontal="center"/>
    </xf>
    <xf numFmtId="0" fontId="64" fillId="0" borderId="10" xfId="0" applyFont="1" applyBorder="1" applyAlignment="1">
      <alignment horizontal="center" wrapText="1"/>
    </xf>
    <xf numFmtId="0" fontId="64" fillId="0" borderId="12" xfId="0" applyFont="1" applyBorder="1" applyAlignment="1">
      <alignment horizontal="center" wrapText="1"/>
    </xf>
    <xf numFmtId="0" fontId="64" fillId="0" borderId="19" xfId="0" applyFont="1" applyBorder="1" applyAlignment="1">
      <alignment horizontal="center" wrapText="1"/>
    </xf>
    <xf numFmtId="0" fontId="64" fillId="0" borderId="20" xfId="0" applyFont="1" applyBorder="1" applyAlignment="1">
      <alignment horizontal="center" wrapText="1"/>
    </xf>
    <xf numFmtId="0" fontId="54" fillId="45" borderId="18" xfId="0" applyFont="1" applyFill="1" applyBorder="1" applyAlignment="1">
      <alignment horizontal="center"/>
    </xf>
    <xf numFmtId="0" fontId="54" fillId="45" borderId="19" xfId="0" applyFont="1" applyFill="1" applyBorder="1" applyAlignment="1">
      <alignment horizontal="center"/>
    </xf>
    <xf numFmtId="0" fontId="54" fillId="45" borderId="20" xfId="0" applyFont="1" applyFill="1" applyBorder="1" applyAlignment="1">
      <alignment horizontal="center"/>
    </xf>
    <xf numFmtId="0" fontId="16" fillId="45" borderId="52" xfId="0" applyFont="1" applyFill="1" applyBorder="1" applyAlignment="1">
      <alignment horizontal="center"/>
    </xf>
    <xf numFmtId="0" fontId="16" fillId="45" borderId="108" xfId="0" applyFont="1" applyFill="1" applyBorder="1" applyAlignment="1">
      <alignment horizontal="center"/>
    </xf>
    <xf numFmtId="0" fontId="16" fillId="45" borderId="18" xfId="0" applyFont="1" applyFill="1" applyBorder="1" applyAlignment="1">
      <alignment horizontal="center"/>
    </xf>
    <xf numFmtId="0" fontId="55" fillId="50" borderId="22" xfId="0" applyFont="1" applyFill="1" applyBorder="1" applyAlignment="1">
      <alignment horizontal="left" wrapText="1"/>
    </xf>
    <xf numFmtId="0" fontId="55" fillId="50" borderId="21" xfId="0" applyFont="1" applyFill="1" applyBorder="1" applyAlignment="1">
      <alignment horizontal="left" wrapText="1"/>
    </xf>
    <xf numFmtId="0" fontId="55" fillId="50" borderId="23" xfId="0" applyFont="1" applyFill="1" applyBorder="1" applyAlignment="1">
      <alignment horizontal="left" wrapText="1"/>
    </xf>
    <xf numFmtId="0" fontId="0" fillId="50" borderId="22" xfId="0" applyFill="1" applyBorder="1" applyAlignment="1">
      <alignment horizontal="center" vertical="top" wrapText="1"/>
    </xf>
    <xf numFmtId="0" fontId="0" fillId="50" borderId="23" xfId="0" applyFill="1" applyBorder="1" applyAlignment="1">
      <alignment horizontal="center" vertical="top" wrapText="1"/>
    </xf>
    <xf numFmtId="0" fontId="0" fillId="50" borderId="33" xfId="0" applyFill="1" applyBorder="1" applyAlignment="1">
      <alignment horizontal="center" vertical="top" wrapText="1"/>
    </xf>
    <xf numFmtId="0" fontId="0" fillId="50" borderId="21" xfId="0" applyFill="1" applyBorder="1" applyAlignment="1">
      <alignment horizontal="center" vertical="top" wrapText="1"/>
    </xf>
    <xf numFmtId="0" fontId="56" fillId="50" borderId="109" xfId="0" applyFont="1" applyFill="1" applyBorder="1" applyAlignment="1">
      <alignment horizontal="left" wrapText="1"/>
    </xf>
    <xf numFmtId="0" fontId="56" fillId="50" borderId="93" xfId="0" applyFont="1" applyFill="1" applyBorder="1" applyAlignment="1">
      <alignment horizontal="left" wrapText="1"/>
    </xf>
    <xf numFmtId="0" fontId="56" fillId="50" borderId="60" xfId="0" applyFont="1" applyFill="1" applyBorder="1" applyAlignment="1">
      <alignment horizontal="left" wrapText="1"/>
    </xf>
    <xf numFmtId="0" fontId="0" fillId="0" borderId="22" xfId="0" applyFill="1" applyBorder="1" applyAlignment="1">
      <alignment horizontal="center" vertical="top" wrapText="1"/>
    </xf>
    <xf numFmtId="0" fontId="0" fillId="0" borderId="23" xfId="0" applyFill="1" applyBorder="1" applyAlignment="1">
      <alignment horizontal="center" vertical="top" wrapText="1"/>
    </xf>
    <xf numFmtId="0" fontId="0" fillId="0" borderId="33" xfId="0" applyFill="1" applyBorder="1" applyAlignment="1">
      <alignment horizontal="center" vertical="top" wrapText="1"/>
    </xf>
    <xf numFmtId="0" fontId="0" fillId="0" borderId="21" xfId="0" applyFill="1" applyBorder="1" applyAlignment="1">
      <alignment horizontal="center" vertical="top" wrapText="1"/>
    </xf>
    <xf numFmtId="0" fontId="55" fillId="50" borderId="22" xfId="0" applyFont="1" applyFill="1" applyBorder="1" applyAlignment="1">
      <alignment horizontal="left" wrapText="1" indent="2"/>
    </xf>
    <xf numFmtId="0" fontId="55" fillId="50" borderId="21" xfId="0" applyFont="1" applyFill="1" applyBorder="1" applyAlignment="1">
      <alignment horizontal="left" wrapText="1" indent="2"/>
    </xf>
    <xf numFmtId="0" fontId="55" fillId="50" borderId="23" xfId="0" applyFont="1" applyFill="1" applyBorder="1" applyAlignment="1">
      <alignment horizontal="left" wrapText="1" indent="2"/>
    </xf>
    <xf numFmtId="0" fontId="55" fillId="50" borderId="11" xfId="0" applyFont="1" applyFill="1" applyBorder="1" applyAlignment="1">
      <alignment horizontal="left" wrapText="1" indent="2"/>
    </xf>
    <xf numFmtId="0" fontId="55" fillId="50" borderId="0" xfId="0" applyFont="1" applyFill="1" applyBorder="1" applyAlignment="1">
      <alignment horizontal="left" wrapText="1" indent="2"/>
    </xf>
    <xf numFmtId="0" fontId="55" fillId="50" borderId="17" xfId="0" applyFont="1" applyFill="1" applyBorder="1" applyAlignment="1">
      <alignment horizontal="left" wrapText="1" indent="2"/>
    </xf>
    <xf numFmtId="0" fontId="0" fillId="0" borderId="22" xfId="0" applyFill="1" applyBorder="1" applyAlignment="1">
      <alignment horizontal="center" vertical="center" wrapText="1"/>
    </xf>
    <xf numFmtId="0" fontId="0" fillId="0" borderId="23" xfId="0" applyFill="1" applyBorder="1" applyAlignment="1">
      <alignment horizontal="center" vertical="center" wrapText="1"/>
    </xf>
    <xf numFmtId="0" fontId="55" fillId="50" borderId="59" xfId="0" applyFont="1" applyFill="1" applyBorder="1" applyAlignment="1">
      <alignment horizontal="left" wrapText="1" indent="2"/>
    </xf>
    <xf numFmtId="0" fontId="55" fillId="50" borderId="46" xfId="0" applyFont="1" applyFill="1" applyBorder="1" applyAlignment="1">
      <alignment horizontal="left" wrapText="1" indent="2"/>
    </xf>
    <xf numFmtId="0" fontId="55" fillId="50" borderId="47" xfId="0" applyFont="1" applyFill="1" applyBorder="1" applyAlignment="1">
      <alignment horizontal="left" wrapText="1" indent="2"/>
    </xf>
    <xf numFmtId="0" fontId="0" fillId="0" borderId="59" xfId="0" applyBorder="1" applyAlignment="1">
      <alignment horizontal="center" vertical="top" wrapText="1"/>
    </xf>
    <xf numFmtId="0" fontId="0" fillId="0" borderId="47" xfId="0" applyBorder="1" applyAlignment="1">
      <alignment horizontal="center" vertical="top" wrapText="1"/>
    </xf>
    <xf numFmtId="0" fontId="0" fillId="0" borderId="110" xfId="0" applyBorder="1" applyAlignment="1">
      <alignment horizontal="center" vertical="top" wrapText="1"/>
    </xf>
    <xf numFmtId="0" fontId="0" fillId="0" borderId="46" xfId="0" applyBorder="1" applyAlignment="1">
      <alignment horizontal="center" vertical="top" wrapText="1"/>
    </xf>
    <xf numFmtId="0" fontId="16" fillId="50" borderId="50" xfId="0" applyFont="1" applyFill="1" applyBorder="1" applyAlignment="1">
      <alignment horizontal="center" vertical="center"/>
    </xf>
    <xf numFmtId="0" fontId="16" fillId="50" borderId="111" xfId="0" applyFont="1" applyFill="1" applyBorder="1" applyAlignment="1">
      <alignment horizontal="center" vertical="center"/>
    </xf>
    <xf numFmtId="0" fontId="16" fillId="50" borderId="112" xfId="0" applyFont="1" applyFill="1" applyBorder="1" applyAlignment="1">
      <alignment horizontal="center" vertical="center"/>
    </xf>
    <xf numFmtId="0" fontId="55" fillId="0" borderId="50" xfId="0" applyFont="1" applyBorder="1" applyAlignment="1">
      <alignment horizontal="center" vertical="top" wrapText="1"/>
    </xf>
    <xf numFmtId="0" fontId="55" fillId="0" borderId="111" xfId="0" applyFont="1" applyBorder="1" applyAlignment="1">
      <alignment horizontal="center" vertical="top" wrapText="1"/>
    </xf>
    <xf numFmtId="0" fontId="55" fillId="0" borderId="112" xfId="0" applyFont="1" applyBorder="1" applyAlignment="1">
      <alignment horizontal="center" vertical="top" wrapText="1"/>
    </xf>
    <xf numFmtId="0" fontId="55" fillId="0" borderId="50" xfId="0" applyFont="1" applyBorder="1" applyAlignment="1">
      <alignment horizontal="left" vertical="top" wrapText="1"/>
    </xf>
    <xf numFmtId="0" fontId="55" fillId="0" borderId="111" xfId="0" applyFont="1" applyBorder="1" applyAlignment="1">
      <alignment horizontal="left" vertical="top" wrapText="1"/>
    </xf>
    <xf numFmtId="0" fontId="55" fillId="0" borderId="112" xfId="0" applyFont="1" applyBorder="1" applyAlignment="1">
      <alignment horizontal="left" vertical="top" wrapText="1"/>
    </xf>
    <xf numFmtId="0" fontId="16" fillId="50" borderId="10" xfId="0" applyFont="1" applyFill="1" applyBorder="1" applyAlignment="1">
      <alignment horizontal="center" wrapText="1"/>
    </xf>
    <xf numFmtId="0" fontId="16" fillId="50" borderId="12" xfId="0" applyFont="1" applyFill="1" applyBorder="1" applyAlignment="1">
      <alignment horizontal="center" wrapText="1"/>
    </xf>
    <xf numFmtId="0" fontId="16" fillId="50" borderId="14" xfId="0" applyFont="1" applyFill="1" applyBorder="1" applyAlignment="1">
      <alignment horizontal="center" wrapText="1"/>
    </xf>
    <xf numFmtId="0" fontId="55" fillId="0" borderId="10" xfId="0" applyFont="1" applyBorder="1" applyAlignment="1">
      <alignment horizontal="center" vertical="top" wrapText="1"/>
    </xf>
    <xf numFmtId="0" fontId="55" fillId="0" borderId="12" xfId="0" applyFont="1" applyBorder="1" applyAlignment="1">
      <alignment horizontal="center" vertical="top" wrapText="1"/>
    </xf>
    <xf numFmtId="0" fontId="55" fillId="0" borderId="14" xfId="0" applyFont="1" applyBorder="1" applyAlignment="1">
      <alignment horizontal="center" vertical="top" wrapText="1"/>
    </xf>
    <xf numFmtId="0" fontId="55" fillId="0" borderId="10" xfId="0" applyFont="1" applyBorder="1" applyAlignment="1">
      <alignment horizontal="left" vertical="top" wrapText="1"/>
    </xf>
    <xf numFmtId="0" fontId="55" fillId="0" borderId="12" xfId="0" applyFont="1" applyBorder="1" applyAlignment="1">
      <alignment horizontal="left" vertical="top" wrapText="1"/>
    </xf>
    <xf numFmtId="0" fontId="55" fillId="0" borderId="14" xfId="0" applyFont="1" applyBorder="1" applyAlignment="1">
      <alignment horizontal="left" vertical="top" wrapText="1"/>
    </xf>
    <xf numFmtId="0" fontId="56" fillId="52" borderId="0" xfId="0" applyFont="1" applyFill="1" applyBorder="1" applyAlignment="1">
      <alignment horizontal="left" wrapText="1"/>
    </xf>
    <xf numFmtId="0" fontId="0" fillId="52" borderId="19" xfId="0" applyFill="1" applyBorder="1" applyAlignment="1">
      <alignment horizontal="center"/>
    </xf>
    <xf numFmtId="0" fontId="16" fillId="45" borderId="10" xfId="0" applyFont="1" applyFill="1" applyBorder="1" applyAlignment="1">
      <alignment horizontal="left" wrapText="1"/>
    </xf>
    <xf numFmtId="0" fontId="16" fillId="45" borderId="12" xfId="0" applyFont="1" applyFill="1" applyBorder="1" applyAlignment="1">
      <alignment horizontal="left" wrapText="1"/>
    </xf>
    <xf numFmtId="0" fontId="16" fillId="45" borderId="14" xfId="0" applyFont="1" applyFill="1" applyBorder="1" applyAlignment="1">
      <alignment horizontal="left" wrapText="1"/>
    </xf>
    <xf numFmtId="0" fontId="16" fillId="44" borderId="18" xfId="0" applyFont="1" applyFill="1" applyBorder="1" applyAlignment="1">
      <alignment horizontal="left" vertical="top" wrapText="1"/>
    </xf>
    <xf numFmtId="0" fontId="16" fillId="44" borderId="19" xfId="0" applyFont="1" applyFill="1" applyBorder="1" applyAlignment="1">
      <alignment horizontal="left" vertical="top" wrapText="1"/>
    </xf>
    <xf numFmtId="0" fontId="16" fillId="44" borderId="20" xfId="0" applyFont="1" applyFill="1" applyBorder="1" applyAlignment="1">
      <alignment horizontal="left" vertical="top" wrapText="1"/>
    </xf>
    <xf numFmtId="0" fontId="16" fillId="44" borderId="11" xfId="0" applyFont="1" applyFill="1" applyBorder="1" applyAlignment="1">
      <alignment horizontal="left" vertical="top" wrapText="1"/>
    </xf>
    <xf numFmtId="0" fontId="16" fillId="44" borderId="0" xfId="0" applyFont="1" applyFill="1" applyBorder="1" applyAlignment="1">
      <alignment horizontal="left" vertical="top" wrapText="1"/>
    </xf>
    <xf numFmtId="0" fontId="16" fillId="44" borderId="17" xfId="0" applyFont="1" applyFill="1" applyBorder="1" applyAlignment="1">
      <alignment horizontal="left" vertical="top" wrapText="1"/>
    </xf>
    <xf numFmtId="0" fontId="16" fillId="44" borderId="30" xfId="0" applyFont="1" applyFill="1" applyBorder="1" applyAlignment="1">
      <alignment horizontal="left" vertical="top" wrapText="1"/>
    </xf>
    <xf numFmtId="0" fontId="16" fillId="44" borderId="31" xfId="0" applyFont="1" applyFill="1" applyBorder="1" applyAlignment="1">
      <alignment horizontal="left" vertical="top" wrapText="1"/>
    </xf>
    <xf numFmtId="0" fontId="16" fillId="44" borderId="32" xfId="0" applyFont="1" applyFill="1" applyBorder="1" applyAlignment="1">
      <alignment horizontal="left" vertical="top" wrapText="1"/>
    </xf>
    <xf numFmtId="0" fontId="67" fillId="45" borderId="10" xfId="0" applyFont="1" applyFill="1" applyBorder="1" applyAlignment="1">
      <alignment horizontal="center"/>
    </xf>
    <xf numFmtId="0" fontId="67" fillId="45" borderId="12" xfId="0" applyFont="1" applyFill="1" applyBorder="1" applyAlignment="1">
      <alignment horizontal="center"/>
    </xf>
    <xf numFmtId="0" fontId="67" fillId="45" borderId="14" xfId="0" applyFont="1" applyFill="1" applyBorder="1" applyAlignment="1">
      <alignment horizontal="center"/>
    </xf>
    <xf numFmtId="0" fontId="16" fillId="50" borderId="10" xfId="0" applyFont="1" applyFill="1" applyBorder="1" applyAlignment="1">
      <alignment horizontal="center"/>
    </xf>
    <xf numFmtId="0" fontId="16" fillId="50" borderId="12" xfId="0" applyFont="1" applyFill="1" applyBorder="1" applyAlignment="1">
      <alignment horizontal="center"/>
    </xf>
    <xf numFmtId="0" fontId="16" fillId="50" borderId="14" xfId="0" applyFont="1" applyFill="1" applyBorder="1" applyAlignment="1">
      <alignment horizontal="center"/>
    </xf>
    <xf numFmtId="0" fontId="59" fillId="52" borderId="0" xfId="0" applyFont="1" applyFill="1" applyAlignment="1">
      <alignment horizontal="left" vertical="top" wrapText="1"/>
    </xf>
    <xf numFmtId="0" fontId="0" fillId="0" borderId="0" xfId="0" applyAlignment="1">
      <alignment horizontal="left" vertical="top" wrapText="1"/>
    </xf>
    <xf numFmtId="0" fontId="64" fillId="0" borderId="10" xfId="0" applyFont="1" applyBorder="1" applyAlignment="1">
      <alignment horizontal="left" wrapText="1"/>
    </xf>
    <xf numFmtId="0" fontId="64" fillId="0" borderId="12" xfId="0" applyFont="1" applyBorder="1" applyAlignment="1">
      <alignment horizontal="left" wrapText="1"/>
    </xf>
    <xf numFmtId="0" fontId="64" fillId="0" borderId="19" xfId="0" applyFont="1" applyBorder="1" applyAlignment="1">
      <alignment horizontal="left" wrapText="1"/>
    </xf>
    <xf numFmtId="0" fontId="64" fillId="0" borderId="20" xfId="0" applyFont="1" applyBorder="1" applyAlignment="1">
      <alignment horizontal="left" wrapText="1"/>
    </xf>
    <xf numFmtId="0" fontId="41" fillId="50" borderId="109" xfId="0" applyFont="1" applyFill="1" applyBorder="1" applyAlignment="1">
      <alignment horizontal="left" vertical="top" wrapText="1"/>
    </xf>
    <xf numFmtId="0" fontId="41" fillId="50" borderId="93" xfId="0" applyFont="1" applyFill="1" applyBorder="1" applyAlignment="1">
      <alignment horizontal="left" vertical="top" wrapText="1"/>
    </xf>
    <xf numFmtId="0" fontId="41" fillId="50" borderId="60" xfId="0" applyFont="1" applyFill="1" applyBorder="1" applyAlignment="1">
      <alignment horizontal="left" vertical="top" wrapText="1"/>
    </xf>
    <xf numFmtId="0" fontId="0" fillId="0" borderId="57" xfId="0" applyFont="1" applyBorder="1" applyAlignment="1">
      <alignment horizontal="center"/>
    </xf>
    <xf numFmtId="0" fontId="0" fillId="0" borderId="45" xfId="0" applyFont="1" applyBorder="1" applyAlignment="1">
      <alignment horizontal="center"/>
    </xf>
    <xf numFmtId="0" fontId="0" fillId="0" borderId="64" xfId="0" applyFont="1" applyBorder="1" applyAlignment="1">
      <alignment horizontal="center"/>
    </xf>
    <xf numFmtId="0" fontId="41" fillId="50" borderId="25" xfId="0" applyFont="1" applyFill="1" applyBorder="1" applyAlignment="1">
      <alignment horizontal="left" vertical="top" wrapText="1"/>
    </xf>
    <xf numFmtId="0" fontId="41" fillId="50" borderId="24" xfId="0" applyFont="1" applyFill="1" applyBorder="1" applyAlignment="1">
      <alignment horizontal="left" vertical="top" wrapText="1"/>
    </xf>
    <xf numFmtId="0" fontId="41" fillId="50" borderId="62" xfId="0" applyFont="1" applyFill="1" applyBorder="1" applyAlignment="1">
      <alignment horizontal="left" vertical="top" wrapText="1"/>
    </xf>
    <xf numFmtId="0" fontId="41" fillId="50" borderId="22" xfId="0" applyFont="1" applyFill="1" applyBorder="1" applyAlignment="1">
      <alignment horizontal="left" vertical="top" wrapText="1"/>
    </xf>
    <xf numFmtId="0" fontId="41" fillId="50" borderId="21" xfId="0" applyFont="1" applyFill="1" applyBorder="1" applyAlignment="1">
      <alignment horizontal="left" vertical="top" wrapText="1"/>
    </xf>
    <xf numFmtId="0" fontId="41" fillId="50" borderId="23" xfId="0" applyFont="1" applyFill="1" applyBorder="1" applyAlignment="1">
      <alignment horizontal="left" vertical="top" wrapText="1"/>
    </xf>
    <xf numFmtId="0" fontId="0" fillId="0" borderId="22" xfId="0" applyFont="1" applyBorder="1" applyAlignment="1">
      <alignment horizontal="center"/>
    </xf>
    <xf numFmtId="0" fontId="0" fillId="0" borderId="23" xfId="0" applyFont="1" applyBorder="1" applyAlignment="1">
      <alignment horizontal="center"/>
    </xf>
    <xf numFmtId="0" fontId="0" fillId="0" borderId="33" xfId="0" applyFont="1" applyBorder="1" applyAlignment="1">
      <alignment horizontal="center"/>
    </xf>
    <xf numFmtId="0" fontId="0" fillId="0" borderId="21" xfId="0" applyFont="1" applyBorder="1" applyAlignment="1">
      <alignment horizontal="center"/>
    </xf>
    <xf numFmtId="0" fontId="41" fillId="50" borderId="59" xfId="0" applyFont="1" applyFill="1" applyBorder="1" applyAlignment="1">
      <alignment horizontal="left" wrapText="1"/>
    </xf>
    <xf numFmtId="0" fontId="41" fillId="50" borderId="46" xfId="0" applyFont="1" applyFill="1" applyBorder="1" applyAlignment="1">
      <alignment horizontal="left" wrapText="1"/>
    </xf>
    <xf numFmtId="0" fontId="41" fillId="50" borderId="47" xfId="0" applyFont="1" applyFill="1" applyBorder="1" applyAlignment="1">
      <alignment horizontal="left" wrapText="1"/>
    </xf>
    <xf numFmtId="0" fontId="0" fillId="0" borderId="59" xfId="0" applyFont="1" applyBorder="1" applyAlignment="1">
      <alignment horizontal="center"/>
    </xf>
    <xf numFmtId="0" fontId="0" fillId="0" borderId="47" xfId="0" applyFont="1" applyBorder="1" applyAlignment="1">
      <alignment horizontal="center"/>
    </xf>
    <xf numFmtId="0" fontId="0" fillId="0" borderId="110" xfId="0" applyFont="1" applyBorder="1" applyAlignment="1">
      <alignment horizontal="center"/>
    </xf>
    <xf numFmtId="0" fontId="0" fillId="0" borderId="46" xfId="0" applyFont="1" applyBorder="1" applyAlignment="1">
      <alignment horizontal="center"/>
    </xf>
    <xf numFmtId="0" fontId="41" fillId="50" borderId="55" xfId="0" applyFont="1" applyFill="1" applyBorder="1" applyAlignment="1">
      <alignment horizontal="left" wrapText="1"/>
    </xf>
    <xf numFmtId="0" fontId="41" fillId="50" borderId="34" xfId="0" applyFont="1" applyFill="1" applyBorder="1" applyAlignment="1">
      <alignment horizontal="left" wrapText="1"/>
    </xf>
    <xf numFmtId="0" fontId="41" fillId="50" borderId="48" xfId="0" applyFont="1" applyFill="1" applyBorder="1" applyAlignment="1">
      <alignment horizontal="left" wrapText="1"/>
    </xf>
    <xf numFmtId="0" fontId="0" fillId="0" borderId="55" xfId="0" applyFont="1" applyBorder="1" applyAlignment="1">
      <alignment horizontal="center"/>
    </xf>
    <xf numFmtId="0" fontId="0" fillId="0" borderId="48" xfId="0" applyFont="1" applyBorder="1" applyAlignment="1">
      <alignment horizontal="center"/>
    </xf>
    <xf numFmtId="0" fontId="0" fillId="0" borderId="61" xfId="0" applyFont="1" applyBorder="1" applyAlignment="1">
      <alignment horizontal="center"/>
    </xf>
    <xf numFmtId="0" fontId="0" fillId="0" borderId="34" xfId="0" applyFont="1" applyBorder="1" applyAlignment="1">
      <alignment horizontal="center"/>
    </xf>
    <xf numFmtId="0" fontId="41" fillId="50" borderId="57" xfId="0" applyFont="1" applyFill="1" applyBorder="1" applyAlignment="1">
      <alignment horizontal="left" vertical="top" wrapText="1"/>
    </xf>
    <xf numFmtId="0" fontId="41" fillId="50" borderId="64" xfId="0" applyFont="1" applyFill="1" applyBorder="1" applyAlignment="1">
      <alignment horizontal="left" vertical="top" wrapText="1"/>
    </xf>
    <xf numFmtId="0" fontId="41" fillId="50" borderId="45" xfId="0" applyFont="1" applyFill="1" applyBorder="1" applyAlignment="1">
      <alignment horizontal="left" vertical="top" wrapText="1"/>
    </xf>
    <xf numFmtId="0" fontId="72" fillId="0" borderId="10" xfId="0" applyFont="1" applyBorder="1" applyAlignment="1">
      <alignment horizontal="center" wrapText="1"/>
    </xf>
    <xf numFmtId="0" fontId="72" fillId="0" borderId="12" xfId="0" applyFont="1" applyBorder="1" applyAlignment="1">
      <alignment horizontal="center" wrapText="1"/>
    </xf>
    <xf numFmtId="0" fontId="72" fillId="0" borderId="19" xfId="0" applyFont="1" applyBorder="1" applyAlignment="1">
      <alignment horizontal="center" wrapText="1"/>
    </xf>
    <xf numFmtId="0" fontId="72" fillId="0" borderId="20" xfId="0" applyFont="1" applyBorder="1" applyAlignment="1">
      <alignment horizontal="center" wrapText="1"/>
    </xf>
    <xf numFmtId="0" fontId="20" fillId="45" borderId="18" xfId="0" applyFont="1" applyFill="1" applyBorder="1" applyAlignment="1">
      <alignment horizontal="center"/>
    </xf>
    <xf numFmtId="0" fontId="20" fillId="45" borderId="19" xfId="0" applyFont="1" applyFill="1" applyBorder="1" applyAlignment="1">
      <alignment horizontal="center"/>
    </xf>
    <xf numFmtId="0" fontId="20" fillId="45" borderId="20" xfId="0" applyFont="1" applyFill="1" applyBorder="1" applyAlignment="1">
      <alignment horizontal="center"/>
    </xf>
    <xf numFmtId="0" fontId="41" fillId="50" borderId="35" xfId="0" applyFont="1" applyFill="1" applyBorder="1" applyAlignment="1">
      <alignment horizontal="left" vertical="top" wrapText="1"/>
    </xf>
    <xf numFmtId="0" fontId="41" fillId="50" borderId="40" xfId="0" applyFont="1" applyFill="1" applyBorder="1" applyAlignment="1">
      <alignment horizontal="left" vertical="top" wrapText="1"/>
    </xf>
    <xf numFmtId="0" fontId="41" fillId="50" borderId="43" xfId="0" applyFont="1" applyFill="1" applyBorder="1" applyAlignment="1">
      <alignment horizontal="left" vertical="top" wrapText="1"/>
    </xf>
    <xf numFmtId="0" fontId="54" fillId="45" borderId="50" xfId="0" applyFont="1" applyFill="1" applyBorder="1" applyAlignment="1">
      <alignment horizontal="center" wrapText="1"/>
    </xf>
    <xf numFmtId="0" fontId="54" fillId="45" borderId="111" xfId="0" applyFont="1" applyFill="1" applyBorder="1" applyAlignment="1">
      <alignment horizontal="center" wrapText="1"/>
    </xf>
    <xf numFmtId="0" fontId="54" fillId="45" borderId="112" xfId="0" applyFont="1" applyFill="1" applyBorder="1" applyAlignment="1">
      <alignment horizontal="center" wrapText="1"/>
    </xf>
    <xf numFmtId="0" fontId="54" fillId="50" borderId="57" xfId="0" applyFont="1" applyFill="1" applyBorder="1" applyAlignment="1">
      <alignment horizontal="left" vertical="top" wrapText="1"/>
    </xf>
    <xf numFmtId="0" fontId="41" fillId="50" borderId="57" xfId="0" applyFont="1" applyFill="1" applyBorder="1" applyAlignment="1">
      <alignment horizontal="left" wrapText="1"/>
    </xf>
    <xf numFmtId="0" fontId="41" fillId="50" borderId="64" xfId="0" applyFont="1" applyFill="1" applyBorder="1" applyAlignment="1">
      <alignment horizontal="left" wrapText="1"/>
    </xf>
    <xf numFmtId="0" fontId="41" fillId="50" borderId="45" xfId="0" applyFont="1" applyFill="1" applyBorder="1" applyAlignment="1">
      <alignment horizontal="left" wrapText="1"/>
    </xf>
    <xf numFmtId="0" fontId="41" fillId="50" borderId="25" xfId="0" applyFont="1" applyFill="1" applyBorder="1" applyAlignment="1">
      <alignment horizontal="left" wrapText="1"/>
    </xf>
    <xf numFmtId="0" fontId="41" fillId="50" borderId="24" xfId="0" applyFont="1" applyFill="1" applyBorder="1" applyAlignment="1">
      <alignment horizontal="left" wrapText="1"/>
    </xf>
    <xf numFmtId="0" fontId="41" fillId="50" borderId="62" xfId="0" applyFont="1" applyFill="1" applyBorder="1" applyAlignment="1">
      <alignment horizontal="left" wrapText="1"/>
    </xf>
    <xf numFmtId="0" fontId="0" fillId="0" borderId="56" xfId="0" applyFont="1" applyBorder="1" applyAlignment="1">
      <alignment horizontal="center"/>
    </xf>
    <xf numFmtId="0" fontId="0" fillId="0" borderId="107" xfId="0" applyFont="1" applyBorder="1" applyAlignment="1">
      <alignment horizontal="center"/>
    </xf>
    <xf numFmtId="0" fontId="0" fillId="0" borderId="24" xfId="0" applyFont="1" applyBorder="1" applyAlignment="1">
      <alignment horizontal="center"/>
    </xf>
    <xf numFmtId="0" fontId="0" fillId="0" borderId="62" xfId="0" applyFont="1" applyBorder="1" applyAlignment="1">
      <alignment horizontal="center"/>
    </xf>
    <xf numFmtId="0" fontId="41" fillId="50" borderId="22" xfId="0" applyFont="1" applyFill="1" applyBorder="1" applyAlignment="1">
      <alignment horizontal="left" wrapText="1"/>
    </xf>
    <xf numFmtId="0" fontId="41" fillId="50" borderId="21" xfId="0" applyFont="1" applyFill="1" applyBorder="1" applyAlignment="1">
      <alignment horizontal="left" wrapText="1"/>
    </xf>
    <xf numFmtId="0" fontId="41" fillId="50" borderId="23" xfId="0" applyFont="1" applyFill="1" applyBorder="1" applyAlignment="1">
      <alignment horizontal="left" wrapText="1"/>
    </xf>
    <xf numFmtId="0" fontId="0" fillId="0" borderId="55" xfId="0" applyFont="1" applyBorder="1" applyAlignment="1">
      <alignment horizontal="center" vertical="top" wrapText="1"/>
    </xf>
    <xf numFmtId="0" fontId="0" fillId="0" borderId="48" xfId="0" applyFont="1" applyBorder="1" applyAlignment="1">
      <alignment horizontal="center" vertical="top" wrapText="1"/>
    </xf>
    <xf numFmtId="0" fontId="0" fillId="0" borderId="26" xfId="0" applyFont="1" applyBorder="1" applyAlignment="1">
      <alignment horizontal="center" vertical="top" wrapText="1"/>
    </xf>
    <xf numFmtId="0" fontId="0" fillId="0" borderId="28" xfId="0" applyFont="1" applyBorder="1" applyAlignment="1">
      <alignment horizontal="center" vertical="top" wrapText="1"/>
    </xf>
    <xf numFmtId="0" fontId="0" fillId="0" borderId="29" xfId="0" applyFont="1" applyBorder="1" applyAlignment="1">
      <alignment horizontal="center" vertical="top" wrapText="1"/>
    </xf>
    <xf numFmtId="0" fontId="0" fillId="0" borderId="22" xfId="0" applyFont="1" applyBorder="1" applyAlignment="1">
      <alignment horizontal="center" vertical="top" wrapText="1"/>
    </xf>
    <xf numFmtId="0" fontId="0" fillId="0" borderId="23" xfId="0" applyFont="1" applyBorder="1" applyAlignment="1">
      <alignment horizontal="center" vertical="top" wrapText="1"/>
    </xf>
    <xf numFmtId="0" fontId="0" fillId="0" borderId="33" xfId="0" applyFont="1" applyBorder="1" applyAlignment="1">
      <alignment horizontal="center" vertical="top" wrapText="1"/>
    </xf>
    <xf numFmtId="0" fontId="0" fillId="0" borderId="21" xfId="0" applyFont="1" applyBorder="1" applyAlignment="1">
      <alignment horizontal="center" vertical="top" wrapText="1"/>
    </xf>
    <xf numFmtId="0" fontId="41" fillId="50" borderId="58" xfId="0" applyFont="1" applyFill="1" applyBorder="1" applyAlignment="1">
      <alignment horizontal="left" wrapText="1"/>
    </xf>
    <xf numFmtId="0" fontId="41" fillId="50" borderId="104" xfId="0" applyFont="1" applyFill="1" applyBorder="1" applyAlignment="1">
      <alignment horizontal="left" wrapText="1"/>
    </xf>
    <xf numFmtId="0" fontId="41" fillId="50" borderId="105" xfId="0" applyFont="1" applyFill="1" applyBorder="1" applyAlignment="1">
      <alignment horizontal="left" wrapText="1"/>
    </xf>
    <xf numFmtId="0" fontId="0" fillId="0" borderId="58" xfId="0" applyFont="1" applyBorder="1" applyAlignment="1">
      <alignment horizontal="center"/>
    </xf>
    <xf numFmtId="0" fontId="0" fillId="0" borderId="105" xfId="0" applyFont="1" applyBorder="1" applyAlignment="1">
      <alignment horizontal="center"/>
    </xf>
    <xf numFmtId="0" fontId="20" fillId="45" borderId="10" xfId="0" applyFont="1" applyFill="1" applyBorder="1" applyAlignment="1">
      <alignment horizontal="center"/>
    </xf>
    <xf numFmtId="0" fontId="20" fillId="45" borderId="12" xfId="0" applyFont="1" applyFill="1" applyBorder="1" applyAlignment="1">
      <alignment horizontal="center"/>
    </xf>
    <xf numFmtId="0" fontId="20" fillId="45" borderId="14" xfId="0" applyFont="1" applyFill="1" applyBorder="1" applyAlignment="1">
      <alignment horizontal="center"/>
    </xf>
    <xf numFmtId="0" fontId="0" fillId="50" borderId="59" xfId="0" applyFont="1" applyFill="1" applyBorder="1" applyAlignment="1">
      <alignment vertical="top" wrapText="1"/>
    </xf>
    <xf numFmtId="0" fontId="0" fillId="50" borderId="46" xfId="0" applyFont="1" applyFill="1" applyBorder="1" applyAlignment="1">
      <alignment vertical="top" wrapText="1"/>
    </xf>
    <xf numFmtId="0" fontId="0" fillId="50" borderId="47" xfId="0" applyFont="1" applyFill="1" applyBorder="1" applyAlignment="1">
      <alignment vertical="top" wrapText="1"/>
    </xf>
    <xf numFmtId="0" fontId="0" fillId="0" borderId="59" xfId="0" applyFont="1" applyFill="1" applyBorder="1" applyAlignment="1">
      <alignment horizontal="center" vertical="center" wrapText="1"/>
    </xf>
    <xf numFmtId="0" fontId="0" fillId="0" borderId="47" xfId="0" applyFont="1" applyFill="1" applyBorder="1" applyAlignment="1">
      <alignment horizontal="center" vertical="center" wrapText="1"/>
    </xf>
    <xf numFmtId="0" fontId="0" fillId="0" borderId="110" xfId="0" applyFont="1" applyFill="1" applyBorder="1" applyAlignment="1">
      <alignment horizontal="center" vertical="top" wrapText="1"/>
    </xf>
    <xf numFmtId="0" fontId="0" fillId="0" borderId="46" xfId="0" applyFont="1" applyFill="1" applyBorder="1" applyAlignment="1">
      <alignment horizontal="center" vertical="top" wrapText="1"/>
    </xf>
    <xf numFmtId="0" fontId="0" fillId="0" borderId="47" xfId="0" applyFont="1" applyFill="1" applyBorder="1" applyAlignment="1">
      <alignment horizontal="center" vertical="top" wrapText="1"/>
    </xf>
    <xf numFmtId="0" fontId="0" fillId="0" borderId="57" xfId="0" applyFont="1" applyBorder="1" applyAlignment="1">
      <alignment horizontal="center" vertical="top" wrapText="1"/>
    </xf>
    <xf numFmtId="0" fontId="0" fillId="0" borderId="45" xfId="0" applyFont="1" applyBorder="1" applyAlignment="1">
      <alignment horizontal="center" vertical="top" wrapText="1"/>
    </xf>
    <xf numFmtId="0" fontId="0" fillId="0" borderId="64" xfId="0" applyFont="1" applyBorder="1" applyAlignment="1">
      <alignment horizontal="center" vertical="top" wrapText="1"/>
    </xf>
    <xf numFmtId="0" fontId="0" fillId="0" borderId="35" xfId="0" applyFont="1" applyFill="1" applyBorder="1" applyAlignment="1">
      <alignment horizontal="center" vertical="top" wrapText="1"/>
    </xf>
    <xf numFmtId="0" fontId="0" fillId="0" borderId="43" xfId="0" applyFont="1" applyFill="1" applyBorder="1" applyAlignment="1">
      <alignment horizontal="center" vertical="top" wrapText="1"/>
    </xf>
    <xf numFmtId="0" fontId="0" fillId="0" borderId="90" xfId="0" applyFont="1" applyFill="1" applyBorder="1" applyAlignment="1">
      <alignment horizontal="center" vertical="top" wrapText="1"/>
    </xf>
    <xf numFmtId="0" fontId="0" fillId="0" borderId="40" xfId="0" applyFont="1" applyFill="1" applyBorder="1" applyAlignment="1">
      <alignment horizontal="center" vertical="top" wrapText="1"/>
    </xf>
    <xf numFmtId="0" fontId="0" fillId="0" borderId="10" xfId="0" applyFont="1" applyBorder="1" applyAlignment="1">
      <alignment horizontal="center" vertical="top" wrapText="1"/>
    </xf>
    <xf numFmtId="0" fontId="0" fillId="0" borderId="12" xfId="0" applyFont="1" applyBorder="1" applyAlignment="1">
      <alignment horizontal="center" vertical="top" wrapText="1"/>
    </xf>
    <xf numFmtId="0" fontId="0" fillId="0" borderId="14" xfId="0" applyFont="1" applyBorder="1" applyAlignment="1">
      <alignment horizontal="center" vertical="top" wrapText="1"/>
    </xf>
    <xf numFmtId="0" fontId="0" fillId="0" borderId="10" xfId="0" applyFont="1" applyBorder="1" applyAlignment="1">
      <alignment horizontal="left" vertical="top" wrapText="1"/>
    </xf>
    <xf numFmtId="0" fontId="0" fillId="0" borderId="12" xfId="0" applyFont="1" applyBorder="1" applyAlignment="1">
      <alignment horizontal="left" vertical="top" wrapText="1"/>
    </xf>
    <xf numFmtId="0" fontId="0" fillId="0" borderId="14" xfId="0" applyFont="1" applyBorder="1" applyAlignment="1">
      <alignment horizontal="left" vertical="top" wrapText="1"/>
    </xf>
    <xf numFmtId="0" fontId="0" fillId="0" borderId="50" xfId="0" applyFont="1" applyBorder="1" applyAlignment="1">
      <alignment horizontal="center" vertical="top" wrapText="1"/>
    </xf>
    <xf numFmtId="0" fontId="0" fillId="0" borderId="111" xfId="0" applyFont="1" applyBorder="1" applyAlignment="1">
      <alignment horizontal="center" vertical="top" wrapText="1"/>
    </xf>
    <xf numFmtId="0" fontId="0" fillId="0" borderId="112" xfId="0" applyFont="1" applyBorder="1" applyAlignment="1">
      <alignment horizontal="center" vertical="top" wrapText="1"/>
    </xf>
    <xf numFmtId="0" fontId="0" fillId="0" borderId="50" xfId="0" applyFont="1" applyBorder="1" applyAlignment="1">
      <alignment horizontal="left" vertical="top" wrapText="1"/>
    </xf>
    <xf numFmtId="0" fontId="0" fillId="0" borderId="111" xfId="0" applyFont="1" applyBorder="1" applyAlignment="1">
      <alignment horizontal="left" vertical="top" wrapText="1"/>
    </xf>
    <xf numFmtId="0" fontId="0" fillId="0" borderId="112" xfId="0" applyFont="1" applyBorder="1" applyAlignment="1">
      <alignment horizontal="left" vertical="top" wrapText="1"/>
    </xf>
    <xf numFmtId="0" fontId="20" fillId="0" borderId="0" xfId="0" applyNumberFormat="1" applyFont="1" applyFill="1" applyBorder="1" applyAlignment="1" applyProtection="1">
      <alignment horizontal="center" vertical="center" wrapText="1"/>
    </xf>
    <xf numFmtId="0" fontId="21" fillId="37" borderId="10" xfId="0" applyNumberFormat="1" applyFont="1" applyFill="1" applyBorder="1" applyAlignment="1" applyProtection="1">
      <alignment horizontal="center" vertical="center" wrapText="1"/>
    </xf>
    <xf numFmtId="0" fontId="21" fillId="37" borderId="12" xfId="0" applyNumberFormat="1" applyFont="1" applyFill="1" applyBorder="1" applyAlignment="1" applyProtection="1">
      <alignment horizontal="center" vertical="center" wrapText="1"/>
    </xf>
    <xf numFmtId="0" fontId="20" fillId="0" borderId="11" xfId="0" applyNumberFormat="1" applyFont="1" applyFill="1" applyBorder="1" applyAlignment="1" applyProtection="1">
      <alignment horizontal="center" vertical="center" wrapText="1"/>
    </xf>
    <xf numFmtId="0" fontId="20" fillId="0" borderId="17" xfId="0" applyNumberFormat="1" applyFont="1" applyFill="1" applyBorder="1" applyAlignment="1" applyProtection="1">
      <alignment horizontal="center" vertical="center" wrapText="1"/>
    </xf>
    <xf numFmtId="0" fontId="34" fillId="0" borderId="0" xfId="0" applyNumberFormat="1" applyFont="1" applyFill="1" applyBorder="1" applyAlignment="1" applyProtection="1">
      <alignment horizontal="center" vertical="center" wrapText="1"/>
    </xf>
    <xf numFmtId="0" fontId="21" fillId="37" borderId="14" xfId="0" applyNumberFormat="1" applyFont="1" applyFill="1" applyBorder="1" applyAlignment="1" applyProtection="1">
      <alignment horizontal="center" vertical="center" wrapText="1"/>
    </xf>
    <xf numFmtId="164" fontId="24" fillId="0" borderId="0" xfId="0" applyNumberFormat="1" applyFont="1" applyFill="1" applyBorder="1" applyAlignment="1" applyProtection="1">
      <alignment horizontal="center" vertical="center" wrapText="1"/>
    </xf>
    <xf numFmtId="0" fontId="20" fillId="33" borderId="10" xfId="0" applyNumberFormat="1" applyFont="1" applyFill="1" applyBorder="1" applyAlignment="1" applyProtection="1">
      <alignment horizontal="center" vertical="center" wrapText="1"/>
    </xf>
    <xf numFmtId="0" fontId="20" fillId="33" borderId="12" xfId="0" applyNumberFormat="1" applyFont="1" applyFill="1" applyBorder="1" applyAlignment="1" applyProtection="1">
      <alignment horizontal="center" vertical="center" wrapText="1"/>
    </xf>
    <xf numFmtId="0" fontId="21" fillId="0" borderId="0" xfId="0" applyNumberFormat="1" applyFont="1" applyFill="1" applyBorder="1" applyAlignment="1" applyProtection="1">
      <alignment horizontal="center" vertical="center" wrapText="1"/>
    </xf>
    <xf numFmtId="0" fontId="22" fillId="33" borderId="10" xfId="0" applyNumberFormat="1" applyFont="1" applyFill="1" applyBorder="1" applyAlignment="1" applyProtection="1">
      <alignment horizontal="center" vertical="center" wrapText="1"/>
    </xf>
    <xf numFmtId="0" fontId="22" fillId="33" borderId="12" xfId="0" applyNumberFormat="1" applyFont="1" applyFill="1" applyBorder="1" applyAlignment="1" applyProtection="1">
      <alignment horizontal="center" vertical="center" wrapText="1"/>
    </xf>
    <xf numFmtId="0" fontId="22" fillId="33" borderId="14" xfId="0" applyNumberFormat="1" applyFont="1" applyFill="1" applyBorder="1" applyAlignment="1" applyProtection="1">
      <alignment horizontal="center" vertical="center" wrapText="1"/>
    </xf>
    <xf numFmtId="0" fontId="22" fillId="0" borderId="0" xfId="0" applyNumberFormat="1" applyFont="1" applyFill="1" applyBorder="1" applyAlignment="1" applyProtection="1">
      <alignment horizontal="center" vertical="center" wrapText="1"/>
    </xf>
    <xf numFmtId="0" fontId="24" fillId="0" borderId="43" xfId="0" applyNumberFormat="1" applyFont="1" applyFill="1" applyBorder="1" applyAlignment="1" applyProtection="1">
      <alignment horizontal="center" vertical="center" wrapText="1"/>
    </xf>
    <xf numFmtId="0" fontId="24" fillId="0" borderId="44" xfId="0" applyNumberFormat="1" applyFont="1" applyFill="1" applyBorder="1" applyAlignment="1" applyProtection="1">
      <alignment horizontal="center" vertical="center" wrapText="1"/>
    </xf>
    <xf numFmtId="0" fontId="24" fillId="0" borderId="29" xfId="0" applyNumberFormat="1" applyFont="1" applyFill="1" applyBorder="1" applyAlignment="1" applyProtection="1">
      <alignment horizontal="center" vertical="center" wrapText="1"/>
    </xf>
    <xf numFmtId="0" fontId="23" fillId="42" borderId="35" xfId="0" applyNumberFormat="1" applyFont="1" applyFill="1" applyBorder="1" applyAlignment="1" applyProtection="1">
      <alignment horizontal="center" vertical="center" wrapText="1"/>
    </xf>
    <xf numFmtId="0" fontId="23" fillId="42" borderId="37" xfId="0" applyNumberFormat="1" applyFont="1" applyFill="1" applyBorder="1" applyAlignment="1" applyProtection="1">
      <alignment horizontal="center" vertical="center" wrapText="1"/>
    </xf>
    <xf numFmtId="0" fontId="23" fillId="42" borderId="36" xfId="0" applyNumberFormat="1" applyFont="1" applyFill="1" applyBorder="1" applyAlignment="1" applyProtection="1">
      <alignment horizontal="center" vertical="center" wrapText="1"/>
    </xf>
    <xf numFmtId="0" fontId="24" fillId="0" borderId="40" xfId="0" applyNumberFormat="1" applyFont="1" applyFill="1" applyBorder="1" applyAlignment="1" applyProtection="1">
      <alignment horizontal="left" vertical="center" wrapText="1"/>
    </xf>
    <xf numFmtId="0" fontId="24" fillId="0" borderId="41" xfId="0" applyNumberFormat="1" applyFont="1" applyFill="1" applyBorder="1" applyAlignment="1" applyProtection="1">
      <alignment horizontal="left" vertical="center" wrapText="1"/>
    </xf>
    <xf numFmtId="0" fontId="24" fillId="0" borderId="28" xfId="0" applyNumberFormat="1" applyFont="1" applyFill="1" applyBorder="1" applyAlignment="1" applyProtection="1">
      <alignment horizontal="left" vertical="center" wrapText="1"/>
    </xf>
    <xf numFmtId="0" fontId="24" fillId="0" borderId="40" xfId="0" applyNumberFormat="1" applyFont="1" applyFill="1" applyBorder="1" applyAlignment="1" applyProtection="1">
      <alignment horizontal="center" vertical="center" wrapText="1"/>
    </xf>
    <xf numFmtId="0" fontId="24" fillId="0" borderId="41" xfId="0" applyNumberFormat="1" applyFont="1" applyFill="1" applyBorder="1" applyAlignment="1" applyProtection="1">
      <alignment horizontal="center" vertical="center" wrapText="1"/>
    </xf>
    <xf numFmtId="0" fontId="24" fillId="0" borderId="28" xfId="0" applyNumberFormat="1" applyFont="1" applyFill="1" applyBorder="1" applyAlignment="1" applyProtection="1">
      <alignment horizontal="center" vertical="center" wrapText="1"/>
    </xf>
    <xf numFmtId="0" fontId="24" fillId="0" borderId="38" xfId="0" applyNumberFormat="1" applyFont="1" applyFill="1" applyBorder="1" applyAlignment="1" applyProtection="1">
      <alignment horizontal="center" vertical="center" wrapText="1"/>
    </xf>
    <xf numFmtId="0" fontId="24" fillId="0" borderId="39" xfId="0" applyNumberFormat="1" applyFont="1" applyFill="1" applyBorder="1" applyAlignment="1" applyProtection="1">
      <alignment horizontal="center" vertical="center" wrapText="1"/>
    </xf>
    <xf numFmtId="0" fontId="24" fillId="0" borderId="42" xfId="0" applyNumberFormat="1" applyFont="1" applyFill="1" applyBorder="1" applyAlignment="1" applyProtection="1">
      <alignment horizontal="center" vertical="center" wrapText="1"/>
    </xf>
    <xf numFmtId="0" fontId="23" fillId="39" borderId="35" xfId="0" applyNumberFormat="1" applyFont="1" applyFill="1" applyBorder="1" applyAlignment="1" applyProtection="1">
      <alignment horizontal="center" vertical="center" wrapText="1"/>
    </xf>
    <xf numFmtId="0" fontId="23" fillId="39" borderId="37" xfId="0" applyNumberFormat="1" applyFont="1" applyFill="1" applyBorder="1" applyAlignment="1" applyProtection="1">
      <alignment horizontal="center" vertical="center" wrapText="1"/>
    </xf>
    <xf numFmtId="0" fontId="23" fillId="39" borderId="36" xfId="0" applyNumberFormat="1" applyFont="1" applyFill="1" applyBorder="1" applyAlignment="1" applyProtection="1">
      <alignment horizontal="center" vertical="center" wrapText="1"/>
    </xf>
    <xf numFmtId="0" fontId="25" fillId="33" borderId="12" xfId="0" applyNumberFormat="1" applyFont="1" applyFill="1" applyBorder="1" applyAlignment="1" applyProtection="1">
      <alignment horizontal="center" vertical="center" wrapText="1"/>
    </xf>
    <xf numFmtId="0" fontId="25" fillId="33" borderId="14" xfId="0" applyNumberFormat="1" applyFont="1" applyFill="1" applyBorder="1" applyAlignment="1" applyProtection="1">
      <alignment horizontal="center" vertical="center" wrapText="1"/>
    </xf>
    <xf numFmtId="0" fontId="21" fillId="33" borderId="10" xfId="0" applyNumberFormat="1" applyFont="1" applyFill="1" applyBorder="1" applyAlignment="1" applyProtection="1">
      <alignment horizontal="center" vertical="center" wrapText="1"/>
    </xf>
    <xf numFmtId="0" fontId="21" fillId="33" borderId="12" xfId="0" applyNumberFormat="1" applyFont="1" applyFill="1" applyBorder="1" applyAlignment="1" applyProtection="1">
      <alignment horizontal="center" vertical="center" wrapText="1"/>
    </xf>
    <xf numFmtId="0" fontId="21" fillId="0" borderId="11" xfId="0" applyNumberFormat="1" applyFont="1" applyFill="1" applyBorder="1" applyAlignment="1" applyProtection="1">
      <alignment horizontal="center" vertical="center" wrapText="1"/>
    </xf>
    <xf numFmtId="0" fontId="21" fillId="0" borderId="17" xfId="0" applyNumberFormat="1" applyFont="1" applyFill="1" applyBorder="1" applyAlignment="1" applyProtection="1">
      <alignment horizontal="center" vertical="center" wrapText="1"/>
    </xf>
    <xf numFmtId="0" fontId="21" fillId="0" borderId="24" xfId="0" applyNumberFormat="1" applyFont="1" applyFill="1" applyBorder="1" applyAlignment="1" applyProtection="1">
      <alignment horizontal="center" vertical="center" wrapText="1"/>
    </xf>
    <xf numFmtId="0" fontId="21" fillId="0" borderId="62" xfId="0" applyNumberFormat="1" applyFont="1" applyFill="1" applyBorder="1" applyAlignment="1" applyProtection="1">
      <alignment horizontal="center" vertical="center" wrapText="1"/>
    </xf>
    <xf numFmtId="0" fontId="20" fillId="33" borderId="14" xfId="0" applyNumberFormat="1" applyFont="1" applyFill="1" applyBorder="1" applyAlignment="1" applyProtection="1">
      <alignment horizontal="center" vertical="center" wrapText="1"/>
    </xf>
    <xf numFmtId="0" fontId="24" fillId="0" borderId="0" xfId="0" applyNumberFormat="1" applyFont="1" applyFill="1" applyBorder="1" applyAlignment="1" applyProtection="1">
      <alignment horizontal="center" vertical="center" wrapText="1"/>
    </xf>
    <xf numFmtId="0" fontId="23" fillId="0" borderId="0" xfId="0" applyNumberFormat="1" applyFont="1" applyFill="1" applyBorder="1" applyAlignment="1" applyProtection="1">
      <alignment horizontal="center" vertical="center" wrapText="1"/>
    </xf>
    <xf numFmtId="0" fontId="24" fillId="0" borderId="0" xfId="0" applyNumberFormat="1" applyFont="1" applyFill="1" applyBorder="1" applyAlignment="1" applyProtection="1">
      <alignment horizontal="left" vertical="center" wrapText="1"/>
    </xf>
    <xf numFmtId="0" fontId="55" fillId="45" borderId="83" xfId="0" applyFont="1" applyFill="1" applyBorder="1" applyAlignment="1" applyProtection="1">
      <alignment horizontal="center" vertical="center" wrapText="1"/>
      <protection locked="0"/>
    </xf>
    <xf numFmtId="0" fontId="55" fillId="45" borderId="85" xfId="0" applyFont="1" applyFill="1" applyBorder="1" applyAlignment="1" applyProtection="1">
      <alignment horizontal="center" vertical="center" wrapText="1"/>
      <protection locked="0"/>
    </xf>
    <xf numFmtId="0" fontId="55" fillId="45" borderId="86" xfId="0" applyFont="1" applyFill="1" applyBorder="1" applyAlignment="1" applyProtection="1">
      <alignment horizontal="center" vertical="center" wrapText="1"/>
      <protection locked="0"/>
    </xf>
    <xf numFmtId="0" fontId="0" fillId="45" borderId="83" xfId="0" applyFill="1" applyBorder="1" applyAlignment="1">
      <alignment horizontal="center" vertical="center"/>
    </xf>
    <xf numFmtId="0" fontId="0" fillId="45" borderId="85" xfId="0" applyFill="1" applyBorder="1" applyAlignment="1">
      <alignment horizontal="center" vertical="center"/>
    </xf>
    <xf numFmtId="0" fontId="0" fillId="45" borderId="86" xfId="0" applyFill="1" applyBorder="1" applyAlignment="1">
      <alignment horizontal="center" vertical="center"/>
    </xf>
    <xf numFmtId="0" fontId="0" fillId="45" borderId="87" xfId="0" applyFill="1" applyBorder="1" applyAlignment="1">
      <alignment horizontal="center" vertical="center"/>
    </xf>
    <xf numFmtId="0" fontId="0" fillId="45" borderId="88" xfId="0" applyFill="1" applyBorder="1" applyAlignment="1">
      <alignment horizontal="center" vertical="center"/>
    </xf>
    <xf numFmtId="0" fontId="0" fillId="45" borderId="89" xfId="0" applyFill="1" applyBorder="1" applyAlignment="1">
      <alignment horizontal="center" vertical="center"/>
    </xf>
    <xf numFmtId="0" fontId="55" fillId="45" borderId="87" xfId="0" applyFont="1" applyFill="1" applyBorder="1" applyAlignment="1" applyProtection="1">
      <alignment horizontal="center" vertical="center" wrapText="1"/>
      <protection locked="0"/>
    </xf>
    <xf numFmtId="0" fontId="55" fillId="45" borderId="88" xfId="0" applyFont="1" applyFill="1" applyBorder="1" applyAlignment="1" applyProtection="1">
      <alignment horizontal="center" vertical="center" wrapText="1"/>
      <protection locked="0"/>
    </xf>
    <xf numFmtId="0" fontId="55" fillId="45" borderId="89" xfId="0" applyFont="1" applyFill="1" applyBorder="1" applyAlignment="1" applyProtection="1">
      <alignment horizontal="center" vertical="center" wrapText="1"/>
      <protection locked="0"/>
    </xf>
    <xf numFmtId="0" fontId="0" fillId="0" borderId="69" xfId="0" applyBorder="1" applyAlignment="1">
      <alignment horizontal="center" vertical="center"/>
    </xf>
    <xf numFmtId="0" fontId="0" fillId="0" borderId="72" xfId="0" applyBorder="1" applyAlignment="1">
      <alignment horizontal="center" vertical="center"/>
    </xf>
    <xf numFmtId="0" fontId="0" fillId="0" borderId="74" xfId="0" applyBorder="1" applyAlignment="1">
      <alignment horizontal="center" vertical="center"/>
    </xf>
    <xf numFmtId="0" fontId="0" fillId="0" borderId="78" xfId="0" applyBorder="1" applyAlignment="1">
      <alignment horizontal="center" vertical="center"/>
    </xf>
    <xf numFmtId="0" fontId="0" fillId="0" borderId="41" xfId="0" applyBorder="1" applyAlignment="1">
      <alignment horizontal="center" vertical="center"/>
    </xf>
    <xf numFmtId="0" fontId="0" fillId="0" borderId="75" xfId="0" applyBorder="1" applyAlignment="1">
      <alignment horizontal="center" vertical="center"/>
    </xf>
    <xf numFmtId="0" fontId="0" fillId="0" borderId="83" xfId="0"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55" fillId="0" borderId="83" xfId="0" applyFont="1" applyFill="1" applyBorder="1" applyAlignment="1" applyProtection="1">
      <alignment horizontal="center" vertical="center" wrapText="1"/>
      <protection locked="0"/>
    </xf>
    <xf numFmtId="0" fontId="55" fillId="0" borderId="85" xfId="0" applyFont="1" applyFill="1" applyBorder="1" applyAlignment="1" applyProtection="1">
      <alignment horizontal="center" vertical="center" wrapText="1"/>
      <protection locked="0"/>
    </xf>
    <xf numFmtId="0" fontId="55" fillId="0" borderId="86" xfId="0" applyFont="1" applyFill="1" applyBorder="1" applyAlignment="1" applyProtection="1">
      <alignment horizontal="center" vertical="center" wrapText="1"/>
      <protection locked="0"/>
    </xf>
    <xf numFmtId="0" fontId="0" fillId="0" borderId="41" xfId="0" applyNumberFormat="1" applyFill="1" applyBorder="1" applyAlignment="1">
      <alignment horizontal="center" vertical="center"/>
    </xf>
    <xf numFmtId="0" fontId="0" fillId="0" borderId="75" xfId="0" applyNumberFormat="1" applyFill="1" applyBorder="1" applyAlignment="1">
      <alignment horizontal="center" vertical="center"/>
    </xf>
    <xf numFmtId="0" fontId="53" fillId="45" borderId="101" xfId="0" applyFont="1" applyFill="1" applyBorder="1" applyAlignment="1">
      <alignment horizontal="left"/>
    </xf>
    <xf numFmtId="0" fontId="53" fillId="45" borderId="102" xfId="0" applyFont="1" applyFill="1" applyBorder="1" applyAlignment="1">
      <alignment horizontal="left"/>
    </xf>
    <xf numFmtId="0" fontId="53" fillId="45" borderId="103" xfId="0" applyFont="1" applyFill="1" applyBorder="1" applyAlignment="1">
      <alignment horizontal="left"/>
    </xf>
    <xf numFmtId="0" fontId="55" fillId="0" borderId="72" xfId="0" applyFont="1" applyFill="1" applyBorder="1" applyAlignment="1" applyProtection="1">
      <alignment horizontal="center" vertical="center" wrapText="1"/>
      <protection locked="0"/>
    </xf>
    <xf numFmtId="0" fontId="55" fillId="0" borderId="74" xfId="0" applyFont="1" applyFill="1" applyBorder="1" applyAlignment="1" applyProtection="1">
      <alignment horizontal="center" vertical="center" wrapText="1"/>
      <protection locked="0"/>
    </xf>
    <xf numFmtId="0" fontId="0" fillId="0" borderId="78" xfId="0" applyNumberFormat="1" applyFill="1" applyBorder="1" applyAlignment="1">
      <alignment horizontal="center" vertical="center"/>
    </xf>
    <xf numFmtId="0" fontId="0" fillId="0" borderId="92" xfId="0" applyBorder="1" applyAlignment="1">
      <alignment horizontal="center" vertical="center"/>
    </xf>
    <xf numFmtId="0" fontId="0" fillId="0" borderId="95" xfId="0" applyBorder="1" applyAlignment="1">
      <alignment horizontal="center" vertical="center"/>
    </xf>
    <xf numFmtId="0" fontId="55" fillId="0" borderId="72" xfId="0" applyFont="1" applyFill="1" applyBorder="1" applyAlignment="1" applyProtection="1">
      <alignment horizontal="center" vertical="center"/>
      <protection locked="0"/>
    </xf>
    <xf numFmtId="0" fontId="55" fillId="0" borderId="74" xfId="0" applyFont="1" applyFill="1" applyBorder="1" applyAlignment="1" applyProtection="1">
      <alignment horizontal="center" vertical="center"/>
      <protection locked="0"/>
    </xf>
    <xf numFmtId="0" fontId="0" fillId="45" borderId="98" xfId="0" applyFill="1" applyBorder="1" applyAlignment="1">
      <alignment horizontal="center" vertical="center"/>
    </xf>
    <xf numFmtId="0" fontId="55" fillId="45" borderId="13" xfId="0" applyFont="1" applyFill="1" applyBorder="1" applyAlignment="1" applyProtection="1">
      <alignment horizontal="center" vertical="center" wrapText="1"/>
      <protection locked="0"/>
    </xf>
    <xf numFmtId="0" fontId="55" fillId="45" borderId="16" xfId="0" applyFont="1" applyFill="1" applyBorder="1" applyAlignment="1" applyProtection="1">
      <alignment horizontal="center" vertical="center" wrapText="1"/>
      <protection locked="0"/>
    </xf>
    <xf numFmtId="0" fontId="55" fillId="45" borderId="96" xfId="0" applyFont="1" applyFill="1" applyBorder="1" applyAlignment="1" applyProtection="1">
      <alignment horizontal="center" vertical="center" wrapText="1"/>
      <protection locked="0"/>
    </xf>
    <xf numFmtId="0" fontId="0" fillId="45" borderId="97" xfId="0" applyFill="1" applyBorder="1" applyAlignment="1">
      <alignment horizontal="center" vertical="center"/>
    </xf>
    <xf numFmtId="0" fontId="0" fillId="45" borderId="16" xfId="0" applyFill="1" applyBorder="1" applyAlignment="1">
      <alignment horizontal="center" vertical="center"/>
    </xf>
    <xf numFmtId="0" fontId="0" fillId="45" borderId="96" xfId="0" applyFill="1" applyBorder="1" applyAlignment="1">
      <alignment horizontal="center" vertical="center"/>
    </xf>
    <xf numFmtId="0" fontId="0" fillId="45" borderId="49" xfId="0" applyFill="1" applyBorder="1" applyAlignment="1">
      <alignment horizontal="center" vertical="center"/>
    </xf>
    <xf numFmtId="0" fontId="53" fillId="45" borderId="65" xfId="0" applyFont="1" applyFill="1" applyBorder="1" applyAlignment="1">
      <alignment horizontal="left"/>
    </xf>
    <xf numFmtId="0" fontId="53" fillId="45" borderId="66" xfId="0" applyFont="1" applyFill="1" applyBorder="1" applyAlignment="1">
      <alignment horizontal="left"/>
    </xf>
    <xf numFmtId="0" fontId="53" fillId="45" borderId="67" xfId="0" applyFont="1" applyFill="1" applyBorder="1" applyAlignment="1">
      <alignment horizontal="left"/>
    </xf>
    <xf numFmtId="0" fontId="30" fillId="37" borderId="10" xfId="0" applyNumberFormat="1" applyFont="1" applyFill="1" applyBorder="1" applyAlignment="1" applyProtection="1">
      <alignment horizontal="center"/>
    </xf>
    <xf numFmtId="0" fontId="30" fillId="37" borderId="12" xfId="0" applyNumberFormat="1" applyFont="1" applyFill="1" applyBorder="1" applyAlignment="1" applyProtection="1">
      <alignment horizontal="center"/>
    </xf>
    <xf numFmtId="0" fontId="30" fillId="37" borderId="14" xfId="0" applyNumberFormat="1" applyFont="1" applyFill="1" applyBorder="1" applyAlignment="1" applyProtection="1">
      <alignment horizontal="center"/>
    </xf>
  </cellXfs>
  <cellStyles count="63692">
    <cellStyle name="20% - Accent1" xfId="18" builtinId="30" customBuiltin="1"/>
    <cellStyle name="20% - Accent1 10" xfId="705"/>
    <cellStyle name="20% - Accent1 10 2" xfId="1887"/>
    <cellStyle name="20% - Accent1 10 2 2" xfId="7961"/>
    <cellStyle name="20% - Accent1 10 2 2 2" xfId="12684"/>
    <cellStyle name="20% - Accent1 10 2 2 2 2" xfId="25843"/>
    <cellStyle name="20% - Accent1 10 2 2 2 2 2" xfId="63181"/>
    <cellStyle name="20% - Accent1 10 2 2 2 3" xfId="50022"/>
    <cellStyle name="20% - Accent1 10 2 2 3" xfId="21120"/>
    <cellStyle name="20% - Accent1 10 2 2 3 2" xfId="58458"/>
    <cellStyle name="20% - Accent1 10 2 2 4" xfId="34139"/>
    <cellStyle name="20% - Accent1 10 2 2 5" xfId="45299"/>
    <cellStyle name="20% - Accent1 10 2 3" xfId="10324"/>
    <cellStyle name="20% - Accent1 10 2 3 2" xfId="23483"/>
    <cellStyle name="20% - Accent1 10 2 3 2 2" xfId="60821"/>
    <cellStyle name="20% - Accent1 10 2 3 3" xfId="36851"/>
    <cellStyle name="20% - Accent1 10 2 3 4" xfId="47662"/>
    <cellStyle name="20% - Accent1 10 2 4" xfId="5601"/>
    <cellStyle name="20% - Accent1 10 2 4 2" xfId="18760"/>
    <cellStyle name="20% - Accent1 10 2 4 2 2" xfId="56098"/>
    <cellStyle name="20% - Accent1 10 2 4 3" xfId="31427"/>
    <cellStyle name="20% - Accent1 10 2 4 4" xfId="42939"/>
    <cellStyle name="20% - Accent1 10 2 5" xfId="15048"/>
    <cellStyle name="20% - Accent1 10 2 5 2" xfId="52386"/>
    <cellStyle name="20% - Accent1 10 2 6" xfId="28545"/>
    <cellStyle name="20% - Accent1 10 2 7" xfId="39225"/>
    <cellStyle name="20% - Accent1 10 3" xfId="3236"/>
    <cellStyle name="20% - Accent1 10 3 2" xfId="11504"/>
    <cellStyle name="20% - Accent1 10 3 2 2" xfId="24663"/>
    <cellStyle name="20% - Accent1 10 3 2 2 2" xfId="62001"/>
    <cellStyle name="20% - Accent1 10 3 2 3" xfId="48842"/>
    <cellStyle name="20% - Accent1 10 3 3" xfId="6781"/>
    <cellStyle name="20% - Accent1 10 3 3 2" xfId="19940"/>
    <cellStyle name="20% - Accent1 10 3 3 2 2" xfId="57278"/>
    <cellStyle name="20% - Accent1 10 3 3 3" xfId="44119"/>
    <cellStyle name="20% - Accent1 10 3 4" xfId="16397"/>
    <cellStyle name="20% - Accent1 10 3 4 2" xfId="53735"/>
    <cellStyle name="20% - Accent1 10 3 5" xfId="32790"/>
    <cellStyle name="20% - Accent1 10 3 6" xfId="40574"/>
    <cellStyle name="20% - Accent1 10 4" xfId="9144"/>
    <cellStyle name="20% - Accent1 10 4 2" xfId="22303"/>
    <cellStyle name="20% - Accent1 10 4 2 2" xfId="59641"/>
    <cellStyle name="20% - Accent1 10 4 3" xfId="35502"/>
    <cellStyle name="20% - Accent1 10 4 4" xfId="46482"/>
    <cellStyle name="20% - Accent1 10 5" xfId="4421"/>
    <cellStyle name="20% - Accent1 10 5 2" xfId="17580"/>
    <cellStyle name="20% - Accent1 10 5 2 2" xfId="54918"/>
    <cellStyle name="20% - Accent1 10 5 3" xfId="30078"/>
    <cellStyle name="20% - Accent1 10 5 4" xfId="41759"/>
    <cellStyle name="20% - Accent1 10 6" xfId="13868"/>
    <cellStyle name="20% - Accent1 10 6 2" xfId="51206"/>
    <cellStyle name="20% - Accent1 10 7" xfId="27196"/>
    <cellStyle name="20% - Accent1 10 8" xfId="38045"/>
    <cellStyle name="20% - Accent1 11" xfId="874"/>
    <cellStyle name="20% - Accent1 11 2" xfId="2056"/>
    <cellStyle name="20% - Accent1 11 2 2" xfId="8130"/>
    <cellStyle name="20% - Accent1 11 2 2 2" xfId="12853"/>
    <cellStyle name="20% - Accent1 11 2 2 2 2" xfId="26012"/>
    <cellStyle name="20% - Accent1 11 2 2 2 2 2" xfId="63350"/>
    <cellStyle name="20% - Accent1 11 2 2 2 3" xfId="50191"/>
    <cellStyle name="20% - Accent1 11 2 2 3" xfId="21289"/>
    <cellStyle name="20% - Accent1 11 2 2 3 2" xfId="58627"/>
    <cellStyle name="20% - Accent1 11 2 2 4" xfId="34308"/>
    <cellStyle name="20% - Accent1 11 2 2 5" xfId="45468"/>
    <cellStyle name="20% - Accent1 11 2 3" xfId="10493"/>
    <cellStyle name="20% - Accent1 11 2 3 2" xfId="23652"/>
    <cellStyle name="20% - Accent1 11 2 3 2 2" xfId="60990"/>
    <cellStyle name="20% - Accent1 11 2 3 3" xfId="37020"/>
    <cellStyle name="20% - Accent1 11 2 3 4" xfId="47831"/>
    <cellStyle name="20% - Accent1 11 2 4" xfId="5770"/>
    <cellStyle name="20% - Accent1 11 2 4 2" xfId="18929"/>
    <cellStyle name="20% - Accent1 11 2 4 2 2" xfId="56267"/>
    <cellStyle name="20% - Accent1 11 2 4 3" xfId="31596"/>
    <cellStyle name="20% - Accent1 11 2 4 4" xfId="43108"/>
    <cellStyle name="20% - Accent1 11 2 5" xfId="15217"/>
    <cellStyle name="20% - Accent1 11 2 5 2" xfId="52555"/>
    <cellStyle name="20% - Accent1 11 2 6" xfId="28714"/>
    <cellStyle name="20% - Accent1 11 2 7" xfId="39394"/>
    <cellStyle name="20% - Accent1 11 3" xfId="3405"/>
    <cellStyle name="20% - Accent1 11 3 2" xfId="11673"/>
    <cellStyle name="20% - Accent1 11 3 2 2" xfId="24832"/>
    <cellStyle name="20% - Accent1 11 3 2 2 2" xfId="62170"/>
    <cellStyle name="20% - Accent1 11 3 2 3" xfId="49011"/>
    <cellStyle name="20% - Accent1 11 3 3" xfId="6950"/>
    <cellStyle name="20% - Accent1 11 3 3 2" xfId="20109"/>
    <cellStyle name="20% - Accent1 11 3 3 2 2" xfId="57447"/>
    <cellStyle name="20% - Accent1 11 3 3 3" xfId="44288"/>
    <cellStyle name="20% - Accent1 11 3 4" xfId="16566"/>
    <cellStyle name="20% - Accent1 11 3 4 2" xfId="53904"/>
    <cellStyle name="20% - Accent1 11 3 5" xfId="32959"/>
    <cellStyle name="20% - Accent1 11 3 6" xfId="40743"/>
    <cellStyle name="20% - Accent1 11 4" xfId="9313"/>
    <cellStyle name="20% - Accent1 11 4 2" xfId="22472"/>
    <cellStyle name="20% - Accent1 11 4 2 2" xfId="59810"/>
    <cellStyle name="20% - Accent1 11 4 3" xfId="35671"/>
    <cellStyle name="20% - Accent1 11 4 4" xfId="46651"/>
    <cellStyle name="20% - Accent1 11 5" xfId="4590"/>
    <cellStyle name="20% - Accent1 11 5 2" xfId="17749"/>
    <cellStyle name="20% - Accent1 11 5 2 2" xfId="55087"/>
    <cellStyle name="20% - Accent1 11 5 3" xfId="30247"/>
    <cellStyle name="20% - Accent1 11 5 4" xfId="41928"/>
    <cellStyle name="20% - Accent1 11 6" xfId="14037"/>
    <cellStyle name="20% - Accent1 11 6 2" xfId="51375"/>
    <cellStyle name="20% - Accent1 11 7" xfId="27365"/>
    <cellStyle name="20% - Accent1 11 8" xfId="38214"/>
    <cellStyle name="20% - Accent1 12" xfId="1045"/>
    <cellStyle name="20% - Accent1 12 2" xfId="2225"/>
    <cellStyle name="20% - Accent1 12 2 2" xfId="8299"/>
    <cellStyle name="20% - Accent1 12 2 2 2" xfId="13022"/>
    <cellStyle name="20% - Accent1 12 2 2 2 2" xfId="26181"/>
    <cellStyle name="20% - Accent1 12 2 2 2 2 2" xfId="63519"/>
    <cellStyle name="20% - Accent1 12 2 2 2 3" xfId="50360"/>
    <cellStyle name="20% - Accent1 12 2 2 3" xfId="21458"/>
    <cellStyle name="20% - Accent1 12 2 2 3 2" xfId="58796"/>
    <cellStyle name="20% - Accent1 12 2 2 4" xfId="34477"/>
    <cellStyle name="20% - Accent1 12 2 2 5" xfId="45637"/>
    <cellStyle name="20% - Accent1 12 2 3" xfId="10662"/>
    <cellStyle name="20% - Accent1 12 2 3 2" xfId="23821"/>
    <cellStyle name="20% - Accent1 12 2 3 2 2" xfId="61159"/>
    <cellStyle name="20% - Accent1 12 2 3 3" xfId="37189"/>
    <cellStyle name="20% - Accent1 12 2 3 4" xfId="48000"/>
    <cellStyle name="20% - Accent1 12 2 4" xfId="5939"/>
    <cellStyle name="20% - Accent1 12 2 4 2" xfId="19098"/>
    <cellStyle name="20% - Accent1 12 2 4 2 2" xfId="56436"/>
    <cellStyle name="20% - Accent1 12 2 4 3" xfId="31765"/>
    <cellStyle name="20% - Accent1 12 2 4 4" xfId="43277"/>
    <cellStyle name="20% - Accent1 12 2 5" xfId="15386"/>
    <cellStyle name="20% - Accent1 12 2 5 2" xfId="52724"/>
    <cellStyle name="20% - Accent1 12 2 6" xfId="28883"/>
    <cellStyle name="20% - Accent1 12 2 7" xfId="39563"/>
    <cellStyle name="20% - Accent1 12 3" xfId="3574"/>
    <cellStyle name="20% - Accent1 12 3 2" xfId="11842"/>
    <cellStyle name="20% - Accent1 12 3 2 2" xfId="25001"/>
    <cellStyle name="20% - Accent1 12 3 2 2 2" xfId="62339"/>
    <cellStyle name="20% - Accent1 12 3 2 3" xfId="49180"/>
    <cellStyle name="20% - Accent1 12 3 3" xfId="7119"/>
    <cellStyle name="20% - Accent1 12 3 3 2" xfId="20278"/>
    <cellStyle name="20% - Accent1 12 3 3 2 2" xfId="57616"/>
    <cellStyle name="20% - Accent1 12 3 3 3" xfId="44457"/>
    <cellStyle name="20% - Accent1 12 3 4" xfId="16735"/>
    <cellStyle name="20% - Accent1 12 3 4 2" xfId="54073"/>
    <cellStyle name="20% - Accent1 12 3 5" xfId="33128"/>
    <cellStyle name="20% - Accent1 12 3 6" xfId="40912"/>
    <cellStyle name="20% - Accent1 12 4" xfId="9482"/>
    <cellStyle name="20% - Accent1 12 4 2" xfId="22641"/>
    <cellStyle name="20% - Accent1 12 4 2 2" xfId="59979"/>
    <cellStyle name="20% - Accent1 12 4 3" xfId="35840"/>
    <cellStyle name="20% - Accent1 12 4 4" xfId="46820"/>
    <cellStyle name="20% - Accent1 12 5" xfId="4759"/>
    <cellStyle name="20% - Accent1 12 5 2" xfId="17918"/>
    <cellStyle name="20% - Accent1 12 5 2 2" xfId="55256"/>
    <cellStyle name="20% - Accent1 12 5 3" xfId="30416"/>
    <cellStyle name="20% - Accent1 12 5 4" xfId="42097"/>
    <cellStyle name="20% - Accent1 12 6" xfId="14206"/>
    <cellStyle name="20% - Accent1 12 6 2" xfId="51544"/>
    <cellStyle name="20% - Accent1 12 7" xfId="27534"/>
    <cellStyle name="20% - Accent1 12 8" xfId="38383"/>
    <cellStyle name="20% - Accent1 13" xfId="1214"/>
    <cellStyle name="20% - Accent1 13 2" xfId="2563"/>
    <cellStyle name="20% - Accent1 13 2 2" xfId="12011"/>
    <cellStyle name="20% - Accent1 13 2 2 2" xfId="25170"/>
    <cellStyle name="20% - Accent1 13 2 2 2 2" xfId="62508"/>
    <cellStyle name="20% - Accent1 13 2 2 3" xfId="33466"/>
    <cellStyle name="20% - Accent1 13 2 2 4" xfId="49349"/>
    <cellStyle name="20% - Accent1 13 2 3" xfId="7288"/>
    <cellStyle name="20% - Accent1 13 2 3 2" xfId="20447"/>
    <cellStyle name="20% - Accent1 13 2 3 2 2" xfId="57785"/>
    <cellStyle name="20% - Accent1 13 2 3 3" xfId="36178"/>
    <cellStyle name="20% - Accent1 13 2 3 4" xfId="44626"/>
    <cellStyle name="20% - Accent1 13 2 4" xfId="15724"/>
    <cellStyle name="20% - Accent1 13 2 4 2" xfId="30754"/>
    <cellStyle name="20% - Accent1 13 2 4 3" xfId="53062"/>
    <cellStyle name="20% - Accent1 13 2 5" xfId="27872"/>
    <cellStyle name="20% - Accent1 13 2 6" xfId="39901"/>
    <cellStyle name="20% - Accent1 13 3" xfId="9651"/>
    <cellStyle name="20% - Accent1 13 3 2" xfId="22810"/>
    <cellStyle name="20% - Accent1 13 3 2 2" xfId="60148"/>
    <cellStyle name="20% - Accent1 13 3 3" xfId="32117"/>
    <cellStyle name="20% - Accent1 13 3 4" xfId="46989"/>
    <cellStyle name="20% - Accent1 13 4" xfId="4928"/>
    <cellStyle name="20% - Accent1 13 4 2" xfId="18087"/>
    <cellStyle name="20% - Accent1 13 4 2 2" xfId="55425"/>
    <cellStyle name="20% - Accent1 13 4 3" xfId="34829"/>
    <cellStyle name="20% - Accent1 13 4 4" xfId="42266"/>
    <cellStyle name="20% - Accent1 13 5" xfId="14375"/>
    <cellStyle name="20% - Accent1 13 5 2" xfId="29405"/>
    <cellStyle name="20% - Accent1 13 5 3" xfId="51713"/>
    <cellStyle name="20% - Accent1 13 6" xfId="26523"/>
    <cellStyle name="20% - Accent1 13 7" xfId="38552"/>
    <cellStyle name="20% - Accent1 14" xfId="2394"/>
    <cellStyle name="20% - Accent1 14 2" xfId="10831"/>
    <cellStyle name="20% - Accent1 14 2 2" xfId="23990"/>
    <cellStyle name="20% - Accent1 14 2 2 2" xfId="61328"/>
    <cellStyle name="20% - Accent1 14 2 3" xfId="34648"/>
    <cellStyle name="20% - Accent1 14 2 4" xfId="48169"/>
    <cellStyle name="20% - Accent1 14 3" xfId="6108"/>
    <cellStyle name="20% - Accent1 14 3 2" xfId="19267"/>
    <cellStyle name="20% - Accent1 14 3 2 2" xfId="56605"/>
    <cellStyle name="20% - Accent1 14 3 3" xfId="37360"/>
    <cellStyle name="20% - Accent1 14 3 4" xfId="43446"/>
    <cellStyle name="20% - Accent1 14 4" xfId="15555"/>
    <cellStyle name="20% - Accent1 14 4 2" xfId="31936"/>
    <cellStyle name="20% - Accent1 14 4 3" xfId="52893"/>
    <cellStyle name="20% - Accent1 14 5" xfId="29054"/>
    <cellStyle name="20% - Accent1 14 6" xfId="39732"/>
    <cellStyle name="20% - Accent1 15" xfId="8471"/>
    <cellStyle name="20% - Accent1 15 2" xfId="21630"/>
    <cellStyle name="20% - Accent1 15 2 2" xfId="33297"/>
    <cellStyle name="20% - Accent1 15 2 3" xfId="58968"/>
    <cellStyle name="20% - Accent1 15 3" xfId="36009"/>
    <cellStyle name="20% - Accent1 15 4" xfId="30585"/>
    <cellStyle name="20% - Accent1 15 5" xfId="27703"/>
    <cellStyle name="20% - Accent1 15 6" xfId="45809"/>
    <cellStyle name="20% - Accent1 16" xfId="3748"/>
    <cellStyle name="20% - Accent1 16 2" xfId="16907"/>
    <cellStyle name="20% - Accent1 16 2 2" xfId="54245"/>
    <cellStyle name="20% - Accent1 16 3" xfId="29236"/>
    <cellStyle name="20% - Accent1 16 4" xfId="41086"/>
    <cellStyle name="20% - Accent1 17" xfId="13195"/>
    <cellStyle name="20% - Accent1 17 2" xfId="31948"/>
    <cellStyle name="20% - Accent1 17 3" xfId="50533"/>
    <cellStyle name="20% - Accent1 18" xfId="34660"/>
    <cellStyle name="20% - Accent1 19" xfId="29067"/>
    <cellStyle name="20% - Accent1 2" xfId="46"/>
    <cellStyle name="20% - Accent1 2 10" xfId="888"/>
    <cellStyle name="20% - Accent1 2 10 2" xfId="2070"/>
    <cellStyle name="20% - Accent1 2 10 2 2" xfId="8144"/>
    <cellStyle name="20% - Accent1 2 10 2 2 2" xfId="12867"/>
    <cellStyle name="20% - Accent1 2 10 2 2 2 2" xfId="26026"/>
    <cellStyle name="20% - Accent1 2 10 2 2 2 2 2" xfId="63364"/>
    <cellStyle name="20% - Accent1 2 10 2 2 2 3" xfId="50205"/>
    <cellStyle name="20% - Accent1 2 10 2 2 3" xfId="21303"/>
    <cellStyle name="20% - Accent1 2 10 2 2 3 2" xfId="58641"/>
    <cellStyle name="20% - Accent1 2 10 2 2 4" xfId="34322"/>
    <cellStyle name="20% - Accent1 2 10 2 2 5" xfId="45482"/>
    <cellStyle name="20% - Accent1 2 10 2 3" xfId="10507"/>
    <cellStyle name="20% - Accent1 2 10 2 3 2" xfId="23666"/>
    <cellStyle name="20% - Accent1 2 10 2 3 2 2" xfId="61004"/>
    <cellStyle name="20% - Accent1 2 10 2 3 3" xfId="37034"/>
    <cellStyle name="20% - Accent1 2 10 2 3 4" xfId="47845"/>
    <cellStyle name="20% - Accent1 2 10 2 4" xfId="5784"/>
    <cellStyle name="20% - Accent1 2 10 2 4 2" xfId="18943"/>
    <cellStyle name="20% - Accent1 2 10 2 4 2 2" xfId="56281"/>
    <cellStyle name="20% - Accent1 2 10 2 4 3" xfId="31610"/>
    <cellStyle name="20% - Accent1 2 10 2 4 4" xfId="43122"/>
    <cellStyle name="20% - Accent1 2 10 2 5" xfId="15231"/>
    <cellStyle name="20% - Accent1 2 10 2 5 2" xfId="52569"/>
    <cellStyle name="20% - Accent1 2 10 2 6" xfId="28728"/>
    <cellStyle name="20% - Accent1 2 10 2 7" xfId="39408"/>
    <cellStyle name="20% - Accent1 2 10 3" xfId="3419"/>
    <cellStyle name="20% - Accent1 2 10 3 2" xfId="11687"/>
    <cellStyle name="20% - Accent1 2 10 3 2 2" xfId="24846"/>
    <cellStyle name="20% - Accent1 2 10 3 2 2 2" xfId="62184"/>
    <cellStyle name="20% - Accent1 2 10 3 2 3" xfId="49025"/>
    <cellStyle name="20% - Accent1 2 10 3 3" xfId="6964"/>
    <cellStyle name="20% - Accent1 2 10 3 3 2" xfId="20123"/>
    <cellStyle name="20% - Accent1 2 10 3 3 2 2" xfId="57461"/>
    <cellStyle name="20% - Accent1 2 10 3 3 3" xfId="44302"/>
    <cellStyle name="20% - Accent1 2 10 3 4" xfId="16580"/>
    <cellStyle name="20% - Accent1 2 10 3 4 2" xfId="53918"/>
    <cellStyle name="20% - Accent1 2 10 3 5" xfId="32973"/>
    <cellStyle name="20% - Accent1 2 10 3 6" xfId="40757"/>
    <cellStyle name="20% - Accent1 2 10 4" xfId="9327"/>
    <cellStyle name="20% - Accent1 2 10 4 2" xfId="22486"/>
    <cellStyle name="20% - Accent1 2 10 4 2 2" xfId="59824"/>
    <cellStyle name="20% - Accent1 2 10 4 3" xfId="35685"/>
    <cellStyle name="20% - Accent1 2 10 4 4" xfId="46665"/>
    <cellStyle name="20% - Accent1 2 10 5" xfId="4604"/>
    <cellStyle name="20% - Accent1 2 10 5 2" xfId="17763"/>
    <cellStyle name="20% - Accent1 2 10 5 2 2" xfId="55101"/>
    <cellStyle name="20% - Accent1 2 10 5 3" xfId="30261"/>
    <cellStyle name="20% - Accent1 2 10 5 4" xfId="41942"/>
    <cellStyle name="20% - Accent1 2 10 6" xfId="14051"/>
    <cellStyle name="20% - Accent1 2 10 6 2" xfId="51389"/>
    <cellStyle name="20% - Accent1 2 10 7" xfId="27379"/>
    <cellStyle name="20% - Accent1 2 10 8" xfId="38228"/>
    <cellStyle name="20% - Accent1 2 11" xfId="1059"/>
    <cellStyle name="20% - Accent1 2 11 2" xfId="2239"/>
    <cellStyle name="20% - Accent1 2 11 2 2" xfId="8313"/>
    <cellStyle name="20% - Accent1 2 11 2 2 2" xfId="13036"/>
    <cellStyle name="20% - Accent1 2 11 2 2 2 2" xfId="26195"/>
    <cellStyle name="20% - Accent1 2 11 2 2 2 2 2" xfId="63533"/>
    <cellStyle name="20% - Accent1 2 11 2 2 2 3" xfId="50374"/>
    <cellStyle name="20% - Accent1 2 11 2 2 3" xfId="21472"/>
    <cellStyle name="20% - Accent1 2 11 2 2 3 2" xfId="58810"/>
    <cellStyle name="20% - Accent1 2 11 2 2 4" xfId="34491"/>
    <cellStyle name="20% - Accent1 2 11 2 2 5" xfId="45651"/>
    <cellStyle name="20% - Accent1 2 11 2 3" xfId="10676"/>
    <cellStyle name="20% - Accent1 2 11 2 3 2" xfId="23835"/>
    <cellStyle name="20% - Accent1 2 11 2 3 2 2" xfId="61173"/>
    <cellStyle name="20% - Accent1 2 11 2 3 3" xfId="37203"/>
    <cellStyle name="20% - Accent1 2 11 2 3 4" xfId="48014"/>
    <cellStyle name="20% - Accent1 2 11 2 4" xfId="5953"/>
    <cellStyle name="20% - Accent1 2 11 2 4 2" xfId="19112"/>
    <cellStyle name="20% - Accent1 2 11 2 4 2 2" xfId="56450"/>
    <cellStyle name="20% - Accent1 2 11 2 4 3" xfId="31779"/>
    <cellStyle name="20% - Accent1 2 11 2 4 4" xfId="43291"/>
    <cellStyle name="20% - Accent1 2 11 2 5" xfId="15400"/>
    <cellStyle name="20% - Accent1 2 11 2 5 2" xfId="52738"/>
    <cellStyle name="20% - Accent1 2 11 2 6" xfId="28897"/>
    <cellStyle name="20% - Accent1 2 11 2 7" xfId="39577"/>
    <cellStyle name="20% - Accent1 2 11 3" xfId="3588"/>
    <cellStyle name="20% - Accent1 2 11 3 2" xfId="11856"/>
    <cellStyle name="20% - Accent1 2 11 3 2 2" xfId="25015"/>
    <cellStyle name="20% - Accent1 2 11 3 2 2 2" xfId="62353"/>
    <cellStyle name="20% - Accent1 2 11 3 2 3" xfId="49194"/>
    <cellStyle name="20% - Accent1 2 11 3 3" xfId="7133"/>
    <cellStyle name="20% - Accent1 2 11 3 3 2" xfId="20292"/>
    <cellStyle name="20% - Accent1 2 11 3 3 2 2" xfId="57630"/>
    <cellStyle name="20% - Accent1 2 11 3 3 3" xfId="44471"/>
    <cellStyle name="20% - Accent1 2 11 3 4" xfId="16749"/>
    <cellStyle name="20% - Accent1 2 11 3 4 2" xfId="54087"/>
    <cellStyle name="20% - Accent1 2 11 3 5" xfId="33142"/>
    <cellStyle name="20% - Accent1 2 11 3 6" xfId="40926"/>
    <cellStyle name="20% - Accent1 2 11 4" xfId="9496"/>
    <cellStyle name="20% - Accent1 2 11 4 2" xfId="22655"/>
    <cellStyle name="20% - Accent1 2 11 4 2 2" xfId="59993"/>
    <cellStyle name="20% - Accent1 2 11 4 3" xfId="35854"/>
    <cellStyle name="20% - Accent1 2 11 4 4" xfId="46834"/>
    <cellStyle name="20% - Accent1 2 11 5" xfId="4773"/>
    <cellStyle name="20% - Accent1 2 11 5 2" xfId="17932"/>
    <cellStyle name="20% - Accent1 2 11 5 2 2" xfId="55270"/>
    <cellStyle name="20% - Accent1 2 11 5 3" xfId="30430"/>
    <cellStyle name="20% - Accent1 2 11 5 4" xfId="42111"/>
    <cellStyle name="20% - Accent1 2 11 6" xfId="14220"/>
    <cellStyle name="20% - Accent1 2 11 6 2" xfId="51558"/>
    <cellStyle name="20% - Accent1 2 11 7" xfId="27548"/>
    <cellStyle name="20% - Accent1 2 11 8" xfId="38397"/>
    <cellStyle name="20% - Accent1 2 12" xfId="1228"/>
    <cellStyle name="20% - Accent1 2 12 2" xfId="2577"/>
    <cellStyle name="20% - Accent1 2 12 2 2" xfId="12025"/>
    <cellStyle name="20% - Accent1 2 12 2 2 2" xfId="25184"/>
    <cellStyle name="20% - Accent1 2 12 2 2 2 2" xfId="62522"/>
    <cellStyle name="20% - Accent1 2 12 2 2 3" xfId="33480"/>
    <cellStyle name="20% - Accent1 2 12 2 2 4" xfId="49363"/>
    <cellStyle name="20% - Accent1 2 12 2 3" xfId="7302"/>
    <cellStyle name="20% - Accent1 2 12 2 3 2" xfId="20461"/>
    <cellStyle name="20% - Accent1 2 12 2 3 2 2" xfId="57799"/>
    <cellStyle name="20% - Accent1 2 12 2 3 3" xfId="36192"/>
    <cellStyle name="20% - Accent1 2 12 2 3 4" xfId="44640"/>
    <cellStyle name="20% - Accent1 2 12 2 4" xfId="15738"/>
    <cellStyle name="20% - Accent1 2 12 2 4 2" xfId="30768"/>
    <cellStyle name="20% - Accent1 2 12 2 4 3" xfId="53076"/>
    <cellStyle name="20% - Accent1 2 12 2 5" xfId="27886"/>
    <cellStyle name="20% - Accent1 2 12 2 6" xfId="39915"/>
    <cellStyle name="20% - Accent1 2 12 3" xfId="9665"/>
    <cellStyle name="20% - Accent1 2 12 3 2" xfId="22824"/>
    <cellStyle name="20% - Accent1 2 12 3 2 2" xfId="60162"/>
    <cellStyle name="20% - Accent1 2 12 3 3" xfId="32131"/>
    <cellStyle name="20% - Accent1 2 12 3 4" xfId="47003"/>
    <cellStyle name="20% - Accent1 2 12 4" xfId="4942"/>
    <cellStyle name="20% - Accent1 2 12 4 2" xfId="18101"/>
    <cellStyle name="20% - Accent1 2 12 4 2 2" xfId="55439"/>
    <cellStyle name="20% - Accent1 2 12 4 3" xfId="34843"/>
    <cellStyle name="20% - Accent1 2 12 4 4" xfId="42280"/>
    <cellStyle name="20% - Accent1 2 12 5" xfId="14389"/>
    <cellStyle name="20% - Accent1 2 12 5 2" xfId="29419"/>
    <cellStyle name="20% - Accent1 2 12 5 3" xfId="51727"/>
    <cellStyle name="20% - Accent1 2 12 6" xfId="26537"/>
    <cellStyle name="20% - Accent1 2 12 7" xfId="38566"/>
    <cellStyle name="20% - Accent1 2 13" xfId="2408"/>
    <cellStyle name="20% - Accent1 2 13 2" xfId="10845"/>
    <cellStyle name="20% - Accent1 2 13 2 2" xfId="24004"/>
    <cellStyle name="20% - Accent1 2 13 2 2 2" xfId="61342"/>
    <cellStyle name="20% - Accent1 2 13 2 3" xfId="33311"/>
    <cellStyle name="20% - Accent1 2 13 2 4" xfId="48183"/>
    <cellStyle name="20% - Accent1 2 13 3" xfId="6122"/>
    <cellStyle name="20% - Accent1 2 13 3 2" xfId="19281"/>
    <cellStyle name="20% - Accent1 2 13 3 2 2" xfId="56619"/>
    <cellStyle name="20% - Accent1 2 13 3 3" xfId="36023"/>
    <cellStyle name="20% - Accent1 2 13 3 4" xfId="43460"/>
    <cellStyle name="20% - Accent1 2 13 4" xfId="15569"/>
    <cellStyle name="20% - Accent1 2 13 4 2" xfId="30599"/>
    <cellStyle name="20% - Accent1 2 13 4 3" xfId="52907"/>
    <cellStyle name="20% - Accent1 2 13 5" xfId="27717"/>
    <cellStyle name="20% - Accent1 2 13 6" xfId="39746"/>
    <cellStyle name="20% - Accent1 2 14" xfId="8485"/>
    <cellStyle name="20% - Accent1 2 14 2" xfId="21644"/>
    <cellStyle name="20% - Accent1 2 14 2 2" xfId="58982"/>
    <cellStyle name="20% - Accent1 2 14 3" xfId="29250"/>
    <cellStyle name="20% - Accent1 2 14 4" xfId="45823"/>
    <cellStyle name="20% - Accent1 2 15" xfId="3762"/>
    <cellStyle name="20% - Accent1 2 15 2" xfId="16921"/>
    <cellStyle name="20% - Accent1 2 15 2 2" xfId="54259"/>
    <cellStyle name="20% - Accent1 2 15 3" xfId="31962"/>
    <cellStyle name="20% - Accent1 2 15 4" xfId="41100"/>
    <cellStyle name="20% - Accent1 2 16" xfId="13209"/>
    <cellStyle name="20% - Accent1 2 16 2" xfId="34674"/>
    <cellStyle name="20% - Accent1 2 16 3" xfId="50547"/>
    <cellStyle name="20% - Accent1 2 17" xfId="29081"/>
    <cellStyle name="20% - Accent1 2 18" xfId="26368"/>
    <cellStyle name="20% - Accent1 2 19" xfId="37386"/>
    <cellStyle name="20% - Accent1 2 2" xfId="102"/>
    <cellStyle name="20% - Accent1 2 2 10" xfId="8541"/>
    <cellStyle name="20% - Accent1 2 2 10 2" xfId="21700"/>
    <cellStyle name="20% - Accent1 2 2 10 2 2" xfId="59038"/>
    <cellStyle name="20% - Accent1 2 2 10 3" xfId="29278"/>
    <cellStyle name="20% - Accent1 2 2 10 4" xfId="45879"/>
    <cellStyle name="20% - Accent1 2 2 11" xfId="3818"/>
    <cellStyle name="20% - Accent1 2 2 11 2" xfId="16977"/>
    <cellStyle name="20% - Accent1 2 2 11 2 2" xfId="54315"/>
    <cellStyle name="20% - Accent1 2 2 11 3" xfId="31990"/>
    <cellStyle name="20% - Accent1 2 2 11 4" xfId="41156"/>
    <cellStyle name="20% - Accent1 2 2 12" xfId="13265"/>
    <cellStyle name="20% - Accent1 2 2 12 2" xfId="34702"/>
    <cellStyle name="20% - Accent1 2 2 12 3" xfId="50603"/>
    <cellStyle name="20% - Accent1 2 2 13" xfId="29109"/>
    <cellStyle name="20% - Accent1 2 2 14" xfId="26396"/>
    <cellStyle name="20% - Accent1 2 2 15" xfId="37442"/>
    <cellStyle name="20% - Accent1 2 2 2" xfId="214"/>
    <cellStyle name="20% - Accent1 2 2 2 10" xfId="3930"/>
    <cellStyle name="20% - Accent1 2 2 2 10 2" xfId="17089"/>
    <cellStyle name="20% - Accent1 2 2 2 10 2 2" xfId="54427"/>
    <cellStyle name="20% - Accent1 2 2 2 10 3" xfId="32075"/>
    <cellStyle name="20% - Accent1 2 2 2 10 4" xfId="41268"/>
    <cellStyle name="20% - Accent1 2 2 2 11" xfId="13377"/>
    <cellStyle name="20% - Accent1 2 2 2 11 2" xfId="34787"/>
    <cellStyle name="20% - Accent1 2 2 2 11 3" xfId="50715"/>
    <cellStyle name="20% - Accent1 2 2 2 12" xfId="29194"/>
    <cellStyle name="20% - Accent1 2 2 2 13" xfId="26481"/>
    <cellStyle name="20% - Accent1 2 2 2 14" xfId="37554"/>
    <cellStyle name="20% - Accent1 2 2 2 2" xfId="635"/>
    <cellStyle name="20% - Accent1 2 2 2 2 2" xfId="1817"/>
    <cellStyle name="20% - Accent1 2 2 2 2 2 2" xfId="7891"/>
    <cellStyle name="20% - Accent1 2 2 2 2 2 2 2" xfId="12614"/>
    <cellStyle name="20% - Accent1 2 2 2 2 2 2 2 2" xfId="25773"/>
    <cellStyle name="20% - Accent1 2 2 2 2 2 2 2 2 2" xfId="63111"/>
    <cellStyle name="20% - Accent1 2 2 2 2 2 2 2 3" xfId="49952"/>
    <cellStyle name="20% - Accent1 2 2 2 2 2 2 3" xfId="21050"/>
    <cellStyle name="20% - Accent1 2 2 2 2 2 2 3 2" xfId="58388"/>
    <cellStyle name="20% - Accent1 2 2 2 2 2 2 4" xfId="34069"/>
    <cellStyle name="20% - Accent1 2 2 2 2 2 2 5" xfId="45229"/>
    <cellStyle name="20% - Accent1 2 2 2 2 2 3" xfId="10254"/>
    <cellStyle name="20% - Accent1 2 2 2 2 2 3 2" xfId="23413"/>
    <cellStyle name="20% - Accent1 2 2 2 2 2 3 2 2" xfId="60751"/>
    <cellStyle name="20% - Accent1 2 2 2 2 2 3 3" xfId="36781"/>
    <cellStyle name="20% - Accent1 2 2 2 2 2 3 4" xfId="47592"/>
    <cellStyle name="20% - Accent1 2 2 2 2 2 4" xfId="5531"/>
    <cellStyle name="20% - Accent1 2 2 2 2 2 4 2" xfId="18690"/>
    <cellStyle name="20% - Accent1 2 2 2 2 2 4 2 2" xfId="56028"/>
    <cellStyle name="20% - Accent1 2 2 2 2 2 4 3" xfId="31357"/>
    <cellStyle name="20% - Accent1 2 2 2 2 2 4 4" xfId="42869"/>
    <cellStyle name="20% - Accent1 2 2 2 2 2 5" xfId="14978"/>
    <cellStyle name="20% - Accent1 2 2 2 2 2 5 2" xfId="52316"/>
    <cellStyle name="20% - Accent1 2 2 2 2 2 6" xfId="28475"/>
    <cellStyle name="20% - Accent1 2 2 2 2 2 7" xfId="39155"/>
    <cellStyle name="20% - Accent1 2 2 2 2 3" xfId="3166"/>
    <cellStyle name="20% - Accent1 2 2 2 2 3 2" xfId="11434"/>
    <cellStyle name="20% - Accent1 2 2 2 2 3 2 2" xfId="24593"/>
    <cellStyle name="20% - Accent1 2 2 2 2 3 2 2 2" xfId="61931"/>
    <cellStyle name="20% - Accent1 2 2 2 2 3 2 3" xfId="48772"/>
    <cellStyle name="20% - Accent1 2 2 2 2 3 3" xfId="6711"/>
    <cellStyle name="20% - Accent1 2 2 2 2 3 3 2" xfId="19870"/>
    <cellStyle name="20% - Accent1 2 2 2 2 3 3 2 2" xfId="57208"/>
    <cellStyle name="20% - Accent1 2 2 2 2 3 3 3" xfId="44049"/>
    <cellStyle name="20% - Accent1 2 2 2 2 3 4" xfId="16327"/>
    <cellStyle name="20% - Accent1 2 2 2 2 3 4 2" xfId="53665"/>
    <cellStyle name="20% - Accent1 2 2 2 2 3 5" xfId="32720"/>
    <cellStyle name="20% - Accent1 2 2 2 2 3 6" xfId="40504"/>
    <cellStyle name="20% - Accent1 2 2 2 2 4" xfId="9074"/>
    <cellStyle name="20% - Accent1 2 2 2 2 4 2" xfId="22233"/>
    <cellStyle name="20% - Accent1 2 2 2 2 4 2 2" xfId="59571"/>
    <cellStyle name="20% - Accent1 2 2 2 2 4 3" xfId="35432"/>
    <cellStyle name="20% - Accent1 2 2 2 2 4 4" xfId="46412"/>
    <cellStyle name="20% - Accent1 2 2 2 2 5" xfId="4351"/>
    <cellStyle name="20% - Accent1 2 2 2 2 5 2" xfId="17510"/>
    <cellStyle name="20% - Accent1 2 2 2 2 5 2 2" xfId="54848"/>
    <cellStyle name="20% - Accent1 2 2 2 2 5 3" xfId="30008"/>
    <cellStyle name="20% - Accent1 2 2 2 2 5 4" xfId="41689"/>
    <cellStyle name="20% - Accent1 2 2 2 2 6" xfId="13798"/>
    <cellStyle name="20% - Accent1 2 2 2 2 6 2" xfId="51136"/>
    <cellStyle name="20% - Accent1 2 2 2 2 7" xfId="27126"/>
    <cellStyle name="20% - Accent1 2 2 2 2 8" xfId="37975"/>
    <cellStyle name="20% - Accent1 2 2 2 3" xfId="411"/>
    <cellStyle name="20% - Accent1 2 2 2 3 2" xfId="1593"/>
    <cellStyle name="20% - Accent1 2 2 2 3 2 2" xfId="7667"/>
    <cellStyle name="20% - Accent1 2 2 2 3 2 2 2" xfId="12390"/>
    <cellStyle name="20% - Accent1 2 2 2 3 2 2 2 2" xfId="25549"/>
    <cellStyle name="20% - Accent1 2 2 2 3 2 2 2 2 2" xfId="62887"/>
    <cellStyle name="20% - Accent1 2 2 2 3 2 2 2 3" xfId="49728"/>
    <cellStyle name="20% - Accent1 2 2 2 3 2 2 3" xfId="20826"/>
    <cellStyle name="20% - Accent1 2 2 2 3 2 2 3 2" xfId="58164"/>
    <cellStyle name="20% - Accent1 2 2 2 3 2 2 4" xfId="33845"/>
    <cellStyle name="20% - Accent1 2 2 2 3 2 2 5" xfId="45005"/>
    <cellStyle name="20% - Accent1 2 2 2 3 2 3" xfId="10030"/>
    <cellStyle name="20% - Accent1 2 2 2 3 2 3 2" xfId="23189"/>
    <cellStyle name="20% - Accent1 2 2 2 3 2 3 2 2" xfId="60527"/>
    <cellStyle name="20% - Accent1 2 2 2 3 2 3 3" xfId="36557"/>
    <cellStyle name="20% - Accent1 2 2 2 3 2 3 4" xfId="47368"/>
    <cellStyle name="20% - Accent1 2 2 2 3 2 4" xfId="5307"/>
    <cellStyle name="20% - Accent1 2 2 2 3 2 4 2" xfId="18466"/>
    <cellStyle name="20% - Accent1 2 2 2 3 2 4 2 2" xfId="55804"/>
    <cellStyle name="20% - Accent1 2 2 2 3 2 4 3" xfId="31133"/>
    <cellStyle name="20% - Accent1 2 2 2 3 2 4 4" xfId="42645"/>
    <cellStyle name="20% - Accent1 2 2 2 3 2 5" xfId="14754"/>
    <cellStyle name="20% - Accent1 2 2 2 3 2 5 2" xfId="52092"/>
    <cellStyle name="20% - Accent1 2 2 2 3 2 6" xfId="28251"/>
    <cellStyle name="20% - Accent1 2 2 2 3 2 7" xfId="38931"/>
    <cellStyle name="20% - Accent1 2 2 2 3 3" xfId="2942"/>
    <cellStyle name="20% - Accent1 2 2 2 3 3 2" xfId="11210"/>
    <cellStyle name="20% - Accent1 2 2 2 3 3 2 2" xfId="24369"/>
    <cellStyle name="20% - Accent1 2 2 2 3 3 2 2 2" xfId="61707"/>
    <cellStyle name="20% - Accent1 2 2 2 3 3 2 3" xfId="48548"/>
    <cellStyle name="20% - Accent1 2 2 2 3 3 3" xfId="6487"/>
    <cellStyle name="20% - Accent1 2 2 2 3 3 3 2" xfId="19646"/>
    <cellStyle name="20% - Accent1 2 2 2 3 3 3 2 2" xfId="56984"/>
    <cellStyle name="20% - Accent1 2 2 2 3 3 3 3" xfId="43825"/>
    <cellStyle name="20% - Accent1 2 2 2 3 3 4" xfId="16103"/>
    <cellStyle name="20% - Accent1 2 2 2 3 3 4 2" xfId="53441"/>
    <cellStyle name="20% - Accent1 2 2 2 3 3 5" xfId="32496"/>
    <cellStyle name="20% - Accent1 2 2 2 3 3 6" xfId="40280"/>
    <cellStyle name="20% - Accent1 2 2 2 3 4" xfId="8850"/>
    <cellStyle name="20% - Accent1 2 2 2 3 4 2" xfId="22009"/>
    <cellStyle name="20% - Accent1 2 2 2 3 4 2 2" xfId="59347"/>
    <cellStyle name="20% - Accent1 2 2 2 3 4 3" xfId="35208"/>
    <cellStyle name="20% - Accent1 2 2 2 3 4 4" xfId="46188"/>
    <cellStyle name="20% - Accent1 2 2 2 3 5" xfId="4127"/>
    <cellStyle name="20% - Accent1 2 2 2 3 5 2" xfId="17286"/>
    <cellStyle name="20% - Accent1 2 2 2 3 5 2 2" xfId="54624"/>
    <cellStyle name="20% - Accent1 2 2 2 3 5 3" xfId="29784"/>
    <cellStyle name="20% - Accent1 2 2 2 3 5 4" xfId="41465"/>
    <cellStyle name="20% - Accent1 2 2 2 3 6" xfId="13574"/>
    <cellStyle name="20% - Accent1 2 2 2 3 6 2" xfId="50912"/>
    <cellStyle name="20% - Accent1 2 2 2 3 7" xfId="26902"/>
    <cellStyle name="20% - Accent1 2 2 2 3 8" xfId="37751"/>
    <cellStyle name="20% - Accent1 2 2 2 4" xfId="832"/>
    <cellStyle name="20% - Accent1 2 2 2 4 2" xfId="2014"/>
    <cellStyle name="20% - Accent1 2 2 2 4 2 2" xfId="8088"/>
    <cellStyle name="20% - Accent1 2 2 2 4 2 2 2" xfId="12811"/>
    <cellStyle name="20% - Accent1 2 2 2 4 2 2 2 2" xfId="25970"/>
    <cellStyle name="20% - Accent1 2 2 2 4 2 2 2 2 2" xfId="63308"/>
    <cellStyle name="20% - Accent1 2 2 2 4 2 2 2 3" xfId="50149"/>
    <cellStyle name="20% - Accent1 2 2 2 4 2 2 3" xfId="21247"/>
    <cellStyle name="20% - Accent1 2 2 2 4 2 2 3 2" xfId="58585"/>
    <cellStyle name="20% - Accent1 2 2 2 4 2 2 4" xfId="34266"/>
    <cellStyle name="20% - Accent1 2 2 2 4 2 2 5" xfId="45426"/>
    <cellStyle name="20% - Accent1 2 2 2 4 2 3" xfId="10451"/>
    <cellStyle name="20% - Accent1 2 2 2 4 2 3 2" xfId="23610"/>
    <cellStyle name="20% - Accent1 2 2 2 4 2 3 2 2" xfId="60948"/>
    <cellStyle name="20% - Accent1 2 2 2 4 2 3 3" xfId="36978"/>
    <cellStyle name="20% - Accent1 2 2 2 4 2 3 4" xfId="47789"/>
    <cellStyle name="20% - Accent1 2 2 2 4 2 4" xfId="5728"/>
    <cellStyle name="20% - Accent1 2 2 2 4 2 4 2" xfId="18887"/>
    <cellStyle name="20% - Accent1 2 2 2 4 2 4 2 2" xfId="56225"/>
    <cellStyle name="20% - Accent1 2 2 2 4 2 4 3" xfId="31554"/>
    <cellStyle name="20% - Accent1 2 2 2 4 2 4 4" xfId="43066"/>
    <cellStyle name="20% - Accent1 2 2 2 4 2 5" xfId="15175"/>
    <cellStyle name="20% - Accent1 2 2 2 4 2 5 2" xfId="52513"/>
    <cellStyle name="20% - Accent1 2 2 2 4 2 6" xfId="28672"/>
    <cellStyle name="20% - Accent1 2 2 2 4 2 7" xfId="39352"/>
    <cellStyle name="20% - Accent1 2 2 2 4 3" xfId="3363"/>
    <cellStyle name="20% - Accent1 2 2 2 4 3 2" xfId="11631"/>
    <cellStyle name="20% - Accent1 2 2 2 4 3 2 2" xfId="24790"/>
    <cellStyle name="20% - Accent1 2 2 2 4 3 2 2 2" xfId="62128"/>
    <cellStyle name="20% - Accent1 2 2 2 4 3 2 3" xfId="48969"/>
    <cellStyle name="20% - Accent1 2 2 2 4 3 3" xfId="6908"/>
    <cellStyle name="20% - Accent1 2 2 2 4 3 3 2" xfId="20067"/>
    <cellStyle name="20% - Accent1 2 2 2 4 3 3 2 2" xfId="57405"/>
    <cellStyle name="20% - Accent1 2 2 2 4 3 3 3" xfId="44246"/>
    <cellStyle name="20% - Accent1 2 2 2 4 3 4" xfId="16524"/>
    <cellStyle name="20% - Accent1 2 2 2 4 3 4 2" xfId="53862"/>
    <cellStyle name="20% - Accent1 2 2 2 4 3 5" xfId="32917"/>
    <cellStyle name="20% - Accent1 2 2 2 4 3 6" xfId="40701"/>
    <cellStyle name="20% - Accent1 2 2 2 4 4" xfId="9271"/>
    <cellStyle name="20% - Accent1 2 2 2 4 4 2" xfId="22430"/>
    <cellStyle name="20% - Accent1 2 2 2 4 4 2 2" xfId="59768"/>
    <cellStyle name="20% - Accent1 2 2 2 4 4 3" xfId="35629"/>
    <cellStyle name="20% - Accent1 2 2 2 4 4 4" xfId="46609"/>
    <cellStyle name="20% - Accent1 2 2 2 4 5" xfId="4548"/>
    <cellStyle name="20% - Accent1 2 2 2 4 5 2" xfId="17707"/>
    <cellStyle name="20% - Accent1 2 2 2 4 5 2 2" xfId="55045"/>
    <cellStyle name="20% - Accent1 2 2 2 4 5 3" xfId="30205"/>
    <cellStyle name="20% - Accent1 2 2 2 4 5 4" xfId="41886"/>
    <cellStyle name="20% - Accent1 2 2 2 4 6" xfId="13995"/>
    <cellStyle name="20% - Accent1 2 2 2 4 6 2" xfId="51333"/>
    <cellStyle name="20% - Accent1 2 2 2 4 7" xfId="27323"/>
    <cellStyle name="20% - Accent1 2 2 2 4 8" xfId="38172"/>
    <cellStyle name="20% - Accent1 2 2 2 5" xfId="1001"/>
    <cellStyle name="20% - Accent1 2 2 2 5 2" xfId="2183"/>
    <cellStyle name="20% - Accent1 2 2 2 5 2 2" xfId="8257"/>
    <cellStyle name="20% - Accent1 2 2 2 5 2 2 2" xfId="12980"/>
    <cellStyle name="20% - Accent1 2 2 2 5 2 2 2 2" xfId="26139"/>
    <cellStyle name="20% - Accent1 2 2 2 5 2 2 2 2 2" xfId="63477"/>
    <cellStyle name="20% - Accent1 2 2 2 5 2 2 2 3" xfId="50318"/>
    <cellStyle name="20% - Accent1 2 2 2 5 2 2 3" xfId="21416"/>
    <cellStyle name="20% - Accent1 2 2 2 5 2 2 3 2" xfId="58754"/>
    <cellStyle name="20% - Accent1 2 2 2 5 2 2 4" xfId="34435"/>
    <cellStyle name="20% - Accent1 2 2 2 5 2 2 5" xfId="45595"/>
    <cellStyle name="20% - Accent1 2 2 2 5 2 3" xfId="10620"/>
    <cellStyle name="20% - Accent1 2 2 2 5 2 3 2" xfId="23779"/>
    <cellStyle name="20% - Accent1 2 2 2 5 2 3 2 2" xfId="61117"/>
    <cellStyle name="20% - Accent1 2 2 2 5 2 3 3" xfId="37147"/>
    <cellStyle name="20% - Accent1 2 2 2 5 2 3 4" xfId="47958"/>
    <cellStyle name="20% - Accent1 2 2 2 5 2 4" xfId="5897"/>
    <cellStyle name="20% - Accent1 2 2 2 5 2 4 2" xfId="19056"/>
    <cellStyle name="20% - Accent1 2 2 2 5 2 4 2 2" xfId="56394"/>
    <cellStyle name="20% - Accent1 2 2 2 5 2 4 3" xfId="31723"/>
    <cellStyle name="20% - Accent1 2 2 2 5 2 4 4" xfId="43235"/>
    <cellStyle name="20% - Accent1 2 2 2 5 2 5" xfId="15344"/>
    <cellStyle name="20% - Accent1 2 2 2 5 2 5 2" xfId="52682"/>
    <cellStyle name="20% - Accent1 2 2 2 5 2 6" xfId="28841"/>
    <cellStyle name="20% - Accent1 2 2 2 5 2 7" xfId="39521"/>
    <cellStyle name="20% - Accent1 2 2 2 5 3" xfId="3532"/>
    <cellStyle name="20% - Accent1 2 2 2 5 3 2" xfId="11800"/>
    <cellStyle name="20% - Accent1 2 2 2 5 3 2 2" xfId="24959"/>
    <cellStyle name="20% - Accent1 2 2 2 5 3 2 2 2" xfId="62297"/>
    <cellStyle name="20% - Accent1 2 2 2 5 3 2 3" xfId="49138"/>
    <cellStyle name="20% - Accent1 2 2 2 5 3 3" xfId="7077"/>
    <cellStyle name="20% - Accent1 2 2 2 5 3 3 2" xfId="20236"/>
    <cellStyle name="20% - Accent1 2 2 2 5 3 3 2 2" xfId="57574"/>
    <cellStyle name="20% - Accent1 2 2 2 5 3 3 3" xfId="44415"/>
    <cellStyle name="20% - Accent1 2 2 2 5 3 4" xfId="16693"/>
    <cellStyle name="20% - Accent1 2 2 2 5 3 4 2" xfId="54031"/>
    <cellStyle name="20% - Accent1 2 2 2 5 3 5" xfId="33086"/>
    <cellStyle name="20% - Accent1 2 2 2 5 3 6" xfId="40870"/>
    <cellStyle name="20% - Accent1 2 2 2 5 4" xfId="9440"/>
    <cellStyle name="20% - Accent1 2 2 2 5 4 2" xfId="22599"/>
    <cellStyle name="20% - Accent1 2 2 2 5 4 2 2" xfId="59937"/>
    <cellStyle name="20% - Accent1 2 2 2 5 4 3" xfId="35798"/>
    <cellStyle name="20% - Accent1 2 2 2 5 4 4" xfId="46778"/>
    <cellStyle name="20% - Accent1 2 2 2 5 5" xfId="4717"/>
    <cellStyle name="20% - Accent1 2 2 2 5 5 2" xfId="17876"/>
    <cellStyle name="20% - Accent1 2 2 2 5 5 2 2" xfId="55214"/>
    <cellStyle name="20% - Accent1 2 2 2 5 5 3" xfId="30374"/>
    <cellStyle name="20% - Accent1 2 2 2 5 5 4" xfId="42055"/>
    <cellStyle name="20% - Accent1 2 2 2 5 6" xfId="14164"/>
    <cellStyle name="20% - Accent1 2 2 2 5 6 2" xfId="51502"/>
    <cellStyle name="20% - Accent1 2 2 2 5 7" xfId="27492"/>
    <cellStyle name="20% - Accent1 2 2 2 5 8" xfId="38341"/>
    <cellStyle name="20% - Accent1 2 2 2 6" xfId="1172"/>
    <cellStyle name="20% - Accent1 2 2 2 6 2" xfId="2352"/>
    <cellStyle name="20% - Accent1 2 2 2 6 2 2" xfId="8426"/>
    <cellStyle name="20% - Accent1 2 2 2 6 2 2 2" xfId="13149"/>
    <cellStyle name="20% - Accent1 2 2 2 6 2 2 2 2" xfId="26308"/>
    <cellStyle name="20% - Accent1 2 2 2 6 2 2 2 2 2" xfId="63646"/>
    <cellStyle name="20% - Accent1 2 2 2 6 2 2 2 3" xfId="50487"/>
    <cellStyle name="20% - Accent1 2 2 2 6 2 2 3" xfId="21585"/>
    <cellStyle name="20% - Accent1 2 2 2 6 2 2 3 2" xfId="58923"/>
    <cellStyle name="20% - Accent1 2 2 2 6 2 2 4" xfId="34604"/>
    <cellStyle name="20% - Accent1 2 2 2 6 2 2 5" xfId="45764"/>
    <cellStyle name="20% - Accent1 2 2 2 6 2 3" xfId="10789"/>
    <cellStyle name="20% - Accent1 2 2 2 6 2 3 2" xfId="23948"/>
    <cellStyle name="20% - Accent1 2 2 2 6 2 3 2 2" xfId="61286"/>
    <cellStyle name="20% - Accent1 2 2 2 6 2 3 3" xfId="37316"/>
    <cellStyle name="20% - Accent1 2 2 2 6 2 3 4" xfId="48127"/>
    <cellStyle name="20% - Accent1 2 2 2 6 2 4" xfId="6066"/>
    <cellStyle name="20% - Accent1 2 2 2 6 2 4 2" xfId="19225"/>
    <cellStyle name="20% - Accent1 2 2 2 6 2 4 2 2" xfId="56563"/>
    <cellStyle name="20% - Accent1 2 2 2 6 2 4 3" xfId="31892"/>
    <cellStyle name="20% - Accent1 2 2 2 6 2 4 4" xfId="43404"/>
    <cellStyle name="20% - Accent1 2 2 2 6 2 5" xfId="15513"/>
    <cellStyle name="20% - Accent1 2 2 2 6 2 5 2" xfId="52851"/>
    <cellStyle name="20% - Accent1 2 2 2 6 2 6" xfId="29010"/>
    <cellStyle name="20% - Accent1 2 2 2 6 2 7" xfId="39690"/>
    <cellStyle name="20% - Accent1 2 2 2 6 3" xfId="3701"/>
    <cellStyle name="20% - Accent1 2 2 2 6 3 2" xfId="11969"/>
    <cellStyle name="20% - Accent1 2 2 2 6 3 2 2" xfId="25128"/>
    <cellStyle name="20% - Accent1 2 2 2 6 3 2 2 2" xfId="62466"/>
    <cellStyle name="20% - Accent1 2 2 2 6 3 2 3" xfId="49307"/>
    <cellStyle name="20% - Accent1 2 2 2 6 3 3" xfId="7246"/>
    <cellStyle name="20% - Accent1 2 2 2 6 3 3 2" xfId="20405"/>
    <cellStyle name="20% - Accent1 2 2 2 6 3 3 2 2" xfId="57743"/>
    <cellStyle name="20% - Accent1 2 2 2 6 3 3 3" xfId="44584"/>
    <cellStyle name="20% - Accent1 2 2 2 6 3 4" xfId="16862"/>
    <cellStyle name="20% - Accent1 2 2 2 6 3 4 2" xfId="54200"/>
    <cellStyle name="20% - Accent1 2 2 2 6 3 5" xfId="33255"/>
    <cellStyle name="20% - Accent1 2 2 2 6 3 6" xfId="41039"/>
    <cellStyle name="20% - Accent1 2 2 2 6 4" xfId="9609"/>
    <cellStyle name="20% - Accent1 2 2 2 6 4 2" xfId="22768"/>
    <cellStyle name="20% - Accent1 2 2 2 6 4 2 2" xfId="60106"/>
    <cellStyle name="20% - Accent1 2 2 2 6 4 3" xfId="35967"/>
    <cellStyle name="20% - Accent1 2 2 2 6 4 4" xfId="46947"/>
    <cellStyle name="20% - Accent1 2 2 2 6 5" xfId="4886"/>
    <cellStyle name="20% - Accent1 2 2 2 6 5 2" xfId="18045"/>
    <cellStyle name="20% - Accent1 2 2 2 6 5 2 2" xfId="55383"/>
    <cellStyle name="20% - Accent1 2 2 2 6 5 3" xfId="30543"/>
    <cellStyle name="20% - Accent1 2 2 2 6 5 4" xfId="42224"/>
    <cellStyle name="20% - Accent1 2 2 2 6 6" xfId="14333"/>
    <cellStyle name="20% - Accent1 2 2 2 6 6 2" xfId="51671"/>
    <cellStyle name="20% - Accent1 2 2 2 6 7" xfId="27661"/>
    <cellStyle name="20% - Accent1 2 2 2 6 8" xfId="38510"/>
    <cellStyle name="20% - Accent1 2 2 2 7" xfId="1396"/>
    <cellStyle name="20% - Accent1 2 2 2 7 2" xfId="2745"/>
    <cellStyle name="20% - Accent1 2 2 2 7 2 2" xfId="12193"/>
    <cellStyle name="20% - Accent1 2 2 2 7 2 2 2" xfId="25352"/>
    <cellStyle name="20% - Accent1 2 2 2 7 2 2 2 2" xfId="62690"/>
    <cellStyle name="20% - Accent1 2 2 2 7 2 2 3" xfId="33648"/>
    <cellStyle name="20% - Accent1 2 2 2 7 2 2 4" xfId="49531"/>
    <cellStyle name="20% - Accent1 2 2 2 7 2 3" xfId="7470"/>
    <cellStyle name="20% - Accent1 2 2 2 7 2 3 2" xfId="20629"/>
    <cellStyle name="20% - Accent1 2 2 2 7 2 3 2 2" xfId="57967"/>
    <cellStyle name="20% - Accent1 2 2 2 7 2 3 3" xfId="36360"/>
    <cellStyle name="20% - Accent1 2 2 2 7 2 3 4" xfId="44808"/>
    <cellStyle name="20% - Accent1 2 2 2 7 2 4" xfId="15906"/>
    <cellStyle name="20% - Accent1 2 2 2 7 2 4 2" xfId="30936"/>
    <cellStyle name="20% - Accent1 2 2 2 7 2 4 3" xfId="53244"/>
    <cellStyle name="20% - Accent1 2 2 2 7 2 5" xfId="28054"/>
    <cellStyle name="20% - Accent1 2 2 2 7 2 6" xfId="40083"/>
    <cellStyle name="20% - Accent1 2 2 2 7 3" xfId="9833"/>
    <cellStyle name="20% - Accent1 2 2 2 7 3 2" xfId="22992"/>
    <cellStyle name="20% - Accent1 2 2 2 7 3 2 2" xfId="60330"/>
    <cellStyle name="20% - Accent1 2 2 2 7 3 3" xfId="32299"/>
    <cellStyle name="20% - Accent1 2 2 2 7 3 4" xfId="47171"/>
    <cellStyle name="20% - Accent1 2 2 2 7 4" xfId="5110"/>
    <cellStyle name="20% - Accent1 2 2 2 7 4 2" xfId="18269"/>
    <cellStyle name="20% - Accent1 2 2 2 7 4 2 2" xfId="55607"/>
    <cellStyle name="20% - Accent1 2 2 2 7 4 3" xfId="35011"/>
    <cellStyle name="20% - Accent1 2 2 2 7 4 4" xfId="42448"/>
    <cellStyle name="20% - Accent1 2 2 2 7 5" xfId="14557"/>
    <cellStyle name="20% - Accent1 2 2 2 7 5 2" xfId="29587"/>
    <cellStyle name="20% - Accent1 2 2 2 7 5 3" xfId="51895"/>
    <cellStyle name="20% - Accent1 2 2 2 7 6" xfId="26705"/>
    <cellStyle name="20% - Accent1 2 2 2 7 7" xfId="38734"/>
    <cellStyle name="20% - Accent1 2 2 2 8" xfId="2521"/>
    <cellStyle name="20% - Accent1 2 2 2 8 2" xfId="11013"/>
    <cellStyle name="20% - Accent1 2 2 2 8 2 2" xfId="24172"/>
    <cellStyle name="20% - Accent1 2 2 2 8 2 2 2" xfId="61510"/>
    <cellStyle name="20% - Accent1 2 2 2 8 2 3" xfId="33424"/>
    <cellStyle name="20% - Accent1 2 2 2 8 2 4" xfId="48351"/>
    <cellStyle name="20% - Accent1 2 2 2 8 3" xfId="6290"/>
    <cellStyle name="20% - Accent1 2 2 2 8 3 2" xfId="19449"/>
    <cellStyle name="20% - Accent1 2 2 2 8 3 2 2" xfId="56787"/>
    <cellStyle name="20% - Accent1 2 2 2 8 3 3" xfId="36136"/>
    <cellStyle name="20% - Accent1 2 2 2 8 3 4" xfId="43628"/>
    <cellStyle name="20% - Accent1 2 2 2 8 4" xfId="15682"/>
    <cellStyle name="20% - Accent1 2 2 2 8 4 2" xfId="30712"/>
    <cellStyle name="20% - Accent1 2 2 2 8 4 3" xfId="53020"/>
    <cellStyle name="20% - Accent1 2 2 2 8 5" xfId="27830"/>
    <cellStyle name="20% - Accent1 2 2 2 8 6" xfId="39859"/>
    <cellStyle name="20% - Accent1 2 2 2 9" xfId="8653"/>
    <cellStyle name="20% - Accent1 2 2 2 9 2" xfId="21812"/>
    <cellStyle name="20% - Accent1 2 2 2 9 2 2" xfId="59150"/>
    <cellStyle name="20% - Accent1 2 2 2 9 3" xfId="29363"/>
    <cellStyle name="20% - Accent1 2 2 2 9 4" xfId="45991"/>
    <cellStyle name="20% - Accent1 2 2 3" xfId="523"/>
    <cellStyle name="20% - Accent1 2 2 3 2" xfId="1705"/>
    <cellStyle name="20% - Accent1 2 2 3 2 2" xfId="7779"/>
    <cellStyle name="20% - Accent1 2 2 3 2 2 2" xfId="12502"/>
    <cellStyle name="20% - Accent1 2 2 3 2 2 2 2" xfId="25661"/>
    <cellStyle name="20% - Accent1 2 2 3 2 2 2 2 2" xfId="62999"/>
    <cellStyle name="20% - Accent1 2 2 3 2 2 2 3" xfId="49840"/>
    <cellStyle name="20% - Accent1 2 2 3 2 2 3" xfId="20938"/>
    <cellStyle name="20% - Accent1 2 2 3 2 2 3 2" xfId="58276"/>
    <cellStyle name="20% - Accent1 2 2 3 2 2 4" xfId="33957"/>
    <cellStyle name="20% - Accent1 2 2 3 2 2 5" xfId="45117"/>
    <cellStyle name="20% - Accent1 2 2 3 2 3" xfId="10142"/>
    <cellStyle name="20% - Accent1 2 2 3 2 3 2" xfId="23301"/>
    <cellStyle name="20% - Accent1 2 2 3 2 3 2 2" xfId="60639"/>
    <cellStyle name="20% - Accent1 2 2 3 2 3 3" xfId="36669"/>
    <cellStyle name="20% - Accent1 2 2 3 2 3 4" xfId="47480"/>
    <cellStyle name="20% - Accent1 2 2 3 2 4" xfId="5419"/>
    <cellStyle name="20% - Accent1 2 2 3 2 4 2" xfId="18578"/>
    <cellStyle name="20% - Accent1 2 2 3 2 4 2 2" xfId="55916"/>
    <cellStyle name="20% - Accent1 2 2 3 2 4 3" xfId="31245"/>
    <cellStyle name="20% - Accent1 2 2 3 2 4 4" xfId="42757"/>
    <cellStyle name="20% - Accent1 2 2 3 2 5" xfId="14866"/>
    <cellStyle name="20% - Accent1 2 2 3 2 5 2" xfId="52204"/>
    <cellStyle name="20% - Accent1 2 2 3 2 6" xfId="28363"/>
    <cellStyle name="20% - Accent1 2 2 3 2 7" xfId="39043"/>
    <cellStyle name="20% - Accent1 2 2 3 3" xfId="3054"/>
    <cellStyle name="20% - Accent1 2 2 3 3 2" xfId="11322"/>
    <cellStyle name="20% - Accent1 2 2 3 3 2 2" xfId="24481"/>
    <cellStyle name="20% - Accent1 2 2 3 3 2 2 2" xfId="61819"/>
    <cellStyle name="20% - Accent1 2 2 3 3 2 3" xfId="48660"/>
    <cellStyle name="20% - Accent1 2 2 3 3 3" xfId="6599"/>
    <cellStyle name="20% - Accent1 2 2 3 3 3 2" xfId="19758"/>
    <cellStyle name="20% - Accent1 2 2 3 3 3 2 2" xfId="57096"/>
    <cellStyle name="20% - Accent1 2 2 3 3 3 3" xfId="43937"/>
    <cellStyle name="20% - Accent1 2 2 3 3 4" xfId="16215"/>
    <cellStyle name="20% - Accent1 2 2 3 3 4 2" xfId="53553"/>
    <cellStyle name="20% - Accent1 2 2 3 3 5" xfId="32608"/>
    <cellStyle name="20% - Accent1 2 2 3 3 6" xfId="40392"/>
    <cellStyle name="20% - Accent1 2 2 3 4" xfId="8962"/>
    <cellStyle name="20% - Accent1 2 2 3 4 2" xfId="22121"/>
    <cellStyle name="20% - Accent1 2 2 3 4 2 2" xfId="59459"/>
    <cellStyle name="20% - Accent1 2 2 3 4 3" xfId="35320"/>
    <cellStyle name="20% - Accent1 2 2 3 4 4" xfId="46300"/>
    <cellStyle name="20% - Accent1 2 2 3 5" xfId="4239"/>
    <cellStyle name="20% - Accent1 2 2 3 5 2" xfId="17398"/>
    <cellStyle name="20% - Accent1 2 2 3 5 2 2" xfId="54736"/>
    <cellStyle name="20% - Accent1 2 2 3 5 3" xfId="29896"/>
    <cellStyle name="20% - Accent1 2 2 3 5 4" xfId="41577"/>
    <cellStyle name="20% - Accent1 2 2 3 6" xfId="13686"/>
    <cellStyle name="20% - Accent1 2 2 3 6 2" xfId="51024"/>
    <cellStyle name="20% - Accent1 2 2 3 7" xfId="27014"/>
    <cellStyle name="20% - Accent1 2 2 3 8" xfId="37863"/>
    <cellStyle name="20% - Accent1 2 2 4" xfId="326"/>
    <cellStyle name="20% - Accent1 2 2 4 2" xfId="1508"/>
    <cellStyle name="20% - Accent1 2 2 4 2 2" xfId="7582"/>
    <cellStyle name="20% - Accent1 2 2 4 2 2 2" xfId="12305"/>
    <cellStyle name="20% - Accent1 2 2 4 2 2 2 2" xfId="25464"/>
    <cellStyle name="20% - Accent1 2 2 4 2 2 2 2 2" xfId="62802"/>
    <cellStyle name="20% - Accent1 2 2 4 2 2 2 3" xfId="49643"/>
    <cellStyle name="20% - Accent1 2 2 4 2 2 3" xfId="20741"/>
    <cellStyle name="20% - Accent1 2 2 4 2 2 3 2" xfId="58079"/>
    <cellStyle name="20% - Accent1 2 2 4 2 2 4" xfId="33760"/>
    <cellStyle name="20% - Accent1 2 2 4 2 2 5" xfId="44920"/>
    <cellStyle name="20% - Accent1 2 2 4 2 3" xfId="9945"/>
    <cellStyle name="20% - Accent1 2 2 4 2 3 2" xfId="23104"/>
    <cellStyle name="20% - Accent1 2 2 4 2 3 2 2" xfId="60442"/>
    <cellStyle name="20% - Accent1 2 2 4 2 3 3" xfId="36472"/>
    <cellStyle name="20% - Accent1 2 2 4 2 3 4" xfId="47283"/>
    <cellStyle name="20% - Accent1 2 2 4 2 4" xfId="5222"/>
    <cellStyle name="20% - Accent1 2 2 4 2 4 2" xfId="18381"/>
    <cellStyle name="20% - Accent1 2 2 4 2 4 2 2" xfId="55719"/>
    <cellStyle name="20% - Accent1 2 2 4 2 4 3" xfId="31048"/>
    <cellStyle name="20% - Accent1 2 2 4 2 4 4" xfId="42560"/>
    <cellStyle name="20% - Accent1 2 2 4 2 5" xfId="14669"/>
    <cellStyle name="20% - Accent1 2 2 4 2 5 2" xfId="52007"/>
    <cellStyle name="20% - Accent1 2 2 4 2 6" xfId="28166"/>
    <cellStyle name="20% - Accent1 2 2 4 2 7" xfId="38846"/>
    <cellStyle name="20% - Accent1 2 2 4 3" xfId="2857"/>
    <cellStyle name="20% - Accent1 2 2 4 3 2" xfId="11125"/>
    <cellStyle name="20% - Accent1 2 2 4 3 2 2" xfId="24284"/>
    <cellStyle name="20% - Accent1 2 2 4 3 2 2 2" xfId="61622"/>
    <cellStyle name="20% - Accent1 2 2 4 3 2 3" xfId="48463"/>
    <cellStyle name="20% - Accent1 2 2 4 3 3" xfId="6402"/>
    <cellStyle name="20% - Accent1 2 2 4 3 3 2" xfId="19561"/>
    <cellStyle name="20% - Accent1 2 2 4 3 3 2 2" xfId="56899"/>
    <cellStyle name="20% - Accent1 2 2 4 3 3 3" xfId="43740"/>
    <cellStyle name="20% - Accent1 2 2 4 3 4" xfId="16018"/>
    <cellStyle name="20% - Accent1 2 2 4 3 4 2" xfId="53356"/>
    <cellStyle name="20% - Accent1 2 2 4 3 5" xfId="32411"/>
    <cellStyle name="20% - Accent1 2 2 4 3 6" xfId="40195"/>
    <cellStyle name="20% - Accent1 2 2 4 4" xfId="8765"/>
    <cellStyle name="20% - Accent1 2 2 4 4 2" xfId="21924"/>
    <cellStyle name="20% - Accent1 2 2 4 4 2 2" xfId="59262"/>
    <cellStyle name="20% - Accent1 2 2 4 4 3" xfId="35123"/>
    <cellStyle name="20% - Accent1 2 2 4 4 4" xfId="46103"/>
    <cellStyle name="20% - Accent1 2 2 4 5" xfId="4042"/>
    <cellStyle name="20% - Accent1 2 2 4 5 2" xfId="17201"/>
    <cellStyle name="20% - Accent1 2 2 4 5 2 2" xfId="54539"/>
    <cellStyle name="20% - Accent1 2 2 4 5 3" xfId="29699"/>
    <cellStyle name="20% - Accent1 2 2 4 5 4" xfId="41380"/>
    <cellStyle name="20% - Accent1 2 2 4 6" xfId="13489"/>
    <cellStyle name="20% - Accent1 2 2 4 6 2" xfId="50827"/>
    <cellStyle name="20% - Accent1 2 2 4 7" xfId="26817"/>
    <cellStyle name="20% - Accent1 2 2 4 8" xfId="37666"/>
    <cellStyle name="20% - Accent1 2 2 5" xfId="747"/>
    <cellStyle name="20% - Accent1 2 2 5 2" xfId="1929"/>
    <cellStyle name="20% - Accent1 2 2 5 2 2" xfId="8003"/>
    <cellStyle name="20% - Accent1 2 2 5 2 2 2" xfId="12726"/>
    <cellStyle name="20% - Accent1 2 2 5 2 2 2 2" xfId="25885"/>
    <cellStyle name="20% - Accent1 2 2 5 2 2 2 2 2" xfId="63223"/>
    <cellStyle name="20% - Accent1 2 2 5 2 2 2 3" xfId="50064"/>
    <cellStyle name="20% - Accent1 2 2 5 2 2 3" xfId="21162"/>
    <cellStyle name="20% - Accent1 2 2 5 2 2 3 2" xfId="58500"/>
    <cellStyle name="20% - Accent1 2 2 5 2 2 4" xfId="34181"/>
    <cellStyle name="20% - Accent1 2 2 5 2 2 5" xfId="45341"/>
    <cellStyle name="20% - Accent1 2 2 5 2 3" xfId="10366"/>
    <cellStyle name="20% - Accent1 2 2 5 2 3 2" xfId="23525"/>
    <cellStyle name="20% - Accent1 2 2 5 2 3 2 2" xfId="60863"/>
    <cellStyle name="20% - Accent1 2 2 5 2 3 3" xfId="36893"/>
    <cellStyle name="20% - Accent1 2 2 5 2 3 4" xfId="47704"/>
    <cellStyle name="20% - Accent1 2 2 5 2 4" xfId="5643"/>
    <cellStyle name="20% - Accent1 2 2 5 2 4 2" xfId="18802"/>
    <cellStyle name="20% - Accent1 2 2 5 2 4 2 2" xfId="56140"/>
    <cellStyle name="20% - Accent1 2 2 5 2 4 3" xfId="31469"/>
    <cellStyle name="20% - Accent1 2 2 5 2 4 4" xfId="42981"/>
    <cellStyle name="20% - Accent1 2 2 5 2 5" xfId="15090"/>
    <cellStyle name="20% - Accent1 2 2 5 2 5 2" xfId="52428"/>
    <cellStyle name="20% - Accent1 2 2 5 2 6" xfId="28587"/>
    <cellStyle name="20% - Accent1 2 2 5 2 7" xfId="39267"/>
    <cellStyle name="20% - Accent1 2 2 5 3" xfId="3278"/>
    <cellStyle name="20% - Accent1 2 2 5 3 2" xfId="11546"/>
    <cellStyle name="20% - Accent1 2 2 5 3 2 2" xfId="24705"/>
    <cellStyle name="20% - Accent1 2 2 5 3 2 2 2" xfId="62043"/>
    <cellStyle name="20% - Accent1 2 2 5 3 2 3" xfId="48884"/>
    <cellStyle name="20% - Accent1 2 2 5 3 3" xfId="6823"/>
    <cellStyle name="20% - Accent1 2 2 5 3 3 2" xfId="19982"/>
    <cellStyle name="20% - Accent1 2 2 5 3 3 2 2" xfId="57320"/>
    <cellStyle name="20% - Accent1 2 2 5 3 3 3" xfId="44161"/>
    <cellStyle name="20% - Accent1 2 2 5 3 4" xfId="16439"/>
    <cellStyle name="20% - Accent1 2 2 5 3 4 2" xfId="53777"/>
    <cellStyle name="20% - Accent1 2 2 5 3 5" xfId="32832"/>
    <cellStyle name="20% - Accent1 2 2 5 3 6" xfId="40616"/>
    <cellStyle name="20% - Accent1 2 2 5 4" xfId="9186"/>
    <cellStyle name="20% - Accent1 2 2 5 4 2" xfId="22345"/>
    <cellStyle name="20% - Accent1 2 2 5 4 2 2" xfId="59683"/>
    <cellStyle name="20% - Accent1 2 2 5 4 3" xfId="35544"/>
    <cellStyle name="20% - Accent1 2 2 5 4 4" xfId="46524"/>
    <cellStyle name="20% - Accent1 2 2 5 5" xfId="4463"/>
    <cellStyle name="20% - Accent1 2 2 5 5 2" xfId="17622"/>
    <cellStyle name="20% - Accent1 2 2 5 5 2 2" xfId="54960"/>
    <cellStyle name="20% - Accent1 2 2 5 5 3" xfId="30120"/>
    <cellStyle name="20% - Accent1 2 2 5 5 4" xfId="41801"/>
    <cellStyle name="20% - Accent1 2 2 5 6" xfId="13910"/>
    <cellStyle name="20% - Accent1 2 2 5 6 2" xfId="51248"/>
    <cellStyle name="20% - Accent1 2 2 5 7" xfId="27238"/>
    <cellStyle name="20% - Accent1 2 2 5 8" xfId="38087"/>
    <cellStyle name="20% - Accent1 2 2 6" xfId="916"/>
    <cellStyle name="20% - Accent1 2 2 6 2" xfId="2098"/>
    <cellStyle name="20% - Accent1 2 2 6 2 2" xfId="8172"/>
    <cellStyle name="20% - Accent1 2 2 6 2 2 2" xfId="12895"/>
    <cellStyle name="20% - Accent1 2 2 6 2 2 2 2" xfId="26054"/>
    <cellStyle name="20% - Accent1 2 2 6 2 2 2 2 2" xfId="63392"/>
    <cellStyle name="20% - Accent1 2 2 6 2 2 2 3" xfId="50233"/>
    <cellStyle name="20% - Accent1 2 2 6 2 2 3" xfId="21331"/>
    <cellStyle name="20% - Accent1 2 2 6 2 2 3 2" xfId="58669"/>
    <cellStyle name="20% - Accent1 2 2 6 2 2 4" xfId="34350"/>
    <cellStyle name="20% - Accent1 2 2 6 2 2 5" xfId="45510"/>
    <cellStyle name="20% - Accent1 2 2 6 2 3" xfId="10535"/>
    <cellStyle name="20% - Accent1 2 2 6 2 3 2" xfId="23694"/>
    <cellStyle name="20% - Accent1 2 2 6 2 3 2 2" xfId="61032"/>
    <cellStyle name="20% - Accent1 2 2 6 2 3 3" xfId="37062"/>
    <cellStyle name="20% - Accent1 2 2 6 2 3 4" xfId="47873"/>
    <cellStyle name="20% - Accent1 2 2 6 2 4" xfId="5812"/>
    <cellStyle name="20% - Accent1 2 2 6 2 4 2" xfId="18971"/>
    <cellStyle name="20% - Accent1 2 2 6 2 4 2 2" xfId="56309"/>
    <cellStyle name="20% - Accent1 2 2 6 2 4 3" xfId="31638"/>
    <cellStyle name="20% - Accent1 2 2 6 2 4 4" xfId="43150"/>
    <cellStyle name="20% - Accent1 2 2 6 2 5" xfId="15259"/>
    <cellStyle name="20% - Accent1 2 2 6 2 5 2" xfId="52597"/>
    <cellStyle name="20% - Accent1 2 2 6 2 6" xfId="28756"/>
    <cellStyle name="20% - Accent1 2 2 6 2 7" xfId="39436"/>
    <cellStyle name="20% - Accent1 2 2 6 3" xfId="3447"/>
    <cellStyle name="20% - Accent1 2 2 6 3 2" xfId="11715"/>
    <cellStyle name="20% - Accent1 2 2 6 3 2 2" xfId="24874"/>
    <cellStyle name="20% - Accent1 2 2 6 3 2 2 2" xfId="62212"/>
    <cellStyle name="20% - Accent1 2 2 6 3 2 3" xfId="49053"/>
    <cellStyle name="20% - Accent1 2 2 6 3 3" xfId="6992"/>
    <cellStyle name="20% - Accent1 2 2 6 3 3 2" xfId="20151"/>
    <cellStyle name="20% - Accent1 2 2 6 3 3 2 2" xfId="57489"/>
    <cellStyle name="20% - Accent1 2 2 6 3 3 3" xfId="44330"/>
    <cellStyle name="20% - Accent1 2 2 6 3 4" xfId="16608"/>
    <cellStyle name="20% - Accent1 2 2 6 3 4 2" xfId="53946"/>
    <cellStyle name="20% - Accent1 2 2 6 3 5" xfId="33001"/>
    <cellStyle name="20% - Accent1 2 2 6 3 6" xfId="40785"/>
    <cellStyle name="20% - Accent1 2 2 6 4" xfId="9355"/>
    <cellStyle name="20% - Accent1 2 2 6 4 2" xfId="22514"/>
    <cellStyle name="20% - Accent1 2 2 6 4 2 2" xfId="59852"/>
    <cellStyle name="20% - Accent1 2 2 6 4 3" xfId="35713"/>
    <cellStyle name="20% - Accent1 2 2 6 4 4" xfId="46693"/>
    <cellStyle name="20% - Accent1 2 2 6 5" xfId="4632"/>
    <cellStyle name="20% - Accent1 2 2 6 5 2" xfId="17791"/>
    <cellStyle name="20% - Accent1 2 2 6 5 2 2" xfId="55129"/>
    <cellStyle name="20% - Accent1 2 2 6 5 3" xfId="30289"/>
    <cellStyle name="20% - Accent1 2 2 6 5 4" xfId="41970"/>
    <cellStyle name="20% - Accent1 2 2 6 6" xfId="14079"/>
    <cellStyle name="20% - Accent1 2 2 6 6 2" xfId="51417"/>
    <cellStyle name="20% - Accent1 2 2 6 7" xfId="27407"/>
    <cellStyle name="20% - Accent1 2 2 6 8" xfId="38256"/>
    <cellStyle name="20% - Accent1 2 2 7" xfId="1087"/>
    <cellStyle name="20% - Accent1 2 2 7 2" xfId="2267"/>
    <cellStyle name="20% - Accent1 2 2 7 2 2" xfId="8341"/>
    <cellStyle name="20% - Accent1 2 2 7 2 2 2" xfId="13064"/>
    <cellStyle name="20% - Accent1 2 2 7 2 2 2 2" xfId="26223"/>
    <cellStyle name="20% - Accent1 2 2 7 2 2 2 2 2" xfId="63561"/>
    <cellStyle name="20% - Accent1 2 2 7 2 2 2 3" xfId="50402"/>
    <cellStyle name="20% - Accent1 2 2 7 2 2 3" xfId="21500"/>
    <cellStyle name="20% - Accent1 2 2 7 2 2 3 2" xfId="58838"/>
    <cellStyle name="20% - Accent1 2 2 7 2 2 4" xfId="34519"/>
    <cellStyle name="20% - Accent1 2 2 7 2 2 5" xfId="45679"/>
    <cellStyle name="20% - Accent1 2 2 7 2 3" xfId="10704"/>
    <cellStyle name="20% - Accent1 2 2 7 2 3 2" xfId="23863"/>
    <cellStyle name="20% - Accent1 2 2 7 2 3 2 2" xfId="61201"/>
    <cellStyle name="20% - Accent1 2 2 7 2 3 3" xfId="37231"/>
    <cellStyle name="20% - Accent1 2 2 7 2 3 4" xfId="48042"/>
    <cellStyle name="20% - Accent1 2 2 7 2 4" xfId="5981"/>
    <cellStyle name="20% - Accent1 2 2 7 2 4 2" xfId="19140"/>
    <cellStyle name="20% - Accent1 2 2 7 2 4 2 2" xfId="56478"/>
    <cellStyle name="20% - Accent1 2 2 7 2 4 3" xfId="31807"/>
    <cellStyle name="20% - Accent1 2 2 7 2 4 4" xfId="43319"/>
    <cellStyle name="20% - Accent1 2 2 7 2 5" xfId="15428"/>
    <cellStyle name="20% - Accent1 2 2 7 2 5 2" xfId="52766"/>
    <cellStyle name="20% - Accent1 2 2 7 2 6" xfId="28925"/>
    <cellStyle name="20% - Accent1 2 2 7 2 7" xfId="39605"/>
    <cellStyle name="20% - Accent1 2 2 7 3" xfId="3616"/>
    <cellStyle name="20% - Accent1 2 2 7 3 2" xfId="11884"/>
    <cellStyle name="20% - Accent1 2 2 7 3 2 2" xfId="25043"/>
    <cellStyle name="20% - Accent1 2 2 7 3 2 2 2" xfId="62381"/>
    <cellStyle name="20% - Accent1 2 2 7 3 2 3" xfId="49222"/>
    <cellStyle name="20% - Accent1 2 2 7 3 3" xfId="7161"/>
    <cellStyle name="20% - Accent1 2 2 7 3 3 2" xfId="20320"/>
    <cellStyle name="20% - Accent1 2 2 7 3 3 2 2" xfId="57658"/>
    <cellStyle name="20% - Accent1 2 2 7 3 3 3" xfId="44499"/>
    <cellStyle name="20% - Accent1 2 2 7 3 4" xfId="16777"/>
    <cellStyle name="20% - Accent1 2 2 7 3 4 2" xfId="54115"/>
    <cellStyle name="20% - Accent1 2 2 7 3 5" xfId="33170"/>
    <cellStyle name="20% - Accent1 2 2 7 3 6" xfId="40954"/>
    <cellStyle name="20% - Accent1 2 2 7 4" xfId="9524"/>
    <cellStyle name="20% - Accent1 2 2 7 4 2" xfId="22683"/>
    <cellStyle name="20% - Accent1 2 2 7 4 2 2" xfId="60021"/>
    <cellStyle name="20% - Accent1 2 2 7 4 3" xfId="35882"/>
    <cellStyle name="20% - Accent1 2 2 7 4 4" xfId="46862"/>
    <cellStyle name="20% - Accent1 2 2 7 5" xfId="4801"/>
    <cellStyle name="20% - Accent1 2 2 7 5 2" xfId="17960"/>
    <cellStyle name="20% - Accent1 2 2 7 5 2 2" xfId="55298"/>
    <cellStyle name="20% - Accent1 2 2 7 5 3" xfId="30458"/>
    <cellStyle name="20% - Accent1 2 2 7 5 4" xfId="42139"/>
    <cellStyle name="20% - Accent1 2 2 7 6" xfId="14248"/>
    <cellStyle name="20% - Accent1 2 2 7 6 2" xfId="51586"/>
    <cellStyle name="20% - Accent1 2 2 7 7" xfId="27576"/>
    <cellStyle name="20% - Accent1 2 2 7 8" xfId="38425"/>
    <cellStyle name="20% - Accent1 2 2 8" xfId="1284"/>
    <cellStyle name="20% - Accent1 2 2 8 2" xfId="2633"/>
    <cellStyle name="20% - Accent1 2 2 8 2 2" xfId="12081"/>
    <cellStyle name="20% - Accent1 2 2 8 2 2 2" xfId="25240"/>
    <cellStyle name="20% - Accent1 2 2 8 2 2 2 2" xfId="62578"/>
    <cellStyle name="20% - Accent1 2 2 8 2 2 3" xfId="33536"/>
    <cellStyle name="20% - Accent1 2 2 8 2 2 4" xfId="49419"/>
    <cellStyle name="20% - Accent1 2 2 8 2 3" xfId="7358"/>
    <cellStyle name="20% - Accent1 2 2 8 2 3 2" xfId="20517"/>
    <cellStyle name="20% - Accent1 2 2 8 2 3 2 2" xfId="57855"/>
    <cellStyle name="20% - Accent1 2 2 8 2 3 3" xfId="36248"/>
    <cellStyle name="20% - Accent1 2 2 8 2 3 4" xfId="44696"/>
    <cellStyle name="20% - Accent1 2 2 8 2 4" xfId="15794"/>
    <cellStyle name="20% - Accent1 2 2 8 2 4 2" xfId="30824"/>
    <cellStyle name="20% - Accent1 2 2 8 2 4 3" xfId="53132"/>
    <cellStyle name="20% - Accent1 2 2 8 2 5" xfId="27942"/>
    <cellStyle name="20% - Accent1 2 2 8 2 6" xfId="39971"/>
    <cellStyle name="20% - Accent1 2 2 8 3" xfId="9721"/>
    <cellStyle name="20% - Accent1 2 2 8 3 2" xfId="22880"/>
    <cellStyle name="20% - Accent1 2 2 8 3 2 2" xfId="60218"/>
    <cellStyle name="20% - Accent1 2 2 8 3 3" xfId="32187"/>
    <cellStyle name="20% - Accent1 2 2 8 3 4" xfId="47059"/>
    <cellStyle name="20% - Accent1 2 2 8 4" xfId="4998"/>
    <cellStyle name="20% - Accent1 2 2 8 4 2" xfId="18157"/>
    <cellStyle name="20% - Accent1 2 2 8 4 2 2" xfId="55495"/>
    <cellStyle name="20% - Accent1 2 2 8 4 3" xfId="34899"/>
    <cellStyle name="20% - Accent1 2 2 8 4 4" xfId="42336"/>
    <cellStyle name="20% - Accent1 2 2 8 5" xfId="14445"/>
    <cellStyle name="20% - Accent1 2 2 8 5 2" xfId="29475"/>
    <cellStyle name="20% - Accent1 2 2 8 5 3" xfId="51783"/>
    <cellStyle name="20% - Accent1 2 2 8 6" xfId="26593"/>
    <cellStyle name="20% - Accent1 2 2 8 7" xfId="38622"/>
    <cellStyle name="20% - Accent1 2 2 9" xfId="2436"/>
    <cellStyle name="20% - Accent1 2 2 9 2" xfId="10901"/>
    <cellStyle name="20% - Accent1 2 2 9 2 2" xfId="24060"/>
    <cellStyle name="20% - Accent1 2 2 9 2 2 2" xfId="61398"/>
    <cellStyle name="20% - Accent1 2 2 9 2 3" xfId="33339"/>
    <cellStyle name="20% - Accent1 2 2 9 2 4" xfId="48239"/>
    <cellStyle name="20% - Accent1 2 2 9 3" xfId="6178"/>
    <cellStyle name="20% - Accent1 2 2 9 3 2" xfId="19337"/>
    <cellStyle name="20% - Accent1 2 2 9 3 2 2" xfId="56675"/>
    <cellStyle name="20% - Accent1 2 2 9 3 3" xfId="36051"/>
    <cellStyle name="20% - Accent1 2 2 9 3 4" xfId="43516"/>
    <cellStyle name="20% - Accent1 2 2 9 4" xfId="15597"/>
    <cellStyle name="20% - Accent1 2 2 9 4 2" xfId="30627"/>
    <cellStyle name="20% - Accent1 2 2 9 4 3" xfId="52935"/>
    <cellStyle name="20% - Accent1 2 2 9 5" xfId="27745"/>
    <cellStyle name="20% - Accent1 2 2 9 6" xfId="39774"/>
    <cellStyle name="20% - Accent1 2 3" xfId="130"/>
    <cellStyle name="20% - Accent1 2 3 10" xfId="8569"/>
    <cellStyle name="20% - Accent1 2 3 10 2" xfId="21728"/>
    <cellStyle name="20% - Accent1 2 3 10 2 2" xfId="59066"/>
    <cellStyle name="20% - Accent1 2 3 10 3" xfId="29306"/>
    <cellStyle name="20% - Accent1 2 3 10 4" xfId="45907"/>
    <cellStyle name="20% - Accent1 2 3 11" xfId="3846"/>
    <cellStyle name="20% - Accent1 2 3 11 2" xfId="17005"/>
    <cellStyle name="20% - Accent1 2 3 11 2 2" xfId="54343"/>
    <cellStyle name="20% - Accent1 2 3 11 3" xfId="32018"/>
    <cellStyle name="20% - Accent1 2 3 11 4" xfId="41184"/>
    <cellStyle name="20% - Accent1 2 3 12" xfId="13293"/>
    <cellStyle name="20% - Accent1 2 3 12 2" xfId="34730"/>
    <cellStyle name="20% - Accent1 2 3 12 3" xfId="50631"/>
    <cellStyle name="20% - Accent1 2 3 13" xfId="29137"/>
    <cellStyle name="20% - Accent1 2 3 14" xfId="26424"/>
    <cellStyle name="20% - Accent1 2 3 15" xfId="37470"/>
    <cellStyle name="20% - Accent1 2 3 2" xfId="242"/>
    <cellStyle name="20% - Accent1 2 3 2 10" xfId="3958"/>
    <cellStyle name="20% - Accent1 2 3 2 10 2" xfId="17117"/>
    <cellStyle name="20% - Accent1 2 3 2 10 2 2" xfId="54455"/>
    <cellStyle name="20% - Accent1 2 3 2 10 3" xfId="32103"/>
    <cellStyle name="20% - Accent1 2 3 2 10 4" xfId="41296"/>
    <cellStyle name="20% - Accent1 2 3 2 11" xfId="13405"/>
    <cellStyle name="20% - Accent1 2 3 2 11 2" xfId="34815"/>
    <cellStyle name="20% - Accent1 2 3 2 11 3" xfId="50743"/>
    <cellStyle name="20% - Accent1 2 3 2 12" xfId="29222"/>
    <cellStyle name="20% - Accent1 2 3 2 13" xfId="26509"/>
    <cellStyle name="20% - Accent1 2 3 2 14" xfId="37582"/>
    <cellStyle name="20% - Accent1 2 3 2 2" xfId="663"/>
    <cellStyle name="20% - Accent1 2 3 2 2 2" xfId="1845"/>
    <cellStyle name="20% - Accent1 2 3 2 2 2 2" xfId="7919"/>
    <cellStyle name="20% - Accent1 2 3 2 2 2 2 2" xfId="12642"/>
    <cellStyle name="20% - Accent1 2 3 2 2 2 2 2 2" xfId="25801"/>
    <cellStyle name="20% - Accent1 2 3 2 2 2 2 2 2 2" xfId="63139"/>
    <cellStyle name="20% - Accent1 2 3 2 2 2 2 2 3" xfId="49980"/>
    <cellStyle name="20% - Accent1 2 3 2 2 2 2 3" xfId="21078"/>
    <cellStyle name="20% - Accent1 2 3 2 2 2 2 3 2" xfId="58416"/>
    <cellStyle name="20% - Accent1 2 3 2 2 2 2 4" xfId="34097"/>
    <cellStyle name="20% - Accent1 2 3 2 2 2 2 5" xfId="45257"/>
    <cellStyle name="20% - Accent1 2 3 2 2 2 3" xfId="10282"/>
    <cellStyle name="20% - Accent1 2 3 2 2 2 3 2" xfId="23441"/>
    <cellStyle name="20% - Accent1 2 3 2 2 2 3 2 2" xfId="60779"/>
    <cellStyle name="20% - Accent1 2 3 2 2 2 3 3" xfId="36809"/>
    <cellStyle name="20% - Accent1 2 3 2 2 2 3 4" xfId="47620"/>
    <cellStyle name="20% - Accent1 2 3 2 2 2 4" xfId="5559"/>
    <cellStyle name="20% - Accent1 2 3 2 2 2 4 2" xfId="18718"/>
    <cellStyle name="20% - Accent1 2 3 2 2 2 4 2 2" xfId="56056"/>
    <cellStyle name="20% - Accent1 2 3 2 2 2 4 3" xfId="31385"/>
    <cellStyle name="20% - Accent1 2 3 2 2 2 4 4" xfId="42897"/>
    <cellStyle name="20% - Accent1 2 3 2 2 2 5" xfId="15006"/>
    <cellStyle name="20% - Accent1 2 3 2 2 2 5 2" xfId="52344"/>
    <cellStyle name="20% - Accent1 2 3 2 2 2 6" xfId="28503"/>
    <cellStyle name="20% - Accent1 2 3 2 2 2 7" xfId="39183"/>
    <cellStyle name="20% - Accent1 2 3 2 2 3" xfId="3194"/>
    <cellStyle name="20% - Accent1 2 3 2 2 3 2" xfId="11462"/>
    <cellStyle name="20% - Accent1 2 3 2 2 3 2 2" xfId="24621"/>
    <cellStyle name="20% - Accent1 2 3 2 2 3 2 2 2" xfId="61959"/>
    <cellStyle name="20% - Accent1 2 3 2 2 3 2 3" xfId="48800"/>
    <cellStyle name="20% - Accent1 2 3 2 2 3 3" xfId="6739"/>
    <cellStyle name="20% - Accent1 2 3 2 2 3 3 2" xfId="19898"/>
    <cellStyle name="20% - Accent1 2 3 2 2 3 3 2 2" xfId="57236"/>
    <cellStyle name="20% - Accent1 2 3 2 2 3 3 3" xfId="44077"/>
    <cellStyle name="20% - Accent1 2 3 2 2 3 4" xfId="16355"/>
    <cellStyle name="20% - Accent1 2 3 2 2 3 4 2" xfId="53693"/>
    <cellStyle name="20% - Accent1 2 3 2 2 3 5" xfId="32748"/>
    <cellStyle name="20% - Accent1 2 3 2 2 3 6" xfId="40532"/>
    <cellStyle name="20% - Accent1 2 3 2 2 4" xfId="9102"/>
    <cellStyle name="20% - Accent1 2 3 2 2 4 2" xfId="22261"/>
    <cellStyle name="20% - Accent1 2 3 2 2 4 2 2" xfId="59599"/>
    <cellStyle name="20% - Accent1 2 3 2 2 4 3" xfId="35460"/>
    <cellStyle name="20% - Accent1 2 3 2 2 4 4" xfId="46440"/>
    <cellStyle name="20% - Accent1 2 3 2 2 5" xfId="4379"/>
    <cellStyle name="20% - Accent1 2 3 2 2 5 2" xfId="17538"/>
    <cellStyle name="20% - Accent1 2 3 2 2 5 2 2" xfId="54876"/>
    <cellStyle name="20% - Accent1 2 3 2 2 5 3" xfId="30036"/>
    <cellStyle name="20% - Accent1 2 3 2 2 5 4" xfId="41717"/>
    <cellStyle name="20% - Accent1 2 3 2 2 6" xfId="13826"/>
    <cellStyle name="20% - Accent1 2 3 2 2 6 2" xfId="51164"/>
    <cellStyle name="20% - Accent1 2 3 2 2 7" xfId="27154"/>
    <cellStyle name="20% - Accent1 2 3 2 2 8" xfId="38003"/>
    <cellStyle name="20% - Accent1 2 3 2 3" xfId="439"/>
    <cellStyle name="20% - Accent1 2 3 2 3 2" xfId="1621"/>
    <cellStyle name="20% - Accent1 2 3 2 3 2 2" xfId="7695"/>
    <cellStyle name="20% - Accent1 2 3 2 3 2 2 2" xfId="12418"/>
    <cellStyle name="20% - Accent1 2 3 2 3 2 2 2 2" xfId="25577"/>
    <cellStyle name="20% - Accent1 2 3 2 3 2 2 2 2 2" xfId="62915"/>
    <cellStyle name="20% - Accent1 2 3 2 3 2 2 2 3" xfId="49756"/>
    <cellStyle name="20% - Accent1 2 3 2 3 2 2 3" xfId="20854"/>
    <cellStyle name="20% - Accent1 2 3 2 3 2 2 3 2" xfId="58192"/>
    <cellStyle name="20% - Accent1 2 3 2 3 2 2 4" xfId="33873"/>
    <cellStyle name="20% - Accent1 2 3 2 3 2 2 5" xfId="45033"/>
    <cellStyle name="20% - Accent1 2 3 2 3 2 3" xfId="10058"/>
    <cellStyle name="20% - Accent1 2 3 2 3 2 3 2" xfId="23217"/>
    <cellStyle name="20% - Accent1 2 3 2 3 2 3 2 2" xfId="60555"/>
    <cellStyle name="20% - Accent1 2 3 2 3 2 3 3" xfId="36585"/>
    <cellStyle name="20% - Accent1 2 3 2 3 2 3 4" xfId="47396"/>
    <cellStyle name="20% - Accent1 2 3 2 3 2 4" xfId="5335"/>
    <cellStyle name="20% - Accent1 2 3 2 3 2 4 2" xfId="18494"/>
    <cellStyle name="20% - Accent1 2 3 2 3 2 4 2 2" xfId="55832"/>
    <cellStyle name="20% - Accent1 2 3 2 3 2 4 3" xfId="31161"/>
    <cellStyle name="20% - Accent1 2 3 2 3 2 4 4" xfId="42673"/>
    <cellStyle name="20% - Accent1 2 3 2 3 2 5" xfId="14782"/>
    <cellStyle name="20% - Accent1 2 3 2 3 2 5 2" xfId="52120"/>
    <cellStyle name="20% - Accent1 2 3 2 3 2 6" xfId="28279"/>
    <cellStyle name="20% - Accent1 2 3 2 3 2 7" xfId="38959"/>
    <cellStyle name="20% - Accent1 2 3 2 3 3" xfId="2970"/>
    <cellStyle name="20% - Accent1 2 3 2 3 3 2" xfId="11238"/>
    <cellStyle name="20% - Accent1 2 3 2 3 3 2 2" xfId="24397"/>
    <cellStyle name="20% - Accent1 2 3 2 3 3 2 2 2" xfId="61735"/>
    <cellStyle name="20% - Accent1 2 3 2 3 3 2 3" xfId="48576"/>
    <cellStyle name="20% - Accent1 2 3 2 3 3 3" xfId="6515"/>
    <cellStyle name="20% - Accent1 2 3 2 3 3 3 2" xfId="19674"/>
    <cellStyle name="20% - Accent1 2 3 2 3 3 3 2 2" xfId="57012"/>
    <cellStyle name="20% - Accent1 2 3 2 3 3 3 3" xfId="43853"/>
    <cellStyle name="20% - Accent1 2 3 2 3 3 4" xfId="16131"/>
    <cellStyle name="20% - Accent1 2 3 2 3 3 4 2" xfId="53469"/>
    <cellStyle name="20% - Accent1 2 3 2 3 3 5" xfId="32524"/>
    <cellStyle name="20% - Accent1 2 3 2 3 3 6" xfId="40308"/>
    <cellStyle name="20% - Accent1 2 3 2 3 4" xfId="8878"/>
    <cellStyle name="20% - Accent1 2 3 2 3 4 2" xfId="22037"/>
    <cellStyle name="20% - Accent1 2 3 2 3 4 2 2" xfId="59375"/>
    <cellStyle name="20% - Accent1 2 3 2 3 4 3" xfId="35236"/>
    <cellStyle name="20% - Accent1 2 3 2 3 4 4" xfId="46216"/>
    <cellStyle name="20% - Accent1 2 3 2 3 5" xfId="4155"/>
    <cellStyle name="20% - Accent1 2 3 2 3 5 2" xfId="17314"/>
    <cellStyle name="20% - Accent1 2 3 2 3 5 2 2" xfId="54652"/>
    <cellStyle name="20% - Accent1 2 3 2 3 5 3" xfId="29812"/>
    <cellStyle name="20% - Accent1 2 3 2 3 5 4" xfId="41493"/>
    <cellStyle name="20% - Accent1 2 3 2 3 6" xfId="13602"/>
    <cellStyle name="20% - Accent1 2 3 2 3 6 2" xfId="50940"/>
    <cellStyle name="20% - Accent1 2 3 2 3 7" xfId="26930"/>
    <cellStyle name="20% - Accent1 2 3 2 3 8" xfId="37779"/>
    <cellStyle name="20% - Accent1 2 3 2 4" xfId="860"/>
    <cellStyle name="20% - Accent1 2 3 2 4 2" xfId="2042"/>
    <cellStyle name="20% - Accent1 2 3 2 4 2 2" xfId="8116"/>
    <cellStyle name="20% - Accent1 2 3 2 4 2 2 2" xfId="12839"/>
    <cellStyle name="20% - Accent1 2 3 2 4 2 2 2 2" xfId="25998"/>
    <cellStyle name="20% - Accent1 2 3 2 4 2 2 2 2 2" xfId="63336"/>
    <cellStyle name="20% - Accent1 2 3 2 4 2 2 2 3" xfId="50177"/>
    <cellStyle name="20% - Accent1 2 3 2 4 2 2 3" xfId="21275"/>
    <cellStyle name="20% - Accent1 2 3 2 4 2 2 3 2" xfId="58613"/>
    <cellStyle name="20% - Accent1 2 3 2 4 2 2 4" xfId="34294"/>
    <cellStyle name="20% - Accent1 2 3 2 4 2 2 5" xfId="45454"/>
    <cellStyle name="20% - Accent1 2 3 2 4 2 3" xfId="10479"/>
    <cellStyle name="20% - Accent1 2 3 2 4 2 3 2" xfId="23638"/>
    <cellStyle name="20% - Accent1 2 3 2 4 2 3 2 2" xfId="60976"/>
    <cellStyle name="20% - Accent1 2 3 2 4 2 3 3" xfId="37006"/>
    <cellStyle name="20% - Accent1 2 3 2 4 2 3 4" xfId="47817"/>
    <cellStyle name="20% - Accent1 2 3 2 4 2 4" xfId="5756"/>
    <cellStyle name="20% - Accent1 2 3 2 4 2 4 2" xfId="18915"/>
    <cellStyle name="20% - Accent1 2 3 2 4 2 4 2 2" xfId="56253"/>
    <cellStyle name="20% - Accent1 2 3 2 4 2 4 3" xfId="31582"/>
    <cellStyle name="20% - Accent1 2 3 2 4 2 4 4" xfId="43094"/>
    <cellStyle name="20% - Accent1 2 3 2 4 2 5" xfId="15203"/>
    <cellStyle name="20% - Accent1 2 3 2 4 2 5 2" xfId="52541"/>
    <cellStyle name="20% - Accent1 2 3 2 4 2 6" xfId="28700"/>
    <cellStyle name="20% - Accent1 2 3 2 4 2 7" xfId="39380"/>
    <cellStyle name="20% - Accent1 2 3 2 4 3" xfId="3391"/>
    <cellStyle name="20% - Accent1 2 3 2 4 3 2" xfId="11659"/>
    <cellStyle name="20% - Accent1 2 3 2 4 3 2 2" xfId="24818"/>
    <cellStyle name="20% - Accent1 2 3 2 4 3 2 2 2" xfId="62156"/>
    <cellStyle name="20% - Accent1 2 3 2 4 3 2 3" xfId="48997"/>
    <cellStyle name="20% - Accent1 2 3 2 4 3 3" xfId="6936"/>
    <cellStyle name="20% - Accent1 2 3 2 4 3 3 2" xfId="20095"/>
    <cellStyle name="20% - Accent1 2 3 2 4 3 3 2 2" xfId="57433"/>
    <cellStyle name="20% - Accent1 2 3 2 4 3 3 3" xfId="44274"/>
    <cellStyle name="20% - Accent1 2 3 2 4 3 4" xfId="16552"/>
    <cellStyle name="20% - Accent1 2 3 2 4 3 4 2" xfId="53890"/>
    <cellStyle name="20% - Accent1 2 3 2 4 3 5" xfId="32945"/>
    <cellStyle name="20% - Accent1 2 3 2 4 3 6" xfId="40729"/>
    <cellStyle name="20% - Accent1 2 3 2 4 4" xfId="9299"/>
    <cellStyle name="20% - Accent1 2 3 2 4 4 2" xfId="22458"/>
    <cellStyle name="20% - Accent1 2 3 2 4 4 2 2" xfId="59796"/>
    <cellStyle name="20% - Accent1 2 3 2 4 4 3" xfId="35657"/>
    <cellStyle name="20% - Accent1 2 3 2 4 4 4" xfId="46637"/>
    <cellStyle name="20% - Accent1 2 3 2 4 5" xfId="4576"/>
    <cellStyle name="20% - Accent1 2 3 2 4 5 2" xfId="17735"/>
    <cellStyle name="20% - Accent1 2 3 2 4 5 2 2" xfId="55073"/>
    <cellStyle name="20% - Accent1 2 3 2 4 5 3" xfId="30233"/>
    <cellStyle name="20% - Accent1 2 3 2 4 5 4" xfId="41914"/>
    <cellStyle name="20% - Accent1 2 3 2 4 6" xfId="14023"/>
    <cellStyle name="20% - Accent1 2 3 2 4 6 2" xfId="51361"/>
    <cellStyle name="20% - Accent1 2 3 2 4 7" xfId="27351"/>
    <cellStyle name="20% - Accent1 2 3 2 4 8" xfId="38200"/>
    <cellStyle name="20% - Accent1 2 3 2 5" xfId="1029"/>
    <cellStyle name="20% - Accent1 2 3 2 5 2" xfId="2211"/>
    <cellStyle name="20% - Accent1 2 3 2 5 2 2" xfId="8285"/>
    <cellStyle name="20% - Accent1 2 3 2 5 2 2 2" xfId="13008"/>
    <cellStyle name="20% - Accent1 2 3 2 5 2 2 2 2" xfId="26167"/>
    <cellStyle name="20% - Accent1 2 3 2 5 2 2 2 2 2" xfId="63505"/>
    <cellStyle name="20% - Accent1 2 3 2 5 2 2 2 3" xfId="50346"/>
    <cellStyle name="20% - Accent1 2 3 2 5 2 2 3" xfId="21444"/>
    <cellStyle name="20% - Accent1 2 3 2 5 2 2 3 2" xfId="58782"/>
    <cellStyle name="20% - Accent1 2 3 2 5 2 2 4" xfId="34463"/>
    <cellStyle name="20% - Accent1 2 3 2 5 2 2 5" xfId="45623"/>
    <cellStyle name="20% - Accent1 2 3 2 5 2 3" xfId="10648"/>
    <cellStyle name="20% - Accent1 2 3 2 5 2 3 2" xfId="23807"/>
    <cellStyle name="20% - Accent1 2 3 2 5 2 3 2 2" xfId="61145"/>
    <cellStyle name="20% - Accent1 2 3 2 5 2 3 3" xfId="37175"/>
    <cellStyle name="20% - Accent1 2 3 2 5 2 3 4" xfId="47986"/>
    <cellStyle name="20% - Accent1 2 3 2 5 2 4" xfId="5925"/>
    <cellStyle name="20% - Accent1 2 3 2 5 2 4 2" xfId="19084"/>
    <cellStyle name="20% - Accent1 2 3 2 5 2 4 2 2" xfId="56422"/>
    <cellStyle name="20% - Accent1 2 3 2 5 2 4 3" xfId="31751"/>
    <cellStyle name="20% - Accent1 2 3 2 5 2 4 4" xfId="43263"/>
    <cellStyle name="20% - Accent1 2 3 2 5 2 5" xfId="15372"/>
    <cellStyle name="20% - Accent1 2 3 2 5 2 5 2" xfId="52710"/>
    <cellStyle name="20% - Accent1 2 3 2 5 2 6" xfId="28869"/>
    <cellStyle name="20% - Accent1 2 3 2 5 2 7" xfId="39549"/>
    <cellStyle name="20% - Accent1 2 3 2 5 3" xfId="3560"/>
    <cellStyle name="20% - Accent1 2 3 2 5 3 2" xfId="11828"/>
    <cellStyle name="20% - Accent1 2 3 2 5 3 2 2" xfId="24987"/>
    <cellStyle name="20% - Accent1 2 3 2 5 3 2 2 2" xfId="62325"/>
    <cellStyle name="20% - Accent1 2 3 2 5 3 2 3" xfId="49166"/>
    <cellStyle name="20% - Accent1 2 3 2 5 3 3" xfId="7105"/>
    <cellStyle name="20% - Accent1 2 3 2 5 3 3 2" xfId="20264"/>
    <cellStyle name="20% - Accent1 2 3 2 5 3 3 2 2" xfId="57602"/>
    <cellStyle name="20% - Accent1 2 3 2 5 3 3 3" xfId="44443"/>
    <cellStyle name="20% - Accent1 2 3 2 5 3 4" xfId="16721"/>
    <cellStyle name="20% - Accent1 2 3 2 5 3 4 2" xfId="54059"/>
    <cellStyle name="20% - Accent1 2 3 2 5 3 5" xfId="33114"/>
    <cellStyle name="20% - Accent1 2 3 2 5 3 6" xfId="40898"/>
    <cellStyle name="20% - Accent1 2 3 2 5 4" xfId="9468"/>
    <cellStyle name="20% - Accent1 2 3 2 5 4 2" xfId="22627"/>
    <cellStyle name="20% - Accent1 2 3 2 5 4 2 2" xfId="59965"/>
    <cellStyle name="20% - Accent1 2 3 2 5 4 3" xfId="35826"/>
    <cellStyle name="20% - Accent1 2 3 2 5 4 4" xfId="46806"/>
    <cellStyle name="20% - Accent1 2 3 2 5 5" xfId="4745"/>
    <cellStyle name="20% - Accent1 2 3 2 5 5 2" xfId="17904"/>
    <cellStyle name="20% - Accent1 2 3 2 5 5 2 2" xfId="55242"/>
    <cellStyle name="20% - Accent1 2 3 2 5 5 3" xfId="30402"/>
    <cellStyle name="20% - Accent1 2 3 2 5 5 4" xfId="42083"/>
    <cellStyle name="20% - Accent1 2 3 2 5 6" xfId="14192"/>
    <cellStyle name="20% - Accent1 2 3 2 5 6 2" xfId="51530"/>
    <cellStyle name="20% - Accent1 2 3 2 5 7" xfId="27520"/>
    <cellStyle name="20% - Accent1 2 3 2 5 8" xfId="38369"/>
    <cellStyle name="20% - Accent1 2 3 2 6" xfId="1200"/>
    <cellStyle name="20% - Accent1 2 3 2 6 2" xfId="2380"/>
    <cellStyle name="20% - Accent1 2 3 2 6 2 2" xfId="8454"/>
    <cellStyle name="20% - Accent1 2 3 2 6 2 2 2" xfId="13177"/>
    <cellStyle name="20% - Accent1 2 3 2 6 2 2 2 2" xfId="26336"/>
    <cellStyle name="20% - Accent1 2 3 2 6 2 2 2 2 2" xfId="63674"/>
    <cellStyle name="20% - Accent1 2 3 2 6 2 2 2 3" xfId="50515"/>
    <cellStyle name="20% - Accent1 2 3 2 6 2 2 3" xfId="21613"/>
    <cellStyle name="20% - Accent1 2 3 2 6 2 2 3 2" xfId="58951"/>
    <cellStyle name="20% - Accent1 2 3 2 6 2 2 4" xfId="34632"/>
    <cellStyle name="20% - Accent1 2 3 2 6 2 2 5" xfId="45792"/>
    <cellStyle name="20% - Accent1 2 3 2 6 2 3" xfId="10817"/>
    <cellStyle name="20% - Accent1 2 3 2 6 2 3 2" xfId="23976"/>
    <cellStyle name="20% - Accent1 2 3 2 6 2 3 2 2" xfId="61314"/>
    <cellStyle name="20% - Accent1 2 3 2 6 2 3 3" xfId="37344"/>
    <cellStyle name="20% - Accent1 2 3 2 6 2 3 4" xfId="48155"/>
    <cellStyle name="20% - Accent1 2 3 2 6 2 4" xfId="6094"/>
    <cellStyle name="20% - Accent1 2 3 2 6 2 4 2" xfId="19253"/>
    <cellStyle name="20% - Accent1 2 3 2 6 2 4 2 2" xfId="56591"/>
    <cellStyle name="20% - Accent1 2 3 2 6 2 4 3" xfId="31920"/>
    <cellStyle name="20% - Accent1 2 3 2 6 2 4 4" xfId="43432"/>
    <cellStyle name="20% - Accent1 2 3 2 6 2 5" xfId="15541"/>
    <cellStyle name="20% - Accent1 2 3 2 6 2 5 2" xfId="52879"/>
    <cellStyle name="20% - Accent1 2 3 2 6 2 6" xfId="29038"/>
    <cellStyle name="20% - Accent1 2 3 2 6 2 7" xfId="39718"/>
    <cellStyle name="20% - Accent1 2 3 2 6 3" xfId="3729"/>
    <cellStyle name="20% - Accent1 2 3 2 6 3 2" xfId="11997"/>
    <cellStyle name="20% - Accent1 2 3 2 6 3 2 2" xfId="25156"/>
    <cellStyle name="20% - Accent1 2 3 2 6 3 2 2 2" xfId="62494"/>
    <cellStyle name="20% - Accent1 2 3 2 6 3 2 3" xfId="49335"/>
    <cellStyle name="20% - Accent1 2 3 2 6 3 3" xfId="7274"/>
    <cellStyle name="20% - Accent1 2 3 2 6 3 3 2" xfId="20433"/>
    <cellStyle name="20% - Accent1 2 3 2 6 3 3 2 2" xfId="57771"/>
    <cellStyle name="20% - Accent1 2 3 2 6 3 3 3" xfId="44612"/>
    <cellStyle name="20% - Accent1 2 3 2 6 3 4" xfId="16890"/>
    <cellStyle name="20% - Accent1 2 3 2 6 3 4 2" xfId="54228"/>
    <cellStyle name="20% - Accent1 2 3 2 6 3 5" xfId="33283"/>
    <cellStyle name="20% - Accent1 2 3 2 6 3 6" xfId="41067"/>
    <cellStyle name="20% - Accent1 2 3 2 6 4" xfId="9637"/>
    <cellStyle name="20% - Accent1 2 3 2 6 4 2" xfId="22796"/>
    <cellStyle name="20% - Accent1 2 3 2 6 4 2 2" xfId="60134"/>
    <cellStyle name="20% - Accent1 2 3 2 6 4 3" xfId="35995"/>
    <cellStyle name="20% - Accent1 2 3 2 6 4 4" xfId="46975"/>
    <cellStyle name="20% - Accent1 2 3 2 6 5" xfId="4914"/>
    <cellStyle name="20% - Accent1 2 3 2 6 5 2" xfId="18073"/>
    <cellStyle name="20% - Accent1 2 3 2 6 5 2 2" xfId="55411"/>
    <cellStyle name="20% - Accent1 2 3 2 6 5 3" xfId="30571"/>
    <cellStyle name="20% - Accent1 2 3 2 6 5 4" xfId="42252"/>
    <cellStyle name="20% - Accent1 2 3 2 6 6" xfId="14361"/>
    <cellStyle name="20% - Accent1 2 3 2 6 6 2" xfId="51699"/>
    <cellStyle name="20% - Accent1 2 3 2 6 7" xfId="27689"/>
    <cellStyle name="20% - Accent1 2 3 2 6 8" xfId="38538"/>
    <cellStyle name="20% - Accent1 2 3 2 7" xfId="1424"/>
    <cellStyle name="20% - Accent1 2 3 2 7 2" xfId="2773"/>
    <cellStyle name="20% - Accent1 2 3 2 7 2 2" xfId="12221"/>
    <cellStyle name="20% - Accent1 2 3 2 7 2 2 2" xfId="25380"/>
    <cellStyle name="20% - Accent1 2 3 2 7 2 2 2 2" xfId="62718"/>
    <cellStyle name="20% - Accent1 2 3 2 7 2 2 3" xfId="33676"/>
    <cellStyle name="20% - Accent1 2 3 2 7 2 2 4" xfId="49559"/>
    <cellStyle name="20% - Accent1 2 3 2 7 2 3" xfId="7498"/>
    <cellStyle name="20% - Accent1 2 3 2 7 2 3 2" xfId="20657"/>
    <cellStyle name="20% - Accent1 2 3 2 7 2 3 2 2" xfId="57995"/>
    <cellStyle name="20% - Accent1 2 3 2 7 2 3 3" xfId="36388"/>
    <cellStyle name="20% - Accent1 2 3 2 7 2 3 4" xfId="44836"/>
    <cellStyle name="20% - Accent1 2 3 2 7 2 4" xfId="15934"/>
    <cellStyle name="20% - Accent1 2 3 2 7 2 4 2" xfId="30964"/>
    <cellStyle name="20% - Accent1 2 3 2 7 2 4 3" xfId="53272"/>
    <cellStyle name="20% - Accent1 2 3 2 7 2 5" xfId="28082"/>
    <cellStyle name="20% - Accent1 2 3 2 7 2 6" xfId="40111"/>
    <cellStyle name="20% - Accent1 2 3 2 7 3" xfId="9861"/>
    <cellStyle name="20% - Accent1 2 3 2 7 3 2" xfId="23020"/>
    <cellStyle name="20% - Accent1 2 3 2 7 3 2 2" xfId="60358"/>
    <cellStyle name="20% - Accent1 2 3 2 7 3 3" xfId="32327"/>
    <cellStyle name="20% - Accent1 2 3 2 7 3 4" xfId="47199"/>
    <cellStyle name="20% - Accent1 2 3 2 7 4" xfId="5138"/>
    <cellStyle name="20% - Accent1 2 3 2 7 4 2" xfId="18297"/>
    <cellStyle name="20% - Accent1 2 3 2 7 4 2 2" xfId="55635"/>
    <cellStyle name="20% - Accent1 2 3 2 7 4 3" xfId="35039"/>
    <cellStyle name="20% - Accent1 2 3 2 7 4 4" xfId="42476"/>
    <cellStyle name="20% - Accent1 2 3 2 7 5" xfId="14585"/>
    <cellStyle name="20% - Accent1 2 3 2 7 5 2" xfId="29615"/>
    <cellStyle name="20% - Accent1 2 3 2 7 5 3" xfId="51923"/>
    <cellStyle name="20% - Accent1 2 3 2 7 6" xfId="26733"/>
    <cellStyle name="20% - Accent1 2 3 2 7 7" xfId="38762"/>
    <cellStyle name="20% - Accent1 2 3 2 8" xfId="2549"/>
    <cellStyle name="20% - Accent1 2 3 2 8 2" xfId="11041"/>
    <cellStyle name="20% - Accent1 2 3 2 8 2 2" xfId="24200"/>
    <cellStyle name="20% - Accent1 2 3 2 8 2 2 2" xfId="61538"/>
    <cellStyle name="20% - Accent1 2 3 2 8 2 3" xfId="33452"/>
    <cellStyle name="20% - Accent1 2 3 2 8 2 4" xfId="48379"/>
    <cellStyle name="20% - Accent1 2 3 2 8 3" xfId="6318"/>
    <cellStyle name="20% - Accent1 2 3 2 8 3 2" xfId="19477"/>
    <cellStyle name="20% - Accent1 2 3 2 8 3 2 2" xfId="56815"/>
    <cellStyle name="20% - Accent1 2 3 2 8 3 3" xfId="36164"/>
    <cellStyle name="20% - Accent1 2 3 2 8 3 4" xfId="43656"/>
    <cellStyle name="20% - Accent1 2 3 2 8 4" xfId="15710"/>
    <cellStyle name="20% - Accent1 2 3 2 8 4 2" xfId="30740"/>
    <cellStyle name="20% - Accent1 2 3 2 8 4 3" xfId="53048"/>
    <cellStyle name="20% - Accent1 2 3 2 8 5" xfId="27858"/>
    <cellStyle name="20% - Accent1 2 3 2 8 6" xfId="39887"/>
    <cellStyle name="20% - Accent1 2 3 2 9" xfId="8681"/>
    <cellStyle name="20% - Accent1 2 3 2 9 2" xfId="21840"/>
    <cellStyle name="20% - Accent1 2 3 2 9 2 2" xfId="59178"/>
    <cellStyle name="20% - Accent1 2 3 2 9 3" xfId="29391"/>
    <cellStyle name="20% - Accent1 2 3 2 9 4" xfId="46019"/>
    <cellStyle name="20% - Accent1 2 3 3" xfId="551"/>
    <cellStyle name="20% - Accent1 2 3 3 2" xfId="1733"/>
    <cellStyle name="20% - Accent1 2 3 3 2 2" xfId="7807"/>
    <cellStyle name="20% - Accent1 2 3 3 2 2 2" xfId="12530"/>
    <cellStyle name="20% - Accent1 2 3 3 2 2 2 2" xfId="25689"/>
    <cellStyle name="20% - Accent1 2 3 3 2 2 2 2 2" xfId="63027"/>
    <cellStyle name="20% - Accent1 2 3 3 2 2 2 3" xfId="49868"/>
    <cellStyle name="20% - Accent1 2 3 3 2 2 3" xfId="20966"/>
    <cellStyle name="20% - Accent1 2 3 3 2 2 3 2" xfId="58304"/>
    <cellStyle name="20% - Accent1 2 3 3 2 2 4" xfId="33985"/>
    <cellStyle name="20% - Accent1 2 3 3 2 2 5" xfId="45145"/>
    <cellStyle name="20% - Accent1 2 3 3 2 3" xfId="10170"/>
    <cellStyle name="20% - Accent1 2 3 3 2 3 2" xfId="23329"/>
    <cellStyle name="20% - Accent1 2 3 3 2 3 2 2" xfId="60667"/>
    <cellStyle name="20% - Accent1 2 3 3 2 3 3" xfId="36697"/>
    <cellStyle name="20% - Accent1 2 3 3 2 3 4" xfId="47508"/>
    <cellStyle name="20% - Accent1 2 3 3 2 4" xfId="5447"/>
    <cellStyle name="20% - Accent1 2 3 3 2 4 2" xfId="18606"/>
    <cellStyle name="20% - Accent1 2 3 3 2 4 2 2" xfId="55944"/>
    <cellStyle name="20% - Accent1 2 3 3 2 4 3" xfId="31273"/>
    <cellStyle name="20% - Accent1 2 3 3 2 4 4" xfId="42785"/>
    <cellStyle name="20% - Accent1 2 3 3 2 5" xfId="14894"/>
    <cellStyle name="20% - Accent1 2 3 3 2 5 2" xfId="52232"/>
    <cellStyle name="20% - Accent1 2 3 3 2 6" xfId="28391"/>
    <cellStyle name="20% - Accent1 2 3 3 2 7" xfId="39071"/>
    <cellStyle name="20% - Accent1 2 3 3 3" xfId="3082"/>
    <cellStyle name="20% - Accent1 2 3 3 3 2" xfId="11350"/>
    <cellStyle name="20% - Accent1 2 3 3 3 2 2" xfId="24509"/>
    <cellStyle name="20% - Accent1 2 3 3 3 2 2 2" xfId="61847"/>
    <cellStyle name="20% - Accent1 2 3 3 3 2 3" xfId="48688"/>
    <cellStyle name="20% - Accent1 2 3 3 3 3" xfId="6627"/>
    <cellStyle name="20% - Accent1 2 3 3 3 3 2" xfId="19786"/>
    <cellStyle name="20% - Accent1 2 3 3 3 3 2 2" xfId="57124"/>
    <cellStyle name="20% - Accent1 2 3 3 3 3 3" xfId="43965"/>
    <cellStyle name="20% - Accent1 2 3 3 3 4" xfId="16243"/>
    <cellStyle name="20% - Accent1 2 3 3 3 4 2" xfId="53581"/>
    <cellStyle name="20% - Accent1 2 3 3 3 5" xfId="32636"/>
    <cellStyle name="20% - Accent1 2 3 3 3 6" xfId="40420"/>
    <cellStyle name="20% - Accent1 2 3 3 4" xfId="8990"/>
    <cellStyle name="20% - Accent1 2 3 3 4 2" xfId="22149"/>
    <cellStyle name="20% - Accent1 2 3 3 4 2 2" xfId="59487"/>
    <cellStyle name="20% - Accent1 2 3 3 4 3" xfId="35348"/>
    <cellStyle name="20% - Accent1 2 3 3 4 4" xfId="46328"/>
    <cellStyle name="20% - Accent1 2 3 3 5" xfId="4267"/>
    <cellStyle name="20% - Accent1 2 3 3 5 2" xfId="17426"/>
    <cellStyle name="20% - Accent1 2 3 3 5 2 2" xfId="54764"/>
    <cellStyle name="20% - Accent1 2 3 3 5 3" xfId="29924"/>
    <cellStyle name="20% - Accent1 2 3 3 5 4" xfId="41605"/>
    <cellStyle name="20% - Accent1 2 3 3 6" xfId="13714"/>
    <cellStyle name="20% - Accent1 2 3 3 6 2" xfId="51052"/>
    <cellStyle name="20% - Accent1 2 3 3 7" xfId="27042"/>
    <cellStyle name="20% - Accent1 2 3 3 8" xfId="37891"/>
    <cellStyle name="20% - Accent1 2 3 4" xfId="354"/>
    <cellStyle name="20% - Accent1 2 3 4 2" xfId="1536"/>
    <cellStyle name="20% - Accent1 2 3 4 2 2" xfId="7610"/>
    <cellStyle name="20% - Accent1 2 3 4 2 2 2" xfId="12333"/>
    <cellStyle name="20% - Accent1 2 3 4 2 2 2 2" xfId="25492"/>
    <cellStyle name="20% - Accent1 2 3 4 2 2 2 2 2" xfId="62830"/>
    <cellStyle name="20% - Accent1 2 3 4 2 2 2 3" xfId="49671"/>
    <cellStyle name="20% - Accent1 2 3 4 2 2 3" xfId="20769"/>
    <cellStyle name="20% - Accent1 2 3 4 2 2 3 2" xfId="58107"/>
    <cellStyle name="20% - Accent1 2 3 4 2 2 4" xfId="33788"/>
    <cellStyle name="20% - Accent1 2 3 4 2 2 5" xfId="44948"/>
    <cellStyle name="20% - Accent1 2 3 4 2 3" xfId="9973"/>
    <cellStyle name="20% - Accent1 2 3 4 2 3 2" xfId="23132"/>
    <cellStyle name="20% - Accent1 2 3 4 2 3 2 2" xfId="60470"/>
    <cellStyle name="20% - Accent1 2 3 4 2 3 3" xfId="36500"/>
    <cellStyle name="20% - Accent1 2 3 4 2 3 4" xfId="47311"/>
    <cellStyle name="20% - Accent1 2 3 4 2 4" xfId="5250"/>
    <cellStyle name="20% - Accent1 2 3 4 2 4 2" xfId="18409"/>
    <cellStyle name="20% - Accent1 2 3 4 2 4 2 2" xfId="55747"/>
    <cellStyle name="20% - Accent1 2 3 4 2 4 3" xfId="31076"/>
    <cellStyle name="20% - Accent1 2 3 4 2 4 4" xfId="42588"/>
    <cellStyle name="20% - Accent1 2 3 4 2 5" xfId="14697"/>
    <cellStyle name="20% - Accent1 2 3 4 2 5 2" xfId="52035"/>
    <cellStyle name="20% - Accent1 2 3 4 2 6" xfId="28194"/>
    <cellStyle name="20% - Accent1 2 3 4 2 7" xfId="38874"/>
    <cellStyle name="20% - Accent1 2 3 4 3" xfId="2885"/>
    <cellStyle name="20% - Accent1 2 3 4 3 2" xfId="11153"/>
    <cellStyle name="20% - Accent1 2 3 4 3 2 2" xfId="24312"/>
    <cellStyle name="20% - Accent1 2 3 4 3 2 2 2" xfId="61650"/>
    <cellStyle name="20% - Accent1 2 3 4 3 2 3" xfId="48491"/>
    <cellStyle name="20% - Accent1 2 3 4 3 3" xfId="6430"/>
    <cellStyle name="20% - Accent1 2 3 4 3 3 2" xfId="19589"/>
    <cellStyle name="20% - Accent1 2 3 4 3 3 2 2" xfId="56927"/>
    <cellStyle name="20% - Accent1 2 3 4 3 3 3" xfId="43768"/>
    <cellStyle name="20% - Accent1 2 3 4 3 4" xfId="16046"/>
    <cellStyle name="20% - Accent1 2 3 4 3 4 2" xfId="53384"/>
    <cellStyle name="20% - Accent1 2 3 4 3 5" xfId="32439"/>
    <cellStyle name="20% - Accent1 2 3 4 3 6" xfId="40223"/>
    <cellStyle name="20% - Accent1 2 3 4 4" xfId="8793"/>
    <cellStyle name="20% - Accent1 2 3 4 4 2" xfId="21952"/>
    <cellStyle name="20% - Accent1 2 3 4 4 2 2" xfId="59290"/>
    <cellStyle name="20% - Accent1 2 3 4 4 3" xfId="35151"/>
    <cellStyle name="20% - Accent1 2 3 4 4 4" xfId="46131"/>
    <cellStyle name="20% - Accent1 2 3 4 5" xfId="4070"/>
    <cellStyle name="20% - Accent1 2 3 4 5 2" xfId="17229"/>
    <cellStyle name="20% - Accent1 2 3 4 5 2 2" xfId="54567"/>
    <cellStyle name="20% - Accent1 2 3 4 5 3" xfId="29727"/>
    <cellStyle name="20% - Accent1 2 3 4 5 4" xfId="41408"/>
    <cellStyle name="20% - Accent1 2 3 4 6" xfId="13517"/>
    <cellStyle name="20% - Accent1 2 3 4 6 2" xfId="50855"/>
    <cellStyle name="20% - Accent1 2 3 4 7" xfId="26845"/>
    <cellStyle name="20% - Accent1 2 3 4 8" xfId="37694"/>
    <cellStyle name="20% - Accent1 2 3 5" xfId="775"/>
    <cellStyle name="20% - Accent1 2 3 5 2" xfId="1957"/>
    <cellStyle name="20% - Accent1 2 3 5 2 2" xfId="8031"/>
    <cellStyle name="20% - Accent1 2 3 5 2 2 2" xfId="12754"/>
    <cellStyle name="20% - Accent1 2 3 5 2 2 2 2" xfId="25913"/>
    <cellStyle name="20% - Accent1 2 3 5 2 2 2 2 2" xfId="63251"/>
    <cellStyle name="20% - Accent1 2 3 5 2 2 2 3" xfId="50092"/>
    <cellStyle name="20% - Accent1 2 3 5 2 2 3" xfId="21190"/>
    <cellStyle name="20% - Accent1 2 3 5 2 2 3 2" xfId="58528"/>
    <cellStyle name="20% - Accent1 2 3 5 2 2 4" xfId="34209"/>
    <cellStyle name="20% - Accent1 2 3 5 2 2 5" xfId="45369"/>
    <cellStyle name="20% - Accent1 2 3 5 2 3" xfId="10394"/>
    <cellStyle name="20% - Accent1 2 3 5 2 3 2" xfId="23553"/>
    <cellStyle name="20% - Accent1 2 3 5 2 3 2 2" xfId="60891"/>
    <cellStyle name="20% - Accent1 2 3 5 2 3 3" xfId="36921"/>
    <cellStyle name="20% - Accent1 2 3 5 2 3 4" xfId="47732"/>
    <cellStyle name="20% - Accent1 2 3 5 2 4" xfId="5671"/>
    <cellStyle name="20% - Accent1 2 3 5 2 4 2" xfId="18830"/>
    <cellStyle name="20% - Accent1 2 3 5 2 4 2 2" xfId="56168"/>
    <cellStyle name="20% - Accent1 2 3 5 2 4 3" xfId="31497"/>
    <cellStyle name="20% - Accent1 2 3 5 2 4 4" xfId="43009"/>
    <cellStyle name="20% - Accent1 2 3 5 2 5" xfId="15118"/>
    <cellStyle name="20% - Accent1 2 3 5 2 5 2" xfId="52456"/>
    <cellStyle name="20% - Accent1 2 3 5 2 6" xfId="28615"/>
    <cellStyle name="20% - Accent1 2 3 5 2 7" xfId="39295"/>
    <cellStyle name="20% - Accent1 2 3 5 3" xfId="3306"/>
    <cellStyle name="20% - Accent1 2 3 5 3 2" xfId="11574"/>
    <cellStyle name="20% - Accent1 2 3 5 3 2 2" xfId="24733"/>
    <cellStyle name="20% - Accent1 2 3 5 3 2 2 2" xfId="62071"/>
    <cellStyle name="20% - Accent1 2 3 5 3 2 3" xfId="48912"/>
    <cellStyle name="20% - Accent1 2 3 5 3 3" xfId="6851"/>
    <cellStyle name="20% - Accent1 2 3 5 3 3 2" xfId="20010"/>
    <cellStyle name="20% - Accent1 2 3 5 3 3 2 2" xfId="57348"/>
    <cellStyle name="20% - Accent1 2 3 5 3 3 3" xfId="44189"/>
    <cellStyle name="20% - Accent1 2 3 5 3 4" xfId="16467"/>
    <cellStyle name="20% - Accent1 2 3 5 3 4 2" xfId="53805"/>
    <cellStyle name="20% - Accent1 2 3 5 3 5" xfId="32860"/>
    <cellStyle name="20% - Accent1 2 3 5 3 6" xfId="40644"/>
    <cellStyle name="20% - Accent1 2 3 5 4" xfId="9214"/>
    <cellStyle name="20% - Accent1 2 3 5 4 2" xfId="22373"/>
    <cellStyle name="20% - Accent1 2 3 5 4 2 2" xfId="59711"/>
    <cellStyle name="20% - Accent1 2 3 5 4 3" xfId="35572"/>
    <cellStyle name="20% - Accent1 2 3 5 4 4" xfId="46552"/>
    <cellStyle name="20% - Accent1 2 3 5 5" xfId="4491"/>
    <cellStyle name="20% - Accent1 2 3 5 5 2" xfId="17650"/>
    <cellStyle name="20% - Accent1 2 3 5 5 2 2" xfId="54988"/>
    <cellStyle name="20% - Accent1 2 3 5 5 3" xfId="30148"/>
    <cellStyle name="20% - Accent1 2 3 5 5 4" xfId="41829"/>
    <cellStyle name="20% - Accent1 2 3 5 6" xfId="13938"/>
    <cellStyle name="20% - Accent1 2 3 5 6 2" xfId="51276"/>
    <cellStyle name="20% - Accent1 2 3 5 7" xfId="27266"/>
    <cellStyle name="20% - Accent1 2 3 5 8" xfId="38115"/>
    <cellStyle name="20% - Accent1 2 3 6" xfId="944"/>
    <cellStyle name="20% - Accent1 2 3 6 2" xfId="2126"/>
    <cellStyle name="20% - Accent1 2 3 6 2 2" xfId="8200"/>
    <cellStyle name="20% - Accent1 2 3 6 2 2 2" xfId="12923"/>
    <cellStyle name="20% - Accent1 2 3 6 2 2 2 2" xfId="26082"/>
    <cellStyle name="20% - Accent1 2 3 6 2 2 2 2 2" xfId="63420"/>
    <cellStyle name="20% - Accent1 2 3 6 2 2 2 3" xfId="50261"/>
    <cellStyle name="20% - Accent1 2 3 6 2 2 3" xfId="21359"/>
    <cellStyle name="20% - Accent1 2 3 6 2 2 3 2" xfId="58697"/>
    <cellStyle name="20% - Accent1 2 3 6 2 2 4" xfId="34378"/>
    <cellStyle name="20% - Accent1 2 3 6 2 2 5" xfId="45538"/>
    <cellStyle name="20% - Accent1 2 3 6 2 3" xfId="10563"/>
    <cellStyle name="20% - Accent1 2 3 6 2 3 2" xfId="23722"/>
    <cellStyle name="20% - Accent1 2 3 6 2 3 2 2" xfId="61060"/>
    <cellStyle name="20% - Accent1 2 3 6 2 3 3" xfId="37090"/>
    <cellStyle name="20% - Accent1 2 3 6 2 3 4" xfId="47901"/>
    <cellStyle name="20% - Accent1 2 3 6 2 4" xfId="5840"/>
    <cellStyle name="20% - Accent1 2 3 6 2 4 2" xfId="18999"/>
    <cellStyle name="20% - Accent1 2 3 6 2 4 2 2" xfId="56337"/>
    <cellStyle name="20% - Accent1 2 3 6 2 4 3" xfId="31666"/>
    <cellStyle name="20% - Accent1 2 3 6 2 4 4" xfId="43178"/>
    <cellStyle name="20% - Accent1 2 3 6 2 5" xfId="15287"/>
    <cellStyle name="20% - Accent1 2 3 6 2 5 2" xfId="52625"/>
    <cellStyle name="20% - Accent1 2 3 6 2 6" xfId="28784"/>
    <cellStyle name="20% - Accent1 2 3 6 2 7" xfId="39464"/>
    <cellStyle name="20% - Accent1 2 3 6 3" xfId="3475"/>
    <cellStyle name="20% - Accent1 2 3 6 3 2" xfId="11743"/>
    <cellStyle name="20% - Accent1 2 3 6 3 2 2" xfId="24902"/>
    <cellStyle name="20% - Accent1 2 3 6 3 2 2 2" xfId="62240"/>
    <cellStyle name="20% - Accent1 2 3 6 3 2 3" xfId="49081"/>
    <cellStyle name="20% - Accent1 2 3 6 3 3" xfId="7020"/>
    <cellStyle name="20% - Accent1 2 3 6 3 3 2" xfId="20179"/>
    <cellStyle name="20% - Accent1 2 3 6 3 3 2 2" xfId="57517"/>
    <cellStyle name="20% - Accent1 2 3 6 3 3 3" xfId="44358"/>
    <cellStyle name="20% - Accent1 2 3 6 3 4" xfId="16636"/>
    <cellStyle name="20% - Accent1 2 3 6 3 4 2" xfId="53974"/>
    <cellStyle name="20% - Accent1 2 3 6 3 5" xfId="33029"/>
    <cellStyle name="20% - Accent1 2 3 6 3 6" xfId="40813"/>
    <cellStyle name="20% - Accent1 2 3 6 4" xfId="9383"/>
    <cellStyle name="20% - Accent1 2 3 6 4 2" xfId="22542"/>
    <cellStyle name="20% - Accent1 2 3 6 4 2 2" xfId="59880"/>
    <cellStyle name="20% - Accent1 2 3 6 4 3" xfId="35741"/>
    <cellStyle name="20% - Accent1 2 3 6 4 4" xfId="46721"/>
    <cellStyle name="20% - Accent1 2 3 6 5" xfId="4660"/>
    <cellStyle name="20% - Accent1 2 3 6 5 2" xfId="17819"/>
    <cellStyle name="20% - Accent1 2 3 6 5 2 2" xfId="55157"/>
    <cellStyle name="20% - Accent1 2 3 6 5 3" xfId="30317"/>
    <cellStyle name="20% - Accent1 2 3 6 5 4" xfId="41998"/>
    <cellStyle name="20% - Accent1 2 3 6 6" xfId="14107"/>
    <cellStyle name="20% - Accent1 2 3 6 6 2" xfId="51445"/>
    <cellStyle name="20% - Accent1 2 3 6 7" xfId="27435"/>
    <cellStyle name="20% - Accent1 2 3 6 8" xfId="38284"/>
    <cellStyle name="20% - Accent1 2 3 7" xfId="1115"/>
    <cellStyle name="20% - Accent1 2 3 7 2" xfId="2295"/>
    <cellStyle name="20% - Accent1 2 3 7 2 2" xfId="8369"/>
    <cellStyle name="20% - Accent1 2 3 7 2 2 2" xfId="13092"/>
    <cellStyle name="20% - Accent1 2 3 7 2 2 2 2" xfId="26251"/>
    <cellStyle name="20% - Accent1 2 3 7 2 2 2 2 2" xfId="63589"/>
    <cellStyle name="20% - Accent1 2 3 7 2 2 2 3" xfId="50430"/>
    <cellStyle name="20% - Accent1 2 3 7 2 2 3" xfId="21528"/>
    <cellStyle name="20% - Accent1 2 3 7 2 2 3 2" xfId="58866"/>
    <cellStyle name="20% - Accent1 2 3 7 2 2 4" xfId="34547"/>
    <cellStyle name="20% - Accent1 2 3 7 2 2 5" xfId="45707"/>
    <cellStyle name="20% - Accent1 2 3 7 2 3" xfId="10732"/>
    <cellStyle name="20% - Accent1 2 3 7 2 3 2" xfId="23891"/>
    <cellStyle name="20% - Accent1 2 3 7 2 3 2 2" xfId="61229"/>
    <cellStyle name="20% - Accent1 2 3 7 2 3 3" xfId="37259"/>
    <cellStyle name="20% - Accent1 2 3 7 2 3 4" xfId="48070"/>
    <cellStyle name="20% - Accent1 2 3 7 2 4" xfId="6009"/>
    <cellStyle name="20% - Accent1 2 3 7 2 4 2" xfId="19168"/>
    <cellStyle name="20% - Accent1 2 3 7 2 4 2 2" xfId="56506"/>
    <cellStyle name="20% - Accent1 2 3 7 2 4 3" xfId="31835"/>
    <cellStyle name="20% - Accent1 2 3 7 2 4 4" xfId="43347"/>
    <cellStyle name="20% - Accent1 2 3 7 2 5" xfId="15456"/>
    <cellStyle name="20% - Accent1 2 3 7 2 5 2" xfId="52794"/>
    <cellStyle name="20% - Accent1 2 3 7 2 6" xfId="28953"/>
    <cellStyle name="20% - Accent1 2 3 7 2 7" xfId="39633"/>
    <cellStyle name="20% - Accent1 2 3 7 3" xfId="3644"/>
    <cellStyle name="20% - Accent1 2 3 7 3 2" xfId="11912"/>
    <cellStyle name="20% - Accent1 2 3 7 3 2 2" xfId="25071"/>
    <cellStyle name="20% - Accent1 2 3 7 3 2 2 2" xfId="62409"/>
    <cellStyle name="20% - Accent1 2 3 7 3 2 3" xfId="49250"/>
    <cellStyle name="20% - Accent1 2 3 7 3 3" xfId="7189"/>
    <cellStyle name="20% - Accent1 2 3 7 3 3 2" xfId="20348"/>
    <cellStyle name="20% - Accent1 2 3 7 3 3 2 2" xfId="57686"/>
    <cellStyle name="20% - Accent1 2 3 7 3 3 3" xfId="44527"/>
    <cellStyle name="20% - Accent1 2 3 7 3 4" xfId="16805"/>
    <cellStyle name="20% - Accent1 2 3 7 3 4 2" xfId="54143"/>
    <cellStyle name="20% - Accent1 2 3 7 3 5" xfId="33198"/>
    <cellStyle name="20% - Accent1 2 3 7 3 6" xfId="40982"/>
    <cellStyle name="20% - Accent1 2 3 7 4" xfId="9552"/>
    <cellStyle name="20% - Accent1 2 3 7 4 2" xfId="22711"/>
    <cellStyle name="20% - Accent1 2 3 7 4 2 2" xfId="60049"/>
    <cellStyle name="20% - Accent1 2 3 7 4 3" xfId="35910"/>
    <cellStyle name="20% - Accent1 2 3 7 4 4" xfId="46890"/>
    <cellStyle name="20% - Accent1 2 3 7 5" xfId="4829"/>
    <cellStyle name="20% - Accent1 2 3 7 5 2" xfId="17988"/>
    <cellStyle name="20% - Accent1 2 3 7 5 2 2" xfId="55326"/>
    <cellStyle name="20% - Accent1 2 3 7 5 3" xfId="30486"/>
    <cellStyle name="20% - Accent1 2 3 7 5 4" xfId="42167"/>
    <cellStyle name="20% - Accent1 2 3 7 6" xfId="14276"/>
    <cellStyle name="20% - Accent1 2 3 7 6 2" xfId="51614"/>
    <cellStyle name="20% - Accent1 2 3 7 7" xfId="27604"/>
    <cellStyle name="20% - Accent1 2 3 7 8" xfId="38453"/>
    <cellStyle name="20% - Accent1 2 3 8" xfId="1312"/>
    <cellStyle name="20% - Accent1 2 3 8 2" xfId="2661"/>
    <cellStyle name="20% - Accent1 2 3 8 2 2" xfId="12109"/>
    <cellStyle name="20% - Accent1 2 3 8 2 2 2" xfId="25268"/>
    <cellStyle name="20% - Accent1 2 3 8 2 2 2 2" xfId="62606"/>
    <cellStyle name="20% - Accent1 2 3 8 2 2 3" xfId="33564"/>
    <cellStyle name="20% - Accent1 2 3 8 2 2 4" xfId="49447"/>
    <cellStyle name="20% - Accent1 2 3 8 2 3" xfId="7386"/>
    <cellStyle name="20% - Accent1 2 3 8 2 3 2" xfId="20545"/>
    <cellStyle name="20% - Accent1 2 3 8 2 3 2 2" xfId="57883"/>
    <cellStyle name="20% - Accent1 2 3 8 2 3 3" xfId="36276"/>
    <cellStyle name="20% - Accent1 2 3 8 2 3 4" xfId="44724"/>
    <cellStyle name="20% - Accent1 2 3 8 2 4" xfId="15822"/>
    <cellStyle name="20% - Accent1 2 3 8 2 4 2" xfId="30852"/>
    <cellStyle name="20% - Accent1 2 3 8 2 4 3" xfId="53160"/>
    <cellStyle name="20% - Accent1 2 3 8 2 5" xfId="27970"/>
    <cellStyle name="20% - Accent1 2 3 8 2 6" xfId="39999"/>
    <cellStyle name="20% - Accent1 2 3 8 3" xfId="9749"/>
    <cellStyle name="20% - Accent1 2 3 8 3 2" xfId="22908"/>
    <cellStyle name="20% - Accent1 2 3 8 3 2 2" xfId="60246"/>
    <cellStyle name="20% - Accent1 2 3 8 3 3" xfId="32215"/>
    <cellStyle name="20% - Accent1 2 3 8 3 4" xfId="47087"/>
    <cellStyle name="20% - Accent1 2 3 8 4" xfId="5026"/>
    <cellStyle name="20% - Accent1 2 3 8 4 2" xfId="18185"/>
    <cellStyle name="20% - Accent1 2 3 8 4 2 2" xfId="55523"/>
    <cellStyle name="20% - Accent1 2 3 8 4 3" xfId="34927"/>
    <cellStyle name="20% - Accent1 2 3 8 4 4" xfId="42364"/>
    <cellStyle name="20% - Accent1 2 3 8 5" xfId="14473"/>
    <cellStyle name="20% - Accent1 2 3 8 5 2" xfId="29503"/>
    <cellStyle name="20% - Accent1 2 3 8 5 3" xfId="51811"/>
    <cellStyle name="20% - Accent1 2 3 8 6" xfId="26621"/>
    <cellStyle name="20% - Accent1 2 3 8 7" xfId="38650"/>
    <cellStyle name="20% - Accent1 2 3 9" xfId="2464"/>
    <cellStyle name="20% - Accent1 2 3 9 2" xfId="10929"/>
    <cellStyle name="20% - Accent1 2 3 9 2 2" xfId="24088"/>
    <cellStyle name="20% - Accent1 2 3 9 2 2 2" xfId="61426"/>
    <cellStyle name="20% - Accent1 2 3 9 2 3" xfId="33367"/>
    <cellStyle name="20% - Accent1 2 3 9 2 4" xfId="48267"/>
    <cellStyle name="20% - Accent1 2 3 9 3" xfId="6206"/>
    <cellStyle name="20% - Accent1 2 3 9 3 2" xfId="19365"/>
    <cellStyle name="20% - Accent1 2 3 9 3 2 2" xfId="56703"/>
    <cellStyle name="20% - Accent1 2 3 9 3 3" xfId="36079"/>
    <cellStyle name="20% - Accent1 2 3 9 3 4" xfId="43544"/>
    <cellStyle name="20% - Accent1 2 3 9 4" xfId="15625"/>
    <cellStyle name="20% - Accent1 2 3 9 4 2" xfId="30655"/>
    <cellStyle name="20% - Accent1 2 3 9 4 3" xfId="52963"/>
    <cellStyle name="20% - Accent1 2 3 9 5" xfId="27773"/>
    <cellStyle name="20% - Accent1 2 3 9 6" xfId="39802"/>
    <cellStyle name="20% - Accent1 2 4" xfId="74"/>
    <cellStyle name="20% - Accent1 2 4 10" xfId="8513"/>
    <cellStyle name="20% - Accent1 2 4 10 2" xfId="21672"/>
    <cellStyle name="20% - Accent1 2 4 10 2 2" xfId="59010"/>
    <cellStyle name="20% - Accent1 2 4 10 3" xfId="29335"/>
    <cellStyle name="20% - Accent1 2 4 10 4" xfId="45851"/>
    <cellStyle name="20% - Accent1 2 4 11" xfId="3790"/>
    <cellStyle name="20% - Accent1 2 4 11 2" xfId="16949"/>
    <cellStyle name="20% - Accent1 2 4 11 2 2" xfId="54287"/>
    <cellStyle name="20% - Accent1 2 4 11 3" xfId="32047"/>
    <cellStyle name="20% - Accent1 2 4 11 4" xfId="41128"/>
    <cellStyle name="20% - Accent1 2 4 12" xfId="13237"/>
    <cellStyle name="20% - Accent1 2 4 12 2" xfId="34759"/>
    <cellStyle name="20% - Accent1 2 4 12 3" xfId="50575"/>
    <cellStyle name="20% - Accent1 2 4 13" xfId="29166"/>
    <cellStyle name="20% - Accent1 2 4 14" xfId="26453"/>
    <cellStyle name="20% - Accent1 2 4 15" xfId="37414"/>
    <cellStyle name="20% - Accent1 2 4 2" xfId="186"/>
    <cellStyle name="20% - Accent1 2 4 2 2" xfId="607"/>
    <cellStyle name="20% - Accent1 2 4 2 2 2" xfId="1789"/>
    <cellStyle name="20% - Accent1 2 4 2 2 2 2" xfId="7863"/>
    <cellStyle name="20% - Accent1 2 4 2 2 2 2 2" xfId="12586"/>
    <cellStyle name="20% - Accent1 2 4 2 2 2 2 2 2" xfId="25745"/>
    <cellStyle name="20% - Accent1 2 4 2 2 2 2 2 2 2" xfId="63083"/>
    <cellStyle name="20% - Accent1 2 4 2 2 2 2 2 3" xfId="49924"/>
    <cellStyle name="20% - Accent1 2 4 2 2 2 2 3" xfId="21022"/>
    <cellStyle name="20% - Accent1 2 4 2 2 2 2 3 2" xfId="58360"/>
    <cellStyle name="20% - Accent1 2 4 2 2 2 2 4" xfId="34041"/>
    <cellStyle name="20% - Accent1 2 4 2 2 2 2 5" xfId="45201"/>
    <cellStyle name="20% - Accent1 2 4 2 2 2 3" xfId="10226"/>
    <cellStyle name="20% - Accent1 2 4 2 2 2 3 2" xfId="23385"/>
    <cellStyle name="20% - Accent1 2 4 2 2 2 3 2 2" xfId="60723"/>
    <cellStyle name="20% - Accent1 2 4 2 2 2 3 3" xfId="36753"/>
    <cellStyle name="20% - Accent1 2 4 2 2 2 3 4" xfId="47564"/>
    <cellStyle name="20% - Accent1 2 4 2 2 2 4" xfId="5503"/>
    <cellStyle name="20% - Accent1 2 4 2 2 2 4 2" xfId="18662"/>
    <cellStyle name="20% - Accent1 2 4 2 2 2 4 2 2" xfId="56000"/>
    <cellStyle name="20% - Accent1 2 4 2 2 2 4 3" xfId="31329"/>
    <cellStyle name="20% - Accent1 2 4 2 2 2 4 4" xfId="42841"/>
    <cellStyle name="20% - Accent1 2 4 2 2 2 5" xfId="14950"/>
    <cellStyle name="20% - Accent1 2 4 2 2 2 5 2" xfId="52288"/>
    <cellStyle name="20% - Accent1 2 4 2 2 2 6" xfId="28447"/>
    <cellStyle name="20% - Accent1 2 4 2 2 2 7" xfId="39127"/>
    <cellStyle name="20% - Accent1 2 4 2 2 3" xfId="3138"/>
    <cellStyle name="20% - Accent1 2 4 2 2 3 2" xfId="11406"/>
    <cellStyle name="20% - Accent1 2 4 2 2 3 2 2" xfId="24565"/>
    <cellStyle name="20% - Accent1 2 4 2 2 3 2 2 2" xfId="61903"/>
    <cellStyle name="20% - Accent1 2 4 2 2 3 2 3" xfId="48744"/>
    <cellStyle name="20% - Accent1 2 4 2 2 3 3" xfId="6683"/>
    <cellStyle name="20% - Accent1 2 4 2 2 3 3 2" xfId="19842"/>
    <cellStyle name="20% - Accent1 2 4 2 2 3 3 2 2" xfId="57180"/>
    <cellStyle name="20% - Accent1 2 4 2 2 3 3 3" xfId="44021"/>
    <cellStyle name="20% - Accent1 2 4 2 2 3 4" xfId="16299"/>
    <cellStyle name="20% - Accent1 2 4 2 2 3 4 2" xfId="53637"/>
    <cellStyle name="20% - Accent1 2 4 2 2 3 5" xfId="32692"/>
    <cellStyle name="20% - Accent1 2 4 2 2 3 6" xfId="40476"/>
    <cellStyle name="20% - Accent1 2 4 2 2 4" xfId="9046"/>
    <cellStyle name="20% - Accent1 2 4 2 2 4 2" xfId="22205"/>
    <cellStyle name="20% - Accent1 2 4 2 2 4 2 2" xfId="59543"/>
    <cellStyle name="20% - Accent1 2 4 2 2 4 3" xfId="35404"/>
    <cellStyle name="20% - Accent1 2 4 2 2 4 4" xfId="46384"/>
    <cellStyle name="20% - Accent1 2 4 2 2 5" xfId="4323"/>
    <cellStyle name="20% - Accent1 2 4 2 2 5 2" xfId="17482"/>
    <cellStyle name="20% - Accent1 2 4 2 2 5 2 2" xfId="54820"/>
    <cellStyle name="20% - Accent1 2 4 2 2 5 3" xfId="29980"/>
    <cellStyle name="20% - Accent1 2 4 2 2 5 4" xfId="41661"/>
    <cellStyle name="20% - Accent1 2 4 2 2 6" xfId="13770"/>
    <cellStyle name="20% - Accent1 2 4 2 2 6 2" xfId="51108"/>
    <cellStyle name="20% - Accent1 2 4 2 2 7" xfId="27098"/>
    <cellStyle name="20% - Accent1 2 4 2 2 8" xfId="37947"/>
    <cellStyle name="20% - Accent1 2 4 2 3" xfId="1368"/>
    <cellStyle name="20% - Accent1 2 4 2 3 2" xfId="7442"/>
    <cellStyle name="20% - Accent1 2 4 2 3 2 2" xfId="12165"/>
    <cellStyle name="20% - Accent1 2 4 2 3 2 2 2" xfId="25324"/>
    <cellStyle name="20% - Accent1 2 4 2 3 2 2 2 2" xfId="62662"/>
    <cellStyle name="20% - Accent1 2 4 2 3 2 2 3" xfId="49503"/>
    <cellStyle name="20% - Accent1 2 4 2 3 2 3" xfId="20601"/>
    <cellStyle name="20% - Accent1 2 4 2 3 2 3 2" xfId="57939"/>
    <cellStyle name="20% - Accent1 2 4 2 3 2 4" xfId="33620"/>
    <cellStyle name="20% - Accent1 2 4 2 3 2 5" xfId="44780"/>
    <cellStyle name="20% - Accent1 2 4 2 3 3" xfId="9805"/>
    <cellStyle name="20% - Accent1 2 4 2 3 3 2" xfId="22964"/>
    <cellStyle name="20% - Accent1 2 4 2 3 3 2 2" xfId="60302"/>
    <cellStyle name="20% - Accent1 2 4 2 3 3 3" xfId="36332"/>
    <cellStyle name="20% - Accent1 2 4 2 3 3 4" xfId="47143"/>
    <cellStyle name="20% - Accent1 2 4 2 3 4" xfId="5082"/>
    <cellStyle name="20% - Accent1 2 4 2 3 4 2" xfId="18241"/>
    <cellStyle name="20% - Accent1 2 4 2 3 4 2 2" xfId="55579"/>
    <cellStyle name="20% - Accent1 2 4 2 3 4 3" xfId="30908"/>
    <cellStyle name="20% - Accent1 2 4 2 3 4 4" xfId="42420"/>
    <cellStyle name="20% - Accent1 2 4 2 3 5" xfId="14529"/>
    <cellStyle name="20% - Accent1 2 4 2 3 5 2" xfId="51867"/>
    <cellStyle name="20% - Accent1 2 4 2 3 6" xfId="28026"/>
    <cellStyle name="20% - Accent1 2 4 2 3 7" xfId="38706"/>
    <cellStyle name="20% - Accent1 2 4 2 4" xfId="2717"/>
    <cellStyle name="20% - Accent1 2 4 2 4 2" xfId="10985"/>
    <cellStyle name="20% - Accent1 2 4 2 4 2 2" xfId="24144"/>
    <cellStyle name="20% - Accent1 2 4 2 4 2 2 2" xfId="61482"/>
    <cellStyle name="20% - Accent1 2 4 2 4 2 3" xfId="48323"/>
    <cellStyle name="20% - Accent1 2 4 2 4 3" xfId="6262"/>
    <cellStyle name="20% - Accent1 2 4 2 4 3 2" xfId="19421"/>
    <cellStyle name="20% - Accent1 2 4 2 4 3 2 2" xfId="56759"/>
    <cellStyle name="20% - Accent1 2 4 2 4 3 3" xfId="43600"/>
    <cellStyle name="20% - Accent1 2 4 2 4 4" xfId="15878"/>
    <cellStyle name="20% - Accent1 2 4 2 4 4 2" xfId="53216"/>
    <cellStyle name="20% - Accent1 2 4 2 4 5" xfId="32271"/>
    <cellStyle name="20% - Accent1 2 4 2 4 6" xfId="40055"/>
    <cellStyle name="20% - Accent1 2 4 2 5" xfId="8625"/>
    <cellStyle name="20% - Accent1 2 4 2 5 2" xfId="21784"/>
    <cellStyle name="20% - Accent1 2 4 2 5 2 2" xfId="59122"/>
    <cellStyle name="20% - Accent1 2 4 2 5 3" xfId="34983"/>
    <cellStyle name="20% - Accent1 2 4 2 5 4" xfId="45963"/>
    <cellStyle name="20% - Accent1 2 4 2 6" xfId="3902"/>
    <cellStyle name="20% - Accent1 2 4 2 6 2" xfId="17061"/>
    <cellStyle name="20% - Accent1 2 4 2 6 2 2" xfId="54399"/>
    <cellStyle name="20% - Accent1 2 4 2 6 3" xfId="29559"/>
    <cellStyle name="20% - Accent1 2 4 2 6 4" xfId="41240"/>
    <cellStyle name="20% - Accent1 2 4 2 7" xfId="13349"/>
    <cellStyle name="20% - Accent1 2 4 2 7 2" xfId="50687"/>
    <cellStyle name="20% - Accent1 2 4 2 8" xfId="26677"/>
    <cellStyle name="20% - Accent1 2 4 2 9" xfId="37526"/>
    <cellStyle name="20% - Accent1 2 4 3" xfId="495"/>
    <cellStyle name="20% - Accent1 2 4 3 2" xfId="1677"/>
    <cellStyle name="20% - Accent1 2 4 3 2 2" xfId="7751"/>
    <cellStyle name="20% - Accent1 2 4 3 2 2 2" xfId="12474"/>
    <cellStyle name="20% - Accent1 2 4 3 2 2 2 2" xfId="25633"/>
    <cellStyle name="20% - Accent1 2 4 3 2 2 2 2 2" xfId="62971"/>
    <cellStyle name="20% - Accent1 2 4 3 2 2 2 3" xfId="49812"/>
    <cellStyle name="20% - Accent1 2 4 3 2 2 3" xfId="20910"/>
    <cellStyle name="20% - Accent1 2 4 3 2 2 3 2" xfId="58248"/>
    <cellStyle name="20% - Accent1 2 4 3 2 2 4" xfId="33929"/>
    <cellStyle name="20% - Accent1 2 4 3 2 2 5" xfId="45089"/>
    <cellStyle name="20% - Accent1 2 4 3 2 3" xfId="10114"/>
    <cellStyle name="20% - Accent1 2 4 3 2 3 2" xfId="23273"/>
    <cellStyle name="20% - Accent1 2 4 3 2 3 2 2" xfId="60611"/>
    <cellStyle name="20% - Accent1 2 4 3 2 3 3" xfId="36641"/>
    <cellStyle name="20% - Accent1 2 4 3 2 3 4" xfId="47452"/>
    <cellStyle name="20% - Accent1 2 4 3 2 4" xfId="5391"/>
    <cellStyle name="20% - Accent1 2 4 3 2 4 2" xfId="18550"/>
    <cellStyle name="20% - Accent1 2 4 3 2 4 2 2" xfId="55888"/>
    <cellStyle name="20% - Accent1 2 4 3 2 4 3" xfId="31217"/>
    <cellStyle name="20% - Accent1 2 4 3 2 4 4" xfId="42729"/>
    <cellStyle name="20% - Accent1 2 4 3 2 5" xfId="14838"/>
    <cellStyle name="20% - Accent1 2 4 3 2 5 2" xfId="52176"/>
    <cellStyle name="20% - Accent1 2 4 3 2 6" xfId="28335"/>
    <cellStyle name="20% - Accent1 2 4 3 2 7" xfId="39015"/>
    <cellStyle name="20% - Accent1 2 4 3 3" xfId="3026"/>
    <cellStyle name="20% - Accent1 2 4 3 3 2" xfId="11294"/>
    <cellStyle name="20% - Accent1 2 4 3 3 2 2" xfId="24453"/>
    <cellStyle name="20% - Accent1 2 4 3 3 2 2 2" xfId="61791"/>
    <cellStyle name="20% - Accent1 2 4 3 3 2 3" xfId="48632"/>
    <cellStyle name="20% - Accent1 2 4 3 3 3" xfId="6571"/>
    <cellStyle name="20% - Accent1 2 4 3 3 3 2" xfId="19730"/>
    <cellStyle name="20% - Accent1 2 4 3 3 3 2 2" xfId="57068"/>
    <cellStyle name="20% - Accent1 2 4 3 3 3 3" xfId="43909"/>
    <cellStyle name="20% - Accent1 2 4 3 3 4" xfId="16187"/>
    <cellStyle name="20% - Accent1 2 4 3 3 4 2" xfId="53525"/>
    <cellStyle name="20% - Accent1 2 4 3 3 5" xfId="32580"/>
    <cellStyle name="20% - Accent1 2 4 3 3 6" xfId="40364"/>
    <cellStyle name="20% - Accent1 2 4 3 4" xfId="8934"/>
    <cellStyle name="20% - Accent1 2 4 3 4 2" xfId="22093"/>
    <cellStyle name="20% - Accent1 2 4 3 4 2 2" xfId="59431"/>
    <cellStyle name="20% - Accent1 2 4 3 4 3" xfId="35292"/>
    <cellStyle name="20% - Accent1 2 4 3 4 4" xfId="46272"/>
    <cellStyle name="20% - Accent1 2 4 3 5" xfId="4211"/>
    <cellStyle name="20% - Accent1 2 4 3 5 2" xfId="17370"/>
    <cellStyle name="20% - Accent1 2 4 3 5 2 2" xfId="54708"/>
    <cellStyle name="20% - Accent1 2 4 3 5 3" xfId="29868"/>
    <cellStyle name="20% - Accent1 2 4 3 5 4" xfId="41549"/>
    <cellStyle name="20% - Accent1 2 4 3 6" xfId="13658"/>
    <cellStyle name="20% - Accent1 2 4 3 6 2" xfId="50996"/>
    <cellStyle name="20% - Accent1 2 4 3 7" xfId="26986"/>
    <cellStyle name="20% - Accent1 2 4 3 8" xfId="37835"/>
    <cellStyle name="20% - Accent1 2 4 4" xfId="383"/>
    <cellStyle name="20% - Accent1 2 4 4 2" xfId="1565"/>
    <cellStyle name="20% - Accent1 2 4 4 2 2" xfId="7639"/>
    <cellStyle name="20% - Accent1 2 4 4 2 2 2" xfId="12362"/>
    <cellStyle name="20% - Accent1 2 4 4 2 2 2 2" xfId="25521"/>
    <cellStyle name="20% - Accent1 2 4 4 2 2 2 2 2" xfId="62859"/>
    <cellStyle name="20% - Accent1 2 4 4 2 2 2 3" xfId="49700"/>
    <cellStyle name="20% - Accent1 2 4 4 2 2 3" xfId="20798"/>
    <cellStyle name="20% - Accent1 2 4 4 2 2 3 2" xfId="58136"/>
    <cellStyle name="20% - Accent1 2 4 4 2 2 4" xfId="33817"/>
    <cellStyle name="20% - Accent1 2 4 4 2 2 5" xfId="44977"/>
    <cellStyle name="20% - Accent1 2 4 4 2 3" xfId="10002"/>
    <cellStyle name="20% - Accent1 2 4 4 2 3 2" xfId="23161"/>
    <cellStyle name="20% - Accent1 2 4 4 2 3 2 2" xfId="60499"/>
    <cellStyle name="20% - Accent1 2 4 4 2 3 3" xfId="36529"/>
    <cellStyle name="20% - Accent1 2 4 4 2 3 4" xfId="47340"/>
    <cellStyle name="20% - Accent1 2 4 4 2 4" xfId="5279"/>
    <cellStyle name="20% - Accent1 2 4 4 2 4 2" xfId="18438"/>
    <cellStyle name="20% - Accent1 2 4 4 2 4 2 2" xfId="55776"/>
    <cellStyle name="20% - Accent1 2 4 4 2 4 3" xfId="31105"/>
    <cellStyle name="20% - Accent1 2 4 4 2 4 4" xfId="42617"/>
    <cellStyle name="20% - Accent1 2 4 4 2 5" xfId="14726"/>
    <cellStyle name="20% - Accent1 2 4 4 2 5 2" xfId="52064"/>
    <cellStyle name="20% - Accent1 2 4 4 2 6" xfId="28223"/>
    <cellStyle name="20% - Accent1 2 4 4 2 7" xfId="38903"/>
    <cellStyle name="20% - Accent1 2 4 4 3" xfId="2914"/>
    <cellStyle name="20% - Accent1 2 4 4 3 2" xfId="11182"/>
    <cellStyle name="20% - Accent1 2 4 4 3 2 2" xfId="24341"/>
    <cellStyle name="20% - Accent1 2 4 4 3 2 2 2" xfId="61679"/>
    <cellStyle name="20% - Accent1 2 4 4 3 2 3" xfId="48520"/>
    <cellStyle name="20% - Accent1 2 4 4 3 3" xfId="6459"/>
    <cellStyle name="20% - Accent1 2 4 4 3 3 2" xfId="19618"/>
    <cellStyle name="20% - Accent1 2 4 4 3 3 2 2" xfId="56956"/>
    <cellStyle name="20% - Accent1 2 4 4 3 3 3" xfId="43797"/>
    <cellStyle name="20% - Accent1 2 4 4 3 4" xfId="16075"/>
    <cellStyle name="20% - Accent1 2 4 4 3 4 2" xfId="53413"/>
    <cellStyle name="20% - Accent1 2 4 4 3 5" xfId="32468"/>
    <cellStyle name="20% - Accent1 2 4 4 3 6" xfId="40252"/>
    <cellStyle name="20% - Accent1 2 4 4 4" xfId="8822"/>
    <cellStyle name="20% - Accent1 2 4 4 4 2" xfId="21981"/>
    <cellStyle name="20% - Accent1 2 4 4 4 2 2" xfId="59319"/>
    <cellStyle name="20% - Accent1 2 4 4 4 3" xfId="35180"/>
    <cellStyle name="20% - Accent1 2 4 4 4 4" xfId="46160"/>
    <cellStyle name="20% - Accent1 2 4 4 5" xfId="4099"/>
    <cellStyle name="20% - Accent1 2 4 4 5 2" xfId="17258"/>
    <cellStyle name="20% - Accent1 2 4 4 5 2 2" xfId="54596"/>
    <cellStyle name="20% - Accent1 2 4 4 5 3" xfId="29756"/>
    <cellStyle name="20% - Accent1 2 4 4 5 4" xfId="41437"/>
    <cellStyle name="20% - Accent1 2 4 4 6" xfId="13546"/>
    <cellStyle name="20% - Accent1 2 4 4 6 2" xfId="50884"/>
    <cellStyle name="20% - Accent1 2 4 4 7" xfId="26874"/>
    <cellStyle name="20% - Accent1 2 4 4 8" xfId="37723"/>
    <cellStyle name="20% - Accent1 2 4 5" xfId="804"/>
    <cellStyle name="20% - Accent1 2 4 5 2" xfId="1986"/>
    <cellStyle name="20% - Accent1 2 4 5 2 2" xfId="8060"/>
    <cellStyle name="20% - Accent1 2 4 5 2 2 2" xfId="12783"/>
    <cellStyle name="20% - Accent1 2 4 5 2 2 2 2" xfId="25942"/>
    <cellStyle name="20% - Accent1 2 4 5 2 2 2 2 2" xfId="63280"/>
    <cellStyle name="20% - Accent1 2 4 5 2 2 2 3" xfId="50121"/>
    <cellStyle name="20% - Accent1 2 4 5 2 2 3" xfId="21219"/>
    <cellStyle name="20% - Accent1 2 4 5 2 2 3 2" xfId="58557"/>
    <cellStyle name="20% - Accent1 2 4 5 2 2 4" xfId="34238"/>
    <cellStyle name="20% - Accent1 2 4 5 2 2 5" xfId="45398"/>
    <cellStyle name="20% - Accent1 2 4 5 2 3" xfId="10423"/>
    <cellStyle name="20% - Accent1 2 4 5 2 3 2" xfId="23582"/>
    <cellStyle name="20% - Accent1 2 4 5 2 3 2 2" xfId="60920"/>
    <cellStyle name="20% - Accent1 2 4 5 2 3 3" xfId="36950"/>
    <cellStyle name="20% - Accent1 2 4 5 2 3 4" xfId="47761"/>
    <cellStyle name="20% - Accent1 2 4 5 2 4" xfId="5700"/>
    <cellStyle name="20% - Accent1 2 4 5 2 4 2" xfId="18859"/>
    <cellStyle name="20% - Accent1 2 4 5 2 4 2 2" xfId="56197"/>
    <cellStyle name="20% - Accent1 2 4 5 2 4 3" xfId="31526"/>
    <cellStyle name="20% - Accent1 2 4 5 2 4 4" xfId="43038"/>
    <cellStyle name="20% - Accent1 2 4 5 2 5" xfId="15147"/>
    <cellStyle name="20% - Accent1 2 4 5 2 5 2" xfId="52485"/>
    <cellStyle name="20% - Accent1 2 4 5 2 6" xfId="28644"/>
    <cellStyle name="20% - Accent1 2 4 5 2 7" xfId="39324"/>
    <cellStyle name="20% - Accent1 2 4 5 3" xfId="3335"/>
    <cellStyle name="20% - Accent1 2 4 5 3 2" xfId="11603"/>
    <cellStyle name="20% - Accent1 2 4 5 3 2 2" xfId="24762"/>
    <cellStyle name="20% - Accent1 2 4 5 3 2 2 2" xfId="62100"/>
    <cellStyle name="20% - Accent1 2 4 5 3 2 3" xfId="48941"/>
    <cellStyle name="20% - Accent1 2 4 5 3 3" xfId="6880"/>
    <cellStyle name="20% - Accent1 2 4 5 3 3 2" xfId="20039"/>
    <cellStyle name="20% - Accent1 2 4 5 3 3 2 2" xfId="57377"/>
    <cellStyle name="20% - Accent1 2 4 5 3 3 3" xfId="44218"/>
    <cellStyle name="20% - Accent1 2 4 5 3 4" xfId="16496"/>
    <cellStyle name="20% - Accent1 2 4 5 3 4 2" xfId="53834"/>
    <cellStyle name="20% - Accent1 2 4 5 3 5" xfId="32889"/>
    <cellStyle name="20% - Accent1 2 4 5 3 6" xfId="40673"/>
    <cellStyle name="20% - Accent1 2 4 5 4" xfId="9243"/>
    <cellStyle name="20% - Accent1 2 4 5 4 2" xfId="22402"/>
    <cellStyle name="20% - Accent1 2 4 5 4 2 2" xfId="59740"/>
    <cellStyle name="20% - Accent1 2 4 5 4 3" xfId="35601"/>
    <cellStyle name="20% - Accent1 2 4 5 4 4" xfId="46581"/>
    <cellStyle name="20% - Accent1 2 4 5 5" xfId="4520"/>
    <cellStyle name="20% - Accent1 2 4 5 5 2" xfId="17679"/>
    <cellStyle name="20% - Accent1 2 4 5 5 2 2" xfId="55017"/>
    <cellStyle name="20% - Accent1 2 4 5 5 3" xfId="30177"/>
    <cellStyle name="20% - Accent1 2 4 5 5 4" xfId="41858"/>
    <cellStyle name="20% - Accent1 2 4 5 6" xfId="13967"/>
    <cellStyle name="20% - Accent1 2 4 5 6 2" xfId="51305"/>
    <cellStyle name="20% - Accent1 2 4 5 7" xfId="27295"/>
    <cellStyle name="20% - Accent1 2 4 5 8" xfId="38144"/>
    <cellStyle name="20% - Accent1 2 4 6" xfId="973"/>
    <cellStyle name="20% - Accent1 2 4 6 2" xfId="2155"/>
    <cellStyle name="20% - Accent1 2 4 6 2 2" xfId="8229"/>
    <cellStyle name="20% - Accent1 2 4 6 2 2 2" xfId="12952"/>
    <cellStyle name="20% - Accent1 2 4 6 2 2 2 2" xfId="26111"/>
    <cellStyle name="20% - Accent1 2 4 6 2 2 2 2 2" xfId="63449"/>
    <cellStyle name="20% - Accent1 2 4 6 2 2 2 3" xfId="50290"/>
    <cellStyle name="20% - Accent1 2 4 6 2 2 3" xfId="21388"/>
    <cellStyle name="20% - Accent1 2 4 6 2 2 3 2" xfId="58726"/>
    <cellStyle name="20% - Accent1 2 4 6 2 2 4" xfId="34407"/>
    <cellStyle name="20% - Accent1 2 4 6 2 2 5" xfId="45567"/>
    <cellStyle name="20% - Accent1 2 4 6 2 3" xfId="10592"/>
    <cellStyle name="20% - Accent1 2 4 6 2 3 2" xfId="23751"/>
    <cellStyle name="20% - Accent1 2 4 6 2 3 2 2" xfId="61089"/>
    <cellStyle name="20% - Accent1 2 4 6 2 3 3" xfId="37119"/>
    <cellStyle name="20% - Accent1 2 4 6 2 3 4" xfId="47930"/>
    <cellStyle name="20% - Accent1 2 4 6 2 4" xfId="5869"/>
    <cellStyle name="20% - Accent1 2 4 6 2 4 2" xfId="19028"/>
    <cellStyle name="20% - Accent1 2 4 6 2 4 2 2" xfId="56366"/>
    <cellStyle name="20% - Accent1 2 4 6 2 4 3" xfId="31695"/>
    <cellStyle name="20% - Accent1 2 4 6 2 4 4" xfId="43207"/>
    <cellStyle name="20% - Accent1 2 4 6 2 5" xfId="15316"/>
    <cellStyle name="20% - Accent1 2 4 6 2 5 2" xfId="52654"/>
    <cellStyle name="20% - Accent1 2 4 6 2 6" xfId="28813"/>
    <cellStyle name="20% - Accent1 2 4 6 2 7" xfId="39493"/>
    <cellStyle name="20% - Accent1 2 4 6 3" xfId="3504"/>
    <cellStyle name="20% - Accent1 2 4 6 3 2" xfId="11772"/>
    <cellStyle name="20% - Accent1 2 4 6 3 2 2" xfId="24931"/>
    <cellStyle name="20% - Accent1 2 4 6 3 2 2 2" xfId="62269"/>
    <cellStyle name="20% - Accent1 2 4 6 3 2 3" xfId="49110"/>
    <cellStyle name="20% - Accent1 2 4 6 3 3" xfId="7049"/>
    <cellStyle name="20% - Accent1 2 4 6 3 3 2" xfId="20208"/>
    <cellStyle name="20% - Accent1 2 4 6 3 3 2 2" xfId="57546"/>
    <cellStyle name="20% - Accent1 2 4 6 3 3 3" xfId="44387"/>
    <cellStyle name="20% - Accent1 2 4 6 3 4" xfId="16665"/>
    <cellStyle name="20% - Accent1 2 4 6 3 4 2" xfId="54003"/>
    <cellStyle name="20% - Accent1 2 4 6 3 5" xfId="33058"/>
    <cellStyle name="20% - Accent1 2 4 6 3 6" xfId="40842"/>
    <cellStyle name="20% - Accent1 2 4 6 4" xfId="9412"/>
    <cellStyle name="20% - Accent1 2 4 6 4 2" xfId="22571"/>
    <cellStyle name="20% - Accent1 2 4 6 4 2 2" xfId="59909"/>
    <cellStyle name="20% - Accent1 2 4 6 4 3" xfId="35770"/>
    <cellStyle name="20% - Accent1 2 4 6 4 4" xfId="46750"/>
    <cellStyle name="20% - Accent1 2 4 6 5" xfId="4689"/>
    <cellStyle name="20% - Accent1 2 4 6 5 2" xfId="17848"/>
    <cellStyle name="20% - Accent1 2 4 6 5 2 2" xfId="55186"/>
    <cellStyle name="20% - Accent1 2 4 6 5 3" xfId="30346"/>
    <cellStyle name="20% - Accent1 2 4 6 5 4" xfId="42027"/>
    <cellStyle name="20% - Accent1 2 4 6 6" xfId="14136"/>
    <cellStyle name="20% - Accent1 2 4 6 6 2" xfId="51474"/>
    <cellStyle name="20% - Accent1 2 4 6 7" xfId="27464"/>
    <cellStyle name="20% - Accent1 2 4 6 8" xfId="38313"/>
    <cellStyle name="20% - Accent1 2 4 7" xfId="1144"/>
    <cellStyle name="20% - Accent1 2 4 7 2" xfId="2324"/>
    <cellStyle name="20% - Accent1 2 4 7 2 2" xfId="8398"/>
    <cellStyle name="20% - Accent1 2 4 7 2 2 2" xfId="13121"/>
    <cellStyle name="20% - Accent1 2 4 7 2 2 2 2" xfId="26280"/>
    <cellStyle name="20% - Accent1 2 4 7 2 2 2 2 2" xfId="63618"/>
    <cellStyle name="20% - Accent1 2 4 7 2 2 2 3" xfId="50459"/>
    <cellStyle name="20% - Accent1 2 4 7 2 2 3" xfId="21557"/>
    <cellStyle name="20% - Accent1 2 4 7 2 2 3 2" xfId="58895"/>
    <cellStyle name="20% - Accent1 2 4 7 2 2 4" xfId="34576"/>
    <cellStyle name="20% - Accent1 2 4 7 2 2 5" xfId="45736"/>
    <cellStyle name="20% - Accent1 2 4 7 2 3" xfId="10761"/>
    <cellStyle name="20% - Accent1 2 4 7 2 3 2" xfId="23920"/>
    <cellStyle name="20% - Accent1 2 4 7 2 3 2 2" xfId="61258"/>
    <cellStyle name="20% - Accent1 2 4 7 2 3 3" xfId="37288"/>
    <cellStyle name="20% - Accent1 2 4 7 2 3 4" xfId="48099"/>
    <cellStyle name="20% - Accent1 2 4 7 2 4" xfId="6038"/>
    <cellStyle name="20% - Accent1 2 4 7 2 4 2" xfId="19197"/>
    <cellStyle name="20% - Accent1 2 4 7 2 4 2 2" xfId="56535"/>
    <cellStyle name="20% - Accent1 2 4 7 2 4 3" xfId="31864"/>
    <cellStyle name="20% - Accent1 2 4 7 2 4 4" xfId="43376"/>
    <cellStyle name="20% - Accent1 2 4 7 2 5" xfId="15485"/>
    <cellStyle name="20% - Accent1 2 4 7 2 5 2" xfId="52823"/>
    <cellStyle name="20% - Accent1 2 4 7 2 6" xfId="28982"/>
    <cellStyle name="20% - Accent1 2 4 7 2 7" xfId="39662"/>
    <cellStyle name="20% - Accent1 2 4 7 3" xfId="3673"/>
    <cellStyle name="20% - Accent1 2 4 7 3 2" xfId="11941"/>
    <cellStyle name="20% - Accent1 2 4 7 3 2 2" xfId="25100"/>
    <cellStyle name="20% - Accent1 2 4 7 3 2 2 2" xfId="62438"/>
    <cellStyle name="20% - Accent1 2 4 7 3 2 3" xfId="49279"/>
    <cellStyle name="20% - Accent1 2 4 7 3 3" xfId="7218"/>
    <cellStyle name="20% - Accent1 2 4 7 3 3 2" xfId="20377"/>
    <cellStyle name="20% - Accent1 2 4 7 3 3 2 2" xfId="57715"/>
    <cellStyle name="20% - Accent1 2 4 7 3 3 3" xfId="44556"/>
    <cellStyle name="20% - Accent1 2 4 7 3 4" xfId="16834"/>
    <cellStyle name="20% - Accent1 2 4 7 3 4 2" xfId="54172"/>
    <cellStyle name="20% - Accent1 2 4 7 3 5" xfId="33227"/>
    <cellStyle name="20% - Accent1 2 4 7 3 6" xfId="41011"/>
    <cellStyle name="20% - Accent1 2 4 7 4" xfId="9581"/>
    <cellStyle name="20% - Accent1 2 4 7 4 2" xfId="22740"/>
    <cellStyle name="20% - Accent1 2 4 7 4 2 2" xfId="60078"/>
    <cellStyle name="20% - Accent1 2 4 7 4 3" xfId="35939"/>
    <cellStyle name="20% - Accent1 2 4 7 4 4" xfId="46919"/>
    <cellStyle name="20% - Accent1 2 4 7 5" xfId="4858"/>
    <cellStyle name="20% - Accent1 2 4 7 5 2" xfId="18017"/>
    <cellStyle name="20% - Accent1 2 4 7 5 2 2" xfId="55355"/>
    <cellStyle name="20% - Accent1 2 4 7 5 3" xfId="30515"/>
    <cellStyle name="20% - Accent1 2 4 7 5 4" xfId="42196"/>
    <cellStyle name="20% - Accent1 2 4 7 6" xfId="14305"/>
    <cellStyle name="20% - Accent1 2 4 7 6 2" xfId="51643"/>
    <cellStyle name="20% - Accent1 2 4 7 7" xfId="27633"/>
    <cellStyle name="20% - Accent1 2 4 7 8" xfId="38482"/>
    <cellStyle name="20% - Accent1 2 4 8" xfId="1256"/>
    <cellStyle name="20% - Accent1 2 4 8 2" xfId="2605"/>
    <cellStyle name="20% - Accent1 2 4 8 2 2" xfId="12053"/>
    <cellStyle name="20% - Accent1 2 4 8 2 2 2" xfId="25212"/>
    <cellStyle name="20% - Accent1 2 4 8 2 2 2 2" xfId="62550"/>
    <cellStyle name="20% - Accent1 2 4 8 2 2 3" xfId="33508"/>
    <cellStyle name="20% - Accent1 2 4 8 2 2 4" xfId="49391"/>
    <cellStyle name="20% - Accent1 2 4 8 2 3" xfId="7330"/>
    <cellStyle name="20% - Accent1 2 4 8 2 3 2" xfId="20489"/>
    <cellStyle name="20% - Accent1 2 4 8 2 3 2 2" xfId="57827"/>
    <cellStyle name="20% - Accent1 2 4 8 2 3 3" xfId="36220"/>
    <cellStyle name="20% - Accent1 2 4 8 2 3 4" xfId="44668"/>
    <cellStyle name="20% - Accent1 2 4 8 2 4" xfId="15766"/>
    <cellStyle name="20% - Accent1 2 4 8 2 4 2" xfId="30796"/>
    <cellStyle name="20% - Accent1 2 4 8 2 4 3" xfId="53104"/>
    <cellStyle name="20% - Accent1 2 4 8 2 5" xfId="27914"/>
    <cellStyle name="20% - Accent1 2 4 8 2 6" xfId="39943"/>
    <cellStyle name="20% - Accent1 2 4 8 3" xfId="9693"/>
    <cellStyle name="20% - Accent1 2 4 8 3 2" xfId="22852"/>
    <cellStyle name="20% - Accent1 2 4 8 3 2 2" xfId="60190"/>
    <cellStyle name="20% - Accent1 2 4 8 3 3" xfId="32159"/>
    <cellStyle name="20% - Accent1 2 4 8 3 4" xfId="47031"/>
    <cellStyle name="20% - Accent1 2 4 8 4" xfId="4970"/>
    <cellStyle name="20% - Accent1 2 4 8 4 2" xfId="18129"/>
    <cellStyle name="20% - Accent1 2 4 8 4 2 2" xfId="55467"/>
    <cellStyle name="20% - Accent1 2 4 8 4 3" xfId="34871"/>
    <cellStyle name="20% - Accent1 2 4 8 4 4" xfId="42308"/>
    <cellStyle name="20% - Accent1 2 4 8 5" xfId="14417"/>
    <cellStyle name="20% - Accent1 2 4 8 5 2" xfId="29447"/>
    <cellStyle name="20% - Accent1 2 4 8 5 3" xfId="51755"/>
    <cellStyle name="20% - Accent1 2 4 8 6" xfId="26565"/>
    <cellStyle name="20% - Accent1 2 4 8 7" xfId="38594"/>
    <cellStyle name="20% - Accent1 2 4 9" xfId="2493"/>
    <cellStyle name="20% - Accent1 2 4 9 2" xfId="10873"/>
    <cellStyle name="20% - Accent1 2 4 9 2 2" xfId="24032"/>
    <cellStyle name="20% - Accent1 2 4 9 2 2 2" xfId="61370"/>
    <cellStyle name="20% - Accent1 2 4 9 2 3" xfId="33396"/>
    <cellStyle name="20% - Accent1 2 4 9 2 4" xfId="48211"/>
    <cellStyle name="20% - Accent1 2 4 9 3" xfId="6150"/>
    <cellStyle name="20% - Accent1 2 4 9 3 2" xfId="19309"/>
    <cellStyle name="20% - Accent1 2 4 9 3 2 2" xfId="56647"/>
    <cellStyle name="20% - Accent1 2 4 9 3 3" xfId="36108"/>
    <cellStyle name="20% - Accent1 2 4 9 3 4" xfId="43488"/>
    <cellStyle name="20% - Accent1 2 4 9 4" xfId="15654"/>
    <cellStyle name="20% - Accent1 2 4 9 4 2" xfId="30684"/>
    <cellStyle name="20% - Accent1 2 4 9 4 3" xfId="52992"/>
    <cellStyle name="20% - Accent1 2 4 9 5" xfId="27802"/>
    <cellStyle name="20% - Accent1 2 4 9 6" xfId="39831"/>
    <cellStyle name="20% - Accent1 2 5" xfId="270"/>
    <cellStyle name="20% - Accent1 2 5 2" xfId="691"/>
    <cellStyle name="20% - Accent1 2 5 2 2" xfId="1873"/>
    <cellStyle name="20% - Accent1 2 5 2 2 2" xfId="7947"/>
    <cellStyle name="20% - Accent1 2 5 2 2 2 2" xfId="12670"/>
    <cellStyle name="20% - Accent1 2 5 2 2 2 2 2" xfId="25829"/>
    <cellStyle name="20% - Accent1 2 5 2 2 2 2 2 2" xfId="63167"/>
    <cellStyle name="20% - Accent1 2 5 2 2 2 2 3" xfId="50008"/>
    <cellStyle name="20% - Accent1 2 5 2 2 2 3" xfId="21106"/>
    <cellStyle name="20% - Accent1 2 5 2 2 2 3 2" xfId="58444"/>
    <cellStyle name="20% - Accent1 2 5 2 2 2 4" xfId="34125"/>
    <cellStyle name="20% - Accent1 2 5 2 2 2 5" xfId="45285"/>
    <cellStyle name="20% - Accent1 2 5 2 2 3" xfId="10310"/>
    <cellStyle name="20% - Accent1 2 5 2 2 3 2" xfId="23469"/>
    <cellStyle name="20% - Accent1 2 5 2 2 3 2 2" xfId="60807"/>
    <cellStyle name="20% - Accent1 2 5 2 2 3 3" xfId="36837"/>
    <cellStyle name="20% - Accent1 2 5 2 2 3 4" xfId="47648"/>
    <cellStyle name="20% - Accent1 2 5 2 2 4" xfId="5587"/>
    <cellStyle name="20% - Accent1 2 5 2 2 4 2" xfId="18746"/>
    <cellStyle name="20% - Accent1 2 5 2 2 4 2 2" xfId="56084"/>
    <cellStyle name="20% - Accent1 2 5 2 2 4 3" xfId="31413"/>
    <cellStyle name="20% - Accent1 2 5 2 2 4 4" xfId="42925"/>
    <cellStyle name="20% - Accent1 2 5 2 2 5" xfId="15034"/>
    <cellStyle name="20% - Accent1 2 5 2 2 5 2" xfId="52372"/>
    <cellStyle name="20% - Accent1 2 5 2 2 6" xfId="28531"/>
    <cellStyle name="20% - Accent1 2 5 2 2 7" xfId="39211"/>
    <cellStyle name="20% - Accent1 2 5 2 3" xfId="3222"/>
    <cellStyle name="20% - Accent1 2 5 2 3 2" xfId="11490"/>
    <cellStyle name="20% - Accent1 2 5 2 3 2 2" xfId="24649"/>
    <cellStyle name="20% - Accent1 2 5 2 3 2 2 2" xfId="61987"/>
    <cellStyle name="20% - Accent1 2 5 2 3 2 3" xfId="48828"/>
    <cellStyle name="20% - Accent1 2 5 2 3 3" xfId="6767"/>
    <cellStyle name="20% - Accent1 2 5 2 3 3 2" xfId="19926"/>
    <cellStyle name="20% - Accent1 2 5 2 3 3 2 2" xfId="57264"/>
    <cellStyle name="20% - Accent1 2 5 2 3 3 3" xfId="44105"/>
    <cellStyle name="20% - Accent1 2 5 2 3 4" xfId="16383"/>
    <cellStyle name="20% - Accent1 2 5 2 3 4 2" xfId="53721"/>
    <cellStyle name="20% - Accent1 2 5 2 3 5" xfId="32776"/>
    <cellStyle name="20% - Accent1 2 5 2 3 6" xfId="40560"/>
    <cellStyle name="20% - Accent1 2 5 2 4" xfId="9130"/>
    <cellStyle name="20% - Accent1 2 5 2 4 2" xfId="22289"/>
    <cellStyle name="20% - Accent1 2 5 2 4 2 2" xfId="59627"/>
    <cellStyle name="20% - Accent1 2 5 2 4 3" xfId="35488"/>
    <cellStyle name="20% - Accent1 2 5 2 4 4" xfId="46468"/>
    <cellStyle name="20% - Accent1 2 5 2 5" xfId="4407"/>
    <cellStyle name="20% - Accent1 2 5 2 5 2" xfId="17566"/>
    <cellStyle name="20% - Accent1 2 5 2 5 2 2" xfId="54904"/>
    <cellStyle name="20% - Accent1 2 5 2 5 3" xfId="30064"/>
    <cellStyle name="20% - Accent1 2 5 2 5 4" xfId="41745"/>
    <cellStyle name="20% - Accent1 2 5 2 6" xfId="13854"/>
    <cellStyle name="20% - Accent1 2 5 2 6 2" xfId="51192"/>
    <cellStyle name="20% - Accent1 2 5 2 7" xfId="27182"/>
    <cellStyle name="20% - Accent1 2 5 2 8" xfId="38031"/>
    <cellStyle name="20% - Accent1 2 5 3" xfId="1452"/>
    <cellStyle name="20% - Accent1 2 5 3 2" xfId="7526"/>
    <cellStyle name="20% - Accent1 2 5 3 2 2" xfId="12249"/>
    <cellStyle name="20% - Accent1 2 5 3 2 2 2" xfId="25408"/>
    <cellStyle name="20% - Accent1 2 5 3 2 2 2 2" xfId="62746"/>
    <cellStyle name="20% - Accent1 2 5 3 2 2 3" xfId="49587"/>
    <cellStyle name="20% - Accent1 2 5 3 2 3" xfId="20685"/>
    <cellStyle name="20% - Accent1 2 5 3 2 3 2" xfId="58023"/>
    <cellStyle name="20% - Accent1 2 5 3 2 4" xfId="33704"/>
    <cellStyle name="20% - Accent1 2 5 3 2 5" xfId="44864"/>
    <cellStyle name="20% - Accent1 2 5 3 3" xfId="9889"/>
    <cellStyle name="20% - Accent1 2 5 3 3 2" xfId="23048"/>
    <cellStyle name="20% - Accent1 2 5 3 3 2 2" xfId="60386"/>
    <cellStyle name="20% - Accent1 2 5 3 3 3" xfId="36416"/>
    <cellStyle name="20% - Accent1 2 5 3 3 4" xfId="47227"/>
    <cellStyle name="20% - Accent1 2 5 3 4" xfId="5166"/>
    <cellStyle name="20% - Accent1 2 5 3 4 2" xfId="18325"/>
    <cellStyle name="20% - Accent1 2 5 3 4 2 2" xfId="55663"/>
    <cellStyle name="20% - Accent1 2 5 3 4 3" xfId="30992"/>
    <cellStyle name="20% - Accent1 2 5 3 4 4" xfId="42504"/>
    <cellStyle name="20% - Accent1 2 5 3 5" xfId="14613"/>
    <cellStyle name="20% - Accent1 2 5 3 5 2" xfId="51951"/>
    <cellStyle name="20% - Accent1 2 5 3 6" xfId="28110"/>
    <cellStyle name="20% - Accent1 2 5 3 7" xfId="38790"/>
    <cellStyle name="20% - Accent1 2 5 4" xfId="2801"/>
    <cellStyle name="20% - Accent1 2 5 4 2" xfId="11069"/>
    <cellStyle name="20% - Accent1 2 5 4 2 2" xfId="24228"/>
    <cellStyle name="20% - Accent1 2 5 4 2 2 2" xfId="61566"/>
    <cellStyle name="20% - Accent1 2 5 4 2 3" xfId="48407"/>
    <cellStyle name="20% - Accent1 2 5 4 3" xfId="6346"/>
    <cellStyle name="20% - Accent1 2 5 4 3 2" xfId="19505"/>
    <cellStyle name="20% - Accent1 2 5 4 3 2 2" xfId="56843"/>
    <cellStyle name="20% - Accent1 2 5 4 3 3" xfId="43684"/>
    <cellStyle name="20% - Accent1 2 5 4 4" xfId="15962"/>
    <cellStyle name="20% - Accent1 2 5 4 4 2" xfId="53300"/>
    <cellStyle name="20% - Accent1 2 5 4 5" xfId="32355"/>
    <cellStyle name="20% - Accent1 2 5 4 6" xfId="40139"/>
    <cellStyle name="20% - Accent1 2 5 5" xfId="8709"/>
    <cellStyle name="20% - Accent1 2 5 5 2" xfId="21868"/>
    <cellStyle name="20% - Accent1 2 5 5 2 2" xfId="59206"/>
    <cellStyle name="20% - Accent1 2 5 5 3" xfId="35067"/>
    <cellStyle name="20% - Accent1 2 5 5 4" xfId="46047"/>
    <cellStyle name="20% - Accent1 2 5 6" xfId="3986"/>
    <cellStyle name="20% - Accent1 2 5 6 2" xfId="17145"/>
    <cellStyle name="20% - Accent1 2 5 6 2 2" xfId="54483"/>
    <cellStyle name="20% - Accent1 2 5 6 3" xfId="29643"/>
    <cellStyle name="20% - Accent1 2 5 6 4" xfId="41324"/>
    <cellStyle name="20% - Accent1 2 5 7" xfId="13433"/>
    <cellStyle name="20% - Accent1 2 5 7 2" xfId="50771"/>
    <cellStyle name="20% - Accent1 2 5 8" xfId="26761"/>
    <cellStyle name="20% - Accent1 2 5 9" xfId="37610"/>
    <cellStyle name="20% - Accent1 2 6" xfId="158"/>
    <cellStyle name="20% - Accent1 2 6 2" xfId="579"/>
    <cellStyle name="20% - Accent1 2 6 2 2" xfId="1761"/>
    <cellStyle name="20% - Accent1 2 6 2 2 2" xfId="7835"/>
    <cellStyle name="20% - Accent1 2 6 2 2 2 2" xfId="12558"/>
    <cellStyle name="20% - Accent1 2 6 2 2 2 2 2" xfId="25717"/>
    <cellStyle name="20% - Accent1 2 6 2 2 2 2 2 2" xfId="63055"/>
    <cellStyle name="20% - Accent1 2 6 2 2 2 2 3" xfId="49896"/>
    <cellStyle name="20% - Accent1 2 6 2 2 2 3" xfId="20994"/>
    <cellStyle name="20% - Accent1 2 6 2 2 2 3 2" xfId="58332"/>
    <cellStyle name="20% - Accent1 2 6 2 2 2 4" xfId="34013"/>
    <cellStyle name="20% - Accent1 2 6 2 2 2 5" xfId="45173"/>
    <cellStyle name="20% - Accent1 2 6 2 2 3" xfId="10198"/>
    <cellStyle name="20% - Accent1 2 6 2 2 3 2" xfId="23357"/>
    <cellStyle name="20% - Accent1 2 6 2 2 3 2 2" xfId="60695"/>
    <cellStyle name="20% - Accent1 2 6 2 2 3 3" xfId="36725"/>
    <cellStyle name="20% - Accent1 2 6 2 2 3 4" xfId="47536"/>
    <cellStyle name="20% - Accent1 2 6 2 2 4" xfId="5475"/>
    <cellStyle name="20% - Accent1 2 6 2 2 4 2" xfId="18634"/>
    <cellStyle name="20% - Accent1 2 6 2 2 4 2 2" xfId="55972"/>
    <cellStyle name="20% - Accent1 2 6 2 2 4 3" xfId="31301"/>
    <cellStyle name="20% - Accent1 2 6 2 2 4 4" xfId="42813"/>
    <cellStyle name="20% - Accent1 2 6 2 2 5" xfId="14922"/>
    <cellStyle name="20% - Accent1 2 6 2 2 5 2" xfId="52260"/>
    <cellStyle name="20% - Accent1 2 6 2 2 6" xfId="28419"/>
    <cellStyle name="20% - Accent1 2 6 2 2 7" xfId="39099"/>
    <cellStyle name="20% - Accent1 2 6 2 3" xfId="3110"/>
    <cellStyle name="20% - Accent1 2 6 2 3 2" xfId="11378"/>
    <cellStyle name="20% - Accent1 2 6 2 3 2 2" xfId="24537"/>
    <cellStyle name="20% - Accent1 2 6 2 3 2 2 2" xfId="61875"/>
    <cellStyle name="20% - Accent1 2 6 2 3 2 3" xfId="48716"/>
    <cellStyle name="20% - Accent1 2 6 2 3 3" xfId="6655"/>
    <cellStyle name="20% - Accent1 2 6 2 3 3 2" xfId="19814"/>
    <cellStyle name="20% - Accent1 2 6 2 3 3 2 2" xfId="57152"/>
    <cellStyle name="20% - Accent1 2 6 2 3 3 3" xfId="43993"/>
    <cellStyle name="20% - Accent1 2 6 2 3 4" xfId="16271"/>
    <cellStyle name="20% - Accent1 2 6 2 3 4 2" xfId="53609"/>
    <cellStyle name="20% - Accent1 2 6 2 3 5" xfId="32664"/>
    <cellStyle name="20% - Accent1 2 6 2 3 6" xfId="40448"/>
    <cellStyle name="20% - Accent1 2 6 2 4" xfId="9018"/>
    <cellStyle name="20% - Accent1 2 6 2 4 2" xfId="22177"/>
    <cellStyle name="20% - Accent1 2 6 2 4 2 2" xfId="59515"/>
    <cellStyle name="20% - Accent1 2 6 2 4 3" xfId="35376"/>
    <cellStyle name="20% - Accent1 2 6 2 4 4" xfId="46356"/>
    <cellStyle name="20% - Accent1 2 6 2 5" xfId="4295"/>
    <cellStyle name="20% - Accent1 2 6 2 5 2" xfId="17454"/>
    <cellStyle name="20% - Accent1 2 6 2 5 2 2" xfId="54792"/>
    <cellStyle name="20% - Accent1 2 6 2 5 3" xfId="29952"/>
    <cellStyle name="20% - Accent1 2 6 2 5 4" xfId="41633"/>
    <cellStyle name="20% - Accent1 2 6 2 6" xfId="13742"/>
    <cellStyle name="20% - Accent1 2 6 2 6 2" xfId="51080"/>
    <cellStyle name="20% - Accent1 2 6 2 7" xfId="27070"/>
    <cellStyle name="20% - Accent1 2 6 2 8" xfId="37919"/>
    <cellStyle name="20% - Accent1 2 6 3" xfId="1340"/>
    <cellStyle name="20% - Accent1 2 6 3 2" xfId="7414"/>
    <cellStyle name="20% - Accent1 2 6 3 2 2" xfId="12137"/>
    <cellStyle name="20% - Accent1 2 6 3 2 2 2" xfId="25296"/>
    <cellStyle name="20% - Accent1 2 6 3 2 2 2 2" xfId="62634"/>
    <cellStyle name="20% - Accent1 2 6 3 2 2 3" xfId="49475"/>
    <cellStyle name="20% - Accent1 2 6 3 2 3" xfId="20573"/>
    <cellStyle name="20% - Accent1 2 6 3 2 3 2" xfId="57911"/>
    <cellStyle name="20% - Accent1 2 6 3 2 4" xfId="33592"/>
    <cellStyle name="20% - Accent1 2 6 3 2 5" xfId="44752"/>
    <cellStyle name="20% - Accent1 2 6 3 3" xfId="9777"/>
    <cellStyle name="20% - Accent1 2 6 3 3 2" xfId="22936"/>
    <cellStyle name="20% - Accent1 2 6 3 3 2 2" xfId="60274"/>
    <cellStyle name="20% - Accent1 2 6 3 3 3" xfId="36304"/>
    <cellStyle name="20% - Accent1 2 6 3 3 4" xfId="47115"/>
    <cellStyle name="20% - Accent1 2 6 3 4" xfId="5054"/>
    <cellStyle name="20% - Accent1 2 6 3 4 2" xfId="18213"/>
    <cellStyle name="20% - Accent1 2 6 3 4 2 2" xfId="55551"/>
    <cellStyle name="20% - Accent1 2 6 3 4 3" xfId="30880"/>
    <cellStyle name="20% - Accent1 2 6 3 4 4" xfId="42392"/>
    <cellStyle name="20% - Accent1 2 6 3 5" xfId="14501"/>
    <cellStyle name="20% - Accent1 2 6 3 5 2" xfId="51839"/>
    <cellStyle name="20% - Accent1 2 6 3 6" xfId="27998"/>
    <cellStyle name="20% - Accent1 2 6 3 7" xfId="38678"/>
    <cellStyle name="20% - Accent1 2 6 4" xfId="2689"/>
    <cellStyle name="20% - Accent1 2 6 4 2" xfId="10957"/>
    <cellStyle name="20% - Accent1 2 6 4 2 2" xfId="24116"/>
    <cellStyle name="20% - Accent1 2 6 4 2 2 2" xfId="61454"/>
    <cellStyle name="20% - Accent1 2 6 4 2 3" xfId="48295"/>
    <cellStyle name="20% - Accent1 2 6 4 3" xfId="6234"/>
    <cellStyle name="20% - Accent1 2 6 4 3 2" xfId="19393"/>
    <cellStyle name="20% - Accent1 2 6 4 3 2 2" xfId="56731"/>
    <cellStyle name="20% - Accent1 2 6 4 3 3" xfId="43572"/>
    <cellStyle name="20% - Accent1 2 6 4 4" xfId="15850"/>
    <cellStyle name="20% - Accent1 2 6 4 4 2" xfId="53188"/>
    <cellStyle name="20% - Accent1 2 6 4 5" xfId="32243"/>
    <cellStyle name="20% - Accent1 2 6 4 6" xfId="40027"/>
    <cellStyle name="20% - Accent1 2 6 5" xfId="8597"/>
    <cellStyle name="20% - Accent1 2 6 5 2" xfId="21756"/>
    <cellStyle name="20% - Accent1 2 6 5 2 2" xfId="59094"/>
    <cellStyle name="20% - Accent1 2 6 5 3" xfId="34955"/>
    <cellStyle name="20% - Accent1 2 6 5 4" xfId="45935"/>
    <cellStyle name="20% - Accent1 2 6 6" xfId="3874"/>
    <cellStyle name="20% - Accent1 2 6 6 2" xfId="17033"/>
    <cellStyle name="20% - Accent1 2 6 6 2 2" xfId="54371"/>
    <cellStyle name="20% - Accent1 2 6 6 3" xfId="29531"/>
    <cellStyle name="20% - Accent1 2 6 6 4" xfId="41212"/>
    <cellStyle name="20% - Accent1 2 6 7" xfId="13321"/>
    <cellStyle name="20% - Accent1 2 6 7 2" xfId="50659"/>
    <cellStyle name="20% - Accent1 2 6 8" xfId="26649"/>
    <cellStyle name="20% - Accent1 2 6 9" xfId="37498"/>
    <cellStyle name="20% - Accent1 2 7" xfId="467"/>
    <cellStyle name="20% - Accent1 2 7 2" xfId="1649"/>
    <cellStyle name="20% - Accent1 2 7 2 2" xfId="7723"/>
    <cellStyle name="20% - Accent1 2 7 2 2 2" xfId="12446"/>
    <cellStyle name="20% - Accent1 2 7 2 2 2 2" xfId="25605"/>
    <cellStyle name="20% - Accent1 2 7 2 2 2 2 2" xfId="62943"/>
    <cellStyle name="20% - Accent1 2 7 2 2 2 3" xfId="49784"/>
    <cellStyle name="20% - Accent1 2 7 2 2 3" xfId="20882"/>
    <cellStyle name="20% - Accent1 2 7 2 2 3 2" xfId="58220"/>
    <cellStyle name="20% - Accent1 2 7 2 2 4" xfId="33901"/>
    <cellStyle name="20% - Accent1 2 7 2 2 5" xfId="45061"/>
    <cellStyle name="20% - Accent1 2 7 2 3" xfId="10086"/>
    <cellStyle name="20% - Accent1 2 7 2 3 2" xfId="23245"/>
    <cellStyle name="20% - Accent1 2 7 2 3 2 2" xfId="60583"/>
    <cellStyle name="20% - Accent1 2 7 2 3 3" xfId="36613"/>
    <cellStyle name="20% - Accent1 2 7 2 3 4" xfId="47424"/>
    <cellStyle name="20% - Accent1 2 7 2 4" xfId="5363"/>
    <cellStyle name="20% - Accent1 2 7 2 4 2" xfId="18522"/>
    <cellStyle name="20% - Accent1 2 7 2 4 2 2" xfId="55860"/>
    <cellStyle name="20% - Accent1 2 7 2 4 3" xfId="31189"/>
    <cellStyle name="20% - Accent1 2 7 2 4 4" xfId="42701"/>
    <cellStyle name="20% - Accent1 2 7 2 5" xfId="14810"/>
    <cellStyle name="20% - Accent1 2 7 2 5 2" xfId="52148"/>
    <cellStyle name="20% - Accent1 2 7 2 6" xfId="28307"/>
    <cellStyle name="20% - Accent1 2 7 2 7" xfId="38987"/>
    <cellStyle name="20% - Accent1 2 7 3" xfId="2998"/>
    <cellStyle name="20% - Accent1 2 7 3 2" xfId="11266"/>
    <cellStyle name="20% - Accent1 2 7 3 2 2" xfId="24425"/>
    <cellStyle name="20% - Accent1 2 7 3 2 2 2" xfId="61763"/>
    <cellStyle name="20% - Accent1 2 7 3 2 3" xfId="48604"/>
    <cellStyle name="20% - Accent1 2 7 3 3" xfId="6543"/>
    <cellStyle name="20% - Accent1 2 7 3 3 2" xfId="19702"/>
    <cellStyle name="20% - Accent1 2 7 3 3 2 2" xfId="57040"/>
    <cellStyle name="20% - Accent1 2 7 3 3 3" xfId="43881"/>
    <cellStyle name="20% - Accent1 2 7 3 4" xfId="16159"/>
    <cellStyle name="20% - Accent1 2 7 3 4 2" xfId="53497"/>
    <cellStyle name="20% - Accent1 2 7 3 5" xfId="32552"/>
    <cellStyle name="20% - Accent1 2 7 3 6" xfId="40336"/>
    <cellStyle name="20% - Accent1 2 7 4" xfId="8906"/>
    <cellStyle name="20% - Accent1 2 7 4 2" xfId="22065"/>
    <cellStyle name="20% - Accent1 2 7 4 2 2" xfId="59403"/>
    <cellStyle name="20% - Accent1 2 7 4 3" xfId="35264"/>
    <cellStyle name="20% - Accent1 2 7 4 4" xfId="46244"/>
    <cellStyle name="20% - Accent1 2 7 5" xfId="4183"/>
    <cellStyle name="20% - Accent1 2 7 5 2" xfId="17342"/>
    <cellStyle name="20% - Accent1 2 7 5 2 2" xfId="54680"/>
    <cellStyle name="20% - Accent1 2 7 5 3" xfId="29840"/>
    <cellStyle name="20% - Accent1 2 7 5 4" xfId="41521"/>
    <cellStyle name="20% - Accent1 2 7 6" xfId="13630"/>
    <cellStyle name="20% - Accent1 2 7 6 2" xfId="50968"/>
    <cellStyle name="20% - Accent1 2 7 7" xfId="26958"/>
    <cellStyle name="20% - Accent1 2 7 8" xfId="37807"/>
    <cellStyle name="20% - Accent1 2 8" xfId="298"/>
    <cellStyle name="20% - Accent1 2 8 2" xfId="1480"/>
    <cellStyle name="20% - Accent1 2 8 2 2" xfId="7554"/>
    <cellStyle name="20% - Accent1 2 8 2 2 2" xfId="12277"/>
    <cellStyle name="20% - Accent1 2 8 2 2 2 2" xfId="25436"/>
    <cellStyle name="20% - Accent1 2 8 2 2 2 2 2" xfId="62774"/>
    <cellStyle name="20% - Accent1 2 8 2 2 2 3" xfId="49615"/>
    <cellStyle name="20% - Accent1 2 8 2 2 3" xfId="20713"/>
    <cellStyle name="20% - Accent1 2 8 2 2 3 2" xfId="58051"/>
    <cellStyle name="20% - Accent1 2 8 2 2 4" xfId="33732"/>
    <cellStyle name="20% - Accent1 2 8 2 2 5" xfId="44892"/>
    <cellStyle name="20% - Accent1 2 8 2 3" xfId="9917"/>
    <cellStyle name="20% - Accent1 2 8 2 3 2" xfId="23076"/>
    <cellStyle name="20% - Accent1 2 8 2 3 2 2" xfId="60414"/>
    <cellStyle name="20% - Accent1 2 8 2 3 3" xfId="36444"/>
    <cellStyle name="20% - Accent1 2 8 2 3 4" xfId="47255"/>
    <cellStyle name="20% - Accent1 2 8 2 4" xfId="5194"/>
    <cellStyle name="20% - Accent1 2 8 2 4 2" xfId="18353"/>
    <cellStyle name="20% - Accent1 2 8 2 4 2 2" xfId="55691"/>
    <cellStyle name="20% - Accent1 2 8 2 4 3" xfId="31020"/>
    <cellStyle name="20% - Accent1 2 8 2 4 4" xfId="42532"/>
    <cellStyle name="20% - Accent1 2 8 2 5" xfId="14641"/>
    <cellStyle name="20% - Accent1 2 8 2 5 2" xfId="51979"/>
    <cellStyle name="20% - Accent1 2 8 2 6" xfId="28138"/>
    <cellStyle name="20% - Accent1 2 8 2 7" xfId="38818"/>
    <cellStyle name="20% - Accent1 2 8 3" xfId="2829"/>
    <cellStyle name="20% - Accent1 2 8 3 2" xfId="11097"/>
    <cellStyle name="20% - Accent1 2 8 3 2 2" xfId="24256"/>
    <cellStyle name="20% - Accent1 2 8 3 2 2 2" xfId="61594"/>
    <cellStyle name="20% - Accent1 2 8 3 2 3" xfId="48435"/>
    <cellStyle name="20% - Accent1 2 8 3 3" xfId="6374"/>
    <cellStyle name="20% - Accent1 2 8 3 3 2" xfId="19533"/>
    <cellStyle name="20% - Accent1 2 8 3 3 2 2" xfId="56871"/>
    <cellStyle name="20% - Accent1 2 8 3 3 3" xfId="43712"/>
    <cellStyle name="20% - Accent1 2 8 3 4" xfId="15990"/>
    <cellStyle name="20% - Accent1 2 8 3 4 2" xfId="53328"/>
    <cellStyle name="20% - Accent1 2 8 3 5" xfId="32383"/>
    <cellStyle name="20% - Accent1 2 8 3 6" xfId="40167"/>
    <cellStyle name="20% - Accent1 2 8 4" xfId="8737"/>
    <cellStyle name="20% - Accent1 2 8 4 2" xfId="21896"/>
    <cellStyle name="20% - Accent1 2 8 4 2 2" xfId="59234"/>
    <cellStyle name="20% - Accent1 2 8 4 3" xfId="35095"/>
    <cellStyle name="20% - Accent1 2 8 4 4" xfId="46075"/>
    <cellStyle name="20% - Accent1 2 8 5" xfId="4014"/>
    <cellStyle name="20% - Accent1 2 8 5 2" xfId="17173"/>
    <cellStyle name="20% - Accent1 2 8 5 2 2" xfId="54511"/>
    <cellStyle name="20% - Accent1 2 8 5 3" xfId="29671"/>
    <cellStyle name="20% - Accent1 2 8 5 4" xfId="41352"/>
    <cellStyle name="20% - Accent1 2 8 6" xfId="13461"/>
    <cellStyle name="20% - Accent1 2 8 6 2" xfId="50799"/>
    <cellStyle name="20% - Accent1 2 8 7" xfId="26789"/>
    <cellStyle name="20% - Accent1 2 8 8" xfId="37638"/>
    <cellStyle name="20% - Accent1 2 9" xfId="719"/>
    <cellStyle name="20% - Accent1 2 9 2" xfId="1901"/>
    <cellStyle name="20% - Accent1 2 9 2 2" xfId="7975"/>
    <cellStyle name="20% - Accent1 2 9 2 2 2" xfId="12698"/>
    <cellStyle name="20% - Accent1 2 9 2 2 2 2" xfId="25857"/>
    <cellStyle name="20% - Accent1 2 9 2 2 2 2 2" xfId="63195"/>
    <cellStyle name="20% - Accent1 2 9 2 2 2 3" xfId="50036"/>
    <cellStyle name="20% - Accent1 2 9 2 2 3" xfId="21134"/>
    <cellStyle name="20% - Accent1 2 9 2 2 3 2" xfId="58472"/>
    <cellStyle name="20% - Accent1 2 9 2 2 4" xfId="34153"/>
    <cellStyle name="20% - Accent1 2 9 2 2 5" xfId="45313"/>
    <cellStyle name="20% - Accent1 2 9 2 3" xfId="10338"/>
    <cellStyle name="20% - Accent1 2 9 2 3 2" xfId="23497"/>
    <cellStyle name="20% - Accent1 2 9 2 3 2 2" xfId="60835"/>
    <cellStyle name="20% - Accent1 2 9 2 3 3" xfId="36865"/>
    <cellStyle name="20% - Accent1 2 9 2 3 4" xfId="47676"/>
    <cellStyle name="20% - Accent1 2 9 2 4" xfId="5615"/>
    <cellStyle name="20% - Accent1 2 9 2 4 2" xfId="18774"/>
    <cellStyle name="20% - Accent1 2 9 2 4 2 2" xfId="56112"/>
    <cellStyle name="20% - Accent1 2 9 2 4 3" xfId="31441"/>
    <cellStyle name="20% - Accent1 2 9 2 4 4" xfId="42953"/>
    <cellStyle name="20% - Accent1 2 9 2 5" xfId="15062"/>
    <cellStyle name="20% - Accent1 2 9 2 5 2" xfId="52400"/>
    <cellStyle name="20% - Accent1 2 9 2 6" xfId="28559"/>
    <cellStyle name="20% - Accent1 2 9 2 7" xfId="39239"/>
    <cellStyle name="20% - Accent1 2 9 3" xfId="3250"/>
    <cellStyle name="20% - Accent1 2 9 3 2" xfId="11518"/>
    <cellStyle name="20% - Accent1 2 9 3 2 2" xfId="24677"/>
    <cellStyle name="20% - Accent1 2 9 3 2 2 2" xfId="62015"/>
    <cellStyle name="20% - Accent1 2 9 3 2 3" xfId="48856"/>
    <cellStyle name="20% - Accent1 2 9 3 3" xfId="6795"/>
    <cellStyle name="20% - Accent1 2 9 3 3 2" xfId="19954"/>
    <cellStyle name="20% - Accent1 2 9 3 3 2 2" xfId="57292"/>
    <cellStyle name="20% - Accent1 2 9 3 3 3" xfId="44133"/>
    <cellStyle name="20% - Accent1 2 9 3 4" xfId="16411"/>
    <cellStyle name="20% - Accent1 2 9 3 4 2" xfId="53749"/>
    <cellStyle name="20% - Accent1 2 9 3 5" xfId="32804"/>
    <cellStyle name="20% - Accent1 2 9 3 6" xfId="40588"/>
    <cellStyle name="20% - Accent1 2 9 4" xfId="9158"/>
    <cellStyle name="20% - Accent1 2 9 4 2" xfId="22317"/>
    <cellStyle name="20% - Accent1 2 9 4 2 2" xfId="59655"/>
    <cellStyle name="20% - Accent1 2 9 4 3" xfId="35516"/>
    <cellStyle name="20% - Accent1 2 9 4 4" xfId="46496"/>
    <cellStyle name="20% - Accent1 2 9 5" xfId="4435"/>
    <cellStyle name="20% - Accent1 2 9 5 2" xfId="17594"/>
    <cellStyle name="20% - Accent1 2 9 5 2 2" xfId="54932"/>
    <cellStyle name="20% - Accent1 2 9 5 3" xfId="30092"/>
    <cellStyle name="20% - Accent1 2 9 5 4" xfId="41773"/>
    <cellStyle name="20% - Accent1 2 9 6" xfId="13882"/>
    <cellStyle name="20% - Accent1 2 9 6 2" xfId="51220"/>
    <cellStyle name="20% - Accent1 2 9 7" xfId="27210"/>
    <cellStyle name="20% - Accent1 2 9 8" xfId="38059"/>
    <cellStyle name="20% - Accent1 20" xfId="26354"/>
    <cellStyle name="20% - Accent1 21" xfId="37372"/>
    <cellStyle name="20% - Accent1 3" xfId="88"/>
    <cellStyle name="20% - Accent1 3 10" xfId="8527"/>
    <cellStyle name="20% - Accent1 3 10 2" xfId="21686"/>
    <cellStyle name="20% - Accent1 3 10 2 2" xfId="59024"/>
    <cellStyle name="20% - Accent1 3 10 3" xfId="29264"/>
    <cellStyle name="20% - Accent1 3 10 4" xfId="45865"/>
    <cellStyle name="20% - Accent1 3 11" xfId="3804"/>
    <cellStyle name="20% - Accent1 3 11 2" xfId="16963"/>
    <cellStyle name="20% - Accent1 3 11 2 2" xfId="54301"/>
    <cellStyle name="20% - Accent1 3 11 3" xfId="31976"/>
    <cellStyle name="20% - Accent1 3 11 4" xfId="41142"/>
    <cellStyle name="20% - Accent1 3 12" xfId="13251"/>
    <cellStyle name="20% - Accent1 3 12 2" xfId="34688"/>
    <cellStyle name="20% - Accent1 3 12 3" xfId="50589"/>
    <cellStyle name="20% - Accent1 3 13" xfId="29095"/>
    <cellStyle name="20% - Accent1 3 14" xfId="26382"/>
    <cellStyle name="20% - Accent1 3 15" xfId="37428"/>
    <cellStyle name="20% - Accent1 3 2" xfId="200"/>
    <cellStyle name="20% - Accent1 3 2 10" xfId="3916"/>
    <cellStyle name="20% - Accent1 3 2 10 2" xfId="17075"/>
    <cellStyle name="20% - Accent1 3 2 10 2 2" xfId="54413"/>
    <cellStyle name="20% - Accent1 3 2 10 3" xfId="32061"/>
    <cellStyle name="20% - Accent1 3 2 10 4" xfId="41254"/>
    <cellStyle name="20% - Accent1 3 2 11" xfId="13363"/>
    <cellStyle name="20% - Accent1 3 2 11 2" xfId="34773"/>
    <cellStyle name="20% - Accent1 3 2 11 3" xfId="50701"/>
    <cellStyle name="20% - Accent1 3 2 12" xfId="29180"/>
    <cellStyle name="20% - Accent1 3 2 13" xfId="26467"/>
    <cellStyle name="20% - Accent1 3 2 14" xfId="37540"/>
    <cellStyle name="20% - Accent1 3 2 2" xfId="621"/>
    <cellStyle name="20% - Accent1 3 2 2 2" xfId="1803"/>
    <cellStyle name="20% - Accent1 3 2 2 2 2" xfId="7877"/>
    <cellStyle name="20% - Accent1 3 2 2 2 2 2" xfId="12600"/>
    <cellStyle name="20% - Accent1 3 2 2 2 2 2 2" xfId="25759"/>
    <cellStyle name="20% - Accent1 3 2 2 2 2 2 2 2" xfId="63097"/>
    <cellStyle name="20% - Accent1 3 2 2 2 2 2 3" xfId="49938"/>
    <cellStyle name="20% - Accent1 3 2 2 2 2 3" xfId="21036"/>
    <cellStyle name="20% - Accent1 3 2 2 2 2 3 2" xfId="58374"/>
    <cellStyle name="20% - Accent1 3 2 2 2 2 4" xfId="34055"/>
    <cellStyle name="20% - Accent1 3 2 2 2 2 5" xfId="45215"/>
    <cellStyle name="20% - Accent1 3 2 2 2 3" xfId="10240"/>
    <cellStyle name="20% - Accent1 3 2 2 2 3 2" xfId="23399"/>
    <cellStyle name="20% - Accent1 3 2 2 2 3 2 2" xfId="60737"/>
    <cellStyle name="20% - Accent1 3 2 2 2 3 3" xfId="36767"/>
    <cellStyle name="20% - Accent1 3 2 2 2 3 4" xfId="47578"/>
    <cellStyle name="20% - Accent1 3 2 2 2 4" xfId="5517"/>
    <cellStyle name="20% - Accent1 3 2 2 2 4 2" xfId="18676"/>
    <cellStyle name="20% - Accent1 3 2 2 2 4 2 2" xfId="56014"/>
    <cellStyle name="20% - Accent1 3 2 2 2 4 3" xfId="31343"/>
    <cellStyle name="20% - Accent1 3 2 2 2 4 4" xfId="42855"/>
    <cellStyle name="20% - Accent1 3 2 2 2 5" xfId="14964"/>
    <cellStyle name="20% - Accent1 3 2 2 2 5 2" xfId="52302"/>
    <cellStyle name="20% - Accent1 3 2 2 2 6" xfId="28461"/>
    <cellStyle name="20% - Accent1 3 2 2 2 7" xfId="39141"/>
    <cellStyle name="20% - Accent1 3 2 2 3" xfId="3152"/>
    <cellStyle name="20% - Accent1 3 2 2 3 2" xfId="11420"/>
    <cellStyle name="20% - Accent1 3 2 2 3 2 2" xfId="24579"/>
    <cellStyle name="20% - Accent1 3 2 2 3 2 2 2" xfId="61917"/>
    <cellStyle name="20% - Accent1 3 2 2 3 2 3" xfId="48758"/>
    <cellStyle name="20% - Accent1 3 2 2 3 3" xfId="6697"/>
    <cellStyle name="20% - Accent1 3 2 2 3 3 2" xfId="19856"/>
    <cellStyle name="20% - Accent1 3 2 2 3 3 2 2" xfId="57194"/>
    <cellStyle name="20% - Accent1 3 2 2 3 3 3" xfId="44035"/>
    <cellStyle name="20% - Accent1 3 2 2 3 4" xfId="16313"/>
    <cellStyle name="20% - Accent1 3 2 2 3 4 2" xfId="53651"/>
    <cellStyle name="20% - Accent1 3 2 2 3 5" xfId="32706"/>
    <cellStyle name="20% - Accent1 3 2 2 3 6" xfId="40490"/>
    <cellStyle name="20% - Accent1 3 2 2 4" xfId="9060"/>
    <cellStyle name="20% - Accent1 3 2 2 4 2" xfId="22219"/>
    <cellStyle name="20% - Accent1 3 2 2 4 2 2" xfId="59557"/>
    <cellStyle name="20% - Accent1 3 2 2 4 3" xfId="35418"/>
    <cellStyle name="20% - Accent1 3 2 2 4 4" xfId="46398"/>
    <cellStyle name="20% - Accent1 3 2 2 5" xfId="4337"/>
    <cellStyle name="20% - Accent1 3 2 2 5 2" xfId="17496"/>
    <cellStyle name="20% - Accent1 3 2 2 5 2 2" xfId="54834"/>
    <cellStyle name="20% - Accent1 3 2 2 5 3" xfId="29994"/>
    <cellStyle name="20% - Accent1 3 2 2 5 4" xfId="41675"/>
    <cellStyle name="20% - Accent1 3 2 2 6" xfId="13784"/>
    <cellStyle name="20% - Accent1 3 2 2 6 2" xfId="51122"/>
    <cellStyle name="20% - Accent1 3 2 2 7" xfId="27112"/>
    <cellStyle name="20% - Accent1 3 2 2 8" xfId="37961"/>
    <cellStyle name="20% - Accent1 3 2 3" xfId="397"/>
    <cellStyle name="20% - Accent1 3 2 3 2" xfId="1579"/>
    <cellStyle name="20% - Accent1 3 2 3 2 2" xfId="7653"/>
    <cellStyle name="20% - Accent1 3 2 3 2 2 2" xfId="12376"/>
    <cellStyle name="20% - Accent1 3 2 3 2 2 2 2" xfId="25535"/>
    <cellStyle name="20% - Accent1 3 2 3 2 2 2 2 2" xfId="62873"/>
    <cellStyle name="20% - Accent1 3 2 3 2 2 2 3" xfId="49714"/>
    <cellStyle name="20% - Accent1 3 2 3 2 2 3" xfId="20812"/>
    <cellStyle name="20% - Accent1 3 2 3 2 2 3 2" xfId="58150"/>
    <cellStyle name="20% - Accent1 3 2 3 2 2 4" xfId="33831"/>
    <cellStyle name="20% - Accent1 3 2 3 2 2 5" xfId="44991"/>
    <cellStyle name="20% - Accent1 3 2 3 2 3" xfId="10016"/>
    <cellStyle name="20% - Accent1 3 2 3 2 3 2" xfId="23175"/>
    <cellStyle name="20% - Accent1 3 2 3 2 3 2 2" xfId="60513"/>
    <cellStyle name="20% - Accent1 3 2 3 2 3 3" xfId="36543"/>
    <cellStyle name="20% - Accent1 3 2 3 2 3 4" xfId="47354"/>
    <cellStyle name="20% - Accent1 3 2 3 2 4" xfId="5293"/>
    <cellStyle name="20% - Accent1 3 2 3 2 4 2" xfId="18452"/>
    <cellStyle name="20% - Accent1 3 2 3 2 4 2 2" xfId="55790"/>
    <cellStyle name="20% - Accent1 3 2 3 2 4 3" xfId="31119"/>
    <cellStyle name="20% - Accent1 3 2 3 2 4 4" xfId="42631"/>
    <cellStyle name="20% - Accent1 3 2 3 2 5" xfId="14740"/>
    <cellStyle name="20% - Accent1 3 2 3 2 5 2" xfId="52078"/>
    <cellStyle name="20% - Accent1 3 2 3 2 6" xfId="28237"/>
    <cellStyle name="20% - Accent1 3 2 3 2 7" xfId="38917"/>
    <cellStyle name="20% - Accent1 3 2 3 3" xfId="2928"/>
    <cellStyle name="20% - Accent1 3 2 3 3 2" xfId="11196"/>
    <cellStyle name="20% - Accent1 3 2 3 3 2 2" xfId="24355"/>
    <cellStyle name="20% - Accent1 3 2 3 3 2 2 2" xfId="61693"/>
    <cellStyle name="20% - Accent1 3 2 3 3 2 3" xfId="48534"/>
    <cellStyle name="20% - Accent1 3 2 3 3 3" xfId="6473"/>
    <cellStyle name="20% - Accent1 3 2 3 3 3 2" xfId="19632"/>
    <cellStyle name="20% - Accent1 3 2 3 3 3 2 2" xfId="56970"/>
    <cellStyle name="20% - Accent1 3 2 3 3 3 3" xfId="43811"/>
    <cellStyle name="20% - Accent1 3 2 3 3 4" xfId="16089"/>
    <cellStyle name="20% - Accent1 3 2 3 3 4 2" xfId="53427"/>
    <cellStyle name="20% - Accent1 3 2 3 3 5" xfId="32482"/>
    <cellStyle name="20% - Accent1 3 2 3 3 6" xfId="40266"/>
    <cellStyle name="20% - Accent1 3 2 3 4" xfId="8836"/>
    <cellStyle name="20% - Accent1 3 2 3 4 2" xfId="21995"/>
    <cellStyle name="20% - Accent1 3 2 3 4 2 2" xfId="59333"/>
    <cellStyle name="20% - Accent1 3 2 3 4 3" xfId="35194"/>
    <cellStyle name="20% - Accent1 3 2 3 4 4" xfId="46174"/>
    <cellStyle name="20% - Accent1 3 2 3 5" xfId="4113"/>
    <cellStyle name="20% - Accent1 3 2 3 5 2" xfId="17272"/>
    <cellStyle name="20% - Accent1 3 2 3 5 2 2" xfId="54610"/>
    <cellStyle name="20% - Accent1 3 2 3 5 3" xfId="29770"/>
    <cellStyle name="20% - Accent1 3 2 3 5 4" xfId="41451"/>
    <cellStyle name="20% - Accent1 3 2 3 6" xfId="13560"/>
    <cellStyle name="20% - Accent1 3 2 3 6 2" xfId="50898"/>
    <cellStyle name="20% - Accent1 3 2 3 7" xfId="26888"/>
    <cellStyle name="20% - Accent1 3 2 3 8" xfId="37737"/>
    <cellStyle name="20% - Accent1 3 2 4" xfId="818"/>
    <cellStyle name="20% - Accent1 3 2 4 2" xfId="2000"/>
    <cellStyle name="20% - Accent1 3 2 4 2 2" xfId="8074"/>
    <cellStyle name="20% - Accent1 3 2 4 2 2 2" xfId="12797"/>
    <cellStyle name="20% - Accent1 3 2 4 2 2 2 2" xfId="25956"/>
    <cellStyle name="20% - Accent1 3 2 4 2 2 2 2 2" xfId="63294"/>
    <cellStyle name="20% - Accent1 3 2 4 2 2 2 3" xfId="50135"/>
    <cellStyle name="20% - Accent1 3 2 4 2 2 3" xfId="21233"/>
    <cellStyle name="20% - Accent1 3 2 4 2 2 3 2" xfId="58571"/>
    <cellStyle name="20% - Accent1 3 2 4 2 2 4" xfId="34252"/>
    <cellStyle name="20% - Accent1 3 2 4 2 2 5" xfId="45412"/>
    <cellStyle name="20% - Accent1 3 2 4 2 3" xfId="10437"/>
    <cellStyle name="20% - Accent1 3 2 4 2 3 2" xfId="23596"/>
    <cellStyle name="20% - Accent1 3 2 4 2 3 2 2" xfId="60934"/>
    <cellStyle name="20% - Accent1 3 2 4 2 3 3" xfId="36964"/>
    <cellStyle name="20% - Accent1 3 2 4 2 3 4" xfId="47775"/>
    <cellStyle name="20% - Accent1 3 2 4 2 4" xfId="5714"/>
    <cellStyle name="20% - Accent1 3 2 4 2 4 2" xfId="18873"/>
    <cellStyle name="20% - Accent1 3 2 4 2 4 2 2" xfId="56211"/>
    <cellStyle name="20% - Accent1 3 2 4 2 4 3" xfId="31540"/>
    <cellStyle name="20% - Accent1 3 2 4 2 4 4" xfId="43052"/>
    <cellStyle name="20% - Accent1 3 2 4 2 5" xfId="15161"/>
    <cellStyle name="20% - Accent1 3 2 4 2 5 2" xfId="52499"/>
    <cellStyle name="20% - Accent1 3 2 4 2 6" xfId="28658"/>
    <cellStyle name="20% - Accent1 3 2 4 2 7" xfId="39338"/>
    <cellStyle name="20% - Accent1 3 2 4 3" xfId="3349"/>
    <cellStyle name="20% - Accent1 3 2 4 3 2" xfId="11617"/>
    <cellStyle name="20% - Accent1 3 2 4 3 2 2" xfId="24776"/>
    <cellStyle name="20% - Accent1 3 2 4 3 2 2 2" xfId="62114"/>
    <cellStyle name="20% - Accent1 3 2 4 3 2 3" xfId="48955"/>
    <cellStyle name="20% - Accent1 3 2 4 3 3" xfId="6894"/>
    <cellStyle name="20% - Accent1 3 2 4 3 3 2" xfId="20053"/>
    <cellStyle name="20% - Accent1 3 2 4 3 3 2 2" xfId="57391"/>
    <cellStyle name="20% - Accent1 3 2 4 3 3 3" xfId="44232"/>
    <cellStyle name="20% - Accent1 3 2 4 3 4" xfId="16510"/>
    <cellStyle name="20% - Accent1 3 2 4 3 4 2" xfId="53848"/>
    <cellStyle name="20% - Accent1 3 2 4 3 5" xfId="32903"/>
    <cellStyle name="20% - Accent1 3 2 4 3 6" xfId="40687"/>
    <cellStyle name="20% - Accent1 3 2 4 4" xfId="9257"/>
    <cellStyle name="20% - Accent1 3 2 4 4 2" xfId="22416"/>
    <cellStyle name="20% - Accent1 3 2 4 4 2 2" xfId="59754"/>
    <cellStyle name="20% - Accent1 3 2 4 4 3" xfId="35615"/>
    <cellStyle name="20% - Accent1 3 2 4 4 4" xfId="46595"/>
    <cellStyle name="20% - Accent1 3 2 4 5" xfId="4534"/>
    <cellStyle name="20% - Accent1 3 2 4 5 2" xfId="17693"/>
    <cellStyle name="20% - Accent1 3 2 4 5 2 2" xfId="55031"/>
    <cellStyle name="20% - Accent1 3 2 4 5 3" xfId="30191"/>
    <cellStyle name="20% - Accent1 3 2 4 5 4" xfId="41872"/>
    <cellStyle name="20% - Accent1 3 2 4 6" xfId="13981"/>
    <cellStyle name="20% - Accent1 3 2 4 6 2" xfId="51319"/>
    <cellStyle name="20% - Accent1 3 2 4 7" xfId="27309"/>
    <cellStyle name="20% - Accent1 3 2 4 8" xfId="38158"/>
    <cellStyle name="20% - Accent1 3 2 5" xfId="987"/>
    <cellStyle name="20% - Accent1 3 2 5 2" xfId="2169"/>
    <cellStyle name="20% - Accent1 3 2 5 2 2" xfId="8243"/>
    <cellStyle name="20% - Accent1 3 2 5 2 2 2" xfId="12966"/>
    <cellStyle name="20% - Accent1 3 2 5 2 2 2 2" xfId="26125"/>
    <cellStyle name="20% - Accent1 3 2 5 2 2 2 2 2" xfId="63463"/>
    <cellStyle name="20% - Accent1 3 2 5 2 2 2 3" xfId="50304"/>
    <cellStyle name="20% - Accent1 3 2 5 2 2 3" xfId="21402"/>
    <cellStyle name="20% - Accent1 3 2 5 2 2 3 2" xfId="58740"/>
    <cellStyle name="20% - Accent1 3 2 5 2 2 4" xfId="34421"/>
    <cellStyle name="20% - Accent1 3 2 5 2 2 5" xfId="45581"/>
    <cellStyle name="20% - Accent1 3 2 5 2 3" xfId="10606"/>
    <cellStyle name="20% - Accent1 3 2 5 2 3 2" xfId="23765"/>
    <cellStyle name="20% - Accent1 3 2 5 2 3 2 2" xfId="61103"/>
    <cellStyle name="20% - Accent1 3 2 5 2 3 3" xfId="37133"/>
    <cellStyle name="20% - Accent1 3 2 5 2 3 4" xfId="47944"/>
    <cellStyle name="20% - Accent1 3 2 5 2 4" xfId="5883"/>
    <cellStyle name="20% - Accent1 3 2 5 2 4 2" xfId="19042"/>
    <cellStyle name="20% - Accent1 3 2 5 2 4 2 2" xfId="56380"/>
    <cellStyle name="20% - Accent1 3 2 5 2 4 3" xfId="31709"/>
    <cellStyle name="20% - Accent1 3 2 5 2 4 4" xfId="43221"/>
    <cellStyle name="20% - Accent1 3 2 5 2 5" xfId="15330"/>
    <cellStyle name="20% - Accent1 3 2 5 2 5 2" xfId="52668"/>
    <cellStyle name="20% - Accent1 3 2 5 2 6" xfId="28827"/>
    <cellStyle name="20% - Accent1 3 2 5 2 7" xfId="39507"/>
    <cellStyle name="20% - Accent1 3 2 5 3" xfId="3518"/>
    <cellStyle name="20% - Accent1 3 2 5 3 2" xfId="11786"/>
    <cellStyle name="20% - Accent1 3 2 5 3 2 2" xfId="24945"/>
    <cellStyle name="20% - Accent1 3 2 5 3 2 2 2" xfId="62283"/>
    <cellStyle name="20% - Accent1 3 2 5 3 2 3" xfId="49124"/>
    <cellStyle name="20% - Accent1 3 2 5 3 3" xfId="7063"/>
    <cellStyle name="20% - Accent1 3 2 5 3 3 2" xfId="20222"/>
    <cellStyle name="20% - Accent1 3 2 5 3 3 2 2" xfId="57560"/>
    <cellStyle name="20% - Accent1 3 2 5 3 3 3" xfId="44401"/>
    <cellStyle name="20% - Accent1 3 2 5 3 4" xfId="16679"/>
    <cellStyle name="20% - Accent1 3 2 5 3 4 2" xfId="54017"/>
    <cellStyle name="20% - Accent1 3 2 5 3 5" xfId="33072"/>
    <cellStyle name="20% - Accent1 3 2 5 3 6" xfId="40856"/>
    <cellStyle name="20% - Accent1 3 2 5 4" xfId="9426"/>
    <cellStyle name="20% - Accent1 3 2 5 4 2" xfId="22585"/>
    <cellStyle name="20% - Accent1 3 2 5 4 2 2" xfId="59923"/>
    <cellStyle name="20% - Accent1 3 2 5 4 3" xfId="35784"/>
    <cellStyle name="20% - Accent1 3 2 5 4 4" xfId="46764"/>
    <cellStyle name="20% - Accent1 3 2 5 5" xfId="4703"/>
    <cellStyle name="20% - Accent1 3 2 5 5 2" xfId="17862"/>
    <cellStyle name="20% - Accent1 3 2 5 5 2 2" xfId="55200"/>
    <cellStyle name="20% - Accent1 3 2 5 5 3" xfId="30360"/>
    <cellStyle name="20% - Accent1 3 2 5 5 4" xfId="42041"/>
    <cellStyle name="20% - Accent1 3 2 5 6" xfId="14150"/>
    <cellStyle name="20% - Accent1 3 2 5 6 2" xfId="51488"/>
    <cellStyle name="20% - Accent1 3 2 5 7" xfId="27478"/>
    <cellStyle name="20% - Accent1 3 2 5 8" xfId="38327"/>
    <cellStyle name="20% - Accent1 3 2 6" xfId="1158"/>
    <cellStyle name="20% - Accent1 3 2 6 2" xfId="2338"/>
    <cellStyle name="20% - Accent1 3 2 6 2 2" xfId="8412"/>
    <cellStyle name="20% - Accent1 3 2 6 2 2 2" xfId="13135"/>
    <cellStyle name="20% - Accent1 3 2 6 2 2 2 2" xfId="26294"/>
    <cellStyle name="20% - Accent1 3 2 6 2 2 2 2 2" xfId="63632"/>
    <cellStyle name="20% - Accent1 3 2 6 2 2 2 3" xfId="50473"/>
    <cellStyle name="20% - Accent1 3 2 6 2 2 3" xfId="21571"/>
    <cellStyle name="20% - Accent1 3 2 6 2 2 3 2" xfId="58909"/>
    <cellStyle name="20% - Accent1 3 2 6 2 2 4" xfId="34590"/>
    <cellStyle name="20% - Accent1 3 2 6 2 2 5" xfId="45750"/>
    <cellStyle name="20% - Accent1 3 2 6 2 3" xfId="10775"/>
    <cellStyle name="20% - Accent1 3 2 6 2 3 2" xfId="23934"/>
    <cellStyle name="20% - Accent1 3 2 6 2 3 2 2" xfId="61272"/>
    <cellStyle name="20% - Accent1 3 2 6 2 3 3" xfId="37302"/>
    <cellStyle name="20% - Accent1 3 2 6 2 3 4" xfId="48113"/>
    <cellStyle name="20% - Accent1 3 2 6 2 4" xfId="6052"/>
    <cellStyle name="20% - Accent1 3 2 6 2 4 2" xfId="19211"/>
    <cellStyle name="20% - Accent1 3 2 6 2 4 2 2" xfId="56549"/>
    <cellStyle name="20% - Accent1 3 2 6 2 4 3" xfId="31878"/>
    <cellStyle name="20% - Accent1 3 2 6 2 4 4" xfId="43390"/>
    <cellStyle name="20% - Accent1 3 2 6 2 5" xfId="15499"/>
    <cellStyle name="20% - Accent1 3 2 6 2 5 2" xfId="52837"/>
    <cellStyle name="20% - Accent1 3 2 6 2 6" xfId="28996"/>
    <cellStyle name="20% - Accent1 3 2 6 2 7" xfId="39676"/>
    <cellStyle name="20% - Accent1 3 2 6 3" xfId="3687"/>
    <cellStyle name="20% - Accent1 3 2 6 3 2" xfId="11955"/>
    <cellStyle name="20% - Accent1 3 2 6 3 2 2" xfId="25114"/>
    <cellStyle name="20% - Accent1 3 2 6 3 2 2 2" xfId="62452"/>
    <cellStyle name="20% - Accent1 3 2 6 3 2 3" xfId="49293"/>
    <cellStyle name="20% - Accent1 3 2 6 3 3" xfId="7232"/>
    <cellStyle name="20% - Accent1 3 2 6 3 3 2" xfId="20391"/>
    <cellStyle name="20% - Accent1 3 2 6 3 3 2 2" xfId="57729"/>
    <cellStyle name="20% - Accent1 3 2 6 3 3 3" xfId="44570"/>
    <cellStyle name="20% - Accent1 3 2 6 3 4" xfId="16848"/>
    <cellStyle name="20% - Accent1 3 2 6 3 4 2" xfId="54186"/>
    <cellStyle name="20% - Accent1 3 2 6 3 5" xfId="33241"/>
    <cellStyle name="20% - Accent1 3 2 6 3 6" xfId="41025"/>
    <cellStyle name="20% - Accent1 3 2 6 4" xfId="9595"/>
    <cellStyle name="20% - Accent1 3 2 6 4 2" xfId="22754"/>
    <cellStyle name="20% - Accent1 3 2 6 4 2 2" xfId="60092"/>
    <cellStyle name="20% - Accent1 3 2 6 4 3" xfId="35953"/>
    <cellStyle name="20% - Accent1 3 2 6 4 4" xfId="46933"/>
    <cellStyle name="20% - Accent1 3 2 6 5" xfId="4872"/>
    <cellStyle name="20% - Accent1 3 2 6 5 2" xfId="18031"/>
    <cellStyle name="20% - Accent1 3 2 6 5 2 2" xfId="55369"/>
    <cellStyle name="20% - Accent1 3 2 6 5 3" xfId="30529"/>
    <cellStyle name="20% - Accent1 3 2 6 5 4" xfId="42210"/>
    <cellStyle name="20% - Accent1 3 2 6 6" xfId="14319"/>
    <cellStyle name="20% - Accent1 3 2 6 6 2" xfId="51657"/>
    <cellStyle name="20% - Accent1 3 2 6 7" xfId="27647"/>
    <cellStyle name="20% - Accent1 3 2 6 8" xfId="38496"/>
    <cellStyle name="20% - Accent1 3 2 7" xfId="1382"/>
    <cellStyle name="20% - Accent1 3 2 7 2" xfId="2731"/>
    <cellStyle name="20% - Accent1 3 2 7 2 2" xfId="12179"/>
    <cellStyle name="20% - Accent1 3 2 7 2 2 2" xfId="25338"/>
    <cellStyle name="20% - Accent1 3 2 7 2 2 2 2" xfId="62676"/>
    <cellStyle name="20% - Accent1 3 2 7 2 2 3" xfId="33634"/>
    <cellStyle name="20% - Accent1 3 2 7 2 2 4" xfId="49517"/>
    <cellStyle name="20% - Accent1 3 2 7 2 3" xfId="7456"/>
    <cellStyle name="20% - Accent1 3 2 7 2 3 2" xfId="20615"/>
    <cellStyle name="20% - Accent1 3 2 7 2 3 2 2" xfId="57953"/>
    <cellStyle name="20% - Accent1 3 2 7 2 3 3" xfId="36346"/>
    <cellStyle name="20% - Accent1 3 2 7 2 3 4" xfId="44794"/>
    <cellStyle name="20% - Accent1 3 2 7 2 4" xfId="15892"/>
    <cellStyle name="20% - Accent1 3 2 7 2 4 2" xfId="30922"/>
    <cellStyle name="20% - Accent1 3 2 7 2 4 3" xfId="53230"/>
    <cellStyle name="20% - Accent1 3 2 7 2 5" xfId="28040"/>
    <cellStyle name="20% - Accent1 3 2 7 2 6" xfId="40069"/>
    <cellStyle name="20% - Accent1 3 2 7 3" xfId="9819"/>
    <cellStyle name="20% - Accent1 3 2 7 3 2" xfId="22978"/>
    <cellStyle name="20% - Accent1 3 2 7 3 2 2" xfId="60316"/>
    <cellStyle name="20% - Accent1 3 2 7 3 3" xfId="32285"/>
    <cellStyle name="20% - Accent1 3 2 7 3 4" xfId="47157"/>
    <cellStyle name="20% - Accent1 3 2 7 4" xfId="5096"/>
    <cellStyle name="20% - Accent1 3 2 7 4 2" xfId="18255"/>
    <cellStyle name="20% - Accent1 3 2 7 4 2 2" xfId="55593"/>
    <cellStyle name="20% - Accent1 3 2 7 4 3" xfId="34997"/>
    <cellStyle name="20% - Accent1 3 2 7 4 4" xfId="42434"/>
    <cellStyle name="20% - Accent1 3 2 7 5" xfId="14543"/>
    <cellStyle name="20% - Accent1 3 2 7 5 2" xfId="29573"/>
    <cellStyle name="20% - Accent1 3 2 7 5 3" xfId="51881"/>
    <cellStyle name="20% - Accent1 3 2 7 6" xfId="26691"/>
    <cellStyle name="20% - Accent1 3 2 7 7" xfId="38720"/>
    <cellStyle name="20% - Accent1 3 2 8" xfId="2507"/>
    <cellStyle name="20% - Accent1 3 2 8 2" xfId="10999"/>
    <cellStyle name="20% - Accent1 3 2 8 2 2" xfId="24158"/>
    <cellStyle name="20% - Accent1 3 2 8 2 2 2" xfId="61496"/>
    <cellStyle name="20% - Accent1 3 2 8 2 3" xfId="33410"/>
    <cellStyle name="20% - Accent1 3 2 8 2 4" xfId="48337"/>
    <cellStyle name="20% - Accent1 3 2 8 3" xfId="6276"/>
    <cellStyle name="20% - Accent1 3 2 8 3 2" xfId="19435"/>
    <cellStyle name="20% - Accent1 3 2 8 3 2 2" xfId="56773"/>
    <cellStyle name="20% - Accent1 3 2 8 3 3" xfId="36122"/>
    <cellStyle name="20% - Accent1 3 2 8 3 4" xfId="43614"/>
    <cellStyle name="20% - Accent1 3 2 8 4" xfId="15668"/>
    <cellStyle name="20% - Accent1 3 2 8 4 2" xfId="30698"/>
    <cellStyle name="20% - Accent1 3 2 8 4 3" xfId="53006"/>
    <cellStyle name="20% - Accent1 3 2 8 5" xfId="27816"/>
    <cellStyle name="20% - Accent1 3 2 8 6" xfId="39845"/>
    <cellStyle name="20% - Accent1 3 2 9" xfId="8639"/>
    <cellStyle name="20% - Accent1 3 2 9 2" xfId="21798"/>
    <cellStyle name="20% - Accent1 3 2 9 2 2" xfId="59136"/>
    <cellStyle name="20% - Accent1 3 2 9 3" xfId="29349"/>
    <cellStyle name="20% - Accent1 3 2 9 4" xfId="45977"/>
    <cellStyle name="20% - Accent1 3 3" xfId="509"/>
    <cellStyle name="20% - Accent1 3 3 2" xfId="1691"/>
    <cellStyle name="20% - Accent1 3 3 2 2" xfId="7765"/>
    <cellStyle name="20% - Accent1 3 3 2 2 2" xfId="12488"/>
    <cellStyle name="20% - Accent1 3 3 2 2 2 2" xfId="25647"/>
    <cellStyle name="20% - Accent1 3 3 2 2 2 2 2" xfId="62985"/>
    <cellStyle name="20% - Accent1 3 3 2 2 2 3" xfId="49826"/>
    <cellStyle name="20% - Accent1 3 3 2 2 3" xfId="20924"/>
    <cellStyle name="20% - Accent1 3 3 2 2 3 2" xfId="58262"/>
    <cellStyle name="20% - Accent1 3 3 2 2 4" xfId="33943"/>
    <cellStyle name="20% - Accent1 3 3 2 2 5" xfId="45103"/>
    <cellStyle name="20% - Accent1 3 3 2 3" xfId="10128"/>
    <cellStyle name="20% - Accent1 3 3 2 3 2" xfId="23287"/>
    <cellStyle name="20% - Accent1 3 3 2 3 2 2" xfId="60625"/>
    <cellStyle name="20% - Accent1 3 3 2 3 3" xfId="36655"/>
    <cellStyle name="20% - Accent1 3 3 2 3 4" xfId="47466"/>
    <cellStyle name="20% - Accent1 3 3 2 4" xfId="5405"/>
    <cellStyle name="20% - Accent1 3 3 2 4 2" xfId="18564"/>
    <cellStyle name="20% - Accent1 3 3 2 4 2 2" xfId="55902"/>
    <cellStyle name="20% - Accent1 3 3 2 4 3" xfId="31231"/>
    <cellStyle name="20% - Accent1 3 3 2 4 4" xfId="42743"/>
    <cellStyle name="20% - Accent1 3 3 2 5" xfId="14852"/>
    <cellStyle name="20% - Accent1 3 3 2 5 2" xfId="52190"/>
    <cellStyle name="20% - Accent1 3 3 2 6" xfId="28349"/>
    <cellStyle name="20% - Accent1 3 3 2 7" xfId="39029"/>
    <cellStyle name="20% - Accent1 3 3 3" xfId="3040"/>
    <cellStyle name="20% - Accent1 3 3 3 2" xfId="11308"/>
    <cellStyle name="20% - Accent1 3 3 3 2 2" xfId="24467"/>
    <cellStyle name="20% - Accent1 3 3 3 2 2 2" xfId="61805"/>
    <cellStyle name="20% - Accent1 3 3 3 2 3" xfId="48646"/>
    <cellStyle name="20% - Accent1 3 3 3 3" xfId="6585"/>
    <cellStyle name="20% - Accent1 3 3 3 3 2" xfId="19744"/>
    <cellStyle name="20% - Accent1 3 3 3 3 2 2" xfId="57082"/>
    <cellStyle name="20% - Accent1 3 3 3 3 3" xfId="43923"/>
    <cellStyle name="20% - Accent1 3 3 3 4" xfId="16201"/>
    <cellStyle name="20% - Accent1 3 3 3 4 2" xfId="53539"/>
    <cellStyle name="20% - Accent1 3 3 3 5" xfId="32594"/>
    <cellStyle name="20% - Accent1 3 3 3 6" xfId="40378"/>
    <cellStyle name="20% - Accent1 3 3 4" xfId="8948"/>
    <cellStyle name="20% - Accent1 3 3 4 2" xfId="22107"/>
    <cellStyle name="20% - Accent1 3 3 4 2 2" xfId="59445"/>
    <cellStyle name="20% - Accent1 3 3 4 3" xfId="35306"/>
    <cellStyle name="20% - Accent1 3 3 4 4" xfId="46286"/>
    <cellStyle name="20% - Accent1 3 3 5" xfId="4225"/>
    <cellStyle name="20% - Accent1 3 3 5 2" xfId="17384"/>
    <cellStyle name="20% - Accent1 3 3 5 2 2" xfId="54722"/>
    <cellStyle name="20% - Accent1 3 3 5 3" xfId="29882"/>
    <cellStyle name="20% - Accent1 3 3 5 4" xfId="41563"/>
    <cellStyle name="20% - Accent1 3 3 6" xfId="13672"/>
    <cellStyle name="20% - Accent1 3 3 6 2" xfId="51010"/>
    <cellStyle name="20% - Accent1 3 3 7" xfId="27000"/>
    <cellStyle name="20% - Accent1 3 3 8" xfId="37849"/>
    <cellStyle name="20% - Accent1 3 4" xfId="312"/>
    <cellStyle name="20% - Accent1 3 4 2" xfId="1494"/>
    <cellStyle name="20% - Accent1 3 4 2 2" xfId="7568"/>
    <cellStyle name="20% - Accent1 3 4 2 2 2" xfId="12291"/>
    <cellStyle name="20% - Accent1 3 4 2 2 2 2" xfId="25450"/>
    <cellStyle name="20% - Accent1 3 4 2 2 2 2 2" xfId="62788"/>
    <cellStyle name="20% - Accent1 3 4 2 2 2 3" xfId="49629"/>
    <cellStyle name="20% - Accent1 3 4 2 2 3" xfId="20727"/>
    <cellStyle name="20% - Accent1 3 4 2 2 3 2" xfId="58065"/>
    <cellStyle name="20% - Accent1 3 4 2 2 4" xfId="33746"/>
    <cellStyle name="20% - Accent1 3 4 2 2 5" xfId="44906"/>
    <cellStyle name="20% - Accent1 3 4 2 3" xfId="9931"/>
    <cellStyle name="20% - Accent1 3 4 2 3 2" xfId="23090"/>
    <cellStyle name="20% - Accent1 3 4 2 3 2 2" xfId="60428"/>
    <cellStyle name="20% - Accent1 3 4 2 3 3" xfId="36458"/>
    <cellStyle name="20% - Accent1 3 4 2 3 4" xfId="47269"/>
    <cellStyle name="20% - Accent1 3 4 2 4" xfId="5208"/>
    <cellStyle name="20% - Accent1 3 4 2 4 2" xfId="18367"/>
    <cellStyle name="20% - Accent1 3 4 2 4 2 2" xfId="55705"/>
    <cellStyle name="20% - Accent1 3 4 2 4 3" xfId="31034"/>
    <cellStyle name="20% - Accent1 3 4 2 4 4" xfId="42546"/>
    <cellStyle name="20% - Accent1 3 4 2 5" xfId="14655"/>
    <cellStyle name="20% - Accent1 3 4 2 5 2" xfId="51993"/>
    <cellStyle name="20% - Accent1 3 4 2 6" xfId="28152"/>
    <cellStyle name="20% - Accent1 3 4 2 7" xfId="38832"/>
    <cellStyle name="20% - Accent1 3 4 3" xfId="2843"/>
    <cellStyle name="20% - Accent1 3 4 3 2" xfId="11111"/>
    <cellStyle name="20% - Accent1 3 4 3 2 2" xfId="24270"/>
    <cellStyle name="20% - Accent1 3 4 3 2 2 2" xfId="61608"/>
    <cellStyle name="20% - Accent1 3 4 3 2 3" xfId="48449"/>
    <cellStyle name="20% - Accent1 3 4 3 3" xfId="6388"/>
    <cellStyle name="20% - Accent1 3 4 3 3 2" xfId="19547"/>
    <cellStyle name="20% - Accent1 3 4 3 3 2 2" xfId="56885"/>
    <cellStyle name="20% - Accent1 3 4 3 3 3" xfId="43726"/>
    <cellStyle name="20% - Accent1 3 4 3 4" xfId="16004"/>
    <cellStyle name="20% - Accent1 3 4 3 4 2" xfId="53342"/>
    <cellStyle name="20% - Accent1 3 4 3 5" xfId="32397"/>
    <cellStyle name="20% - Accent1 3 4 3 6" xfId="40181"/>
    <cellStyle name="20% - Accent1 3 4 4" xfId="8751"/>
    <cellStyle name="20% - Accent1 3 4 4 2" xfId="21910"/>
    <cellStyle name="20% - Accent1 3 4 4 2 2" xfId="59248"/>
    <cellStyle name="20% - Accent1 3 4 4 3" xfId="35109"/>
    <cellStyle name="20% - Accent1 3 4 4 4" xfId="46089"/>
    <cellStyle name="20% - Accent1 3 4 5" xfId="4028"/>
    <cellStyle name="20% - Accent1 3 4 5 2" xfId="17187"/>
    <cellStyle name="20% - Accent1 3 4 5 2 2" xfId="54525"/>
    <cellStyle name="20% - Accent1 3 4 5 3" xfId="29685"/>
    <cellStyle name="20% - Accent1 3 4 5 4" xfId="41366"/>
    <cellStyle name="20% - Accent1 3 4 6" xfId="13475"/>
    <cellStyle name="20% - Accent1 3 4 6 2" xfId="50813"/>
    <cellStyle name="20% - Accent1 3 4 7" xfId="26803"/>
    <cellStyle name="20% - Accent1 3 4 8" xfId="37652"/>
    <cellStyle name="20% - Accent1 3 5" xfId="733"/>
    <cellStyle name="20% - Accent1 3 5 2" xfId="1915"/>
    <cellStyle name="20% - Accent1 3 5 2 2" xfId="7989"/>
    <cellStyle name="20% - Accent1 3 5 2 2 2" xfId="12712"/>
    <cellStyle name="20% - Accent1 3 5 2 2 2 2" xfId="25871"/>
    <cellStyle name="20% - Accent1 3 5 2 2 2 2 2" xfId="63209"/>
    <cellStyle name="20% - Accent1 3 5 2 2 2 3" xfId="50050"/>
    <cellStyle name="20% - Accent1 3 5 2 2 3" xfId="21148"/>
    <cellStyle name="20% - Accent1 3 5 2 2 3 2" xfId="58486"/>
    <cellStyle name="20% - Accent1 3 5 2 2 4" xfId="34167"/>
    <cellStyle name="20% - Accent1 3 5 2 2 5" xfId="45327"/>
    <cellStyle name="20% - Accent1 3 5 2 3" xfId="10352"/>
    <cellStyle name="20% - Accent1 3 5 2 3 2" xfId="23511"/>
    <cellStyle name="20% - Accent1 3 5 2 3 2 2" xfId="60849"/>
    <cellStyle name="20% - Accent1 3 5 2 3 3" xfId="36879"/>
    <cellStyle name="20% - Accent1 3 5 2 3 4" xfId="47690"/>
    <cellStyle name="20% - Accent1 3 5 2 4" xfId="5629"/>
    <cellStyle name="20% - Accent1 3 5 2 4 2" xfId="18788"/>
    <cellStyle name="20% - Accent1 3 5 2 4 2 2" xfId="56126"/>
    <cellStyle name="20% - Accent1 3 5 2 4 3" xfId="31455"/>
    <cellStyle name="20% - Accent1 3 5 2 4 4" xfId="42967"/>
    <cellStyle name="20% - Accent1 3 5 2 5" xfId="15076"/>
    <cellStyle name="20% - Accent1 3 5 2 5 2" xfId="52414"/>
    <cellStyle name="20% - Accent1 3 5 2 6" xfId="28573"/>
    <cellStyle name="20% - Accent1 3 5 2 7" xfId="39253"/>
    <cellStyle name="20% - Accent1 3 5 3" xfId="3264"/>
    <cellStyle name="20% - Accent1 3 5 3 2" xfId="11532"/>
    <cellStyle name="20% - Accent1 3 5 3 2 2" xfId="24691"/>
    <cellStyle name="20% - Accent1 3 5 3 2 2 2" xfId="62029"/>
    <cellStyle name="20% - Accent1 3 5 3 2 3" xfId="48870"/>
    <cellStyle name="20% - Accent1 3 5 3 3" xfId="6809"/>
    <cellStyle name="20% - Accent1 3 5 3 3 2" xfId="19968"/>
    <cellStyle name="20% - Accent1 3 5 3 3 2 2" xfId="57306"/>
    <cellStyle name="20% - Accent1 3 5 3 3 3" xfId="44147"/>
    <cellStyle name="20% - Accent1 3 5 3 4" xfId="16425"/>
    <cellStyle name="20% - Accent1 3 5 3 4 2" xfId="53763"/>
    <cellStyle name="20% - Accent1 3 5 3 5" xfId="32818"/>
    <cellStyle name="20% - Accent1 3 5 3 6" xfId="40602"/>
    <cellStyle name="20% - Accent1 3 5 4" xfId="9172"/>
    <cellStyle name="20% - Accent1 3 5 4 2" xfId="22331"/>
    <cellStyle name="20% - Accent1 3 5 4 2 2" xfId="59669"/>
    <cellStyle name="20% - Accent1 3 5 4 3" xfId="35530"/>
    <cellStyle name="20% - Accent1 3 5 4 4" xfId="46510"/>
    <cellStyle name="20% - Accent1 3 5 5" xfId="4449"/>
    <cellStyle name="20% - Accent1 3 5 5 2" xfId="17608"/>
    <cellStyle name="20% - Accent1 3 5 5 2 2" xfId="54946"/>
    <cellStyle name="20% - Accent1 3 5 5 3" xfId="30106"/>
    <cellStyle name="20% - Accent1 3 5 5 4" xfId="41787"/>
    <cellStyle name="20% - Accent1 3 5 6" xfId="13896"/>
    <cellStyle name="20% - Accent1 3 5 6 2" xfId="51234"/>
    <cellStyle name="20% - Accent1 3 5 7" xfId="27224"/>
    <cellStyle name="20% - Accent1 3 5 8" xfId="38073"/>
    <cellStyle name="20% - Accent1 3 6" xfId="902"/>
    <cellStyle name="20% - Accent1 3 6 2" xfId="2084"/>
    <cellStyle name="20% - Accent1 3 6 2 2" xfId="8158"/>
    <cellStyle name="20% - Accent1 3 6 2 2 2" xfId="12881"/>
    <cellStyle name="20% - Accent1 3 6 2 2 2 2" xfId="26040"/>
    <cellStyle name="20% - Accent1 3 6 2 2 2 2 2" xfId="63378"/>
    <cellStyle name="20% - Accent1 3 6 2 2 2 3" xfId="50219"/>
    <cellStyle name="20% - Accent1 3 6 2 2 3" xfId="21317"/>
    <cellStyle name="20% - Accent1 3 6 2 2 3 2" xfId="58655"/>
    <cellStyle name="20% - Accent1 3 6 2 2 4" xfId="34336"/>
    <cellStyle name="20% - Accent1 3 6 2 2 5" xfId="45496"/>
    <cellStyle name="20% - Accent1 3 6 2 3" xfId="10521"/>
    <cellStyle name="20% - Accent1 3 6 2 3 2" xfId="23680"/>
    <cellStyle name="20% - Accent1 3 6 2 3 2 2" xfId="61018"/>
    <cellStyle name="20% - Accent1 3 6 2 3 3" xfId="37048"/>
    <cellStyle name="20% - Accent1 3 6 2 3 4" xfId="47859"/>
    <cellStyle name="20% - Accent1 3 6 2 4" xfId="5798"/>
    <cellStyle name="20% - Accent1 3 6 2 4 2" xfId="18957"/>
    <cellStyle name="20% - Accent1 3 6 2 4 2 2" xfId="56295"/>
    <cellStyle name="20% - Accent1 3 6 2 4 3" xfId="31624"/>
    <cellStyle name="20% - Accent1 3 6 2 4 4" xfId="43136"/>
    <cellStyle name="20% - Accent1 3 6 2 5" xfId="15245"/>
    <cellStyle name="20% - Accent1 3 6 2 5 2" xfId="52583"/>
    <cellStyle name="20% - Accent1 3 6 2 6" xfId="28742"/>
    <cellStyle name="20% - Accent1 3 6 2 7" xfId="39422"/>
    <cellStyle name="20% - Accent1 3 6 3" xfId="3433"/>
    <cellStyle name="20% - Accent1 3 6 3 2" xfId="11701"/>
    <cellStyle name="20% - Accent1 3 6 3 2 2" xfId="24860"/>
    <cellStyle name="20% - Accent1 3 6 3 2 2 2" xfId="62198"/>
    <cellStyle name="20% - Accent1 3 6 3 2 3" xfId="49039"/>
    <cellStyle name="20% - Accent1 3 6 3 3" xfId="6978"/>
    <cellStyle name="20% - Accent1 3 6 3 3 2" xfId="20137"/>
    <cellStyle name="20% - Accent1 3 6 3 3 2 2" xfId="57475"/>
    <cellStyle name="20% - Accent1 3 6 3 3 3" xfId="44316"/>
    <cellStyle name="20% - Accent1 3 6 3 4" xfId="16594"/>
    <cellStyle name="20% - Accent1 3 6 3 4 2" xfId="53932"/>
    <cellStyle name="20% - Accent1 3 6 3 5" xfId="32987"/>
    <cellStyle name="20% - Accent1 3 6 3 6" xfId="40771"/>
    <cellStyle name="20% - Accent1 3 6 4" xfId="9341"/>
    <cellStyle name="20% - Accent1 3 6 4 2" xfId="22500"/>
    <cellStyle name="20% - Accent1 3 6 4 2 2" xfId="59838"/>
    <cellStyle name="20% - Accent1 3 6 4 3" xfId="35699"/>
    <cellStyle name="20% - Accent1 3 6 4 4" xfId="46679"/>
    <cellStyle name="20% - Accent1 3 6 5" xfId="4618"/>
    <cellStyle name="20% - Accent1 3 6 5 2" xfId="17777"/>
    <cellStyle name="20% - Accent1 3 6 5 2 2" xfId="55115"/>
    <cellStyle name="20% - Accent1 3 6 5 3" xfId="30275"/>
    <cellStyle name="20% - Accent1 3 6 5 4" xfId="41956"/>
    <cellStyle name="20% - Accent1 3 6 6" xfId="14065"/>
    <cellStyle name="20% - Accent1 3 6 6 2" xfId="51403"/>
    <cellStyle name="20% - Accent1 3 6 7" xfId="27393"/>
    <cellStyle name="20% - Accent1 3 6 8" xfId="38242"/>
    <cellStyle name="20% - Accent1 3 7" xfId="1073"/>
    <cellStyle name="20% - Accent1 3 7 2" xfId="2253"/>
    <cellStyle name="20% - Accent1 3 7 2 2" xfId="8327"/>
    <cellStyle name="20% - Accent1 3 7 2 2 2" xfId="13050"/>
    <cellStyle name="20% - Accent1 3 7 2 2 2 2" xfId="26209"/>
    <cellStyle name="20% - Accent1 3 7 2 2 2 2 2" xfId="63547"/>
    <cellStyle name="20% - Accent1 3 7 2 2 2 3" xfId="50388"/>
    <cellStyle name="20% - Accent1 3 7 2 2 3" xfId="21486"/>
    <cellStyle name="20% - Accent1 3 7 2 2 3 2" xfId="58824"/>
    <cellStyle name="20% - Accent1 3 7 2 2 4" xfId="34505"/>
    <cellStyle name="20% - Accent1 3 7 2 2 5" xfId="45665"/>
    <cellStyle name="20% - Accent1 3 7 2 3" xfId="10690"/>
    <cellStyle name="20% - Accent1 3 7 2 3 2" xfId="23849"/>
    <cellStyle name="20% - Accent1 3 7 2 3 2 2" xfId="61187"/>
    <cellStyle name="20% - Accent1 3 7 2 3 3" xfId="37217"/>
    <cellStyle name="20% - Accent1 3 7 2 3 4" xfId="48028"/>
    <cellStyle name="20% - Accent1 3 7 2 4" xfId="5967"/>
    <cellStyle name="20% - Accent1 3 7 2 4 2" xfId="19126"/>
    <cellStyle name="20% - Accent1 3 7 2 4 2 2" xfId="56464"/>
    <cellStyle name="20% - Accent1 3 7 2 4 3" xfId="31793"/>
    <cellStyle name="20% - Accent1 3 7 2 4 4" xfId="43305"/>
    <cellStyle name="20% - Accent1 3 7 2 5" xfId="15414"/>
    <cellStyle name="20% - Accent1 3 7 2 5 2" xfId="52752"/>
    <cellStyle name="20% - Accent1 3 7 2 6" xfId="28911"/>
    <cellStyle name="20% - Accent1 3 7 2 7" xfId="39591"/>
    <cellStyle name="20% - Accent1 3 7 3" xfId="3602"/>
    <cellStyle name="20% - Accent1 3 7 3 2" xfId="11870"/>
    <cellStyle name="20% - Accent1 3 7 3 2 2" xfId="25029"/>
    <cellStyle name="20% - Accent1 3 7 3 2 2 2" xfId="62367"/>
    <cellStyle name="20% - Accent1 3 7 3 2 3" xfId="49208"/>
    <cellStyle name="20% - Accent1 3 7 3 3" xfId="7147"/>
    <cellStyle name="20% - Accent1 3 7 3 3 2" xfId="20306"/>
    <cellStyle name="20% - Accent1 3 7 3 3 2 2" xfId="57644"/>
    <cellStyle name="20% - Accent1 3 7 3 3 3" xfId="44485"/>
    <cellStyle name="20% - Accent1 3 7 3 4" xfId="16763"/>
    <cellStyle name="20% - Accent1 3 7 3 4 2" xfId="54101"/>
    <cellStyle name="20% - Accent1 3 7 3 5" xfId="33156"/>
    <cellStyle name="20% - Accent1 3 7 3 6" xfId="40940"/>
    <cellStyle name="20% - Accent1 3 7 4" xfId="9510"/>
    <cellStyle name="20% - Accent1 3 7 4 2" xfId="22669"/>
    <cellStyle name="20% - Accent1 3 7 4 2 2" xfId="60007"/>
    <cellStyle name="20% - Accent1 3 7 4 3" xfId="35868"/>
    <cellStyle name="20% - Accent1 3 7 4 4" xfId="46848"/>
    <cellStyle name="20% - Accent1 3 7 5" xfId="4787"/>
    <cellStyle name="20% - Accent1 3 7 5 2" xfId="17946"/>
    <cellStyle name="20% - Accent1 3 7 5 2 2" xfId="55284"/>
    <cellStyle name="20% - Accent1 3 7 5 3" xfId="30444"/>
    <cellStyle name="20% - Accent1 3 7 5 4" xfId="42125"/>
    <cellStyle name="20% - Accent1 3 7 6" xfId="14234"/>
    <cellStyle name="20% - Accent1 3 7 6 2" xfId="51572"/>
    <cellStyle name="20% - Accent1 3 7 7" xfId="27562"/>
    <cellStyle name="20% - Accent1 3 7 8" xfId="38411"/>
    <cellStyle name="20% - Accent1 3 8" xfId="1270"/>
    <cellStyle name="20% - Accent1 3 8 2" xfId="2619"/>
    <cellStyle name="20% - Accent1 3 8 2 2" xfId="12067"/>
    <cellStyle name="20% - Accent1 3 8 2 2 2" xfId="25226"/>
    <cellStyle name="20% - Accent1 3 8 2 2 2 2" xfId="62564"/>
    <cellStyle name="20% - Accent1 3 8 2 2 3" xfId="33522"/>
    <cellStyle name="20% - Accent1 3 8 2 2 4" xfId="49405"/>
    <cellStyle name="20% - Accent1 3 8 2 3" xfId="7344"/>
    <cellStyle name="20% - Accent1 3 8 2 3 2" xfId="20503"/>
    <cellStyle name="20% - Accent1 3 8 2 3 2 2" xfId="57841"/>
    <cellStyle name="20% - Accent1 3 8 2 3 3" xfId="36234"/>
    <cellStyle name="20% - Accent1 3 8 2 3 4" xfId="44682"/>
    <cellStyle name="20% - Accent1 3 8 2 4" xfId="15780"/>
    <cellStyle name="20% - Accent1 3 8 2 4 2" xfId="30810"/>
    <cellStyle name="20% - Accent1 3 8 2 4 3" xfId="53118"/>
    <cellStyle name="20% - Accent1 3 8 2 5" xfId="27928"/>
    <cellStyle name="20% - Accent1 3 8 2 6" xfId="39957"/>
    <cellStyle name="20% - Accent1 3 8 3" xfId="9707"/>
    <cellStyle name="20% - Accent1 3 8 3 2" xfId="22866"/>
    <cellStyle name="20% - Accent1 3 8 3 2 2" xfId="60204"/>
    <cellStyle name="20% - Accent1 3 8 3 3" xfId="32173"/>
    <cellStyle name="20% - Accent1 3 8 3 4" xfId="47045"/>
    <cellStyle name="20% - Accent1 3 8 4" xfId="4984"/>
    <cellStyle name="20% - Accent1 3 8 4 2" xfId="18143"/>
    <cellStyle name="20% - Accent1 3 8 4 2 2" xfId="55481"/>
    <cellStyle name="20% - Accent1 3 8 4 3" xfId="34885"/>
    <cellStyle name="20% - Accent1 3 8 4 4" xfId="42322"/>
    <cellStyle name="20% - Accent1 3 8 5" xfId="14431"/>
    <cellStyle name="20% - Accent1 3 8 5 2" xfId="29461"/>
    <cellStyle name="20% - Accent1 3 8 5 3" xfId="51769"/>
    <cellStyle name="20% - Accent1 3 8 6" xfId="26579"/>
    <cellStyle name="20% - Accent1 3 8 7" xfId="38608"/>
    <cellStyle name="20% - Accent1 3 9" xfId="2422"/>
    <cellStyle name="20% - Accent1 3 9 2" xfId="10887"/>
    <cellStyle name="20% - Accent1 3 9 2 2" xfId="24046"/>
    <cellStyle name="20% - Accent1 3 9 2 2 2" xfId="61384"/>
    <cellStyle name="20% - Accent1 3 9 2 3" xfId="33325"/>
    <cellStyle name="20% - Accent1 3 9 2 4" xfId="48225"/>
    <cellStyle name="20% - Accent1 3 9 3" xfId="6164"/>
    <cellStyle name="20% - Accent1 3 9 3 2" xfId="19323"/>
    <cellStyle name="20% - Accent1 3 9 3 2 2" xfId="56661"/>
    <cellStyle name="20% - Accent1 3 9 3 3" xfId="36037"/>
    <cellStyle name="20% - Accent1 3 9 3 4" xfId="43502"/>
    <cellStyle name="20% - Accent1 3 9 4" xfId="15583"/>
    <cellStyle name="20% - Accent1 3 9 4 2" xfId="30613"/>
    <cellStyle name="20% - Accent1 3 9 4 3" xfId="52921"/>
    <cellStyle name="20% - Accent1 3 9 5" xfId="27731"/>
    <cellStyle name="20% - Accent1 3 9 6" xfId="39760"/>
    <cellStyle name="20% - Accent1 4" xfId="116"/>
    <cellStyle name="20% - Accent1 4 10" xfId="8555"/>
    <cellStyle name="20% - Accent1 4 10 2" xfId="21714"/>
    <cellStyle name="20% - Accent1 4 10 2 2" xfId="59052"/>
    <cellStyle name="20% - Accent1 4 10 3" xfId="29292"/>
    <cellStyle name="20% - Accent1 4 10 4" xfId="45893"/>
    <cellStyle name="20% - Accent1 4 11" xfId="3832"/>
    <cellStyle name="20% - Accent1 4 11 2" xfId="16991"/>
    <cellStyle name="20% - Accent1 4 11 2 2" xfId="54329"/>
    <cellStyle name="20% - Accent1 4 11 3" xfId="32004"/>
    <cellStyle name="20% - Accent1 4 11 4" xfId="41170"/>
    <cellStyle name="20% - Accent1 4 12" xfId="13279"/>
    <cellStyle name="20% - Accent1 4 12 2" xfId="34716"/>
    <cellStyle name="20% - Accent1 4 12 3" xfId="50617"/>
    <cellStyle name="20% - Accent1 4 13" xfId="29123"/>
    <cellStyle name="20% - Accent1 4 14" xfId="26410"/>
    <cellStyle name="20% - Accent1 4 15" xfId="37456"/>
    <cellStyle name="20% - Accent1 4 2" xfId="228"/>
    <cellStyle name="20% - Accent1 4 2 10" xfId="3944"/>
    <cellStyle name="20% - Accent1 4 2 10 2" xfId="17103"/>
    <cellStyle name="20% - Accent1 4 2 10 2 2" xfId="54441"/>
    <cellStyle name="20% - Accent1 4 2 10 3" xfId="32089"/>
    <cellStyle name="20% - Accent1 4 2 10 4" xfId="41282"/>
    <cellStyle name="20% - Accent1 4 2 11" xfId="13391"/>
    <cellStyle name="20% - Accent1 4 2 11 2" xfId="34801"/>
    <cellStyle name="20% - Accent1 4 2 11 3" xfId="50729"/>
    <cellStyle name="20% - Accent1 4 2 12" xfId="29208"/>
    <cellStyle name="20% - Accent1 4 2 13" xfId="26495"/>
    <cellStyle name="20% - Accent1 4 2 14" xfId="37568"/>
    <cellStyle name="20% - Accent1 4 2 2" xfId="649"/>
    <cellStyle name="20% - Accent1 4 2 2 2" xfId="1831"/>
    <cellStyle name="20% - Accent1 4 2 2 2 2" xfId="7905"/>
    <cellStyle name="20% - Accent1 4 2 2 2 2 2" xfId="12628"/>
    <cellStyle name="20% - Accent1 4 2 2 2 2 2 2" xfId="25787"/>
    <cellStyle name="20% - Accent1 4 2 2 2 2 2 2 2" xfId="63125"/>
    <cellStyle name="20% - Accent1 4 2 2 2 2 2 3" xfId="49966"/>
    <cellStyle name="20% - Accent1 4 2 2 2 2 3" xfId="21064"/>
    <cellStyle name="20% - Accent1 4 2 2 2 2 3 2" xfId="58402"/>
    <cellStyle name="20% - Accent1 4 2 2 2 2 4" xfId="34083"/>
    <cellStyle name="20% - Accent1 4 2 2 2 2 5" xfId="45243"/>
    <cellStyle name="20% - Accent1 4 2 2 2 3" xfId="10268"/>
    <cellStyle name="20% - Accent1 4 2 2 2 3 2" xfId="23427"/>
    <cellStyle name="20% - Accent1 4 2 2 2 3 2 2" xfId="60765"/>
    <cellStyle name="20% - Accent1 4 2 2 2 3 3" xfId="36795"/>
    <cellStyle name="20% - Accent1 4 2 2 2 3 4" xfId="47606"/>
    <cellStyle name="20% - Accent1 4 2 2 2 4" xfId="5545"/>
    <cellStyle name="20% - Accent1 4 2 2 2 4 2" xfId="18704"/>
    <cellStyle name="20% - Accent1 4 2 2 2 4 2 2" xfId="56042"/>
    <cellStyle name="20% - Accent1 4 2 2 2 4 3" xfId="31371"/>
    <cellStyle name="20% - Accent1 4 2 2 2 4 4" xfId="42883"/>
    <cellStyle name="20% - Accent1 4 2 2 2 5" xfId="14992"/>
    <cellStyle name="20% - Accent1 4 2 2 2 5 2" xfId="52330"/>
    <cellStyle name="20% - Accent1 4 2 2 2 6" xfId="28489"/>
    <cellStyle name="20% - Accent1 4 2 2 2 7" xfId="39169"/>
    <cellStyle name="20% - Accent1 4 2 2 3" xfId="3180"/>
    <cellStyle name="20% - Accent1 4 2 2 3 2" xfId="11448"/>
    <cellStyle name="20% - Accent1 4 2 2 3 2 2" xfId="24607"/>
    <cellStyle name="20% - Accent1 4 2 2 3 2 2 2" xfId="61945"/>
    <cellStyle name="20% - Accent1 4 2 2 3 2 3" xfId="48786"/>
    <cellStyle name="20% - Accent1 4 2 2 3 3" xfId="6725"/>
    <cellStyle name="20% - Accent1 4 2 2 3 3 2" xfId="19884"/>
    <cellStyle name="20% - Accent1 4 2 2 3 3 2 2" xfId="57222"/>
    <cellStyle name="20% - Accent1 4 2 2 3 3 3" xfId="44063"/>
    <cellStyle name="20% - Accent1 4 2 2 3 4" xfId="16341"/>
    <cellStyle name="20% - Accent1 4 2 2 3 4 2" xfId="53679"/>
    <cellStyle name="20% - Accent1 4 2 2 3 5" xfId="32734"/>
    <cellStyle name="20% - Accent1 4 2 2 3 6" xfId="40518"/>
    <cellStyle name="20% - Accent1 4 2 2 4" xfId="9088"/>
    <cellStyle name="20% - Accent1 4 2 2 4 2" xfId="22247"/>
    <cellStyle name="20% - Accent1 4 2 2 4 2 2" xfId="59585"/>
    <cellStyle name="20% - Accent1 4 2 2 4 3" xfId="35446"/>
    <cellStyle name="20% - Accent1 4 2 2 4 4" xfId="46426"/>
    <cellStyle name="20% - Accent1 4 2 2 5" xfId="4365"/>
    <cellStyle name="20% - Accent1 4 2 2 5 2" xfId="17524"/>
    <cellStyle name="20% - Accent1 4 2 2 5 2 2" xfId="54862"/>
    <cellStyle name="20% - Accent1 4 2 2 5 3" xfId="30022"/>
    <cellStyle name="20% - Accent1 4 2 2 5 4" xfId="41703"/>
    <cellStyle name="20% - Accent1 4 2 2 6" xfId="13812"/>
    <cellStyle name="20% - Accent1 4 2 2 6 2" xfId="51150"/>
    <cellStyle name="20% - Accent1 4 2 2 7" xfId="27140"/>
    <cellStyle name="20% - Accent1 4 2 2 8" xfId="37989"/>
    <cellStyle name="20% - Accent1 4 2 3" xfId="425"/>
    <cellStyle name="20% - Accent1 4 2 3 2" xfId="1607"/>
    <cellStyle name="20% - Accent1 4 2 3 2 2" xfId="7681"/>
    <cellStyle name="20% - Accent1 4 2 3 2 2 2" xfId="12404"/>
    <cellStyle name="20% - Accent1 4 2 3 2 2 2 2" xfId="25563"/>
    <cellStyle name="20% - Accent1 4 2 3 2 2 2 2 2" xfId="62901"/>
    <cellStyle name="20% - Accent1 4 2 3 2 2 2 3" xfId="49742"/>
    <cellStyle name="20% - Accent1 4 2 3 2 2 3" xfId="20840"/>
    <cellStyle name="20% - Accent1 4 2 3 2 2 3 2" xfId="58178"/>
    <cellStyle name="20% - Accent1 4 2 3 2 2 4" xfId="33859"/>
    <cellStyle name="20% - Accent1 4 2 3 2 2 5" xfId="45019"/>
    <cellStyle name="20% - Accent1 4 2 3 2 3" xfId="10044"/>
    <cellStyle name="20% - Accent1 4 2 3 2 3 2" xfId="23203"/>
    <cellStyle name="20% - Accent1 4 2 3 2 3 2 2" xfId="60541"/>
    <cellStyle name="20% - Accent1 4 2 3 2 3 3" xfId="36571"/>
    <cellStyle name="20% - Accent1 4 2 3 2 3 4" xfId="47382"/>
    <cellStyle name="20% - Accent1 4 2 3 2 4" xfId="5321"/>
    <cellStyle name="20% - Accent1 4 2 3 2 4 2" xfId="18480"/>
    <cellStyle name="20% - Accent1 4 2 3 2 4 2 2" xfId="55818"/>
    <cellStyle name="20% - Accent1 4 2 3 2 4 3" xfId="31147"/>
    <cellStyle name="20% - Accent1 4 2 3 2 4 4" xfId="42659"/>
    <cellStyle name="20% - Accent1 4 2 3 2 5" xfId="14768"/>
    <cellStyle name="20% - Accent1 4 2 3 2 5 2" xfId="52106"/>
    <cellStyle name="20% - Accent1 4 2 3 2 6" xfId="28265"/>
    <cellStyle name="20% - Accent1 4 2 3 2 7" xfId="38945"/>
    <cellStyle name="20% - Accent1 4 2 3 3" xfId="2956"/>
    <cellStyle name="20% - Accent1 4 2 3 3 2" xfId="11224"/>
    <cellStyle name="20% - Accent1 4 2 3 3 2 2" xfId="24383"/>
    <cellStyle name="20% - Accent1 4 2 3 3 2 2 2" xfId="61721"/>
    <cellStyle name="20% - Accent1 4 2 3 3 2 3" xfId="48562"/>
    <cellStyle name="20% - Accent1 4 2 3 3 3" xfId="6501"/>
    <cellStyle name="20% - Accent1 4 2 3 3 3 2" xfId="19660"/>
    <cellStyle name="20% - Accent1 4 2 3 3 3 2 2" xfId="56998"/>
    <cellStyle name="20% - Accent1 4 2 3 3 3 3" xfId="43839"/>
    <cellStyle name="20% - Accent1 4 2 3 3 4" xfId="16117"/>
    <cellStyle name="20% - Accent1 4 2 3 3 4 2" xfId="53455"/>
    <cellStyle name="20% - Accent1 4 2 3 3 5" xfId="32510"/>
    <cellStyle name="20% - Accent1 4 2 3 3 6" xfId="40294"/>
    <cellStyle name="20% - Accent1 4 2 3 4" xfId="8864"/>
    <cellStyle name="20% - Accent1 4 2 3 4 2" xfId="22023"/>
    <cellStyle name="20% - Accent1 4 2 3 4 2 2" xfId="59361"/>
    <cellStyle name="20% - Accent1 4 2 3 4 3" xfId="35222"/>
    <cellStyle name="20% - Accent1 4 2 3 4 4" xfId="46202"/>
    <cellStyle name="20% - Accent1 4 2 3 5" xfId="4141"/>
    <cellStyle name="20% - Accent1 4 2 3 5 2" xfId="17300"/>
    <cellStyle name="20% - Accent1 4 2 3 5 2 2" xfId="54638"/>
    <cellStyle name="20% - Accent1 4 2 3 5 3" xfId="29798"/>
    <cellStyle name="20% - Accent1 4 2 3 5 4" xfId="41479"/>
    <cellStyle name="20% - Accent1 4 2 3 6" xfId="13588"/>
    <cellStyle name="20% - Accent1 4 2 3 6 2" xfId="50926"/>
    <cellStyle name="20% - Accent1 4 2 3 7" xfId="26916"/>
    <cellStyle name="20% - Accent1 4 2 3 8" xfId="37765"/>
    <cellStyle name="20% - Accent1 4 2 4" xfId="846"/>
    <cellStyle name="20% - Accent1 4 2 4 2" xfId="2028"/>
    <cellStyle name="20% - Accent1 4 2 4 2 2" xfId="8102"/>
    <cellStyle name="20% - Accent1 4 2 4 2 2 2" xfId="12825"/>
    <cellStyle name="20% - Accent1 4 2 4 2 2 2 2" xfId="25984"/>
    <cellStyle name="20% - Accent1 4 2 4 2 2 2 2 2" xfId="63322"/>
    <cellStyle name="20% - Accent1 4 2 4 2 2 2 3" xfId="50163"/>
    <cellStyle name="20% - Accent1 4 2 4 2 2 3" xfId="21261"/>
    <cellStyle name="20% - Accent1 4 2 4 2 2 3 2" xfId="58599"/>
    <cellStyle name="20% - Accent1 4 2 4 2 2 4" xfId="34280"/>
    <cellStyle name="20% - Accent1 4 2 4 2 2 5" xfId="45440"/>
    <cellStyle name="20% - Accent1 4 2 4 2 3" xfId="10465"/>
    <cellStyle name="20% - Accent1 4 2 4 2 3 2" xfId="23624"/>
    <cellStyle name="20% - Accent1 4 2 4 2 3 2 2" xfId="60962"/>
    <cellStyle name="20% - Accent1 4 2 4 2 3 3" xfId="36992"/>
    <cellStyle name="20% - Accent1 4 2 4 2 3 4" xfId="47803"/>
    <cellStyle name="20% - Accent1 4 2 4 2 4" xfId="5742"/>
    <cellStyle name="20% - Accent1 4 2 4 2 4 2" xfId="18901"/>
    <cellStyle name="20% - Accent1 4 2 4 2 4 2 2" xfId="56239"/>
    <cellStyle name="20% - Accent1 4 2 4 2 4 3" xfId="31568"/>
    <cellStyle name="20% - Accent1 4 2 4 2 4 4" xfId="43080"/>
    <cellStyle name="20% - Accent1 4 2 4 2 5" xfId="15189"/>
    <cellStyle name="20% - Accent1 4 2 4 2 5 2" xfId="52527"/>
    <cellStyle name="20% - Accent1 4 2 4 2 6" xfId="28686"/>
    <cellStyle name="20% - Accent1 4 2 4 2 7" xfId="39366"/>
    <cellStyle name="20% - Accent1 4 2 4 3" xfId="3377"/>
    <cellStyle name="20% - Accent1 4 2 4 3 2" xfId="11645"/>
    <cellStyle name="20% - Accent1 4 2 4 3 2 2" xfId="24804"/>
    <cellStyle name="20% - Accent1 4 2 4 3 2 2 2" xfId="62142"/>
    <cellStyle name="20% - Accent1 4 2 4 3 2 3" xfId="48983"/>
    <cellStyle name="20% - Accent1 4 2 4 3 3" xfId="6922"/>
    <cellStyle name="20% - Accent1 4 2 4 3 3 2" xfId="20081"/>
    <cellStyle name="20% - Accent1 4 2 4 3 3 2 2" xfId="57419"/>
    <cellStyle name="20% - Accent1 4 2 4 3 3 3" xfId="44260"/>
    <cellStyle name="20% - Accent1 4 2 4 3 4" xfId="16538"/>
    <cellStyle name="20% - Accent1 4 2 4 3 4 2" xfId="53876"/>
    <cellStyle name="20% - Accent1 4 2 4 3 5" xfId="32931"/>
    <cellStyle name="20% - Accent1 4 2 4 3 6" xfId="40715"/>
    <cellStyle name="20% - Accent1 4 2 4 4" xfId="9285"/>
    <cellStyle name="20% - Accent1 4 2 4 4 2" xfId="22444"/>
    <cellStyle name="20% - Accent1 4 2 4 4 2 2" xfId="59782"/>
    <cellStyle name="20% - Accent1 4 2 4 4 3" xfId="35643"/>
    <cellStyle name="20% - Accent1 4 2 4 4 4" xfId="46623"/>
    <cellStyle name="20% - Accent1 4 2 4 5" xfId="4562"/>
    <cellStyle name="20% - Accent1 4 2 4 5 2" xfId="17721"/>
    <cellStyle name="20% - Accent1 4 2 4 5 2 2" xfId="55059"/>
    <cellStyle name="20% - Accent1 4 2 4 5 3" xfId="30219"/>
    <cellStyle name="20% - Accent1 4 2 4 5 4" xfId="41900"/>
    <cellStyle name="20% - Accent1 4 2 4 6" xfId="14009"/>
    <cellStyle name="20% - Accent1 4 2 4 6 2" xfId="51347"/>
    <cellStyle name="20% - Accent1 4 2 4 7" xfId="27337"/>
    <cellStyle name="20% - Accent1 4 2 4 8" xfId="38186"/>
    <cellStyle name="20% - Accent1 4 2 5" xfId="1015"/>
    <cellStyle name="20% - Accent1 4 2 5 2" xfId="2197"/>
    <cellStyle name="20% - Accent1 4 2 5 2 2" xfId="8271"/>
    <cellStyle name="20% - Accent1 4 2 5 2 2 2" xfId="12994"/>
    <cellStyle name="20% - Accent1 4 2 5 2 2 2 2" xfId="26153"/>
    <cellStyle name="20% - Accent1 4 2 5 2 2 2 2 2" xfId="63491"/>
    <cellStyle name="20% - Accent1 4 2 5 2 2 2 3" xfId="50332"/>
    <cellStyle name="20% - Accent1 4 2 5 2 2 3" xfId="21430"/>
    <cellStyle name="20% - Accent1 4 2 5 2 2 3 2" xfId="58768"/>
    <cellStyle name="20% - Accent1 4 2 5 2 2 4" xfId="34449"/>
    <cellStyle name="20% - Accent1 4 2 5 2 2 5" xfId="45609"/>
    <cellStyle name="20% - Accent1 4 2 5 2 3" xfId="10634"/>
    <cellStyle name="20% - Accent1 4 2 5 2 3 2" xfId="23793"/>
    <cellStyle name="20% - Accent1 4 2 5 2 3 2 2" xfId="61131"/>
    <cellStyle name="20% - Accent1 4 2 5 2 3 3" xfId="37161"/>
    <cellStyle name="20% - Accent1 4 2 5 2 3 4" xfId="47972"/>
    <cellStyle name="20% - Accent1 4 2 5 2 4" xfId="5911"/>
    <cellStyle name="20% - Accent1 4 2 5 2 4 2" xfId="19070"/>
    <cellStyle name="20% - Accent1 4 2 5 2 4 2 2" xfId="56408"/>
    <cellStyle name="20% - Accent1 4 2 5 2 4 3" xfId="31737"/>
    <cellStyle name="20% - Accent1 4 2 5 2 4 4" xfId="43249"/>
    <cellStyle name="20% - Accent1 4 2 5 2 5" xfId="15358"/>
    <cellStyle name="20% - Accent1 4 2 5 2 5 2" xfId="52696"/>
    <cellStyle name="20% - Accent1 4 2 5 2 6" xfId="28855"/>
    <cellStyle name="20% - Accent1 4 2 5 2 7" xfId="39535"/>
    <cellStyle name="20% - Accent1 4 2 5 3" xfId="3546"/>
    <cellStyle name="20% - Accent1 4 2 5 3 2" xfId="11814"/>
    <cellStyle name="20% - Accent1 4 2 5 3 2 2" xfId="24973"/>
    <cellStyle name="20% - Accent1 4 2 5 3 2 2 2" xfId="62311"/>
    <cellStyle name="20% - Accent1 4 2 5 3 2 3" xfId="49152"/>
    <cellStyle name="20% - Accent1 4 2 5 3 3" xfId="7091"/>
    <cellStyle name="20% - Accent1 4 2 5 3 3 2" xfId="20250"/>
    <cellStyle name="20% - Accent1 4 2 5 3 3 2 2" xfId="57588"/>
    <cellStyle name="20% - Accent1 4 2 5 3 3 3" xfId="44429"/>
    <cellStyle name="20% - Accent1 4 2 5 3 4" xfId="16707"/>
    <cellStyle name="20% - Accent1 4 2 5 3 4 2" xfId="54045"/>
    <cellStyle name="20% - Accent1 4 2 5 3 5" xfId="33100"/>
    <cellStyle name="20% - Accent1 4 2 5 3 6" xfId="40884"/>
    <cellStyle name="20% - Accent1 4 2 5 4" xfId="9454"/>
    <cellStyle name="20% - Accent1 4 2 5 4 2" xfId="22613"/>
    <cellStyle name="20% - Accent1 4 2 5 4 2 2" xfId="59951"/>
    <cellStyle name="20% - Accent1 4 2 5 4 3" xfId="35812"/>
    <cellStyle name="20% - Accent1 4 2 5 4 4" xfId="46792"/>
    <cellStyle name="20% - Accent1 4 2 5 5" xfId="4731"/>
    <cellStyle name="20% - Accent1 4 2 5 5 2" xfId="17890"/>
    <cellStyle name="20% - Accent1 4 2 5 5 2 2" xfId="55228"/>
    <cellStyle name="20% - Accent1 4 2 5 5 3" xfId="30388"/>
    <cellStyle name="20% - Accent1 4 2 5 5 4" xfId="42069"/>
    <cellStyle name="20% - Accent1 4 2 5 6" xfId="14178"/>
    <cellStyle name="20% - Accent1 4 2 5 6 2" xfId="51516"/>
    <cellStyle name="20% - Accent1 4 2 5 7" xfId="27506"/>
    <cellStyle name="20% - Accent1 4 2 5 8" xfId="38355"/>
    <cellStyle name="20% - Accent1 4 2 6" xfId="1186"/>
    <cellStyle name="20% - Accent1 4 2 6 2" xfId="2366"/>
    <cellStyle name="20% - Accent1 4 2 6 2 2" xfId="8440"/>
    <cellStyle name="20% - Accent1 4 2 6 2 2 2" xfId="13163"/>
    <cellStyle name="20% - Accent1 4 2 6 2 2 2 2" xfId="26322"/>
    <cellStyle name="20% - Accent1 4 2 6 2 2 2 2 2" xfId="63660"/>
    <cellStyle name="20% - Accent1 4 2 6 2 2 2 3" xfId="50501"/>
    <cellStyle name="20% - Accent1 4 2 6 2 2 3" xfId="21599"/>
    <cellStyle name="20% - Accent1 4 2 6 2 2 3 2" xfId="58937"/>
    <cellStyle name="20% - Accent1 4 2 6 2 2 4" xfId="34618"/>
    <cellStyle name="20% - Accent1 4 2 6 2 2 5" xfId="45778"/>
    <cellStyle name="20% - Accent1 4 2 6 2 3" xfId="10803"/>
    <cellStyle name="20% - Accent1 4 2 6 2 3 2" xfId="23962"/>
    <cellStyle name="20% - Accent1 4 2 6 2 3 2 2" xfId="61300"/>
    <cellStyle name="20% - Accent1 4 2 6 2 3 3" xfId="37330"/>
    <cellStyle name="20% - Accent1 4 2 6 2 3 4" xfId="48141"/>
    <cellStyle name="20% - Accent1 4 2 6 2 4" xfId="6080"/>
    <cellStyle name="20% - Accent1 4 2 6 2 4 2" xfId="19239"/>
    <cellStyle name="20% - Accent1 4 2 6 2 4 2 2" xfId="56577"/>
    <cellStyle name="20% - Accent1 4 2 6 2 4 3" xfId="31906"/>
    <cellStyle name="20% - Accent1 4 2 6 2 4 4" xfId="43418"/>
    <cellStyle name="20% - Accent1 4 2 6 2 5" xfId="15527"/>
    <cellStyle name="20% - Accent1 4 2 6 2 5 2" xfId="52865"/>
    <cellStyle name="20% - Accent1 4 2 6 2 6" xfId="29024"/>
    <cellStyle name="20% - Accent1 4 2 6 2 7" xfId="39704"/>
    <cellStyle name="20% - Accent1 4 2 6 3" xfId="3715"/>
    <cellStyle name="20% - Accent1 4 2 6 3 2" xfId="11983"/>
    <cellStyle name="20% - Accent1 4 2 6 3 2 2" xfId="25142"/>
    <cellStyle name="20% - Accent1 4 2 6 3 2 2 2" xfId="62480"/>
    <cellStyle name="20% - Accent1 4 2 6 3 2 3" xfId="49321"/>
    <cellStyle name="20% - Accent1 4 2 6 3 3" xfId="7260"/>
    <cellStyle name="20% - Accent1 4 2 6 3 3 2" xfId="20419"/>
    <cellStyle name="20% - Accent1 4 2 6 3 3 2 2" xfId="57757"/>
    <cellStyle name="20% - Accent1 4 2 6 3 3 3" xfId="44598"/>
    <cellStyle name="20% - Accent1 4 2 6 3 4" xfId="16876"/>
    <cellStyle name="20% - Accent1 4 2 6 3 4 2" xfId="54214"/>
    <cellStyle name="20% - Accent1 4 2 6 3 5" xfId="33269"/>
    <cellStyle name="20% - Accent1 4 2 6 3 6" xfId="41053"/>
    <cellStyle name="20% - Accent1 4 2 6 4" xfId="9623"/>
    <cellStyle name="20% - Accent1 4 2 6 4 2" xfId="22782"/>
    <cellStyle name="20% - Accent1 4 2 6 4 2 2" xfId="60120"/>
    <cellStyle name="20% - Accent1 4 2 6 4 3" xfId="35981"/>
    <cellStyle name="20% - Accent1 4 2 6 4 4" xfId="46961"/>
    <cellStyle name="20% - Accent1 4 2 6 5" xfId="4900"/>
    <cellStyle name="20% - Accent1 4 2 6 5 2" xfId="18059"/>
    <cellStyle name="20% - Accent1 4 2 6 5 2 2" xfId="55397"/>
    <cellStyle name="20% - Accent1 4 2 6 5 3" xfId="30557"/>
    <cellStyle name="20% - Accent1 4 2 6 5 4" xfId="42238"/>
    <cellStyle name="20% - Accent1 4 2 6 6" xfId="14347"/>
    <cellStyle name="20% - Accent1 4 2 6 6 2" xfId="51685"/>
    <cellStyle name="20% - Accent1 4 2 6 7" xfId="27675"/>
    <cellStyle name="20% - Accent1 4 2 6 8" xfId="38524"/>
    <cellStyle name="20% - Accent1 4 2 7" xfId="1410"/>
    <cellStyle name="20% - Accent1 4 2 7 2" xfId="2759"/>
    <cellStyle name="20% - Accent1 4 2 7 2 2" xfId="12207"/>
    <cellStyle name="20% - Accent1 4 2 7 2 2 2" xfId="25366"/>
    <cellStyle name="20% - Accent1 4 2 7 2 2 2 2" xfId="62704"/>
    <cellStyle name="20% - Accent1 4 2 7 2 2 3" xfId="33662"/>
    <cellStyle name="20% - Accent1 4 2 7 2 2 4" xfId="49545"/>
    <cellStyle name="20% - Accent1 4 2 7 2 3" xfId="7484"/>
    <cellStyle name="20% - Accent1 4 2 7 2 3 2" xfId="20643"/>
    <cellStyle name="20% - Accent1 4 2 7 2 3 2 2" xfId="57981"/>
    <cellStyle name="20% - Accent1 4 2 7 2 3 3" xfId="36374"/>
    <cellStyle name="20% - Accent1 4 2 7 2 3 4" xfId="44822"/>
    <cellStyle name="20% - Accent1 4 2 7 2 4" xfId="15920"/>
    <cellStyle name="20% - Accent1 4 2 7 2 4 2" xfId="30950"/>
    <cellStyle name="20% - Accent1 4 2 7 2 4 3" xfId="53258"/>
    <cellStyle name="20% - Accent1 4 2 7 2 5" xfId="28068"/>
    <cellStyle name="20% - Accent1 4 2 7 2 6" xfId="40097"/>
    <cellStyle name="20% - Accent1 4 2 7 3" xfId="9847"/>
    <cellStyle name="20% - Accent1 4 2 7 3 2" xfId="23006"/>
    <cellStyle name="20% - Accent1 4 2 7 3 2 2" xfId="60344"/>
    <cellStyle name="20% - Accent1 4 2 7 3 3" xfId="32313"/>
    <cellStyle name="20% - Accent1 4 2 7 3 4" xfId="47185"/>
    <cellStyle name="20% - Accent1 4 2 7 4" xfId="5124"/>
    <cellStyle name="20% - Accent1 4 2 7 4 2" xfId="18283"/>
    <cellStyle name="20% - Accent1 4 2 7 4 2 2" xfId="55621"/>
    <cellStyle name="20% - Accent1 4 2 7 4 3" xfId="35025"/>
    <cellStyle name="20% - Accent1 4 2 7 4 4" xfId="42462"/>
    <cellStyle name="20% - Accent1 4 2 7 5" xfId="14571"/>
    <cellStyle name="20% - Accent1 4 2 7 5 2" xfId="29601"/>
    <cellStyle name="20% - Accent1 4 2 7 5 3" xfId="51909"/>
    <cellStyle name="20% - Accent1 4 2 7 6" xfId="26719"/>
    <cellStyle name="20% - Accent1 4 2 7 7" xfId="38748"/>
    <cellStyle name="20% - Accent1 4 2 8" xfId="2535"/>
    <cellStyle name="20% - Accent1 4 2 8 2" xfId="11027"/>
    <cellStyle name="20% - Accent1 4 2 8 2 2" xfId="24186"/>
    <cellStyle name="20% - Accent1 4 2 8 2 2 2" xfId="61524"/>
    <cellStyle name="20% - Accent1 4 2 8 2 3" xfId="33438"/>
    <cellStyle name="20% - Accent1 4 2 8 2 4" xfId="48365"/>
    <cellStyle name="20% - Accent1 4 2 8 3" xfId="6304"/>
    <cellStyle name="20% - Accent1 4 2 8 3 2" xfId="19463"/>
    <cellStyle name="20% - Accent1 4 2 8 3 2 2" xfId="56801"/>
    <cellStyle name="20% - Accent1 4 2 8 3 3" xfId="36150"/>
    <cellStyle name="20% - Accent1 4 2 8 3 4" xfId="43642"/>
    <cellStyle name="20% - Accent1 4 2 8 4" xfId="15696"/>
    <cellStyle name="20% - Accent1 4 2 8 4 2" xfId="30726"/>
    <cellStyle name="20% - Accent1 4 2 8 4 3" xfId="53034"/>
    <cellStyle name="20% - Accent1 4 2 8 5" xfId="27844"/>
    <cellStyle name="20% - Accent1 4 2 8 6" xfId="39873"/>
    <cellStyle name="20% - Accent1 4 2 9" xfId="8667"/>
    <cellStyle name="20% - Accent1 4 2 9 2" xfId="21826"/>
    <cellStyle name="20% - Accent1 4 2 9 2 2" xfId="59164"/>
    <cellStyle name="20% - Accent1 4 2 9 3" xfId="29377"/>
    <cellStyle name="20% - Accent1 4 2 9 4" xfId="46005"/>
    <cellStyle name="20% - Accent1 4 3" xfId="537"/>
    <cellStyle name="20% - Accent1 4 3 2" xfId="1719"/>
    <cellStyle name="20% - Accent1 4 3 2 2" xfId="7793"/>
    <cellStyle name="20% - Accent1 4 3 2 2 2" xfId="12516"/>
    <cellStyle name="20% - Accent1 4 3 2 2 2 2" xfId="25675"/>
    <cellStyle name="20% - Accent1 4 3 2 2 2 2 2" xfId="63013"/>
    <cellStyle name="20% - Accent1 4 3 2 2 2 3" xfId="49854"/>
    <cellStyle name="20% - Accent1 4 3 2 2 3" xfId="20952"/>
    <cellStyle name="20% - Accent1 4 3 2 2 3 2" xfId="58290"/>
    <cellStyle name="20% - Accent1 4 3 2 2 4" xfId="33971"/>
    <cellStyle name="20% - Accent1 4 3 2 2 5" xfId="45131"/>
    <cellStyle name="20% - Accent1 4 3 2 3" xfId="10156"/>
    <cellStyle name="20% - Accent1 4 3 2 3 2" xfId="23315"/>
    <cellStyle name="20% - Accent1 4 3 2 3 2 2" xfId="60653"/>
    <cellStyle name="20% - Accent1 4 3 2 3 3" xfId="36683"/>
    <cellStyle name="20% - Accent1 4 3 2 3 4" xfId="47494"/>
    <cellStyle name="20% - Accent1 4 3 2 4" xfId="5433"/>
    <cellStyle name="20% - Accent1 4 3 2 4 2" xfId="18592"/>
    <cellStyle name="20% - Accent1 4 3 2 4 2 2" xfId="55930"/>
    <cellStyle name="20% - Accent1 4 3 2 4 3" xfId="31259"/>
    <cellStyle name="20% - Accent1 4 3 2 4 4" xfId="42771"/>
    <cellStyle name="20% - Accent1 4 3 2 5" xfId="14880"/>
    <cellStyle name="20% - Accent1 4 3 2 5 2" xfId="52218"/>
    <cellStyle name="20% - Accent1 4 3 2 6" xfId="28377"/>
    <cellStyle name="20% - Accent1 4 3 2 7" xfId="39057"/>
    <cellStyle name="20% - Accent1 4 3 3" xfId="3068"/>
    <cellStyle name="20% - Accent1 4 3 3 2" xfId="11336"/>
    <cellStyle name="20% - Accent1 4 3 3 2 2" xfId="24495"/>
    <cellStyle name="20% - Accent1 4 3 3 2 2 2" xfId="61833"/>
    <cellStyle name="20% - Accent1 4 3 3 2 3" xfId="48674"/>
    <cellStyle name="20% - Accent1 4 3 3 3" xfId="6613"/>
    <cellStyle name="20% - Accent1 4 3 3 3 2" xfId="19772"/>
    <cellStyle name="20% - Accent1 4 3 3 3 2 2" xfId="57110"/>
    <cellStyle name="20% - Accent1 4 3 3 3 3" xfId="43951"/>
    <cellStyle name="20% - Accent1 4 3 3 4" xfId="16229"/>
    <cellStyle name="20% - Accent1 4 3 3 4 2" xfId="53567"/>
    <cellStyle name="20% - Accent1 4 3 3 5" xfId="32622"/>
    <cellStyle name="20% - Accent1 4 3 3 6" xfId="40406"/>
    <cellStyle name="20% - Accent1 4 3 4" xfId="8976"/>
    <cellStyle name="20% - Accent1 4 3 4 2" xfId="22135"/>
    <cellStyle name="20% - Accent1 4 3 4 2 2" xfId="59473"/>
    <cellStyle name="20% - Accent1 4 3 4 3" xfId="35334"/>
    <cellStyle name="20% - Accent1 4 3 4 4" xfId="46314"/>
    <cellStyle name="20% - Accent1 4 3 5" xfId="4253"/>
    <cellStyle name="20% - Accent1 4 3 5 2" xfId="17412"/>
    <cellStyle name="20% - Accent1 4 3 5 2 2" xfId="54750"/>
    <cellStyle name="20% - Accent1 4 3 5 3" xfId="29910"/>
    <cellStyle name="20% - Accent1 4 3 5 4" xfId="41591"/>
    <cellStyle name="20% - Accent1 4 3 6" xfId="13700"/>
    <cellStyle name="20% - Accent1 4 3 6 2" xfId="51038"/>
    <cellStyle name="20% - Accent1 4 3 7" xfId="27028"/>
    <cellStyle name="20% - Accent1 4 3 8" xfId="37877"/>
    <cellStyle name="20% - Accent1 4 4" xfId="340"/>
    <cellStyle name="20% - Accent1 4 4 2" xfId="1522"/>
    <cellStyle name="20% - Accent1 4 4 2 2" xfId="7596"/>
    <cellStyle name="20% - Accent1 4 4 2 2 2" xfId="12319"/>
    <cellStyle name="20% - Accent1 4 4 2 2 2 2" xfId="25478"/>
    <cellStyle name="20% - Accent1 4 4 2 2 2 2 2" xfId="62816"/>
    <cellStyle name="20% - Accent1 4 4 2 2 2 3" xfId="49657"/>
    <cellStyle name="20% - Accent1 4 4 2 2 3" xfId="20755"/>
    <cellStyle name="20% - Accent1 4 4 2 2 3 2" xfId="58093"/>
    <cellStyle name="20% - Accent1 4 4 2 2 4" xfId="33774"/>
    <cellStyle name="20% - Accent1 4 4 2 2 5" xfId="44934"/>
    <cellStyle name="20% - Accent1 4 4 2 3" xfId="9959"/>
    <cellStyle name="20% - Accent1 4 4 2 3 2" xfId="23118"/>
    <cellStyle name="20% - Accent1 4 4 2 3 2 2" xfId="60456"/>
    <cellStyle name="20% - Accent1 4 4 2 3 3" xfId="36486"/>
    <cellStyle name="20% - Accent1 4 4 2 3 4" xfId="47297"/>
    <cellStyle name="20% - Accent1 4 4 2 4" xfId="5236"/>
    <cellStyle name="20% - Accent1 4 4 2 4 2" xfId="18395"/>
    <cellStyle name="20% - Accent1 4 4 2 4 2 2" xfId="55733"/>
    <cellStyle name="20% - Accent1 4 4 2 4 3" xfId="31062"/>
    <cellStyle name="20% - Accent1 4 4 2 4 4" xfId="42574"/>
    <cellStyle name="20% - Accent1 4 4 2 5" xfId="14683"/>
    <cellStyle name="20% - Accent1 4 4 2 5 2" xfId="52021"/>
    <cellStyle name="20% - Accent1 4 4 2 6" xfId="28180"/>
    <cellStyle name="20% - Accent1 4 4 2 7" xfId="38860"/>
    <cellStyle name="20% - Accent1 4 4 3" xfId="2871"/>
    <cellStyle name="20% - Accent1 4 4 3 2" xfId="11139"/>
    <cellStyle name="20% - Accent1 4 4 3 2 2" xfId="24298"/>
    <cellStyle name="20% - Accent1 4 4 3 2 2 2" xfId="61636"/>
    <cellStyle name="20% - Accent1 4 4 3 2 3" xfId="48477"/>
    <cellStyle name="20% - Accent1 4 4 3 3" xfId="6416"/>
    <cellStyle name="20% - Accent1 4 4 3 3 2" xfId="19575"/>
    <cellStyle name="20% - Accent1 4 4 3 3 2 2" xfId="56913"/>
    <cellStyle name="20% - Accent1 4 4 3 3 3" xfId="43754"/>
    <cellStyle name="20% - Accent1 4 4 3 4" xfId="16032"/>
    <cellStyle name="20% - Accent1 4 4 3 4 2" xfId="53370"/>
    <cellStyle name="20% - Accent1 4 4 3 5" xfId="32425"/>
    <cellStyle name="20% - Accent1 4 4 3 6" xfId="40209"/>
    <cellStyle name="20% - Accent1 4 4 4" xfId="8779"/>
    <cellStyle name="20% - Accent1 4 4 4 2" xfId="21938"/>
    <cellStyle name="20% - Accent1 4 4 4 2 2" xfId="59276"/>
    <cellStyle name="20% - Accent1 4 4 4 3" xfId="35137"/>
    <cellStyle name="20% - Accent1 4 4 4 4" xfId="46117"/>
    <cellStyle name="20% - Accent1 4 4 5" xfId="4056"/>
    <cellStyle name="20% - Accent1 4 4 5 2" xfId="17215"/>
    <cellStyle name="20% - Accent1 4 4 5 2 2" xfId="54553"/>
    <cellStyle name="20% - Accent1 4 4 5 3" xfId="29713"/>
    <cellStyle name="20% - Accent1 4 4 5 4" xfId="41394"/>
    <cellStyle name="20% - Accent1 4 4 6" xfId="13503"/>
    <cellStyle name="20% - Accent1 4 4 6 2" xfId="50841"/>
    <cellStyle name="20% - Accent1 4 4 7" xfId="26831"/>
    <cellStyle name="20% - Accent1 4 4 8" xfId="37680"/>
    <cellStyle name="20% - Accent1 4 5" xfId="761"/>
    <cellStyle name="20% - Accent1 4 5 2" xfId="1943"/>
    <cellStyle name="20% - Accent1 4 5 2 2" xfId="8017"/>
    <cellStyle name="20% - Accent1 4 5 2 2 2" xfId="12740"/>
    <cellStyle name="20% - Accent1 4 5 2 2 2 2" xfId="25899"/>
    <cellStyle name="20% - Accent1 4 5 2 2 2 2 2" xfId="63237"/>
    <cellStyle name="20% - Accent1 4 5 2 2 2 3" xfId="50078"/>
    <cellStyle name="20% - Accent1 4 5 2 2 3" xfId="21176"/>
    <cellStyle name="20% - Accent1 4 5 2 2 3 2" xfId="58514"/>
    <cellStyle name="20% - Accent1 4 5 2 2 4" xfId="34195"/>
    <cellStyle name="20% - Accent1 4 5 2 2 5" xfId="45355"/>
    <cellStyle name="20% - Accent1 4 5 2 3" xfId="10380"/>
    <cellStyle name="20% - Accent1 4 5 2 3 2" xfId="23539"/>
    <cellStyle name="20% - Accent1 4 5 2 3 2 2" xfId="60877"/>
    <cellStyle name="20% - Accent1 4 5 2 3 3" xfId="36907"/>
    <cellStyle name="20% - Accent1 4 5 2 3 4" xfId="47718"/>
    <cellStyle name="20% - Accent1 4 5 2 4" xfId="5657"/>
    <cellStyle name="20% - Accent1 4 5 2 4 2" xfId="18816"/>
    <cellStyle name="20% - Accent1 4 5 2 4 2 2" xfId="56154"/>
    <cellStyle name="20% - Accent1 4 5 2 4 3" xfId="31483"/>
    <cellStyle name="20% - Accent1 4 5 2 4 4" xfId="42995"/>
    <cellStyle name="20% - Accent1 4 5 2 5" xfId="15104"/>
    <cellStyle name="20% - Accent1 4 5 2 5 2" xfId="52442"/>
    <cellStyle name="20% - Accent1 4 5 2 6" xfId="28601"/>
    <cellStyle name="20% - Accent1 4 5 2 7" xfId="39281"/>
    <cellStyle name="20% - Accent1 4 5 3" xfId="3292"/>
    <cellStyle name="20% - Accent1 4 5 3 2" xfId="11560"/>
    <cellStyle name="20% - Accent1 4 5 3 2 2" xfId="24719"/>
    <cellStyle name="20% - Accent1 4 5 3 2 2 2" xfId="62057"/>
    <cellStyle name="20% - Accent1 4 5 3 2 3" xfId="48898"/>
    <cellStyle name="20% - Accent1 4 5 3 3" xfId="6837"/>
    <cellStyle name="20% - Accent1 4 5 3 3 2" xfId="19996"/>
    <cellStyle name="20% - Accent1 4 5 3 3 2 2" xfId="57334"/>
    <cellStyle name="20% - Accent1 4 5 3 3 3" xfId="44175"/>
    <cellStyle name="20% - Accent1 4 5 3 4" xfId="16453"/>
    <cellStyle name="20% - Accent1 4 5 3 4 2" xfId="53791"/>
    <cellStyle name="20% - Accent1 4 5 3 5" xfId="32846"/>
    <cellStyle name="20% - Accent1 4 5 3 6" xfId="40630"/>
    <cellStyle name="20% - Accent1 4 5 4" xfId="9200"/>
    <cellStyle name="20% - Accent1 4 5 4 2" xfId="22359"/>
    <cellStyle name="20% - Accent1 4 5 4 2 2" xfId="59697"/>
    <cellStyle name="20% - Accent1 4 5 4 3" xfId="35558"/>
    <cellStyle name="20% - Accent1 4 5 4 4" xfId="46538"/>
    <cellStyle name="20% - Accent1 4 5 5" xfId="4477"/>
    <cellStyle name="20% - Accent1 4 5 5 2" xfId="17636"/>
    <cellStyle name="20% - Accent1 4 5 5 2 2" xfId="54974"/>
    <cellStyle name="20% - Accent1 4 5 5 3" xfId="30134"/>
    <cellStyle name="20% - Accent1 4 5 5 4" xfId="41815"/>
    <cellStyle name="20% - Accent1 4 5 6" xfId="13924"/>
    <cellStyle name="20% - Accent1 4 5 6 2" xfId="51262"/>
    <cellStyle name="20% - Accent1 4 5 7" xfId="27252"/>
    <cellStyle name="20% - Accent1 4 5 8" xfId="38101"/>
    <cellStyle name="20% - Accent1 4 6" xfId="930"/>
    <cellStyle name="20% - Accent1 4 6 2" xfId="2112"/>
    <cellStyle name="20% - Accent1 4 6 2 2" xfId="8186"/>
    <cellStyle name="20% - Accent1 4 6 2 2 2" xfId="12909"/>
    <cellStyle name="20% - Accent1 4 6 2 2 2 2" xfId="26068"/>
    <cellStyle name="20% - Accent1 4 6 2 2 2 2 2" xfId="63406"/>
    <cellStyle name="20% - Accent1 4 6 2 2 2 3" xfId="50247"/>
    <cellStyle name="20% - Accent1 4 6 2 2 3" xfId="21345"/>
    <cellStyle name="20% - Accent1 4 6 2 2 3 2" xfId="58683"/>
    <cellStyle name="20% - Accent1 4 6 2 2 4" xfId="34364"/>
    <cellStyle name="20% - Accent1 4 6 2 2 5" xfId="45524"/>
    <cellStyle name="20% - Accent1 4 6 2 3" xfId="10549"/>
    <cellStyle name="20% - Accent1 4 6 2 3 2" xfId="23708"/>
    <cellStyle name="20% - Accent1 4 6 2 3 2 2" xfId="61046"/>
    <cellStyle name="20% - Accent1 4 6 2 3 3" xfId="37076"/>
    <cellStyle name="20% - Accent1 4 6 2 3 4" xfId="47887"/>
    <cellStyle name="20% - Accent1 4 6 2 4" xfId="5826"/>
    <cellStyle name="20% - Accent1 4 6 2 4 2" xfId="18985"/>
    <cellStyle name="20% - Accent1 4 6 2 4 2 2" xfId="56323"/>
    <cellStyle name="20% - Accent1 4 6 2 4 3" xfId="31652"/>
    <cellStyle name="20% - Accent1 4 6 2 4 4" xfId="43164"/>
    <cellStyle name="20% - Accent1 4 6 2 5" xfId="15273"/>
    <cellStyle name="20% - Accent1 4 6 2 5 2" xfId="52611"/>
    <cellStyle name="20% - Accent1 4 6 2 6" xfId="28770"/>
    <cellStyle name="20% - Accent1 4 6 2 7" xfId="39450"/>
    <cellStyle name="20% - Accent1 4 6 3" xfId="3461"/>
    <cellStyle name="20% - Accent1 4 6 3 2" xfId="11729"/>
    <cellStyle name="20% - Accent1 4 6 3 2 2" xfId="24888"/>
    <cellStyle name="20% - Accent1 4 6 3 2 2 2" xfId="62226"/>
    <cellStyle name="20% - Accent1 4 6 3 2 3" xfId="49067"/>
    <cellStyle name="20% - Accent1 4 6 3 3" xfId="7006"/>
    <cellStyle name="20% - Accent1 4 6 3 3 2" xfId="20165"/>
    <cellStyle name="20% - Accent1 4 6 3 3 2 2" xfId="57503"/>
    <cellStyle name="20% - Accent1 4 6 3 3 3" xfId="44344"/>
    <cellStyle name="20% - Accent1 4 6 3 4" xfId="16622"/>
    <cellStyle name="20% - Accent1 4 6 3 4 2" xfId="53960"/>
    <cellStyle name="20% - Accent1 4 6 3 5" xfId="33015"/>
    <cellStyle name="20% - Accent1 4 6 3 6" xfId="40799"/>
    <cellStyle name="20% - Accent1 4 6 4" xfId="9369"/>
    <cellStyle name="20% - Accent1 4 6 4 2" xfId="22528"/>
    <cellStyle name="20% - Accent1 4 6 4 2 2" xfId="59866"/>
    <cellStyle name="20% - Accent1 4 6 4 3" xfId="35727"/>
    <cellStyle name="20% - Accent1 4 6 4 4" xfId="46707"/>
    <cellStyle name="20% - Accent1 4 6 5" xfId="4646"/>
    <cellStyle name="20% - Accent1 4 6 5 2" xfId="17805"/>
    <cellStyle name="20% - Accent1 4 6 5 2 2" xfId="55143"/>
    <cellStyle name="20% - Accent1 4 6 5 3" xfId="30303"/>
    <cellStyle name="20% - Accent1 4 6 5 4" xfId="41984"/>
    <cellStyle name="20% - Accent1 4 6 6" xfId="14093"/>
    <cellStyle name="20% - Accent1 4 6 6 2" xfId="51431"/>
    <cellStyle name="20% - Accent1 4 6 7" xfId="27421"/>
    <cellStyle name="20% - Accent1 4 6 8" xfId="38270"/>
    <cellStyle name="20% - Accent1 4 7" xfId="1101"/>
    <cellStyle name="20% - Accent1 4 7 2" xfId="2281"/>
    <cellStyle name="20% - Accent1 4 7 2 2" xfId="8355"/>
    <cellStyle name="20% - Accent1 4 7 2 2 2" xfId="13078"/>
    <cellStyle name="20% - Accent1 4 7 2 2 2 2" xfId="26237"/>
    <cellStyle name="20% - Accent1 4 7 2 2 2 2 2" xfId="63575"/>
    <cellStyle name="20% - Accent1 4 7 2 2 2 3" xfId="50416"/>
    <cellStyle name="20% - Accent1 4 7 2 2 3" xfId="21514"/>
    <cellStyle name="20% - Accent1 4 7 2 2 3 2" xfId="58852"/>
    <cellStyle name="20% - Accent1 4 7 2 2 4" xfId="34533"/>
    <cellStyle name="20% - Accent1 4 7 2 2 5" xfId="45693"/>
    <cellStyle name="20% - Accent1 4 7 2 3" xfId="10718"/>
    <cellStyle name="20% - Accent1 4 7 2 3 2" xfId="23877"/>
    <cellStyle name="20% - Accent1 4 7 2 3 2 2" xfId="61215"/>
    <cellStyle name="20% - Accent1 4 7 2 3 3" xfId="37245"/>
    <cellStyle name="20% - Accent1 4 7 2 3 4" xfId="48056"/>
    <cellStyle name="20% - Accent1 4 7 2 4" xfId="5995"/>
    <cellStyle name="20% - Accent1 4 7 2 4 2" xfId="19154"/>
    <cellStyle name="20% - Accent1 4 7 2 4 2 2" xfId="56492"/>
    <cellStyle name="20% - Accent1 4 7 2 4 3" xfId="31821"/>
    <cellStyle name="20% - Accent1 4 7 2 4 4" xfId="43333"/>
    <cellStyle name="20% - Accent1 4 7 2 5" xfId="15442"/>
    <cellStyle name="20% - Accent1 4 7 2 5 2" xfId="52780"/>
    <cellStyle name="20% - Accent1 4 7 2 6" xfId="28939"/>
    <cellStyle name="20% - Accent1 4 7 2 7" xfId="39619"/>
    <cellStyle name="20% - Accent1 4 7 3" xfId="3630"/>
    <cellStyle name="20% - Accent1 4 7 3 2" xfId="11898"/>
    <cellStyle name="20% - Accent1 4 7 3 2 2" xfId="25057"/>
    <cellStyle name="20% - Accent1 4 7 3 2 2 2" xfId="62395"/>
    <cellStyle name="20% - Accent1 4 7 3 2 3" xfId="49236"/>
    <cellStyle name="20% - Accent1 4 7 3 3" xfId="7175"/>
    <cellStyle name="20% - Accent1 4 7 3 3 2" xfId="20334"/>
    <cellStyle name="20% - Accent1 4 7 3 3 2 2" xfId="57672"/>
    <cellStyle name="20% - Accent1 4 7 3 3 3" xfId="44513"/>
    <cellStyle name="20% - Accent1 4 7 3 4" xfId="16791"/>
    <cellStyle name="20% - Accent1 4 7 3 4 2" xfId="54129"/>
    <cellStyle name="20% - Accent1 4 7 3 5" xfId="33184"/>
    <cellStyle name="20% - Accent1 4 7 3 6" xfId="40968"/>
    <cellStyle name="20% - Accent1 4 7 4" xfId="9538"/>
    <cellStyle name="20% - Accent1 4 7 4 2" xfId="22697"/>
    <cellStyle name="20% - Accent1 4 7 4 2 2" xfId="60035"/>
    <cellStyle name="20% - Accent1 4 7 4 3" xfId="35896"/>
    <cellStyle name="20% - Accent1 4 7 4 4" xfId="46876"/>
    <cellStyle name="20% - Accent1 4 7 5" xfId="4815"/>
    <cellStyle name="20% - Accent1 4 7 5 2" xfId="17974"/>
    <cellStyle name="20% - Accent1 4 7 5 2 2" xfId="55312"/>
    <cellStyle name="20% - Accent1 4 7 5 3" xfId="30472"/>
    <cellStyle name="20% - Accent1 4 7 5 4" xfId="42153"/>
    <cellStyle name="20% - Accent1 4 7 6" xfId="14262"/>
    <cellStyle name="20% - Accent1 4 7 6 2" xfId="51600"/>
    <cellStyle name="20% - Accent1 4 7 7" xfId="27590"/>
    <cellStyle name="20% - Accent1 4 7 8" xfId="38439"/>
    <cellStyle name="20% - Accent1 4 8" xfId="1298"/>
    <cellStyle name="20% - Accent1 4 8 2" xfId="2647"/>
    <cellStyle name="20% - Accent1 4 8 2 2" xfId="12095"/>
    <cellStyle name="20% - Accent1 4 8 2 2 2" xfId="25254"/>
    <cellStyle name="20% - Accent1 4 8 2 2 2 2" xfId="62592"/>
    <cellStyle name="20% - Accent1 4 8 2 2 3" xfId="33550"/>
    <cellStyle name="20% - Accent1 4 8 2 2 4" xfId="49433"/>
    <cellStyle name="20% - Accent1 4 8 2 3" xfId="7372"/>
    <cellStyle name="20% - Accent1 4 8 2 3 2" xfId="20531"/>
    <cellStyle name="20% - Accent1 4 8 2 3 2 2" xfId="57869"/>
    <cellStyle name="20% - Accent1 4 8 2 3 3" xfId="36262"/>
    <cellStyle name="20% - Accent1 4 8 2 3 4" xfId="44710"/>
    <cellStyle name="20% - Accent1 4 8 2 4" xfId="15808"/>
    <cellStyle name="20% - Accent1 4 8 2 4 2" xfId="30838"/>
    <cellStyle name="20% - Accent1 4 8 2 4 3" xfId="53146"/>
    <cellStyle name="20% - Accent1 4 8 2 5" xfId="27956"/>
    <cellStyle name="20% - Accent1 4 8 2 6" xfId="39985"/>
    <cellStyle name="20% - Accent1 4 8 3" xfId="9735"/>
    <cellStyle name="20% - Accent1 4 8 3 2" xfId="22894"/>
    <cellStyle name="20% - Accent1 4 8 3 2 2" xfId="60232"/>
    <cellStyle name="20% - Accent1 4 8 3 3" xfId="32201"/>
    <cellStyle name="20% - Accent1 4 8 3 4" xfId="47073"/>
    <cellStyle name="20% - Accent1 4 8 4" xfId="5012"/>
    <cellStyle name="20% - Accent1 4 8 4 2" xfId="18171"/>
    <cellStyle name="20% - Accent1 4 8 4 2 2" xfId="55509"/>
    <cellStyle name="20% - Accent1 4 8 4 3" xfId="34913"/>
    <cellStyle name="20% - Accent1 4 8 4 4" xfId="42350"/>
    <cellStyle name="20% - Accent1 4 8 5" xfId="14459"/>
    <cellStyle name="20% - Accent1 4 8 5 2" xfId="29489"/>
    <cellStyle name="20% - Accent1 4 8 5 3" xfId="51797"/>
    <cellStyle name="20% - Accent1 4 8 6" xfId="26607"/>
    <cellStyle name="20% - Accent1 4 8 7" xfId="38636"/>
    <cellStyle name="20% - Accent1 4 9" xfId="2450"/>
    <cellStyle name="20% - Accent1 4 9 2" xfId="10915"/>
    <cellStyle name="20% - Accent1 4 9 2 2" xfId="24074"/>
    <cellStyle name="20% - Accent1 4 9 2 2 2" xfId="61412"/>
    <cellStyle name="20% - Accent1 4 9 2 3" xfId="33353"/>
    <cellStyle name="20% - Accent1 4 9 2 4" xfId="48253"/>
    <cellStyle name="20% - Accent1 4 9 3" xfId="6192"/>
    <cellStyle name="20% - Accent1 4 9 3 2" xfId="19351"/>
    <cellStyle name="20% - Accent1 4 9 3 2 2" xfId="56689"/>
    <cellStyle name="20% - Accent1 4 9 3 3" xfId="36065"/>
    <cellStyle name="20% - Accent1 4 9 3 4" xfId="43530"/>
    <cellStyle name="20% - Accent1 4 9 4" xfId="15611"/>
    <cellStyle name="20% - Accent1 4 9 4 2" xfId="30641"/>
    <cellStyle name="20% - Accent1 4 9 4 3" xfId="52949"/>
    <cellStyle name="20% - Accent1 4 9 5" xfId="27759"/>
    <cellStyle name="20% - Accent1 4 9 6" xfId="39788"/>
    <cellStyle name="20% - Accent1 5" xfId="60"/>
    <cellStyle name="20% - Accent1 5 10" xfId="8499"/>
    <cellStyle name="20% - Accent1 5 10 2" xfId="21658"/>
    <cellStyle name="20% - Accent1 5 10 2 2" xfId="58996"/>
    <cellStyle name="20% - Accent1 5 10 3" xfId="29321"/>
    <cellStyle name="20% - Accent1 5 10 4" xfId="45837"/>
    <cellStyle name="20% - Accent1 5 11" xfId="3776"/>
    <cellStyle name="20% - Accent1 5 11 2" xfId="16935"/>
    <cellStyle name="20% - Accent1 5 11 2 2" xfId="54273"/>
    <cellStyle name="20% - Accent1 5 11 3" xfId="32033"/>
    <cellStyle name="20% - Accent1 5 11 4" xfId="41114"/>
    <cellStyle name="20% - Accent1 5 12" xfId="13223"/>
    <cellStyle name="20% - Accent1 5 12 2" xfId="34745"/>
    <cellStyle name="20% - Accent1 5 12 3" xfId="50561"/>
    <cellStyle name="20% - Accent1 5 13" xfId="29152"/>
    <cellStyle name="20% - Accent1 5 14" xfId="26439"/>
    <cellStyle name="20% - Accent1 5 15" xfId="37400"/>
    <cellStyle name="20% - Accent1 5 2" xfId="172"/>
    <cellStyle name="20% - Accent1 5 2 2" xfId="593"/>
    <cellStyle name="20% - Accent1 5 2 2 2" xfId="1775"/>
    <cellStyle name="20% - Accent1 5 2 2 2 2" xfId="7849"/>
    <cellStyle name="20% - Accent1 5 2 2 2 2 2" xfId="12572"/>
    <cellStyle name="20% - Accent1 5 2 2 2 2 2 2" xfId="25731"/>
    <cellStyle name="20% - Accent1 5 2 2 2 2 2 2 2" xfId="63069"/>
    <cellStyle name="20% - Accent1 5 2 2 2 2 2 3" xfId="49910"/>
    <cellStyle name="20% - Accent1 5 2 2 2 2 3" xfId="21008"/>
    <cellStyle name="20% - Accent1 5 2 2 2 2 3 2" xfId="58346"/>
    <cellStyle name="20% - Accent1 5 2 2 2 2 4" xfId="34027"/>
    <cellStyle name="20% - Accent1 5 2 2 2 2 5" xfId="45187"/>
    <cellStyle name="20% - Accent1 5 2 2 2 3" xfId="10212"/>
    <cellStyle name="20% - Accent1 5 2 2 2 3 2" xfId="23371"/>
    <cellStyle name="20% - Accent1 5 2 2 2 3 2 2" xfId="60709"/>
    <cellStyle name="20% - Accent1 5 2 2 2 3 3" xfId="36739"/>
    <cellStyle name="20% - Accent1 5 2 2 2 3 4" xfId="47550"/>
    <cellStyle name="20% - Accent1 5 2 2 2 4" xfId="5489"/>
    <cellStyle name="20% - Accent1 5 2 2 2 4 2" xfId="18648"/>
    <cellStyle name="20% - Accent1 5 2 2 2 4 2 2" xfId="55986"/>
    <cellStyle name="20% - Accent1 5 2 2 2 4 3" xfId="31315"/>
    <cellStyle name="20% - Accent1 5 2 2 2 4 4" xfId="42827"/>
    <cellStyle name="20% - Accent1 5 2 2 2 5" xfId="14936"/>
    <cellStyle name="20% - Accent1 5 2 2 2 5 2" xfId="52274"/>
    <cellStyle name="20% - Accent1 5 2 2 2 6" xfId="28433"/>
    <cellStyle name="20% - Accent1 5 2 2 2 7" xfId="39113"/>
    <cellStyle name="20% - Accent1 5 2 2 3" xfId="3124"/>
    <cellStyle name="20% - Accent1 5 2 2 3 2" xfId="11392"/>
    <cellStyle name="20% - Accent1 5 2 2 3 2 2" xfId="24551"/>
    <cellStyle name="20% - Accent1 5 2 2 3 2 2 2" xfId="61889"/>
    <cellStyle name="20% - Accent1 5 2 2 3 2 3" xfId="48730"/>
    <cellStyle name="20% - Accent1 5 2 2 3 3" xfId="6669"/>
    <cellStyle name="20% - Accent1 5 2 2 3 3 2" xfId="19828"/>
    <cellStyle name="20% - Accent1 5 2 2 3 3 2 2" xfId="57166"/>
    <cellStyle name="20% - Accent1 5 2 2 3 3 3" xfId="44007"/>
    <cellStyle name="20% - Accent1 5 2 2 3 4" xfId="16285"/>
    <cellStyle name="20% - Accent1 5 2 2 3 4 2" xfId="53623"/>
    <cellStyle name="20% - Accent1 5 2 2 3 5" xfId="32678"/>
    <cellStyle name="20% - Accent1 5 2 2 3 6" xfId="40462"/>
    <cellStyle name="20% - Accent1 5 2 2 4" xfId="9032"/>
    <cellStyle name="20% - Accent1 5 2 2 4 2" xfId="22191"/>
    <cellStyle name="20% - Accent1 5 2 2 4 2 2" xfId="59529"/>
    <cellStyle name="20% - Accent1 5 2 2 4 3" xfId="35390"/>
    <cellStyle name="20% - Accent1 5 2 2 4 4" xfId="46370"/>
    <cellStyle name="20% - Accent1 5 2 2 5" xfId="4309"/>
    <cellStyle name="20% - Accent1 5 2 2 5 2" xfId="17468"/>
    <cellStyle name="20% - Accent1 5 2 2 5 2 2" xfId="54806"/>
    <cellStyle name="20% - Accent1 5 2 2 5 3" xfId="29966"/>
    <cellStyle name="20% - Accent1 5 2 2 5 4" xfId="41647"/>
    <cellStyle name="20% - Accent1 5 2 2 6" xfId="13756"/>
    <cellStyle name="20% - Accent1 5 2 2 6 2" xfId="51094"/>
    <cellStyle name="20% - Accent1 5 2 2 7" xfId="27084"/>
    <cellStyle name="20% - Accent1 5 2 2 8" xfId="37933"/>
    <cellStyle name="20% - Accent1 5 2 3" xfId="1354"/>
    <cellStyle name="20% - Accent1 5 2 3 2" xfId="7428"/>
    <cellStyle name="20% - Accent1 5 2 3 2 2" xfId="12151"/>
    <cellStyle name="20% - Accent1 5 2 3 2 2 2" xfId="25310"/>
    <cellStyle name="20% - Accent1 5 2 3 2 2 2 2" xfId="62648"/>
    <cellStyle name="20% - Accent1 5 2 3 2 2 3" xfId="49489"/>
    <cellStyle name="20% - Accent1 5 2 3 2 3" xfId="20587"/>
    <cellStyle name="20% - Accent1 5 2 3 2 3 2" xfId="57925"/>
    <cellStyle name="20% - Accent1 5 2 3 2 4" xfId="33606"/>
    <cellStyle name="20% - Accent1 5 2 3 2 5" xfId="44766"/>
    <cellStyle name="20% - Accent1 5 2 3 3" xfId="9791"/>
    <cellStyle name="20% - Accent1 5 2 3 3 2" xfId="22950"/>
    <cellStyle name="20% - Accent1 5 2 3 3 2 2" xfId="60288"/>
    <cellStyle name="20% - Accent1 5 2 3 3 3" xfId="36318"/>
    <cellStyle name="20% - Accent1 5 2 3 3 4" xfId="47129"/>
    <cellStyle name="20% - Accent1 5 2 3 4" xfId="5068"/>
    <cellStyle name="20% - Accent1 5 2 3 4 2" xfId="18227"/>
    <cellStyle name="20% - Accent1 5 2 3 4 2 2" xfId="55565"/>
    <cellStyle name="20% - Accent1 5 2 3 4 3" xfId="30894"/>
    <cellStyle name="20% - Accent1 5 2 3 4 4" xfId="42406"/>
    <cellStyle name="20% - Accent1 5 2 3 5" xfId="14515"/>
    <cellStyle name="20% - Accent1 5 2 3 5 2" xfId="51853"/>
    <cellStyle name="20% - Accent1 5 2 3 6" xfId="28012"/>
    <cellStyle name="20% - Accent1 5 2 3 7" xfId="38692"/>
    <cellStyle name="20% - Accent1 5 2 4" xfId="2703"/>
    <cellStyle name="20% - Accent1 5 2 4 2" xfId="10971"/>
    <cellStyle name="20% - Accent1 5 2 4 2 2" xfId="24130"/>
    <cellStyle name="20% - Accent1 5 2 4 2 2 2" xfId="61468"/>
    <cellStyle name="20% - Accent1 5 2 4 2 3" xfId="48309"/>
    <cellStyle name="20% - Accent1 5 2 4 3" xfId="6248"/>
    <cellStyle name="20% - Accent1 5 2 4 3 2" xfId="19407"/>
    <cellStyle name="20% - Accent1 5 2 4 3 2 2" xfId="56745"/>
    <cellStyle name="20% - Accent1 5 2 4 3 3" xfId="43586"/>
    <cellStyle name="20% - Accent1 5 2 4 4" xfId="15864"/>
    <cellStyle name="20% - Accent1 5 2 4 4 2" xfId="53202"/>
    <cellStyle name="20% - Accent1 5 2 4 5" xfId="32257"/>
    <cellStyle name="20% - Accent1 5 2 4 6" xfId="40041"/>
    <cellStyle name="20% - Accent1 5 2 5" xfId="8611"/>
    <cellStyle name="20% - Accent1 5 2 5 2" xfId="21770"/>
    <cellStyle name="20% - Accent1 5 2 5 2 2" xfId="59108"/>
    <cellStyle name="20% - Accent1 5 2 5 3" xfId="34969"/>
    <cellStyle name="20% - Accent1 5 2 5 4" xfId="45949"/>
    <cellStyle name="20% - Accent1 5 2 6" xfId="3888"/>
    <cellStyle name="20% - Accent1 5 2 6 2" xfId="17047"/>
    <cellStyle name="20% - Accent1 5 2 6 2 2" xfId="54385"/>
    <cellStyle name="20% - Accent1 5 2 6 3" xfId="29545"/>
    <cellStyle name="20% - Accent1 5 2 6 4" xfId="41226"/>
    <cellStyle name="20% - Accent1 5 2 7" xfId="13335"/>
    <cellStyle name="20% - Accent1 5 2 7 2" xfId="50673"/>
    <cellStyle name="20% - Accent1 5 2 8" xfId="26663"/>
    <cellStyle name="20% - Accent1 5 2 9" xfId="37512"/>
    <cellStyle name="20% - Accent1 5 3" xfId="481"/>
    <cellStyle name="20% - Accent1 5 3 2" xfId="1663"/>
    <cellStyle name="20% - Accent1 5 3 2 2" xfId="7737"/>
    <cellStyle name="20% - Accent1 5 3 2 2 2" xfId="12460"/>
    <cellStyle name="20% - Accent1 5 3 2 2 2 2" xfId="25619"/>
    <cellStyle name="20% - Accent1 5 3 2 2 2 2 2" xfId="62957"/>
    <cellStyle name="20% - Accent1 5 3 2 2 2 3" xfId="49798"/>
    <cellStyle name="20% - Accent1 5 3 2 2 3" xfId="20896"/>
    <cellStyle name="20% - Accent1 5 3 2 2 3 2" xfId="58234"/>
    <cellStyle name="20% - Accent1 5 3 2 2 4" xfId="33915"/>
    <cellStyle name="20% - Accent1 5 3 2 2 5" xfId="45075"/>
    <cellStyle name="20% - Accent1 5 3 2 3" xfId="10100"/>
    <cellStyle name="20% - Accent1 5 3 2 3 2" xfId="23259"/>
    <cellStyle name="20% - Accent1 5 3 2 3 2 2" xfId="60597"/>
    <cellStyle name="20% - Accent1 5 3 2 3 3" xfId="36627"/>
    <cellStyle name="20% - Accent1 5 3 2 3 4" xfId="47438"/>
    <cellStyle name="20% - Accent1 5 3 2 4" xfId="5377"/>
    <cellStyle name="20% - Accent1 5 3 2 4 2" xfId="18536"/>
    <cellStyle name="20% - Accent1 5 3 2 4 2 2" xfId="55874"/>
    <cellStyle name="20% - Accent1 5 3 2 4 3" xfId="31203"/>
    <cellStyle name="20% - Accent1 5 3 2 4 4" xfId="42715"/>
    <cellStyle name="20% - Accent1 5 3 2 5" xfId="14824"/>
    <cellStyle name="20% - Accent1 5 3 2 5 2" xfId="52162"/>
    <cellStyle name="20% - Accent1 5 3 2 6" xfId="28321"/>
    <cellStyle name="20% - Accent1 5 3 2 7" xfId="39001"/>
    <cellStyle name="20% - Accent1 5 3 3" xfId="3012"/>
    <cellStyle name="20% - Accent1 5 3 3 2" xfId="11280"/>
    <cellStyle name="20% - Accent1 5 3 3 2 2" xfId="24439"/>
    <cellStyle name="20% - Accent1 5 3 3 2 2 2" xfId="61777"/>
    <cellStyle name="20% - Accent1 5 3 3 2 3" xfId="48618"/>
    <cellStyle name="20% - Accent1 5 3 3 3" xfId="6557"/>
    <cellStyle name="20% - Accent1 5 3 3 3 2" xfId="19716"/>
    <cellStyle name="20% - Accent1 5 3 3 3 2 2" xfId="57054"/>
    <cellStyle name="20% - Accent1 5 3 3 3 3" xfId="43895"/>
    <cellStyle name="20% - Accent1 5 3 3 4" xfId="16173"/>
    <cellStyle name="20% - Accent1 5 3 3 4 2" xfId="53511"/>
    <cellStyle name="20% - Accent1 5 3 3 5" xfId="32566"/>
    <cellStyle name="20% - Accent1 5 3 3 6" xfId="40350"/>
    <cellStyle name="20% - Accent1 5 3 4" xfId="8920"/>
    <cellStyle name="20% - Accent1 5 3 4 2" xfId="22079"/>
    <cellStyle name="20% - Accent1 5 3 4 2 2" xfId="59417"/>
    <cellStyle name="20% - Accent1 5 3 4 3" xfId="35278"/>
    <cellStyle name="20% - Accent1 5 3 4 4" xfId="46258"/>
    <cellStyle name="20% - Accent1 5 3 5" xfId="4197"/>
    <cellStyle name="20% - Accent1 5 3 5 2" xfId="17356"/>
    <cellStyle name="20% - Accent1 5 3 5 2 2" xfId="54694"/>
    <cellStyle name="20% - Accent1 5 3 5 3" xfId="29854"/>
    <cellStyle name="20% - Accent1 5 3 5 4" xfId="41535"/>
    <cellStyle name="20% - Accent1 5 3 6" xfId="13644"/>
    <cellStyle name="20% - Accent1 5 3 6 2" xfId="50982"/>
    <cellStyle name="20% - Accent1 5 3 7" xfId="26972"/>
    <cellStyle name="20% - Accent1 5 3 8" xfId="37821"/>
    <cellStyle name="20% - Accent1 5 4" xfId="369"/>
    <cellStyle name="20% - Accent1 5 4 2" xfId="1551"/>
    <cellStyle name="20% - Accent1 5 4 2 2" xfId="7625"/>
    <cellStyle name="20% - Accent1 5 4 2 2 2" xfId="12348"/>
    <cellStyle name="20% - Accent1 5 4 2 2 2 2" xfId="25507"/>
    <cellStyle name="20% - Accent1 5 4 2 2 2 2 2" xfId="62845"/>
    <cellStyle name="20% - Accent1 5 4 2 2 2 3" xfId="49686"/>
    <cellStyle name="20% - Accent1 5 4 2 2 3" xfId="20784"/>
    <cellStyle name="20% - Accent1 5 4 2 2 3 2" xfId="58122"/>
    <cellStyle name="20% - Accent1 5 4 2 2 4" xfId="33803"/>
    <cellStyle name="20% - Accent1 5 4 2 2 5" xfId="44963"/>
    <cellStyle name="20% - Accent1 5 4 2 3" xfId="9988"/>
    <cellStyle name="20% - Accent1 5 4 2 3 2" xfId="23147"/>
    <cellStyle name="20% - Accent1 5 4 2 3 2 2" xfId="60485"/>
    <cellStyle name="20% - Accent1 5 4 2 3 3" xfId="36515"/>
    <cellStyle name="20% - Accent1 5 4 2 3 4" xfId="47326"/>
    <cellStyle name="20% - Accent1 5 4 2 4" xfId="5265"/>
    <cellStyle name="20% - Accent1 5 4 2 4 2" xfId="18424"/>
    <cellStyle name="20% - Accent1 5 4 2 4 2 2" xfId="55762"/>
    <cellStyle name="20% - Accent1 5 4 2 4 3" xfId="31091"/>
    <cellStyle name="20% - Accent1 5 4 2 4 4" xfId="42603"/>
    <cellStyle name="20% - Accent1 5 4 2 5" xfId="14712"/>
    <cellStyle name="20% - Accent1 5 4 2 5 2" xfId="52050"/>
    <cellStyle name="20% - Accent1 5 4 2 6" xfId="28209"/>
    <cellStyle name="20% - Accent1 5 4 2 7" xfId="38889"/>
    <cellStyle name="20% - Accent1 5 4 3" xfId="2900"/>
    <cellStyle name="20% - Accent1 5 4 3 2" xfId="11168"/>
    <cellStyle name="20% - Accent1 5 4 3 2 2" xfId="24327"/>
    <cellStyle name="20% - Accent1 5 4 3 2 2 2" xfId="61665"/>
    <cellStyle name="20% - Accent1 5 4 3 2 3" xfId="48506"/>
    <cellStyle name="20% - Accent1 5 4 3 3" xfId="6445"/>
    <cellStyle name="20% - Accent1 5 4 3 3 2" xfId="19604"/>
    <cellStyle name="20% - Accent1 5 4 3 3 2 2" xfId="56942"/>
    <cellStyle name="20% - Accent1 5 4 3 3 3" xfId="43783"/>
    <cellStyle name="20% - Accent1 5 4 3 4" xfId="16061"/>
    <cellStyle name="20% - Accent1 5 4 3 4 2" xfId="53399"/>
    <cellStyle name="20% - Accent1 5 4 3 5" xfId="32454"/>
    <cellStyle name="20% - Accent1 5 4 3 6" xfId="40238"/>
    <cellStyle name="20% - Accent1 5 4 4" xfId="8808"/>
    <cellStyle name="20% - Accent1 5 4 4 2" xfId="21967"/>
    <cellStyle name="20% - Accent1 5 4 4 2 2" xfId="59305"/>
    <cellStyle name="20% - Accent1 5 4 4 3" xfId="35166"/>
    <cellStyle name="20% - Accent1 5 4 4 4" xfId="46146"/>
    <cellStyle name="20% - Accent1 5 4 5" xfId="4085"/>
    <cellStyle name="20% - Accent1 5 4 5 2" xfId="17244"/>
    <cellStyle name="20% - Accent1 5 4 5 2 2" xfId="54582"/>
    <cellStyle name="20% - Accent1 5 4 5 3" xfId="29742"/>
    <cellStyle name="20% - Accent1 5 4 5 4" xfId="41423"/>
    <cellStyle name="20% - Accent1 5 4 6" xfId="13532"/>
    <cellStyle name="20% - Accent1 5 4 6 2" xfId="50870"/>
    <cellStyle name="20% - Accent1 5 4 7" xfId="26860"/>
    <cellStyle name="20% - Accent1 5 4 8" xfId="37709"/>
    <cellStyle name="20% - Accent1 5 5" xfId="790"/>
    <cellStyle name="20% - Accent1 5 5 2" xfId="1972"/>
    <cellStyle name="20% - Accent1 5 5 2 2" xfId="8046"/>
    <cellStyle name="20% - Accent1 5 5 2 2 2" xfId="12769"/>
    <cellStyle name="20% - Accent1 5 5 2 2 2 2" xfId="25928"/>
    <cellStyle name="20% - Accent1 5 5 2 2 2 2 2" xfId="63266"/>
    <cellStyle name="20% - Accent1 5 5 2 2 2 3" xfId="50107"/>
    <cellStyle name="20% - Accent1 5 5 2 2 3" xfId="21205"/>
    <cellStyle name="20% - Accent1 5 5 2 2 3 2" xfId="58543"/>
    <cellStyle name="20% - Accent1 5 5 2 2 4" xfId="34224"/>
    <cellStyle name="20% - Accent1 5 5 2 2 5" xfId="45384"/>
    <cellStyle name="20% - Accent1 5 5 2 3" xfId="10409"/>
    <cellStyle name="20% - Accent1 5 5 2 3 2" xfId="23568"/>
    <cellStyle name="20% - Accent1 5 5 2 3 2 2" xfId="60906"/>
    <cellStyle name="20% - Accent1 5 5 2 3 3" xfId="36936"/>
    <cellStyle name="20% - Accent1 5 5 2 3 4" xfId="47747"/>
    <cellStyle name="20% - Accent1 5 5 2 4" xfId="5686"/>
    <cellStyle name="20% - Accent1 5 5 2 4 2" xfId="18845"/>
    <cellStyle name="20% - Accent1 5 5 2 4 2 2" xfId="56183"/>
    <cellStyle name="20% - Accent1 5 5 2 4 3" xfId="31512"/>
    <cellStyle name="20% - Accent1 5 5 2 4 4" xfId="43024"/>
    <cellStyle name="20% - Accent1 5 5 2 5" xfId="15133"/>
    <cellStyle name="20% - Accent1 5 5 2 5 2" xfId="52471"/>
    <cellStyle name="20% - Accent1 5 5 2 6" xfId="28630"/>
    <cellStyle name="20% - Accent1 5 5 2 7" xfId="39310"/>
    <cellStyle name="20% - Accent1 5 5 3" xfId="3321"/>
    <cellStyle name="20% - Accent1 5 5 3 2" xfId="11589"/>
    <cellStyle name="20% - Accent1 5 5 3 2 2" xfId="24748"/>
    <cellStyle name="20% - Accent1 5 5 3 2 2 2" xfId="62086"/>
    <cellStyle name="20% - Accent1 5 5 3 2 3" xfId="48927"/>
    <cellStyle name="20% - Accent1 5 5 3 3" xfId="6866"/>
    <cellStyle name="20% - Accent1 5 5 3 3 2" xfId="20025"/>
    <cellStyle name="20% - Accent1 5 5 3 3 2 2" xfId="57363"/>
    <cellStyle name="20% - Accent1 5 5 3 3 3" xfId="44204"/>
    <cellStyle name="20% - Accent1 5 5 3 4" xfId="16482"/>
    <cellStyle name="20% - Accent1 5 5 3 4 2" xfId="53820"/>
    <cellStyle name="20% - Accent1 5 5 3 5" xfId="32875"/>
    <cellStyle name="20% - Accent1 5 5 3 6" xfId="40659"/>
    <cellStyle name="20% - Accent1 5 5 4" xfId="9229"/>
    <cellStyle name="20% - Accent1 5 5 4 2" xfId="22388"/>
    <cellStyle name="20% - Accent1 5 5 4 2 2" xfId="59726"/>
    <cellStyle name="20% - Accent1 5 5 4 3" xfId="35587"/>
    <cellStyle name="20% - Accent1 5 5 4 4" xfId="46567"/>
    <cellStyle name="20% - Accent1 5 5 5" xfId="4506"/>
    <cellStyle name="20% - Accent1 5 5 5 2" xfId="17665"/>
    <cellStyle name="20% - Accent1 5 5 5 2 2" xfId="55003"/>
    <cellStyle name="20% - Accent1 5 5 5 3" xfId="30163"/>
    <cellStyle name="20% - Accent1 5 5 5 4" xfId="41844"/>
    <cellStyle name="20% - Accent1 5 5 6" xfId="13953"/>
    <cellStyle name="20% - Accent1 5 5 6 2" xfId="51291"/>
    <cellStyle name="20% - Accent1 5 5 7" xfId="27281"/>
    <cellStyle name="20% - Accent1 5 5 8" xfId="38130"/>
    <cellStyle name="20% - Accent1 5 6" xfId="959"/>
    <cellStyle name="20% - Accent1 5 6 2" xfId="2141"/>
    <cellStyle name="20% - Accent1 5 6 2 2" xfId="8215"/>
    <cellStyle name="20% - Accent1 5 6 2 2 2" xfId="12938"/>
    <cellStyle name="20% - Accent1 5 6 2 2 2 2" xfId="26097"/>
    <cellStyle name="20% - Accent1 5 6 2 2 2 2 2" xfId="63435"/>
    <cellStyle name="20% - Accent1 5 6 2 2 2 3" xfId="50276"/>
    <cellStyle name="20% - Accent1 5 6 2 2 3" xfId="21374"/>
    <cellStyle name="20% - Accent1 5 6 2 2 3 2" xfId="58712"/>
    <cellStyle name="20% - Accent1 5 6 2 2 4" xfId="34393"/>
    <cellStyle name="20% - Accent1 5 6 2 2 5" xfId="45553"/>
    <cellStyle name="20% - Accent1 5 6 2 3" xfId="10578"/>
    <cellStyle name="20% - Accent1 5 6 2 3 2" xfId="23737"/>
    <cellStyle name="20% - Accent1 5 6 2 3 2 2" xfId="61075"/>
    <cellStyle name="20% - Accent1 5 6 2 3 3" xfId="37105"/>
    <cellStyle name="20% - Accent1 5 6 2 3 4" xfId="47916"/>
    <cellStyle name="20% - Accent1 5 6 2 4" xfId="5855"/>
    <cellStyle name="20% - Accent1 5 6 2 4 2" xfId="19014"/>
    <cellStyle name="20% - Accent1 5 6 2 4 2 2" xfId="56352"/>
    <cellStyle name="20% - Accent1 5 6 2 4 3" xfId="31681"/>
    <cellStyle name="20% - Accent1 5 6 2 4 4" xfId="43193"/>
    <cellStyle name="20% - Accent1 5 6 2 5" xfId="15302"/>
    <cellStyle name="20% - Accent1 5 6 2 5 2" xfId="52640"/>
    <cellStyle name="20% - Accent1 5 6 2 6" xfId="28799"/>
    <cellStyle name="20% - Accent1 5 6 2 7" xfId="39479"/>
    <cellStyle name="20% - Accent1 5 6 3" xfId="3490"/>
    <cellStyle name="20% - Accent1 5 6 3 2" xfId="11758"/>
    <cellStyle name="20% - Accent1 5 6 3 2 2" xfId="24917"/>
    <cellStyle name="20% - Accent1 5 6 3 2 2 2" xfId="62255"/>
    <cellStyle name="20% - Accent1 5 6 3 2 3" xfId="49096"/>
    <cellStyle name="20% - Accent1 5 6 3 3" xfId="7035"/>
    <cellStyle name="20% - Accent1 5 6 3 3 2" xfId="20194"/>
    <cellStyle name="20% - Accent1 5 6 3 3 2 2" xfId="57532"/>
    <cellStyle name="20% - Accent1 5 6 3 3 3" xfId="44373"/>
    <cellStyle name="20% - Accent1 5 6 3 4" xfId="16651"/>
    <cellStyle name="20% - Accent1 5 6 3 4 2" xfId="53989"/>
    <cellStyle name="20% - Accent1 5 6 3 5" xfId="33044"/>
    <cellStyle name="20% - Accent1 5 6 3 6" xfId="40828"/>
    <cellStyle name="20% - Accent1 5 6 4" xfId="9398"/>
    <cellStyle name="20% - Accent1 5 6 4 2" xfId="22557"/>
    <cellStyle name="20% - Accent1 5 6 4 2 2" xfId="59895"/>
    <cellStyle name="20% - Accent1 5 6 4 3" xfId="35756"/>
    <cellStyle name="20% - Accent1 5 6 4 4" xfId="46736"/>
    <cellStyle name="20% - Accent1 5 6 5" xfId="4675"/>
    <cellStyle name="20% - Accent1 5 6 5 2" xfId="17834"/>
    <cellStyle name="20% - Accent1 5 6 5 2 2" xfId="55172"/>
    <cellStyle name="20% - Accent1 5 6 5 3" xfId="30332"/>
    <cellStyle name="20% - Accent1 5 6 5 4" xfId="42013"/>
    <cellStyle name="20% - Accent1 5 6 6" xfId="14122"/>
    <cellStyle name="20% - Accent1 5 6 6 2" xfId="51460"/>
    <cellStyle name="20% - Accent1 5 6 7" xfId="27450"/>
    <cellStyle name="20% - Accent1 5 6 8" xfId="38299"/>
    <cellStyle name="20% - Accent1 5 7" xfId="1130"/>
    <cellStyle name="20% - Accent1 5 7 2" xfId="2310"/>
    <cellStyle name="20% - Accent1 5 7 2 2" xfId="8384"/>
    <cellStyle name="20% - Accent1 5 7 2 2 2" xfId="13107"/>
    <cellStyle name="20% - Accent1 5 7 2 2 2 2" xfId="26266"/>
    <cellStyle name="20% - Accent1 5 7 2 2 2 2 2" xfId="63604"/>
    <cellStyle name="20% - Accent1 5 7 2 2 2 3" xfId="50445"/>
    <cellStyle name="20% - Accent1 5 7 2 2 3" xfId="21543"/>
    <cellStyle name="20% - Accent1 5 7 2 2 3 2" xfId="58881"/>
    <cellStyle name="20% - Accent1 5 7 2 2 4" xfId="34562"/>
    <cellStyle name="20% - Accent1 5 7 2 2 5" xfId="45722"/>
    <cellStyle name="20% - Accent1 5 7 2 3" xfId="10747"/>
    <cellStyle name="20% - Accent1 5 7 2 3 2" xfId="23906"/>
    <cellStyle name="20% - Accent1 5 7 2 3 2 2" xfId="61244"/>
    <cellStyle name="20% - Accent1 5 7 2 3 3" xfId="37274"/>
    <cellStyle name="20% - Accent1 5 7 2 3 4" xfId="48085"/>
    <cellStyle name="20% - Accent1 5 7 2 4" xfId="6024"/>
    <cellStyle name="20% - Accent1 5 7 2 4 2" xfId="19183"/>
    <cellStyle name="20% - Accent1 5 7 2 4 2 2" xfId="56521"/>
    <cellStyle name="20% - Accent1 5 7 2 4 3" xfId="31850"/>
    <cellStyle name="20% - Accent1 5 7 2 4 4" xfId="43362"/>
    <cellStyle name="20% - Accent1 5 7 2 5" xfId="15471"/>
    <cellStyle name="20% - Accent1 5 7 2 5 2" xfId="52809"/>
    <cellStyle name="20% - Accent1 5 7 2 6" xfId="28968"/>
    <cellStyle name="20% - Accent1 5 7 2 7" xfId="39648"/>
    <cellStyle name="20% - Accent1 5 7 3" xfId="3659"/>
    <cellStyle name="20% - Accent1 5 7 3 2" xfId="11927"/>
    <cellStyle name="20% - Accent1 5 7 3 2 2" xfId="25086"/>
    <cellStyle name="20% - Accent1 5 7 3 2 2 2" xfId="62424"/>
    <cellStyle name="20% - Accent1 5 7 3 2 3" xfId="49265"/>
    <cellStyle name="20% - Accent1 5 7 3 3" xfId="7204"/>
    <cellStyle name="20% - Accent1 5 7 3 3 2" xfId="20363"/>
    <cellStyle name="20% - Accent1 5 7 3 3 2 2" xfId="57701"/>
    <cellStyle name="20% - Accent1 5 7 3 3 3" xfId="44542"/>
    <cellStyle name="20% - Accent1 5 7 3 4" xfId="16820"/>
    <cellStyle name="20% - Accent1 5 7 3 4 2" xfId="54158"/>
    <cellStyle name="20% - Accent1 5 7 3 5" xfId="33213"/>
    <cellStyle name="20% - Accent1 5 7 3 6" xfId="40997"/>
    <cellStyle name="20% - Accent1 5 7 4" xfId="9567"/>
    <cellStyle name="20% - Accent1 5 7 4 2" xfId="22726"/>
    <cellStyle name="20% - Accent1 5 7 4 2 2" xfId="60064"/>
    <cellStyle name="20% - Accent1 5 7 4 3" xfId="35925"/>
    <cellStyle name="20% - Accent1 5 7 4 4" xfId="46905"/>
    <cellStyle name="20% - Accent1 5 7 5" xfId="4844"/>
    <cellStyle name="20% - Accent1 5 7 5 2" xfId="18003"/>
    <cellStyle name="20% - Accent1 5 7 5 2 2" xfId="55341"/>
    <cellStyle name="20% - Accent1 5 7 5 3" xfId="30501"/>
    <cellStyle name="20% - Accent1 5 7 5 4" xfId="42182"/>
    <cellStyle name="20% - Accent1 5 7 6" xfId="14291"/>
    <cellStyle name="20% - Accent1 5 7 6 2" xfId="51629"/>
    <cellStyle name="20% - Accent1 5 7 7" xfId="27619"/>
    <cellStyle name="20% - Accent1 5 7 8" xfId="38468"/>
    <cellStyle name="20% - Accent1 5 8" xfId="1242"/>
    <cellStyle name="20% - Accent1 5 8 2" xfId="2591"/>
    <cellStyle name="20% - Accent1 5 8 2 2" xfId="12039"/>
    <cellStyle name="20% - Accent1 5 8 2 2 2" xfId="25198"/>
    <cellStyle name="20% - Accent1 5 8 2 2 2 2" xfId="62536"/>
    <cellStyle name="20% - Accent1 5 8 2 2 3" xfId="33494"/>
    <cellStyle name="20% - Accent1 5 8 2 2 4" xfId="49377"/>
    <cellStyle name="20% - Accent1 5 8 2 3" xfId="7316"/>
    <cellStyle name="20% - Accent1 5 8 2 3 2" xfId="20475"/>
    <cellStyle name="20% - Accent1 5 8 2 3 2 2" xfId="57813"/>
    <cellStyle name="20% - Accent1 5 8 2 3 3" xfId="36206"/>
    <cellStyle name="20% - Accent1 5 8 2 3 4" xfId="44654"/>
    <cellStyle name="20% - Accent1 5 8 2 4" xfId="15752"/>
    <cellStyle name="20% - Accent1 5 8 2 4 2" xfId="30782"/>
    <cellStyle name="20% - Accent1 5 8 2 4 3" xfId="53090"/>
    <cellStyle name="20% - Accent1 5 8 2 5" xfId="27900"/>
    <cellStyle name="20% - Accent1 5 8 2 6" xfId="39929"/>
    <cellStyle name="20% - Accent1 5 8 3" xfId="9679"/>
    <cellStyle name="20% - Accent1 5 8 3 2" xfId="22838"/>
    <cellStyle name="20% - Accent1 5 8 3 2 2" xfId="60176"/>
    <cellStyle name="20% - Accent1 5 8 3 3" xfId="32145"/>
    <cellStyle name="20% - Accent1 5 8 3 4" xfId="47017"/>
    <cellStyle name="20% - Accent1 5 8 4" xfId="4956"/>
    <cellStyle name="20% - Accent1 5 8 4 2" xfId="18115"/>
    <cellStyle name="20% - Accent1 5 8 4 2 2" xfId="55453"/>
    <cellStyle name="20% - Accent1 5 8 4 3" xfId="34857"/>
    <cellStyle name="20% - Accent1 5 8 4 4" xfId="42294"/>
    <cellStyle name="20% - Accent1 5 8 5" xfId="14403"/>
    <cellStyle name="20% - Accent1 5 8 5 2" xfId="29433"/>
    <cellStyle name="20% - Accent1 5 8 5 3" xfId="51741"/>
    <cellStyle name="20% - Accent1 5 8 6" xfId="26551"/>
    <cellStyle name="20% - Accent1 5 8 7" xfId="38580"/>
    <cellStyle name="20% - Accent1 5 9" xfId="2479"/>
    <cellStyle name="20% - Accent1 5 9 2" xfId="10859"/>
    <cellStyle name="20% - Accent1 5 9 2 2" xfId="24018"/>
    <cellStyle name="20% - Accent1 5 9 2 2 2" xfId="61356"/>
    <cellStyle name="20% - Accent1 5 9 2 3" xfId="33382"/>
    <cellStyle name="20% - Accent1 5 9 2 4" xfId="48197"/>
    <cellStyle name="20% - Accent1 5 9 3" xfId="6136"/>
    <cellStyle name="20% - Accent1 5 9 3 2" xfId="19295"/>
    <cellStyle name="20% - Accent1 5 9 3 2 2" xfId="56633"/>
    <cellStyle name="20% - Accent1 5 9 3 3" xfId="36094"/>
    <cellStyle name="20% - Accent1 5 9 3 4" xfId="43474"/>
    <cellStyle name="20% - Accent1 5 9 4" xfId="15640"/>
    <cellStyle name="20% - Accent1 5 9 4 2" xfId="30670"/>
    <cellStyle name="20% - Accent1 5 9 4 3" xfId="52978"/>
    <cellStyle name="20% - Accent1 5 9 5" xfId="27788"/>
    <cellStyle name="20% - Accent1 5 9 6" xfId="39817"/>
    <cellStyle name="20% - Accent1 6" xfId="256"/>
    <cellStyle name="20% - Accent1 6 2" xfId="677"/>
    <cellStyle name="20% - Accent1 6 2 2" xfId="1859"/>
    <cellStyle name="20% - Accent1 6 2 2 2" xfId="7933"/>
    <cellStyle name="20% - Accent1 6 2 2 2 2" xfId="12656"/>
    <cellStyle name="20% - Accent1 6 2 2 2 2 2" xfId="25815"/>
    <cellStyle name="20% - Accent1 6 2 2 2 2 2 2" xfId="63153"/>
    <cellStyle name="20% - Accent1 6 2 2 2 2 3" xfId="49994"/>
    <cellStyle name="20% - Accent1 6 2 2 2 3" xfId="21092"/>
    <cellStyle name="20% - Accent1 6 2 2 2 3 2" xfId="58430"/>
    <cellStyle name="20% - Accent1 6 2 2 2 4" xfId="34111"/>
    <cellStyle name="20% - Accent1 6 2 2 2 5" xfId="45271"/>
    <cellStyle name="20% - Accent1 6 2 2 3" xfId="10296"/>
    <cellStyle name="20% - Accent1 6 2 2 3 2" xfId="23455"/>
    <cellStyle name="20% - Accent1 6 2 2 3 2 2" xfId="60793"/>
    <cellStyle name="20% - Accent1 6 2 2 3 3" xfId="36823"/>
    <cellStyle name="20% - Accent1 6 2 2 3 4" xfId="47634"/>
    <cellStyle name="20% - Accent1 6 2 2 4" xfId="5573"/>
    <cellStyle name="20% - Accent1 6 2 2 4 2" xfId="18732"/>
    <cellStyle name="20% - Accent1 6 2 2 4 2 2" xfId="56070"/>
    <cellStyle name="20% - Accent1 6 2 2 4 3" xfId="31399"/>
    <cellStyle name="20% - Accent1 6 2 2 4 4" xfId="42911"/>
    <cellStyle name="20% - Accent1 6 2 2 5" xfId="15020"/>
    <cellStyle name="20% - Accent1 6 2 2 5 2" xfId="52358"/>
    <cellStyle name="20% - Accent1 6 2 2 6" xfId="28517"/>
    <cellStyle name="20% - Accent1 6 2 2 7" xfId="39197"/>
    <cellStyle name="20% - Accent1 6 2 3" xfId="3208"/>
    <cellStyle name="20% - Accent1 6 2 3 2" xfId="11476"/>
    <cellStyle name="20% - Accent1 6 2 3 2 2" xfId="24635"/>
    <cellStyle name="20% - Accent1 6 2 3 2 2 2" xfId="61973"/>
    <cellStyle name="20% - Accent1 6 2 3 2 3" xfId="48814"/>
    <cellStyle name="20% - Accent1 6 2 3 3" xfId="6753"/>
    <cellStyle name="20% - Accent1 6 2 3 3 2" xfId="19912"/>
    <cellStyle name="20% - Accent1 6 2 3 3 2 2" xfId="57250"/>
    <cellStyle name="20% - Accent1 6 2 3 3 3" xfId="44091"/>
    <cellStyle name="20% - Accent1 6 2 3 4" xfId="16369"/>
    <cellStyle name="20% - Accent1 6 2 3 4 2" xfId="53707"/>
    <cellStyle name="20% - Accent1 6 2 3 5" xfId="32762"/>
    <cellStyle name="20% - Accent1 6 2 3 6" xfId="40546"/>
    <cellStyle name="20% - Accent1 6 2 4" xfId="9116"/>
    <cellStyle name="20% - Accent1 6 2 4 2" xfId="22275"/>
    <cellStyle name="20% - Accent1 6 2 4 2 2" xfId="59613"/>
    <cellStyle name="20% - Accent1 6 2 4 3" xfId="35474"/>
    <cellStyle name="20% - Accent1 6 2 4 4" xfId="46454"/>
    <cellStyle name="20% - Accent1 6 2 5" xfId="4393"/>
    <cellStyle name="20% - Accent1 6 2 5 2" xfId="17552"/>
    <cellStyle name="20% - Accent1 6 2 5 2 2" xfId="54890"/>
    <cellStyle name="20% - Accent1 6 2 5 3" xfId="30050"/>
    <cellStyle name="20% - Accent1 6 2 5 4" xfId="41731"/>
    <cellStyle name="20% - Accent1 6 2 6" xfId="13840"/>
    <cellStyle name="20% - Accent1 6 2 6 2" xfId="51178"/>
    <cellStyle name="20% - Accent1 6 2 7" xfId="27168"/>
    <cellStyle name="20% - Accent1 6 2 8" xfId="38017"/>
    <cellStyle name="20% - Accent1 6 3" xfId="1438"/>
    <cellStyle name="20% - Accent1 6 3 2" xfId="7512"/>
    <cellStyle name="20% - Accent1 6 3 2 2" xfId="12235"/>
    <cellStyle name="20% - Accent1 6 3 2 2 2" xfId="25394"/>
    <cellStyle name="20% - Accent1 6 3 2 2 2 2" xfId="62732"/>
    <cellStyle name="20% - Accent1 6 3 2 2 3" xfId="49573"/>
    <cellStyle name="20% - Accent1 6 3 2 3" xfId="20671"/>
    <cellStyle name="20% - Accent1 6 3 2 3 2" xfId="58009"/>
    <cellStyle name="20% - Accent1 6 3 2 4" xfId="33690"/>
    <cellStyle name="20% - Accent1 6 3 2 5" xfId="44850"/>
    <cellStyle name="20% - Accent1 6 3 3" xfId="9875"/>
    <cellStyle name="20% - Accent1 6 3 3 2" xfId="23034"/>
    <cellStyle name="20% - Accent1 6 3 3 2 2" xfId="60372"/>
    <cellStyle name="20% - Accent1 6 3 3 3" xfId="36402"/>
    <cellStyle name="20% - Accent1 6 3 3 4" xfId="47213"/>
    <cellStyle name="20% - Accent1 6 3 4" xfId="5152"/>
    <cellStyle name="20% - Accent1 6 3 4 2" xfId="18311"/>
    <cellStyle name="20% - Accent1 6 3 4 2 2" xfId="55649"/>
    <cellStyle name="20% - Accent1 6 3 4 3" xfId="30978"/>
    <cellStyle name="20% - Accent1 6 3 4 4" xfId="42490"/>
    <cellStyle name="20% - Accent1 6 3 5" xfId="14599"/>
    <cellStyle name="20% - Accent1 6 3 5 2" xfId="51937"/>
    <cellStyle name="20% - Accent1 6 3 6" xfId="28096"/>
    <cellStyle name="20% - Accent1 6 3 7" xfId="38776"/>
    <cellStyle name="20% - Accent1 6 4" xfId="2787"/>
    <cellStyle name="20% - Accent1 6 4 2" xfId="11055"/>
    <cellStyle name="20% - Accent1 6 4 2 2" xfId="24214"/>
    <cellStyle name="20% - Accent1 6 4 2 2 2" xfId="61552"/>
    <cellStyle name="20% - Accent1 6 4 2 3" xfId="48393"/>
    <cellStyle name="20% - Accent1 6 4 3" xfId="6332"/>
    <cellStyle name="20% - Accent1 6 4 3 2" xfId="19491"/>
    <cellStyle name="20% - Accent1 6 4 3 2 2" xfId="56829"/>
    <cellStyle name="20% - Accent1 6 4 3 3" xfId="43670"/>
    <cellStyle name="20% - Accent1 6 4 4" xfId="15948"/>
    <cellStyle name="20% - Accent1 6 4 4 2" xfId="53286"/>
    <cellStyle name="20% - Accent1 6 4 5" xfId="32341"/>
    <cellStyle name="20% - Accent1 6 4 6" xfId="40125"/>
    <cellStyle name="20% - Accent1 6 5" xfId="8695"/>
    <cellStyle name="20% - Accent1 6 5 2" xfId="21854"/>
    <cellStyle name="20% - Accent1 6 5 2 2" xfId="59192"/>
    <cellStyle name="20% - Accent1 6 5 3" xfId="35053"/>
    <cellStyle name="20% - Accent1 6 5 4" xfId="46033"/>
    <cellStyle name="20% - Accent1 6 6" xfId="3972"/>
    <cellStyle name="20% - Accent1 6 6 2" xfId="17131"/>
    <cellStyle name="20% - Accent1 6 6 2 2" xfId="54469"/>
    <cellStyle name="20% - Accent1 6 6 3" xfId="29629"/>
    <cellStyle name="20% - Accent1 6 6 4" xfId="41310"/>
    <cellStyle name="20% - Accent1 6 7" xfId="13419"/>
    <cellStyle name="20% - Accent1 6 7 2" xfId="50757"/>
    <cellStyle name="20% - Accent1 6 8" xfId="26747"/>
    <cellStyle name="20% - Accent1 6 9" xfId="37596"/>
    <cellStyle name="20% - Accent1 7" xfId="144"/>
    <cellStyle name="20% - Accent1 7 2" xfId="565"/>
    <cellStyle name="20% - Accent1 7 2 2" xfId="1747"/>
    <cellStyle name="20% - Accent1 7 2 2 2" xfId="7821"/>
    <cellStyle name="20% - Accent1 7 2 2 2 2" xfId="12544"/>
    <cellStyle name="20% - Accent1 7 2 2 2 2 2" xfId="25703"/>
    <cellStyle name="20% - Accent1 7 2 2 2 2 2 2" xfId="63041"/>
    <cellStyle name="20% - Accent1 7 2 2 2 2 3" xfId="49882"/>
    <cellStyle name="20% - Accent1 7 2 2 2 3" xfId="20980"/>
    <cellStyle name="20% - Accent1 7 2 2 2 3 2" xfId="58318"/>
    <cellStyle name="20% - Accent1 7 2 2 2 4" xfId="33999"/>
    <cellStyle name="20% - Accent1 7 2 2 2 5" xfId="45159"/>
    <cellStyle name="20% - Accent1 7 2 2 3" xfId="10184"/>
    <cellStyle name="20% - Accent1 7 2 2 3 2" xfId="23343"/>
    <cellStyle name="20% - Accent1 7 2 2 3 2 2" xfId="60681"/>
    <cellStyle name="20% - Accent1 7 2 2 3 3" xfId="36711"/>
    <cellStyle name="20% - Accent1 7 2 2 3 4" xfId="47522"/>
    <cellStyle name="20% - Accent1 7 2 2 4" xfId="5461"/>
    <cellStyle name="20% - Accent1 7 2 2 4 2" xfId="18620"/>
    <cellStyle name="20% - Accent1 7 2 2 4 2 2" xfId="55958"/>
    <cellStyle name="20% - Accent1 7 2 2 4 3" xfId="31287"/>
    <cellStyle name="20% - Accent1 7 2 2 4 4" xfId="42799"/>
    <cellStyle name="20% - Accent1 7 2 2 5" xfId="14908"/>
    <cellStyle name="20% - Accent1 7 2 2 5 2" xfId="52246"/>
    <cellStyle name="20% - Accent1 7 2 2 6" xfId="28405"/>
    <cellStyle name="20% - Accent1 7 2 2 7" xfId="39085"/>
    <cellStyle name="20% - Accent1 7 2 3" xfId="3096"/>
    <cellStyle name="20% - Accent1 7 2 3 2" xfId="11364"/>
    <cellStyle name="20% - Accent1 7 2 3 2 2" xfId="24523"/>
    <cellStyle name="20% - Accent1 7 2 3 2 2 2" xfId="61861"/>
    <cellStyle name="20% - Accent1 7 2 3 2 3" xfId="48702"/>
    <cellStyle name="20% - Accent1 7 2 3 3" xfId="6641"/>
    <cellStyle name="20% - Accent1 7 2 3 3 2" xfId="19800"/>
    <cellStyle name="20% - Accent1 7 2 3 3 2 2" xfId="57138"/>
    <cellStyle name="20% - Accent1 7 2 3 3 3" xfId="43979"/>
    <cellStyle name="20% - Accent1 7 2 3 4" xfId="16257"/>
    <cellStyle name="20% - Accent1 7 2 3 4 2" xfId="53595"/>
    <cellStyle name="20% - Accent1 7 2 3 5" xfId="32650"/>
    <cellStyle name="20% - Accent1 7 2 3 6" xfId="40434"/>
    <cellStyle name="20% - Accent1 7 2 4" xfId="9004"/>
    <cellStyle name="20% - Accent1 7 2 4 2" xfId="22163"/>
    <cellStyle name="20% - Accent1 7 2 4 2 2" xfId="59501"/>
    <cellStyle name="20% - Accent1 7 2 4 3" xfId="35362"/>
    <cellStyle name="20% - Accent1 7 2 4 4" xfId="46342"/>
    <cellStyle name="20% - Accent1 7 2 5" xfId="4281"/>
    <cellStyle name="20% - Accent1 7 2 5 2" xfId="17440"/>
    <cellStyle name="20% - Accent1 7 2 5 2 2" xfId="54778"/>
    <cellStyle name="20% - Accent1 7 2 5 3" xfId="29938"/>
    <cellStyle name="20% - Accent1 7 2 5 4" xfId="41619"/>
    <cellStyle name="20% - Accent1 7 2 6" xfId="13728"/>
    <cellStyle name="20% - Accent1 7 2 6 2" xfId="51066"/>
    <cellStyle name="20% - Accent1 7 2 7" xfId="27056"/>
    <cellStyle name="20% - Accent1 7 2 8" xfId="37905"/>
    <cellStyle name="20% - Accent1 7 3" xfId="1326"/>
    <cellStyle name="20% - Accent1 7 3 2" xfId="7400"/>
    <cellStyle name="20% - Accent1 7 3 2 2" xfId="12123"/>
    <cellStyle name="20% - Accent1 7 3 2 2 2" xfId="25282"/>
    <cellStyle name="20% - Accent1 7 3 2 2 2 2" xfId="62620"/>
    <cellStyle name="20% - Accent1 7 3 2 2 3" xfId="49461"/>
    <cellStyle name="20% - Accent1 7 3 2 3" xfId="20559"/>
    <cellStyle name="20% - Accent1 7 3 2 3 2" xfId="57897"/>
    <cellStyle name="20% - Accent1 7 3 2 4" xfId="33578"/>
    <cellStyle name="20% - Accent1 7 3 2 5" xfId="44738"/>
    <cellStyle name="20% - Accent1 7 3 3" xfId="9763"/>
    <cellStyle name="20% - Accent1 7 3 3 2" xfId="22922"/>
    <cellStyle name="20% - Accent1 7 3 3 2 2" xfId="60260"/>
    <cellStyle name="20% - Accent1 7 3 3 3" xfId="36290"/>
    <cellStyle name="20% - Accent1 7 3 3 4" xfId="47101"/>
    <cellStyle name="20% - Accent1 7 3 4" xfId="5040"/>
    <cellStyle name="20% - Accent1 7 3 4 2" xfId="18199"/>
    <cellStyle name="20% - Accent1 7 3 4 2 2" xfId="55537"/>
    <cellStyle name="20% - Accent1 7 3 4 3" xfId="30866"/>
    <cellStyle name="20% - Accent1 7 3 4 4" xfId="42378"/>
    <cellStyle name="20% - Accent1 7 3 5" xfId="14487"/>
    <cellStyle name="20% - Accent1 7 3 5 2" xfId="51825"/>
    <cellStyle name="20% - Accent1 7 3 6" xfId="27984"/>
    <cellStyle name="20% - Accent1 7 3 7" xfId="38664"/>
    <cellStyle name="20% - Accent1 7 4" xfId="2675"/>
    <cellStyle name="20% - Accent1 7 4 2" xfId="10943"/>
    <cellStyle name="20% - Accent1 7 4 2 2" xfId="24102"/>
    <cellStyle name="20% - Accent1 7 4 2 2 2" xfId="61440"/>
    <cellStyle name="20% - Accent1 7 4 2 3" xfId="48281"/>
    <cellStyle name="20% - Accent1 7 4 3" xfId="6220"/>
    <cellStyle name="20% - Accent1 7 4 3 2" xfId="19379"/>
    <cellStyle name="20% - Accent1 7 4 3 2 2" xfId="56717"/>
    <cellStyle name="20% - Accent1 7 4 3 3" xfId="43558"/>
    <cellStyle name="20% - Accent1 7 4 4" xfId="15836"/>
    <cellStyle name="20% - Accent1 7 4 4 2" xfId="53174"/>
    <cellStyle name="20% - Accent1 7 4 5" xfId="32229"/>
    <cellStyle name="20% - Accent1 7 4 6" xfId="40013"/>
    <cellStyle name="20% - Accent1 7 5" xfId="8583"/>
    <cellStyle name="20% - Accent1 7 5 2" xfId="21742"/>
    <cellStyle name="20% - Accent1 7 5 2 2" xfId="59080"/>
    <cellStyle name="20% - Accent1 7 5 3" xfId="34941"/>
    <cellStyle name="20% - Accent1 7 5 4" xfId="45921"/>
    <cellStyle name="20% - Accent1 7 6" xfId="3860"/>
    <cellStyle name="20% - Accent1 7 6 2" xfId="17019"/>
    <cellStyle name="20% - Accent1 7 6 2 2" xfId="54357"/>
    <cellStyle name="20% - Accent1 7 6 3" xfId="29517"/>
    <cellStyle name="20% - Accent1 7 6 4" xfId="41198"/>
    <cellStyle name="20% - Accent1 7 7" xfId="13307"/>
    <cellStyle name="20% - Accent1 7 7 2" xfId="50645"/>
    <cellStyle name="20% - Accent1 7 8" xfId="26635"/>
    <cellStyle name="20% - Accent1 7 9" xfId="37484"/>
    <cellStyle name="20% - Accent1 8" xfId="453"/>
    <cellStyle name="20% - Accent1 8 2" xfId="1635"/>
    <cellStyle name="20% - Accent1 8 2 2" xfId="7709"/>
    <cellStyle name="20% - Accent1 8 2 2 2" xfId="12432"/>
    <cellStyle name="20% - Accent1 8 2 2 2 2" xfId="25591"/>
    <cellStyle name="20% - Accent1 8 2 2 2 2 2" xfId="62929"/>
    <cellStyle name="20% - Accent1 8 2 2 2 3" xfId="49770"/>
    <cellStyle name="20% - Accent1 8 2 2 3" xfId="20868"/>
    <cellStyle name="20% - Accent1 8 2 2 3 2" xfId="58206"/>
    <cellStyle name="20% - Accent1 8 2 2 4" xfId="33887"/>
    <cellStyle name="20% - Accent1 8 2 2 5" xfId="45047"/>
    <cellStyle name="20% - Accent1 8 2 3" xfId="10072"/>
    <cellStyle name="20% - Accent1 8 2 3 2" xfId="23231"/>
    <cellStyle name="20% - Accent1 8 2 3 2 2" xfId="60569"/>
    <cellStyle name="20% - Accent1 8 2 3 3" xfId="36599"/>
    <cellStyle name="20% - Accent1 8 2 3 4" xfId="47410"/>
    <cellStyle name="20% - Accent1 8 2 4" xfId="5349"/>
    <cellStyle name="20% - Accent1 8 2 4 2" xfId="18508"/>
    <cellStyle name="20% - Accent1 8 2 4 2 2" xfId="55846"/>
    <cellStyle name="20% - Accent1 8 2 4 3" xfId="31175"/>
    <cellStyle name="20% - Accent1 8 2 4 4" xfId="42687"/>
    <cellStyle name="20% - Accent1 8 2 5" xfId="14796"/>
    <cellStyle name="20% - Accent1 8 2 5 2" xfId="52134"/>
    <cellStyle name="20% - Accent1 8 2 6" xfId="28293"/>
    <cellStyle name="20% - Accent1 8 2 7" xfId="38973"/>
    <cellStyle name="20% - Accent1 8 3" xfId="2984"/>
    <cellStyle name="20% - Accent1 8 3 2" xfId="11252"/>
    <cellStyle name="20% - Accent1 8 3 2 2" xfId="24411"/>
    <cellStyle name="20% - Accent1 8 3 2 2 2" xfId="61749"/>
    <cellStyle name="20% - Accent1 8 3 2 3" xfId="48590"/>
    <cellStyle name="20% - Accent1 8 3 3" xfId="6529"/>
    <cellStyle name="20% - Accent1 8 3 3 2" xfId="19688"/>
    <cellStyle name="20% - Accent1 8 3 3 2 2" xfId="57026"/>
    <cellStyle name="20% - Accent1 8 3 3 3" xfId="43867"/>
    <cellStyle name="20% - Accent1 8 3 4" xfId="16145"/>
    <cellStyle name="20% - Accent1 8 3 4 2" xfId="53483"/>
    <cellStyle name="20% - Accent1 8 3 5" xfId="32538"/>
    <cellStyle name="20% - Accent1 8 3 6" xfId="40322"/>
    <cellStyle name="20% - Accent1 8 4" xfId="8892"/>
    <cellStyle name="20% - Accent1 8 4 2" xfId="22051"/>
    <cellStyle name="20% - Accent1 8 4 2 2" xfId="59389"/>
    <cellStyle name="20% - Accent1 8 4 3" xfId="35250"/>
    <cellStyle name="20% - Accent1 8 4 4" xfId="46230"/>
    <cellStyle name="20% - Accent1 8 5" xfId="4169"/>
    <cellStyle name="20% - Accent1 8 5 2" xfId="17328"/>
    <cellStyle name="20% - Accent1 8 5 2 2" xfId="54666"/>
    <cellStyle name="20% - Accent1 8 5 3" xfId="29826"/>
    <cellStyle name="20% - Accent1 8 5 4" xfId="41507"/>
    <cellStyle name="20% - Accent1 8 6" xfId="13616"/>
    <cellStyle name="20% - Accent1 8 6 2" xfId="50954"/>
    <cellStyle name="20% - Accent1 8 7" xfId="26944"/>
    <cellStyle name="20% - Accent1 8 8" xfId="37793"/>
    <cellStyle name="20% - Accent1 9" xfId="284"/>
    <cellStyle name="20% - Accent1 9 2" xfId="1466"/>
    <cellStyle name="20% - Accent1 9 2 2" xfId="7540"/>
    <cellStyle name="20% - Accent1 9 2 2 2" xfId="12263"/>
    <cellStyle name="20% - Accent1 9 2 2 2 2" xfId="25422"/>
    <cellStyle name="20% - Accent1 9 2 2 2 2 2" xfId="62760"/>
    <cellStyle name="20% - Accent1 9 2 2 2 3" xfId="49601"/>
    <cellStyle name="20% - Accent1 9 2 2 3" xfId="20699"/>
    <cellStyle name="20% - Accent1 9 2 2 3 2" xfId="58037"/>
    <cellStyle name="20% - Accent1 9 2 2 4" xfId="33718"/>
    <cellStyle name="20% - Accent1 9 2 2 5" xfId="44878"/>
    <cellStyle name="20% - Accent1 9 2 3" xfId="9903"/>
    <cellStyle name="20% - Accent1 9 2 3 2" xfId="23062"/>
    <cellStyle name="20% - Accent1 9 2 3 2 2" xfId="60400"/>
    <cellStyle name="20% - Accent1 9 2 3 3" xfId="36430"/>
    <cellStyle name="20% - Accent1 9 2 3 4" xfId="47241"/>
    <cellStyle name="20% - Accent1 9 2 4" xfId="5180"/>
    <cellStyle name="20% - Accent1 9 2 4 2" xfId="18339"/>
    <cellStyle name="20% - Accent1 9 2 4 2 2" xfId="55677"/>
    <cellStyle name="20% - Accent1 9 2 4 3" xfId="31006"/>
    <cellStyle name="20% - Accent1 9 2 4 4" xfId="42518"/>
    <cellStyle name="20% - Accent1 9 2 5" xfId="14627"/>
    <cellStyle name="20% - Accent1 9 2 5 2" xfId="51965"/>
    <cellStyle name="20% - Accent1 9 2 6" xfId="28124"/>
    <cellStyle name="20% - Accent1 9 2 7" xfId="38804"/>
    <cellStyle name="20% - Accent1 9 3" xfId="2815"/>
    <cellStyle name="20% - Accent1 9 3 2" xfId="11083"/>
    <cellStyle name="20% - Accent1 9 3 2 2" xfId="24242"/>
    <cellStyle name="20% - Accent1 9 3 2 2 2" xfId="61580"/>
    <cellStyle name="20% - Accent1 9 3 2 3" xfId="48421"/>
    <cellStyle name="20% - Accent1 9 3 3" xfId="6360"/>
    <cellStyle name="20% - Accent1 9 3 3 2" xfId="19519"/>
    <cellStyle name="20% - Accent1 9 3 3 2 2" xfId="56857"/>
    <cellStyle name="20% - Accent1 9 3 3 3" xfId="43698"/>
    <cellStyle name="20% - Accent1 9 3 4" xfId="15976"/>
    <cellStyle name="20% - Accent1 9 3 4 2" xfId="53314"/>
    <cellStyle name="20% - Accent1 9 3 5" xfId="32369"/>
    <cellStyle name="20% - Accent1 9 3 6" xfId="40153"/>
    <cellStyle name="20% - Accent1 9 4" xfId="8723"/>
    <cellStyle name="20% - Accent1 9 4 2" xfId="21882"/>
    <cellStyle name="20% - Accent1 9 4 2 2" xfId="59220"/>
    <cellStyle name="20% - Accent1 9 4 3" xfId="35081"/>
    <cellStyle name="20% - Accent1 9 4 4" xfId="46061"/>
    <cellStyle name="20% - Accent1 9 5" xfId="4000"/>
    <cellStyle name="20% - Accent1 9 5 2" xfId="17159"/>
    <cellStyle name="20% - Accent1 9 5 2 2" xfId="54497"/>
    <cellStyle name="20% - Accent1 9 5 3" xfId="29657"/>
    <cellStyle name="20% - Accent1 9 5 4" xfId="41338"/>
    <cellStyle name="20% - Accent1 9 6" xfId="13447"/>
    <cellStyle name="20% - Accent1 9 6 2" xfId="50785"/>
    <cellStyle name="20% - Accent1 9 7" xfId="26775"/>
    <cellStyle name="20% - Accent1 9 8" xfId="37624"/>
    <cellStyle name="20% - Accent2" xfId="22" builtinId="34" customBuiltin="1"/>
    <cellStyle name="20% - Accent2 10" xfId="707"/>
    <cellStyle name="20% - Accent2 10 2" xfId="1889"/>
    <cellStyle name="20% - Accent2 10 2 2" xfId="7963"/>
    <cellStyle name="20% - Accent2 10 2 2 2" xfId="12686"/>
    <cellStyle name="20% - Accent2 10 2 2 2 2" xfId="25845"/>
    <cellStyle name="20% - Accent2 10 2 2 2 2 2" xfId="63183"/>
    <cellStyle name="20% - Accent2 10 2 2 2 3" xfId="50024"/>
    <cellStyle name="20% - Accent2 10 2 2 3" xfId="21122"/>
    <cellStyle name="20% - Accent2 10 2 2 3 2" xfId="58460"/>
    <cellStyle name="20% - Accent2 10 2 2 4" xfId="34141"/>
    <cellStyle name="20% - Accent2 10 2 2 5" xfId="45301"/>
    <cellStyle name="20% - Accent2 10 2 3" xfId="10326"/>
    <cellStyle name="20% - Accent2 10 2 3 2" xfId="23485"/>
    <cellStyle name="20% - Accent2 10 2 3 2 2" xfId="60823"/>
    <cellStyle name="20% - Accent2 10 2 3 3" xfId="36853"/>
    <cellStyle name="20% - Accent2 10 2 3 4" xfId="47664"/>
    <cellStyle name="20% - Accent2 10 2 4" xfId="5603"/>
    <cellStyle name="20% - Accent2 10 2 4 2" xfId="18762"/>
    <cellStyle name="20% - Accent2 10 2 4 2 2" xfId="56100"/>
    <cellStyle name="20% - Accent2 10 2 4 3" xfId="31429"/>
    <cellStyle name="20% - Accent2 10 2 4 4" xfId="42941"/>
    <cellStyle name="20% - Accent2 10 2 5" xfId="15050"/>
    <cellStyle name="20% - Accent2 10 2 5 2" xfId="52388"/>
    <cellStyle name="20% - Accent2 10 2 6" xfId="28547"/>
    <cellStyle name="20% - Accent2 10 2 7" xfId="39227"/>
    <cellStyle name="20% - Accent2 10 3" xfId="3238"/>
    <cellStyle name="20% - Accent2 10 3 2" xfId="11506"/>
    <cellStyle name="20% - Accent2 10 3 2 2" xfId="24665"/>
    <cellStyle name="20% - Accent2 10 3 2 2 2" xfId="62003"/>
    <cellStyle name="20% - Accent2 10 3 2 3" xfId="48844"/>
    <cellStyle name="20% - Accent2 10 3 3" xfId="6783"/>
    <cellStyle name="20% - Accent2 10 3 3 2" xfId="19942"/>
    <cellStyle name="20% - Accent2 10 3 3 2 2" xfId="57280"/>
    <cellStyle name="20% - Accent2 10 3 3 3" xfId="44121"/>
    <cellStyle name="20% - Accent2 10 3 4" xfId="16399"/>
    <cellStyle name="20% - Accent2 10 3 4 2" xfId="53737"/>
    <cellStyle name="20% - Accent2 10 3 5" xfId="32792"/>
    <cellStyle name="20% - Accent2 10 3 6" xfId="40576"/>
    <cellStyle name="20% - Accent2 10 4" xfId="9146"/>
    <cellStyle name="20% - Accent2 10 4 2" xfId="22305"/>
    <cellStyle name="20% - Accent2 10 4 2 2" xfId="59643"/>
    <cellStyle name="20% - Accent2 10 4 3" xfId="35504"/>
    <cellStyle name="20% - Accent2 10 4 4" xfId="46484"/>
    <cellStyle name="20% - Accent2 10 5" xfId="4423"/>
    <cellStyle name="20% - Accent2 10 5 2" xfId="17582"/>
    <cellStyle name="20% - Accent2 10 5 2 2" xfId="54920"/>
    <cellStyle name="20% - Accent2 10 5 3" xfId="30080"/>
    <cellStyle name="20% - Accent2 10 5 4" xfId="41761"/>
    <cellStyle name="20% - Accent2 10 6" xfId="13870"/>
    <cellStyle name="20% - Accent2 10 6 2" xfId="51208"/>
    <cellStyle name="20% - Accent2 10 7" xfId="27198"/>
    <cellStyle name="20% - Accent2 10 8" xfId="38047"/>
    <cellStyle name="20% - Accent2 11" xfId="876"/>
    <cellStyle name="20% - Accent2 11 2" xfId="2058"/>
    <cellStyle name="20% - Accent2 11 2 2" xfId="8132"/>
    <cellStyle name="20% - Accent2 11 2 2 2" xfId="12855"/>
    <cellStyle name="20% - Accent2 11 2 2 2 2" xfId="26014"/>
    <cellStyle name="20% - Accent2 11 2 2 2 2 2" xfId="63352"/>
    <cellStyle name="20% - Accent2 11 2 2 2 3" xfId="50193"/>
    <cellStyle name="20% - Accent2 11 2 2 3" xfId="21291"/>
    <cellStyle name="20% - Accent2 11 2 2 3 2" xfId="58629"/>
    <cellStyle name="20% - Accent2 11 2 2 4" xfId="34310"/>
    <cellStyle name="20% - Accent2 11 2 2 5" xfId="45470"/>
    <cellStyle name="20% - Accent2 11 2 3" xfId="10495"/>
    <cellStyle name="20% - Accent2 11 2 3 2" xfId="23654"/>
    <cellStyle name="20% - Accent2 11 2 3 2 2" xfId="60992"/>
    <cellStyle name="20% - Accent2 11 2 3 3" xfId="37022"/>
    <cellStyle name="20% - Accent2 11 2 3 4" xfId="47833"/>
    <cellStyle name="20% - Accent2 11 2 4" xfId="5772"/>
    <cellStyle name="20% - Accent2 11 2 4 2" xfId="18931"/>
    <cellStyle name="20% - Accent2 11 2 4 2 2" xfId="56269"/>
    <cellStyle name="20% - Accent2 11 2 4 3" xfId="31598"/>
    <cellStyle name="20% - Accent2 11 2 4 4" xfId="43110"/>
    <cellStyle name="20% - Accent2 11 2 5" xfId="15219"/>
    <cellStyle name="20% - Accent2 11 2 5 2" xfId="52557"/>
    <cellStyle name="20% - Accent2 11 2 6" xfId="28716"/>
    <cellStyle name="20% - Accent2 11 2 7" xfId="39396"/>
    <cellStyle name="20% - Accent2 11 3" xfId="3407"/>
    <cellStyle name="20% - Accent2 11 3 2" xfId="11675"/>
    <cellStyle name="20% - Accent2 11 3 2 2" xfId="24834"/>
    <cellStyle name="20% - Accent2 11 3 2 2 2" xfId="62172"/>
    <cellStyle name="20% - Accent2 11 3 2 3" xfId="49013"/>
    <cellStyle name="20% - Accent2 11 3 3" xfId="6952"/>
    <cellStyle name="20% - Accent2 11 3 3 2" xfId="20111"/>
    <cellStyle name="20% - Accent2 11 3 3 2 2" xfId="57449"/>
    <cellStyle name="20% - Accent2 11 3 3 3" xfId="44290"/>
    <cellStyle name="20% - Accent2 11 3 4" xfId="16568"/>
    <cellStyle name="20% - Accent2 11 3 4 2" xfId="53906"/>
    <cellStyle name="20% - Accent2 11 3 5" xfId="32961"/>
    <cellStyle name="20% - Accent2 11 3 6" xfId="40745"/>
    <cellStyle name="20% - Accent2 11 4" xfId="9315"/>
    <cellStyle name="20% - Accent2 11 4 2" xfId="22474"/>
    <cellStyle name="20% - Accent2 11 4 2 2" xfId="59812"/>
    <cellStyle name="20% - Accent2 11 4 3" xfId="35673"/>
    <cellStyle name="20% - Accent2 11 4 4" xfId="46653"/>
    <cellStyle name="20% - Accent2 11 5" xfId="4592"/>
    <cellStyle name="20% - Accent2 11 5 2" xfId="17751"/>
    <cellStyle name="20% - Accent2 11 5 2 2" xfId="55089"/>
    <cellStyle name="20% - Accent2 11 5 3" xfId="30249"/>
    <cellStyle name="20% - Accent2 11 5 4" xfId="41930"/>
    <cellStyle name="20% - Accent2 11 6" xfId="14039"/>
    <cellStyle name="20% - Accent2 11 6 2" xfId="51377"/>
    <cellStyle name="20% - Accent2 11 7" xfId="27367"/>
    <cellStyle name="20% - Accent2 11 8" xfId="38216"/>
    <cellStyle name="20% - Accent2 12" xfId="1047"/>
    <cellStyle name="20% - Accent2 12 2" xfId="2227"/>
    <cellStyle name="20% - Accent2 12 2 2" xfId="8301"/>
    <cellStyle name="20% - Accent2 12 2 2 2" xfId="13024"/>
    <cellStyle name="20% - Accent2 12 2 2 2 2" xfId="26183"/>
    <cellStyle name="20% - Accent2 12 2 2 2 2 2" xfId="63521"/>
    <cellStyle name="20% - Accent2 12 2 2 2 3" xfId="50362"/>
    <cellStyle name="20% - Accent2 12 2 2 3" xfId="21460"/>
    <cellStyle name="20% - Accent2 12 2 2 3 2" xfId="58798"/>
    <cellStyle name="20% - Accent2 12 2 2 4" xfId="34479"/>
    <cellStyle name="20% - Accent2 12 2 2 5" xfId="45639"/>
    <cellStyle name="20% - Accent2 12 2 3" xfId="10664"/>
    <cellStyle name="20% - Accent2 12 2 3 2" xfId="23823"/>
    <cellStyle name="20% - Accent2 12 2 3 2 2" xfId="61161"/>
    <cellStyle name="20% - Accent2 12 2 3 3" xfId="37191"/>
    <cellStyle name="20% - Accent2 12 2 3 4" xfId="48002"/>
    <cellStyle name="20% - Accent2 12 2 4" xfId="5941"/>
    <cellStyle name="20% - Accent2 12 2 4 2" xfId="19100"/>
    <cellStyle name="20% - Accent2 12 2 4 2 2" xfId="56438"/>
    <cellStyle name="20% - Accent2 12 2 4 3" xfId="31767"/>
    <cellStyle name="20% - Accent2 12 2 4 4" xfId="43279"/>
    <cellStyle name="20% - Accent2 12 2 5" xfId="15388"/>
    <cellStyle name="20% - Accent2 12 2 5 2" xfId="52726"/>
    <cellStyle name="20% - Accent2 12 2 6" xfId="28885"/>
    <cellStyle name="20% - Accent2 12 2 7" xfId="39565"/>
    <cellStyle name="20% - Accent2 12 3" xfId="3576"/>
    <cellStyle name="20% - Accent2 12 3 2" xfId="11844"/>
    <cellStyle name="20% - Accent2 12 3 2 2" xfId="25003"/>
    <cellStyle name="20% - Accent2 12 3 2 2 2" xfId="62341"/>
    <cellStyle name="20% - Accent2 12 3 2 3" xfId="49182"/>
    <cellStyle name="20% - Accent2 12 3 3" xfId="7121"/>
    <cellStyle name="20% - Accent2 12 3 3 2" xfId="20280"/>
    <cellStyle name="20% - Accent2 12 3 3 2 2" xfId="57618"/>
    <cellStyle name="20% - Accent2 12 3 3 3" xfId="44459"/>
    <cellStyle name="20% - Accent2 12 3 4" xfId="16737"/>
    <cellStyle name="20% - Accent2 12 3 4 2" xfId="54075"/>
    <cellStyle name="20% - Accent2 12 3 5" xfId="33130"/>
    <cellStyle name="20% - Accent2 12 3 6" xfId="40914"/>
    <cellStyle name="20% - Accent2 12 4" xfId="9484"/>
    <cellStyle name="20% - Accent2 12 4 2" xfId="22643"/>
    <cellStyle name="20% - Accent2 12 4 2 2" xfId="59981"/>
    <cellStyle name="20% - Accent2 12 4 3" xfId="35842"/>
    <cellStyle name="20% - Accent2 12 4 4" xfId="46822"/>
    <cellStyle name="20% - Accent2 12 5" xfId="4761"/>
    <cellStyle name="20% - Accent2 12 5 2" xfId="17920"/>
    <cellStyle name="20% - Accent2 12 5 2 2" xfId="55258"/>
    <cellStyle name="20% - Accent2 12 5 3" xfId="30418"/>
    <cellStyle name="20% - Accent2 12 5 4" xfId="42099"/>
    <cellStyle name="20% - Accent2 12 6" xfId="14208"/>
    <cellStyle name="20% - Accent2 12 6 2" xfId="51546"/>
    <cellStyle name="20% - Accent2 12 7" xfId="27536"/>
    <cellStyle name="20% - Accent2 12 8" xfId="38385"/>
    <cellStyle name="20% - Accent2 13" xfId="1216"/>
    <cellStyle name="20% - Accent2 13 2" xfId="2565"/>
    <cellStyle name="20% - Accent2 13 2 2" xfId="12013"/>
    <cellStyle name="20% - Accent2 13 2 2 2" xfId="25172"/>
    <cellStyle name="20% - Accent2 13 2 2 2 2" xfId="62510"/>
    <cellStyle name="20% - Accent2 13 2 2 3" xfId="33468"/>
    <cellStyle name="20% - Accent2 13 2 2 4" xfId="49351"/>
    <cellStyle name="20% - Accent2 13 2 3" xfId="7290"/>
    <cellStyle name="20% - Accent2 13 2 3 2" xfId="20449"/>
    <cellStyle name="20% - Accent2 13 2 3 2 2" xfId="57787"/>
    <cellStyle name="20% - Accent2 13 2 3 3" xfId="36180"/>
    <cellStyle name="20% - Accent2 13 2 3 4" xfId="44628"/>
    <cellStyle name="20% - Accent2 13 2 4" xfId="15726"/>
    <cellStyle name="20% - Accent2 13 2 4 2" xfId="30756"/>
    <cellStyle name="20% - Accent2 13 2 4 3" xfId="53064"/>
    <cellStyle name="20% - Accent2 13 2 5" xfId="27874"/>
    <cellStyle name="20% - Accent2 13 2 6" xfId="39903"/>
    <cellStyle name="20% - Accent2 13 3" xfId="9653"/>
    <cellStyle name="20% - Accent2 13 3 2" xfId="22812"/>
    <cellStyle name="20% - Accent2 13 3 2 2" xfId="60150"/>
    <cellStyle name="20% - Accent2 13 3 3" xfId="32119"/>
    <cellStyle name="20% - Accent2 13 3 4" xfId="46991"/>
    <cellStyle name="20% - Accent2 13 4" xfId="4930"/>
    <cellStyle name="20% - Accent2 13 4 2" xfId="18089"/>
    <cellStyle name="20% - Accent2 13 4 2 2" xfId="55427"/>
    <cellStyle name="20% - Accent2 13 4 3" xfId="34831"/>
    <cellStyle name="20% - Accent2 13 4 4" xfId="42268"/>
    <cellStyle name="20% - Accent2 13 5" xfId="14377"/>
    <cellStyle name="20% - Accent2 13 5 2" xfId="29407"/>
    <cellStyle name="20% - Accent2 13 5 3" xfId="51715"/>
    <cellStyle name="20% - Accent2 13 6" xfId="26525"/>
    <cellStyle name="20% - Accent2 13 7" xfId="38554"/>
    <cellStyle name="20% - Accent2 14" xfId="2396"/>
    <cellStyle name="20% - Accent2 14 2" xfId="10833"/>
    <cellStyle name="20% - Accent2 14 2 2" xfId="23992"/>
    <cellStyle name="20% - Accent2 14 2 2 2" xfId="61330"/>
    <cellStyle name="20% - Accent2 14 2 3" xfId="34650"/>
    <cellStyle name="20% - Accent2 14 2 4" xfId="48171"/>
    <cellStyle name="20% - Accent2 14 3" xfId="6110"/>
    <cellStyle name="20% - Accent2 14 3 2" xfId="19269"/>
    <cellStyle name="20% - Accent2 14 3 2 2" xfId="56607"/>
    <cellStyle name="20% - Accent2 14 3 3" xfId="37362"/>
    <cellStyle name="20% - Accent2 14 3 4" xfId="43448"/>
    <cellStyle name="20% - Accent2 14 4" xfId="15557"/>
    <cellStyle name="20% - Accent2 14 4 2" xfId="31938"/>
    <cellStyle name="20% - Accent2 14 4 3" xfId="52895"/>
    <cellStyle name="20% - Accent2 14 5" xfId="29056"/>
    <cellStyle name="20% - Accent2 14 6" xfId="39734"/>
    <cellStyle name="20% - Accent2 15" xfId="8473"/>
    <cellStyle name="20% - Accent2 15 2" xfId="21632"/>
    <cellStyle name="20% - Accent2 15 2 2" xfId="33299"/>
    <cellStyle name="20% - Accent2 15 2 3" xfId="58970"/>
    <cellStyle name="20% - Accent2 15 3" xfId="36011"/>
    <cellStyle name="20% - Accent2 15 4" xfId="30587"/>
    <cellStyle name="20% - Accent2 15 5" xfId="27705"/>
    <cellStyle name="20% - Accent2 15 6" xfId="45811"/>
    <cellStyle name="20% - Accent2 16" xfId="3750"/>
    <cellStyle name="20% - Accent2 16 2" xfId="16909"/>
    <cellStyle name="20% - Accent2 16 2 2" xfId="54247"/>
    <cellStyle name="20% - Accent2 16 3" xfId="29238"/>
    <cellStyle name="20% - Accent2 16 4" xfId="41088"/>
    <cellStyle name="20% - Accent2 17" xfId="13197"/>
    <cellStyle name="20% - Accent2 17 2" xfId="31950"/>
    <cellStyle name="20% - Accent2 17 3" xfId="50535"/>
    <cellStyle name="20% - Accent2 18" xfId="34662"/>
    <cellStyle name="20% - Accent2 19" xfId="29069"/>
    <cellStyle name="20% - Accent2 2" xfId="48"/>
    <cellStyle name="20% - Accent2 2 10" xfId="890"/>
    <cellStyle name="20% - Accent2 2 10 2" xfId="2072"/>
    <cellStyle name="20% - Accent2 2 10 2 2" xfId="8146"/>
    <cellStyle name="20% - Accent2 2 10 2 2 2" xfId="12869"/>
    <cellStyle name="20% - Accent2 2 10 2 2 2 2" xfId="26028"/>
    <cellStyle name="20% - Accent2 2 10 2 2 2 2 2" xfId="63366"/>
    <cellStyle name="20% - Accent2 2 10 2 2 2 3" xfId="50207"/>
    <cellStyle name="20% - Accent2 2 10 2 2 3" xfId="21305"/>
    <cellStyle name="20% - Accent2 2 10 2 2 3 2" xfId="58643"/>
    <cellStyle name="20% - Accent2 2 10 2 2 4" xfId="34324"/>
    <cellStyle name="20% - Accent2 2 10 2 2 5" xfId="45484"/>
    <cellStyle name="20% - Accent2 2 10 2 3" xfId="10509"/>
    <cellStyle name="20% - Accent2 2 10 2 3 2" xfId="23668"/>
    <cellStyle name="20% - Accent2 2 10 2 3 2 2" xfId="61006"/>
    <cellStyle name="20% - Accent2 2 10 2 3 3" xfId="37036"/>
    <cellStyle name="20% - Accent2 2 10 2 3 4" xfId="47847"/>
    <cellStyle name="20% - Accent2 2 10 2 4" xfId="5786"/>
    <cellStyle name="20% - Accent2 2 10 2 4 2" xfId="18945"/>
    <cellStyle name="20% - Accent2 2 10 2 4 2 2" xfId="56283"/>
    <cellStyle name="20% - Accent2 2 10 2 4 3" xfId="31612"/>
    <cellStyle name="20% - Accent2 2 10 2 4 4" xfId="43124"/>
    <cellStyle name="20% - Accent2 2 10 2 5" xfId="15233"/>
    <cellStyle name="20% - Accent2 2 10 2 5 2" xfId="52571"/>
    <cellStyle name="20% - Accent2 2 10 2 6" xfId="28730"/>
    <cellStyle name="20% - Accent2 2 10 2 7" xfId="39410"/>
    <cellStyle name="20% - Accent2 2 10 3" xfId="3421"/>
    <cellStyle name="20% - Accent2 2 10 3 2" xfId="11689"/>
    <cellStyle name="20% - Accent2 2 10 3 2 2" xfId="24848"/>
    <cellStyle name="20% - Accent2 2 10 3 2 2 2" xfId="62186"/>
    <cellStyle name="20% - Accent2 2 10 3 2 3" xfId="49027"/>
    <cellStyle name="20% - Accent2 2 10 3 3" xfId="6966"/>
    <cellStyle name="20% - Accent2 2 10 3 3 2" xfId="20125"/>
    <cellStyle name="20% - Accent2 2 10 3 3 2 2" xfId="57463"/>
    <cellStyle name="20% - Accent2 2 10 3 3 3" xfId="44304"/>
    <cellStyle name="20% - Accent2 2 10 3 4" xfId="16582"/>
    <cellStyle name="20% - Accent2 2 10 3 4 2" xfId="53920"/>
    <cellStyle name="20% - Accent2 2 10 3 5" xfId="32975"/>
    <cellStyle name="20% - Accent2 2 10 3 6" xfId="40759"/>
    <cellStyle name="20% - Accent2 2 10 4" xfId="9329"/>
    <cellStyle name="20% - Accent2 2 10 4 2" xfId="22488"/>
    <cellStyle name="20% - Accent2 2 10 4 2 2" xfId="59826"/>
    <cellStyle name="20% - Accent2 2 10 4 3" xfId="35687"/>
    <cellStyle name="20% - Accent2 2 10 4 4" xfId="46667"/>
    <cellStyle name="20% - Accent2 2 10 5" xfId="4606"/>
    <cellStyle name="20% - Accent2 2 10 5 2" xfId="17765"/>
    <cellStyle name="20% - Accent2 2 10 5 2 2" xfId="55103"/>
    <cellStyle name="20% - Accent2 2 10 5 3" xfId="30263"/>
    <cellStyle name="20% - Accent2 2 10 5 4" xfId="41944"/>
    <cellStyle name="20% - Accent2 2 10 6" xfId="14053"/>
    <cellStyle name="20% - Accent2 2 10 6 2" xfId="51391"/>
    <cellStyle name="20% - Accent2 2 10 7" xfId="27381"/>
    <cellStyle name="20% - Accent2 2 10 8" xfId="38230"/>
    <cellStyle name="20% - Accent2 2 11" xfId="1061"/>
    <cellStyle name="20% - Accent2 2 11 2" xfId="2241"/>
    <cellStyle name="20% - Accent2 2 11 2 2" xfId="8315"/>
    <cellStyle name="20% - Accent2 2 11 2 2 2" xfId="13038"/>
    <cellStyle name="20% - Accent2 2 11 2 2 2 2" xfId="26197"/>
    <cellStyle name="20% - Accent2 2 11 2 2 2 2 2" xfId="63535"/>
    <cellStyle name="20% - Accent2 2 11 2 2 2 3" xfId="50376"/>
    <cellStyle name="20% - Accent2 2 11 2 2 3" xfId="21474"/>
    <cellStyle name="20% - Accent2 2 11 2 2 3 2" xfId="58812"/>
    <cellStyle name="20% - Accent2 2 11 2 2 4" xfId="34493"/>
    <cellStyle name="20% - Accent2 2 11 2 2 5" xfId="45653"/>
    <cellStyle name="20% - Accent2 2 11 2 3" xfId="10678"/>
    <cellStyle name="20% - Accent2 2 11 2 3 2" xfId="23837"/>
    <cellStyle name="20% - Accent2 2 11 2 3 2 2" xfId="61175"/>
    <cellStyle name="20% - Accent2 2 11 2 3 3" xfId="37205"/>
    <cellStyle name="20% - Accent2 2 11 2 3 4" xfId="48016"/>
    <cellStyle name="20% - Accent2 2 11 2 4" xfId="5955"/>
    <cellStyle name="20% - Accent2 2 11 2 4 2" xfId="19114"/>
    <cellStyle name="20% - Accent2 2 11 2 4 2 2" xfId="56452"/>
    <cellStyle name="20% - Accent2 2 11 2 4 3" xfId="31781"/>
    <cellStyle name="20% - Accent2 2 11 2 4 4" xfId="43293"/>
    <cellStyle name="20% - Accent2 2 11 2 5" xfId="15402"/>
    <cellStyle name="20% - Accent2 2 11 2 5 2" xfId="52740"/>
    <cellStyle name="20% - Accent2 2 11 2 6" xfId="28899"/>
    <cellStyle name="20% - Accent2 2 11 2 7" xfId="39579"/>
    <cellStyle name="20% - Accent2 2 11 3" xfId="3590"/>
    <cellStyle name="20% - Accent2 2 11 3 2" xfId="11858"/>
    <cellStyle name="20% - Accent2 2 11 3 2 2" xfId="25017"/>
    <cellStyle name="20% - Accent2 2 11 3 2 2 2" xfId="62355"/>
    <cellStyle name="20% - Accent2 2 11 3 2 3" xfId="49196"/>
    <cellStyle name="20% - Accent2 2 11 3 3" xfId="7135"/>
    <cellStyle name="20% - Accent2 2 11 3 3 2" xfId="20294"/>
    <cellStyle name="20% - Accent2 2 11 3 3 2 2" xfId="57632"/>
    <cellStyle name="20% - Accent2 2 11 3 3 3" xfId="44473"/>
    <cellStyle name="20% - Accent2 2 11 3 4" xfId="16751"/>
    <cellStyle name="20% - Accent2 2 11 3 4 2" xfId="54089"/>
    <cellStyle name="20% - Accent2 2 11 3 5" xfId="33144"/>
    <cellStyle name="20% - Accent2 2 11 3 6" xfId="40928"/>
    <cellStyle name="20% - Accent2 2 11 4" xfId="9498"/>
    <cellStyle name="20% - Accent2 2 11 4 2" xfId="22657"/>
    <cellStyle name="20% - Accent2 2 11 4 2 2" xfId="59995"/>
    <cellStyle name="20% - Accent2 2 11 4 3" xfId="35856"/>
    <cellStyle name="20% - Accent2 2 11 4 4" xfId="46836"/>
    <cellStyle name="20% - Accent2 2 11 5" xfId="4775"/>
    <cellStyle name="20% - Accent2 2 11 5 2" xfId="17934"/>
    <cellStyle name="20% - Accent2 2 11 5 2 2" xfId="55272"/>
    <cellStyle name="20% - Accent2 2 11 5 3" xfId="30432"/>
    <cellStyle name="20% - Accent2 2 11 5 4" xfId="42113"/>
    <cellStyle name="20% - Accent2 2 11 6" xfId="14222"/>
    <cellStyle name="20% - Accent2 2 11 6 2" xfId="51560"/>
    <cellStyle name="20% - Accent2 2 11 7" xfId="27550"/>
    <cellStyle name="20% - Accent2 2 11 8" xfId="38399"/>
    <cellStyle name="20% - Accent2 2 12" xfId="1230"/>
    <cellStyle name="20% - Accent2 2 12 2" xfId="2579"/>
    <cellStyle name="20% - Accent2 2 12 2 2" xfId="12027"/>
    <cellStyle name="20% - Accent2 2 12 2 2 2" xfId="25186"/>
    <cellStyle name="20% - Accent2 2 12 2 2 2 2" xfId="62524"/>
    <cellStyle name="20% - Accent2 2 12 2 2 3" xfId="33482"/>
    <cellStyle name="20% - Accent2 2 12 2 2 4" xfId="49365"/>
    <cellStyle name="20% - Accent2 2 12 2 3" xfId="7304"/>
    <cellStyle name="20% - Accent2 2 12 2 3 2" xfId="20463"/>
    <cellStyle name="20% - Accent2 2 12 2 3 2 2" xfId="57801"/>
    <cellStyle name="20% - Accent2 2 12 2 3 3" xfId="36194"/>
    <cellStyle name="20% - Accent2 2 12 2 3 4" xfId="44642"/>
    <cellStyle name="20% - Accent2 2 12 2 4" xfId="15740"/>
    <cellStyle name="20% - Accent2 2 12 2 4 2" xfId="30770"/>
    <cellStyle name="20% - Accent2 2 12 2 4 3" xfId="53078"/>
    <cellStyle name="20% - Accent2 2 12 2 5" xfId="27888"/>
    <cellStyle name="20% - Accent2 2 12 2 6" xfId="39917"/>
    <cellStyle name="20% - Accent2 2 12 3" xfId="9667"/>
    <cellStyle name="20% - Accent2 2 12 3 2" xfId="22826"/>
    <cellStyle name="20% - Accent2 2 12 3 2 2" xfId="60164"/>
    <cellStyle name="20% - Accent2 2 12 3 3" xfId="32133"/>
    <cellStyle name="20% - Accent2 2 12 3 4" xfId="47005"/>
    <cellStyle name="20% - Accent2 2 12 4" xfId="4944"/>
    <cellStyle name="20% - Accent2 2 12 4 2" xfId="18103"/>
    <cellStyle name="20% - Accent2 2 12 4 2 2" xfId="55441"/>
    <cellStyle name="20% - Accent2 2 12 4 3" xfId="34845"/>
    <cellStyle name="20% - Accent2 2 12 4 4" xfId="42282"/>
    <cellStyle name="20% - Accent2 2 12 5" xfId="14391"/>
    <cellStyle name="20% - Accent2 2 12 5 2" xfId="29421"/>
    <cellStyle name="20% - Accent2 2 12 5 3" xfId="51729"/>
    <cellStyle name="20% - Accent2 2 12 6" xfId="26539"/>
    <cellStyle name="20% - Accent2 2 12 7" xfId="38568"/>
    <cellStyle name="20% - Accent2 2 13" xfId="2410"/>
    <cellStyle name="20% - Accent2 2 13 2" xfId="10847"/>
    <cellStyle name="20% - Accent2 2 13 2 2" xfId="24006"/>
    <cellStyle name="20% - Accent2 2 13 2 2 2" xfId="61344"/>
    <cellStyle name="20% - Accent2 2 13 2 3" xfId="33313"/>
    <cellStyle name="20% - Accent2 2 13 2 4" xfId="48185"/>
    <cellStyle name="20% - Accent2 2 13 3" xfId="6124"/>
    <cellStyle name="20% - Accent2 2 13 3 2" xfId="19283"/>
    <cellStyle name="20% - Accent2 2 13 3 2 2" xfId="56621"/>
    <cellStyle name="20% - Accent2 2 13 3 3" xfId="36025"/>
    <cellStyle name="20% - Accent2 2 13 3 4" xfId="43462"/>
    <cellStyle name="20% - Accent2 2 13 4" xfId="15571"/>
    <cellStyle name="20% - Accent2 2 13 4 2" xfId="30601"/>
    <cellStyle name="20% - Accent2 2 13 4 3" xfId="52909"/>
    <cellStyle name="20% - Accent2 2 13 5" xfId="27719"/>
    <cellStyle name="20% - Accent2 2 13 6" xfId="39748"/>
    <cellStyle name="20% - Accent2 2 14" xfId="8487"/>
    <cellStyle name="20% - Accent2 2 14 2" xfId="21646"/>
    <cellStyle name="20% - Accent2 2 14 2 2" xfId="58984"/>
    <cellStyle name="20% - Accent2 2 14 3" xfId="29252"/>
    <cellStyle name="20% - Accent2 2 14 4" xfId="45825"/>
    <cellStyle name="20% - Accent2 2 15" xfId="3764"/>
    <cellStyle name="20% - Accent2 2 15 2" xfId="16923"/>
    <cellStyle name="20% - Accent2 2 15 2 2" xfId="54261"/>
    <cellStyle name="20% - Accent2 2 15 3" xfId="31964"/>
    <cellStyle name="20% - Accent2 2 15 4" xfId="41102"/>
    <cellStyle name="20% - Accent2 2 16" xfId="13211"/>
    <cellStyle name="20% - Accent2 2 16 2" xfId="34676"/>
    <cellStyle name="20% - Accent2 2 16 3" xfId="50549"/>
    <cellStyle name="20% - Accent2 2 17" xfId="29083"/>
    <cellStyle name="20% - Accent2 2 18" xfId="26370"/>
    <cellStyle name="20% - Accent2 2 19" xfId="37388"/>
    <cellStyle name="20% - Accent2 2 2" xfId="104"/>
    <cellStyle name="20% - Accent2 2 2 10" xfId="8543"/>
    <cellStyle name="20% - Accent2 2 2 10 2" xfId="21702"/>
    <cellStyle name="20% - Accent2 2 2 10 2 2" xfId="59040"/>
    <cellStyle name="20% - Accent2 2 2 10 3" xfId="29280"/>
    <cellStyle name="20% - Accent2 2 2 10 4" xfId="45881"/>
    <cellStyle name="20% - Accent2 2 2 11" xfId="3820"/>
    <cellStyle name="20% - Accent2 2 2 11 2" xfId="16979"/>
    <cellStyle name="20% - Accent2 2 2 11 2 2" xfId="54317"/>
    <cellStyle name="20% - Accent2 2 2 11 3" xfId="31992"/>
    <cellStyle name="20% - Accent2 2 2 11 4" xfId="41158"/>
    <cellStyle name="20% - Accent2 2 2 12" xfId="13267"/>
    <cellStyle name="20% - Accent2 2 2 12 2" xfId="34704"/>
    <cellStyle name="20% - Accent2 2 2 12 3" xfId="50605"/>
    <cellStyle name="20% - Accent2 2 2 13" xfId="29111"/>
    <cellStyle name="20% - Accent2 2 2 14" xfId="26398"/>
    <cellStyle name="20% - Accent2 2 2 15" xfId="37444"/>
    <cellStyle name="20% - Accent2 2 2 2" xfId="216"/>
    <cellStyle name="20% - Accent2 2 2 2 10" xfId="3932"/>
    <cellStyle name="20% - Accent2 2 2 2 10 2" xfId="17091"/>
    <cellStyle name="20% - Accent2 2 2 2 10 2 2" xfId="54429"/>
    <cellStyle name="20% - Accent2 2 2 2 10 3" xfId="32077"/>
    <cellStyle name="20% - Accent2 2 2 2 10 4" xfId="41270"/>
    <cellStyle name="20% - Accent2 2 2 2 11" xfId="13379"/>
    <cellStyle name="20% - Accent2 2 2 2 11 2" xfId="34789"/>
    <cellStyle name="20% - Accent2 2 2 2 11 3" xfId="50717"/>
    <cellStyle name="20% - Accent2 2 2 2 12" xfId="29196"/>
    <cellStyle name="20% - Accent2 2 2 2 13" xfId="26483"/>
    <cellStyle name="20% - Accent2 2 2 2 14" xfId="37556"/>
    <cellStyle name="20% - Accent2 2 2 2 2" xfId="637"/>
    <cellStyle name="20% - Accent2 2 2 2 2 2" xfId="1819"/>
    <cellStyle name="20% - Accent2 2 2 2 2 2 2" xfId="7893"/>
    <cellStyle name="20% - Accent2 2 2 2 2 2 2 2" xfId="12616"/>
    <cellStyle name="20% - Accent2 2 2 2 2 2 2 2 2" xfId="25775"/>
    <cellStyle name="20% - Accent2 2 2 2 2 2 2 2 2 2" xfId="63113"/>
    <cellStyle name="20% - Accent2 2 2 2 2 2 2 2 3" xfId="49954"/>
    <cellStyle name="20% - Accent2 2 2 2 2 2 2 3" xfId="21052"/>
    <cellStyle name="20% - Accent2 2 2 2 2 2 2 3 2" xfId="58390"/>
    <cellStyle name="20% - Accent2 2 2 2 2 2 2 4" xfId="34071"/>
    <cellStyle name="20% - Accent2 2 2 2 2 2 2 5" xfId="45231"/>
    <cellStyle name="20% - Accent2 2 2 2 2 2 3" xfId="10256"/>
    <cellStyle name="20% - Accent2 2 2 2 2 2 3 2" xfId="23415"/>
    <cellStyle name="20% - Accent2 2 2 2 2 2 3 2 2" xfId="60753"/>
    <cellStyle name="20% - Accent2 2 2 2 2 2 3 3" xfId="36783"/>
    <cellStyle name="20% - Accent2 2 2 2 2 2 3 4" xfId="47594"/>
    <cellStyle name="20% - Accent2 2 2 2 2 2 4" xfId="5533"/>
    <cellStyle name="20% - Accent2 2 2 2 2 2 4 2" xfId="18692"/>
    <cellStyle name="20% - Accent2 2 2 2 2 2 4 2 2" xfId="56030"/>
    <cellStyle name="20% - Accent2 2 2 2 2 2 4 3" xfId="31359"/>
    <cellStyle name="20% - Accent2 2 2 2 2 2 4 4" xfId="42871"/>
    <cellStyle name="20% - Accent2 2 2 2 2 2 5" xfId="14980"/>
    <cellStyle name="20% - Accent2 2 2 2 2 2 5 2" xfId="52318"/>
    <cellStyle name="20% - Accent2 2 2 2 2 2 6" xfId="28477"/>
    <cellStyle name="20% - Accent2 2 2 2 2 2 7" xfId="39157"/>
    <cellStyle name="20% - Accent2 2 2 2 2 3" xfId="3168"/>
    <cellStyle name="20% - Accent2 2 2 2 2 3 2" xfId="11436"/>
    <cellStyle name="20% - Accent2 2 2 2 2 3 2 2" xfId="24595"/>
    <cellStyle name="20% - Accent2 2 2 2 2 3 2 2 2" xfId="61933"/>
    <cellStyle name="20% - Accent2 2 2 2 2 3 2 3" xfId="48774"/>
    <cellStyle name="20% - Accent2 2 2 2 2 3 3" xfId="6713"/>
    <cellStyle name="20% - Accent2 2 2 2 2 3 3 2" xfId="19872"/>
    <cellStyle name="20% - Accent2 2 2 2 2 3 3 2 2" xfId="57210"/>
    <cellStyle name="20% - Accent2 2 2 2 2 3 3 3" xfId="44051"/>
    <cellStyle name="20% - Accent2 2 2 2 2 3 4" xfId="16329"/>
    <cellStyle name="20% - Accent2 2 2 2 2 3 4 2" xfId="53667"/>
    <cellStyle name="20% - Accent2 2 2 2 2 3 5" xfId="32722"/>
    <cellStyle name="20% - Accent2 2 2 2 2 3 6" xfId="40506"/>
    <cellStyle name="20% - Accent2 2 2 2 2 4" xfId="9076"/>
    <cellStyle name="20% - Accent2 2 2 2 2 4 2" xfId="22235"/>
    <cellStyle name="20% - Accent2 2 2 2 2 4 2 2" xfId="59573"/>
    <cellStyle name="20% - Accent2 2 2 2 2 4 3" xfId="35434"/>
    <cellStyle name="20% - Accent2 2 2 2 2 4 4" xfId="46414"/>
    <cellStyle name="20% - Accent2 2 2 2 2 5" xfId="4353"/>
    <cellStyle name="20% - Accent2 2 2 2 2 5 2" xfId="17512"/>
    <cellStyle name="20% - Accent2 2 2 2 2 5 2 2" xfId="54850"/>
    <cellStyle name="20% - Accent2 2 2 2 2 5 3" xfId="30010"/>
    <cellStyle name="20% - Accent2 2 2 2 2 5 4" xfId="41691"/>
    <cellStyle name="20% - Accent2 2 2 2 2 6" xfId="13800"/>
    <cellStyle name="20% - Accent2 2 2 2 2 6 2" xfId="51138"/>
    <cellStyle name="20% - Accent2 2 2 2 2 7" xfId="27128"/>
    <cellStyle name="20% - Accent2 2 2 2 2 8" xfId="37977"/>
    <cellStyle name="20% - Accent2 2 2 2 3" xfId="413"/>
    <cellStyle name="20% - Accent2 2 2 2 3 2" xfId="1595"/>
    <cellStyle name="20% - Accent2 2 2 2 3 2 2" xfId="7669"/>
    <cellStyle name="20% - Accent2 2 2 2 3 2 2 2" xfId="12392"/>
    <cellStyle name="20% - Accent2 2 2 2 3 2 2 2 2" xfId="25551"/>
    <cellStyle name="20% - Accent2 2 2 2 3 2 2 2 2 2" xfId="62889"/>
    <cellStyle name="20% - Accent2 2 2 2 3 2 2 2 3" xfId="49730"/>
    <cellStyle name="20% - Accent2 2 2 2 3 2 2 3" xfId="20828"/>
    <cellStyle name="20% - Accent2 2 2 2 3 2 2 3 2" xfId="58166"/>
    <cellStyle name="20% - Accent2 2 2 2 3 2 2 4" xfId="33847"/>
    <cellStyle name="20% - Accent2 2 2 2 3 2 2 5" xfId="45007"/>
    <cellStyle name="20% - Accent2 2 2 2 3 2 3" xfId="10032"/>
    <cellStyle name="20% - Accent2 2 2 2 3 2 3 2" xfId="23191"/>
    <cellStyle name="20% - Accent2 2 2 2 3 2 3 2 2" xfId="60529"/>
    <cellStyle name="20% - Accent2 2 2 2 3 2 3 3" xfId="36559"/>
    <cellStyle name="20% - Accent2 2 2 2 3 2 3 4" xfId="47370"/>
    <cellStyle name="20% - Accent2 2 2 2 3 2 4" xfId="5309"/>
    <cellStyle name="20% - Accent2 2 2 2 3 2 4 2" xfId="18468"/>
    <cellStyle name="20% - Accent2 2 2 2 3 2 4 2 2" xfId="55806"/>
    <cellStyle name="20% - Accent2 2 2 2 3 2 4 3" xfId="31135"/>
    <cellStyle name="20% - Accent2 2 2 2 3 2 4 4" xfId="42647"/>
    <cellStyle name="20% - Accent2 2 2 2 3 2 5" xfId="14756"/>
    <cellStyle name="20% - Accent2 2 2 2 3 2 5 2" xfId="52094"/>
    <cellStyle name="20% - Accent2 2 2 2 3 2 6" xfId="28253"/>
    <cellStyle name="20% - Accent2 2 2 2 3 2 7" xfId="38933"/>
    <cellStyle name="20% - Accent2 2 2 2 3 3" xfId="2944"/>
    <cellStyle name="20% - Accent2 2 2 2 3 3 2" xfId="11212"/>
    <cellStyle name="20% - Accent2 2 2 2 3 3 2 2" xfId="24371"/>
    <cellStyle name="20% - Accent2 2 2 2 3 3 2 2 2" xfId="61709"/>
    <cellStyle name="20% - Accent2 2 2 2 3 3 2 3" xfId="48550"/>
    <cellStyle name="20% - Accent2 2 2 2 3 3 3" xfId="6489"/>
    <cellStyle name="20% - Accent2 2 2 2 3 3 3 2" xfId="19648"/>
    <cellStyle name="20% - Accent2 2 2 2 3 3 3 2 2" xfId="56986"/>
    <cellStyle name="20% - Accent2 2 2 2 3 3 3 3" xfId="43827"/>
    <cellStyle name="20% - Accent2 2 2 2 3 3 4" xfId="16105"/>
    <cellStyle name="20% - Accent2 2 2 2 3 3 4 2" xfId="53443"/>
    <cellStyle name="20% - Accent2 2 2 2 3 3 5" xfId="32498"/>
    <cellStyle name="20% - Accent2 2 2 2 3 3 6" xfId="40282"/>
    <cellStyle name="20% - Accent2 2 2 2 3 4" xfId="8852"/>
    <cellStyle name="20% - Accent2 2 2 2 3 4 2" xfId="22011"/>
    <cellStyle name="20% - Accent2 2 2 2 3 4 2 2" xfId="59349"/>
    <cellStyle name="20% - Accent2 2 2 2 3 4 3" xfId="35210"/>
    <cellStyle name="20% - Accent2 2 2 2 3 4 4" xfId="46190"/>
    <cellStyle name="20% - Accent2 2 2 2 3 5" xfId="4129"/>
    <cellStyle name="20% - Accent2 2 2 2 3 5 2" xfId="17288"/>
    <cellStyle name="20% - Accent2 2 2 2 3 5 2 2" xfId="54626"/>
    <cellStyle name="20% - Accent2 2 2 2 3 5 3" xfId="29786"/>
    <cellStyle name="20% - Accent2 2 2 2 3 5 4" xfId="41467"/>
    <cellStyle name="20% - Accent2 2 2 2 3 6" xfId="13576"/>
    <cellStyle name="20% - Accent2 2 2 2 3 6 2" xfId="50914"/>
    <cellStyle name="20% - Accent2 2 2 2 3 7" xfId="26904"/>
    <cellStyle name="20% - Accent2 2 2 2 3 8" xfId="37753"/>
    <cellStyle name="20% - Accent2 2 2 2 4" xfId="834"/>
    <cellStyle name="20% - Accent2 2 2 2 4 2" xfId="2016"/>
    <cellStyle name="20% - Accent2 2 2 2 4 2 2" xfId="8090"/>
    <cellStyle name="20% - Accent2 2 2 2 4 2 2 2" xfId="12813"/>
    <cellStyle name="20% - Accent2 2 2 2 4 2 2 2 2" xfId="25972"/>
    <cellStyle name="20% - Accent2 2 2 2 4 2 2 2 2 2" xfId="63310"/>
    <cellStyle name="20% - Accent2 2 2 2 4 2 2 2 3" xfId="50151"/>
    <cellStyle name="20% - Accent2 2 2 2 4 2 2 3" xfId="21249"/>
    <cellStyle name="20% - Accent2 2 2 2 4 2 2 3 2" xfId="58587"/>
    <cellStyle name="20% - Accent2 2 2 2 4 2 2 4" xfId="34268"/>
    <cellStyle name="20% - Accent2 2 2 2 4 2 2 5" xfId="45428"/>
    <cellStyle name="20% - Accent2 2 2 2 4 2 3" xfId="10453"/>
    <cellStyle name="20% - Accent2 2 2 2 4 2 3 2" xfId="23612"/>
    <cellStyle name="20% - Accent2 2 2 2 4 2 3 2 2" xfId="60950"/>
    <cellStyle name="20% - Accent2 2 2 2 4 2 3 3" xfId="36980"/>
    <cellStyle name="20% - Accent2 2 2 2 4 2 3 4" xfId="47791"/>
    <cellStyle name="20% - Accent2 2 2 2 4 2 4" xfId="5730"/>
    <cellStyle name="20% - Accent2 2 2 2 4 2 4 2" xfId="18889"/>
    <cellStyle name="20% - Accent2 2 2 2 4 2 4 2 2" xfId="56227"/>
    <cellStyle name="20% - Accent2 2 2 2 4 2 4 3" xfId="31556"/>
    <cellStyle name="20% - Accent2 2 2 2 4 2 4 4" xfId="43068"/>
    <cellStyle name="20% - Accent2 2 2 2 4 2 5" xfId="15177"/>
    <cellStyle name="20% - Accent2 2 2 2 4 2 5 2" xfId="52515"/>
    <cellStyle name="20% - Accent2 2 2 2 4 2 6" xfId="28674"/>
    <cellStyle name="20% - Accent2 2 2 2 4 2 7" xfId="39354"/>
    <cellStyle name="20% - Accent2 2 2 2 4 3" xfId="3365"/>
    <cellStyle name="20% - Accent2 2 2 2 4 3 2" xfId="11633"/>
    <cellStyle name="20% - Accent2 2 2 2 4 3 2 2" xfId="24792"/>
    <cellStyle name="20% - Accent2 2 2 2 4 3 2 2 2" xfId="62130"/>
    <cellStyle name="20% - Accent2 2 2 2 4 3 2 3" xfId="48971"/>
    <cellStyle name="20% - Accent2 2 2 2 4 3 3" xfId="6910"/>
    <cellStyle name="20% - Accent2 2 2 2 4 3 3 2" xfId="20069"/>
    <cellStyle name="20% - Accent2 2 2 2 4 3 3 2 2" xfId="57407"/>
    <cellStyle name="20% - Accent2 2 2 2 4 3 3 3" xfId="44248"/>
    <cellStyle name="20% - Accent2 2 2 2 4 3 4" xfId="16526"/>
    <cellStyle name="20% - Accent2 2 2 2 4 3 4 2" xfId="53864"/>
    <cellStyle name="20% - Accent2 2 2 2 4 3 5" xfId="32919"/>
    <cellStyle name="20% - Accent2 2 2 2 4 3 6" xfId="40703"/>
    <cellStyle name="20% - Accent2 2 2 2 4 4" xfId="9273"/>
    <cellStyle name="20% - Accent2 2 2 2 4 4 2" xfId="22432"/>
    <cellStyle name="20% - Accent2 2 2 2 4 4 2 2" xfId="59770"/>
    <cellStyle name="20% - Accent2 2 2 2 4 4 3" xfId="35631"/>
    <cellStyle name="20% - Accent2 2 2 2 4 4 4" xfId="46611"/>
    <cellStyle name="20% - Accent2 2 2 2 4 5" xfId="4550"/>
    <cellStyle name="20% - Accent2 2 2 2 4 5 2" xfId="17709"/>
    <cellStyle name="20% - Accent2 2 2 2 4 5 2 2" xfId="55047"/>
    <cellStyle name="20% - Accent2 2 2 2 4 5 3" xfId="30207"/>
    <cellStyle name="20% - Accent2 2 2 2 4 5 4" xfId="41888"/>
    <cellStyle name="20% - Accent2 2 2 2 4 6" xfId="13997"/>
    <cellStyle name="20% - Accent2 2 2 2 4 6 2" xfId="51335"/>
    <cellStyle name="20% - Accent2 2 2 2 4 7" xfId="27325"/>
    <cellStyle name="20% - Accent2 2 2 2 4 8" xfId="38174"/>
    <cellStyle name="20% - Accent2 2 2 2 5" xfId="1003"/>
    <cellStyle name="20% - Accent2 2 2 2 5 2" xfId="2185"/>
    <cellStyle name="20% - Accent2 2 2 2 5 2 2" xfId="8259"/>
    <cellStyle name="20% - Accent2 2 2 2 5 2 2 2" xfId="12982"/>
    <cellStyle name="20% - Accent2 2 2 2 5 2 2 2 2" xfId="26141"/>
    <cellStyle name="20% - Accent2 2 2 2 5 2 2 2 2 2" xfId="63479"/>
    <cellStyle name="20% - Accent2 2 2 2 5 2 2 2 3" xfId="50320"/>
    <cellStyle name="20% - Accent2 2 2 2 5 2 2 3" xfId="21418"/>
    <cellStyle name="20% - Accent2 2 2 2 5 2 2 3 2" xfId="58756"/>
    <cellStyle name="20% - Accent2 2 2 2 5 2 2 4" xfId="34437"/>
    <cellStyle name="20% - Accent2 2 2 2 5 2 2 5" xfId="45597"/>
    <cellStyle name="20% - Accent2 2 2 2 5 2 3" xfId="10622"/>
    <cellStyle name="20% - Accent2 2 2 2 5 2 3 2" xfId="23781"/>
    <cellStyle name="20% - Accent2 2 2 2 5 2 3 2 2" xfId="61119"/>
    <cellStyle name="20% - Accent2 2 2 2 5 2 3 3" xfId="37149"/>
    <cellStyle name="20% - Accent2 2 2 2 5 2 3 4" xfId="47960"/>
    <cellStyle name="20% - Accent2 2 2 2 5 2 4" xfId="5899"/>
    <cellStyle name="20% - Accent2 2 2 2 5 2 4 2" xfId="19058"/>
    <cellStyle name="20% - Accent2 2 2 2 5 2 4 2 2" xfId="56396"/>
    <cellStyle name="20% - Accent2 2 2 2 5 2 4 3" xfId="31725"/>
    <cellStyle name="20% - Accent2 2 2 2 5 2 4 4" xfId="43237"/>
    <cellStyle name="20% - Accent2 2 2 2 5 2 5" xfId="15346"/>
    <cellStyle name="20% - Accent2 2 2 2 5 2 5 2" xfId="52684"/>
    <cellStyle name="20% - Accent2 2 2 2 5 2 6" xfId="28843"/>
    <cellStyle name="20% - Accent2 2 2 2 5 2 7" xfId="39523"/>
    <cellStyle name="20% - Accent2 2 2 2 5 3" xfId="3534"/>
    <cellStyle name="20% - Accent2 2 2 2 5 3 2" xfId="11802"/>
    <cellStyle name="20% - Accent2 2 2 2 5 3 2 2" xfId="24961"/>
    <cellStyle name="20% - Accent2 2 2 2 5 3 2 2 2" xfId="62299"/>
    <cellStyle name="20% - Accent2 2 2 2 5 3 2 3" xfId="49140"/>
    <cellStyle name="20% - Accent2 2 2 2 5 3 3" xfId="7079"/>
    <cellStyle name="20% - Accent2 2 2 2 5 3 3 2" xfId="20238"/>
    <cellStyle name="20% - Accent2 2 2 2 5 3 3 2 2" xfId="57576"/>
    <cellStyle name="20% - Accent2 2 2 2 5 3 3 3" xfId="44417"/>
    <cellStyle name="20% - Accent2 2 2 2 5 3 4" xfId="16695"/>
    <cellStyle name="20% - Accent2 2 2 2 5 3 4 2" xfId="54033"/>
    <cellStyle name="20% - Accent2 2 2 2 5 3 5" xfId="33088"/>
    <cellStyle name="20% - Accent2 2 2 2 5 3 6" xfId="40872"/>
    <cellStyle name="20% - Accent2 2 2 2 5 4" xfId="9442"/>
    <cellStyle name="20% - Accent2 2 2 2 5 4 2" xfId="22601"/>
    <cellStyle name="20% - Accent2 2 2 2 5 4 2 2" xfId="59939"/>
    <cellStyle name="20% - Accent2 2 2 2 5 4 3" xfId="35800"/>
    <cellStyle name="20% - Accent2 2 2 2 5 4 4" xfId="46780"/>
    <cellStyle name="20% - Accent2 2 2 2 5 5" xfId="4719"/>
    <cellStyle name="20% - Accent2 2 2 2 5 5 2" xfId="17878"/>
    <cellStyle name="20% - Accent2 2 2 2 5 5 2 2" xfId="55216"/>
    <cellStyle name="20% - Accent2 2 2 2 5 5 3" xfId="30376"/>
    <cellStyle name="20% - Accent2 2 2 2 5 5 4" xfId="42057"/>
    <cellStyle name="20% - Accent2 2 2 2 5 6" xfId="14166"/>
    <cellStyle name="20% - Accent2 2 2 2 5 6 2" xfId="51504"/>
    <cellStyle name="20% - Accent2 2 2 2 5 7" xfId="27494"/>
    <cellStyle name="20% - Accent2 2 2 2 5 8" xfId="38343"/>
    <cellStyle name="20% - Accent2 2 2 2 6" xfId="1174"/>
    <cellStyle name="20% - Accent2 2 2 2 6 2" xfId="2354"/>
    <cellStyle name="20% - Accent2 2 2 2 6 2 2" xfId="8428"/>
    <cellStyle name="20% - Accent2 2 2 2 6 2 2 2" xfId="13151"/>
    <cellStyle name="20% - Accent2 2 2 2 6 2 2 2 2" xfId="26310"/>
    <cellStyle name="20% - Accent2 2 2 2 6 2 2 2 2 2" xfId="63648"/>
    <cellStyle name="20% - Accent2 2 2 2 6 2 2 2 3" xfId="50489"/>
    <cellStyle name="20% - Accent2 2 2 2 6 2 2 3" xfId="21587"/>
    <cellStyle name="20% - Accent2 2 2 2 6 2 2 3 2" xfId="58925"/>
    <cellStyle name="20% - Accent2 2 2 2 6 2 2 4" xfId="34606"/>
    <cellStyle name="20% - Accent2 2 2 2 6 2 2 5" xfId="45766"/>
    <cellStyle name="20% - Accent2 2 2 2 6 2 3" xfId="10791"/>
    <cellStyle name="20% - Accent2 2 2 2 6 2 3 2" xfId="23950"/>
    <cellStyle name="20% - Accent2 2 2 2 6 2 3 2 2" xfId="61288"/>
    <cellStyle name="20% - Accent2 2 2 2 6 2 3 3" xfId="37318"/>
    <cellStyle name="20% - Accent2 2 2 2 6 2 3 4" xfId="48129"/>
    <cellStyle name="20% - Accent2 2 2 2 6 2 4" xfId="6068"/>
    <cellStyle name="20% - Accent2 2 2 2 6 2 4 2" xfId="19227"/>
    <cellStyle name="20% - Accent2 2 2 2 6 2 4 2 2" xfId="56565"/>
    <cellStyle name="20% - Accent2 2 2 2 6 2 4 3" xfId="31894"/>
    <cellStyle name="20% - Accent2 2 2 2 6 2 4 4" xfId="43406"/>
    <cellStyle name="20% - Accent2 2 2 2 6 2 5" xfId="15515"/>
    <cellStyle name="20% - Accent2 2 2 2 6 2 5 2" xfId="52853"/>
    <cellStyle name="20% - Accent2 2 2 2 6 2 6" xfId="29012"/>
    <cellStyle name="20% - Accent2 2 2 2 6 2 7" xfId="39692"/>
    <cellStyle name="20% - Accent2 2 2 2 6 3" xfId="3703"/>
    <cellStyle name="20% - Accent2 2 2 2 6 3 2" xfId="11971"/>
    <cellStyle name="20% - Accent2 2 2 2 6 3 2 2" xfId="25130"/>
    <cellStyle name="20% - Accent2 2 2 2 6 3 2 2 2" xfId="62468"/>
    <cellStyle name="20% - Accent2 2 2 2 6 3 2 3" xfId="49309"/>
    <cellStyle name="20% - Accent2 2 2 2 6 3 3" xfId="7248"/>
    <cellStyle name="20% - Accent2 2 2 2 6 3 3 2" xfId="20407"/>
    <cellStyle name="20% - Accent2 2 2 2 6 3 3 2 2" xfId="57745"/>
    <cellStyle name="20% - Accent2 2 2 2 6 3 3 3" xfId="44586"/>
    <cellStyle name="20% - Accent2 2 2 2 6 3 4" xfId="16864"/>
    <cellStyle name="20% - Accent2 2 2 2 6 3 4 2" xfId="54202"/>
    <cellStyle name="20% - Accent2 2 2 2 6 3 5" xfId="33257"/>
    <cellStyle name="20% - Accent2 2 2 2 6 3 6" xfId="41041"/>
    <cellStyle name="20% - Accent2 2 2 2 6 4" xfId="9611"/>
    <cellStyle name="20% - Accent2 2 2 2 6 4 2" xfId="22770"/>
    <cellStyle name="20% - Accent2 2 2 2 6 4 2 2" xfId="60108"/>
    <cellStyle name="20% - Accent2 2 2 2 6 4 3" xfId="35969"/>
    <cellStyle name="20% - Accent2 2 2 2 6 4 4" xfId="46949"/>
    <cellStyle name="20% - Accent2 2 2 2 6 5" xfId="4888"/>
    <cellStyle name="20% - Accent2 2 2 2 6 5 2" xfId="18047"/>
    <cellStyle name="20% - Accent2 2 2 2 6 5 2 2" xfId="55385"/>
    <cellStyle name="20% - Accent2 2 2 2 6 5 3" xfId="30545"/>
    <cellStyle name="20% - Accent2 2 2 2 6 5 4" xfId="42226"/>
    <cellStyle name="20% - Accent2 2 2 2 6 6" xfId="14335"/>
    <cellStyle name="20% - Accent2 2 2 2 6 6 2" xfId="51673"/>
    <cellStyle name="20% - Accent2 2 2 2 6 7" xfId="27663"/>
    <cellStyle name="20% - Accent2 2 2 2 6 8" xfId="38512"/>
    <cellStyle name="20% - Accent2 2 2 2 7" xfId="1398"/>
    <cellStyle name="20% - Accent2 2 2 2 7 2" xfId="2747"/>
    <cellStyle name="20% - Accent2 2 2 2 7 2 2" xfId="12195"/>
    <cellStyle name="20% - Accent2 2 2 2 7 2 2 2" xfId="25354"/>
    <cellStyle name="20% - Accent2 2 2 2 7 2 2 2 2" xfId="62692"/>
    <cellStyle name="20% - Accent2 2 2 2 7 2 2 3" xfId="33650"/>
    <cellStyle name="20% - Accent2 2 2 2 7 2 2 4" xfId="49533"/>
    <cellStyle name="20% - Accent2 2 2 2 7 2 3" xfId="7472"/>
    <cellStyle name="20% - Accent2 2 2 2 7 2 3 2" xfId="20631"/>
    <cellStyle name="20% - Accent2 2 2 2 7 2 3 2 2" xfId="57969"/>
    <cellStyle name="20% - Accent2 2 2 2 7 2 3 3" xfId="36362"/>
    <cellStyle name="20% - Accent2 2 2 2 7 2 3 4" xfId="44810"/>
    <cellStyle name="20% - Accent2 2 2 2 7 2 4" xfId="15908"/>
    <cellStyle name="20% - Accent2 2 2 2 7 2 4 2" xfId="30938"/>
    <cellStyle name="20% - Accent2 2 2 2 7 2 4 3" xfId="53246"/>
    <cellStyle name="20% - Accent2 2 2 2 7 2 5" xfId="28056"/>
    <cellStyle name="20% - Accent2 2 2 2 7 2 6" xfId="40085"/>
    <cellStyle name="20% - Accent2 2 2 2 7 3" xfId="9835"/>
    <cellStyle name="20% - Accent2 2 2 2 7 3 2" xfId="22994"/>
    <cellStyle name="20% - Accent2 2 2 2 7 3 2 2" xfId="60332"/>
    <cellStyle name="20% - Accent2 2 2 2 7 3 3" xfId="32301"/>
    <cellStyle name="20% - Accent2 2 2 2 7 3 4" xfId="47173"/>
    <cellStyle name="20% - Accent2 2 2 2 7 4" xfId="5112"/>
    <cellStyle name="20% - Accent2 2 2 2 7 4 2" xfId="18271"/>
    <cellStyle name="20% - Accent2 2 2 2 7 4 2 2" xfId="55609"/>
    <cellStyle name="20% - Accent2 2 2 2 7 4 3" xfId="35013"/>
    <cellStyle name="20% - Accent2 2 2 2 7 4 4" xfId="42450"/>
    <cellStyle name="20% - Accent2 2 2 2 7 5" xfId="14559"/>
    <cellStyle name="20% - Accent2 2 2 2 7 5 2" xfId="29589"/>
    <cellStyle name="20% - Accent2 2 2 2 7 5 3" xfId="51897"/>
    <cellStyle name="20% - Accent2 2 2 2 7 6" xfId="26707"/>
    <cellStyle name="20% - Accent2 2 2 2 7 7" xfId="38736"/>
    <cellStyle name="20% - Accent2 2 2 2 8" xfId="2523"/>
    <cellStyle name="20% - Accent2 2 2 2 8 2" xfId="11015"/>
    <cellStyle name="20% - Accent2 2 2 2 8 2 2" xfId="24174"/>
    <cellStyle name="20% - Accent2 2 2 2 8 2 2 2" xfId="61512"/>
    <cellStyle name="20% - Accent2 2 2 2 8 2 3" xfId="33426"/>
    <cellStyle name="20% - Accent2 2 2 2 8 2 4" xfId="48353"/>
    <cellStyle name="20% - Accent2 2 2 2 8 3" xfId="6292"/>
    <cellStyle name="20% - Accent2 2 2 2 8 3 2" xfId="19451"/>
    <cellStyle name="20% - Accent2 2 2 2 8 3 2 2" xfId="56789"/>
    <cellStyle name="20% - Accent2 2 2 2 8 3 3" xfId="36138"/>
    <cellStyle name="20% - Accent2 2 2 2 8 3 4" xfId="43630"/>
    <cellStyle name="20% - Accent2 2 2 2 8 4" xfId="15684"/>
    <cellStyle name="20% - Accent2 2 2 2 8 4 2" xfId="30714"/>
    <cellStyle name="20% - Accent2 2 2 2 8 4 3" xfId="53022"/>
    <cellStyle name="20% - Accent2 2 2 2 8 5" xfId="27832"/>
    <cellStyle name="20% - Accent2 2 2 2 8 6" xfId="39861"/>
    <cellStyle name="20% - Accent2 2 2 2 9" xfId="8655"/>
    <cellStyle name="20% - Accent2 2 2 2 9 2" xfId="21814"/>
    <cellStyle name="20% - Accent2 2 2 2 9 2 2" xfId="59152"/>
    <cellStyle name="20% - Accent2 2 2 2 9 3" xfId="29365"/>
    <cellStyle name="20% - Accent2 2 2 2 9 4" xfId="45993"/>
    <cellStyle name="20% - Accent2 2 2 3" xfId="525"/>
    <cellStyle name="20% - Accent2 2 2 3 2" xfId="1707"/>
    <cellStyle name="20% - Accent2 2 2 3 2 2" xfId="7781"/>
    <cellStyle name="20% - Accent2 2 2 3 2 2 2" xfId="12504"/>
    <cellStyle name="20% - Accent2 2 2 3 2 2 2 2" xfId="25663"/>
    <cellStyle name="20% - Accent2 2 2 3 2 2 2 2 2" xfId="63001"/>
    <cellStyle name="20% - Accent2 2 2 3 2 2 2 3" xfId="49842"/>
    <cellStyle name="20% - Accent2 2 2 3 2 2 3" xfId="20940"/>
    <cellStyle name="20% - Accent2 2 2 3 2 2 3 2" xfId="58278"/>
    <cellStyle name="20% - Accent2 2 2 3 2 2 4" xfId="33959"/>
    <cellStyle name="20% - Accent2 2 2 3 2 2 5" xfId="45119"/>
    <cellStyle name="20% - Accent2 2 2 3 2 3" xfId="10144"/>
    <cellStyle name="20% - Accent2 2 2 3 2 3 2" xfId="23303"/>
    <cellStyle name="20% - Accent2 2 2 3 2 3 2 2" xfId="60641"/>
    <cellStyle name="20% - Accent2 2 2 3 2 3 3" xfId="36671"/>
    <cellStyle name="20% - Accent2 2 2 3 2 3 4" xfId="47482"/>
    <cellStyle name="20% - Accent2 2 2 3 2 4" xfId="5421"/>
    <cellStyle name="20% - Accent2 2 2 3 2 4 2" xfId="18580"/>
    <cellStyle name="20% - Accent2 2 2 3 2 4 2 2" xfId="55918"/>
    <cellStyle name="20% - Accent2 2 2 3 2 4 3" xfId="31247"/>
    <cellStyle name="20% - Accent2 2 2 3 2 4 4" xfId="42759"/>
    <cellStyle name="20% - Accent2 2 2 3 2 5" xfId="14868"/>
    <cellStyle name="20% - Accent2 2 2 3 2 5 2" xfId="52206"/>
    <cellStyle name="20% - Accent2 2 2 3 2 6" xfId="28365"/>
    <cellStyle name="20% - Accent2 2 2 3 2 7" xfId="39045"/>
    <cellStyle name="20% - Accent2 2 2 3 3" xfId="3056"/>
    <cellStyle name="20% - Accent2 2 2 3 3 2" xfId="11324"/>
    <cellStyle name="20% - Accent2 2 2 3 3 2 2" xfId="24483"/>
    <cellStyle name="20% - Accent2 2 2 3 3 2 2 2" xfId="61821"/>
    <cellStyle name="20% - Accent2 2 2 3 3 2 3" xfId="48662"/>
    <cellStyle name="20% - Accent2 2 2 3 3 3" xfId="6601"/>
    <cellStyle name="20% - Accent2 2 2 3 3 3 2" xfId="19760"/>
    <cellStyle name="20% - Accent2 2 2 3 3 3 2 2" xfId="57098"/>
    <cellStyle name="20% - Accent2 2 2 3 3 3 3" xfId="43939"/>
    <cellStyle name="20% - Accent2 2 2 3 3 4" xfId="16217"/>
    <cellStyle name="20% - Accent2 2 2 3 3 4 2" xfId="53555"/>
    <cellStyle name="20% - Accent2 2 2 3 3 5" xfId="32610"/>
    <cellStyle name="20% - Accent2 2 2 3 3 6" xfId="40394"/>
    <cellStyle name="20% - Accent2 2 2 3 4" xfId="8964"/>
    <cellStyle name="20% - Accent2 2 2 3 4 2" xfId="22123"/>
    <cellStyle name="20% - Accent2 2 2 3 4 2 2" xfId="59461"/>
    <cellStyle name="20% - Accent2 2 2 3 4 3" xfId="35322"/>
    <cellStyle name="20% - Accent2 2 2 3 4 4" xfId="46302"/>
    <cellStyle name="20% - Accent2 2 2 3 5" xfId="4241"/>
    <cellStyle name="20% - Accent2 2 2 3 5 2" xfId="17400"/>
    <cellStyle name="20% - Accent2 2 2 3 5 2 2" xfId="54738"/>
    <cellStyle name="20% - Accent2 2 2 3 5 3" xfId="29898"/>
    <cellStyle name="20% - Accent2 2 2 3 5 4" xfId="41579"/>
    <cellStyle name="20% - Accent2 2 2 3 6" xfId="13688"/>
    <cellStyle name="20% - Accent2 2 2 3 6 2" xfId="51026"/>
    <cellStyle name="20% - Accent2 2 2 3 7" xfId="27016"/>
    <cellStyle name="20% - Accent2 2 2 3 8" xfId="37865"/>
    <cellStyle name="20% - Accent2 2 2 4" xfId="328"/>
    <cellStyle name="20% - Accent2 2 2 4 2" xfId="1510"/>
    <cellStyle name="20% - Accent2 2 2 4 2 2" xfId="7584"/>
    <cellStyle name="20% - Accent2 2 2 4 2 2 2" xfId="12307"/>
    <cellStyle name="20% - Accent2 2 2 4 2 2 2 2" xfId="25466"/>
    <cellStyle name="20% - Accent2 2 2 4 2 2 2 2 2" xfId="62804"/>
    <cellStyle name="20% - Accent2 2 2 4 2 2 2 3" xfId="49645"/>
    <cellStyle name="20% - Accent2 2 2 4 2 2 3" xfId="20743"/>
    <cellStyle name="20% - Accent2 2 2 4 2 2 3 2" xfId="58081"/>
    <cellStyle name="20% - Accent2 2 2 4 2 2 4" xfId="33762"/>
    <cellStyle name="20% - Accent2 2 2 4 2 2 5" xfId="44922"/>
    <cellStyle name="20% - Accent2 2 2 4 2 3" xfId="9947"/>
    <cellStyle name="20% - Accent2 2 2 4 2 3 2" xfId="23106"/>
    <cellStyle name="20% - Accent2 2 2 4 2 3 2 2" xfId="60444"/>
    <cellStyle name="20% - Accent2 2 2 4 2 3 3" xfId="36474"/>
    <cellStyle name="20% - Accent2 2 2 4 2 3 4" xfId="47285"/>
    <cellStyle name="20% - Accent2 2 2 4 2 4" xfId="5224"/>
    <cellStyle name="20% - Accent2 2 2 4 2 4 2" xfId="18383"/>
    <cellStyle name="20% - Accent2 2 2 4 2 4 2 2" xfId="55721"/>
    <cellStyle name="20% - Accent2 2 2 4 2 4 3" xfId="31050"/>
    <cellStyle name="20% - Accent2 2 2 4 2 4 4" xfId="42562"/>
    <cellStyle name="20% - Accent2 2 2 4 2 5" xfId="14671"/>
    <cellStyle name="20% - Accent2 2 2 4 2 5 2" xfId="52009"/>
    <cellStyle name="20% - Accent2 2 2 4 2 6" xfId="28168"/>
    <cellStyle name="20% - Accent2 2 2 4 2 7" xfId="38848"/>
    <cellStyle name="20% - Accent2 2 2 4 3" xfId="2859"/>
    <cellStyle name="20% - Accent2 2 2 4 3 2" xfId="11127"/>
    <cellStyle name="20% - Accent2 2 2 4 3 2 2" xfId="24286"/>
    <cellStyle name="20% - Accent2 2 2 4 3 2 2 2" xfId="61624"/>
    <cellStyle name="20% - Accent2 2 2 4 3 2 3" xfId="48465"/>
    <cellStyle name="20% - Accent2 2 2 4 3 3" xfId="6404"/>
    <cellStyle name="20% - Accent2 2 2 4 3 3 2" xfId="19563"/>
    <cellStyle name="20% - Accent2 2 2 4 3 3 2 2" xfId="56901"/>
    <cellStyle name="20% - Accent2 2 2 4 3 3 3" xfId="43742"/>
    <cellStyle name="20% - Accent2 2 2 4 3 4" xfId="16020"/>
    <cellStyle name="20% - Accent2 2 2 4 3 4 2" xfId="53358"/>
    <cellStyle name="20% - Accent2 2 2 4 3 5" xfId="32413"/>
    <cellStyle name="20% - Accent2 2 2 4 3 6" xfId="40197"/>
    <cellStyle name="20% - Accent2 2 2 4 4" xfId="8767"/>
    <cellStyle name="20% - Accent2 2 2 4 4 2" xfId="21926"/>
    <cellStyle name="20% - Accent2 2 2 4 4 2 2" xfId="59264"/>
    <cellStyle name="20% - Accent2 2 2 4 4 3" xfId="35125"/>
    <cellStyle name="20% - Accent2 2 2 4 4 4" xfId="46105"/>
    <cellStyle name="20% - Accent2 2 2 4 5" xfId="4044"/>
    <cellStyle name="20% - Accent2 2 2 4 5 2" xfId="17203"/>
    <cellStyle name="20% - Accent2 2 2 4 5 2 2" xfId="54541"/>
    <cellStyle name="20% - Accent2 2 2 4 5 3" xfId="29701"/>
    <cellStyle name="20% - Accent2 2 2 4 5 4" xfId="41382"/>
    <cellStyle name="20% - Accent2 2 2 4 6" xfId="13491"/>
    <cellStyle name="20% - Accent2 2 2 4 6 2" xfId="50829"/>
    <cellStyle name="20% - Accent2 2 2 4 7" xfId="26819"/>
    <cellStyle name="20% - Accent2 2 2 4 8" xfId="37668"/>
    <cellStyle name="20% - Accent2 2 2 5" xfId="749"/>
    <cellStyle name="20% - Accent2 2 2 5 2" xfId="1931"/>
    <cellStyle name="20% - Accent2 2 2 5 2 2" xfId="8005"/>
    <cellStyle name="20% - Accent2 2 2 5 2 2 2" xfId="12728"/>
    <cellStyle name="20% - Accent2 2 2 5 2 2 2 2" xfId="25887"/>
    <cellStyle name="20% - Accent2 2 2 5 2 2 2 2 2" xfId="63225"/>
    <cellStyle name="20% - Accent2 2 2 5 2 2 2 3" xfId="50066"/>
    <cellStyle name="20% - Accent2 2 2 5 2 2 3" xfId="21164"/>
    <cellStyle name="20% - Accent2 2 2 5 2 2 3 2" xfId="58502"/>
    <cellStyle name="20% - Accent2 2 2 5 2 2 4" xfId="34183"/>
    <cellStyle name="20% - Accent2 2 2 5 2 2 5" xfId="45343"/>
    <cellStyle name="20% - Accent2 2 2 5 2 3" xfId="10368"/>
    <cellStyle name="20% - Accent2 2 2 5 2 3 2" xfId="23527"/>
    <cellStyle name="20% - Accent2 2 2 5 2 3 2 2" xfId="60865"/>
    <cellStyle name="20% - Accent2 2 2 5 2 3 3" xfId="36895"/>
    <cellStyle name="20% - Accent2 2 2 5 2 3 4" xfId="47706"/>
    <cellStyle name="20% - Accent2 2 2 5 2 4" xfId="5645"/>
    <cellStyle name="20% - Accent2 2 2 5 2 4 2" xfId="18804"/>
    <cellStyle name="20% - Accent2 2 2 5 2 4 2 2" xfId="56142"/>
    <cellStyle name="20% - Accent2 2 2 5 2 4 3" xfId="31471"/>
    <cellStyle name="20% - Accent2 2 2 5 2 4 4" xfId="42983"/>
    <cellStyle name="20% - Accent2 2 2 5 2 5" xfId="15092"/>
    <cellStyle name="20% - Accent2 2 2 5 2 5 2" xfId="52430"/>
    <cellStyle name="20% - Accent2 2 2 5 2 6" xfId="28589"/>
    <cellStyle name="20% - Accent2 2 2 5 2 7" xfId="39269"/>
    <cellStyle name="20% - Accent2 2 2 5 3" xfId="3280"/>
    <cellStyle name="20% - Accent2 2 2 5 3 2" xfId="11548"/>
    <cellStyle name="20% - Accent2 2 2 5 3 2 2" xfId="24707"/>
    <cellStyle name="20% - Accent2 2 2 5 3 2 2 2" xfId="62045"/>
    <cellStyle name="20% - Accent2 2 2 5 3 2 3" xfId="48886"/>
    <cellStyle name="20% - Accent2 2 2 5 3 3" xfId="6825"/>
    <cellStyle name="20% - Accent2 2 2 5 3 3 2" xfId="19984"/>
    <cellStyle name="20% - Accent2 2 2 5 3 3 2 2" xfId="57322"/>
    <cellStyle name="20% - Accent2 2 2 5 3 3 3" xfId="44163"/>
    <cellStyle name="20% - Accent2 2 2 5 3 4" xfId="16441"/>
    <cellStyle name="20% - Accent2 2 2 5 3 4 2" xfId="53779"/>
    <cellStyle name="20% - Accent2 2 2 5 3 5" xfId="32834"/>
    <cellStyle name="20% - Accent2 2 2 5 3 6" xfId="40618"/>
    <cellStyle name="20% - Accent2 2 2 5 4" xfId="9188"/>
    <cellStyle name="20% - Accent2 2 2 5 4 2" xfId="22347"/>
    <cellStyle name="20% - Accent2 2 2 5 4 2 2" xfId="59685"/>
    <cellStyle name="20% - Accent2 2 2 5 4 3" xfId="35546"/>
    <cellStyle name="20% - Accent2 2 2 5 4 4" xfId="46526"/>
    <cellStyle name="20% - Accent2 2 2 5 5" xfId="4465"/>
    <cellStyle name="20% - Accent2 2 2 5 5 2" xfId="17624"/>
    <cellStyle name="20% - Accent2 2 2 5 5 2 2" xfId="54962"/>
    <cellStyle name="20% - Accent2 2 2 5 5 3" xfId="30122"/>
    <cellStyle name="20% - Accent2 2 2 5 5 4" xfId="41803"/>
    <cellStyle name="20% - Accent2 2 2 5 6" xfId="13912"/>
    <cellStyle name="20% - Accent2 2 2 5 6 2" xfId="51250"/>
    <cellStyle name="20% - Accent2 2 2 5 7" xfId="27240"/>
    <cellStyle name="20% - Accent2 2 2 5 8" xfId="38089"/>
    <cellStyle name="20% - Accent2 2 2 6" xfId="918"/>
    <cellStyle name="20% - Accent2 2 2 6 2" xfId="2100"/>
    <cellStyle name="20% - Accent2 2 2 6 2 2" xfId="8174"/>
    <cellStyle name="20% - Accent2 2 2 6 2 2 2" xfId="12897"/>
    <cellStyle name="20% - Accent2 2 2 6 2 2 2 2" xfId="26056"/>
    <cellStyle name="20% - Accent2 2 2 6 2 2 2 2 2" xfId="63394"/>
    <cellStyle name="20% - Accent2 2 2 6 2 2 2 3" xfId="50235"/>
    <cellStyle name="20% - Accent2 2 2 6 2 2 3" xfId="21333"/>
    <cellStyle name="20% - Accent2 2 2 6 2 2 3 2" xfId="58671"/>
    <cellStyle name="20% - Accent2 2 2 6 2 2 4" xfId="34352"/>
    <cellStyle name="20% - Accent2 2 2 6 2 2 5" xfId="45512"/>
    <cellStyle name="20% - Accent2 2 2 6 2 3" xfId="10537"/>
    <cellStyle name="20% - Accent2 2 2 6 2 3 2" xfId="23696"/>
    <cellStyle name="20% - Accent2 2 2 6 2 3 2 2" xfId="61034"/>
    <cellStyle name="20% - Accent2 2 2 6 2 3 3" xfId="37064"/>
    <cellStyle name="20% - Accent2 2 2 6 2 3 4" xfId="47875"/>
    <cellStyle name="20% - Accent2 2 2 6 2 4" xfId="5814"/>
    <cellStyle name="20% - Accent2 2 2 6 2 4 2" xfId="18973"/>
    <cellStyle name="20% - Accent2 2 2 6 2 4 2 2" xfId="56311"/>
    <cellStyle name="20% - Accent2 2 2 6 2 4 3" xfId="31640"/>
    <cellStyle name="20% - Accent2 2 2 6 2 4 4" xfId="43152"/>
    <cellStyle name="20% - Accent2 2 2 6 2 5" xfId="15261"/>
    <cellStyle name="20% - Accent2 2 2 6 2 5 2" xfId="52599"/>
    <cellStyle name="20% - Accent2 2 2 6 2 6" xfId="28758"/>
    <cellStyle name="20% - Accent2 2 2 6 2 7" xfId="39438"/>
    <cellStyle name="20% - Accent2 2 2 6 3" xfId="3449"/>
    <cellStyle name="20% - Accent2 2 2 6 3 2" xfId="11717"/>
    <cellStyle name="20% - Accent2 2 2 6 3 2 2" xfId="24876"/>
    <cellStyle name="20% - Accent2 2 2 6 3 2 2 2" xfId="62214"/>
    <cellStyle name="20% - Accent2 2 2 6 3 2 3" xfId="49055"/>
    <cellStyle name="20% - Accent2 2 2 6 3 3" xfId="6994"/>
    <cellStyle name="20% - Accent2 2 2 6 3 3 2" xfId="20153"/>
    <cellStyle name="20% - Accent2 2 2 6 3 3 2 2" xfId="57491"/>
    <cellStyle name="20% - Accent2 2 2 6 3 3 3" xfId="44332"/>
    <cellStyle name="20% - Accent2 2 2 6 3 4" xfId="16610"/>
    <cellStyle name="20% - Accent2 2 2 6 3 4 2" xfId="53948"/>
    <cellStyle name="20% - Accent2 2 2 6 3 5" xfId="33003"/>
    <cellStyle name="20% - Accent2 2 2 6 3 6" xfId="40787"/>
    <cellStyle name="20% - Accent2 2 2 6 4" xfId="9357"/>
    <cellStyle name="20% - Accent2 2 2 6 4 2" xfId="22516"/>
    <cellStyle name="20% - Accent2 2 2 6 4 2 2" xfId="59854"/>
    <cellStyle name="20% - Accent2 2 2 6 4 3" xfId="35715"/>
    <cellStyle name="20% - Accent2 2 2 6 4 4" xfId="46695"/>
    <cellStyle name="20% - Accent2 2 2 6 5" xfId="4634"/>
    <cellStyle name="20% - Accent2 2 2 6 5 2" xfId="17793"/>
    <cellStyle name="20% - Accent2 2 2 6 5 2 2" xfId="55131"/>
    <cellStyle name="20% - Accent2 2 2 6 5 3" xfId="30291"/>
    <cellStyle name="20% - Accent2 2 2 6 5 4" xfId="41972"/>
    <cellStyle name="20% - Accent2 2 2 6 6" xfId="14081"/>
    <cellStyle name="20% - Accent2 2 2 6 6 2" xfId="51419"/>
    <cellStyle name="20% - Accent2 2 2 6 7" xfId="27409"/>
    <cellStyle name="20% - Accent2 2 2 6 8" xfId="38258"/>
    <cellStyle name="20% - Accent2 2 2 7" xfId="1089"/>
    <cellStyle name="20% - Accent2 2 2 7 2" xfId="2269"/>
    <cellStyle name="20% - Accent2 2 2 7 2 2" xfId="8343"/>
    <cellStyle name="20% - Accent2 2 2 7 2 2 2" xfId="13066"/>
    <cellStyle name="20% - Accent2 2 2 7 2 2 2 2" xfId="26225"/>
    <cellStyle name="20% - Accent2 2 2 7 2 2 2 2 2" xfId="63563"/>
    <cellStyle name="20% - Accent2 2 2 7 2 2 2 3" xfId="50404"/>
    <cellStyle name="20% - Accent2 2 2 7 2 2 3" xfId="21502"/>
    <cellStyle name="20% - Accent2 2 2 7 2 2 3 2" xfId="58840"/>
    <cellStyle name="20% - Accent2 2 2 7 2 2 4" xfId="34521"/>
    <cellStyle name="20% - Accent2 2 2 7 2 2 5" xfId="45681"/>
    <cellStyle name="20% - Accent2 2 2 7 2 3" xfId="10706"/>
    <cellStyle name="20% - Accent2 2 2 7 2 3 2" xfId="23865"/>
    <cellStyle name="20% - Accent2 2 2 7 2 3 2 2" xfId="61203"/>
    <cellStyle name="20% - Accent2 2 2 7 2 3 3" xfId="37233"/>
    <cellStyle name="20% - Accent2 2 2 7 2 3 4" xfId="48044"/>
    <cellStyle name="20% - Accent2 2 2 7 2 4" xfId="5983"/>
    <cellStyle name="20% - Accent2 2 2 7 2 4 2" xfId="19142"/>
    <cellStyle name="20% - Accent2 2 2 7 2 4 2 2" xfId="56480"/>
    <cellStyle name="20% - Accent2 2 2 7 2 4 3" xfId="31809"/>
    <cellStyle name="20% - Accent2 2 2 7 2 4 4" xfId="43321"/>
    <cellStyle name="20% - Accent2 2 2 7 2 5" xfId="15430"/>
    <cellStyle name="20% - Accent2 2 2 7 2 5 2" xfId="52768"/>
    <cellStyle name="20% - Accent2 2 2 7 2 6" xfId="28927"/>
    <cellStyle name="20% - Accent2 2 2 7 2 7" xfId="39607"/>
    <cellStyle name="20% - Accent2 2 2 7 3" xfId="3618"/>
    <cellStyle name="20% - Accent2 2 2 7 3 2" xfId="11886"/>
    <cellStyle name="20% - Accent2 2 2 7 3 2 2" xfId="25045"/>
    <cellStyle name="20% - Accent2 2 2 7 3 2 2 2" xfId="62383"/>
    <cellStyle name="20% - Accent2 2 2 7 3 2 3" xfId="49224"/>
    <cellStyle name="20% - Accent2 2 2 7 3 3" xfId="7163"/>
    <cellStyle name="20% - Accent2 2 2 7 3 3 2" xfId="20322"/>
    <cellStyle name="20% - Accent2 2 2 7 3 3 2 2" xfId="57660"/>
    <cellStyle name="20% - Accent2 2 2 7 3 3 3" xfId="44501"/>
    <cellStyle name="20% - Accent2 2 2 7 3 4" xfId="16779"/>
    <cellStyle name="20% - Accent2 2 2 7 3 4 2" xfId="54117"/>
    <cellStyle name="20% - Accent2 2 2 7 3 5" xfId="33172"/>
    <cellStyle name="20% - Accent2 2 2 7 3 6" xfId="40956"/>
    <cellStyle name="20% - Accent2 2 2 7 4" xfId="9526"/>
    <cellStyle name="20% - Accent2 2 2 7 4 2" xfId="22685"/>
    <cellStyle name="20% - Accent2 2 2 7 4 2 2" xfId="60023"/>
    <cellStyle name="20% - Accent2 2 2 7 4 3" xfId="35884"/>
    <cellStyle name="20% - Accent2 2 2 7 4 4" xfId="46864"/>
    <cellStyle name="20% - Accent2 2 2 7 5" xfId="4803"/>
    <cellStyle name="20% - Accent2 2 2 7 5 2" xfId="17962"/>
    <cellStyle name="20% - Accent2 2 2 7 5 2 2" xfId="55300"/>
    <cellStyle name="20% - Accent2 2 2 7 5 3" xfId="30460"/>
    <cellStyle name="20% - Accent2 2 2 7 5 4" xfId="42141"/>
    <cellStyle name="20% - Accent2 2 2 7 6" xfId="14250"/>
    <cellStyle name="20% - Accent2 2 2 7 6 2" xfId="51588"/>
    <cellStyle name="20% - Accent2 2 2 7 7" xfId="27578"/>
    <cellStyle name="20% - Accent2 2 2 7 8" xfId="38427"/>
    <cellStyle name="20% - Accent2 2 2 8" xfId="1286"/>
    <cellStyle name="20% - Accent2 2 2 8 2" xfId="2635"/>
    <cellStyle name="20% - Accent2 2 2 8 2 2" xfId="12083"/>
    <cellStyle name="20% - Accent2 2 2 8 2 2 2" xfId="25242"/>
    <cellStyle name="20% - Accent2 2 2 8 2 2 2 2" xfId="62580"/>
    <cellStyle name="20% - Accent2 2 2 8 2 2 3" xfId="33538"/>
    <cellStyle name="20% - Accent2 2 2 8 2 2 4" xfId="49421"/>
    <cellStyle name="20% - Accent2 2 2 8 2 3" xfId="7360"/>
    <cellStyle name="20% - Accent2 2 2 8 2 3 2" xfId="20519"/>
    <cellStyle name="20% - Accent2 2 2 8 2 3 2 2" xfId="57857"/>
    <cellStyle name="20% - Accent2 2 2 8 2 3 3" xfId="36250"/>
    <cellStyle name="20% - Accent2 2 2 8 2 3 4" xfId="44698"/>
    <cellStyle name="20% - Accent2 2 2 8 2 4" xfId="15796"/>
    <cellStyle name="20% - Accent2 2 2 8 2 4 2" xfId="30826"/>
    <cellStyle name="20% - Accent2 2 2 8 2 4 3" xfId="53134"/>
    <cellStyle name="20% - Accent2 2 2 8 2 5" xfId="27944"/>
    <cellStyle name="20% - Accent2 2 2 8 2 6" xfId="39973"/>
    <cellStyle name="20% - Accent2 2 2 8 3" xfId="9723"/>
    <cellStyle name="20% - Accent2 2 2 8 3 2" xfId="22882"/>
    <cellStyle name="20% - Accent2 2 2 8 3 2 2" xfId="60220"/>
    <cellStyle name="20% - Accent2 2 2 8 3 3" xfId="32189"/>
    <cellStyle name="20% - Accent2 2 2 8 3 4" xfId="47061"/>
    <cellStyle name="20% - Accent2 2 2 8 4" xfId="5000"/>
    <cellStyle name="20% - Accent2 2 2 8 4 2" xfId="18159"/>
    <cellStyle name="20% - Accent2 2 2 8 4 2 2" xfId="55497"/>
    <cellStyle name="20% - Accent2 2 2 8 4 3" xfId="34901"/>
    <cellStyle name="20% - Accent2 2 2 8 4 4" xfId="42338"/>
    <cellStyle name="20% - Accent2 2 2 8 5" xfId="14447"/>
    <cellStyle name="20% - Accent2 2 2 8 5 2" xfId="29477"/>
    <cellStyle name="20% - Accent2 2 2 8 5 3" xfId="51785"/>
    <cellStyle name="20% - Accent2 2 2 8 6" xfId="26595"/>
    <cellStyle name="20% - Accent2 2 2 8 7" xfId="38624"/>
    <cellStyle name="20% - Accent2 2 2 9" xfId="2438"/>
    <cellStyle name="20% - Accent2 2 2 9 2" xfId="10903"/>
    <cellStyle name="20% - Accent2 2 2 9 2 2" xfId="24062"/>
    <cellStyle name="20% - Accent2 2 2 9 2 2 2" xfId="61400"/>
    <cellStyle name="20% - Accent2 2 2 9 2 3" xfId="33341"/>
    <cellStyle name="20% - Accent2 2 2 9 2 4" xfId="48241"/>
    <cellStyle name="20% - Accent2 2 2 9 3" xfId="6180"/>
    <cellStyle name="20% - Accent2 2 2 9 3 2" xfId="19339"/>
    <cellStyle name="20% - Accent2 2 2 9 3 2 2" xfId="56677"/>
    <cellStyle name="20% - Accent2 2 2 9 3 3" xfId="36053"/>
    <cellStyle name="20% - Accent2 2 2 9 3 4" xfId="43518"/>
    <cellStyle name="20% - Accent2 2 2 9 4" xfId="15599"/>
    <cellStyle name="20% - Accent2 2 2 9 4 2" xfId="30629"/>
    <cellStyle name="20% - Accent2 2 2 9 4 3" xfId="52937"/>
    <cellStyle name="20% - Accent2 2 2 9 5" xfId="27747"/>
    <cellStyle name="20% - Accent2 2 2 9 6" xfId="39776"/>
    <cellStyle name="20% - Accent2 2 3" xfId="132"/>
    <cellStyle name="20% - Accent2 2 3 10" xfId="8571"/>
    <cellStyle name="20% - Accent2 2 3 10 2" xfId="21730"/>
    <cellStyle name="20% - Accent2 2 3 10 2 2" xfId="59068"/>
    <cellStyle name="20% - Accent2 2 3 10 3" xfId="29308"/>
    <cellStyle name="20% - Accent2 2 3 10 4" xfId="45909"/>
    <cellStyle name="20% - Accent2 2 3 11" xfId="3848"/>
    <cellStyle name="20% - Accent2 2 3 11 2" xfId="17007"/>
    <cellStyle name="20% - Accent2 2 3 11 2 2" xfId="54345"/>
    <cellStyle name="20% - Accent2 2 3 11 3" xfId="32020"/>
    <cellStyle name="20% - Accent2 2 3 11 4" xfId="41186"/>
    <cellStyle name="20% - Accent2 2 3 12" xfId="13295"/>
    <cellStyle name="20% - Accent2 2 3 12 2" xfId="34732"/>
    <cellStyle name="20% - Accent2 2 3 12 3" xfId="50633"/>
    <cellStyle name="20% - Accent2 2 3 13" xfId="29139"/>
    <cellStyle name="20% - Accent2 2 3 14" xfId="26426"/>
    <cellStyle name="20% - Accent2 2 3 15" xfId="37472"/>
    <cellStyle name="20% - Accent2 2 3 2" xfId="244"/>
    <cellStyle name="20% - Accent2 2 3 2 10" xfId="3960"/>
    <cellStyle name="20% - Accent2 2 3 2 10 2" xfId="17119"/>
    <cellStyle name="20% - Accent2 2 3 2 10 2 2" xfId="54457"/>
    <cellStyle name="20% - Accent2 2 3 2 10 3" xfId="32105"/>
    <cellStyle name="20% - Accent2 2 3 2 10 4" xfId="41298"/>
    <cellStyle name="20% - Accent2 2 3 2 11" xfId="13407"/>
    <cellStyle name="20% - Accent2 2 3 2 11 2" xfId="34817"/>
    <cellStyle name="20% - Accent2 2 3 2 11 3" xfId="50745"/>
    <cellStyle name="20% - Accent2 2 3 2 12" xfId="29224"/>
    <cellStyle name="20% - Accent2 2 3 2 13" xfId="26511"/>
    <cellStyle name="20% - Accent2 2 3 2 14" xfId="37584"/>
    <cellStyle name="20% - Accent2 2 3 2 2" xfId="665"/>
    <cellStyle name="20% - Accent2 2 3 2 2 2" xfId="1847"/>
    <cellStyle name="20% - Accent2 2 3 2 2 2 2" xfId="7921"/>
    <cellStyle name="20% - Accent2 2 3 2 2 2 2 2" xfId="12644"/>
    <cellStyle name="20% - Accent2 2 3 2 2 2 2 2 2" xfId="25803"/>
    <cellStyle name="20% - Accent2 2 3 2 2 2 2 2 2 2" xfId="63141"/>
    <cellStyle name="20% - Accent2 2 3 2 2 2 2 2 3" xfId="49982"/>
    <cellStyle name="20% - Accent2 2 3 2 2 2 2 3" xfId="21080"/>
    <cellStyle name="20% - Accent2 2 3 2 2 2 2 3 2" xfId="58418"/>
    <cellStyle name="20% - Accent2 2 3 2 2 2 2 4" xfId="34099"/>
    <cellStyle name="20% - Accent2 2 3 2 2 2 2 5" xfId="45259"/>
    <cellStyle name="20% - Accent2 2 3 2 2 2 3" xfId="10284"/>
    <cellStyle name="20% - Accent2 2 3 2 2 2 3 2" xfId="23443"/>
    <cellStyle name="20% - Accent2 2 3 2 2 2 3 2 2" xfId="60781"/>
    <cellStyle name="20% - Accent2 2 3 2 2 2 3 3" xfId="36811"/>
    <cellStyle name="20% - Accent2 2 3 2 2 2 3 4" xfId="47622"/>
    <cellStyle name="20% - Accent2 2 3 2 2 2 4" xfId="5561"/>
    <cellStyle name="20% - Accent2 2 3 2 2 2 4 2" xfId="18720"/>
    <cellStyle name="20% - Accent2 2 3 2 2 2 4 2 2" xfId="56058"/>
    <cellStyle name="20% - Accent2 2 3 2 2 2 4 3" xfId="31387"/>
    <cellStyle name="20% - Accent2 2 3 2 2 2 4 4" xfId="42899"/>
    <cellStyle name="20% - Accent2 2 3 2 2 2 5" xfId="15008"/>
    <cellStyle name="20% - Accent2 2 3 2 2 2 5 2" xfId="52346"/>
    <cellStyle name="20% - Accent2 2 3 2 2 2 6" xfId="28505"/>
    <cellStyle name="20% - Accent2 2 3 2 2 2 7" xfId="39185"/>
    <cellStyle name="20% - Accent2 2 3 2 2 3" xfId="3196"/>
    <cellStyle name="20% - Accent2 2 3 2 2 3 2" xfId="11464"/>
    <cellStyle name="20% - Accent2 2 3 2 2 3 2 2" xfId="24623"/>
    <cellStyle name="20% - Accent2 2 3 2 2 3 2 2 2" xfId="61961"/>
    <cellStyle name="20% - Accent2 2 3 2 2 3 2 3" xfId="48802"/>
    <cellStyle name="20% - Accent2 2 3 2 2 3 3" xfId="6741"/>
    <cellStyle name="20% - Accent2 2 3 2 2 3 3 2" xfId="19900"/>
    <cellStyle name="20% - Accent2 2 3 2 2 3 3 2 2" xfId="57238"/>
    <cellStyle name="20% - Accent2 2 3 2 2 3 3 3" xfId="44079"/>
    <cellStyle name="20% - Accent2 2 3 2 2 3 4" xfId="16357"/>
    <cellStyle name="20% - Accent2 2 3 2 2 3 4 2" xfId="53695"/>
    <cellStyle name="20% - Accent2 2 3 2 2 3 5" xfId="32750"/>
    <cellStyle name="20% - Accent2 2 3 2 2 3 6" xfId="40534"/>
    <cellStyle name="20% - Accent2 2 3 2 2 4" xfId="9104"/>
    <cellStyle name="20% - Accent2 2 3 2 2 4 2" xfId="22263"/>
    <cellStyle name="20% - Accent2 2 3 2 2 4 2 2" xfId="59601"/>
    <cellStyle name="20% - Accent2 2 3 2 2 4 3" xfId="35462"/>
    <cellStyle name="20% - Accent2 2 3 2 2 4 4" xfId="46442"/>
    <cellStyle name="20% - Accent2 2 3 2 2 5" xfId="4381"/>
    <cellStyle name="20% - Accent2 2 3 2 2 5 2" xfId="17540"/>
    <cellStyle name="20% - Accent2 2 3 2 2 5 2 2" xfId="54878"/>
    <cellStyle name="20% - Accent2 2 3 2 2 5 3" xfId="30038"/>
    <cellStyle name="20% - Accent2 2 3 2 2 5 4" xfId="41719"/>
    <cellStyle name="20% - Accent2 2 3 2 2 6" xfId="13828"/>
    <cellStyle name="20% - Accent2 2 3 2 2 6 2" xfId="51166"/>
    <cellStyle name="20% - Accent2 2 3 2 2 7" xfId="27156"/>
    <cellStyle name="20% - Accent2 2 3 2 2 8" xfId="38005"/>
    <cellStyle name="20% - Accent2 2 3 2 3" xfId="441"/>
    <cellStyle name="20% - Accent2 2 3 2 3 2" xfId="1623"/>
    <cellStyle name="20% - Accent2 2 3 2 3 2 2" xfId="7697"/>
    <cellStyle name="20% - Accent2 2 3 2 3 2 2 2" xfId="12420"/>
    <cellStyle name="20% - Accent2 2 3 2 3 2 2 2 2" xfId="25579"/>
    <cellStyle name="20% - Accent2 2 3 2 3 2 2 2 2 2" xfId="62917"/>
    <cellStyle name="20% - Accent2 2 3 2 3 2 2 2 3" xfId="49758"/>
    <cellStyle name="20% - Accent2 2 3 2 3 2 2 3" xfId="20856"/>
    <cellStyle name="20% - Accent2 2 3 2 3 2 2 3 2" xfId="58194"/>
    <cellStyle name="20% - Accent2 2 3 2 3 2 2 4" xfId="33875"/>
    <cellStyle name="20% - Accent2 2 3 2 3 2 2 5" xfId="45035"/>
    <cellStyle name="20% - Accent2 2 3 2 3 2 3" xfId="10060"/>
    <cellStyle name="20% - Accent2 2 3 2 3 2 3 2" xfId="23219"/>
    <cellStyle name="20% - Accent2 2 3 2 3 2 3 2 2" xfId="60557"/>
    <cellStyle name="20% - Accent2 2 3 2 3 2 3 3" xfId="36587"/>
    <cellStyle name="20% - Accent2 2 3 2 3 2 3 4" xfId="47398"/>
    <cellStyle name="20% - Accent2 2 3 2 3 2 4" xfId="5337"/>
    <cellStyle name="20% - Accent2 2 3 2 3 2 4 2" xfId="18496"/>
    <cellStyle name="20% - Accent2 2 3 2 3 2 4 2 2" xfId="55834"/>
    <cellStyle name="20% - Accent2 2 3 2 3 2 4 3" xfId="31163"/>
    <cellStyle name="20% - Accent2 2 3 2 3 2 4 4" xfId="42675"/>
    <cellStyle name="20% - Accent2 2 3 2 3 2 5" xfId="14784"/>
    <cellStyle name="20% - Accent2 2 3 2 3 2 5 2" xfId="52122"/>
    <cellStyle name="20% - Accent2 2 3 2 3 2 6" xfId="28281"/>
    <cellStyle name="20% - Accent2 2 3 2 3 2 7" xfId="38961"/>
    <cellStyle name="20% - Accent2 2 3 2 3 3" xfId="2972"/>
    <cellStyle name="20% - Accent2 2 3 2 3 3 2" xfId="11240"/>
    <cellStyle name="20% - Accent2 2 3 2 3 3 2 2" xfId="24399"/>
    <cellStyle name="20% - Accent2 2 3 2 3 3 2 2 2" xfId="61737"/>
    <cellStyle name="20% - Accent2 2 3 2 3 3 2 3" xfId="48578"/>
    <cellStyle name="20% - Accent2 2 3 2 3 3 3" xfId="6517"/>
    <cellStyle name="20% - Accent2 2 3 2 3 3 3 2" xfId="19676"/>
    <cellStyle name="20% - Accent2 2 3 2 3 3 3 2 2" xfId="57014"/>
    <cellStyle name="20% - Accent2 2 3 2 3 3 3 3" xfId="43855"/>
    <cellStyle name="20% - Accent2 2 3 2 3 3 4" xfId="16133"/>
    <cellStyle name="20% - Accent2 2 3 2 3 3 4 2" xfId="53471"/>
    <cellStyle name="20% - Accent2 2 3 2 3 3 5" xfId="32526"/>
    <cellStyle name="20% - Accent2 2 3 2 3 3 6" xfId="40310"/>
    <cellStyle name="20% - Accent2 2 3 2 3 4" xfId="8880"/>
    <cellStyle name="20% - Accent2 2 3 2 3 4 2" xfId="22039"/>
    <cellStyle name="20% - Accent2 2 3 2 3 4 2 2" xfId="59377"/>
    <cellStyle name="20% - Accent2 2 3 2 3 4 3" xfId="35238"/>
    <cellStyle name="20% - Accent2 2 3 2 3 4 4" xfId="46218"/>
    <cellStyle name="20% - Accent2 2 3 2 3 5" xfId="4157"/>
    <cellStyle name="20% - Accent2 2 3 2 3 5 2" xfId="17316"/>
    <cellStyle name="20% - Accent2 2 3 2 3 5 2 2" xfId="54654"/>
    <cellStyle name="20% - Accent2 2 3 2 3 5 3" xfId="29814"/>
    <cellStyle name="20% - Accent2 2 3 2 3 5 4" xfId="41495"/>
    <cellStyle name="20% - Accent2 2 3 2 3 6" xfId="13604"/>
    <cellStyle name="20% - Accent2 2 3 2 3 6 2" xfId="50942"/>
    <cellStyle name="20% - Accent2 2 3 2 3 7" xfId="26932"/>
    <cellStyle name="20% - Accent2 2 3 2 3 8" xfId="37781"/>
    <cellStyle name="20% - Accent2 2 3 2 4" xfId="862"/>
    <cellStyle name="20% - Accent2 2 3 2 4 2" xfId="2044"/>
    <cellStyle name="20% - Accent2 2 3 2 4 2 2" xfId="8118"/>
    <cellStyle name="20% - Accent2 2 3 2 4 2 2 2" xfId="12841"/>
    <cellStyle name="20% - Accent2 2 3 2 4 2 2 2 2" xfId="26000"/>
    <cellStyle name="20% - Accent2 2 3 2 4 2 2 2 2 2" xfId="63338"/>
    <cellStyle name="20% - Accent2 2 3 2 4 2 2 2 3" xfId="50179"/>
    <cellStyle name="20% - Accent2 2 3 2 4 2 2 3" xfId="21277"/>
    <cellStyle name="20% - Accent2 2 3 2 4 2 2 3 2" xfId="58615"/>
    <cellStyle name="20% - Accent2 2 3 2 4 2 2 4" xfId="34296"/>
    <cellStyle name="20% - Accent2 2 3 2 4 2 2 5" xfId="45456"/>
    <cellStyle name="20% - Accent2 2 3 2 4 2 3" xfId="10481"/>
    <cellStyle name="20% - Accent2 2 3 2 4 2 3 2" xfId="23640"/>
    <cellStyle name="20% - Accent2 2 3 2 4 2 3 2 2" xfId="60978"/>
    <cellStyle name="20% - Accent2 2 3 2 4 2 3 3" xfId="37008"/>
    <cellStyle name="20% - Accent2 2 3 2 4 2 3 4" xfId="47819"/>
    <cellStyle name="20% - Accent2 2 3 2 4 2 4" xfId="5758"/>
    <cellStyle name="20% - Accent2 2 3 2 4 2 4 2" xfId="18917"/>
    <cellStyle name="20% - Accent2 2 3 2 4 2 4 2 2" xfId="56255"/>
    <cellStyle name="20% - Accent2 2 3 2 4 2 4 3" xfId="31584"/>
    <cellStyle name="20% - Accent2 2 3 2 4 2 4 4" xfId="43096"/>
    <cellStyle name="20% - Accent2 2 3 2 4 2 5" xfId="15205"/>
    <cellStyle name="20% - Accent2 2 3 2 4 2 5 2" xfId="52543"/>
    <cellStyle name="20% - Accent2 2 3 2 4 2 6" xfId="28702"/>
    <cellStyle name="20% - Accent2 2 3 2 4 2 7" xfId="39382"/>
    <cellStyle name="20% - Accent2 2 3 2 4 3" xfId="3393"/>
    <cellStyle name="20% - Accent2 2 3 2 4 3 2" xfId="11661"/>
    <cellStyle name="20% - Accent2 2 3 2 4 3 2 2" xfId="24820"/>
    <cellStyle name="20% - Accent2 2 3 2 4 3 2 2 2" xfId="62158"/>
    <cellStyle name="20% - Accent2 2 3 2 4 3 2 3" xfId="48999"/>
    <cellStyle name="20% - Accent2 2 3 2 4 3 3" xfId="6938"/>
    <cellStyle name="20% - Accent2 2 3 2 4 3 3 2" xfId="20097"/>
    <cellStyle name="20% - Accent2 2 3 2 4 3 3 2 2" xfId="57435"/>
    <cellStyle name="20% - Accent2 2 3 2 4 3 3 3" xfId="44276"/>
    <cellStyle name="20% - Accent2 2 3 2 4 3 4" xfId="16554"/>
    <cellStyle name="20% - Accent2 2 3 2 4 3 4 2" xfId="53892"/>
    <cellStyle name="20% - Accent2 2 3 2 4 3 5" xfId="32947"/>
    <cellStyle name="20% - Accent2 2 3 2 4 3 6" xfId="40731"/>
    <cellStyle name="20% - Accent2 2 3 2 4 4" xfId="9301"/>
    <cellStyle name="20% - Accent2 2 3 2 4 4 2" xfId="22460"/>
    <cellStyle name="20% - Accent2 2 3 2 4 4 2 2" xfId="59798"/>
    <cellStyle name="20% - Accent2 2 3 2 4 4 3" xfId="35659"/>
    <cellStyle name="20% - Accent2 2 3 2 4 4 4" xfId="46639"/>
    <cellStyle name="20% - Accent2 2 3 2 4 5" xfId="4578"/>
    <cellStyle name="20% - Accent2 2 3 2 4 5 2" xfId="17737"/>
    <cellStyle name="20% - Accent2 2 3 2 4 5 2 2" xfId="55075"/>
    <cellStyle name="20% - Accent2 2 3 2 4 5 3" xfId="30235"/>
    <cellStyle name="20% - Accent2 2 3 2 4 5 4" xfId="41916"/>
    <cellStyle name="20% - Accent2 2 3 2 4 6" xfId="14025"/>
    <cellStyle name="20% - Accent2 2 3 2 4 6 2" xfId="51363"/>
    <cellStyle name="20% - Accent2 2 3 2 4 7" xfId="27353"/>
    <cellStyle name="20% - Accent2 2 3 2 4 8" xfId="38202"/>
    <cellStyle name="20% - Accent2 2 3 2 5" xfId="1031"/>
    <cellStyle name="20% - Accent2 2 3 2 5 2" xfId="2213"/>
    <cellStyle name="20% - Accent2 2 3 2 5 2 2" xfId="8287"/>
    <cellStyle name="20% - Accent2 2 3 2 5 2 2 2" xfId="13010"/>
    <cellStyle name="20% - Accent2 2 3 2 5 2 2 2 2" xfId="26169"/>
    <cellStyle name="20% - Accent2 2 3 2 5 2 2 2 2 2" xfId="63507"/>
    <cellStyle name="20% - Accent2 2 3 2 5 2 2 2 3" xfId="50348"/>
    <cellStyle name="20% - Accent2 2 3 2 5 2 2 3" xfId="21446"/>
    <cellStyle name="20% - Accent2 2 3 2 5 2 2 3 2" xfId="58784"/>
    <cellStyle name="20% - Accent2 2 3 2 5 2 2 4" xfId="34465"/>
    <cellStyle name="20% - Accent2 2 3 2 5 2 2 5" xfId="45625"/>
    <cellStyle name="20% - Accent2 2 3 2 5 2 3" xfId="10650"/>
    <cellStyle name="20% - Accent2 2 3 2 5 2 3 2" xfId="23809"/>
    <cellStyle name="20% - Accent2 2 3 2 5 2 3 2 2" xfId="61147"/>
    <cellStyle name="20% - Accent2 2 3 2 5 2 3 3" xfId="37177"/>
    <cellStyle name="20% - Accent2 2 3 2 5 2 3 4" xfId="47988"/>
    <cellStyle name="20% - Accent2 2 3 2 5 2 4" xfId="5927"/>
    <cellStyle name="20% - Accent2 2 3 2 5 2 4 2" xfId="19086"/>
    <cellStyle name="20% - Accent2 2 3 2 5 2 4 2 2" xfId="56424"/>
    <cellStyle name="20% - Accent2 2 3 2 5 2 4 3" xfId="31753"/>
    <cellStyle name="20% - Accent2 2 3 2 5 2 4 4" xfId="43265"/>
    <cellStyle name="20% - Accent2 2 3 2 5 2 5" xfId="15374"/>
    <cellStyle name="20% - Accent2 2 3 2 5 2 5 2" xfId="52712"/>
    <cellStyle name="20% - Accent2 2 3 2 5 2 6" xfId="28871"/>
    <cellStyle name="20% - Accent2 2 3 2 5 2 7" xfId="39551"/>
    <cellStyle name="20% - Accent2 2 3 2 5 3" xfId="3562"/>
    <cellStyle name="20% - Accent2 2 3 2 5 3 2" xfId="11830"/>
    <cellStyle name="20% - Accent2 2 3 2 5 3 2 2" xfId="24989"/>
    <cellStyle name="20% - Accent2 2 3 2 5 3 2 2 2" xfId="62327"/>
    <cellStyle name="20% - Accent2 2 3 2 5 3 2 3" xfId="49168"/>
    <cellStyle name="20% - Accent2 2 3 2 5 3 3" xfId="7107"/>
    <cellStyle name="20% - Accent2 2 3 2 5 3 3 2" xfId="20266"/>
    <cellStyle name="20% - Accent2 2 3 2 5 3 3 2 2" xfId="57604"/>
    <cellStyle name="20% - Accent2 2 3 2 5 3 3 3" xfId="44445"/>
    <cellStyle name="20% - Accent2 2 3 2 5 3 4" xfId="16723"/>
    <cellStyle name="20% - Accent2 2 3 2 5 3 4 2" xfId="54061"/>
    <cellStyle name="20% - Accent2 2 3 2 5 3 5" xfId="33116"/>
    <cellStyle name="20% - Accent2 2 3 2 5 3 6" xfId="40900"/>
    <cellStyle name="20% - Accent2 2 3 2 5 4" xfId="9470"/>
    <cellStyle name="20% - Accent2 2 3 2 5 4 2" xfId="22629"/>
    <cellStyle name="20% - Accent2 2 3 2 5 4 2 2" xfId="59967"/>
    <cellStyle name="20% - Accent2 2 3 2 5 4 3" xfId="35828"/>
    <cellStyle name="20% - Accent2 2 3 2 5 4 4" xfId="46808"/>
    <cellStyle name="20% - Accent2 2 3 2 5 5" xfId="4747"/>
    <cellStyle name="20% - Accent2 2 3 2 5 5 2" xfId="17906"/>
    <cellStyle name="20% - Accent2 2 3 2 5 5 2 2" xfId="55244"/>
    <cellStyle name="20% - Accent2 2 3 2 5 5 3" xfId="30404"/>
    <cellStyle name="20% - Accent2 2 3 2 5 5 4" xfId="42085"/>
    <cellStyle name="20% - Accent2 2 3 2 5 6" xfId="14194"/>
    <cellStyle name="20% - Accent2 2 3 2 5 6 2" xfId="51532"/>
    <cellStyle name="20% - Accent2 2 3 2 5 7" xfId="27522"/>
    <cellStyle name="20% - Accent2 2 3 2 5 8" xfId="38371"/>
    <cellStyle name="20% - Accent2 2 3 2 6" xfId="1202"/>
    <cellStyle name="20% - Accent2 2 3 2 6 2" xfId="2382"/>
    <cellStyle name="20% - Accent2 2 3 2 6 2 2" xfId="8456"/>
    <cellStyle name="20% - Accent2 2 3 2 6 2 2 2" xfId="13179"/>
    <cellStyle name="20% - Accent2 2 3 2 6 2 2 2 2" xfId="26338"/>
    <cellStyle name="20% - Accent2 2 3 2 6 2 2 2 2 2" xfId="63676"/>
    <cellStyle name="20% - Accent2 2 3 2 6 2 2 2 3" xfId="50517"/>
    <cellStyle name="20% - Accent2 2 3 2 6 2 2 3" xfId="21615"/>
    <cellStyle name="20% - Accent2 2 3 2 6 2 2 3 2" xfId="58953"/>
    <cellStyle name="20% - Accent2 2 3 2 6 2 2 4" xfId="34634"/>
    <cellStyle name="20% - Accent2 2 3 2 6 2 2 5" xfId="45794"/>
    <cellStyle name="20% - Accent2 2 3 2 6 2 3" xfId="10819"/>
    <cellStyle name="20% - Accent2 2 3 2 6 2 3 2" xfId="23978"/>
    <cellStyle name="20% - Accent2 2 3 2 6 2 3 2 2" xfId="61316"/>
    <cellStyle name="20% - Accent2 2 3 2 6 2 3 3" xfId="37346"/>
    <cellStyle name="20% - Accent2 2 3 2 6 2 3 4" xfId="48157"/>
    <cellStyle name="20% - Accent2 2 3 2 6 2 4" xfId="6096"/>
    <cellStyle name="20% - Accent2 2 3 2 6 2 4 2" xfId="19255"/>
    <cellStyle name="20% - Accent2 2 3 2 6 2 4 2 2" xfId="56593"/>
    <cellStyle name="20% - Accent2 2 3 2 6 2 4 3" xfId="31922"/>
    <cellStyle name="20% - Accent2 2 3 2 6 2 4 4" xfId="43434"/>
    <cellStyle name="20% - Accent2 2 3 2 6 2 5" xfId="15543"/>
    <cellStyle name="20% - Accent2 2 3 2 6 2 5 2" xfId="52881"/>
    <cellStyle name="20% - Accent2 2 3 2 6 2 6" xfId="29040"/>
    <cellStyle name="20% - Accent2 2 3 2 6 2 7" xfId="39720"/>
    <cellStyle name="20% - Accent2 2 3 2 6 3" xfId="3731"/>
    <cellStyle name="20% - Accent2 2 3 2 6 3 2" xfId="11999"/>
    <cellStyle name="20% - Accent2 2 3 2 6 3 2 2" xfId="25158"/>
    <cellStyle name="20% - Accent2 2 3 2 6 3 2 2 2" xfId="62496"/>
    <cellStyle name="20% - Accent2 2 3 2 6 3 2 3" xfId="49337"/>
    <cellStyle name="20% - Accent2 2 3 2 6 3 3" xfId="7276"/>
    <cellStyle name="20% - Accent2 2 3 2 6 3 3 2" xfId="20435"/>
    <cellStyle name="20% - Accent2 2 3 2 6 3 3 2 2" xfId="57773"/>
    <cellStyle name="20% - Accent2 2 3 2 6 3 3 3" xfId="44614"/>
    <cellStyle name="20% - Accent2 2 3 2 6 3 4" xfId="16892"/>
    <cellStyle name="20% - Accent2 2 3 2 6 3 4 2" xfId="54230"/>
    <cellStyle name="20% - Accent2 2 3 2 6 3 5" xfId="33285"/>
    <cellStyle name="20% - Accent2 2 3 2 6 3 6" xfId="41069"/>
    <cellStyle name="20% - Accent2 2 3 2 6 4" xfId="9639"/>
    <cellStyle name="20% - Accent2 2 3 2 6 4 2" xfId="22798"/>
    <cellStyle name="20% - Accent2 2 3 2 6 4 2 2" xfId="60136"/>
    <cellStyle name="20% - Accent2 2 3 2 6 4 3" xfId="35997"/>
    <cellStyle name="20% - Accent2 2 3 2 6 4 4" xfId="46977"/>
    <cellStyle name="20% - Accent2 2 3 2 6 5" xfId="4916"/>
    <cellStyle name="20% - Accent2 2 3 2 6 5 2" xfId="18075"/>
    <cellStyle name="20% - Accent2 2 3 2 6 5 2 2" xfId="55413"/>
    <cellStyle name="20% - Accent2 2 3 2 6 5 3" xfId="30573"/>
    <cellStyle name="20% - Accent2 2 3 2 6 5 4" xfId="42254"/>
    <cellStyle name="20% - Accent2 2 3 2 6 6" xfId="14363"/>
    <cellStyle name="20% - Accent2 2 3 2 6 6 2" xfId="51701"/>
    <cellStyle name="20% - Accent2 2 3 2 6 7" xfId="27691"/>
    <cellStyle name="20% - Accent2 2 3 2 6 8" xfId="38540"/>
    <cellStyle name="20% - Accent2 2 3 2 7" xfId="1426"/>
    <cellStyle name="20% - Accent2 2 3 2 7 2" xfId="2775"/>
    <cellStyle name="20% - Accent2 2 3 2 7 2 2" xfId="12223"/>
    <cellStyle name="20% - Accent2 2 3 2 7 2 2 2" xfId="25382"/>
    <cellStyle name="20% - Accent2 2 3 2 7 2 2 2 2" xfId="62720"/>
    <cellStyle name="20% - Accent2 2 3 2 7 2 2 3" xfId="33678"/>
    <cellStyle name="20% - Accent2 2 3 2 7 2 2 4" xfId="49561"/>
    <cellStyle name="20% - Accent2 2 3 2 7 2 3" xfId="7500"/>
    <cellStyle name="20% - Accent2 2 3 2 7 2 3 2" xfId="20659"/>
    <cellStyle name="20% - Accent2 2 3 2 7 2 3 2 2" xfId="57997"/>
    <cellStyle name="20% - Accent2 2 3 2 7 2 3 3" xfId="36390"/>
    <cellStyle name="20% - Accent2 2 3 2 7 2 3 4" xfId="44838"/>
    <cellStyle name="20% - Accent2 2 3 2 7 2 4" xfId="15936"/>
    <cellStyle name="20% - Accent2 2 3 2 7 2 4 2" xfId="30966"/>
    <cellStyle name="20% - Accent2 2 3 2 7 2 4 3" xfId="53274"/>
    <cellStyle name="20% - Accent2 2 3 2 7 2 5" xfId="28084"/>
    <cellStyle name="20% - Accent2 2 3 2 7 2 6" xfId="40113"/>
    <cellStyle name="20% - Accent2 2 3 2 7 3" xfId="9863"/>
    <cellStyle name="20% - Accent2 2 3 2 7 3 2" xfId="23022"/>
    <cellStyle name="20% - Accent2 2 3 2 7 3 2 2" xfId="60360"/>
    <cellStyle name="20% - Accent2 2 3 2 7 3 3" xfId="32329"/>
    <cellStyle name="20% - Accent2 2 3 2 7 3 4" xfId="47201"/>
    <cellStyle name="20% - Accent2 2 3 2 7 4" xfId="5140"/>
    <cellStyle name="20% - Accent2 2 3 2 7 4 2" xfId="18299"/>
    <cellStyle name="20% - Accent2 2 3 2 7 4 2 2" xfId="55637"/>
    <cellStyle name="20% - Accent2 2 3 2 7 4 3" xfId="35041"/>
    <cellStyle name="20% - Accent2 2 3 2 7 4 4" xfId="42478"/>
    <cellStyle name="20% - Accent2 2 3 2 7 5" xfId="14587"/>
    <cellStyle name="20% - Accent2 2 3 2 7 5 2" xfId="29617"/>
    <cellStyle name="20% - Accent2 2 3 2 7 5 3" xfId="51925"/>
    <cellStyle name="20% - Accent2 2 3 2 7 6" xfId="26735"/>
    <cellStyle name="20% - Accent2 2 3 2 7 7" xfId="38764"/>
    <cellStyle name="20% - Accent2 2 3 2 8" xfId="2551"/>
    <cellStyle name="20% - Accent2 2 3 2 8 2" xfId="11043"/>
    <cellStyle name="20% - Accent2 2 3 2 8 2 2" xfId="24202"/>
    <cellStyle name="20% - Accent2 2 3 2 8 2 2 2" xfId="61540"/>
    <cellStyle name="20% - Accent2 2 3 2 8 2 3" xfId="33454"/>
    <cellStyle name="20% - Accent2 2 3 2 8 2 4" xfId="48381"/>
    <cellStyle name="20% - Accent2 2 3 2 8 3" xfId="6320"/>
    <cellStyle name="20% - Accent2 2 3 2 8 3 2" xfId="19479"/>
    <cellStyle name="20% - Accent2 2 3 2 8 3 2 2" xfId="56817"/>
    <cellStyle name="20% - Accent2 2 3 2 8 3 3" xfId="36166"/>
    <cellStyle name="20% - Accent2 2 3 2 8 3 4" xfId="43658"/>
    <cellStyle name="20% - Accent2 2 3 2 8 4" xfId="15712"/>
    <cellStyle name="20% - Accent2 2 3 2 8 4 2" xfId="30742"/>
    <cellStyle name="20% - Accent2 2 3 2 8 4 3" xfId="53050"/>
    <cellStyle name="20% - Accent2 2 3 2 8 5" xfId="27860"/>
    <cellStyle name="20% - Accent2 2 3 2 8 6" xfId="39889"/>
    <cellStyle name="20% - Accent2 2 3 2 9" xfId="8683"/>
    <cellStyle name="20% - Accent2 2 3 2 9 2" xfId="21842"/>
    <cellStyle name="20% - Accent2 2 3 2 9 2 2" xfId="59180"/>
    <cellStyle name="20% - Accent2 2 3 2 9 3" xfId="29393"/>
    <cellStyle name="20% - Accent2 2 3 2 9 4" xfId="46021"/>
    <cellStyle name="20% - Accent2 2 3 3" xfId="553"/>
    <cellStyle name="20% - Accent2 2 3 3 2" xfId="1735"/>
    <cellStyle name="20% - Accent2 2 3 3 2 2" xfId="7809"/>
    <cellStyle name="20% - Accent2 2 3 3 2 2 2" xfId="12532"/>
    <cellStyle name="20% - Accent2 2 3 3 2 2 2 2" xfId="25691"/>
    <cellStyle name="20% - Accent2 2 3 3 2 2 2 2 2" xfId="63029"/>
    <cellStyle name="20% - Accent2 2 3 3 2 2 2 3" xfId="49870"/>
    <cellStyle name="20% - Accent2 2 3 3 2 2 3" xfId="20968"/>
    <cellStyle name="20% - Accent2 2 3 3 2 2 3 2" xfId="58306"/>
    <cellStyle name="20% - Accent2 2 3 3 2 2 4" xfId="33987"/>
    <cellStyle name="20% - Accent2 2 3 3 2 2 5" xfId="45147"/>
    <cellStyle name="20% - Accent2 2 3 3 2 3" xfId="10172"/>
    <cellStyle name="20% - Accent2 2 3 3 2 3 2" xfId="23331"/>
    <cellStyle name="20% - Accent2 2 3 3 2 3 2 2" xfId="60669"/>
    <cellStyle name="20% - Accent2 2 3 3 2 3 3" xfId="36699"/>
    <cellStyle name="20% - Accent2 2 3 3 2 3 4" xfId="47510"/>
    <cellStyle name="20% - Accent2 2 3 3 2 4" xfId="5449"/>
    <cellStyle name="20% - Accent2 2 3 3 2 4 2" xfId="18608"/>
    <cellStyle name="20% - Accent2 2 3 3 2 4 2 2" xfId="55946"/>
    <cellStyle name="20% - Accent2 2 3 3 2 4 3" xfId="31275"/>
    <cellStyle name="20% - Accent2 2 3 3 2 4 4" xfId="42787"/>
    <cellStyle name="20% - Accent2 2 3 3 2 5" xfId="14896"/>
    <cellStyle name="20% - Accent2 2 3 3 2 5 2" xfId="52234"/>
    <cellStyle name="20% - Accent2 2 3 3 2 6" xfId="28393"/>
    <cellStyle name="20% - Accent2 2 3 3 2 7" xfId="39073"/>
    <cellStyle name="20% - Accent2 2 3 3 3" xfId="3084"/>
    <cellStyle name="20% - Accent2 2 3 3 3 2" xfId="11352"/>
    <cellStyle name="20% - Accent2 2 3 3 3 2 2" xfId="24511"/>
    <cellStyle name="20% - Accent2 2 3 3 3 2 2 2" xfId="61849"/>
    <cellStyle name="20% - Accent2 2 3 3 3 2 3" xfId="48690"/>
    <cellStyle name="20% - Accent2 2 3 3 3 3" xfId="6629"/>
    <cellStyle name="20% - Accent2 2 3 3 3 3 2" xfId="19788"/>
    <cellStyle name="20% - Accent2 2 3 3 3 3 2 2" xfId="57126"/>
    <cellStyle name="20% - Accent2 2 3 3 3 3 3" xfId="43967"/>
    <cellStyle name="20% - Accent2 2 3 3 3 4" xfId="16245"/>
    <cellStyle name="20% - Accent2 2 3 3 3 4 2" xfId="53583"/>
    <cellStyle name="20% - Accent2 2 3 3 3 5" xfId="32638"/>
    <cellStyle name="20% - Accent2 2 3 3 3 6" xfId="40422"/>
    <cellStyle name="20% - Accent2 2 3 3 4" xfId="8992"/>
    <cellStyle name="20% - Accent2 2 3 3 4 2" xfId="22151"/>
    <cellStyle name="20% - Accent2 2 3 3 4 2 2" xfId="59489"/>
    <cellStyle name="20% - Accent2 2 3 3 4 3" xfId="35350"/>
    <cellStyle name="20% - Accent2 2 3 3 4 4" xfId="46330"/>
    <cellStyle name="20% - Accent2 2 3 3 5" xfId="4269"/>
    <cellStyle name="20% - Accent2 2 3 3 5 2" xfId="17428"/>
    <cellStyle name="20% - Accent2 2 3 3 5 2 2" xfId="54766"/>
    <cellStyle name="20% - Accent2 2 3 3 5 3" xfId="29926"/>
    <cellStyle name="20% - Accent2 2 3 3 5 4" xfId="41607"/>
    <cellStyle name="20% - Accent2 2 3 3 6" xfId="13716"/>
    <cellStyle name="20% - Accent2 2 3 3 6 2" xfId="51054"/>
    <cellStyle name="20% - Accent2 2 3 3 7" xfId="27044"/>
    <cellStyle name="20% - Accent2 2 3 3 8" xfId="37893"/>
    <cellStyle name="20% - Accent2 2 3 4" xfId="356"/>
    <cellStyle name="20% - Accent2 2 3 4 2" xfId="1538"/>
    <cellStyle name="20% - Accent2 2 3 4 2 2" xfId="7612"/>
    <cellStyle name="20% - Accent2 2 3 4 2 2 2" xfId="12335"/>
    <cellStyle name="20% - Accent2 2 3 4 2 2 2 2" xfId="25494"/>
    <cellStyle name="20% - Accent2 2 3 4 2 2 2 2 2" xfId="62832"/>
    <cellStyle name="20% - Accent2 2 3 4 2 2 2 3" xfId="49673"/>
    <cellStyle name="20% - Accent2 2 3 4 2 2 3" xfId="20771"/>
    <cellStyle name="20% - Accent2 2 3 4 2 2 3 2" xfId="58109"/>
    <cellStyle name="20% - Accent2 2 3 4 2 2 4" xfId="33790"/>
    <cellStyle name="20% - Accent2 2 3 4 2 2 5" xfId="44950"/>
    <cellStyle name="20% - Accent2 2 3 4 2 3" xfId="9975"/>
    <cellStyle name="20% - Accent2 2 3 4 2 3 2" xfId="23134"/>
    <cellStyle name="20% - Accent2 2 3 4 2 3 2 2" xfId="60472"/>
    <cellStyle name="20% - Accent2 2 3 4 2 3 3" xfId="36502"/>
    <cellStyle name="20% - Accent2 2 3 4 2 3 4" xfId="47313"/>
    <cellStyle name="20% - Accent2 2 3 4 2 4" xfId="5252"/>
    <cellStyle name="20% - Accent2 2 3 4 2 4 2" xfId="18411"/>
    <cellStyle name="20% - Accent2 2 3 4 2 4 2 2" xfId="55749"/>
    <cellStyle name="20% - Accent2 2 3 4 2 4 3" xfId="31078"/>
    <cellStyle name="20% - Accent2 2 3 4 2 4 4" xfId="42590"/>
    <cellStyle name="20% - Accent2 2 3 4 2 5" xfId="14699"/>
    <cellStyle name="20% - Accent2 2 3 4 2 5 2" xfId="52037"/>
    <cellStyle name="20% - Accent2 2 3 4 2 6" xfId="28196"/>
    <cellStyle name="20% - Accent2 2 3 4 2 7" xfId="38876"/>
    <cellStyle name="20% - Accent2 2 3 4 3" xfId="2887"/>
    <cellStyle name="20% - Accent2 2 3 4 3 2" xfId="11155"/>
    <cellStyle name="20% - Accent2 2 3 4 3 2 2" xfId="24314"/>
    <cellStyle name="20% - Accent2 2 3 4 3 2 2 2" xfId="61652"/>
    <cellStyle name="20% - Accent2 2 3 4 3 2 3" xfId="48493"/>
    <cellStyle name="20% - Accent2 2 3 4 3 3" xfId="6432"/>
    <cellStyle name="20% - Accent2 2 3 4 3 3 2" xfId="19591"/>
    <cellStyle name="20% - Accent2 2 3 4 3 3 2 2" xfId="56929"/>
    <cellStyle name="20% - Accent2 2 3 4 3 3 3" xfId="43770"/>
    <cellStyle name="20% - Accent2 2 3 4 3 4" xfId="16048"/>
    <cellStyle name="20% - Accent2 2 3 4 3 4 2" xfId="53386"/>
    <cellStyle name="20% - Accent2 2 3 4 3 5" xfId="32441"/>
    <cellStyle name="20% - Accent2 2 3 4 3 6" xfId="40225"/>
    <cellStyle name="20% - Accent2 2 3 4 4" xfId="8795"/>
    <cellStyle name="20% - Accent2 2 3 4 4 2" xfId="21954"/>
    <cellStyle name="20% - Accent2 2 3 4 4 2 2" xfId="59292"/>
    <cellStyle name="20% - Accent2 2 3 4 4 3" xfId="35153"/>
    <cellStyle name="20% - Accent2 2 3 4 4 4" xfId="46133"/>
    <cellStyle name="20% - Accent2 2 3 4 5" xfId="4072"/>
    <cellStyle name="20% - Accent2 2 3 4 5 2" xfId="17231"/>
    <cellStyle name="20% - Accent2 2 3 4 5 2 2" xfId="54569"/>
    <cellStyle name="20% - Accent2 2 3 4 5 3" xfId="29729"/>
    <cellStyle name="20% - Accent2 2 3 4 5 4" xfId="41410"/>
    <cellStyle name="20% - Accent2 2 3 4 6" xfId="13519"/>
    <cellStyle name="20% - Accent2 2 3 4 6 2" xfId="50857"/>
    <cellStyle name="20% - Accent2 2 3 4 7" xfId="26847"/>
    <cellStyle name="20% - Accent2 2 3 4 8" xfId="37696"/>
    <cellStyle name="20% - Accent2 2 3 5" xfId="777"/>
    <cellStyle name="20% - Accent2 2 3 5 2" xfId="1959"/>
    <cellStyle name="20% - Accent2 2 3 5 2 2" xfId="8033"/>
    <cellStyle name="20% - Accent2 2 3 5 2 2 2" xfId="12756"/>
    <cellStyle name="20% - Accent2 2 3 5 2 2 2 2" xfId="25915"/>
    <cellStyle name="20% - Accent2 2 3 5 2 2 2 2 2" xfId="63253"/>
    <cellStyle name="20% - Accent2 2 3 5 2 2 2 3" xfId="50094"/>
    <cellStyle name="20% - Accent2 2 3 5 2 2 3" xfId="21192"/>
    <cellStyle name="20% - Accent2 2 3 5 2 2 3 2" xfId="58530"/>
    <cellStyle name="20% - Accent2 2 3 5 2 2 4" xfId="34211"/>
    <cellStyle name="20% - Accent2 2 3 5 2 2 5" xfId="45371"/>
    <cellStyle name="20% - Accent2 2 3 5 2 3" xfId="10396"/>
    <cellStyle name="20% - Accent2 2 3 5 2 3 2" xfId="23555"/>
    <cellStyle name="20% - Accent2 2 3 5 2 3 2 2" xfId="60893"/>
    <cellStyle name="20% - Accent2 2 3 5 2 3 3" xfId="36923"/>
    <cellStyle name="20% - Accent2 2 3 5 2 3 4" xfId="47734"/>
    <cellStyle name="20% - Accent2 2 3 5 2 4" xfId="5673"/>
    <cellStyle name="20% - Accent2 2 3 5 2 4 2" xfId="18832"/>
    <cellStyle name="20% - Accent2 2 3 5 2 4 2 2" xfId="56170"/>
    <cellStyle name="20% - Accent2 2 3 5 2 4 3" xfId="31499"/>
    <cellStyle name="20% - Accent2 2 3 5 2 4 4" xfId="43011"/>
    <cellStyle name="20% - Accent2 2 3 5 2 5" xfId="15120"/>
    <cellStyle name="20% - Accent2 2 3 5 2 5 2" xfId="52458"/>
    <cellStyle name="20% - Accent2 2 3 5 2 6" xfId="28617"/>
    <cellStyle name="20% - Accent2 2 3 5 2 7" xfId="39297"/>
    <cellStyle name="20% - Accent2 2 3 5 3" xfId="3308"/>
    <cellStyle name="20% - Accent2 2 3 5 3 2" xfId="11576"/>
    <cellStyle name="20% - Accent2 2 3 5 3 2 2" xfId="24735"/>
    <cellStyle name="20% - Accent2 2 3 5 3 2 2 2" xfId="62073"/>
    <cellStyle name="20% - Accent2 2 3 5 3 2 3" xfId="48914"/>
    <cellStyle name="20% - Accent2 2 3 5 3 3" xfId="6853"/>
    <cellStyle name="20% - Accent2 2 3 5 3 3 2" xfId="20012"/>
    <cellStyle name="20% - Accent2 2 3 5 3 3 2 2" xfId="57350"/>
    <cellStyle name="20% - Accent2 2 3 5 3 3 3" xfId="44191"/>
    <cellStyle name="20% - Accent2 2 3 5 3 4" xfId="16469"/>
    <cellStyle name="20% - Accent2 2 3 5 3 4 2" xfId="53807"/>
    <cellStyle name="20% - Accent2 2 3 5 3 5" xfId="32862"/>
    <cellStyle name="20% - Accent2 2 3 5 3 6" xfId="40646"/>
    <cellStyle name="20% - Accent2 2 3 5 4" xfId="9216"/>
    <cellStyle name="20% - Accent2 2 3 5 4 2" xfId="22375"/>
    <cellStyle name="20% - Accent2 2 3 5 4 2 2" xfId="59713"/>
    <cellStyle name="20% - Accent2 2 3 5 4 3" xfId="35574"/>
    <cellStyle name="20% - Accent2 2 3 5 4 4" xfId="46554"/>
    <cellStyle name="20% - Accent2 2 3 5 5" xfId="4493"/>
    <cellStyle name="20% - Accent2 2 3 5 5 2" xfId="17652"/>
    <cellStyle name="20% - Accent2 2 3 5 5 2 2" xfId="54990"/>
    <cellStyle name="20% - Accent2 2 3 5 5 3" xfId="30150"/>
    <cellStyle name="20% - Accent2 2 3 5 5 4" xfId="41831"/>
    <cellStyle name="20% - Accent2 2 3 5 6" xfId="13940"/>
    <cellStyle name="20% - Accent2 2 3 5 6 2" xfId="51278"/>
    <cellStyle name="20% - Accent2 2 3 5 7" xfId="27268"/>
    <cellStyle name="20% - Accent2 2 3 5 8" xfId="38117"/>
    <cellStyle name="20% - Accent2 2 3 6" xfId="946"/>
    <cellStyle name="20% - Accent2 2 3 6 2" xfId="2128"/>
    <cellStyle name="20% - Accent2 2 3 6 2 2" xfId="8202"/>
    <cellStyle name="20% - Accent2 2 3 6 2 2 2" xfId="12925"/>
    <cellStyle name="20% - Accent2 2 3 6 2 2 2 2" xfId="26084"/>
    <cellStyle name="20% - Accent2 2 3 6 2 2 2 2 2" xfId="63422"/>
    <cellStyle name="20% - Accent2 2 3 6 2 2 2 3" xfId="50263"/>
    <cellStyle name="20% - Accent2 2 3 6 2 2 3" xfId="21361"/>
    <cellStyle name="20% - Accent2 2 3 6 2 2 3 2" xfId="58699"/>
    <cellStyle name="20% - Accent2 2 3 6 2 2 4" xfId="34380"/>
    <cellStyle name="20% - Accent2 2 3 6 2 2 5" xfId="45540"/>
    <cellStyle name="20% - Accent2 2 3 6 2 3" xfId="10565"/>
    <cellStyle name="20% - Accent2 2 3 6 2 3 2" xfId="23724"/>
    <cellStyle name="20% - Accent2 2 3 6 2 3 2 2" xfId="61062"/>
    <cellStyle name="20% - Accent2 2 3 6 2 3 3" xfId="37092"/>
    <cellStyle name="20% - Accent2 2 3 6 2 3 4" xfId="47903"/>
    <cellStyle name="20% - Accent2 2 3 6 2 4" xfId="5842"/>
    <cellStyle name="20% - Accent2 2 3 6 2 4 2" xfId="19001"/>
    <cellStyle name="20% - Accent2 2 3 6 2 4 2 2" xfId="56339"/>
    <cellStyle name="20% - Accent2 2 3 6 2 4 3" xfId="31668"/>
    <cellStyle name="20% - Accent2 2 3 6 2 4 4" xfId="43180"/>
    <cellStyle name="20% - Accent2 2 3 6 2 5" xfId="15289"/>
    <cellStyle name="20% - Accent2 2 3 6 2 5 2" xfId="52627"/>
    <cellStyle name="20% - Accent2 2 3 6 2 6" xfId="28786"/>
    <cellStyle name="20% - Accent2 2 3 6 2 7" xfId="39466"/>
    <cellStyle name="20% - Accent2 2 3 6 3" xfId="3477"/>
    <cellStyle name="20% - Accent2 2 3 6 3 2" xfId="11745"/>
    <cellStyle name="20% - Accent2 2 3 6 3 2 2" xfId="24904"/>
    <cellStyle name="20% - Accent2 2 3 6 3 2 2 2" xfId="62242"/>
    <cellStyle name="20% - Accent2 2 3 6 3 2 3" xfId="49083"/>
    <cellStyle name="20% - Accent2 2 3 6 3 3" xfId="7022"/>
    <cellStyle name="20% - Accent2 2 3 6 3 3 2" xfId="20181"/>
    <cellStyle name="20% - Accent2 2 3 6 3 3 2 2" xfId="57519"/>
    <cellStyle name="20% - Accent2 2 3 6 3 3 3" xfId="44360"/>
    <cellStyle name="20% - Accent2 2 3 6 3 4" xfId="16638"/>
    <cellStyle name="20% - Accent2 2 3 6 3 4 2" xfId="53976"/>
    <cellStyle name="20% - Accent2 2 3 6 3 5" xfId="33031"/>
    <cellStyle name="20% - Accent2 2 3 6 3 6" xfId="40815"/>
    <cellStyle name="20% - Accent2 2 3 6 4" xfId="9385"/>
    <cellStyle name="20% - Accent2 2 3 6 4 2" xfId="22544"/>
    <cellStyle name="20% - Accent2 2 3 6 4 2 2" xfId="59882"/>
    <cellStyle name="20% - Accent2 2 3 6 4 3" xfId="35743"/>
    <cellStyle name="20% - Accent2 2 3 6 4 4" xfId="46723"/>
    <cellStyle name="20% - Accent2 2 3 6 5" xfId="4662"/>
    <cellStyle name="20% - Accent2 2 3 6 5 2" xfId="17821"/>
    <cellStyle name="20% - Accent2 2 3 6 5 2 2" xfId="55159"/>
    <cellStyle name="20% - Accent2 2 3 6 5 3" xfId="30319"/>
    <cellStyle name="20% - Accent2 2 3 6 5 4" xfId="42000"/>
    <cellStyle name="20% - Accent2 2 3 6 6" xfId="14109"/>
    <cellStyle name="20% - Accent2 2 3 6 6 2" xfId="51447"/>
    <cellStyle name="20% - Accent2 2 3 6 7" xfId="27437"/>
    <cellStyle name="20% - Accent2 2 3 6 8" xfId="38286"/>
    <cellStyle name="20% - Accent2 2 3 7" xfId="1117"/>
    <cellStyle name="20% - Accent2 2 3 7 2" xfId="2297"/>
    <cellStyle name="20% - Accent2 2 3 7 2 2" xfId="8371"/>
    <cellStyle name="20% - Accent2 2 3 7 2 2 2" xfId="13094"/>
    <cellStyle name="20% - Accent2 2 3 7 2 2 2 2" xfId="26253"/>
    <cellStyle name="20% - Accent2 2 3 7 2 2 2 2 2" xfId="63591"/>
    <cellStyle name="20% - Accent2 2 3 7 2 2 2 3" xfId="50432"/>
    <cellStyle name="20% - Accent2 2 3 7 2 2 3" xfId="21530"/>
    <cellStyle name="20% - Accent2 2 3 7 2 2 3 2" xfId="58868"/>
    <cellStyle name="20% - Accent2 2 3 7 2 2 4" xfId="34549"/>
    <cellStyle name="20% - Accent2 2 3 7 2 2 5" xfId="45709"/>
    <cellStyle name="20% - Accent2 2 3 7 2 3" xfId="10734"/>
    <cellStyle name="20% - Accent2 2 3 7 2 3 2" xfId="23893"/>
    <cellStyle name="20% - Accent2 2 3 7 2 3 2 2" xfId="61231"/>
    <cellStyle name="20% - Accent2 2 3 7 2 3 3" xfId="37261"/>
    <cellStyle name="20% - Accent2 2 3 7 2 3 4" xfId="48072"/>
    <cellStyle name="20% - Accent2 2 3 7 2 4" xfId="6011"/>
    <cellStyle name="20% - Accent2 2 3 7 2 4 2" xfId="19170"/>
    <cellStyle name="20% - Accent2 2 3 7 2 4 2 2" xfId="56508"/>
    <cellStyle name="20% - Accent2 2 3 7 2 4 3" xfId="31837"/>
    <cellStyle name="20% - Accent2 2 3 7 2 4 4" xfId="43349"/>
    <cellStyle name="20% - Accent2 2 3 7 2 5" xfId="15458"/>
    <cellStyle name="20% - Accent2 2 3 7 2 5 2" xfId="52796"/>
    <cellStyle name="20% - Accent2 2 3 7 2 6" xfId="28955"/>
    <cellStyle name="20% - Accent2 2 3 7 2 7" xfId="39635"/>
    <cellStyle name="20% - Accent2 2 3 7 3" xfId="3646"/>
    <cellStyle name="20% - Accent2 2 3 7 3 2" xfId="11914"/>
    <cellStyle name="20% - Accent2 2 3 7 3 2 2" xfId="25073"/>
    <cellStyle name="20% - Accent2 2 3 7 3 2 2 2" xfId="62411"/>
    <cellStyle name="20% - Accent2 2 3 7 3 2 3" xfId="49252"/>
    <cellStyle name="20% - Accent2 2 3 7 3 3" xfId="7191"/>
    <cellStyle name="20% - Accent2 2 3 7 3 3 2" xfId="20350"/>
    <cellStyle name="20% - Accent2 2 3 7 3 3 2 2" xfId="57688"/>
    <cellStyle name="20% - Accent2 2 3 7 3 3 3" xfId="44529"/>
    <cellStyle name="20% - Accent2 2 3 7 3 4" xfId="16807"/>
    <cellStyle name="20% - Accent2 2 3 7 3 4 2" xfId="54145"/>
    <cellStyle name="20% - Accent2 2 3 7 3 5" xfId="33200"/>
    <cellStyle name="20% - Accent2 2 3 7 3 6" xfId="40984"/>
    <cellStyle name="20% - Accent2 2 3 7 4" xfId="9554"/>
    <cellStyle name="20% - Accent2 2 3 7 4 2" xfId="22713"/>
    <cellStyle name="20% - Accent2 2 3 7 4 2 2" xfId="60051"/>
    <cellStyle name="20% - Accent2 2 3 7 4 3" xfId="35912"/>
    <cellStyle name="20% - Accent2 2 3 7 4 4" xfId="46892"/>
    <cellStyle name="20% - Accent2 2 3 7 5" xfId="4831"/>
    <cellStyle name="20% - Accent2 2 3 7 5 2" xfId="17990"/>
    <cellStyle name="20% - Accent2 2 3 7 5 2 2" xfId="55328"/>
    <cellStyle name="20% - Accent2 2 3 7 5 3" xfId="30488"/>
    <cellStyle name="20% - Accent2 2 3 7 5 4" xfId="42169"/>
    <cellStyle name="20% - Accent2 2 3 7 6" xfId="14278"/>
    <cellStyle name="20% - Accent2 2 3 7 6 2" xfId="51616"/>
    <cellStyle name="20% - Accent2 2 3 7 7" xfId="27606"/>
    <cellStyle name="20% - Accent2 2 3 7 8" xfId="38455"/>
    <cellStyle name="20% - Accent2 2 3 8" xfId="1314"/>
    <cellStyle name="20% - Accent2 2 3 8 2" xfId="2663"/>
    <cellStyle name="20% - Accent2 2 3 8 2 2" xfId="12111"/>
    <cellStyle name="20% - Accent2 2 3 8 2 2 2" xfId="25270"/>
    <cellStyle name="20% - Accent2 2 3 8 2 2 2 2" xfId="62608"/>
    <cellStyle name="20% - Accent2 2 3 8 2 2 3" xfId="33566"/>
    <cellStyle name="20% - Accent2 2 3 8 2 2 4" xfId="49449"/>
    <cellStyle name="20% - Accent2 2 3 8 2 3" xfId="7388"/>
    <cellStyle name="20% - Accent2 2 3 8 2 3 2" xfId="20547"/>
    <cellStyle name="20% - Accent2 2 3 8 2 3 2 2" xfId="57885"/>
    <cellStyle name="20% - Accent2 2 3 8 2 3 3" xfId="36278"/>
    <cellStyle name="20% - Accent2 2 3 8 2 3 4" xfId="44726"/>
    <cellStyle name="20% - Accent2 2 3 8 2 4" xfId="15824"/>
    <cellStyle name="20% - Accent2 2 3 8 2 4 2" xfId="30854"/>
    <cellStyle name="20% - Accent2 2 3 8 2 4 3" xfId="53162"/>
    <cellStyle name="20% - Accent2 2 3 8 2 5" xfId="27972"/>
    <cellStyle name="20% - Accent2 2 3 8 2 6" xfId="40001"/>
    <cellStyle name="20% - Accent2 2 3 8 3" xfId="9751"/>
    <cellStyle name="20% - Accent2 2 3 8 3 2" xfId="22910"/>
    <cellStyle name="20% - Accent2 2 3 8 3 2 2" xfId="60248"/>
    <cellStyle name="20% - Accent2 2 3 8 3 3" xfId="32217"/>
    <cellStyle name="20% - Accent2 2 3 8 3 4" xfId="47089"/>
    <cellStyle name="20% - Accent2 2 3 8 4" xfId="5028"/>
    <cellStyle name="20% - Accent2 2 3 8 4 2" xfId="18187"/>
    <cellStyle name="20% - Accent2 2 3 8 4 2 2" xfId="55525"/>
    <cellStyle name="20% - Accent2 2 3 8 4 3" xfId="34929"/>
    <cellStyle name="20% - Accent2 2 3 8 4 4" xfId="42366"/>
    <cellStyle name="20% - Accent2 2 3 8 5" xfId="14475"/>
    <cellStyle name="20% - Accent2 2 3 8 5 2" xfId="29505"/>
    <cellStyle name="20% - Accent2 2 3 8 5 3" xfId="51813"/>
    <cellStyle name="20% - Accent2 2 3 8 6" xfId="26623"/>
    <cellStyle name="20% - Accent2 2 3 8 7" xfId="38652"/>
    <cellStyle name="20% - Accent2 2 3 9" xfId="2466"/>
    <cellStyle name="20% - Accent2 2 3 9 2" xfId="10931"/>
    <cellStyle name="20% - Accent2 2 3 9 2 2" xfId="24090"/>
    <cellStyle name="20% - Accent2 2 3 9 2 2 2" xfId="61428"/>
    <cellStyle name="20% - Accent2 2 3 9 2 3" xfId="33369"/>
    <cellStyle name="20% - Accent2 2 3 9 2 4" xfId="48269"/>
    <cellStyle name="20% - Accent2 2 3 9 3" xfId="6208"/>
    <cellStyle name="20% - Accent2 2 3 9 3 2" xfId="19367"/>
    <cellStyle name="20% - Accent2 2 3 9 3 2 2" xfId="56705"/>
    <cellStyle name="20% - Accent2 2 3 9 3 3" xfId="36081"/>
    <cellStyle name="20% - Accent2 2 3 9 3 4" xfId="43546"/>
    <cellStyle name="20% - Accent2 2 3 9 4" xfId="15627"/>
    <cellStyle name="20% - Accent2 2 3 9 4 2" xfId="30657"/>
    <cellStyle name="20% - Accent2 2 3 9 4 3" xfId="52965"/>
    <cellStyle name="20% - Accent2 2 3 9 5" xfId="27775"/>
    <cellStyle name="20% - Accent2 2 3 9 6" xfId="39804"/>
    <cellStyle name="20% - Accent2 2 4" xfId="76"/>
    <cellStyle name="20% - Accent2 2 4 10" xfId="8515"/>
    <cellStyle name="20% - Accent2 2 4 10 2" xfId="21674"/>
    <cellStyle name="20% - Accent2 2 4 10 2 2" xfId="59012"/>
    <cellStyle name="20% - Accent2 2 4 10 3" xfId="29337"/>
    <cellStyle name="20% - Accent2 2 4 10 4" xfId="45853"/>
    <cellStyle name="20% - Accent2 2 4 11" xfId="3792"/>
    <cellStyle name="20% - Accent2 2 4 11 2" xfId="16951"/>
    <cellStyle name="20% - Accent2 2 4 11 2 2" xfId="54289"/>
    <cellStyle name="20% - Accent2 2 4 11 3" xfId="32049"/>
    <cellStyle name="20% - Accent2 2 4 11 4" xfId="41130"/>
    <cellStyle name="20% - Accent2 2 4 12" xfId="13239"/>
    <cellStyle name="20% - Accent2 2 4 12 2" xfId="34761"/>
    <cellStyle name="20% - Accent2 2 4 12 3" xfId="50577"/>
    <cellStyle name="20% - Accent2 2 4 13" xfId="29168"/>
    <cellStyle name="20% - Accent2 2 4 14" xfId="26455"/>
    <cellStyle name="20% - Accent2 2 4 15" xfId="37416"/>
    <cellStyle name="20% - Accent2 2 4 2" xfId="188"/>
    <cellStyle name="20% - Accent2 2 4 2 2" xfId="609"/>
    <cellStyle name="20% - Accent2 2 4 2 2 2" xfId="1791"/>
    <cellStyle name="20% - Accent2 2 4 2 2 2 2" xfId="7865"/>
    <cellStyle name="20% - Accent2 2 4 2 2 2 2 2" xfId="12588"/>
    <cellStyle name="20% - Accent2 2 4 2 2 2 2 2 2" xfId="25747"/>
    <cellStyle name="20% - Accent2 2 4 2 2 2 2 2 2 2" xfId="63085"/>
    <cellStyle name="20% - Accent2 2 4 2 2 2 2 2 3" xfId="49926"/>
    <cellStyle name="20% - Accent2 2 4 2 2 2 2 3" xfId="21024"/>
    <cellStyle name="20% - Accent2 2 4 2 2 2 2 3 2" xfId="58362"/>
    <cellStyle name="20% - Accent2 2 4 2 2 2 2 4" xfId="34043"/>
    <cellStyle name="20% - Accent2 2 4 2 2 2 2 5" xfId="45203"/>
    <cellStyle name="20% - Accent2 2 4 2 2 2 3" xfId="10228"/>
    <cellStyle name="20% - Accent2 2 4 2 2 2 3 2" xfId="23387"/>
    <cellStyle name="20% - Accent2 2 4 2 2 2 3 2 2" xfId="60725"/>
    <cellStyle name="20% - Accent2 2 4 2 2 2 3 3" xfId="36755"/>
    <cellStyle name="20% - Accent2 2 4 2 2 2 3 4" xfId="47566"/>
    <cellStyle name="20% - Accent2 2 4 2 2 2 4" xfId="5505"/>
    <cellStyle name="20% - Accent2 2 4 2 2 2 4 2" xfId="18664"/>
    <cellStyle name="20% - Accent2 2 4 2 2 2 4 2 2" xfId="56002"/>
    <cellStyle name="20% - Accent2 2 4 2 2 2 4 3" xfId="31331"/>
    <cellStyle name="20% - Accent2 2 4 2 2 2 4 4" xfId="42843"/>
    <cellStyle name="20% - Accent2 2 4 2 2 2 5" xfId="14952"/>
    <cellStyle name="20% - Accent2 2 4 2 2 2 5 2" xfId="52290"/>
    <cellStyle name="20% - Accent2 2 4 2 2 2 6" xfId="28449"/>
    <cellStyle name="20% - Accent2 2 4 2 2 2 7" xfId="39129"/>
    <cellStyle name="20% - Accent2 2 4 2 2 3" xfId="3140"/>
    <cellStyle name="20% - Accent2 2 4 2 2 3 2" xfId="11408"/>
    <cellStyle name="20% - Accent2 2 4 2 2 3 2 2" xfId="24567"/>
    <cellStyle name="20% - Accent2 2 4 2 2 3 2 2 2" xfId="61905"/>
    <cellStyle name="20% - Accent2 2 4 2 2 3 2 3" xfId="48746"/>
    <cellStyle name="20% - Accent2 2 4 2 2 3 3" xfId="6685"/>
    <cellStyle name="20% - Accent2 2 4 2 2 3 3 2" xfId="19844"/>
    <cellStyle name="20% - Accent2 2 4 2 2 3 3 2 2" xfId="57182"/>
    <cellStyle name="20% - Accent2 2 4 2 2 3 3 3" xfId="44023"/>
    <cellStyle name="20% - Accent2 2 4 2 2 3 4" xfId="16301"/>
    <cellStyle name="20% - Accent2 2 4 2 2 3 4 2" xfId="53639"/>
    <cellStyle name="20% - Accent2 2 4 2 2 3 5" xfId="32694"/>
    <cellStyle name="20% - Accent2 2 4 2 2 3 6" xfId="40478"/>
    <cellStyle name="20% - Accent2 2 4 2 2 4" xfId="9048"/>
    <cellStyle name="20% - Accent2 2 4 2 2 4 2" xfId="22207"/>
    <cellStyle name="20% - Accent2 2 4 2 2 4 2 2" xfId="59545"/>
    <cellStyle name="20% - Accent2 2 4 2 2 4 3" xfId="35406"/>
    <cellStyle name="20% - Accent2 2 4 2 2 4 4" xfId="46386"/>
    <cellStyle name="20% - Accent2 2 4 2 2 5" xfId="4325"/>
    <cellStyle name="20% - Accent2 2 4 2 2 5 2" xfId="17484"/>
    <cellStyle name="20% - Accent2 2 4 2 2 5 2 2" xfId="54822"/>
    <cellStyle name="20% - Accent2 2 4 2 2 5 3" xfId="29982"/>
    <cellStyle name="20% - Accent2 2 4 2 2 5 4" xfId="41663"/>
    <cellStyle name="20% - Accent2 2 4 2 2 6" xfId="13772"/>
    <cellStyle name="20% - Accent2 2 4 2 2 6 2" xfId="51110"/>
    <cellStyle name="20% - Accent2 2 4 2 2 7" xfId="27100"/>
    <cellStyle name="20% - Accent2 2 4 2 2 8" xfId="37949"/>
    <cellStyle name="20% - Accent2 2 4 2 3" xfId="1370"/>
    <cellStyle name="20% - Accent2 2 4 2 3 2" xfId="7444"/>
    <cellStyle name="20% - Accent2 2 4 2 3 2 2" xfId="12167"/>
    <cellStyle name="20% - Accent2 2 4 2 3 2 2 2" xfId="25326"/>
    <cellStyle name="20% - Accent2 2 4 2 3 2 2 2 2" xfId="62664"/>
    <cellStyle name="20% - Accent2 2 4 2 3 2 2 3" xfId="49505"/>
    <cellStyle name="20% - Accent2 2 4 2 3 2 3" xfId="20603"/>
    <cellStyle name="20% - Accent2 2 4 2 3 2 3 2" xfId="57941"/>
    <cellStyle name="20% - Accent2 2 4 2 3 2 4" xfId="33622"/>
    <cellStyle name="20% - Accent2 2 4 2 3 2 5" xfId="44782"/>
    <cellStyle name="20% - Accent2 2 4 2 3 3" xfId="9807"/>
    <cellStyle name="20% - Accent2 2 4 2 3 3 2" xfId="22966"/>
    <cellStyle name="20% - Accent2 2 4 2 3 3 2 2" xfId="60304"/>
    <cellStyle name="20% - Accent2 2 4 2 3 3 3" xfId="36334"/>
    <cellStyle name="20% - Accent2 2 4 2 3 3 4" xfId="47145"/>
    <cellStyle name="20% - Accent2 2 4 2 3 4" xfId="5084"/>
    <cellStyle name="20% - Accent2 2 4 2 3 4 2" xfId="18243"/>
    <cellStyle name="20% - Accent2 2 4 2 3 4 2 2" xfId="55581"/>
    <cellStyle name="20% - Accent2 2 4 2 3 4 3" xfId="30910"/>
    <cellStyle name="20% - Accent2 2 4 2 3 4 4" xfId="42422"/>
    <cellStyle name="20% - Accent2 2 4 2 3 5" xfId="14531"/>
    <cellStyle name="20% - Accent2 2 4 2 3 5 2" xfId="51869"/>
    <cellStyle name="20% - Accent2 2 4 2 3 6" xfId="28028"/>
    <cellStyle name="20% - Accent2 2 4 2 3 7" xfId="38708"/>
    <cellStyle name="20% - Accent2 2 4 2 4" xfId="2719"/>
    <cellStyle name="20% - Accent2 2 4 2 4 2" xfId="10987"/>
    <cellStyle name="20% - Accent2 2 4 2 4 2 2" xfId="24146"/>
    <cellStyle name="20% - Accent2 2 4 2 4 2 2 2" xfId="61484"/>
    <cellStyle name="20% - Accent2 2 4 2 4 2 3" xfId="48325"/>
    <cellStyle name="20% - Accent2 2 4 2 4 3" xfId="6264"/>
    <cellStyle name="20% - Accent2 2 4 2 4 3 2" xfId="19423"/>
    <cellStyle name="20% - Accent2 2 4 2 4 3 2 2" xfId="56761"/>
    <cellStyle name="20% - Accent2 2 4 2 4 3 3" xfId="43602"/>
    <cellStyle name="20% - Accent2 2 4 2 4 4" xfId="15880"/>
    <cellStyle name="20% - Accent2 2 4 2 4 4 2" xfId="53218"/>
    <cellStyle name="20% - Accent2 2 4 2 4 5" xfId="32273"/>
    <cellStyle name="20% - Accent2 2 4 2 4 6" xfId="40057"/>
    <cellStyle name="20% - Accent2 2 4 2 5" xfId="8627"/>
    <cellStyle name="20% - Accent2 2 4 2 5 2" xfId="21786"/>
    <cellStyle name="20% - Accent2 2 4 2 5 2 2" xfId="59124"/>
    <cellStyle name="20% - Accent2 2 4 2 5 3" xfId="34985"/>
    <cellStyle name="20% - Accent2 2 4 2 5 4" xfId="45965"/>
    <cellStyle name="20% - Accent2 2 4 2 6" xfId="3904"/>
    <cellStyle name="20% - Accent2 2 4 2 6 2" xfId="17063"/>
    <cellStyle name="20% - Accent2 2 4 2 6 2 2" xfId="54401"/>
    <cellStyle name="20% - Accent2 2 4 2 6 3" xfId="29561"/>
    <cellStyle name="20% - Accent2 2 4 2 6 4" xfId="41242"/>
    <cellStyle name="20% - Accent2 2 4 2 7" xfId="13351"/>
    <cellStyle name="20% - Accent2 2 4 2 7 2" xfId="50689"/>
    <cellStyle name="20% - Accent2 2 4 2 8" xfId="26679"/>
    <cellStyle name="20% - Accent2 2 4 2 9" xfId="37528"/>
    <cellStyle name="20% - Accent2 2 4 3" xfId="497"/>
    <cellStyle name="20% - Accent2 2 4 3 2" xfId="1679"/>
    <cellStyle name="20% - Accent2 2 4 3 2 2" xfId="7753"/>
    <cellStyle name="20% - Accent2 2 4 3 2 2 2" xfId="12476"/>
    <cellStyle name="20% - Accent2 2 4 3 2 2 2 2" xfId="25635"/>
    <cellStyle name="20% - Accent2 2 4 3 2 2 2 2 2" xfId="62973"/>
    <cellStyle name="20% - Accent2 2 4 3 2 2 2 3" xfId="49814"/>
    <cellStyle name="20% - Accent2 2 4 3 2 2 3" xfId="20912"/>
    <cellStyle name="20% - Accent2 2 4 3 2 2 3 2" xfId="58250"/>
    <cellStyle name="20% - Accent2 2 4 3 2 2 4" xfId="33931"/>
    <cellStyle name="20% - Accent2 2 4 3 2 2 5" xfId="45091"/>
    <cellStyle name="20% - Accent2 2 4 3 2 3" xfId="10116"/>
    <cellStyle name="20% - Accent2 2 4 3 2 3 2" xfId="23275"/>
    <cellStyle name="20% - Accent2 2 4 3 2 3 2 2" xfId="60613"/>
    <cellStyle name="20% - Accent2 2 4 3 2 3 3" xfId="36643"/>
    <cellStyle name="20% - Accent2 2 4 3 2 3 4" xfId="47454"/>
    <cellStyle name="20% - Accent2 2 4 3 2 4" xfId="5393"/>
    <cellStyle name="20% - Accent2 2 4 3 2 4 2" xfId="18552"/>
    <cellStyle name="20% - Accent2 2 4 3 2 4 2 2" xfId="55890"/>
    <cellStyle name="20% - Accent2 2 4 3 2 4 3" xfId="31219"/>
    <cellStyle name="20% - Accent2 2 4 3 2 4 4" xfId="42731"/>
    <cellStyle name="20% - Accent2 2 4 3 2 5" xfId="14840"/>
    <cellStyle name="20% - Accent2 2 4 3 2 5 2" xfId="52178"/>
    <cellStyle name="20% - Accent2 2 4 3 2 6" xfId="28337"/>
    <cellStyle name="20% - Accent2 2 4 3 2 7" xfId="39017"/>
    <cellStyle name="20% - Accent2 2 4 3 3" xfId="3028"/>
    <cellStyle name="20% - Accent2 2 4 3 3 2" xfId="11296"/>
    <cellStyle name="20% - Accent2 2 4 3 3 2 2" xfId="24455"/>
    <cellStyle name="20% - Accent2 2 4 3 3 2 2 2" xfId="61793"/>
    <cellStyle name="20% - Accent2 2 4 3 3 2 3" xfId="48634"/>
    <cellStyle name="20% - Accent2 2 4 3 3 3" xfId="6573"/>
    <cellStyle name="20% - Accent2 2 4 3 3 3 2" xfId="19732"/>
    <cellStyle name="20% - Accent2 2 4 3 3 3 2 2" xfId="57070"/>
    <cellStyle name="20% - Accent2 2 4 3 3 3 3" xfId="43911"/>
    <cellStyle name="20% - Accent2 2 4 3 3 4" xfId="16189"/>
    <cellStyle name="20% - Accent2 2 4 3 3 4 2" xfId="53527"/>
    <cellStyle name="20% - Accent2 2 4 3 3 5" xfId="32582"/>
    <cellStyle name="20% - Accent2 2 4 3 3 6" xfId="40366"/>
    <cellStyle name="20% - Accent2 2 4 3 4" xfId="8936"/>
    <cellStyle name="20% - Accent2 2 4 3 4 2" xfId="22095"/>
    <cellStyle name="20% - Accent2 2 4 3 4 2 2" xfId="59433"/>
    <cellStyle name="20% - Accent2 2 4 3 4 3" xfId="35294"/>
    <cellStyle name="20% - Accent2 2 4 3 4 4" xfId="46274"/>
    <cellStyle name="20% - Accent2 2 4 3 5" xfId="4213"/>
    <cellStyle name="20% - Accent2 2 4 3 5 2" xfId="17372"/>
    <cellStyle name="20% - Accent2 2 4 3 5 2 2" xfId="54710"/>
    <cellStyle name="20% - Accent2 2 4 3 5 3" xfId="29870"/>
    <cellStyle name="20% - Accent2 2 4 3 5 4" xfId="41551"/>
    <cellStyle name="20% - Accent2 2 4 3 6" xfId="13660"/>
    <cellStyle name="20% - Accent2 2 4 3 6 2" xfId="50998"/>
    <cellStyle name="20% - Accent2 2 4 3 7" xfId="26988"/>
    <cellStyle name="20% - Accent2 2 4 3 8" xfId="37837"/>
    <cellStyle name="20% - Accent2 2 4 4" xfId="385"/>
    <cellStyle name="20% - Accent2 2 4 4 2" xfId="1567"/>
    <cellStyle name="20% - Accent2 2 4 4 2 2" xfId="7641"/>
    <cellStyle name="20% - Accent2 2 4 4 2 2 2" xfId="12364"/>
    <cellStyle name="20% - Accent2 2 4 4 2 2 2 2" xfId="25523"/>
    <cellStyle name="20% - Accent2 2 4 4 2 2 2 2 2" xfId="62861"/>
    <cellStyle name="20% - Accent2 2 4 4 2 2 2 3" xfId="49702"/>
    <cellStyle name="20% - Accent2 2 4 4 2 2 3" xfId="20800"/>
    <cellStyle name="20% - Accent2 2 4 4 2 2 3 2" xfId="58138"/>
    <cellStyle name="20% - Accent2 2 4 4 2 2 4" xfId="33819"/>
    <cellStyle name="20% - Accent2 2 4 4 2 2 5" xfId="44979"/>
    <cellStyle name="20% - Accent2 2 4 4 2 3" xfId="10004"/>
    <cellStyle name="20% - Accent2 2 4 4 2 3 2" xfId="23163"/>
    <cellStyle name="20% - Accent2 2 4 4 2 3 2 2" xfId="60501"/>
    <cellStyle name="20% - Accent2 2 4 4 2 3 3" xfId="36531"/>
    <cellStyle name="20% - Accent2 2 4 4 2 3 4" xfId="47342"/>
    <cellStyle name="20% - Accent2 2 4 4 2 4" xfId="5281"/>
    <cellStyle name="20% - Accent2 2 4 4 2 4 2" xfId="18440"/>
    <cellStyle name="20% - Accent2 2 4 4 2 4 2 2" xfId="55778"/>
    <cellStyle name="20% - Accent2 2 4 4 2 4 3" xfId="31107"/>
    <cellStyle name="20% - Accent2 2 4 4 2 4 4" xfId="42619"/>
    <cellStyle name="20% - Accent2 2 4 4 2 5" xfId="14728"/>
    <cellStyle name="20% - Accent2 2 4 4 2 5 2" xfId="52066"/>
    <cellStyle name="20% - Accent2 2 4 4 2 6" xfId="28225"/>
    <cellStyle name="20% - Accent2 2 4 4 2 7" xfId="38905"/>
    <cellStyle name="20% - Accent2 2 4 4 3" xfId="2916"/>
    <cellStyle name="20% - Accent2 2 4 4 3 2" xfId="11184"/>
    <cellStyle name="20% - Accent2 2 4 4 3 2 2" xfId="24343"/>
    <cellStyle name="20% - Accent2 2 4 4 3 2 2 2" xfId="61681"/>
    <cellStyle name="20% - Accent2 2 4 4 3 2 3" xfId="48522"/>
    <cellStyle name="20% - Accent2 2 4 4 3 3" xfId="6461"/>
    <cellStyle name="20% - Accent2 2 4 4 3 3 2" xfId="19620"/>
    <cellStyle name="20% - Accent2 2 4 4 3 3 2 2" xfId="56958"/>
    <cellStyle name="20% - Accent2 2 4 4 3 3 3" xfId="43799"/>
    <cellStyle name="20% - Accent2 2 4 4 3 4" xfId="16077"/>
    <cellStyle name="20% - Accent2 2 4 4 3 4 2" xfId="53415"/>
    <cellStyle name="20% - Accent2 2 4 4 3 5" xfId="32470"/>
    <cellStyle name="20% - Accent2 2 4 4 3 6" xfId="40254"/>
    <cellStyle name="20% - Accent2 2 4 4 4" xfId="8824"/>
    <cellStyle name="20% - Accent2 2 4 4 4 2" xfId="21983"/>
    <cellStyle name="20% - Accent2 2 4 4 4 2 2" xfId="59321"/>
    <cellStyle name="20% - Accent2 2 4 4 4 3" xfId="35182"/>
    <cellStyle name="20% - Accent2 2 4 4 4 4" xfId="46162"/>
    <cellStyle name="20% - Accent2 2 4 4 5" xfId="4101"/>
    <cellStyle name="20% - Accent2 2 4 4 5 2" xfId="17260"/>
    <cellStyle name="20% - Accent2 2 4 4 5 2 2" xfId="54598"/>
    <cellStyle name="20% - Accent2 2 4 4 5 3" xfId="29758"/>
    <cellStyle name="20% - Accent2 2 4 4 5 4" xfId="41439"/>
    <cellStyle name="20% - Accent2 2 4 4 6" xfId="13548"/>
    <cellStyle name="20% - Accent2 2 4 4 6 2" xfId="50886"/>
    <cellStyle name="20% - Accent2 2 4 4 7" xfId="26876"/>
    <cellStyle name="20% - Accent2 2 4 4 8" xfId="37725"/>
    <cellStyle name="20% - Accent2 2 4 5" xfId="806"/>
    <cellStyle name="20% - Accent2 2 4 5 2" xfId="1988"/>
    <cellStyle name="20% - Accent2 2 4 5 2 2" xfId="8062"/>
    <cellStyle name="20% - Accent2 2 4 5 2 2 2" xfId="12785"/>
    <cellStyle name="20% - Accent2 2 4 5 2 2 2 2" xfId="25944"/>
    <cellStyle name="20% - Accent2 2 4 5 2 2 2 2 2" xfId="63282"/>
    <cellStyle name="20% - Accent2 2 4 5 2 2 2 3" xfId="50123"/>
    <cellStyle name="20% - Accent2 2 4 5 2 2 3" xfId="21221"/>
    <cellStyle name="20% - Accent2 2 4 5 2 2 3 2" xfId="58559"/>
    <cellStyle name="20% - Accent2 2 4 5 2 2 4" xfId="34240"/>
    <cellStyle name="20% - Accent2 2 4 5 2 2 5" xfId="45400"/>
    <cellStyle name="20% - Accent2 2 4 5 2 3" xfId="10425"/>
    <cellStyle name="20% - Accent2 2 4 5 2 3 2" xfId="23584"/>
    <cellStyle name="20% - Accent2 2 4 5 2 3 2 2" xfId="60922"/>
    <cellStyle name="20% - Accent2 2 4 5 2 3 3" xfId="36952"/>
    <cellStyle name="20% - Accent2 2 4 5 2 3 4" xfId="47763"/>
    <cellStyle name="20% - Accent2 2 4 5 2 4" xfId="5702"/>
    <cellStyle name="20% - Accent2 2 4 5 2 4 2" xfId="18861"/>
    <cellStyle name="20% - Accent2 2 4 5 2 4 2 2" xfId="56199"/>
    <cellStyle name="20% - Accent2 2 4 5 2 4 3" xfId="31528"/>
    <cellStyle name="20% - Accent2 2 4 5 2 4 4" xfId="43040"/>
    <cellStyle name="20% - Accent2 2 4 5 2 5" xfId="15149"/>
    <cellStyle name="20% - Accent2 2 4 5 2 5 2" xfId="52487"/>
    <cellStyle name="20% - Accent2 2 4 5 2 6" xfId="28646"/>
    <cellStyle name="20% - Accent2 2 4 5 2 7" xfId="39326"/>
    <cellStyle name="20% - Accent2 2 4 5 3" xfId="3337"/>
    <cellStyle name="20% - Accent2 2 4 5 3 2" xfId="11605"/>
    <cellStyle name="20% - Accent2 2 4 5 3 2 2" xfId="24764"/>
    <cellStyle name="20% - Accent2 2 4 5 3 2 2 2" xfId="62102"/>
    <cellStyle name="20% - Accent2 2 4 5 3 2 3" xfId="48943"/>
    <cellStyle name="20% - Accent2 2 4 5 3 3" xfId="6882"/>
    <cellStyle name="20% - Accent2 2 4 5 3 3 2" xfId="20041"/>
    <cellStyle name="20% - Accent2 2 4 5 3 3 2 2" xfId="57379"/>
    <cellStyle name="20% - Accent2 2 4 5 3 3 3" xfId="44220"/>
    <cellStyle name="20% - Accent2 2 4 5 3 4" xfId="16498"/>
    <cellStyle name="20% - Accent2 2 4 5 3 4 2" xfId="53836"/>
    <cellStyle name="20% - Accent2 2 4 5 3 5" xfId="32891"/>
    <cellStyle name="20% - Accent2 2 4 5 3 6" xfId="40675"/>
    <cellStyle name="20% - Accent2 2 4 5 4" xfId="9245"/>
    <cellStyle name="20% - Accent2 2 4 5 4 2" xfId="22404"/>
    <cellStyle name="20% - Accent2 2 4 5 4 2 2" xfId="59742"/>
    <cellStyle name="20% - Accent2 2 4 5 4 3" xfId="35603"/>
    <cellStyle name="20% - Accent2 2 4 5 4 4" xfId="46583"/>
    <cellStyle name="20% - Accent2 2 4 5 5" xfId="4522"/>
    <cellStyle name="20% - Accent2 2 4 5 5 2" xfId="17681"/>
    <cellStyle name="20% - Accent2 2 4 5 5 2 2" xfId="55019"/>
    <cellStyle name="20% - Accent2 2 4 5 5 3" xfId="30179"/>
    <cellStyle name="20% - Accent2 2 4 5 5 4" xfId="41860"/>
    <cellStyle name="20% - Accent2 2 4 5 6" xfId="13969"/>
    <cellStyle name="20% - Accent2 2 4 5 6 2" xfId="51307"/>
    <cellStyle name="20% - Accent2 2 4 5 7" xfId="27297"/>
    <cellStyle name="20% - Accent2 2 4 5 8" xfId="38146"/>
    <cellStyle name="20% - Accent2 2 4 6" xfId="975"/>
    <cellStyle name="20% - Accent2 2 4 6 2" xfId="2157"/>
    <cellStyle name="20% - Accent2 2 4 6 2 2" xfId="8231"/>
    <cellStyle name="20% - Accent2 2 4 6 2 2 2" xfId="12954"/>
    <cellStyle name="20% - Accent2 2 4 6 2 2 2 2" xfId="26113"/>
    <cellStyle name="20% - Accent2 2 4 6 2 2 2 2 2" xfId="63451"/>
    <cellStyle name="20% - Accent2 2 4 6 2 2 2 3" xfId="50292"/>
    <cellStyle name="20% - Accent2 2 4 6 2 2 3" xfId="21390"/>
    <cellStyle name="20% - Accent2 2 4 6 2 2 3 2" xfId="58728"/>
    <cellStyle name="20% - Accent2 2 4 6 2 2 4" xfId="34409"/>
    <cellStyle name="20% - Accent2 2 4 6 2 2 5" xfId="45569"/>
    <cellStyle name="20% - Accent2 2 4 6 2 3" xfId="10594"/>
    <cellStyle name="20% - Accent2 2 4 6 2 3 2" xfId="23753"/>
    <cellStyle name="20% - Accent2 2 4 6 2 3 2 2" xfId="61091"/>
    <cellStyle name="20% - Accent2 2 4 6 2 3 3" xfId="37121"/>
    <cellStyle name="20% - Accent2 2 4 6 2 3 4" xfId="47932"/>
    <cellStyle name="20% - Accent2 2 4 6 2 4" xfId="5871"/>
    <cellStyle name="20% - Accent2 2 4 6 2 4 2" xfId="19030"/>
    <cellStyle name="20% - Accent2 2 4 6 2 4 2 2" xfId="56368"/>
    <cellStyle name="20% - Accent2 2 4 6 2 4 3" xfId="31697"/>
    <cellStyle name="20% - Accent2 2 4 6 2 4 4" xfId="43209"/>
    <cellStyle name="20% - Accent2 2 4 6 2 5" xfId="15318"/>
    <cellStyle name="20% - Accent2 2 4 6 2 5 2" xfId="52656"/>
    <cellStyle name="20% - Accent2 2 4 6 2 6" xfId="28815"/>
    <cellStyle name="20% - Accent2 2 4 6 2 7" xfId="39495"/>
    <cellStyle name="20% - Accent2 2 4 6 3" xfId="3506"/>
    <cellStyle name="20% - Accent2 2 4 6 3 2" xfId="11774"/>
    <cellStyle name="20% - Accent2 2 4 6 3 2 2" xfId="24933"/>
    <cellStyle name="20% - Accent2 2 4 6 3 2 2 2" xfId="62271"/>
    <cellStyle name="20% - Accent2 2 4 6 3 2 3" xfId="49112"/>
    <cellStyle name="20% - Accent2 2 4 6 3 3" xfId="7051"/>
    <cellStyle name="20% - Accent2 2 4 6 3 3 2" xfId="20210"/>
    <cellStyle name="20% - Accent2 2 4 6 3 3 2 2" xfId="57548"/>
    <cellStyle name="20% - Accent2 2 4 6 3 3 3" xfId="44389"/>
    <cellStyle name="20% - Accent2 2 4 6 3 4" xfId="16667"/>
    <cellStyle name="20% - Accent2 2 4 6 3 4 2" xfId="54005"/>
    <cellStyle name="20% - Accent2 2 4 6 3 5" xfId="33060"/>
    <cellStyle name="20% - Accent2 2 4 6 3 6" xfId="40844"/>
    <cellStyle name="20% - Accent2 2 4 6 4" xfId="9414"/>
    <cellStyle name="20% - Accent2 2 4 6 4 2" xfId="22573"/>
    <cellStyle name="20% - Accent2 2 4 6 4 2 2" xfId="59911"/>
    <cellStyle name="20% - Accent2 2 4 6 4 3" xfId="35772"/>
    <cellStyle name="20% - Accent2 2 4 6 4 4" xfId="46752"/>
    <cellStyle name="20% - Accent2 2 4 6 5" xfId="4691"/>
    <cellStyle name="20% - Accent2 2 4 6 5 2" xfId="17850"/>
    <cellStyle name="20% - Accent2 2 4 6 5 2 2" xfId="55188"/>
    <cellStyle name="20% - Accent2 2 4 6 5 3" xfId="30348"/>
    <cellStyle name="20% - Accent2 2 4 6 5 4" xfId="42029"/>
    <cellStyle name="20% - Accent2 2 4 6 6" xfId="14138"/>
    <cellStyle name="20% - Accent2 2 4 6 6 2" xfId="51476"/>
    <cellStyle name="20% - Accent2 2 4 6 7" xfId="27466"/>
    <cellStyle name="20% - Accent2 2 4 6 8" xfId="38315"/>
    <cellStyle name="20% - Accent2 2 4 7" xfId="1146"/>
    <cellStyle name="20% - Accent2 2 4 7 2" xfId="2326"/>
    <cellStyle name="20% - Accent2 2 4 7 2 2" xfId="8400"/>
    <cellStyle name="20% - Accent2 2 4 7 2 2 2" xfId="13123"/>
    <cellStyle name="20% - Accent2 2 4 7 2 2 2 2" xfId="26282"/>
    <cellStyle name="20% - Accent2 2 4 7 2 2 2 2 2" xfId="63620"/>
    <cellStyle name="20% - Accent2 2 4 7 2 2 2 3" xfId="50461"/>
    <cellStyle name="20% - Accent2 2 4 7 2 2 3" xfId="21559"/>
    <cellStyle name="20% - Accent2 2 4 7 2 2 3 2" xfId="58897"/>
    <cellStyle name="20% - Accent2 2 4 7 2 2 4" xfId="34578"/>
    <cellStyle name="20% - Accent2 2 4 7 2 2 5" xfId="45738"/>
    <cellStyle name="20% - Accent2 2 4 7 2 3" xfId="10763"/>
    <cellStyle name="20% - Accent2 2 4 7 2 3 2" xfId="23922"/>
    <cellStyle name="20% - Accent2 2 4 7 2 3 2 2" xfId="61260"/>
    <cellStyle name="20% - Accent2 2 4 7 2 3 3" xfId="37290"/>
    <cellStyle name="20% - Accent2 2 4 7 2 3 4" xfId="48101"/>
    <cellStyle name="20% - Accent2 2 4 7 2 4" xfId="6040"/>
    <cellStyle name="20% - Accent2 2 4 7 2 4 2" xfId="19199"/>
    <cellStyle name="20% - Accent2 2 4 7 2 4 2 2" xfId="56537"/>
    <cellStyle name="20% - Accent2 2 4 7 2 4 3" xfId="31866"/>
    <cellStyle name="20% - Accent2 2 4 7 2 4 4" xfId="43378"/>
    <cellStyle name="20% - Accent2 2 4 7 2 5" xfId="15487"/>
    <cellStyle name="20% - Accent2 2 4 7 2 5 2" xfId="52825"/>
    <cellStyle name="20% - Accent2 2 4 7 2 6" xfId="28984"/>
    <cellStyle name="20% - Accent2 2 4 7 2 7" xfId="39664"/>
    <cellStyle name="20% - Accent2 2 4 7 3" xfId="3675"/>
    <cellStyle name="20% - Accent2 2 4 7 3 2" xfId="11943"/>
    <cellStyle name="20% - Accent2 2 4 7 3 2 2" xfId="25102"/>
    <cellStyle name="20% - Accent2 2 4 7 3 2 2 2" xfId="62440"/>
    <cellStyle name="20% - Accent2 2 4 7 3 2 3" xfId="49281"/>
    <cellStyle name="20% - Accent2 2 4 7 3 3" xfId="7220"/>
    <cellStyle name="20% - Accent2 2 4 7 3 3 2" xfId="20379"/>
    <cellStyle name="20% - Accent2 2 4 7 3 3 2 2" xfId="57717"/>
    <cellStyle name="20% - Accent2 2 4 7 3 3 3" xfId="44558"/>
    <cellStyle name="20% - Accent2 2 4 7 3 4" xfId="16836"/>
    <cellStyle name="20% - Accent2 2 4 7 3 4 2" xfId="54174"/>
    <cellStyle name="20% - Accent2 2 4 7 3 5" xfId="33229"/>
    <cellStyle name="20% - Accent2 2 4 7 3 6" xfId="41013"/>
    <cellStyle name="20% - Accent2 2 4 7 4" xfId="9583"/>
    <cellStyle name="20% - Accent2 2 4 7 4 2" xfId="22742"/>
    <cellStyle name="20% - Accent2 2 4 7 4 2 2" xfId="60080"/>
    <cellStyle name="20% - Accent2 2 4 7 4 3" xfId="35941"/>
    <cellStyle name="20% - Accent2 2 4 7 4 4" xfId="46921"/>
    <cellStyle name="20% - Accent2 2 4 7 5" xfId="4860"/>
    <cellStyle name="20% - Accent2 2 4 7 5 2" xfId="18019"/>
    <cellStyle name="20% - Accent2 2 4 7 5 2 2" xfId="55357"/>
    <cellStyle name="20% - Accent2 2 4 7 5 3" xfId="30517"/>
    <cellStyle name="20% - Accent2 2 4 7 5 4" xfId="42198"/>
    <cellStyle name="20% - Accent2 2 4 7 6" xfId="14307"/>
    <cellStyle name="20% - Accent2 2 4 7 6 2" xfId="51645"/>
    <cellStyle name="20% - Accent2 2 4 7 7" xfId="27635"/>
    <cellStyle name="20% - Accent2 2 4 7 8" xfId="38484"/>
    <cellStyle name="20% - Accent2 2 4 8" xfId="1258"/>
    <cellStyle name="20% - Accent2 2 4 8 2" xfId="2607"/>
    <cellStyle name="20% - Accent2 2 4 8 2 2" xfId="12055"/>
    <cellStyle name="20% - Accent2 2 4 8 2 2 2" xfId="25214"/>
    <cellStyle name="20% - Accent2 2 4 8 2 2 2 2" xfId="62552"/>
    <cellStyle name="20% - Accent2 2 4 8 2 2 3" xfId="33510"/>
    <cellStyle name="20% - Accent2 2 4 8 2 2 4" xfId="49393"/>
    <cellStyle name="20% - Accent2 2 4 8 2 3" xfId="7332"/>
    <cellStyle name="20% - Accent2 2 4 8 2 3 2" xfId="20491"/>
    <cellStyle name="20% - Accent2 2 4 8 2 3 2 2" xfId="57829"/>
    <cellStyle name="20% - Accent2 2 4 8 2 3 3" xfId="36222"/>
    <cellStyle name="20% - Accent2 2 4 8 2 3 4" xfId="44670"/>
    <cellStyle name="20% - Accent2 2 4 8 2 4" xfId="15768"/>
    <cellStyle name="20% - Accent2 2 4 8 2 4 2" xfId="30798"/>
    <cellStyle name="20% - Accent2 2 4 8 2 4 3" xfId="53106"/>
    <cellStyle name="20% - Accent2 2 4 8 2 5" xfId="27916"/>
    <cellStyle name="20% - Accent2 2 4 8 2 6" xfId="39945"/>
    <cellStyle name="20% - Accent2 2 4 8 3" xfId="9695"/>
    <cellStyle name="20% - Accent2 2 4 8 3 2" xfId="22854"/>
    <cellStyle name="20% - Accent2 2 4 8 3 2 2" xfId="60192"/>
    <cellStyle name="20% - Accent2 2 4 8 3 3" xfId="32161"/>
    <cellStyle name="20% - Accent2 2 4 8 3 4" xfId="47033"/>
    <cellStyle name="20% - Accent2 2 4 8 4" xfId="4972"/>
    <cellStyle name="20% - Accent2 2 4 8 4 2" xfId="18131"/>
    <cellStyle name="20% - Accent2 2 4 8 4 2 2" xfId="55469"/>
    <cellStyle name="20% - Accent2 2 4 8 4 3" xfId="34873"/>
    <cellStyle name="20% - Accent2 2 4 8 4 4" xfId="42310"/>
    <cellStyle name="20% - Accent2 2 4 8 5" xfId="14419"/>
    <cellStyle name="20% - Accent2 2 4 8 5 2" xfId="29449"/>
    <cellStyle name="20% - Accent2 2 4 8 5 3" xfId="51757"/>
    <cellStyle name="20% - Accent2 2 4 8 6" xfId="26567"/>
    <cellStyle name="20% - Accent2 2 4 8 7" xfId="38596"/>
    <cellStyle name="20% - Accent2 2 4 9" xfId="2495"/>
    <cellStyle name="20% - Accent2 2 4 9 2" xfId="10875"/>
    <cellStyle name="20% - Accent2 2 4 9 2 2" xfId="24034"/>
    <cellStyle name="20% - Accent2 2 4 9 2 2 2" xfId="61372"/>
    <cellStyle name="20% - Accent2 2 4 9 2 3" xfId="33398"/>
    <cellStyle name="20% - Accent2 2 4 9 2 4" xfId="48213"/>
    <cellStyle name="20% - Accent2 2 4 9 3" xfId="6152"/>
    <cellStyle name="20% - Accent2 2 4 9 3 2" xfId="19311"/>
    <cellStyle name="20% - Accent2 2 4 9 3 2 2" xfId="56649"/>
    <cellStyle name="20% - Accent2 2 4 9 3 3" xfId="36110"/>
    <cellStyle name="20% - Accent2 2 4 9 3 4" xfId="43490"/>
    <cellStyle name="20% - Accent2 2 4 9 4" xfId="15656"/>
    <cellStyle name="20% - Accent2 2 4 9 4 2" xfId="30686"/>
    <cellStyle name="20% - Accent2 2 4 9 4 3" xfId="52994"/>
    <cellStyle name="20% - Accent2 2 4 9 5" xfId="27804"/>
    <cellStyle name="20% - Accent2 2 4 9 6" xfId="39833"/>
    <cellStyle name="20% - Accent2 2 5" xfId="272"/>
    <cellStyle name="20% - Accent2 2 5 2" xfId="693"/>
    <cellStyle name="20% - Accent2 2 5 2 2" xfId="1875"/>
    <cellStyle name="20% - Accent2 2 5 2 2 2" xfId="7949"/>
    <cellStyle name="20% - Accent2 2 5 2 2 2 2" xfId="12672"/>
    <cellStyle name="20% - Accent2 2 5 2 2 2 2 2" xfId="25831"/>
    <cellStyle name="20% - Accent2 2 5 2 2 2 2 2 2" xfId="63169"/>
    <cellStyle name="20% - Accent2 2 5 2 2 2 2 3" xfId="50010"/>
    <cellStyle name="20% - Accent2 2 5 2 2 2 3" xfId="21108"/>
    <cellStyle name="20% - Accent2 2 5 2 2 2 3 2" xfId="58446"/>
    <cellStyle name="20% - Accent2 2 5 2 2 2 4" xfId="34127"/>
    <cellStyle name="20% - Accent2 2 5 2 2 2 5" xfId="45287"/>
    <cellStyle name="20% - Accent2 2 5 2 2 3" xfId="10312"/>
    <cellStyle name="20% - Accent2 2 5 2 2 3 2" xfId="23471"/>
    <cellStyle name="20% - Accent2 2 5 2 2 3 2 2" xfId="60809"/>
    <cellStyle name="20% - Accent2 2 5 2 2 3 3" xfId="36839"/>
    <cellStyle name="20% - Accent2 2 5 2 2 3 4" xfId="47650"/>
    <cellStyle name="20% - Accent2 2 5 2 2 4" xfId="5589"/>
    <cellStyle name="20% - Accent2 2 5 2 2 4 2" xfId="18748"/>
    <cellStyle name="20% - Accent2 2 5 2 2 4 2 2" xfId="56086"/>
    <cellStyle name="20% - Accent2 2 5 2 2 4 3" xfId="31415"/>
    <cellStyle name="20% - Accent2 2 5 2 2 4 4" xfId="42927"/>
    <cellStyle name="20% - Accent2 2 5 2 2 5" xfId="15036"/>
    <cellStyle name="20% - Accent2 2 5 2 2 5 2" xfId="52374"/>
    <cellStyle name="20% - Accent2 2 5 2 2 6" xfId="28533"/>
    <cellStyle name="20% - Accent2 2 5 2 2 7" xfId="39213"/>
    <cellStyle name="20% - Accent2 2 5 2 3" xfId="3224"/>
    <cellStyle name="20% - Accent2 2 5 2 3 2" xfId="11492"/>
    <cellStyle name="20% - Accent2 2 5 2 3 2 2" xfId="24651"/>
    <cellStyle name="20% - Accent2 2 5 2 3 2 2 2" xfId="61989"/>
    <cellStyle name="20% - Accent2 2 5 2 3 2 3" xfId="48830"/>
    <cellStyle name="20% - Accent2 2 5 2 3 3" xfId="6769"/>
    <cellStyle name="20% - Accent2 2 5 2 3 3 2" xfId="19928"/>
    <cellStyle name="20% - Accent2 2 5 2 3 3 2 2" xfId="57266"/>
    <cellStyle name="20% - Accent2 2 5 2 3 3 3" xfId="44107"/>
    <cellStyle name="20% - Accent2 2 5 2 3 4" xfId="16385"/>
    <cellStyle name="20% - Accent2 2 5 2 3 4 2" xfId="53723"/>
    <cellStyle name="20% - Accent2 2 5 2 3 5" xfId="32778"/>
    <cellStyle name="20% - Accent2 2 5 2 3 6" xfId="40562"/>
    <cellStyle name="20% - Accent2 2 5 2 4" xfId="9132"/>
    <cellStyle name="20% - Accent2 2 5 2 4 2" xfId="22291"/>
    <cellStyle name="20% - Accent2 2 5 2 4 2 2" xfId="59629"/>
    <cellStyle name="20% - Accent2 2 5 2 4 3" xfId="35490"/>
    <cellStyle name="20% - Accent2 2 5 2 4 4" xfId="46470"/>
    <cellStyle name="20% - Accent2 2 5 2 5" xfId="4409"/>
    <cellStyle name="20% - Accent2 2 5 2 5 2" xfId="17568"/>
    <cellStyle name="20% - Accent2 2 5 2 5 2 2" xfId="54906"/>
    <cellStyle name="20% - Accent2 2 5 2 5 3" xfId="30066"/>
    <cellStyle name="20% - Accent2 2 5 2 5 4" xfId="41747"/>
    <cellStyle name="20% - Accent2 2 5 2 6" xfId="13856"/>
    <cellStyle name="20% - Accent2 2 5 2 6 2" xfId="51194"/>
    <cellStyle name="20% - Accent2 2 5 2 7" xfId="27184"/>
    <cellStyle name="20% - Accent2 2 5 2 8" xfId="38033"/>
    <cellStyle name="20% - Accent2 2 5 3" xfId="1454"/>
    <cellStyle name="20% - Accent2 2 5 3 2" xfId="7528"/>
    <cellStyle name="20% - Accent2 2 5 3 2 2" xfId="12251"/>
    <cellStyle name="20% - Accent2 2 5 3 2 2 2" xfId="25410"/>
    <cellStyle name="20% - Accent2 2 5 3 2 2 2 2" xfId="62748"/>
    <cellStyle name="20% - Accent2 2 5 3 2 2 3" xfId="49589"/>
    <cellStyle name="20% - Accent2 2 5 3 2 3" xfId="20687"/>
    <cellStyle name="20% - Accent2 2 5 3 2 3 2" xfId="58025"/>
    <cellStyle name="20% - Accent2 2 5 3 2 4" xfId="33706"/>
    <cellStyle name="20% - Accent2 2 5 3 2 5" xfId="44866"/>
    <cellStyle name="20% - Accent2 2 5 3 3" xfId="9891"/>
    <cellStyle name="20% - Accent2 2 5 3 3 2" xfId="23050"/>
    <cellStyle name="20% - Accent2 2 5 3 3 2 2" xfId="60388"/>
    <cellStyle name="20% - Accent2 2 5 3 3 3" xfId="36418"/>
    <cellStyle name="20% - Accent2 2 5 3 3 4" xfId="47229"/>
    <cellStyle name="20% - Accent2 2 5 3 4" xfId="5168"/>
    <cellStyle name="20% - Accent2 2 5 3 4 2" xfId="18327"/>
    <cellStyle name="20% - Accent2 2 5 3 4 2 2" xfId="55665"/>
    <cellStyle name="20% - Accent2 2 5 3 4 3" xfId="30994"/>
    <cellStyle name="20% - Accent2 2 5 3 4 4" xfId="42506"/>
    <cellStyle name="20% - Accent2 2 5 3 5" xfId="14615"/>
    <cellStyle name="20% - Accent2 2 5 3 5 2" xfId="51953"/>
    <cellStyle name="20% - Accent2 2 5 3 6" xfId="28112"/>
    <cellStyle name="20% - Accent2 2 5 3 7" xfId="38792"/>
    <cellStyle name="20% - Accent2 2 5 4" xfId="2803"/>
    <cellStyle name="20% - Accent2 2 5 4 2" xfId="11071"/>
    <cellStyle name="20% - Accent2 2 5 4 2 2" xfId="24230"/>
    <cellStyle name="20% - Accent2 2 5 4 2 2 2" xfId="61568"/>
    <cellStyle name="20% - Accent2 2 5 4 2 3" xfId="48409"/>
    <cellStyle name="20% - Accent2 2 5 4 3" xfId="6348"/>
    <cellStyle name="20% - Accent2 2 5 4 3 2" xfId="19507"/>
    <cellStyle name="20% - Accent2 2 5 4 3 2 2" xfId="56845"/>
    <cellStyle name="20% - Accent2 2 5 4 3 3" xfId="43686"/>
    <cellStyle name="20% - Accent2 2 5 4 4" xfId="15964"/>
    <cellStyle name="20% - Accent2 2 5 4 4 2" xfId="53302"/>
    <cellStyle name="20% - Accent2 2 5 4 5" xfId="32357"/>
    <cellStyle name="20% - Accent2 2 5 4 6" xfId="40141"/>
    <cellStyle name="20% - Accent2 2 5 5" xfId="8711"/>
    <cellStyle name="20% - Accent2 2 5 5 2" xfId="21870"/>
    <cellStyle name="20% - Accent2 2 5 5 2 2" xfId="59208"/>
    <cellStyle name="20% - Accent2 2 5 5 3" xfId="35069"/>
    <cellStyle name="20% - Accent2 2 5 5 4" xfId="46049"/>
    <cellStyle name="20% - Accent2 2 5 6" xfId="3988"/>
    <cellStyle name="20% - Accent2 2 5 6 2" xfId="17147"/>
    <cellStyle name="20% - Accent2 2 5 6 2 2" xfId="54485"/>
    <cellStyle name="20% - Accent2 2 5 6 3" xfId="29645"/>
    <cellStyle name="20% - Accent2 2 5 6 4" xfId="41326"/>
    <cellStyle name="20% - Accent2 2 5 7" xfId="13435"/>
    <cellStyle name="20% - Accent2 2 5 7 2" xfId="50773"/>
    <cellStyle name="20% - Accent2 2 5 8" xfId="26763"/>
    <cellStyle name="20% - Accent2 2 5 9" xfId="37612"/>
    <cellStyle name="20% - Accent2 2 6" xfId="160"/>
    <cellStyle name="20% - Accent2 2 6 2" xfId="581"/>
    <cellStyle name="20% - Accent2 2 6 2 2" xfId="1763"/>
    <cellStyle name="20% - Accent2 2 6 2 2 2" xfId="7837"/>
    <cellStyle name="20% - Accent2 2 6 2 2 2 2" xfId="12560"/>
    <cellStyle name="20% - Accent2 2 6 2 2 2 2 2" xfId="25719"/>
    <cellStyle name="20% - Accent2 2 6 2 2 2 2 2 2" xfId="63057"/>
    <cellStyle name="20% - Accent2 2 6 2 2 2 2 3" xfId="49898"/>
    <cellStyle name="20% - Accent2 2 6 2 2 2 3" xfId="20996"/>
    <cellStyle name="20% - Accent2 2 6 2 2 2 3 2" xfId="58334"/>
    <cellStyle name="20% - Accent2 2 6 2 2 2 4" xfId="34015"/>
    <cellStyle name="20% - Accent2 2 6 2 2 2 5" xfId="45175"/>
    <cellStyle name="20% - Accent2 2 6 2 2 3" xfId="10200"/>
    <cellStyle name="20% - Accent2 2 6 2 2 3 2" xfId="23359"/>
    <cellStyle name="20% - Accent2 2 6 2 2 3 2 2" xfId="60697"/>
    <cellStyle name="20% - Accent2 2 6 2 2 3 3" xfId="36727"/>
    <cellStyle name="20% - Accent2 2 6 2 2 3 4" xfId="47538"/>
    <cellStyle name="20% - Accent2 2 6 2 2 4" xfId="5477"/>
    <cellStyle name="20% - Accent2 2 6 2 2 4 2" xfId="18636"/>
    <cellStyle name="20% - Accent2 2 6 2 2 4 2 2" xfId="55974"/>
    <cellStyle name="20% - Accent2 2 6 2 2 4 3" xfId="31303"/>
    <cellStyle name="20% - Accent2 2 6 2 2 4 4" xfId="42815"/>
    <cellStyle name="20% - Accent2 2 6 2 2 5" xfId="14924"/>
    <cellStyle name="20% - Accent2 2 6 2 2 5 2" xfId="52262"/>
    <cellStyle name="20% - Accent2 2 6 2 2 6" xfId="28421"/>
    <cellStyle name="20% - Accent2 2 6 2 2 7" xfId="39101"/>
    <cellStyle name="20% - Accent2 2 6 2 3" xfId="3112"/>
    <cellStyle name="20% - Accent2 2 6 2 3 2" xfId="11380"/>
    <cellStyle name="20% - Accent2 2 6 2 3 2 2" xfId="24539"/>
    <cellStyle name="20% - Accent2 2 6 2 3 2 2 2" xfId="61877"/>
    <cellStyle name="20% - Accent2 2 6 2 3 2 3" xfId="48718"/>
    <cellStyle name="20% - Accent2 2 6 2 3 3" xfId="6657"/>
    <cellStyle name="20% - Accent2 2 6 2 3 3 2" xfId="19816"/>
    <cellStyle name="20% - Accent2 2 6 2 3 3 2 2" xfId="57154"/>
    <cellStyle name="20% - Accent2 2 6 2 3 3 3" xfId="43995"/>
    <cellStyle name="20% - Accent2 2 6 2 3 4" xfId="16273"/>
    <cellStyle name="20% - Accent2 2 6 2 3 4 2" xfId="53611"/>
    <cellStyle name="20% - Accent2 2 6 2 3 5" xfId="32666"/>
    <cellStyle name="20% - Accent2 2 6 2 3 6" xfId="40450"/>
    <cellStyle name="20% - Accent2 2 6 2 4" xfId="9020"/>
    <cellStyle name="20% - Accent2 2 6 2 4 2" xfId="22179"/>
    <cellStyle name="20% - Accent2 2 6 2 4 2 2" xfId="59517"/>
    <cellStyle name="20% - Accent2 2 6 2 4 3" xfId="35378"/>
    <cellStyle name="20% - Accent2 2 6 2 4 4" xfId="46358"/>
    <cellStyle name="20% - Accent2 2 6 2 5" xfId="4297"/>
    <cellStyle name="20% - Accent2 2 6 2 5 2" xfId="17456"/>
    <cellStyle name="20% - Accent2 2 6 2 5 2 2" xfId="54794"/>
    <cellStyle name="20% - Accent2 2 6 2 5 3" xfId="29954"/>
    <cellStyle name="20% - Accent2 2 6 2 5 4" xfId="41635"/>
    <cellStyle name="20% - Accent2 2 6 2 6" xfId="13744"/>
    <cellStyle name="20% - Accent2 2 6 2 6 2" xfId="51082"/>
    <cellStyle name="20% - Accent2 2 6 2 7" xfId="27072"/>
    <cellStyle name="20% - Accent2 2 6 2 8" xfId="37921"/>
    <cellStyle name="20% - Accent2 2 6 3" xfId="1342"/>
    <cellStyle name="20% - Accent2 2 6 3 2" xfId="7416"/>
    <cellStyle name="20% - Accent2 2 6 3 2 2" xfId="12139"/>
    <cellStyle name="20% - Accent2 2 6 3 2 2 2" xfId="25298"/>
    <cellStyle name="20% - Accent2 2 6 3 2 2 2 2" xfId="62636"/>
    <cellStyle name="20% - Accent2 2 6 3 2 2 3" xfId="49477"/>
    <cellStyle name="20% - Accent2 2 6 3 2 3" xfId="20575"/>
    <cellStyle name="20% - Accent2 2 6 3 2 3 2" xfId="57913"/>
    <cellStyle name="20% - Accent2 2 6 3 2 4" xfId="33594"/>
    <cellStyle name="20% - Accent2 2 6 3 2 5" xfId="44754"/>
    <cellStyle name="20% - Accent2 2 6 3 3" xfId="9779"/>
    <cellStyle name="20% - Accent2 2 6 3 3 2" xfId="22938"/>
    <cellStyle name="20% - Accent2 2 6 3 3 2 2" xfId="60276"/>
    <cellStyle name="20% - Accent2 2 6 3 3 3" xfId="36306"/>
    <cellStyle name="20% - Accent2 2 6 3 3 4" xfId="47117"/>
    <cellStyle name="20% - Accent2 2 6 3 4" xfId="5056"/>
    <cellStyle name="20% - Accent2 2 6 3 4 2" xfId="18215"/>
    <cellStyle name="20% - Accent2 2 6 3 4 2 2" xfId="55553"/>
    <cellStyle name="20% - Accent2 2 6 3 4 3" xfId="30882"/>
    <cellStyle name="20% - Accent2 2 6 3 4 4" xfId="42394"/>
    <cellStyle name="20% - Accent2 2 6 3 5" xfId="14503"/>
    <cellStyle name="20% - Accent2 2 6 3 5 2" xfId="51841"/>
    <cellStyle name="20% - Accent2 2 6 3 6" xfId="28000"/>
    <cellStyle name="20% - Accent2 2 6 3 7" xfId="38680"/>
    <cellStyle name="20% - Accent2 2 6 4" xfId="2691"/>
    <cellStyle name="20% - Accent2 2 6 4 2" xfId="10959"/>
    <cellStyle name="20% - Accent2 2 6 4 2 2" xfId="24118"/>
    <cellStyle name="20% - Accent2 2 6 4 2 2 2" xfId="61456"/>
    <cellStyle name="20% - Accent2 2 6 4 2 3" xfId="48297"/>
    <cellStyle name="20% - Accent2 2 6 4 3" xfId="6236"/>
    <cellStyle name="20% - Accent2 2 6 4 3 2" xfId="19395"/>
    <cellStyle name="20% - Accent2 2 6 4 3 2 2" xfId="56733"/>
    <cellStyle name="20% - Accent2 2 6 4 3 3" xfId="43574"/>
    <cellStyle name="20% - Accent2 2 6 4 4" xfId="15852"/>
    <cellStyle name="20% - Accent2 2 6 4 4 2" xfId="53190"/>
    <cellStyle name="20% - Accent2 2 6 4 5" xfId="32245"/>
    <cellStyle name="20% - Accent2 2 6 4 6" xfId="40029"/>
    <cellStyle name="20% - Accent2 2 6 5" xfId="8599"/>
    <cellStyle name="20% - Accent2 2 6 5 2" xfId="21758"/>
    <cellStyle name="20% - Accent2 2 6 5 2 2" xfId="59096"/>
    <cellStyle name="20% - Accent2 2 6 5 3" xfId="34957"/>
    <cellStyle name="20% - Accent2 2 6 5 4" xfId="45937"/>
    <cellStyle name="20% - Accent2 2 6 6" xfId="3876"/>
    <cellStyle name="20% - Accent2 2 6 6 2" xfId="17035"/>
    <cellStyle name="20% - Accent2 2 6 6 2 2" xfId="54373"/>
    <cellStyle name="20% - Accent2 2 6 6 3" xfId="29533"/>
    <cellStyle name="20% - Accent2 2 6 6 4" xfId="41214"/>
    <cellStyle name="20% - Accent2 2 6 7" xfId="13323"/>
    <cellStyle name="20% - Accent2 2 6 7 2" xfId="50661"/>
    <cellStyle name="20% - Accent2 2 6 8" xfId="26651"/>
    <cellStyle name="20% - Accent2 2 6 9" xfId="37500"/>
    <cellStyle name="20% - Accent2 2 7" xfId="469"/>
    <cellStyle name="20% - Accent2 2 7 2" xfId="1651"/>
    <cellStyle name="20% - Accent2 2 7 2 2" xfId="7725"/>
    <cellStyle name="20% - Accent2 2 7 2 2 2" xfId="12448"/>
    <cellStyle name="20% - Accent2 2 7 2 2 2 2" xfId="25607"/>
    <cellStyle name="20% - Accent2 2 7 2 2 2 2 2" xfId="62945"/>
    <cellStyle name="20% - Accent2 2 7 2 2 2 3" xfId="49786"/>
    <cellStyle name="20% - Accent2 2 7 2 2 3" xfId="20884"/>
    <cellStyle name="20% - Accent2 2 7 2 2 3 2" xfId="58222"/>
    <cellStyle name="20% - Accent2 2 7 2 2 4" xfId="33903"/>
    <cellStyle name="20% - Accent2 2 7 2 2 5" xfId="45063"/>
    <cellStyle name="20% - Accent2 2 7 2 3" xfId="10088"/>
    <cellStyle name="20% - Accent2 2 7 2 3 2" xfId="23247"/>
    <cellStyle name="20% - Accent2 2 7 2 3 2 2" xfId="60585"/>
    <cellStyle name="20% - Accent2 2 7 2 3 3" xfId="36615"/>
    <cellStyle name="20% - Accent2 2 7 2 3 4" xfId="47426"/>
    <cellStyle name="20% - Accent2 2 7 2 4" xfId="5365"/>
    <cellStyle name="20% - Accent2 2 7 2 4 2" xfId="18524"/>
    <cellStyle name="20% - Accent2 2 7 2 4 2 2" xfId="55862"/>
    <cellStyle name="20% - Accent2 2 7 2 4 3" xfId="31191"/>
    <cellStyle name="20% - Accent2 2 7 2 4 4" xfId="42703"/>
    <cellStyle name="20% - Accent2 2 7 2 5" xfId="14812"/>
    <cellStyle name="20% - Accent2 2 7 2 5 2" xfId="52150"/>
    <cellStyle name="20% - Accent2 2 7 2 6" xfId="28309"/>
    <cellStyle name="20% - Accent2 2 7 2 7" xfId="38989"/>
    <cellStyle name="20% - Accent2 2 7 3" xfId="3000"/>
    <cellStyle name="20% - Accent2 2 7 3 2" xfId="11268"/>
    <cellStyle name="20% - Accent2 2 7 3 2 2" xfId="24427"/>
    <cellStyle name="20% - Accent2 2 7 3 2 2 2" xfId="61765"/>
    <cellStyle name="20% - Accent2 2 7 3 2 3" xfId="48606"/>
    <cellStyle name="20% - Accent2 2 7 3 3" xfId="6545"/>
    <cellStyle name="20% - Accent2 2 7 3 3 2" xfId="19704"/>
    <cellStyle name="20% - Accent2 2 7 3 3 2 2" xfId="57042"/>
    <cellStyle name="20% - Accent2 2 7 3 3 3" xfId="43883"/>
    <cellStyle name="20% - Accent2 2 7 3 4" xfId="16161"/>
    <cellStyle name="20% - Accent2 2 7 3 4 2" xfId="53499"/>
    <cellStyle name="20% - Accent2 2 7 3 5" xfId="32554"/>
    <cellStyle name="20% - Accent2 2 7 3 6" xfId="40338"/>
    <cellStyle name="20% - Accent2 2 7 4" xfId="8908"/>
    <cellStyle name="20% - Accent2 2 7 4 2" xfId="22067"/>
    <cellStyle name="20% - Accent2 2 7 4 2 2" xfId="59405"/>
    <cellStyle name="20% - Accent2 2 7 4 3" xfId="35266"/>
    <cellStyle name="20% - Accent2 2 7 4 4" xfId="46246"/>
    <cellStyle name="20% - Accent2 2 7 5" xfId="4185"/>
    <cellStyle name="20% - Accent2 2 7 5 2" xfId="17344"/>
    <cellStyle name="20% - Accent2 2 7 5 2 2" xfId="54682"/>
    <cellStyle name="20% - Accent2 2 7 5 3" xfId="29842"/>
    <cellStyle name="20% - Accent2 2 7 5 4" xfId="41523"/>
    <cellStyle name="20% - Accent2 2 7 6" xfId="13632"/>
    <cellStyle name="20% - Accent2 2 7 6 2" xfId="50970"/>
    <cellStyle name="20% - Accent2 2 7 7" xfId="26960"/>
    <cellStyle name="20% - Accent2 2 7 8" xfId="37809"/>
    <cellStyle name="20% - Accent2 2 8" xfId="300"/>
    <cellStyle name="20% - Accent2 2 8 2" xfId="1482"/>
    <cellStyle name="20% - Accent2 2 8 2 2" xfId="7556"/>
    <cellStyle name="20% - Accent2 2 8 2 2 2" xfId="12279"/>
    <cellStyle name="20% - Accent2 2 8 2 2 2 2" xfId="25438"/>
    <cellStyle name="20% - Accent2 2 8 2 2 2 2 2" xfId="62776"/>
    <cellStyle name="20% - Accent2 2 8 2 2 2 3" xfId="49617"/>
    <cellStyle name="20% - Accent2 2 8 2 2 3" xfId="20715"/>
    <cellStyle name="20% - Accent2 2 8 2 2 3 2" xfId="58053"/>
    <cellStyle name="20% - Accent2 2 8 2 2 4" xfId="33734"/>
    <cellStyle name="20% - Accent2 2 8 2 2 5" xfId="44894"/>
    <cellStyle name="20% - Accent2 2 8 2 3" xfId="9919"/>
    <cellStyle name="20% - Accent2 2 8 2 3 2" xfId="23078"/>
    <cellStyle name="20% - Accent2 2 8 2 3 2 2" xfId="60416"/>
    <cellStyle name="20% - Accent2 2 8 2 3 3" xfId="36446"/>
    <cellStyle name="20% - Accent2 2 8 2 3 4" xfId="47257"/>
    <cellStyle name="20% - Accent2 2 8 2 4" xfId="5196"/>
    <cellStyle name="20% - Accent2 2 8 2 4 2" xfId="18355"/>
    <cellStyle name="20% - Accent2 2 8 2 4 2 2" xfId="55693"/>
    <cellStyle name="20% - Accent2 2 8 2 4 3" xfId="31022"/>
    <cellStyle name="20% - Accent2 2 8 2 4 4" xfId="42534"/>
    <cellStyle name="20% - Accent2 2 8 2 5" xfId="14643"/>
    <cellStyle name="20% - Accent2 2 8 2 5 2" xfId="51981"/>
    <cellStyle name="20% - Accent2 2 8 2 6" xfId="28140"/>
    <cellStyle name="20% - Accent2 2 8 2 7" xfId="38820"/>
    <cellStyle name="20% - Accent2 2 8 3" xfId="2831"/>
    <cellStyle name="20% - Accent2 2 8 3 2" xfId="11099"/>
    <cellStyle name="20% - Accent2 2 8 3 2 2" xfId="24258"/>
    <cellStyle name="20% - Accent2 2 8 3 2 2 2" xfId="61596"/>
    <cellStyle name="20% - Accent2 2 8 3 2 3" xfId="48437"/>
    <cellStyle name="20% - Accent2 2 8 3 3" xfId="6376"/>
    <cellStyle name="20% - Accent2 2 8 3 3 2" xfId="19535"/>
    <cellStyle name="20% - Accent2 2 8 3 3 2 2" xfId="56873"/>
    <cellStyle name="20% - Accent2 2 8 3 3 3" xfId="43714"/>
    <cellStyle name="20% - Accent2 2 8 3 4" xfId="15992"/>
    <cellStyle name="20% - Accent2 2 8 3 4 2" xfId="53330"/>
    <cellStyle name="20% - Accent2 2 8 3 5" xfId="32385"/>
    <cellStyle name="20% - Accent2 2 8 3 6" xfId="40169"/>
    <cellStyle name="20% - Accent2 2 8 4" xfId="8739"/>
    <cellStyle name="20% - Accent2 2 8 4 2" xfId="21898"/>
    <cellStyle name="20% - Accent2 2 8 4 2 2" xfId="59236"/>
    <cellStyle name="20% - Accent2 2 8 4 3" xfId="35097"/>
    <cellStyle name="20% - Accent2 2 8 4 4" xfId="46077"/>
    <cellStyle name="20% - Accent2 2 8 5" xfId="4016"/>
    <cellStyle name="20% - Accent2 2 8 5 2" xfId="17175"/>
    <cellStyle name="20% - Accent2 2 8 5 2 2" xfId="54513"/>
    <cellStyle name="20% - Accent2 2 8 5 3" xfId="29673"/>
    <cellStyle name="20% - Accent2 2 8 5 4" xfId="41354"/>
    <cellStyle name="20% - Accent2 2 8 6" xfId="13463"/>
    <cellStyle name="20% - Accent2 2 8 6 2" xfId="50801"/>
    <cellStyle name="20% - Accent2 2 8 7" xfId="26791"/>
    <cellStyle name="20% - Accent2 2 8 8" xfId="37640"/>
    <cellStyle name="20% - Accent2 2 9" xfId="721"/>
    <cellStyle name="20% - Accent2 2 9 2" xfId="1903"/>
    <cellStyle name="20% - Accent2 2 9 2 2" xfId="7977"/>
    <cellStyle name="20% - Accent2 2 9 2 2 2" xfId="12700"/>
    <cellStyle name="20% - Accent2 2 9 2 2 2 2" xfId="25859"/>
    <cellStyle name="20% - Accent2 2 9 2 2 2 2 2" xfId="63197"/>
    <cellStyle name="20% - Accent2 2 9 2 2 2 3" xfId="50038"/>
    <cellStyle name="20% - Accent2 2 9 2 2 3" xfId="21136"/>
    <cellStyle name="20% - Accent2 2 9 2 2 3 2" xfId="58474"/>
    <cellStyle name="20% - Accent2 2 9 2 2 4" xfId="34155"/>
    <cellStyle name="20% - Accent2 2 9 2 2 5" xfId="45315"/>
    <cellStyle name="20% - Accent2 2 9 2 3" xfId="10340"/>
    <cellStyle name="20% - Accent2 2 9 2 3 2" xfId="23499"/>
    <cellStyle name="20% - Accent2 2 9 2 3 2 2" xfId="60837"/>
    <cellStyle name="20% - Accent2 2 9 2 3 3" xfId="36867"/>
    <cellStyle name="20% - Accent2 2 9 2 3 4" xfId="47678"/>
    <cellStyle name="20% - Accent2 2 9 2 4" xfId="5617"/>
    <cellStyle name="20% - Accent2 2 9 2 4 2" xfId="18776"/>
    <cellStyle name="20% - Accent2 2 9 2 4 2 2" xfId="56114"/>
    <cellStyle name="20% - Accent2 2 9 2 4 3" xfId="31443"/>
    <cellStyle name="20% - Accent2 2 9 2 4 4" xfId="42955"/>
    <cellStyle name="20% - Accent2 2 9 2 5" xfId="15064"/>
    <cellStyle name="20% - Accent2 2 9 2 5 2" xfId="52402"/>
    <cellStyle name="20% - Accent2 2 9 2 6" xfId="28561"/>
    <cellStyle name="20% - Accent2 2 9 2 7" xfId="39241"/>
    <cellStyle name="20% - Accent2 2 9 3" xfId="3252"/>
    <cellStyle name="20% - Accent2 2 9 3 2" xfId="11520"/>
    <cellStyle name="20% - Accent2 2 9 3 2 2" xfId="24679"/>
    <cellStyle name="20% - Accent2 2 9 3 2 2 2" xfId="62017"/>
    <cellStyle name="20% - Accent2 2 9 3 2 3" xfId="48858"/>
    <cellStyle name="20% - Accent2 2 9 3 3" xfId="6797"/>
    <cellStyle name="20% - Accent2 2 9 3 3 2" xfId="19956"/>
    <cellStyle name="20% - Accent2 2 9 3 3 2 2" xfId="57294"/>
    <cellStyle name="20% - Accent2 2 9 3 3 3" xfId="44135"/>
    <cellStyle name="20% - Accent2 2 9 3 4" xfId="16413"/>
    <cellStyle name="20% - Accent2 2 9 3 4 2" xfId="53751"/>
    <cellStyle name="20% - Accent2 2 9 3 5" xfId="32806"/>
    <cellStyle name="20% - Accent2 2 9 3 6" xfId="40590"/>
    <cellStyle name="20% - Accent2 2 9 4" xfId="9160"/>
    <cellStyle name="20% - Accent2 2 9 4 2" xfId="22319"/>
    <cellStyle name="20% - Accent2 2 9 4 2 2" xfId="59657"/>
    <cellStyle name="20% - Accent2 2 9 4 3" xfId="35518"/>
    <cellStyle name="20% - Accent2 2 9 4 4" xfId="46498"/>
    <cellStyle name="20% - Accent2 2 9 5" xfId="4437"/>
    <cellStyle name="20% - Accent2 2 9 5 2" xfId="17596"/>
    <cellStyle name="20% - Accent2 2 9 5 2 2" xfId="54934"/>
    <cellStyle name="20% - Accent2 2 9 5 3" xfId="30094"/>
    <cellStyle name="20% - Accent2 2 9 5 4" xfId="41775"/>
    <cellStyle name="20% - Accent2 2 9 6" xfId="13884"/>
    <cellStyle name="20% - Accent2 2 9 6 2" xfId="51222"/>
    <cellStyle name="20% - Accent2 2 9 7" xfId="27212"/>
    <cellStyle name="20% - Accent2 2 9 8" xfId="38061"/>
    <cellStyle name="20% - Accent2 20" xfId="26356"/>
    <cellStyle name="20% - Accent2 21" xfId="37374"/>
    <cellStyle name="20% - Accent2 3" xfId="90"/>
    <cellStyle name="20% - Accent2 3 10" xfId="8529"/>
    <cellStyle name="20% - Accent2 3 10 2" xfId="21688"/>
    <cellStyle name="20% - Accent2 3 10 2 2" xfId="59026"/>
    <cellStyle name="20% - Accent2 3 10 3" xfId="29266"/>
    <cellStyle name="20% - Accent2 3 10 4" xfId="45867"/>
    <cellStyle name="20% - Accent2 3 11" xfId="3806"/>
    <cellStyle name="20% - Accent2 3 11 2" xfId="16965"/>
    <cellStyle name="20% - Accent2 3 11 2 2" xfId="54303"/>
    <cellStyle name="20% - Accent2 3 11 3" xfId="31978"/>
    <cellStyle name="20% - Accent2 3 11 4" xfId="41144"/>
    <cellStyle name="20% - Accent2 3 12" xfId="13253"/>
    <cellStyle name="20% - Accent2 3 12 2" xfId="34690"/>
    <cellStyle name="20% - Accent2 3 12 3" xfId="50591"/>
    <cellStyle name="20% - Accent2 3 13" xfId="29097"/>
    <cellStyle name="20% - Accent2 3 14" xfId="26384"/>
    <cellStyle name="20% - Accent2 3 15" xfId="37430"/>
    <cellStyle name="20% - Accent2 3 2" xfId="202"/>
    <cellStyle name="20% - Accent2 3 2 10" xfId="3918"/>
    <cellStyle name="20% - Accent2 3 2 10 2" xfId="17077"/>
    <cellStyle name="20% - Accent2 3 2 10 2 2" xfId="54415"/>
    <cellStyle name="20% - Accent2 3 2 10 3" xfId="32063"/>
    <cellStyle name="20% - Accent2 3 2 10 4" xfId="41256"/>
    <cellStyle name="20% - Accent2 3 2 11" xfId="13365"/>
    <cellStyle name="20% - Accent2 3 2 11 2" xfId="34775"/>
    <cellStyle name="20% - Accent2 3 2 11 3" xfId="50703"/>
    <cellStyle name="20% - Accent2 3 2 12" xfId="29182"/>
    <cellStyle name="20% - Accent2 3 2 13" xfId="26469"/>
    <cellStyle name="20% - Accent2 3 2 14" xfId="37542"/>
    <cellStyle name="20% - Accent2 3 2 2" xfId="623"/>
    <cellStyle name="20% - Accent2 3 2 2 2" xfId="1805"/>
    <cellStyle name="20% - Accent2 3 2 2 2 2" xfId="7879"/>
    <cellStyle name="20% - Accent2 3 2 2 2 2 2" xfId="12602"/>
    <cellStyle name="20% - Accent2 3 2 2 2 2 2 2" xfId="25761"/>
    <cellStyle name="20% - Accent2 3 2 2 2 2 2 2 2" xfId="63099"/>
    <cellStyle name="20% - Accent2 3 2 2 2 2 2 3" xfId="49940"/>
    <cellStyle name="20% - Accent2 3 2 2 2 2 3" xfId="21038"/>
    <cellStyle name="20% - Accent2 3 2 2 2 2 3 2" xfId="58376"/>
    <cellStyle name="20% - Accent2 3 2 2 2 2 4" xfId="34057"/>
    <cellStyle name="20% - Accent2 3 2 2 2 2 5" xfId="45217"/>
    <cellStyle name="20% - Accent2 3 2 2 2 3" xfId="10242"/>
    <cellStyle name="20% - Accent2 3 2 2 2 3 2" xfId="23401"/>
    <cellStyle name="20% - Accent2 3 2 2 2 3 2 2" xfId="60739"/>
    <cellStyle name="20% - Accent2 3 2 2 2 3 3" xfId="36769"/>
    <cellStyle name="20% - Accent2 3 2 2 2 3 4" xfId="47580"/>
    <cellStyle name="20% - Accent2 3 2 2 2 4" xfId="5519"/>
    <cellStyle name="20% - Accent2 3 2 2 2 4 2" xfId="18678"/>
    <cellStyle name="20% - Accent2 3 2 2 2 4 2 2" xfId="56016"/>
    <cellStyle name="20% - Accent2 3 2 2 2 4 3" xfId="31345"/>
    <cellStyle name="20% - Accent2 3 2 2 2 4 4" xfId="42857"/>
    <cellStyle name="20% - Accent2 3 2 2 2 5" xfId="14966"/>
    <cellStyle name="20% - Accent2 3 2 2 2 5 2" xfId="52304"/>
    <cellStyle name="20% - Accent2 3 2 2 2 6" xfId="28463"/>
    <cellStyle name="20% - Accent2 3 2 2 2 7" xfId="39143"/>
    <cellStyle name="20% - Accent2 3 2 2 3" xfId="3154"/>
    <cellStyle name="20% - Accent2 3 2 2 3 2" xfId="11422"/>
    <cellStyle name="20% - Accent2 3 2 2 3 2 2" xfId="24581"/>
    <cellStyle name="20% - Accent2 3 2 2 3 2 2 2" xfId="61919"/>
    <cellStyle name="20% - Accent2 3 2 2 3 2 3" xfId="48760"/>
    <cellStyle name="20% - Accent2 3 2 2 3 3" xfId="6699"/>
    <cellStyle name="20% - Accent2 3 2 2 3 3 2" xfId="19858"/>
    <cellStyle name="20% - Accent2 3 2 2 3 3 2 2" xfId="57196"/>
    <cellStyle name="20% - Accent2 3 2 2 3 3 3" xfId="44037"/>
    <cellStyle name="20% - Accent2 3 2 2 3 4" xfId="16315"/>
    <cellStyle name="20% - Accent2 3 2 2 3 4 2" xfId="53653"/>
    <cellStyle name="20% - Accent2 3 2 2 3 5" xfId="32708"/>
    <cellStyle name="20% - Accent2 3 2 2 3 6" xfId="40492"/>
    <cellStyle name="20% - Accent2 3 2 2 4" xfId="9062"/>
    <cellStyle name="20% - Accent2 3 2 2 4 2" xfId="22221"/>
    <cellStyle name="20% - Accent2 3 2 2 4 2 2" xfId="59559"/>
    <cellStyle name="20% - Accent2 3 2 2 4 3" xfId="35420"/>
    <cellStyle name="20% - Accent2 3 2 2 4 4" xfId="46400"/>
    <cellStyle name="20% - Accent2 3 2 2 5" xfId="4339"/>
    <cellStyle name="20% - Accent2 3 2 2 5 2" xfId="17498"/>
    <cellStyle name="20% - Accent2 3 2 2 5 2 2" xfId="54836"/>
    <cellStyle name="20% - Accent2 3 2 2 5 3" xfId="29996"/>
    <cellStyle name="20% - Accent2 3 2 2 5 4" xfId="41677"/>
    <cellStyle name="20% - Accent2 3 2 2 6" xfId="13786"/>
    <cellStyle name="20% - Accent2 3 2 2 6 2" xfId="51124"/>
    <cellStyle name="20% - Accent2 3 2 2 7" xfId="27114"/>
    <cellStyle name="20% - Accent2 3 2 2 8" xfId="37963"/>
    <cellStyle name="20% - Accent2 3 2 3" xfId="399"/>
    <cellStyle name="20% - Accent2 3 2 3 2" xfId="1581"/>
    <cellStyle name="20% - Accent2 3 2 3 2 2" xfId="7655"/>
    <cellStyle name="20% - Accent2 3 2 3 2 2 2" xfId="12378"/>
    <cellStyle name="20% - Accent2 3 2 3 2 2 2 2" xfId="25537"/>
    <cellStyle name="20% - Accent2 3 2 3 2 2 2 2 2" xfId="62875"/>
    <cellStyle name="20% - Accent2 3 2 3 2 2 2 3" xfId="49716"/>
    <cellStyle name="20% - Accent2 3 2 3 2 2 3" xfId="20814"/>
    <cellStyle name="20% - Accent2 3 2 3 2 2 3 2" xfId="58152"/>
    <cellStyle name="20% - Accent2 3 2 3 2 2 4" xfId="33833"/>
    <cellStyle name="20% - Accent2 3 2 3 2 2 5" xfId="44993"/>
    <cellStyle name="20% - Accent2 3 2 3 2 3" xfId="10018"/>
    <cellStyle name="20% - Accent2 3 2 3 2 3 2" xfId="23177"/>
    <cellStyle name="20% - Accent2 3 2 3 2 3 2 2" xfId="60515"/>
    <cellStyle name="20% - Accent2 3 2 3 2 3 3" xfId="36545"/>
    <cellStyle name="20% - Accent2 3 2 3 2 3 4" xfId="47356"/>
    <cellStyle name="20% - Accent2 3 2 3 2 4" xfId="5295"/>
    <cellStyle name="20% - Accent2 3 2 3 2 4 2" xfId="18454"/>
    <cellStyle name="20% - Accent2 3 2 3 2 4 2 2" xfId="55792"/>
    <cellStyle name="20% - Accent2 3 2 3 2 4 3" xfId="31121"/>
    <cellStyle name="20% - Accent2 3 2 3 2 4 4" xfId="42633"/>
    <cellStyle name="20% - Accent2 3 2 3 2 5" xfId="14742"/>
    <cellStyle name="20% - Accent2 3 2 3 2 5 2" xfId="52080"/>
    <cellStyle name="20% - Accent2 3 2 3 2 6" xfId="28239"/>
    <cellStyle name="20% - Accent2 3 2 3 2 7" xfId="38919"/>
    <cellStyle name="20% - Accent2 3 2 3 3" xfId="2930"/>
    <cellStyle name="20% - Accent2 3 2 3 3 2" xfId="11198"/>
    <cellStyle name="20% - Accent2 3 2 3 3 2 2" xfId="24357"/>
    <cellStyle name="20% - Accent2 3 2 3 3 2 2 2" xfId="61695"/>
    <cellStyle name="20% - Accent2 3 2 3 3 2 3" xfId="48536"/>
    <cellStyle name="20% - Accent2 3 2 3 3 3" xfId="6475"/>
    <cellStyle name="20% - Accent2 3 2 3 3 3 2" xfId="19634"/>
    <cellStyle name="20% - Accent2 3 2 3 3 3 2 2" xfId="56972"/>
    <cellStyle name="20% - Accent2 3 2 3 3 3 3" xfId="43813"/>
    <cellStyle name="20% - Accent2 3 2 3 3 4" xfId="16091"/>
    <cellStyle name="20% - Accent2 3 2 3 3 4 2" xfId="53429"/>
    <cellStyle name="20% - Accent2 3 2 3 3 5" xfId="32484"/>
    <cellStyle name="20% - Accent2 3 2 3 3 6" xfId="40268"/>
    <cellStyle name="20% - Accent2 3 2 3 4" xfId="8838"/>
    <cellStyle name="20% - Accent2 3 2 3 4 2" xfId="21997"/>
    <cellStyle name="20% - Accent2 3 2 3 4 2 2" xfId="59335"/>
    <cellStyle name="20% - Accent2 3 2 3 4 3" xfId="35196"/>
    <cellStyle name="20% - Accent2 3 2 3 4 4" xfId="46176"/>
    <cellStyle name="20% - Accent2 3 2 3 5" xfId="4115"/>
    <cellStyle name="20% - Accent2 3 2 3 5 2" xfId="17274"/>
    <cellStyle name="20% - Accent2 3 2 3 5 2 2" xfId="54612"/>
    <cellStyle name="20% - Accent2 3 2 3 5 3" xfId="29772"/>
    <cellStyle name="20% - Accent2 3 2 3 5 4" xfId="41453"/>
    <cellStyle name="20% - Accent2 3 2 3 6" xfId="13562"/>
    <cellStyle name="20% - Accent2 3 2 3 6 2" xfId="50900"/>
    <cellStyle name="20% - Accent2 3 2 3 7" xfId="26890"/>
    <cellStyle name="20% - Accent2 3 2 3 8" xfId="37739"/>
    <cellStyle name="20% - Accent2 3 2 4" xfId="820"/>
    <cellStyle name="20% - Accent2 3 2 4 2" xfId="2002"/>
    <cellStyle name="20% - Accent2 3 2 4 2 2" xfId="8076"/>
    <cellStyle name="20% - Accent2 3 2 4 2 2 2" xfId="12799"/>
    <cellStyle name="20% - Accent2 3 2 4 2 2 2 2" xfId="25958"/>
    <cellStyle name="20% - Accent2 3 2 4 2 2 2 2 2" xfId="63296"/>
    <cellStyle name="20% - Accent2 3 2 4 2 2 2 3" xfId="50137"/>
    <cellStyle name="20% - Accent2 3 2 4 2 2 3" xfId="21235"/>
    <cellStyle name="20% - Accent2 3 2 4 2 2 3 2" xfId="58573"/>
    <cellStyle name="20% - Accent2 3 2 4 2 2 4" xfId="34254"/>
    <cellStyle name="20% - Accent2 3 2 4 2 2 5" xfId="45414"/>
    <cellStyle name="20% - Accent2 3 2 4 2 3" xfId="10439"/>
    <cellStyle name="20% - Accent2 3 2 4 2 3 2" xfId="23598"/>
    <cellStyle name="20% - Accent2 3 2 4 2 3 2 2" xfId="60936"/>
    <cellStyle name="20% - Accent2 3 2 4 2 3 3" xfId="36966"/>
    <cellStyle name="20% - Accent2 3 2 4 2 3 4" xfId="47777"/>
    <cellStyle name="20% - Accent2 3 2 4 2 4" xfId="5716"/>
    <cellStyle name="20% - Accent2 3 2 4 2 4 2" xfId="18875"/>
    <cellStyle name="20% - Accent2 3 2 4 2 4 2 2" xfId="56213"/>
    <cellStyle name="20% - Accent2 3 2 4 2 4 3" xfId="31542"/>
    <cellStyle name="20% - Accent2 3 2 4 2 4 4" xfId="43054"/>
    <cellStyle name="20% - Accent2 3 2 4 2 5" xfId="15163"/>
    <cellStyle name="20% - Accent2 3 2 4 2 5 2" xfId="52501"/>
    <cellStyle name="20% - Accent2 3 2 4 2 6" xfId="28660"/>
    <cellStyle name="20% - Accent2 3 2 4 2 7" xfId="39340"/>
    <cellStyle name="20% - Accent2 3 2 4 3" xfId="3351"/>
    <cellStyle name="20% - Accent2 3 2 4 3 2" xfId="11619"/>
    <cellStyle name="20% - Accent2 3 2 4 3 2 2" xfId="24778"/>
    <cellStyle name="20% - Accent2 3 2 4 3 2 2 2" xfId="62116"/>
    <cellStyle name="20% - Accent2 3 2 4 3 2 3" xfId="48957"/>
    <cellStyle name="20% - Accent2 3 2 4 3 3" xfId="6896"/>
    <cellStyle name="20% - Accent2 3 2 4 3 3 2" xfId="20055"/>
    <cellStyle name="20% - Accent2 3 2 4 3 3 2 2" xfId="57393"/>
    <cellStyle name="20% - Accent2 3 2 4 3 3 3" xfId="44234"/>
    <cellStyle name="20% - Accent2 3 2 4 3 4" xfId="16512"/>
    <cellStyle name="20% - Accent2 3 2 4 3 4 2" xfId="53850"/>
    <cellStyle name="20% - Accent2 3 2 4 3 5" xfId="32905"/>
    <cellStyle name="20% - Accent2 3 2 4 3 6" xfId="40689"/>
    <cellStyle name="20% - Accent2 3 2 4 4" xfId="9259"/>
    <cellStyle name="20% - Accent2 3 2 4 4 2" xfId="22418"/>
    <cellStyle name="20% - Accent2 3 2 4 4 2 2" xfId="59756"/>
    <cellStyle name="20% - Accent2 3 2 4 4 3" xfId="35617"/>
    <cellStyle name="20% - Accent2 3 2 4 4 4" xfId="46597"/>
    <cellStyle name="20% - Accent2 3 2 4 5" xfId="4536"/>
    <cellStyle name="20% - Accent2 3 2 4 5 2" xfId="17695"/>
    <cellStyle name="20% - Accent2 3 2 4 5 2 2" xfId="55033"/>
    <cellStyle name="20% - Accent2 3 2 4 5 3" xfId="30193"/>
    <cellStyle name="20% - Accent2 3 2 4 5 4" xfId="41874"/>
    <cellStyle name="20% - Accent2 3 2 4 6" xfId="13983"/>
    <cellStyle name="20% - Accent2 3 2 4 6 2" xfId="51321"/>
    <cellStyle name="20% - Accent2 3 2 4 7" xfId="27311"/>
    <cellStyle name="20% - Accent2 3 2 4 8" xfId="38160"/>
    <cellStyle name="20% - Accent2 3 2 5" xfId="989"/>
    <cellStyle name="20% - Accent2 3 2 5 2" xfId="2171"/>
    <cellStyle name="20% - Accent2 3 2 5 2 2" xfId="8245"/>
    <cellStyle name="20% - Accent2 3 2 5 2 2 2" xfId="12968"/>
    <cellStyle name="20% - Accent2 3 2 5 2 2 2 2" xfId="26127"/>
    <cellStyle name="20% - Accent2 3 2 5 2 2 2 2 2" xfId="63465"/>
    <cellStyle name="20% - Accent2 3 2 5 2 2 2 3" xfId="50306"/>
    <cellStyle name="20% - Accent2 3 2 5 2 2 3" xfId="21404"/>
    <cellStyle name="20% - Accent2 3 2 5 2 2 3 2" xfId="58742"/>
    <cellStyle name="20% - Accent2 3 2 5 2 2 4" xfId="34423"/>
    <cellStyle name="20% - Accent2 3 2 5 2 2 5" xfId="45583"/>
    <cellStyle name="20% - Accent2 3 2 5 2 3" xfId="10608"/>
    <cellStyle name="20% - Accent2 3 2 5 2 3 2" xfId="23767"/>
    <cellStyle name="20% - Accent2 3 2 5 2 3 2 2" xfId="61105"/>
    <cellStyle name="20% - Accent2 3 2 5 2 3 3" xfId="37135"/>
    <cellStyle name="20% - Accent2 3 2 5 2 3 4" xfId="47946"/>
    <cellStyle name="20% - Accent2 3 2 5 2 4" xfId="5885"/>
    <cellStyle name="20% - Accent2 3 2 5 2 4 2" xfId="19044"/>
    <cellStyle name="20% - Accent2 3 2 5 2 4 2 2" xfId="56382"/>
    <cellStyle name="20% - Accent2 3 2 5 2 4 3" xfId="31711"/>
    <cellStyle name="20% - Accent2 3 2 5 2 4 4" xfId="43223"/>
    <cellStyle name="20% - Accent2 3 2 5 2 5" xfId="15332"/>
    <cellStyle name="20% - Accent2 3 2 5 2 5 2" xfId="52670"/>
    <cellStyle name="20% - Accent2 3 2 5 2 6" xfId="28829"/>
    <cellStyle name="20% - Accent2 3 2 5 2 7" xfId="39509"/>
    <cellStyle name="20% - Accent2 3 2 5 3" xfId="3520"/>
    <cellStyle name="20% - Accent2 3 2 5 3 2" xfId="11788"/>
    <cellStyle name="20% - Accent2 3 2 5 3 2 2" xfId="24947"/>
    <cellStyle name="20% - Accent2 3 2 5 3 2 2 2" xfId="62285"/>
    <cellStyle name="20% - Accent2 3 2 5 3 2 3" xfId="49126"/>
    <cellStyle name="20% - Accent2 3 2 5 3 3" xfId="7065"/>
    <cellStyle name="20% - Accent2 3 2 5 3 3 2" xfId="20224"/>
    <cellStyle name="20% - Accent2 3 2 5 3 3 2 2" xfId="57562"/>
    <cellStyle name="20% - Accent2 3 2 5 3 3 3" xfId="44403"/>
    <cellStyle name="20% - Accent2 3 2 5 3 4" xfId="16681"/>
    <cellStyle name="20% - Accent2 3 2 5 3 4 2" xfId="54019"/>
    <cellStyle name="20% - Accent2 3 2 5 3 5" xfId="33074"/>
    <cellStyle name="20% - Accent2 3 2 5 3 6" xfId="40858"/>
    <cellStyle name="20% - Accent2 3 2 5 4" xfId="9428"/>
    <cellStyle name="20% - Accent2 3 2 5 4 2" xfId="22587"/>
    <cellStyle name="20% - Accent2 3 2 5 4 2 2" xfId="59925"/>
    <cellStyle name="20% - Accent2 3 2 5 4 3" xfId="35786"/>
    <cellStyle name="20% - Accent2 3 2 5 4 4" xfId="46766"/>
    <cellStyle name="20% - Accent2 3 2 5 5" xfId="4705"/>
    <cellStyle name="20% - Accent2 3 2 5 5 2" xfId="17864"/>
    <cellStyle name="20% - Accent2 3 2 5 5 2 2" xfId="55202"/>
    <cellStyle name="20% - Accent2 3 2 5 5 3" xfId="30362"/>
    <cellStyle name="20% - Accent2 3 2 5 5 4" xfId="42043"/>
    <cellStyle name="20% - Accent2 3 2 5 6" xfId="14152"/>
    <cellStyle name="20% - Accent2 3 2 5 6 2" xfId="51490"/>
    <cellStyle name="20% - Accent2 3 2 5 7" xfId="27480"/>
    <cellStyle name="20% - Accent2 3 2 5 8" xfId="38329"/>
    <cellStyle name="20% - Accent2 3 2 6" xfId="1160"/>
    <cellStyle name="20% - Accent2 3 2 6 2" xfId="2340"/>
    <cellStyle name="20% - Accent2 3 2 6 2 2" xfId="8414"/>
    <cellStyle name="20% - Accent2 3 2 6 2 2 2" xfId="13137"/>
    <cellStyle name="20% - Accent2 3 2 6 2 2 2 2" xfId="26296"/>
    <cellStyle name="20% - Accent2 3 2 6 2 2 2 2 2" xfId="63634"/>
    <cellStyle name="20% - Accent2 3 2 6 2 2 2 3" xfId="50475"/>
    <cellStyle name="20% - Accent2 3 2 6 2 2 3" xfId="21573"/>
    <cellStyle name="20% - Accent2 3 2 6 2 2 3 2" xfId="58911"/>
    <cellStyle name="20% - Accent2 3 2 6 2 2 4" xfId="34592"/>
    <cellStyle name="20% - Accent2 3 2 6 2 2 5" xfId="45752"/>
    <cellStyle name="20% - Accent2 3 2 6 2 3" xfId="10777"/>
    <cellStyle name="20% - Accent2 3 2 6 2 3 2" xfId="23936"/>
    <cellStyle name="20% - Accent2 3 2 6 2 3 2 2" xfId="61274"/>
    <cellStyle name="20% - Accent2 3 2 6 2 3 3" xfId="37304"/>
    <cellStyle name="20% - Accent2 3 2 6 2 3 4" xfId="48115"/>
    <cellStyle name="20% - Accent2 3 2 6 2 4" xfId="6054"/>
    <cellStyle name="20% - Accent2 3 2 6 2 4 2" xfId="19213"/>
    <cellStyle name="20% - Accent2 3 2 6 2 4 2 2" xfId="56551"/>
    <cellStyle name="20% - Accent2 3 2 6 2 4 3" xfId="31880"/>
    <cellStyle name="20% - Accent2 3 2 6 2 4 4" xfId="43392"/>
    <cellStyle name="20% - Accent2 3 2 6 2 5" xfId="15501"/>
    <cellStyle name="20% - Accent2 3 2 6 2 5 2" xfId="52839"/>
    <cellStyle name="20% - Accent2 3 2 6 2 6" xfId="28998"/>
    <cellStyle name="20% - Accent2 3 2 6 2 7" xfId="39678"/>
    <cellStyle name="20% - Accent2 3 2 6 3" xfId="3689"/>
    <cellStyle name="20% - Accent2 3 2 6 3 2" xfId="11957"/>
    <cellStyle name="20% - Accent2 3 2 6 3 2 2" xfId="25116"/>
    <cellStyle name="20% - Accent2 3 2 6 3 2 2 2" xfId="62454"/>
    <cellStyle name="20% - Accent2 3 2 6 3 2 3" xfId="49295"/>
    <cellStyle name="20% - Accent2 3 2 6 3 3" xfId="7234"/>
    <cellStyle name="20% - Accent2 3 2 6 3 3 2" xfId="20393"/>
    <cellStyle name="20% - Accent2 3 2 6 3 3 2 2" xfId="57731"/>
    <cellStyle name="20% - Accent2 3 2 6 3 3 3" xfId="44572"/>
    <cellStyle name="20% - Accent2 3 2 6 3 4" xfId="16850"/>
    <cellStyle name="20% - Accent2 3 2 6 3 4 2" xfId="54188"/>
    <cellStyle name="20% - Accent2 3 2 6 3 5" xfId="33243"/>
    <cellStyle name="20% - Accent2 3 2 6 3 6" xfId="41027"/>
    <cellStyle name="20% - Accent2 3 2 6 4" xfId="9597"/>
    <cellStyle name="20% - Accent2 3 2 6 4 2" xfId="22756"/>
    <cellStyle name="20% - Accent2 3 2 6 4 2 2" xfId="60094"/>
    <cellStyle name="20% - Accent2 3 2 6 4 3" xfId="35955"/>
    <cellStyle name="20% - Accent2 3 2 6 4 4" xfId="46935"/>
    <cellStyle name="20% - Accent2 3 2 6 5" xfId="4874"/>
    <cellStyle name="20% - Accent2 3 2 6 5 2" xfId="18033"/>
    <cellStyle name="20% - Accent2 3 2 6 5 2 2" xfId="55371"/>
    <cellStyle name="20% - Accent2 3 2 6 5 3" xfId="30531"/>
    <cellStyle name="20% - Accent2 3 2 6 5 4" xfId="42212"/>
    <cellStyle name="20% - Accent2 3 2 6 6" xfId="14321"/>
    <cellStyle name="20% - Accent2 3 2 6 6 2" xfId="51659"/>
    <cellStyle name="20% - Accent2 3 2 6 7" xfId="27649"/>
    <cellStyle name="20% - Accent2 3 2 6 8" xfId="38498"/>
    <cellStyle name="20% - Accent2 3 2 7" xfId="1384"/>
    <cellStyle name="20% - Accent2 3 2 7 2" xfId="2733"/>
    <cellStyle name="20% - Accent2 3 2 7 2 2" xfId="12181"/>
    <cellStyle name="20% - Accent2 3 2 7 2 2 2" xfId="25340"/>
    <cellStyle name="20% - Accent2 3 2 7 2 2 2 2" xfId="62678"/>
    <cellStyle name="20% - Accent2 3 2 7 2 2 3" xfId="33636"/>
    <cellStyle name="20% - Accent2 3 2 7 2 2 4" xfId="49519"/>
    <cellStyle name="20% - Accent2 3 2 7 2 3" xfId="7458"/>
    <cellStyle name="20% - Accent2 3 2 7 2 3 2" xfId="20617"/>
    <cellStyle name="20% - Accent2 3 2 7 2 3 2 2" xfId="57955"/>
    <cellStyle name="20% - Accent2 3 2 7 2 3 3" xfId="36348"/>
    <cellStyle name="20% - Accent2 3 2 7 2 3 4" xfId="44796"/>
    <cellStyle name="20% - Accent2 3 2 7 2 4" xfId="15894"/>
    <cellStyle name="20% - Accent2 3 2 7 2 4 2" xfId="30924"/>
    <cellStyle name="20% - Accent2 3 2 7 2 4 3" xfId="53232"/>
    <cellStyle name="20% - Accent2 3 2 7 2 5" xfId="28042"/>
    <cellStyle name="20% - Accent2 3 2 7 2 6" xfId="40071"/>
    <cellStyle name="20% - Accent2 3 2 7 3" xfId="9821"/>
    <cellStyle name="20% - Accent2 3 2 7 3 2" xfId="22980"/>
    <cellStyle name="20% - Accent2 3 2 7 3 2 2" xfId="60318"/>
    <cellStyle name="20% - Accent2 3 2 7 3 3" xfId="32287"/>
    <cellStyle name="20% - Accent2 3 2 7 3 4" xfId="47159"/>
    <cellStyle name="20% - Accent2 3 2 7 4" xfId="5098"/>
    <cellStyle name="20% - Accent2 3 2 7 4 2" xfId="18257"/>
    <cellStyle name="20% - Accent2 3 2 7 4 2 2" xfId="55595"/>
    <cellStyle name="20% - Accent2 3 2 7 4 3" xfId="34999"/>
    <cellStyle name="20% - Accent2 3 2 7 4 4" xfId="42436"/>
    <cellStyle name="20% - Accent2 3 2 7 5" xfId="14545"/>
    <cellStyle name="20% - Accent2 3 2 7 5 2" xfId="29575"/>
    <cellStyle name="20% - Accent2 3 2 7 5 3" xfId="51883"/>
    <cellStyle name="20% - Accent2 3 2 7 6" xfId="26693"/>
    <cellStyle name="20% - Accent2 3 2 7 7" xfId="38722"/>
    <cellStyle name="20% - Accent2 3 2 8" xfId="2509"/>
    <cellStyle name="20% - Accent2 3 2 8 2" xfId="11001"/>
    <cellStyle name="20% - Accent2 3 2 8 2 2" xfId="24160"/>
    <cellStyle name="20% - Accent2 3 2 8 2 2 2" xfId="61498"/>
    <cellStyle name="20% - Accent2 3 2 8 2 3" xfId="33412"/>
    <cellStyle name="20% - Accent2 3 2 8 2 4" xfId="48339"/>
    <cellStyle name="20% - Accent2 3 2 8 3" xfId="6278"/>
    <cellStyle name="20% - Accent2 3 2 8 3 2" xfId="19437"/>
    <cellStyle name="20% - Accent2 3 2 8 3 2 2" xfId="56775"/>
    <cellStyle name="20% - Accent2 3 2 8 3 3" xfId="36124"/>
    <cellStyle name="20% - Accent2 3 2 8 3 4" xfId="43616"/>
    <cellStyle name="20% - Accent2 3 2 8 4" xfId="15670"/>
    <cellStyle name="20% - Accent2 3 2 8 4 2" xfId="30700"/>
    <cellStyle name="20% - Accent2 3 2 8 4 3" xfId="53008"/>
    <cellStyle name="20% - Accent2 3 2 8 5" xfId="27818"/>
    <cellStyle name="20% - Accent2 3 2 8 6" xfId="39847"/>
    <cellStyle name="20% - Accent2 3 2 9" xfId="8641"/>
    <cellStyle name="20% - Accent2 3 2 9 2" xfId="21800"/>
    <cellStyle name="20% - Accent2 3 2 9 2 2" xfId="59138"/>
    <cellStyle name="20% - Accent2 3 2 9 3" xfId="29351"/>
    <cellStyle name="20% - Accent2 3 2 9 4" xfId="45979"/>
    <cellStyle name="20% - Accent2 3 3" xfId="511"/>
    <cellStyle name="20% - Accent2 3 3 2" xfId="1693"/>
    <cellStyle name="20% - Accent2 3 3 2 2" xfId="7767"/>
    <cellStyle name="20% - Accent2 3 3 2 2 2" xfId="12490"/>
    <cellStyle name="20% - Accent2 3 3 2 2 2 2" xfId="25649"/>
    <cellStyle name="20% - Accent2 3 3 2 2 2 2 2" xfId="62987"/>
    <cellStyle name="20% - Accent2 3 3 2 2 2 3" xfId="49828"/>
    <cellStyle name="20% - Accent2 3 3 2 2 3" xfId="20926"/>
    <cellStyle name="20% - Accent2 3 3 2 2 3 2" xfId="58264"/>
    <cellStyle name="20% - Accent2 3 3 2 2 4" xfId="33945"/>
    <cellStyle name="20% - Accent2 3 3 2 2 5" xfId="45105"/>
    <cellStyle name="20% - Accent2 3 3 2 3" xfId="10130"/>
    <cellStyle name="20% - Accent2 3 3 2 3 2" xfId="23289"/>
    <cellStyle name="20% - Accent2 3 3 2 3 2 2" xfId="60627"/>
    <cellStyle name="20% - Accent2 3 3 2 3 3" xfId="36657"/>
    <cellStyle name="20% - Accent2 3 3 2 3 4" xfId="47468"/>
    <cellStyle name="20% - Accent2 3 3 2 4" xfId="5407"/>
    <cellStyle name="20% - Accent2 3 3 2 4 2" xfId="18566"/>
    <cellStyle name="20% - Accent2 3 3 2 4 2 2" xfId="55904"/>
    <cellStyle name="20% - Accent2 3 3 2 4 3" xfId="31233"/>
    <cellStyle name="20% - Accent2 3 3 2 4 4" xfId="42745"/>
    <cellStyle name="20% - Accent2 3 3 2 5" xfId="14854"/>
    <cellStyle name="20% - Accent2 3 3 2 5 2" xfId="52192"/>
    <cellStyle name="20% - Accent2 3 3 2 6" xfId="28351"/>
    <cellStyle name="20% - Accent2 3 3 2 7" xfId="39031"/>
    <cellStyle name="20% - Accent2 3 3 3" xfId="3042"/>
    <cellStyle name="20% - Accent2 3 3 3 2" xfId="11310"/>
    <cellStyle name="20% - Accent2 3 3 3 2 2" xfId="24469"/>
    <cellStyle name="20% - Accent2 3 3 3 2 2 2" xfId="61807"/>
    <cellStyle name="20% - Accent2 3 3 3 2 3" xfId="48648"/>
    <cellStyle name="20% - Accent2 3 3 3 3" xfId="6587"/>
    <cellStyle name="20% - Accent2 3 3 3 3 2" xfId="19746"/>
    <cellStyle name="20% - Accent2 3 3 3 3 2 2" xfId="57084"/>
    <cellStyle name="20% - Accent2 3 3 3 3 3" xfId="43925"/>
    <cellStyle name="20% - Accent2 3 3 3 4" xfId="16203"/>
    <cellStyle name="20% - Accent2 3 3 3 4 2" xfId="53541"/>
    <cellStyle name="20% - Accent2 3 3 3 5" xfId="32596"/>
    <cellStyle name="20% - Accent2 3 3 3 6" xfId="40380"/>
    <cellStyle name="20% - Accent2 3 3 4" xfId="8950"/>
    <cellStyle name="20% - Accent2 3 3 4 2" xfId="22109"/>
    <cellStyle name="20% - Accent2 3 3 4 2 2" xfId="59447"/>
    <cellStyle name="20% - Accent2 3 3 4 3" xfId="35308"/>
    <cellStyle name="20% - Accent2 3 3 4 4" xfId="46288"/>
    <cellStyle name="20% - Accent2 3 3 5" xfId="4227"/>
    <cellStyle name="20% - Accent2 3 3 5 2" xfId="17386"/>
    <cellStyle name="20% - Accent2 3 3 5 2 2" xfId="54724"/>
    <cellStyle name="20% - Accent2 3 3 5 3" xfId="29884"/>
    <cellStyle name="20% - Accent2 3 3 5 4" xfId="41565"/>
    <cellStyle name="20% - Accent2 3 3 6" xfId="13674"/>
    <cellStyle name="20% - Accent2 3 3 6 2" xfId="51012"/>
    <cellStyle name="20% - Accent2 3 3 7" xfId="27002"/>
    <cellStyle name="20% - Accent2 3 3 8" xfId="37851"/>
    <cellStyle name="20% - Accent2 3 4" xfId="314"/>
    <cellStyle name="20% - Accent2 3 4 2" xfId="1496"/>
    <cellStyle name="20% - Accent2 3 4 2 2" xfId="7570"/>
    <cellStyle name="20% - Accent2 3 4 2 2 2" xfId="12293"/>
    <cellStyle name="20% - Accent2 3 4 2 2 2 2" xfId="25452"/>
    <cellStyle name="20% - Accent2 3 4 2 2 2 2 2" xfId="62790"/>
    <cellStyle name="20% - Accent2 3 4 2 2 2 3" xfId="49631"/>
    <cellStyle name="20% - Accent2 3 4 2 2 3" xfId="20729"/>
    <cellStyle name="20% - Accent2 3 4 2 2 3 2" xfId="58067"/>
    <cellStyle name="20% - Accent2 3 4 2 2 4" xfId="33748"/>
    <cellStyle name="20% - Accent2 3 4 2 2 5" xfId="44908"/>
    <cellStyle name="20% - Accent2 3 4 2 3" xfId="9933"/>
    <cellStyle name="20% - Accent2 3 4 2 3 2" xfId="23092"/>
    <cellStyle name="20% - Accent2 3 4 2 3 2 2" xfId="60430"/>
    <cellStyle name="20% - Accent2 3 4 2 3 3" xfId="36460"/>
    <cellStyle name="20% - Accent2 3 4 2 3 4" xfId="47271"/>
    <cellStyle name="20% - Accent2 3 4 2 4" xfId="5210"/>
    <cellStyle name="20% - Accent2 3 4 2 4 2" xfId="18369"/>
    <cellStyle name="20% - Accent2 3 4 2 4 2 2" xfId="55707"/>
    <cellStyle name="20% - Accent2 3 4 2 4 3" xfId="31036"/>
    <cellStyle name="20% - Accent2 3 4 2 4 4" xfId="42548"/>
    <cellStyle name="20% - Accent2 3 4 2 5" xfId="14657"/>
    <cellStyle name="20% - Accent2 3 4 2 5 2" xfId="51995"/>
    <cellStyle name="20% - Accent2 3 4 2 6" xfId="28154"/>
    <cellStyle name="20% - Accent2 3 4 2 7" xfId="38834"/>
    <cellStyle name="20% - Accent2 3 4 3" xfId="2845"/>
    <cellStyle name="20% - Accent2 3 4 3 2" xfId="11113"/>
    <cellStyle name="20% - Accent2 3 4 3 2 2" xfId="24272"/>
    <cellStyle name="20% - Accent2 3 4 3 2 2 2" xfId="61610"/>
    <cellStyle name="20% - Accent2 3 4 3 2 3" xfId="48451"/>
    <cellStyle name="20% - Accent2 3 4 3 3" xfId="6390"/>
    <cellStyle name="20% - Accent2 3 4 3 3 2" xfId="19549"/>
    <cellStyle name="20% - Accent2 3 4 3 3 2 2" xfId="56887"/>
    <cellStyle name="20% - Accent2 3 4 3 3 3" xfId="43728"/>
    <cellStyle name="20% - Accent2 3 4 3 4" xfId="16006"/>
    <cellStyle name="20% - Accent2 3 4 3 4 2" xfId="53344"/>
    <cellStyle name="20% - Accent2 3 4 3 5" xfId="32399"/>
    <cellStyle name="20% - Accent2 3 4 3 6" xfId="40183"/>
    <cellStyle name="20% - Accent2 3 4 4" xfId="8753"/>
    <cellStyle name="20% - Accent2 3 4 4 2" xfId="21912"/>
    <cellStyle name="20% - Accent2 3 4 4 2 2" xfId="59250"/>
    <cellStyle name="20% - Accent2 3 4 4 3" xfId="35111"/>
    <cellStyle name="20% - Accent2 3 4 4 4" xfId="46091"/>
    <cellStyle name="20% - Accent2 3 4 5" xfId="4030"/>
    <cellStyle name="20% - Accent2 3 4 5 2" xfId="17189"/>
    <cellStyle name="20% - Accent2 3 4 5 2 2" xfId="54527"/>
    <cellStyle name="20% - Accent2 3 4 5 3" xfId="29687"/>
    <cellStyle name="20% - Accent2 3 4 5 4" xfId="41368"/>
    <cellStyle name="20% - Accent2 3 4 6" xfId="13477"/>
    <cellStyle name="20% - Accent2 3 4 6 2" xfId="50815"/>
    <cellStyle name="20% - Accent2 3 4 7" xfId="26805"/>
    <cellStyle name="20% - Accent2 3 4 8" xfId="37654"/>
    <cellStyle name="20% - Accent2 3 5" xfId="735"/>
    <cellStyle name="20% - Accent2 3 5 2" xfId="1917"/>
    <cellStyle name="20% - Accent2 3 5 2 2" xfId="7991"/>
    <cellStyle name="20% - Accent2 3 5 2 2 2" xfId="12714"/>
    <cellStyle name="20% - Accent2 3 5 2 2 2 2" xfId="25873"/>
    <cellStyle name="20% - Accent2 3 5 2 2 2 2 2" xfId="63211"/>
    <cellStyle name="20% - Accent2 3 5 2 2 2 3" xfId="50052"/>
    <cellStyle name="20% - Accent2 3 5 2 2 3" xfId="21150"/>
    <cellStyle name="20% - Accent2 3 5 2 2 3 2" xfId="58488"/>
    <cellStyle name="20% - Accent2 3 5 2 2 4" xfId="34169"/>
    <cellStyle name="20% - Accent2 3 5 2 2 5" xfId="45329"/>
    <cellStyle name="20% - Accent2 3 5 2 3" xfId="10354"/>
    <cellStyle name="20% - Accent2 3 5 2 3 2" xfId="23513"/>
    <cellStyle name="20% - Accent2 3 5 2 3 2 2" xfId="60851"/>
    <cellStyle name="20% - Accent2 3 5 2 3 3" xfId="36881"/>
    <cellStyle name="20% - Accent2 3 5 2 3 4" xfId="47692"/>
    <cellStyle name="20% - Accent2 3 5 2 4" xfId="5631"/>
    <cellStyle name="20% - Accent2 3 5 2 4 2" xfId="18790"/>
    <cellStyle name="20% - Accent2 3 5 2 4 2 2" xfId="56128"/>
    <cellStyle name="20% - Accent2 3 5 2 4 3" xfId="31457"/>
    <cellStyle name="20% - Accent2 3 5 2 4 4" xfId="42969"/>
    <cellStyle name="20% - Accent2 3 5 2 5" xfId="15078"/>
    <cellStyle name="20% - Accent2 3 5 2 5 2" xfId="52416"/>
    <cellStyle name="20% - Accent2 3 5 2 6" xfId="28575"/>
    <cellStyle name="20% - Accent2 3 5 2 7" xfId="39255"/>
    <cellStyle name="20% - Accent2 3 5 3" xfId="3266"/>
    <cellStyle name="20% - Accent2 3 5 3 2" xfId="11534"/>
    <cellStyle name="20% - Accent2 3 5 3 2 2" xfId="24693"/>
    <cellStyle name="20% - Accent2 3 5 3 2 2 2" xfId="62031"/>
    <cellStyle name="20% - Accent2 3 5 3 2 3" xfId="48872"/>
    <cellStyle name="20% - Accent2 3 5 3 3" xfId="6811"/>
    <cellStyle name="20% - Accent2 3 5 3 3 2" xfId="19970"/>
    <cellStyle name="20% - Accent2 3 5 3 3 2 2" xfId="57308"/>
    <cellStyle name="20% - Accent2 3 5 3 3 3" xfId="44149"/>
    <cellStyle name="20% - Accent2 3 5 3 4" xfId="16427"/>
    <cellStyle name="20% - Accent2 3 5 3 4 2" xfId="53765"/>
    <cellStyle name="20% - Accent2 3 5 3 5" xfId="32820"/>
    <cellStyle name="20% - Accent2 3 5 3 6" xfId="40604"/>
    <cellStyle name="20% - Accent2 3 5 4" xfId="9174"/>
    <cellStyle name="20% - Accent2 3 5 4 2" xfId="22333"/>
    <cellStyle name="20% - Accent2 3 5 4 2 2" xfId="59671"/>
    <cellStyle name="20% - Accent2 3 5 4 3" xfId="35532"/>
    <cellStyle name="20% - Accent2 3 5 4 4" xfId="46512"/>
    <cellStyle name="20% - Accent2 3 5 5" xfId="4451"/>
    <cellStyle name="20% - Accent2 3 5 5 2" xfId="17610"/>
    <cellStyle name="20% - Accent2 3 5 5 2 2" xfId="54948"/>
    <cellStyle name="20% - Accent2 3 5 5 3" xfId="30108"/>
    <cellStyle name="20% - Accent2 3 5 5 4" xfId="41789"/>
    <cellStyle name="20% - Accent2 3 5 6" xfId="13898"/>
    <cellStyle name="20% - Accent2 3 5 6 2" xfId="51236"/>
    <cellStyle name="20% - Accent2 3 5 7" xfId="27226"/>
    <cellStyle name="20% - Accent2 3 5 8" xfId="38075"/>
    <cellStyle name="20% - Accent2 3 6" xfId="904"/>
    <cellStyle name="20% - Accent2 3 6 2" xfId="2086"/>
    <cellStyle name="20% - Accent2 3 6 2 2" xfId="8160"/>
    <cellStyle name="20% - Accent2 3 6 2 2 2" xfId="12883"/>
    <cellStyle name="20% - Accent2 3 6 2 2 2 2" xfId="26042"/>
    <cellStyle name="20% - Accent2 3 6 2 2 2 2 2" xfId="63380"/>
    <cellStyle name="20% - Accent2 3 6 2 2 2 3" xfId="50221"/>
    <cellStyle name="20% - Accent2 3 6 2 2 3" xfId="21319"/>
    <cellStyle name="20% - Accent2 3 6 2 2 3 2" xfId="58657"/>
    <cellStyle name="20% - Accent2 3 6 2 2 4" xfId="34338"/>
    <cellStyle name="20% - Accent2 3 6 2 2 5" xfId="45498"/>
    <cellStyle name="20% - Accent2 3 6 2 3" xfId="10523"/>
    <cellStyle name="20% - Accent2 3 6 2 3 2" xfId="23682"/>
    <cellStyle name="20% - Accent2 3 6 2 3 2 2" xfId="61020"/>
    <cellStyle name="20% - Accent2 3 6 2 3 3" xfId="37050"/>
    <cellStyle name="20% - Accent2 3 6 2 3 4" xfId="47861"/>
    <cellStyle name="20% - Accent2 3 6 2 4" xfId="5800"/>
    <cellStyle name="20% - Accent2 3 6 2 4 2" xfId="18959"/>
    <cellStyle name="20% - Accent2 3 6 2 4 2 2" xfId="56297"/>
    <cellStyle name="20% - Accent2 3 6 2 4 3" xfId="31626"/>
    <cellStyle name="20% - Accent2 3 6 2 4 4" xfId="43138"/>
    <cellStyle name="20% - Accent2 3 6 2 5" xfId="15247"/>
    <cellStyle name="20% - Accent2 3 6 2 5 2" xfId="52585"/>
    <cellStyle name="20% - Accent2 3 6 2 6" xfId="28744"/>
    <cellStyle name="20% - Accent2 3 6 2 7" xfId="39424"/>
    <cellStyle name="20% - Accent2 3 6 3" xfId="3435"/>
    <cellStyle name="20% - Accent2 3 6 3 2" xfId="11703"/>
    <cellStyle name="20% - Accent2 3 6 3 2 2" xfId="24862"/>
    <cellStyle name="20% - Accent2 3 6 3 2 2 2" xfId="62200"/>
    <cellStyle name="20% - Accent2 3 6 3 2 3" xfId="49041"/>
    <cellStyle name="20% - Accent2 3 6 3 3" xfId="6980"/>
    <cellStyle name="20% - Accent2 3 6 3 3 2" xfId="20139"/>
    <cellStyle name="20% - Accent2 3 6 3 3 2 2" xfId="57477"/>
    <cellStyle name="20% - Accent2 3 6 3 3 3" xfId="44318"/>
    <cellStyle name="20% - Accent2 3 6 3 4" xfId="16596"/>
    <cellStyle name="20% - Accent2 3 6 3 4 2" xfId="53934"/>
    <cellStyle name="20% - Accent2 3 6 3 5" xfId="32989"/>
    <cellStyle name="20% - Accent2 3 6 3 6" xfId="40773"/>
    <cellStyle name="20% - Accent2 3 6 4" xfId="9343"/>
    <cellStyle name="20% - Accent2 3 6 4 2" xfId="22502"/>
    <cellStyle name="20% - Accent2 3 6 4 2 2" xfId="59840"/>
    <cellStyle name="20% - Accent2 3 6 4 3" xfId="35701"/>
    <cellStyle name="20% - Accent2 3 6 4 4" xfId="46681"/>
    <cellStyle name="20% - Accent2 3 6 5" xfId="4620"/>
    <cellStyle name="20% - Accent2 3 6 5 2" xfId="17779"/>
    <cellStyle name="20% - Accent2 3 6 5 2 2" xfId="55117"/>
    <cellStyle name="20% - Accent2 3 6 5 3" xfId="30277"/>
    <cellStyle name="20% - Accent2 3 6 5 4" xfId="41958"/>
    <cellStyle name="20% - Accent2 3 6 6" xfId="14067"/>
    <cellStyle name="20% - Accent2 3 6 6 2" xfId="51405"/>
    <cellStyle name="20% - Accent2 3 6 7" xfId="27395"/>
    <cellStyle name="20% - Accent2 3 6 8" xfId="38244"/>
    <cellStyle name="20% - Accent2 3 7" xfId="1075"/>
    <cellStyle name="20% - Accent2 3 7 2" xfId="2255"/>
    <cellStyle name="20% - Accent2 3 7 2 2" xfId="8329"/>
    <cellStyle name="20% - Accent2 3 7 2 2 2" xfId="13052"/>
    <cellStyle name="20% - Accent2 3 7 2 2 2 2" xfId="26211"/>
    <cellStyle name="20% - Accent2 3 7 2 2 2 2 2" xfId="63549"/>
    <cellStyle name="20% - Accent2 3 7 2 2 2 3" xfId="50390"/>
    <cellStyle name="20% - Accent2 3 7 2 2 3" xfId="21488"/>
    <cellStyle name="20% - Accent2 3 7 2 2 3 2" xfId="58826"/>
    <cellStyle name="20% - Accent2 3 7 2 2 4" xfId="34507"/>
    <cellStyle name="20% - Accent2 3 7 2 2 5" xfId="45667"/>
    <cellStyle name="20% - Accent2 3 7 2 3" xfId="10692"/>
    <cellStyle name="20% - Accent2 3 7 2 3 2" xfId="23851"/>
    <cellStyle name="20% - Accent2 3 7 2 3 2 2" xfId="61189"/>
    <cellStyle name="20% - Accent2 3 7 2 3 3" xfId="37219"/>
    <cellStyle name="20% - Accent2 3 7 2 3 4" xfId="48030"/>
    <cellStyle name="20% - Accent2 3 7 2 4" xfId="5969"/>
    <cellStyle name="20% - Accent2 3 7 2 4 2" xfId="19128"/>
    <cellStyle name="20% - Accent2 3 7 2 4 2 2" xfId="56466"/>
    <cellStyle name="20% - Accent2 3 7 2 4 3" xfId="31795"/>
    <cellStyle name="20% - Accent2 3 7 2 4 4" xfId="43307"/>
    <cellStyle name="20% - Accent2 3 7 2 5" xfId="15416"/>
    <cellStyle name="20% - Accent2 3 7 2 5 2" xfId="52754"/>
    <cellStyle name="20% - Accent2 3 7 2 6" xfId="28913"/>
    <cellStyle name="20% - Accent2 3 7 2 7" xfId="39593"/>
    <cellStyle name="20% - Accent2 3 7 3" xfId="3604"/>
    <cellStyle name="20% - Accent2 3 7 3 2" xfId="11872"/>
    <cellStyle name="20% - Accent2 3 7 3 2 2" xfId="25031"/>
    <cellStyle name="20% - Accent2 3 7 3 2 2 2" xfId="62369"/>
    <cellStyle name="20% - Accent2 3 7 3 2 3" xfId="49210"/>
    <cellStyle name="20% - Accent2 3 7 3 3" xfId="7149"/>
    <cellStyle name="20% - Accent2 3 7 3 3 2" xfId="20308"/>
    <cellStyle name="20% - Accent2 3 7 3 3 2 2" xfId="57646"/>
    <cellStyle name="20% - Accent2 3 7 3 3 3" xfId="44487"/>
    <cellStyle name="20% - Accent2 3 7 3 4" xfId="16765"/>
    <cellStyle name="20% - Accent2 3 7 3 4 2" xfId="54103"/>
    <cellStyle name="20% - Accent2 3 7 3 5" xfId="33158"/>
    <cellStyle name="20% - Accent2 3 7 3 6" xfId="40942"/>
    <cellStyle name="20% - Accent2 3 7 4" xfId="9512"/>
    <cellStyle name="20% - Accent2 3 7 4 2" xfId="22671"/>
    <cellStyle name="20% - Accent2 3 7 4 2 2" xfId="60009"/>
    <cellStyle name="20% - Accent2 3 7 4 3" xfId="35870"/>
    <cellStyle name="20% - Accent2 3 7 4 4" xfId="46850"/>
    <cellStyle name="20% - Accent2 3 7 5" xfId="4789"/>
    <cellStyle name="20% - Accent2 3 7 5 2" xfId="17948"/>
    <cellStyle name="20% - Accent2 3 7 5 2 2" xfId="55286"/>
    <cellStyle name="20% - Accent2 3 7 5 3" xfId="30446"/>
    <cellStyle name="20% - Accent2 3 7 5 4" xfId="42127"/>
    <cellStyle name="20% - Accent2 3 7 6" xfId="14236"/>
    <cellStyle name="20% - Accent2 3 7 6 2" xfId="51574"/>
    <cellStyle name="20% - Accent2 3 7 7" xfId="27564"/>
    <cellStyle name="20% - Accent2 3 7 8" xfId="38413"/>
    <cellStyle name="20% - Accent2 3 8" xfId="1272"/>
    <cellStyle name="20% - Accent2 3 8 2" xfId="2621"/>
    <cellStyle name="20% - Accent2 3 8 2 2" xfId="12069"/>
    <cellStyle name="20% - Accent2 3 8 2 2 2" xfId="25228"/>
    <cellStyle name="20% - Accent2 3 8 2 2 2 2" xfId="62566"/>
    <cellStyle name="20% - Accent2 3 8 2 2 3" xfId="33524"/>
    <cellStyle name="20% - Accent2 3 8 2 2 4" xfId="49407"/>
    <cellStyle name="20% - Accent2 3 8 2 3" xfId="7346"/>
    <cellStyle name="20% - Accent2 3 8 2 3 2" xfId="20505"/>
    <cellStyle name="20% - Accent2 3 8 2 3 2 2" xfId="57843"/>
    <cellStyle name="20% - Accent2 3 8 2 3 3" xfId="36236"/>
    <cellStyle name="20% - Accent2 3 8 2 3 4" xfId="44684"/>
    <cellStyle name="20% - Accent2 3 8 2 4" xfId="15782"/>
    <cellStyle name="20% - Accent2 3 8 2 4 2" xfId="30812"/>
    <cellStyle name="20% - Accent2 3 8 2 4 3" xfId="53120"/>
    <cellStyle name="20% - Accent2 3 8 2 5" xfId="27930"/>
    <cellStyle name="20% - Accent2 3 8 2 6" xfId="39959"/>
    <cellStyle name="20% - Accent2 3 8 3" xfId="9709"/>
    <cellStyle name="20% - Accent2 3 8 3 2" xfId="22868"/>
    <cellStyle name="20% - Accent2 3 8 3 2 2" xfId="60206"/>
    <cellStyle name="20% - Accent2 3 8 3 3" xfId="32175"/>
    <cellStyle name="20% - Accent2 3 8 3 4" xfId="47047"/>
    <cellStyle name="20% - Accent2 3 8 4" xfId="4986"/>
    <cellStyle name="20% - Accent2 3 8 4 2" xfId="18145"/>
    <cellStyle name="20% - Accent2 3 8 4 2 2" xfId="55483"/>
    <cellStyle name="20% - Accent2 3 8 4 3" xfId="34887"/>
    <cellStyle name="20% - Accent2 3 8 4 4" xfId="42324"/>
    <cellStyle name="20% - Accent2 3 8 5" xfId="14433"/>
    <cellStyle name="20% - Accent2 3 8 5 2" xfId="29463"/>
    <cellStyle name="20% - Accent2 3 8 5 3" xfId="51771"/>
    <cellStyle name="20% - Accent2 3 8 6" xfId="26581"/>
    <cellStyle name="20% - Accent2 3 8 7" xfId="38610"/>
    <cellStyle name="20% - Accent2 3 9" xfId="2424"/>
    <cellStyle name="20% - Accent2 3 9 2" xfId="10889"/>
    <cellStyle name="20% - Accent2 3 9 2 2" xfId="24048"/>
    <cellStyle name="20% - Accent2 3 9 2 2 2" xfId="61386"/>
    <cellStyle name="20% - Accent2 3 9 2 3" xfId="33327"/>
    <cellStyle name="20% - Accent2 3 9 2 4" xfId="48227"/>
    <cellStyle name="20% - Accent2 3 9 3" xfId="6166"/>
    <cellStyle name="20% - Accent2 3 9 3 2" xfId="19325"/>
    <cellStyle name="20% - Accent2 3 9 3 2 2" xfId="56663"/>
    <cellStyle name="20% - Accent2 3 9 3 3" xfId="36039"/>
    <cellStyle name="20% - Accent2 3 9 3 4" xfId="43504"/>
    <cellStyle name="20% - Accent2 3 9 4" xfId="15585"/>
    <cellStyle name="20% - Accent2 3 9 4 2" xfId="30615"/>
    <cellStyle name="20% - Accent2 3 9 4 3" xfId="52923"/>
    <cellStyle name="20% - Accent2 3 9 5" xfId="27733"/>
    <cellStyle name="20% - Accent2 3 9 6" xfId="39762"/>
    <cellStyle name="20% - Accent2 4" xfId="118"/>
    <cellStyle name="20% - Accent2 4 10" xfId="8557"/>
    <cellStyle name="20% - Accent2 4 10 2" xfId="21716"/>
    <cellStyle name="20% - Accent2 4 10 2 2" xfId="59054"/>
    <cellStyle name="20% - Accent2 4 10 3" xfId="29294"/>
    <cellStyle name="20% - Accent2 4 10 4" xfId="45895"/>
    <cellStyle name="20% - Accent2 4 11" xfId="3834"/>
    <cellStyle name="20% - Accent2 4 11 2" xfId="16993"/>
    <cellStyle name="20% - Accent2 4 11 2 2" xfId="54331"/>
    <cellStyle name="20% - Accent2 4 11 3" xfId="32006"/>
    <cellStyle name="20% - Accent2 4 11 4" xfId="41172"/>
    <cellStyle name="20% - Accent2 4 12" xfId="13281"/>
    <cellStyle name="20% - Accent2 4 12 2" xfId="34718"/>
    <cellStyle name="20% - Accent2 4 12 3" xfId="50619"/>
    <cellStyle name="20% - Accent2 4 13" xfId="29125"/>
    <cellStyle name="20% - Accent2 4 14" xfId="26412"/>
    <cellStyle name="20% - Accent2 4 15" xfId="37458"/>
    <cellStyle name="20% - Accent2 4 2" xfId="230"/>
    <cellStyle name="20% - Accent2 4 2 10" xfId="3946"/>
    <cellStyle name="20% - Accent2 4 2 10 2" xfId="17105"/>
    <cellStyle name="20% - Accent2 4 2 10 2 2" xfId="54443"/>
    <cellStyle name="20% - Accent2 4 2 10 3" xfId="32091"/>
    <cellStyle name="20% - Accent2 4 2 10 4" xfId="41284"/>
    <cellStyle name="20% - Accent2 4 2 11" xfId="13393"/>
    <cellStyle name="20% - Accent2 4 2 11 2" xfId="34803"/>
    <cellStyle name="20% - Accent2 4 2 11 3" xfId="50731"/>
    <cellStyle name="20% - Accent2 4 2 12" xfId="29210"/>
    <cellStyle name="20% - Accent2 4 2 13" xfId="26497"/>
    <cellStyle name="20% - Accent2 4 2 14" xfId="37570"/>
    <cellStyle name="20% - Accent2 4 2 2" xfId="651"/>
    <cellStyle name="20% - Accent2 4 2 2 2" xfId="1833"/>
    <cellStyle name="20% - Accent2 4 2 2 2 2" xfId="7907"/>
    <cellStyle name="20% - Accent2 4 2 2 2 2 2" xfId="12630"/>
    <cellStyle name="20% - Accent2 4 2 2 2 2 2 2" xfId="25789"/>
    <cellStyle name="20% - Accent2 4 2 2 2 2 2 2 2" xfId="63127"/>
    <cellStyle name="20% - Accent2 4 2 2 2 2 2 3" xfId="49968"/>
    <cellStyle name="20% - Accent2 4 2 2 2 2 3" xfId="21066"/>
    <cellStyle name="20% - Accent2 4 2 2 2 2 3 2" xfId="58404"/>
    <cellStyle name="20% - Accent2 4 2 2 2 2 4" xfId="34085"/>
    <cellStyle name="20% - Accent2 4 2 2 2 2 5" xfId="45245"/>
    <cellStyle name="20% - Accent2 4 2 2 2 3" xfId="10270"/>
    <cellStyle name="20% - Accent2 4 2 2 2 3 2" xfId="23429"/>
    <cellStyle name="20% - Accent2 4 2 2 2 3 2 2" xfId="60767"/>
    <cellStyle name="20% - Accent2 4 2 2 2 3 3" xfId="36797"/>
    <cellStyle name="20% - Accent2 4 2 2 2 3 4" xfId="47608"/>
    <cellStyle name="20% - Accent2 4 2 2 2 4" xfId="5547"/>
    <cellStyle name="20% - Accent2 4 2 2 2 4 2" xfId="18706"/>
    <cellStyle name="20% - Accent2 4 2 2 2 4 2 2" xfId="56044"/>
    <cellStyle name="20% - Accent2 4 2 2 2 4 3" xfId="31373"/>
    <cellStyle name="20% - Accent2 4 2 2 2 4 4" xfId="42885"/>
    <cellStyle name="20% - Accent2 4 2 2 2 5" xfId="14994"/>
    <cellStyle name="20% - Accent2 4 2 2 2 5 2" xfId="52332"/>
    <cellStyle name="20% - Accent2 4 2 2 2 6" xfId="28491"/>
    <cellStyle name="20% - Accent2 4 2 2 2 7" xfId="39171"/>
    <cellStyle name="20% - Accent2 4 2 2 3" xfId="3182"/>
    <cellStyle name="20% - Accent2 4 2 2 3 2" xfId="11450"/>
    <cellStyle name="20% - Accent2 4 2 2 3 2 2" xfId="24609"/>
    <cellStyle name="20% - Accent2 4 2 2 3 2 2 2" xfId="61947"/>
    <cellStyle name="20% - Accent2 4 2 2 3 2 3" xfId="48788"/>
    <cellStyle name="20% - Accent2 4 2 2 3 3" xfId="6727"/>
    <cellStyle name="20% - Accent2 4 2 2 3 3 2" xfId="19886"/>
    <cellStyle name="20% - Accent2 4 2 2 3 3 2 2" xfId="57224"/>
    <cellStyle name="20% - Accent2 4 2 2 3 3 3" xfId="44065"/>
    <cellStyle name="20% - Accent2 4 2 2 3 4" xfId="16343"/>
    <cellStyle name="20% - Accent2 4 2 2 3 4 2" xfId="53681"/>
    <cellStyle name="20% - Accent2 4 2 2 3 5" xfId="32736"/>
    <cellStyle name="20% - Accent2 4 2 2 3 6" xfId="40520"/>
    <cellStyle name="20% - Accent2 4 2 2 4" xfId="9090"/>
    <cellStyle name="20% - Accent2 4 2 2 4 2" xfId="22249"/>
    <cellStyle name="20% - Accent2 4 2 2 4 2 2" xfId="59587"/>
    <cellStyle name="20% - Accent2 4 2 2 4 3" xfId="35448"/>
    <cellStyle name="20% - Accent2 4 2 2 4 4" xfId="46428"/>
    <cellStyle name="20% - Accent2 4 2 2 5" xfId="4367"/>
    <cellStyle name="20% - Accent2 4 2 2 5 2" xfId="17526"/>
    <cellStyle name="20% - Accent2 4 2 2 5 2 2" xfId="54864"/>
    <cellStyle name="20% - Accent2 4 2 2 5 3" xfId="30024"/>
    <cellStyle name="20% - Accent2 4 2 2 5 4" xfId="41705"/>
    <cellStyle name="20% - Accent2 4 2 2 6" xfId="13814"/>
    <cellStyle name="20% - Accent2 4 2 2 6 2" xfId="51152"/>
    <cellStyle name="20% - Accent2 4 2 2 7" xfId="27142"/>
    <cellStyle name="20% - Accent2 4 2 2 8" xfId="37991"/>
    <cellStyle name="20% - Accent2 4 2 3" xfId="427"/>
    <cellStyle name="20% - Accent2 4 2 3 2" xfId="1609"/>
    <cellStyle name="20% - Accent2 4 2 3 2 2" xfId="7683"/>
    <cellStyle name="20% - Accent2 4 2 3 2 2 2" xfId="12406"/>
    <cellStyle name="20% - Accent2 4 2 3 2 2 2 2" xfId="25565"/>
    <cellStyle name="20% - Accent2 4 2 3 2 2 2 2 2" xfId="62903"/>
    <cellStyle name="20% - Accent2 4 2 3 2 2 2 3" xfId="49744"/>
    <cellStyle name="20% - Accent2 4 2 3 2 2 3" xfId="20842"/>
    <cellStyle name="20% - Accent2 4 2 3 2 2 3 2" xfId="58180"/>
    <cellStyle name="20% - Accent2 4 2 3 2 2 4" xfId="33861"/>
    <cellStyle name="20% - Accent2 4 2 3 2 2 5" xfId="45021"/>
    <cellStyle name="20% - Accent2 4 2 3 2 3" xfId="10046"/>
    <cellStyle name="20% - Accent2 4 2 3 2 3 2" xfId="23205"/>
    <cellStyle name="20% - Accent2 4 2 3 2 3 2 2" xfId="60543"/>
    <cellStyle name="20% - Accent2 4 2 3 2 3 3" xfId="36573"/>
    <cellStyle name="20% - Accent2 4 2 3 2 3 4" xfId="47384"/>
    <cellStyle name="20% - Accent2 4 2 3 2 4" xfId="5323"/>
    <cellStyle name="20% - Accent2 4 2 3 2 4 2" xfId="18482"/>
    <cellStyle name="20% - Accent2 4 2 3 2 4 2 2" xfId="55820"/>
    <cellStyle name="20% - Accent2 4 2 3 2 4 3" xfId="31149"/>
    <cellStyle name="20% - Accent2 4 2 3 2 4 4" xfId="42661"/>
    <cellStyle name="20% - Accent2 4 2 3 2 5" xfId="14770"/>
    <cellStyle name="20% - Accent2 4 2 3 2 5 2" xfId="52108"/>
    <cellStyle name="20% - Accent2 4 2 3 2 6" xfId="28267"/>
    <cellStyle name="20% - Accent2 4 2 3 2 7" xfId="38947"/>
    <cellStyle name="20% - Accent2 4 2 3 3" xfId="2958"/>
    <cellStyle name="20% - Accent2 4 2 3 3 2" xfId="11226"/>
    <cellStyle name="20% - Accent2 4 2 3 3 2 2" xfId="24385"/>
    <cellStyle name="20% - Accent2 4 2 3 3 2 2 2" xfId="61723"/>
    <cellStyle name="20% - Accent2 4 2 3 3 2 3" xfId="48564"/>
    <cellStyle name="20% - Accent2 4 2 3 3 3" xfId="6503"/>
    <cellStyle name="20% - Accent2 4 2 3 3 3 2" xfId="19662"/>
    <cellStyle name="20% - Accent2 4 2 3 3 3 2 2" xfId="57000"/>
    <cellStyle name="20% - Accent2 4 2 3 3 3 3" xfId="43841"/>
    <cellStyle name="20% - Accent2 4 2 3 3 4" xfId="16119"/>
    <cellStyle name="20% - Accent2 4 2 3 3 4 2" xfId="53457"/>
    <cellStyle name="20% - Accent2 4 2 3 3 5" xfId="32512"/>
    <cellStyle name="20% - Accent2 4 2 3 3 6" xfId="40296"/>
    <cellStyle name="20% - Accent2 4 2 3 4" xfId="8866"/>
    <cellStyle name="20% - Accent2 4 2 3 4 2" xfId="22025"/>
    <cellStyle name="20% - Accent2 4 2 3 4 2 2" xfId="59363"/>
    <cellStyle name="20% - Accent2 4 2 3 4 3" xfId="35224"/>
    <cellStyle name="20% - Accent2 4 2 3 4 4" xfId="46204"/>
    <cellStyle name="20% - Accent2 4 2 3 5" xfId="4143"/>
    <cellStyle name="20% - Accent2 4 2 3 5 2" xfId="17302"/>
    <cellStyle name="20% - Accent2 4 2 3 5 2 2" xfId="54640"/>
    <cellStyle name="20% - Accent2 4 2 3 5 3" xfId="29800"/>
    <cellStyle name="20% - Accent2 4 2 3 5 4" xfId="41481"/>
    <cellStyle name="20% - Accent2 4 2 3 6" xfId="13590"/>
    <cellStyle name="20% - Accent2 4 2 3 6 2" xfId="50928"/>
    <cellStyle name="20% - Accent2 4 2 3 7" xfId="26918"/>
    <cellStyle name="20% - Accent2 4 2 3 8" xfId="37767"/>
    <cellStyle name="20% - Accent2 4 2 4" xfId="848"/>
    <cellStyle name="20% - Accent2 4 2 4 2" xfId="2030"/>
    <cellStyle name="20% - Accent2 4 2 4 2 2" xfId="8104"/>
    <cellStyle name="20% - Accent2 4 2 4 2 2 2" xfId="12827"/>
    <cellStyle name="20% - Accent2 4 2 4 2 2 2 2" xfId="25986"/>
    <cellStyle name="20% - Accent2 4 2 4 2 2 2 2 2" xfId="63324"/>
    <cellStyle name="20% - Accent2 4 2 4 2 2 2 3" xfId="50165"/>
    <cellStyle name="20% - Accent2 4 2 4 2 2 3" xfId="21263"/>
    <cellStyle name="20% - Accent2 4 2 4 2 2 3 2" xfId="58601"/>
    <cellStyle name="20% - Accent2 4 2 4 2 2 4" xfId="34282"/>
    <cellStyle name="20% - Accent2 4 2 4 2 2 5" xfId="45442"/>
    <cellStyle name="20% - Accent2 4 2 4 2 3" xfId="10467"/>
    <cellStyle name="20% - Accent2 4 2 4 2 3 2" xfId="23626"/>
    <cellStyle name="20% - Accent2 4 2 4 2 3 2 2" xfId="60964"/>
    <cellStyle name="20% - Accent2 4 2 4 2 3 3" xfId="36994"/>
    <cellStyle name="20% - Accent2 4 2 4 2 3 4" xfId="47805"/>
    <cellStyle name="20% - Accent2 4 2 4 2 4" xfId="5744"/>
    <cellStyle name="20% - Accent2 4 2 4 2 4 2" xfId="18903"/>
    <cellStyle name="20% - Accent2 4 2 4 2 4 2 2" xfId="56241"/>
    <cellStyle name="20% - Accent2 4 2 4 2 4 3" xfId="31570"/>
    <cellStyle name="20% - Accent2 4 2 4 2 4 4" xfId="43082"/>
    <cellStyle name="20% - Accent2 4 2 4 2 5" xfId="15191"/>
    <cellStyle name="20% - Accent2 4 2 4 2 5 2" xfId="52529"/>
    <cellStyle name="20% - Accent2 4 2 4 2 6" xfId="28688"/>
    <cellStyle name="20% - Accent2 4 2 4 2 7" xfId="39368"/>
    <cellStyle name="20% - Accent2 4 2 4 3" xfId="3379"/>
    <cellStyle name="20% - Accent2 4 2 4 3 2" xfId="11647"/>
    <cellStyle name="20% - Accent2 4 2 4 3 2 2" xfId="24806"/>
    <cellStyle name="20% - Accent2 4 2 4 3 2 2 2" xfId="62144"/>
    <cellStyle name="20% - Accent2 4 2 4 3 2 3" xfId="48985"/>
    <cellStyle name="20% - Accent2 4 2 4 3 3" xfId="6924"/>
    <cellStyle name="20% - Accent2 4 2 4 3 3 2" xfId="20083"/>
    <cellStyle name="20% - Accent2 4 2 4 3 3 2 2" xfId="57421"/>
    <cellStyle name="20% - Accent2 4 2 4 3 3 3" xfId="44262"/>
    <cellStyle name="20% - Accent2 4 2 4 3 4" xfId="16540"/>
    <cellStyle name="20% - Accent2 4 2 4 3 4 2" xfId="53878"/>
    <cellStyle name="20% - Accent2 4 2 4 3 5" xfId="32933"/>
    <cellStyle name="20% - Accent2 4 2 4 3 6" xfId="40717"/>
    <cellStyle name="20% - Accent2 4 2 4 4" xfId="9287"/>
    <cellStyle name="20% - Accent2 4 2 4 4 2" xfId="22446"/>
    <cellStyle name="20% - Accent2 4 2 4 4 2 2" xfId="59784"/>
    <cellStyle name="20% - Accent2 4 2 4 4 3" xfId="35645"/>
    <cellStyle name="20% - Accent2 4 2 4 4 4" xfId="46625"/>
    <cellStyle name="20% - Accent2 4 2 4 5" xfId="4564"/>
    <cellStyle name="20% - Accent2 4 2 4 5 2" xfId="17723"/>
    <cellStyle name="20% - Accent2 4 2 4 5 2 2" xfId="55061"/>
    <cellStyle name="20% - Accent2 4 2 4 5 3" xfId="30221"/>
    <cellStyle name="20% - Accent2 4 2 4 5 4" xfId="41902"/>
    <cellStyle name="20% - Accent2 4 2 4 6" xfId="14011"/>
    <cellStyle name="20% - Accent2 4 2 4 6 2" xfId="51349"/>
    <cellStyle name="20% - Accent2 4 2 4 7" xfId="27339"/>
    <cellStyle name="20% - Accent2 4 2 4 8" xfId="38188"/>
    <cellStyle name="20% - Accent2 4 2 5" xfId="1017"/>
    <cellStyle name="20% - Accent2 4 2 5 2" xfId="2199"/>
    <cellStyle name="20% - Accent2 4 2 5 2 2" xfId="8273"/>
    <cellStyle name="20% - Accent2 4 2 5 2 2 2" xfId="12996"/>
    <cellStyle name="20% - Accent2 4 2 5 2 2 2 2" xfId="26155"/>
    <cellStyle name="20% - Accent2 4 2 5 2 2 2 2 2" xfId="63493"/>
    <cellStyle name="20% - Accent2 4 2 5 2 2 2 3" xfId="50334"/>
    <cellStyle name="20% - Accent2 4 2 5 2 2 3" xfId="21432"/>
    <cellStyle name="20% - Accent2 4 2 5 2 2 3 2" xfId="58770"/>
    <cellStyle name="20% - Accent2 4 2 5 2 2 4" xfId="34451"/>
    <cellStyle name="20% - Accent2 4 2 5 2 2 5" xfId="45611"/>
    <cellStyle name="20% - Accent2 4 2 5 2 3" xfId="10636"/>
    <cellStyle name="20% - Accent2 4 2 5 2 3 2" xfId="23795"/>
    <cellStyle name="20% - Accent2 4 2 5 2 3 2 2" xfId="61133"/>
    <cellStyle name="20% - Accent2 4 2 5 2 3 3" xfId="37163"/>
    <cellStyle name="20% - Accent2 4 2 5 2 3 4" xfId="47974"/>
    <cellStyle name="20% - Accent2 4 2 5 2 4" xfId="5913"/>
    <cellStyle name="20% - Accent2 4 2 5 2 4 2" xfId="19072"/>
    <cellStyle name="20% - Accent2 4 2 5 2 4 2 2" xfId="56410"/>
    <cellStyle name="20% - Accent2 4 2 5 2 4 3" xfId="31739"/>
    <cellStyle name="20% - Accent2 4 2 5 2 4 4" xfId="43251"/>
    <cellStyle name="20% - Accent2 4 2 5 2 5" xfId="15360"/>
    <cellStyle name="20% - Accent2 4 2 5 2 5 2" xfId="52698"/>
    <cellStyle name="20% - Accent2 4 2 5 2 6" xfId="28857"/>
    <cellStyle name="20% - Accent2 4 2 5 2 7" xfId="39537"/>
    <cellStyle name="20% - Accent2 4 2 5 3" xfId="3548"/>
    <cellStyle name="20% - Accent2 4 2 5 3 2" xfId="11816"/>
    <cellStyle name="20% - Accent2 4 2 5 3 2 2" xfId="24975"/>
    <cellStyle name="20% - Accent2 4 2 5 3 2 2 2" xfId="62313"/>
    <cellStyle name="20% - Accent2 4 2 5 3 2 3" xfId="49154"/>
    <cellStyle name="20% - Accent2 4 2 5 3 3" xfId="7093"/>
    <cellStyle name="20% - Accent2 4 2 5 3 3 2" xfId="20252"/>
    <cellStyle name="20% - Accent2 4 2 5 3 3 2 2" xfId="57590"/>
    <cellStyle name="20% - Accent2 4 2 5 3 3 3" xfId="44431"/>
    <cellStyle name="20% - Accent2 4 2 5 3 4" xfId="16709"/>
    <cellStyle name="20% - Accent2 4 2 5 3 4 2" xfId="54047"/>
    <cellStyle name="20% - Accent2 4 2 5 3 5" xfId="33102"/>
    <cellStyle name="20% - Accent2 4 2 5 3 6" xfId="40886"/>
    <cellStyle name="20% - Accent2 4 2 5 4" xfId="9456"/>
    <cellStyle name="20% - Accent2 4 2 5 4 2" xfId="22615"/>
    <cellStyle name="20% - Accent2 4 2 5 4 2 2" xfId="59953"/>
    <cellStyle name="20% - Accent2 4 2 5 4 3" xfId="35814"/>
    <cellStyle name="20% - Accent2 4 2 5 4 4" xfId="46794"/>
    <cellStyle name="20% - Accent2 4 2 5 5" xfId="4733"/>
    <cellStyle name="20% - Accent2 4 2 5 5 2" xfId="17892"/>
    <cellStyle name="20% - Accent2 4 2 5 5 2 2" xfId="55230"/>
    <cellStyle name="20% - Accent2 4 2 5 5 3" xfId="30390"/>
    <cellStyle name="20% - Accent2 4 2 5 5 4" xfId="42071"/>
    <cellStyle name="20% - Accent2 4 2 5 6" xfId="14180"/>
    <cellStyle name="20% - Accent2 4 2 5 6 2" xfId="51518"/>
    <cellStyle name="20% - Accent2 4 2 5 7" xfId="27508"/>
    <cellStyle name="20% - Accent2 4 2 5 8" xfId="38357"/>
    <cellStyle name="20% - Accent2 4 2 6" xfId="1188"/>
    <cellStyle name="20% - Accent2 4 2 6 2" xfId="2368"/>
    <cellStyle name="20% - Accent2 4 2 6 2 2" xfId="8442"/>
    <cellStyle name="20% - Accent2 4 2 6 2 2 2" xfId="13165"/>
    <cellStyle name="20% - Accent2 4 2 6 2 2 2 2" xfId="26324"/>
    <cellStyle name="20% - Accent2 4 2 6 2 2 2 2 2" xfId="63662"/>
    <cellStyle name="20% - Accent2 4 2 6 2 2 2 3" xfId="50503"/>
    <cellStyle name="20% - Accent2 4 2 6 2 2 3" xfId="21601"/>
    <cellStyle name="20% - Accent2 4 2 6 2 2 3 2" xfId="58939"/>
    <cellStyle name="20% - Accent2 4 2 6 2 2 4" xfId="34620"/>
    <cellStyle name="20% - Accent2 4 2 6 2 2 5" xfId="45780"/>
    <cellStyle name="20% - Accent2 4 2 6 2 3" xfId="10805"/>
    <cellStyle name="20% - Accent2 4 2 6 2 3 2" xfId="23964"/>
    <cellStyle name="20% - Accent2 4 2 6 2 3 2 2" xfId="61302"/>
    <cellStyle name="20% - Accent2 4 2 6 2 3 3" xfId="37332"/>
    <cellStyle name="20% - Accent2 4 2 6 2 3 4" xfId="48143"/>
    <cellStyle name="20% - Accent2 4 2 6 2 4" xfId="6082"/>
    <cellStyle name="20% - Accent2 4 2 6 2 4 2" xfId="19241"/>
    <cellStyle name="20% - Accent2 4 2 6 2 4 2 2" xfId="56579"/>
    <cellStyle name="20% - Accent2 4 2 6 2 4 3" xfId="31908"/>
    <cellStyle name="20% - Accent2 4 2 6 2 4 4" xfId="43420"/>
    <cellStyle name="20% - Accent2 4 2 6 2 5" xfId="15529"/>
    <cellStyle name="20% - Accent2 4 2 6 2 5 2" xfId="52867"/>
    <cellStyle name="20% - Accent2 4 2 6 2 6" xfId="29026"/>
    <cellStyle name="20% - Accent2 4 2 6 2 7" xfId="39706"/>
    <cellStyle name="20% - Accent2 4 2 6 3" xfId="3717"/>
    <cellStyle name="20% - Accent2 4 2 6 3 2" xfId="11985"/>
    <cellStyle name="20% - Accent2 4 2 6 3 2 2" xfId="25144"/>
    <cellStyle name="20% - Accent2 4 2 6 3 2 2 2" xfId="62482"/>
    <cellStyle name="20% - Accent2 4 2 6 3 2 3" xfId="49323"/>
    <cellStyle name="20% - Accent2 4 2 6 3 3" xfId="7262"/>
    <cellStyle name="20% - Accent2 4 2 6 3 3 2" xfId="20421"/>
    <cellStyle name="20% - Accent2 4 2 6 3 3 2 2" xfId="57759"/>
    <cellStyle name="20% - Accent2 4 2 6 3 3 3" xfId="44600"/>
    <cellStyle name="20% - Accent2 4 2 6 3 4" xfId="16878"/>
    <cellStyle name="20% - Accent2 4 2 6 3 4 2" xfId="54216"/>
    <cellStyle name="20% - Accent2 4 2 6 3 5" xfId="33271"/>
    <cellStyle name="20% - Accent2 4 2 6 3 6" xfId="41055"/>
    <cellStyle name="20% - Accent2 4 2 6 4" xfId="9625"/>
    <cellStyle name="20% - Accent2 4 2 6 4 2" xfId="22784"/>
    <cellStyle name="20% - Accent2 4 2 6 4 2 2" xfId="60122"/>
    <cellStyle name="20% - Accent2 4 2 6 4 3" xfId="35983"/>
    <cellStyle name="20% - Accent2 4 2 6 4 4" xfId="46963"/>
    <cellStyle name="20% - Accent2 4 2 6 5" xfId="4902"/>
    <cellStyle name="20% - Accent2 4 2 6 5 2" xfId="18061"/>
    <cellStyle name="20% - Accent2 4 2 6 5 2 2" xfId="55399"/>
    <cellStyle name="20% - Accent2 4 2 6 5 3" xfId="30559"/>
    <cellStyle name="20% - Accent2 4 2 6 5 4" xfId="42240"/>
    <cellStyle name="20% - Accent2 4 2 6 6" xfId="14349"/>
    <cellStyle name="20% - Accent2 4 2 6 6 2" xfId="51687"/>
    <cellStyle name="20% - Accent2 4 2 6 7" xfId="27677"/>
    <cellStyle name="20% - Accent2 4 2 6 8" xfId="38526"/>
    <cellStyle name="20% - Accent2 4 2 7" xfId="1412"/>
    <cellStyle name="20% - Accent2 4 2 7 2" xfId="2761"/>
    <cellStyle name="20% - Accent2 4 2 7 2 2" xfId="12209"/>
    <cellStyle name="20% - Accent2 4 2 7 2 2 2" xfId="25368"/>
    <cellStyle name="20% - Accent2 4 2 7 2 2 2 2" xfId="62706"/>
    <cellStyle name="20% - Accent2 4 2 7 2 2 3" xfId="33664"/>
    <cellStyle name="20% - Accent2 4 2 7 2 2 4" xfId="49547"/>
    <cellStyle name="20% - Accent2 4 2 7 2 3" xfId="7486"/>
    <cellStyle name="20% - Accent2 4 2 7 2 3 2" xfId="20645"/>
    <cellStyle name="20% - Accent2 4 2 7 2 3 2 2" xfId="57983"/>
    <cellStyle name="20% - Accent2 4 2 7 2 3 3" xfId="36376"/>
    <cellStyle name="20% - Accent2 4 2 7 2 3 4" xfId="44824"/>
    <cellStyle name="20% - Accent2 4 2 7 2 4" xfId="15922"/>
    <cellStyle name="20% - Accent2 4 2 7 2 4 2" xfId="30952"/>
    <cellStyle name="20% - Accent2 4 2 7 2 4 3" xfId="53260"/>
    <cellStyle name="20% - Accent2 4 2 7 2 5" xfId="28070"/>
    <cellStyle name="20% - Accent2 4 2 7 2 6" xfId="40099"/>
    <cellStyle name="20% - Accent2 4 2 7 3" xfId="9849"/>
    <cellStyle name="20% - Accent2 4 2 7 3 2" xfId="23008"/>
    <cellStyle name="20% - Accent2 4 2 7 3 2 2" xfId="60346"/>
    <cellStyle name="20% - Accent2 4 2 7 3 3" xfId="32315"/>
    <cellStyle name="20% - Accent2 4 2 7 3 4" xfId="47187"/>
    <cellStyle name="20% - Accent2 4 2 7 4" xfId="5126"/>
    <cellStyle name="20% - Accent2 4 2 7 4 2" xfId="18285"/>
    <cellStyle name="20% - Accent2 4 2 7 4 2 2" xfId="55623"/>
    <cellStyle name="20% - Accent2 4 2 7 4 3" xfId="35027"/>
    <cellStyle name="20% - Accent2 4 2 7 4 4" xfId="42464"/>
    <cellStyle name="20% - Accent2 4 2 7 5" xfId="14573"/>
    <cellStyle name="20% - Accent2 4 2 7 5 2" xfId="29603"/>
    <cellStyle name="20% - Accent2 4 2 7 5 3" xfId="51911"/>
    <cellStyle name="20% - Accent2 4 2 7 6" xfId="26721"/>
    <cellStyle name="20% - Accent2 4 2 7 7" xfId="38750"/>
    <cellStyle name="20% - Accent2 4 2 8" xfId="2537"/>
    <cellStyle name="20% - Accent2 4 2 8 2" xfId="11029"/>
    <cellStyle name="20% - Accent2 4 2 8 2 2" xfId="24188"/>
    <cellStyle name="20% - Accent2 4 2 8 2 2 2" xfId="61526"/>
    <cellStyle name="20% - Accent2 4 2 8 2 3" xfId="33440"/>
    <cellStyle name="20% - Accent2 4 2 8 2 4" xfId="48367"/>
    <cellStyle name="20% - Accent2 4 2 8 3" xfId="6306"/>
    <cellStyle name="20% - Accent2 4 2 8 3 2" xfId="19465"/>
    <cellStyle name="20% - Accent2 4 2 8 3 2 2" xfId="56803"/>
    <cellStyle name="20% - Accent2 4 2 8 3 3" xfId="36152"/>
    <cellStyle name="20% - Accent2 4 2 8 3 4" xfId="43644"/>
    <cellStyle name="20% - Accent2 4 2 8 4" xfId="15698"/>
    <cellStyle name="20% - Accent2 4 2 8 4 2" xfId="30728"/>
    <cellStyle name="20% - Accent2 4 2 8 4 3" xfId="53036"/>
    <cellStyle name="20% - Accent2 4 2 8 5" xfId="27846"/>
    <cellStyle name="20% - Accent2 4 2 8 6" xfId="39875"/>
    <cellStyle name="20% - Accent2 4 2 9" xfId="8669"/>
    <cellStyle name="20% - Accent2 4 2 9 2" xfId="21828"/>
    <cellStyle name="20% - Accent2 4 2 9 2 2" xfId="59166"/>
    <cellStyle name="20% - Accent2 4 2 9 3" xfId="29379"/>
    <cellStyle name="20% - Accent2 4 2 9 4" xfId="46007"/>
    <cellStyle name="20% - Accent2 4 3" xfId="539"/>
    <cellStyle name="20% - Accent2 4 3 2" xfId="1721"/>
    <cellStyle name="20% - Accent2 4 3 2 2" xfId="7795"/>
    <cellStyle name="20% - Accent2 4 3 2 2 2" xfId="12518"/>
    <cellStyle name="20% - Accent2 4 3 2 2 2 2" xfId="25677"/>
    <cellStyle name="20% - Accent2 4 3 2 2 2 2 2" xfId="63015"/>
    <cellStyle name="20% - Accent2 4 3 2 2 2 3" xfId="49856"/>
    <cellStyle name="20% - Accent2 4 3 2 2 3" xfId="20954"/>
    <cellStyle name="20% - Accent2 4 3 2 2 3 2" xfId="58292"/>
    <cellStyle name="20% - Accent2 4 3 2 2 4" xfId="33973"/>
    <cellStyle name="20% - Accent2 4 3 2 2 5" xfId="45133"/>
    <cellStyle name="20% - Accent2 4 3 2 3" xfId="10158"/>
    <cellStyle name="20% - Accent2 4 3 2 3 2" xfId="23317"/>
    <cellStyle name="20% - Accent2 4 3 2 3 2 2" xfId="60655"/>
    <cellStyle name="20% - Accent2 4 3 2 3 3" xfId="36685"/>
    <cellStyle name="20% - Accent2 4 3 2 3 4" xfId="47496"/>
    <cellStyle name="20% - Accent2 4 3 2 4" xfId="5435"/>
    <cellStyle name="20% - Accent2 4 3 2 4 2" xfId="18594"/>
    <cellStyle name="20% - Accent2 4 3 2 4 2 2" xfId="55932"/>
    <cellStyle name="20% - Accent2 4 3 2 4 3" xfId="31261"/>
    <cellStyle name="20% - Accent2 4 3 2 4 4" xfId="42773"/>
    <cellStyle name="20% - Accent2 4 3 2 5" xfId="14882"/>
    <cellStyle name="20% - Accent2 4 3 2 5 2" xfId="52220"/>
    <cellStyle name="20% - Accent2 4 3 2 6" xfId="28379"/>
    <cellStyle name="20% - Accent2 4 3 2 7" xfId="39059"/>
    <cellStyle name="20% - Accent2 4 3 3" xfId="3070"/>
    <cellStyle name="20% - Accent2 4 3 3 2" xfId="11338"/>
    <cellStyle name="20% - Accent2 4 3 3 2 2" xfId="24497"/>
    <cellStyle name="20% - Accent2 4 3 3 2 2 2" xfId="61835"/>
    <cellStyle name="20% - Accent2 4 3 3 2 3" xfId="48676"/>
    <cellStyle name="20% - Accent2 4 3 3 3" xfId="6615"/>
    <cellStyle name="20% - Accent2 4 3 3 3 2" xfId="19774"/>
    <cellStyle name="20% - Accent2 4 3 3 3 2 2" xfId="57112"/>
    <cellStyle name="20% - Accent2 4 3 3 3 3" xfId="43953"/>
    <cellStyle name="20% - Accent2 4 3 3 4" xfId="16231"/>
    <cellStyle name="20% - Accent2 4 3 3 4 2" xfId="53569"/>
    <cellStyle name="20% - Accent2 4 3 3 5" xfId="32624"/>
    <cellStyle name="20% - Accent2 4 3 3 6" xfId="40408"/>
    <cellStyle name="20% - Accent2 4 3 4" xfId="8978"/>
    <cellStyle name="20% - Accent2 4 3 4 2" xfId="22137"/>
    <cellStyle name="20% - Accent2 4 3 4 2 2" xfId="59475"/>
    <cellStyle name="20% - Accent2 4 3 4 3" xfId="35336"/>
    <cellStyle name="20% - Accent2 4 3 4 4" xfId="46316"/>
    <cellStyle name="20% - Accent2 4 3 5" xfId="4255"/>
    <cellStyle name="20% - Accent2 4 3 5 2" xfId="17414"/>
    <cellStyle name="20% - Accent2 4 3 5 2 2" xfId="54752"/>
    <cellStyle name="20% - Accent2 4 3 5 3" xfId="29912"/>
    <cellStyle name="20% - Accent2 4 3 5 4" xfId="41593"/>
    <cellStyle name="20% - Accent2 4 3 6" xfId="13702"/>
    <cellStyle name="20% - Accent2 4 3 6 2" xfId="51040"/>
    <cellStyle name="20% - Accent2 4 3 7" xfId="27030"/>
    <cellStyle name="20% - Accent2 4 3 8" xfId="37879"/>
    <cellStyle name="20% - Accent2 4 4" xfId="342"/>
    <cellStyle name="20% - Accent2 4 4 2" xfId="1524"/>
    <cellStyle name="20% - Accent2 4 4 2 2" xfId="7598"/>
    <cellStyle name="20% - Accent2 4 4 2 2 2" xfId="12321"/>
    <cellStyle name="20% - Accent2 4 4 2 2 2 2" xfId="25480"/>
    <cellStyle name="20% - Accent2 4 4 2 2 2 2 2" xfId="62818"/>
    <cellStyle name="20% - Accent2 4 4 2 2 2 3" xfId="49659"/>
    <cellStyle name="20% - Accent2 4 4 2 2 3" xfId="20757"/>
    <cellStyle name="20% - Accent2 4 4 2 2 3 2" xfId="58095"/>
    <cellStyle name="20% - Accent2 4 4 2 2 4" xfId="33776"/>
    <cellStyle name="20% - Accent2 4 4 2 2 5" xfId="44936"/>
    <cellStyle name="20% - Accent2 4 4 2 3" xfId="9961"/>
    <cellStyle name="20% - Accent2 4 4 2 3 2" xfId="23120"/>
    <cellStyle name="20% - Accent2 4 4 2 3 2 2" xfId="60458"/>
    <cellStyle name="20% - Accent2 4 4 2 3 3" xfId="36488"/>
    <cellStyle name="20% - Accent2 4 4 2 3 4" xfId="47299"/>
    <cellStyle name="20% - Accent2 4 4 2 4" xfId="5238"/>
    <cellStyle name="20% - Accent2 4 4 2 4 2" xfId="18397"/>
    <cellStyle name="20% - Accent2 4 4 2 4 2 2" xfId="55735"/>
    <cellStyle name="20% - Accent2 4 4 2 4 3" xfId="31064"/>
    <cellStyle name="20% - Accent2 4 4 2 4 4" xfId="42576"/>
    <cellStyle name="20% - Accent2 4 4 2 5" xfId="14685"/>
    <cellStyle name="20% - Accent2 4 4 2 5 2" xfId="52023"/>
    <cellStyle name="20% - Accent2 4 4 2 6" xfId="28182"/>
    <cellStyle name="20% - Accent2 4 4 2 7" xfId="38862"/>
    <cellStyle name="20% - Accent2 4 4 3" xfId="2873"/>
    <cellStyle name="20% - Accent2 4 4 3 2" xfId="11141"/>
    <cellStyle name="20% - Accent2 4 4 3 2 2" xfId="24300"/>
    <cellStyle name="20% - Accent2 4 4 3 2 2 2" xfId="61638"/>
    <cellStyle name="20% - Accent2 4 4 3 2 3" xfId="48479"/>
    <cellStyle name="20% - Accent2 4 4 3 3" xfId="6418"/>
    <cellStyle name="20% - Accent2 4 4 3 3 2" xfId="19577"/>
    <cellStyle name="20% - Accent2 4 4 3 3 2 2" xfId="56915"/>
    <cellStyle name="20% - Accent2 4 4 3 3 3" xfId="43756"/>
    <cellStyle name="20% - Accent2 4 4 3 4" xfId="16034"/>
    <cellStyle name="20% - Accent2 4 4 3 4 2" xfId="53372"/>
    <cellStyle name="20% - Accent2 4 4 3 5" xfId="32427"/>
    <cellStyle name="20% - Accent2 4 4 3 6" xfId="40211"/>
    <cellStyle name="20% - Accent2 4 4 4" xfId="8781"/>
    <cellStyle name="20% - Accent2 4 4 4 2" xfId="21940"/>
    <cellStyle name="20% - Accent2 4 4 4 2 2" xfId="59278"/>
    <cellStyle name="20% - Accent2 4 4 4 3" xfId="35139"/>
    <cellStyle name="20% - Accent2 4 4 4 4" xfId="46119"/>
    <cellStyle name="20% - Accent2 4 4 5" xfId="4058"/>
    <cellStyle name="20% - Accent2 4 4 5 2" xfId="17217"/>
    <cellStyle name="20% - Accent2 4 4 5 2 2" xfId="54555"/>
    <cellStyle name="20% - Accent2 4 4 5 3" xfId="29715"/>
    <cellStyle name="20% - Accent2 4 4 5 4" xfId="41396"/>
    <cellStyle name="20% - Accent2 4 4 6" xfId="13505"/>
    <cellStyle name="20% - Accent2 4 4 6 2" xfId="50843"/>
    <cellStyle name="20% - Accent2 4 4 7" xfId="26833"/>
    <cellStyle name="20% - Accent2 4 4 8" xfId="37682"/>
    <cellStyle name="20% - Accent2 4 5" xfId="763"/>
    <cellStyle name="20% - Accent2 4 5 2" xfId="1945"/>
    <cellStyle name="20% - Accent2 4 5 2 2" xfId="8019"/>
    <cellStyle name="20% - Accent2 4 5 2 2 2" xfId="12742"/>
    <cellStyle name="20% - Accent2 4 5 2 2 2 2" xfId="25901"/>
    <cellStyle name="20% - Accent2 4 5 2 2 2 2 2" xfId="63239"/>
    <cellStyle name="20% - Accent2 4 5 2 2 2 3" xfId="50080"/>
    <cellStyle name="20% - Accent2 4 5 2 2 3" xfId="21178"/>
    <cellStyle name="20% - Accent2 4 5 2 2 3 2" xfId="58516"/>
    <cellStyle name="20% - Accent2 4 5 2 2 4" xfId="34197"/>
    <cellStyle name="20% - Accent2 4 5 2 2 5" xfId="45357"/>
    <cellStyle name="20% - Accent2 4 5 2 3" xfId="10382"/>
    <cellStyle name="20% - Accent2 4 5 2 3 2" xfId="23541"/>
    <cellStyle name="20% - Accent2 4 5 2 3 2 2" xfId="60879"/>
    <cellStyle name="20% - Accent2 4 5 2 3 3" xfId="36909"/>
    <cellStyle name="20% - Accent2 4 5 2 3 4" xfId="47720"/>
    <cellStyle name="20% - Accent2 4 5 2 4" xfId="5659"/>
    <cellStyle name="20% - Accent2 4 5 2 4 2" xfId="18818"/>
    <cellStyle name="20% - Accent2 4 5 2 4 2 2" xfId="56156"/>
    <cellStyle name="20% - Accent2 4 5 2 4 3" xfId="31485"/>
    <cellStyle name="20% - Accent2 4 5 2 4 4" xfId="42997"/>
    <cellStyle name="20% - Accent2 4 5 2 5" xfId="15106"/>
    <cellStyle name="20% - Accent2 4 5 2 5 2" xfId="52444"/>
    <cellStyle name="20% - Accent2 4 5 2 6" xfId="28603"/>
    <cellStyle name="20% - Accent2 4 5 2 7" xfId="39283"/>
    <cellStyle name="20% - Accent2 4 5 3" xfId="3294"/>
    <cellStyle name="20% - Accent2 4 5 3 2" xfId="11562"/>
    <cellStyle name="20% - Accent2 4 5 3 2 2" xfId="24721"/>
    <cellStyle name="20% - Accent2 4 5 3 2 2 2" xfId="62059"/>
    <cellStyle name="20% - Accent2 4 5 3 2 3" xfId="48900"/>
    <cellStyle name="20% - Accent2 4 5 3 3" xfId="6839"/>
    <cellStyle name="20% - Accent2 4 5 3 3 2" xfId="19998"/>
    <cellStyle name="20% - Accent2 4 5 3 3 2 2" xfId="57336"/>
    <cellStyle name="20% - Accent2 4 5 3 3 3" xfId="44177"/>
    <cellStyle name="20% - Accent2 4 5 3 4" xfId="16455"/>
    <cellStyle name="20% - Accent2 4 5 3 4 2" xfId="53793"/>
    <cellStyle name="20% - Accent2 4 5 3 5" xfId="32848"/>
    <cellStyle name="20% - Accent2 4 5 3 6" xfId="40632"/>
    <cellStyle name="20% - Accent2 4 5 4" xfId="9202"/>
    <cellStyle name="20% - Accent2 4 5 4 2" xfId="22361"/>
    <cellStyle name="20% - Accent2 4 5 4 2 2" xfId="59699"/>
    <cellStyle name="20% - Accent2 4 5 4 3" xfId="35560"/>
    <cellStyle name="20% - Accent2 4 5 4 4" xfId="46540"/>
    <cellStyle name="20% - Accent2 4 5 5" xfId="4479"/>
    <cellStyle name="20% - Accent2 4 5 5 2" xfId="17638"/>
    <cellStyle name="20% - Accent2 4 5 5 2 2" xfId="54976"/>
    <cellStyle name="20% - Accent2 4 5 5 3" xfId="30136"/>
    <cellStyle name="20% - Accent2 4 5 5 4" xfId="41817"/>
    <cellStyle name="20% - Accent2 4 5 6" xfId="13926"/>
    <cellStyle name="20% - Accent2 4 5 6 2" xfId="51264"/>
    <cellStyle name="20% - Accent2 4 5 7" xfId="27254"/>
    <cellStyle name="20% - Accent2 4 5 8" xfId="38103"/>
    <cellStyle name="20% - Accent2 4 6" xfId="932"/>
    <cellStyle name="20% - Accent2 4 6 2" xfId="2114"/>
    <cellStyle name="20% - Accent2 4 6 2 2" xfId="8188"/>
    <cellStyle name="20% - Accent2 4 6 2 2 2" xfId="12911"/>
    <cellStyle name="20% - Accent2 4 6 2 2 2 2" xfId="26070"/>
    <cellStyle name="20% - Accent2 4 6 2 2 2 2 2" xfId="63408"/>
    <cellStyle name="20% - Accent2 4 6 2 2 2 3" xfId="50249"/>
    <cellStyle name="20% - Accent2 4 6 2 2 3" xfId="21347"/>
    <cellStyle name="20% - Accent2 4 6 2 2 3 2" xfId="58685"/>
    <cellStyle name="20% - Accent2 4 6 2 2 4" xfId="34366"/>
    <cellStyle name="20% - Accent2 4 6 2 2 5" xfId="45526"/>
    <cellStyle name="20% - Accent2 4 6 2 3" xfId="10551"/>
    <cellStyle name="20% - Accent2 4 6 2 3 2" xfId="23710"/>
    <cellStyle name="20% - Accent2 4 6 2 3 2 2" xfId="61048"/>
    <cellStyle name="20% - Accent2 4 6 2 3 3" xfId="37078"/>
    <cellStyle name="20% - Accent2 4 6 2 3 4" xfId="47889"/>
    <cellStyle name="20% - Accent2 4 6 2 4" xfId="5828"/>
    <cellStyle name="20% - Accent2 4 6 2 4 2" xfId="18987"/>
    <cellStyle name="20% - Accent2 4 6 2 4 2 2" xfId="56325"/>
    <cellStyle name="20% - Accent2 4 6 2 4 3" xfId="31654"/>
    <cellStyle name="20% - Accent2 4 6 2 4 4" xfId="43166"/>
    <cellStyle name="20% - Accent2 4 6 2 5" xfId="15275"/>
    <cellStyle name="20% - Accent2 4 6 2 5 2" xfId="52613"/>
    <cellStyle name="20% - Accent2 4 6 2 6" xfId="28772"/>
    <cellStyle name="20% - Accent2 4 6 2 7" xfId="39452"/>
    <cellStyle name="20% - Accent2 4 6 3" xfId="3463"/>
    <cellStyle name="20% - Accent2 4 6 3 2" xfId="11731"/>
    <cellStyle name="20% - Accent2 4 6 3 2 2" xfId="24890"/>
    <cellStyle name="20% - Accent2 4 6 3 2 2 2" xfId="62228"/>
    <cellStyle name="20% - Accent2 4 6 3 2 3" xfId="49069"/>
    <cellStyle name="20% - Accent2 4 6 3 3" xfId="7008"/>
    <cellStyle name="20% - Accent2 4 6 3 3 2" xfId="20167"/>
    <cellStyle name="20% - Accent2 4 6 3 3 2 2" xfId="57505"/>
    <cellStyle name="20% - Accent2 4 6 3 3 3" xfId="44346"/>
    <cellStyle name="20% - Accent2 4 6 3 4" xfId="16624"/>
    <cellStyle name="20% - Accent2 4 6 3 4 2" xfId="53962"/>
    <cellStyle name="20% - Accent2 4 6 3 5" xfId="33017"/>
    <cellStyle name="20% - Accent2 4 6 3 6" xfId="40801"/>
    <cellStyle name="20% - Accent2 4 6 4" xfId="9371"/>
    <cellStyle name="20% - Accent2 4 6 4 2" xfId="22530"/>
    <cellStyle name="20% - Accent2 4 6 4 2 2" xfId="59868"/>
    <cellStyle name="20% - Accent2 4 6 4 3" xfId="35729"/>
    <cellStyle name="20% - Accent2 4 6 4 4" xfId="46709"/>
    <cellStyle name="20% - Accent2 4 6 5" xfId="4648"/>
    <cellStyle name="20% - Accent2 4 6 5 2" xfId="17807"/>
    <cellStyle name="20% - Accent2 4 6 5 2 2" xfId="55145"/>
    <cellStyle name="20% - Accent2 4 6 5 3" xfId="30305"/>
    <cellStyle name="20% - Accent2 4 6 5 4" xfId="41986"/>
    <cellStyle name="20% - Accent2 4 6 6" xfId="14095"/>
    <cellStyle name="20% - Accent2 4 6 6 2" xfId="51433"/>
    <cellStyle name="20% - Accent2 4 6 7" xfId="27423"/>
    <cellStyle name="20% - Accent2 4 6 8" xfId="38272"/>
    <cellStyle name="20% - Accent2 4 7" xfId="1103"/>
    <cellStyle name="20% - Accent2 4 7 2" xfId="2283"/>
    <cellStyle name="20% - Accent2 4 7 2 2" xfId="8357"/>
    <cellStyle name="20% - Accent2 4 7 2 2 2" xfId="13080"/>
    <cellStyle name="20% - Accent2 4 7 2 2 2 2" xfId="26239"/>
    <cellStyle name="20% - Accent2 4 7 2 2 2 2 2" xfId="63577"/>
    <cellStyle name="20% - Accent2 4 7 2 2 2 3" xfId="50418"/>
    <cellStyle name="20% - Accent2 4 7 2 2 3" xfId="21516"/>
    <cellStyle name="20% - Accent2 4 7 2 2 3 2" xfId="58854"/>
    <cellStyle name="20% - Accent2 4 7 2 2 4" xfId="34535"/>
    <cellStyle name="20% - Accent2 4 7 2 2 5" xfId="45695"/>
    <cellStyle name="20% - Accent2 4 7 2 3" xfId="10720"/>
    <cellStyle name="20% - Accent2 4 7 2 3 2" xfId="23879"/>
    <cellStyle name="20% - Accent2 4 7 2 3 2 2" xfId="61217"/>
    <cellStyle name="20% - Accent2 4 7 2 3 3" xfId="37247"/>
    <cellStyle name="20% - Accent2 4 7 2 3 4" xfId="48058"/>
    <cellStyle name="20% - Accent2 4 7 2 4" xfId="5997"/>
    <cellStyle name="20% - Accent2 4 7 2 4 2" xfId="19156"/>
    <cellStyle name="20% - Accent2 4 7 2 4 2 2" xfId="56494"/>
    <cellStyle name="20% - Accent2 4 7 2 4 3" xfId="31823"/>
    <cellStyle name="20% - Accent2 4 7 2 4 4" xfId="43335"/>
    <cellStyle name="20% - Accent2 4 7 2 5" xfId="15444"/>
    <cellStyle name="20% - Accent2 4 7 2 5 2" xfId="52782"/>
    <cellStyle name="20% - Accent2 4 7 2 6" xfId="28941"/>
    <cellStyle name="20% - Accent2 4 7 2 7" xfId="39621"/>
    <cellStyle name="20% - Accent2 4 7 3" xfId="3632"/>
    <cellStyle name="20% - Accent2 4 7 3 2" xfId="11900"/>
    <cellStyle name="20% - Accent2 4 7 3 2 2" xfId="25059"/>
    <cellStyle name="20% - Accent2 4 7 3 2 2 2" xfId="62397"/>
    <cellStyle name="20% - Accent2 4 7 3 2 3" xfId="49238"/>
    <cellStyle name="20% - Accent2 4 7 3 3" xfId="7177"/>
    <cellStyle name="20% - Accent2 4 7 3 3 2" xfId="20336"/>
    <cellStyle name="20% - Accent2 4 7 3 3 2 2" xfId="57674"/>
    <cellStyle name="20% - Accent2 4 7 3 3 3" xfId="44515"/>
    <cellStyle name="20% - Accent2 4 7 3 4" xfId="16793"/>
    <cellStyle name="20% - Accent2 4 7 3 4 2" xfId="54131"/>
    <cellStyle name="20% - Accent2 4 7 3 5" xfId="33186"/>
    <cellStyle name="20% - Accent2 4 7 3 6" xfId="40970"/>
    <cellStyle name="20% - Accent2 4 7 4" xfId="9540"/>
    <cellStyle name="20% - Accent2 4 7 4 2" xfId="22699"/>
    <cellStyle name="20% - Accent2 4 7 4 2 2" xfId="60037"/>
    <cellStyle name="20% - Accent2 4 7 4 3" xfId="35898"/>
    <cellStyle name="20% - Accent2 4 7 4 4" xfId="46878"/>
    <cellStyle name="20% - Accent2 4 7 5" xfId="4817"/>
    <cellStyle name="20% - Accent2 4 7 5 2" xfId="17976"/>
    <cellStyle name="20% - Accent2 4 7 5 2 2" xfId="55314"/>
    <cellStyle name="20% - Accent2 4 7 5 3" xfId="30474"/>
    <cellStyle name="20% - Accent2 4 7 5 4" xfId="42155"/>
    <cellStyle name="20% - Accent2 4 7 6" xfId="14264"/>
    <cellStyle name="20% - Accent2 4 7 6 2" xfId="51602"/>
    <cellStyle name="20% - Accent2 4 7 7" xfId="27592"/>
    <cellStyle name="20% - Accent2 4 7 8" xfId="38441"/>
    <cellStyle name="20% - Accent2 4 8" xfId="1300"/>
    <cellStyle name="20% - Accent2 4 8 2" xfId="2649"/>
    <cellStyle name="20% - Accent2 4 8 2 2" xfId="12097"/>
    <cellStyle name="20% - Accent2 4 8 2 2 2" xfId="25256"/>
    <cellStyle name="20% - Accent2 4 8 2 2 2 2" xfId="62594"/>
    <cellStyle name="20% - Accent2 4 8 2 2 3" xfId="33552"/>
    <cellStyle name="20% - Accent2 4 8 2 2 4" xfId="49435"/>
    <cellStyle name="20% - Accent2 4 8 2 3" xfId="7374"/>
    <cellStyle name="20% - Accent2 4 8 2 3 2" xfId="20533"/>
    <cellStyle name="20% - Accent2 4 8 2 3 2 2" xfId="57871"/>
    <cellStyle name="20% - Accent2 4 8 2 3 3" xfId="36264"/>
    <cellStyle name="20% - Accent2 4 8 2 3 4" xfId="44712"/>
    <cellStyle name="20% - Accent2 4 8 2 4" xfId="15810"/>
    <cellStyle name="20% - Accent2 4 8 2 4 2" xfId="30840"/>
    <cellStyle name="20% - Accent2 4 8 2 4 3" xfId="53148"/>
    <cellStyle name="20% - Accent2 4 8 2 5" xfId="27958"/>
    <cellStyle name="20% - Accent2 4 8 2 6" xfId="39987"/>
    <cellStyle name="20% - Accent2 4 8 3" xfId="9737"/>
    <cellStyle name="20% - Accent2 4 8 3 2" xfId="22896"/>
    <cellStyle name="20% - Accent2 4 8 3 2 2" xfId="60234"/>
    <cellStyle name="20% - Accent2 4 8 3 3" xfId="32203"/>
    <cellStyle name="20% - Accent2 4 8 3 4" xfId="47075"/>
    <cellStyle name="20% - Accent2 4 8 4" xfId="5014"/>
    <cellStyle name="20% - Accent2 4 8 4 2" xfId="18173"/>
    <cellStyle name="20% - Accent2 4 8 4 2 2" xfId="55511"/>
    <cellStyle name="20% - Accent2 4 8 4 3" xfId="34915"/>
    <cellStyle name="20% - Accent2 4 8 4 4" xfId="42352"/>
    <cellStyle name="20% - Accent2 4 8 5" xfId="14461"/>
    <cellStyle name="20% - Accent2 4 8 5 2" xfId="29491"/>
    <cellStyle name="20% - Accent2 4 8 5 3" xfId="51799"/>
    <cellStyle name="20% - Accent2 4 8 6" xfId="26609"/>
    <cellStyle name="20% - Accent2 4 8 7" xfId="38638"/>
    <cellStyle name="20% - Accent2 4 9" xfId="2452"/>
    <cellStyle name="20% - Accent2 4 9 2" xfId="10917"/>
    <cellStyle name="20% - Accent2 4 9 2 2" xfId="24076"/>
    <cellStyle name="20% - Accent2 4 9 2 2 2" xfId="61414"/>
    <cellStyle name="20% - Accent2 4 9 2 3" xfId="33355"/>
    <cellStyle name="20% - Accent2 4 9 2 4" xfId="48255"/>
    <cellStyle name="20% - Accent2 4 9 3" xfId="6194"/>
    <cellStyle name="20% - Accent2 4 9 3 2" xfId="19353"/>
    <cellStyle name="20% - Accent2 4 9 3 2 2" xfId="56691"/>
    <cellStyle name="20% - Accent2 4 9 3 3" xfId="36067"/>
    <cellStyle name="20% - Accent2 4 9 3 4" xfId="43532"/>
    <cellStyle name="20% - Accent2 4 9 4" xfId="15613"/>
    <cellStyle name="20% - Accent2 4 9 4 2" xfId="30643"/>
    <cellStyle name="20% - Accent2 4 9 4 3" xfId="52951"/>
    <cellStyle name="20% - Accent2 4 9 5" xfId="27761"/>
    <cellStyle name="20% - Accent2 4 9 6" xfId="39790"/>
    <cellStyle name="20% - Accent2 5" xfId="62"/>
    <cellStyle name="20% - Accent2 5 10" xfId="8501"/>
    <cellStyle name="20% - Accent2 5 10 2" xfId="21660"/>
    <cellStyle name="20% - Accent2 5 10 2 2" xfId="58998"/>
    <cellStyle name="20% - Accent2 5 10 3" xfId="29323"/>
    <cellStyle name="20% - Accent2 5 10 4" xfId="45839"/>
    <cellStyle name="20% - Accent2 5 11" xfId="3778"/>
    <cellStyle name="20% - Accent2 5 11 2" xfId="16937"/>
    <cellStyle name="20% - Accent2 5 11 2 2" xfId="54275"/>
    <cellStyle name="20% - Accent2 5 11 3" xfId="32035"/>
    <cellStyle name="20% - Accent2 5 11 4" xfId="41116"/>
    <cellStyle name="20% - Accent2 5 12" xfId="13225"/>
    <cellStyle name="20% - Accent2 5 12 2" xfId="34747"/>
    <cellStyle name="20% - Accent2 5 12 3" xfId="50563"/>
    <cellStyle name="20% - Accent2 5 13" xfId="29154"/>
    <cellStyle name="20% - Accent2 5 14" xfId="26441"/>
    <cellStyle name="20% - Accent2 5 15" xfId="37402"/>
    <cellStyle name="20% - Accent2 5 2" xfId="174"/>
    <cellStyle name="20% - Accent2 5 2 2" xfId="595"/>
    <cellStyle name="20% - Accent2 5 2 2 2" xfId="1777"/>
    <cellStyle name="20% - Accent2 5 2 2 2 2" xfId="7851"/>
    <cellStyle name="20% - Accent2 5 2 2 2 2 2" xfId="12574"/>
    <cellStyle name="20% - Accent2 5 2 2 2 2 2 2" xfId="25733"/>
    <cellStyle name="20% - Accent2 5 2 2 2 2 2 2 2" xfId="63071"/>
    <cellStyle name="20% - Accent2 5 2 2 2 2 2 3" xfId="49912"/>
    <cellStyle name="20% - Accent2 5 2 2 2 2 3" xfId="21010"/>
    <cellStyle name="20% - Accent2 5 2 2 2 2 3 2" xfId="58348"/>
    <cellStyle name="20% - Accent2 5 2 2 2 2 4" xfId="34029"/>
    <cellStyle name="20% - Accent2 5 2 2 2 2 5" xfId="45189"/>
    <cellStyle name="20% - Accent2 5 2 2 2 3" xfId="10214"/>
    <cellStyle name="20% - Accent2 5 2 2 2 3 2" xfId="23373"/>
    <cellStyle name="20% - Accent2 5 2 2 2 3 2 2" xfId="60711"/>
    <cellStyle name="20% - Accent2 5 2 2 2 3 3" xfId="36741"/>
    <cellStyle name="20% - Accent2 5 2 2 2 3 4" xfId="47552"/>
    <cellStyle name="20% - Accent2 5 2 2 2 4" xfId="5491"/>
    <cellStyle name="20% - Accent2 5 2 2 2 4 2" xfId="18650"/>
    <cellStyle name="20% - Accent2 5 2 2 2 4 2 2" xfId="55988"/>
    <cellStyle name="20% - Accent2 5 2 2 2 4 3" xfId="31317"/>
    <cellStyle name="20% - Accent2 5 2 2 2 4 4" xfId="42829"/>
    <cellStyle name="20% - Accent2 5 2 2 2 5" xfId="14938"/>
    <cellStyle name="20% - Accent2 5 2 2 2 5 2" xfId="52276"/>
    <cellStyle name="20% - Accent2 5 2 2 2 6" xfId="28435"/>
    <cellStyle name="20% - Accent2 5 2 2 2 7" xfId="39115"/>
    <cellStyle name="20% - Accent2 5 2 2 3" xfId="3126"/>
    <cellStyle name="20% - Accent2 5 2 2 3 2" xfId="11394"/>
    <cellStyle name="20% - Accent2 5 2 2 3 2 2" xfId="24553"/>
    <cellStyle name="20% - Accent2 5 2 2 3 2 2 2" xfId="61891"/>
    <cellStyle name="20% - Accent2 5 2 2 3 2 3" xfId="48732"/>
    <cellStyle name="20% - Accent2 5 2 2 3 3" xfId="6671"/>
    <cellStyle name="20% - Accent2 5 2 2 3 3 2" xfId="19830"/>
    <cellStyle name="20% - Accent2 5 2 2 3 3 2 2" xfId="57168"/>
    <cellStyle name="20% - Accent2 5 2 2 3 3 3" xfId="44009"/>
    <cellStyle name="20% - Accent2 5 2 2 3 4" xfId="16287"/>
    <cellStyle name="20% - Accent2 5 2 2 3 4 2" xfId="53625"/>
    <cellStyle name="20% - Accent2 5 2 2 3 5" xfId="32680"/>
    <cellStyle name="20% - Accent2 5 2 2 3 6" xfId="40464"/>
    <cellStyle name="20% - Accent2 5 2 2 4" xfId="9034"/>
    <cellStyle name="20% - Accent2 5 2 2 4 2" xfId="22193"/>
    <cellStyle name="20% - Accent2 5 2 2 4 2 2" xfId="59531"/>
    <cellStyle name="20% - Accent2 5 2 2 4 3" xfId="35392"/>
    <cellStyle name="20% - Accent2 5 2 2 4 4" xfId="46372"/>
    <cellStyle name="20% - Accent2 5 2 2 5" xfId="4311"/>
    <cellStyle name="20% - Accent2 5 2 2 5 2" xfId="17470"/>
    <cellStyle name="20% - Accent2 5 2 2 5 2 2" xfId="54808"/>
    <cellStyle name="20% - Accent2 5 2 2 5 3" xfId="29968"/>
    <cellStyle name="20% - Accent2 5 2 2 5 4" xfId="41649"/>
    <cellStyle name="20% - Accent2 5 2 2 6" xfId="13758"/>
    <cellStyle name="20% - Accent2 5 2 2 6 2" xfId="51096"/>
    <cellStyle name="20% - Accent2 5 2 2 7" xfId="27086"/>
    <cellStyle name="20% - Accent2 5 2 2 8" xfId="37935"/>
    <cellStyle name="20% - Accent2 5 2 3" xfId="1356"/>
    <cellStyle name="20% - Accent2 5 2 3 2" xfId="7430"/>
    <cellStyle name="20% - Accent2 5 2 3 2 2" xfId="12153"/>
    <cellStyle name="20% - Accent2 5 2 3 2 2 2" xfId="25312"/>
    <cellStyle name="20% - Accent2 5 2 3 2 2 2 2" xfId="62650"/>
    <cellStyle name="20% - Accent2 5 2 3 2 2 3" xfId="49491"/>
    <cellStyle name="20% - Accent2 5 2 3 2 3" xfId="20589"/>
    <cellStyle name="20% - Accent2 5 2 3 2 3 2" xfId="57927"/>
    <cellStyle name="20% - Accent2 5 2 3 2 4" xfId="33608"/>
    <cellStyle name="20% - Accent2 5 2 3 2 5" xfId="44768"/>
    <cellStyle name="20% - Accent2 5 2 3 3" xfId="9793"/>
    <cellStyle name="20% - Accent2 5 2 3 3 2" xfId="22952"/>
    <cellStyle name="20% - Accent2 5 2 3 3 2 2" xfId="60290"/>
    <cellStyle name="20% - Accent2 5 2 3 3 3" xfId="36320"/>
    <cellStyle name="20% - Accent2 5 2 3 3 4" xfId="47131"/>
    <cellStyle name="20% - Accent2 5 2 3 4" xfId="5070"/>
    <cellStyle name="20% - Accent2 5 2 3 4 2" xfId="18229"/>
    <cellStyle name="20% - Accent2 5 2 3 4 2 2" xfId="55567"/>
    <cellStyle name="20% - Accent2 5 2 3 4 3" xfId="30896"/>
    <cellStyle name="20% - Accent2 5 2 3 4 4" xfId="42408"/>
    <cellStyle name="20% - Accent2 5 2 3 5" xfId="14517"/>
    <cellStyle name="20% - Accent2 5 2 3 5 2" xfId="51855"/>
    <cellStyle name="20% - Accent2 5 2 3 6" xfId="28014"/>
    <cellStyle name="20% - Accent2 5 2 3 7" xfId="38694"/>
    <cellStyle name="20% - Accent2 5 2 4" xfId="2705"/>
    <cellStyle name="20% - Accent2 5 2 4 2" xfId="10973"/>
    <cellStyle name="20% - Accent2 5 2 4 2 2" xfId="24132"/>
    <cellStyle name="20% - Accent2 5 2 4 2 2 2" xfId="61470"/>
    <cellStyle name="20% - Accent2 5 2 4 2 3" xfId="48311"/>
    <cellStyle name="20% - Accent2 5 2 4 3" xfId="6250"/>
    <cellStyle name="20% - Accent2 5 2 4 3 2" xfId="19409"/>
    <cellStyle name="20% - Accent2 5 2 4 3 2 2" xfId="56747"/>
    <cellStyle name="20% - Accent2 5 2 4 3 3" xfId="43588"/>
    <cellStyle name="20% - Accent2 5 2 4 4" xfId="15866"/>
    <cellStyle name="20% - Accent2 5 2 4 4 2" xfId="53204"/>
    <cellStyle name="20% - Accent2 5 2 4 5" xfId="32259"/>
    <cellStyle name="20% - Accent2 5 2 4 6" xfId="40043"/>
    <cellStyle name="20% - Accent2 5 2 5" xfId="8613"/>
    <cellStyle name="20% - Accent2 5 2 5 2" xfId="21772"/>
    <cellStyle name="20% - Accent2 5 2 5 2 2" xfId="59110"/>
    <cellStyle name="20% - Accent2 5 2 5 3" xfId="34971"/>
    <cellStyle name="20% - Accent2 5 2 5 4" xfId="45951"/>
    <cellStyle name="20% - Accent2 5 2 6" xfId="3890"/>
    <cellStyle name="20% - Accent2 5 2 6 2" xfId="17049"/>
    <cellStyle name="20% - Accent2 5 2 6 2 2" xfId="54387"/>
    <cellStyle name="20% - Accent2 5 2 6 3" xfId="29547"/>
    <cellStyle name="20% - Accent2 5 2 6 4" xfId="41228"/>
    <cellStyle name="20% - Accent2 5 2 7" xfId="13337"/>
    <cellStyle name="20% - Accent2 5 2 7 2" xfId="50675"/>
    <cellStyle name="20% - Accent2 5 2 8" xfId="26665"/>
    <cellStyle name="20% - Accent2 5 2 9" xfId="37514"/>
    <cellStyle name="20% - Accent2 5 3" xfId="483"/>
    <cellStyle name="20% - Accent2 5 3 2" xfId="1665"/>
    <cellStyle name="20% - Accent2 5 3 2 2" xfId="7739"/>
    <cellStyle name="20% - Accent2 5 3 2 2 2" xfId="12462"/>
    <cellStyle name="20% - Accent2 5 3 2 2 2 2" xfId="25621"/>
    <cellStyle name="20% - Accent2 5 3 2 2 2 2 2" xfId="62959"/>
    <cellStyle name="20% - Accent2 5 3 2 2 2 3" xfId="49800"/>
    <cellStyle name="20% - Accent2 5 3 2 2 3" xfId="20898"/>
    <cellStyle name="20% - Accent2 5 3 2 2 3 2" xfId="58236"/>
    <cellStyle name="20% - Accent2 5 3 2 2 4" xfId="33917"/>
    <cellStyle name="20% - Accent2 5 3 2 2 5" xfId="45077"/>
    <cellStyle name="20% - Accent2 5 3 2 3" xfId="10102"/>
    <cellStyle name="20% - Accent2 5 3 2 3 2" xfId="23261"/>
    <cellStyle name="20% - Accent2 5 3 2 3 2 2" xfId="60599"/>
    <cellStyle name="20% - Accent2 5 3 2 3 3" xfId="36629"/>
    <cellStyle name="20% - Accent2 5 3 2 3 4" xfId="47440"/>
    <cellStyle name="20% - Accent2 5 3 2 4" xfId="5379"/>
    <cellStyle name="20% - Accent2 5 3 2 4 2" xfId="18538"/>
    <cellStyle name="20% - Accent2 5 3 2 4 2 2" xfId="55876"/>
    <cellStyle name="20% - Accent2 5 3 2 4 3" xfId="31205"/>
    <cellStyle name="20% - Accent2 5 3 2 4 4" xfId="42717"/>
    <cellStyle name="20% - Accent2 5 3 2 5" xfId="14826"/>
    <cellStyle name="20% - Accent2 5 3 2 5 2" xfId="52164"/>
    <cellStyle name="20% - Accent2 5 3 2 6" xfId="28323"/>
    <cellStyle name="20% - Accent2 5 3 2 7" xfId="39003"/>
    <cellStyle name="20% - Accent2 5 3 3" xfId="3014"/>
    <cellStyle name="20% - Accent2 5 3 3 2" xfId="11282"/>
    <cellStyle name="20% - Accent2 5 3 3 2 2" xfId="24441"/>
    <cellStyle name="20% - Accent2 5 3 3 2 2 2" xfId="61779"/>
    <cellStyle name="20% - Accent2 5 3 3 2 3" xfId="48620"/>
    <cellStyle name="20% - Accent2 5 3 3 3" xfId="6559"/>
    <cellStyle name="20% - Accent2 5 3 3 3 2" xfId="19718"/>
    <cellStyle name="20% - Accent2 5 3 3 3 2 2" xfId="57056"/>
    <cellStyle name="20% - Accent2 5 3 3 3 3" xfId="43897"/>
    <cellStyle name="20% - Accent2 5 3 3 4" xfId="16175"/>
    <cellStyle name="20% - Accent2 5 3 3 4 2" xfId="53513"/>
    <cellStyle name="20% - Accent2 5 3 3 5" xfId="32568"/>
    <cellStyle name="20% - Accent2 5 3 3 6" xfId="40352"/>
    <cellStyle name="20% - Accent2 5 3 4" xfId="8922"/>
    <cellStyle name="20% - Accent2 5 3 4 2" xfId="22081"/>
    <cellStyle name="20% - Accent2 5 3 4 2 2" xfId="59419"/>
    <cellStyle name="20% - Accent2 5 3 4 3" xfId="35280"/>
    <cellStyle name="20% - Accent2 5 3 4 4" xfId="46260"/>
    <cellStyle name="20% - Accent2 5 3 5" xfId="4199"/>
    <cellStyle name="20% - Accent2 5 3 5 2" xfId="17358"/>
    <cellStyle name="20% - Accent2 5 3 5 2 2" xfId="54696"/>
    <cellStyle name="20% - Accent2 5 3 5 3" xfId="29856"/>
    <cellStyle name="20% - Accent2 5 3 5 4" xfId="41537"/>
    <cellStyle name="20% - Accent2 5 3 6" xfId="13646"/>
    <cellStyle name="20% - Accent2 5 3 6 2" xfId="50984"/>
    <cellStyle name="20% - Accent2 5 3 7" xfId="26974"/>
    <cellStyle name="20% - Accent2 5 3 8" xfId="37823"/>
    <cellStyle name="20% - Accent2 5 4" xfId="371"/>
    <cellStyle name="20% - Accent2 5 4 2" xfId="1553"/>
    <cellStyle name="20% - Accent2 5 4 2 2" xfId="7627"/>
    <cellStyle name="20% - Accent2 5 4 2 2 2" xfId="12350"/>
    <cellStyle name="20% - Accent2 5 4 2 2 2 2" xfId="25509"/>
    <cellStyle name="20% - Accent2 5 4 2 2 2 2 2" xfId="62847"/>
    <cellStyle name="20% - Accent2 5 4 2 2 2 3" xfId="49688"/>
    <cellStyle name="20% - Accent2 5 4 2 2 3" xfId="20786"/>
    <cellStyle name="20% - Accent2 5 4 2 2 3 2" xfId="58124"/>
    <cellStyle name="20% - Accent2 5 4 2 2 4" xfId="33805"/>
    <cellStyle name="20% - Accent2 5 4 2 2 5" xfId="44965"/>
    <cellStyle name="20% - Accent2 5 4 2 3" xfId="9990"/>
    <cellStyle name="20% - Accent2 5 4 2 3 2" xfId="23149"/>
    <cellStyle name="20% - Accent2 5 4 2 3 2 2" xfId="60487"/>
    <cellStyle name="20% - Accent2 5 4 2 3 3" xfId="36517"/>
    <cellStyle name="20% - Accent2 5 4 2 3 4" xfId="47328"/>
    <cellStyle name="20% - Accent2 5 4 2 4" xfId="5267"/>
    <cellStyle name="20% - Accent2 5 4 2 4 2" xfId="18426"/>
    <cellStyle name="20% - Accent2 5 4 2 4 2 2" xfId="55764"/>
    <cellStyle name="20% - Accent2 5 4 2 4 3" xfId="31093"/>
    <cellStyle name="20% - Accent2 5 4 2 4 4" xfId="42605"/>
    <cellStyle name="20% - Accent2 5 4 2 5" xfId="14714"/>
    <cellStyle name="20% - Accent2 5 4 2 5 2" xfId="52052"/>
    <cellStyle name="20% - Accent2 5 4 2 6" xfId="28211"/>
    <cellStyle name="20% - Accent2 5 4 2 7" xfId="38891"/>
    <cellStyle name="20% - Accent2 5 4 3" xfId="2902"/>
    <cellStyle name="20% - Accent2 5 4 3 2" xfId="11170"/>
    <cellStyle name="20% - Accent2 5 4 3 2 2" xfId="24329"/>
    <cellStyle name="20% - Accent2 5 4 3 2 2 2" xfId="61667"/>
    <cellStyle name="20% - Accent2 5 4 3 2 3" xfId="48508"/>
    <cellStyle name="20% - Accent2 5 4 3 3" xfId="6447"/>
    <cellStyle name="20% - Accent2 5 4 3 3 2" xfId="19606"/>
    <cellStyle name="20% - Accent2 5 4 3 3 2 2" xfId="56944"/>
    <cellStyle name="20% - Accent2 5 4 3 3 3" xfId="43785"/>
    <cellStyle name="20% - Accent2 5 4 3 4" xfId="16063"/>
    <cellStyle name="20% - Accent2 5 4 3 4 2" xfId="53401"/>
    <cellStyle name="20% - Accent2 5 4 3 5" xfId="32456"/>
    <cellStyle name="20% - Accent2 5 4 3 6" xfId="40240"/>
    <cellStyle name="20% - Accent2 5 4 4" xfId="8810"/>
    <cellStyle name="20% - Accent2 5 4 4 2" xfId="21969"/>
    <cellStyle name="20% - Accent2 5 4 4 2 2" xfId="59307"/>
    <cellStyle name="20% - Accent2 5 4 4 3" xfId="35168"/>
    <cellStyle name="20% - Accent2 5 4 4 4" xfId="46148"/>
    <cellStyle name="20% - Accent2 5 4 5" xfId="4087"/>
    <cellStyle name="20% - Accent2 5 4 5 2" xfId="17246"/>
    <cellStyle name="20% - Accent2 5 4 5 2 2" xfId="54584"/>
    <cellStyle name="20% - Accent2 5 4 5 3" xfId="29744"/>
    <cellStyle name="20% - Accent2 5 4 5 4" xfId="41425"/>
    <cellStyle name="20% - Accent2 5 4 6" xfId="13534"/>
    <cellStyle name="20% - Accent2 5 4 6 2" xfId="50872"/>
    <cellStyle name="20% - Accent2 5 4 7" xfId="26862"/>
    <cellStyle name="20% - Accent2 5 4 8" xfId="37711"/>
    <cellStyle name="20% - Accent2 5 5" xfId="792"/>
    <cellStyle name="20% - Accent2 5 5 2" xfId="1974"/>
    <cellStyle name="20% - Accent2 5 5 2 2" xfId="8048"/>
    <cellStyle name="20% - Accent2 5 5 2 2 2" xfId="12771"/>
    <cellStyle name="20% - Accent2 5 5 2 2 2 2" xfId="25930"/>
    <cellStyle name="20% - Accent2 5 5 2 2 2 2 2" xfId="63268"/>
    <cellStyle name="20% - Accent2 5 5 2 2 2 3" xfId="50109"/>
    <cellStyle name="20% - Accent2 5 5 2 2 3" xfId="21207"/>
    <cellStyle name="20% - Accent2 5 5 2 2 3 2" xfId="58545"/>
    <cellStyle name="20% - Accent2 5 5 2 2 4" xfId="34226"/>
    <cellStyle name="20% - Accent2 5 5 2 2 5" xfId="45386"/>
    <cellStyle name="20% - Accent2 5 5 2 3" xfId="10411"/>
    <cellStyle name="20% - Accent2 5 5 2 3 2" xfId="23570"/>
    <cellStyle name="20% - Accent2 5 5 2 3 2 2" xfId="60908"/>
    <cellStyle name="20% - Accent2 5 5 2 3 3" xfId="36938"/>
    <cellStyle name="20% - Accent2 5 5 2 3 4" xfId="47749"/>
    <cellStyle name="20% - Accent2 5 5 2 4" xfId="5688"/>
    <cellStyle name="20% - Accent2 5 5 2 4 2" xfId="18847"/>
    <cellStyle name="20% - Accent2 5 5 2 4 2 2" xfId="56185"/>
    <cellStyle name="20% - Accent2 5 5 2 4 3" xfId="31514"/>
    <cellStyle name="20% - Accent2 5 5 2 4 4" xfId="43026"/>
    <cellStyle name="20% - Accent2 5 5 2 5" xfId="15135"/>
    <cellStyle name="20% - Accent2 5 5 2 5 2" xfId="52473"/>
    <cellStyle name="20% - Accent2 5 5 2 6" xfId="28632"/>
    <cellStyle name="20% - Accent2 5 5 2 7" xfId="39312"/>
    <cellStyle name="20% - Accent2 5 5 3" xfId="3323"/>
    <cellStyle name="20% - Accent2 5 5 3 2" xfId="11591"/>
    <cellStyle name="20% - Accent2 5 5 3 2 2" xfId="24750"/>
    <cellStyle name="20% - Accent2 5 5 3 2 2 2" xfId="62088"/>
    <cellStyle name="20% - Accent2 5 5 3 2 3" xfId="48929"/>
    <cellStyle name="20% - Accent2 5 5 3 3" xfId="6868"/>
    <cellStyle name="20% - Accent2 5 5 3 3 2" xfId="20027"/>
    <cellStyle name="20% - Accent2 5 5 3 3 2 2" xfId="57365"/>
    <cellStyle name="20% - Accent2 5 5 3 3 3" xfId="44206"/>
    <cellStyle name="20% - Accent2 5 5 3 4" xfId="16484"/>
    <cellStyle name="20% - Accent2 5 5 3 4 2" xfId="53822"/>
    <cellStyle name="20% - Accent2 5 5 3 5" xfId="32877"/>
    <cellStyle name="20% - Accent2 5 5 3 6" xfId="40661"/>
    <cellStyle name="20% - Accent2 5 5 4" xfId="9231"/>
    <cellStyle name="20% - Accent2 5 5 4 2" xfId="22390"/>
    <cellStyle name="20% - Accent2 5 5 4 2 2" xfId="59728"/>
    <cellStyle name="20% - Accent2 5 5 4 3" xfId="35589"/>
    <cellStyle name="20% - Accent2 5 5 4 4" xfId="46569"/>
    <cellStyle name="20% - Accent2 5 5 5" xfId="4508"/>
    <cellStyle name="20% - Accent2 5 5 5 2" xfId="17667"/>
    <cellStyle name="20% - Accent2 5 5 5 2 2" xfId="55005"/>
    <cellStyle name="20% - Accent2 5 5 5 3" xfId="30165"/>
    <cellStyle name="20% - Accent2 5 5 5 4" xfId="41846"/>
    <cellStyle name="20% - Accent2 5 5 6" xfId="13955"/>
    <cellStyle name="20% - Accent2 5 5 6 2" xfId="51293"/>
    <cellStyle name="20% - Accent2 5 5 7" xfId="27283"/>
    <cellStyle name="20% - Accent2 5 5 8" xfId="38132"/>
    <cellStyle name="20% - Accent2 5 6" xfId="961"/>
    <cellStyle name="20% - Accent2 5 6 2" xfId="2143"/>
    <cellStyle name="20% - Accent2 5 6 2 2" xfId="8217"/>
    <cellStyle name="20% - Accent2 5 6 2 2 2" xfId="12940"/>
    <cellStyle name="20% - Accent2 5 6 2 2 2 2" xfId="26099"/>
    <cellStyle name="20% - Accent2 5 6 2 2 2 2 2" xfId="63437"/>
    <cellStyle name="20% - Accent2 5 6 2 2 2 3" xfId="50278"/>
    <cellStyle name="20% - Accent2 5 6 2 2 3" xfId="21376"/>
    <cellStyle name="20% - Accent2 5 6 2 2 3 2" xfId="58714"/>
    <cellStyle name="20% - Accent2 5 6 2 2 4" xfId="34395"/>
    <cellStyle name="20% - Accent2 5 6 2 2 5" xfId="45555"/>
    <cellStyle name="20% - Accent2 5 6 2 3" xfId="10580"/>
    <cellStyle name="20% - Accent2 5 6 2 3 2" xfId="23739"/>
    <cellStyle name="20% - Accent2 5 6 2 3 2 2" xfId="61077"/>
    <cellStyle name="20% - Accent2 5 6 2 3 3" xfId="37107"/>
    <cellStyle name="20% - Accent2 5 6 2 3 4" xfId="47918"/>
    <cellStyle name="20% - Accent2 5 6 2 4" xfId="5857"/>
    <cellStyle name="20% - Accent2 5 6 2 4 2" xfId="19016"/>
    <cellStyle name="20% - Accent2 5 6 2 4 2 2" xfId="56354"/>
    <cellStyle name="20% - Accent2 5 6 2 4 3" xfId="31683"/>
    <cellStyle name="20% - Accent2 5 6 2 4 4" xfId="43195"/>
    <cellStyle name="20% - Accent2 5 6 2 5" xfId="15304"/>
    <cellStyle name="20% - Accent2 5 6 2 5 2" xfId="52642"/>
    <cellStyle name="20% - Accent2 5 6 2 6" xfId="28801"/>
    <cellStyle name="20% - Accent2 5 6 2 7" xfId="39481"/>
    <cellStyle name="20% - Accent2 5 6 3" xfId="3492"/>
    <cellStyle name="20% - Accent2 5 6 3 2" xfId="11760"/>
    <cellStyle name="20% - Accent2 5 6 3 2 2" xfId="24919"/>
    <cellStyle name="20% - Accent2 5 6 3 2 2 2" xfId="62257"/>
    <cellStyle name="20% - Accent2 5 6 3 2 3" xfId="49098"/>
    <cellStyle name="20% - Accent2 5 6 3 3" xfId="7037"/>
    <cellStyle name="20% - Accent2 5 6 3 3 2" xfId="20196"/>
    <cellStyle name="20% - Accent2 5 6 3 3 2 2" xfId="57534"/>
    <cellStyle name="20% - Accent2 5 6 3 3 3" xfId="44375"/>
    <cellStyle name="20% - Accent2 5 6 3 4" xfId="16653"/>
    <cellStyle name="20% - Accent2 5 6 3 4 2" xfId="53991"/>
    <cellStyle name="20% - Accent2 5 6 3 5" xfId="33046"/>
    <cellStyle name="20% - Accent2 5 6 3 6" xfId="40830"/>
    <cellStyle name="20% - Accent2 5 6 4" xfId="9400"/>
    <cellStyle name="20% - Accent2 5 6 4 2" xfId="22559"/>
    <cellStyle name="20% - Accent2 5 6 4 2 2" xfId="59897"/>
    <cellStyle name="20% - Accent2 5 6 4 3" xfId="35758"/>
    <cellStyle name="20% - Accent2 5 6 4 4" xfId="46738"/>
    <cellStyle name="20% - Accent2 5 6 5" xfId="4677"/>
    <cellStyle name="20% - Accent2 5 6 5 2" xfId="17836"/>
    <cellStyle name="20% - Accent2 5 6 5 2 2" xfId="55174"/>
    <cellStyle name="20% - Accent2 5 6 5 3" xfId="30334"/>
    <cellStyle name="20% - Accent2 5 6 5 4" xfId="42015"/>
    <cellStyle name="20% - Accent2 5 6 6" xfId="14124"/>
    <cellStyle name="20% - Accent2 5 6 6 2" xfId="51462"/>
    <cellStyle name="20% - Accent2 5 6 7" xfId="27452"/>
    <cellStyle name="20% - Accent2 5 6 8" xfId="38301"/>
    <cellStyle name="20% - Accent2 5 7" xfId="1132"/>
    <cellStyle name="20% - Accent2 5 7 2" xfId="2312"/>
    <cellStyle name="20% - Accent2 5 7 2 2" xfId="8386"/>
    <cellStyle name="20% - Accent2 5 7 2 2 2" xfId="13109"/>
    <cellStyle name="20% - Accent2 5 7 2 2 2 2" xfId="26268"/>
    <cellStyle name="20% - Accent2 5 7 2 2 2 2 2" xfId="63606"/>
    <cellStyle name="20% - Accent2 5 7 2 2 2 3" xfId="50447"/>
    <cellStyle name="20% - Accent2 5 7 2 2 3" xfId="21545"/>
    <cellStyle name="20% - Accent2 5 7 2 2 3 2" xfId="58883"/>
    <cellStyle name="20% - Accent2 5 7 2 2 4" xfId="34564"/>
    <cellStyle name="20% - Accent2 5 7 2 2 5" xfId="45724"/>
    <cellStyle name="20% - Accent2 5 7 2 3" xfId="10749"/>
    <cellStyle name="20% - Accent2 5 7 2 3 2" xfId="23908"/>
    <cellStyle name="20% - Accent2 5 7 2 3 2 2" xfId="61246"/>
    <cellStyle name="20% - Accent2 5 7 2 3 3" xfId="37276"/>
    <cellStyle name="20% - Accent2 5 7 2 3 4" xfId="48087"/>
    <cellStyle name="20% - Accent2 5 7 2 4" xfId="6026"/>
    <cellStyle name="20% - Accent2 5 7 2 4 2" xfId="19185"/>
    <cellStyle name="20% - Accent2 5 7 2 4 2 2" xfId="56523"/>
    <cellStyle name="20% - Accent2 5 7 2 4 3" xfId="31852"/>
    <cellStyle name="20% - Accent2 5 7 2 4 4" xfId="43364"/>
    <cellStyle name="20% - Accent2 5 7 2 5" xfId="15473"/>
    <cellStyle name="20% - Accent2 5 7 2 5 2" xfId="52811"/>
    <cellStyle name="20% - Accent2 5 7 2 6" xfId="28970"/>
    <cellStyle name="20% - Accent2 5 7 2 7" xfId="39650"/>
    <cellStyle name="20% - Accent2 5 7 3" xfId="3661"/>
    <cellStyle name="20% - Accent2 5 7 3 2" xfId="11929"/>
    <cellStyle name="20% - Accent2 5 7 3 2 2" xfId="25088"/>
    <cellStyle name="20% - Accent2 5 7 3 2 2 2" xfId="62426"/>
    <cellStyle name="20% - Accent2 5 7 3 2 3" xfId="49267"/>
    <cellStyle name="20% - Accent2 5 7 3 3" xfId="7206"/>
    <cellStyle name="20% - Accent2 5 7 3 3 2" xfId="20365"/>
    <cellStyle name="20% - Accent2 5 7 3 3 2 2" xfId="57703"/>
    <cellStyle name="20% - Accent2 5 7 3 3 3" xfId="44544"/>
    <cellStyle name="20% - Accent2 5 7 3 4" xfId="16822"/>
    <cellStyle name="20% - Accent2 5 7 3 4 2" xfId="54160"/>
    <cellStyle name="20% - Accent2 5 7 3 5" xfId="33215"/>
    <cellStyle name="20% - Accent2 5 7 3 6" xfId="40999"/>
    <cellStyle name="20% - Accent2 5 7 4" xfId="9569"/>
    <cellStyle name="20% - Accent2 5 7 4 2" xfId="22728"/>
    <cellStyle name="20% - Accent2 5 7 4 2 2" xfId="60066"/>
    <cellStyle name="20% - Accent2 5 7 4 3" xfId="35927"/>
    <cellStyle name="20% - Accent2 5 7 4 4" xfId="46907"/>
    <cellStyle name="20% - Accent2 5 7 5" xfId="4846"/>
    <cellStyle name="20% - Accent2 5 7 5 2" xfId="18005"/>
    <cellStyle name="20% - Accent2 5 7 5 2 2" xfId="55343"/>
    <cellStyle name="20% - Accent2 5 7 5 3" xfId="30503"/>
    <cellStyle name="20% - Accent2 5 7 5 4" xfId="42184"/>
    <cellStyle name="20% - Accent2 5 7 6" xfId="14293"/>
    <cellStyle name="20% - Accent2 5 7 6 2" xfId="51631"/>
    <cellStyle name="20% - Accent2 5 7 7" xfId="27621"/>
    <cellStyle name="20% - Accent2 5 7 8" xfId="38470"/>
    <cellStyle name="20% - Accent2 5 8" xfId="1244"/>
    <cellStyle name="20% - Accent2 5 8 2" xfId="2593"/>
    <cellStyle name="20% - Accent2 5 8 2 2" xfId="12041"/>
    <cellStyle name="20% - Accent2 5 8 2 2 2" xfId="25200"/>
    <cellStyle name="20% - Accent2 5 8 2 2 2 2" xfId="62538"/>
    <cellStyle name="20% - Accent2 5 8 2 2 3" xfId="33496"/>
    <cellStyle name="20% - Accent2 5 8 2 2 4" xfId="49379"/>
    <cellStyle name="20% - Accent2 5 8 2 3" xfId="7318"/>
    <cellStyle name="20% - Accent2 5 8 2 3 2" xfId="20477"/>
    <cellStyle name="20% - Accent2 5 8 2 3 2 2" xfId="57815"/>
    <cellStyle name="20% - Accent2 5 8 2 3 3" xfId="36208"/>
    <cellStyle name="20% - Accent2 5 8 2 3 4" xfId="44656"/>
    <cellStyle name="20% - Accent2 5 8 2 4" xfId="15754"/>
    <cellStyle name="20% - Accent2 5 8 2 4 2" xfId="30784"/>
    <cellStyle name="20% - Accent2 5 8 2 4 3" xfId="53092"/>
    <cellStyle name="20% - Accent2 5 8 2 5" xfId="27902"/>
    <cellStyle name="20% - Accent2 5 8 2 6" xfId="39931"/>
    <cellStyle name="20% - Accent2 5 8 3" xfId="9681"/>
    <cellStyle name="20% - Accent2 5 8 3 2" xfId="22840"/>
    <cellStyle name="20% - Accent2 5 8 3 2 2" xfId="60178"/>
    <cellStyle name="20% - Accent2 5 8 3 3" xfId="32147"/>
    <cellStyle name="20% - Accent2 5 8 3 4" xfId="47019"/>
    <cellStyle name="20% - Accent2 5 8 4" xfId="4958"/>
    <cellStyle name="20% - Accent2 5 8 4 2" xfId="18117"/>
    <cellStyle name="20% - Accent2 5 8 4 2 2" xfId="55455"/>
    <cellStyle name="20% - Accent2 5 8 4 3" xfId="34859"/>
    <cellStyle name="20% - Accent2 5 8 4 4" xfId="42296"/>
    <cellStyle name="20% - Accent2 5 8 5" xfId="14405"/>
    <cellStyle name="20% - Accent2 5 8 5 2" xfId="29435"/>
    <cellStyle name="20% - Accent2 5 8 5 3" xfId="51743"/>
    <cellStyle name="20% - Accent2 5 8 6" xfId="26553"/>
    <cellStyle name="20% - Accent2 5 8 7" xfId="38582"/>
    <cellStyle name="20% - Accent2 5 9" xfId="2481"/>
    <cellStyle name="20% - Accent2 5 9 2" xfId="10861"/>
    <cellStyle name="20% - Accent2 5 9 2 2" xfId="24020"/>
    <cellStyle name="20% - Accent2 5 9 2 2 2" xfId="61358"/>
    <cellStyle name="20% - Accent2 5 9 2 3" xfId="33384"/>
    <cellStyle name="20% - Accent2 5 9 2 4" xfId="48199"/>
    <cellStyle name="20% - Accent2 5 9 3" xfId="6138"/>
    <cellStyle name="20% - Accent2 5 9 3 2" xfId="19297"/>
    <cellStyle name="20% - Accent2 5 9 3 2 2" xfId="56635"/>
    <cellStyle name="20% - Accent2 5 9 3 3" xfId="36096"/>
    <cellStyle name="20% - Accent2 5 9 3 4" xfId="43476"/>
    <cellStyle name="20% - Accent2 5 9 4" xfId="15642"/>
    <cellStyle name="20% - Accent2 5 9 4 2" xfId="30672"/>
    <cellStyle name="20% - Accent2 5 9 4 3" xfId="52980"/>
    <cellStyle name="20% - Accent2 5 9 5" xfId="27790"/>
    <cellStyle name="20% - Accent2 5 9 6" xfId="39819"/>
    <cellStyle name="20% - Accent2 6" xfId="258"/>
    <cellStyle name="20% - Accent2 6 2" xfId="679"/>
    <cellStyle name="20% - Accent2 6 2 2" xfId="1861"/>
    <cellStyle name="20% - Accent2 6 2 2 2" xfId="7935"/>
    <cellStyle name="20% - Accent2 6 2 2 2 2" xfId="12658"/>
    <cellStyle name="20% - Accent2 6 2 2 2 2 2" xfId="25817"/>
    <cellStyle name="20% - Accent2 6 2 2 2 2 2 2" xfId="63155"/>
    <cellStyle name="20% - Accent2 6 2 2 2 2 3" xfId="49996"/>
    <cellStyle name="20% - Accent2 6 2 2 2 3" xfId="21094"/>
    <cellStyle name="20% - Accent2 6 2 2 2 3 2" xfId="58432"/>
    <cellStyle name="20% - Accent2 6 2 2 2 4" xfId="34113"/>
    <cellStyle name="20% - Accent2 6 2 2 2 5" xfId="45273"/>
    <cellStyle name="20% - Accent2 6 2 2 3" xfId="10298"/>
    <cellStyle name="20% - Accent2 6 2 2 3 2" xfId="23457"/>
    <cellStyle name="20% - Accent2 6 2 2 3 2 2" xfId="60795"/>
    <cellStyle name="20% - Accent2 6 2 2 3 3" xfId="36825"/>
    <cellStyle name="20% - Accent2 6 2 2 3 4" xfId="47636"/>
    <cellStyle name="20% - Accent2 6 2 2 4" xfId="5575"/>
    <cellStyle name="20% - Accent2 6 2 2 4 2" xfId="18734"/>
    <cellStyle name="20% - Accent2 6 2 2 4 2 2" xfId="56072"/>
    <cellStyle name="20% - Accent2 6 2 2 4 3" xfId="31401"/>
    <cellStyle name="20% - Accent2 6 2 2 4 4" xfId="42913"/>
    <cellStyle name="20% - Accent2 6 2 2 5" xfId="15022"/>
    <cellStyle name="20% - Accent2 6 2 2 5 2" xfId="52360"/>
    <cellStyle name="20% - Accent2 6 2 2 6" xfId="28519"/>
    <cellStyle name="20% - Accent2 6 2 2 7" xfId="39199"/>
    <cellStyle name="20% - Accent2 6 2 3" xfId="3210"/>
    <cellStyle name="20% - Accent2 6 2 3 2" xfId="11478"/>
    <cellStyle name="20% - Accent2 6 2 3 2 2" xfId="24637"/>
    <cellStyle name="20% - Accent2 6 2 3 2 2 2" xfId="61975"/>
    <cellStyle name="20% - Accent2 6 2 3 2 3" xfId="48816"/>
    <cellStyle name="20% - Accent2 6 2 3 3" xfId="6755"/>
    <cellStyle name="20% - Accent2 6 2 3 3 2" xfId="19914"/>
    <cellStyle name="20% - Accent2 6 2 3 3 2 2" xfId="57252"/>
    <cellStyle name="20% - Accent2 6 2 3 3 3" xfId="44093"/>
    <cellStyle name="20% - Accent2 6 2 3 4" xfId="16371"/>
    <cellStyle name="20% - Accent2 6 2 3 4 2" xfId="53709"/>
    <cellStyle name="20% - Accent2 6 2 3 5" xfId="32764"/>
    <cellStyle name="20% - Accent2 6 2 3 6" xfId="40548"/>
    <cellStyle name="20% - Accent2 6 2 4" xfId="9118"/>
    <cellStyle name="20% - Accent2 6 2 4 2" xfId="22277"/>
    <cellStyle name="20% - Accent2 6 2 4 2 2" xfId="59615"/>
    <cellStyle name="20% - Accent2 6 2 4 3" xfId="35476"/>
    <cellStyle name="20% - Accent2 6 2 4 4" xfId="46456"/>
    <cellStyle name="20% - Accent2 6 2 5" xfId="4395"/>
    <cellStyle name="20% - Accent2 6 2 5 2" xfId="17554"/>
    <cellStyle name="20% - Accent2 6 2 5 2 2" xfId="54892"/>
    <cellStyle name="20% - Accent2 6 2 5 3" xfId="30052"/>
    <cellStyle name="20% - Accent2 6 2 5 4" xfId="41733"/>
    <cellStyle name="20% - Accent2 6 2 6" xfId="13842"/>
    <cellStyle name="20% - Accent2 6 2 6 2" xfId="51180"/>
    <cellStyle name="20% - Accent2 6 2 7" xfId="27170"/>
    <cellStyle name="20% - Accent2 6 2 8" xfId="38019"/>
    <cellStyle name="20% - Accent2 6 3" xfId="1440"/>
    <cellStyle name="20% - Accent2 6 3 2" xfId="7514"/>
    <cellStyle name="20% - Accent2 6 3 2 2" xfId="12237"/>
    <cellStyle name="20% - Accent2 6 3 2 2 2" xfId="25396"/>
    <cellStyle name="20% - Accent2 6 3 2 2 2 2" xfId="62734"/>
    <cellStyle name="20% - Accent2 6 3 2 2 3" xfId="49575"/>
    <cellStyle name="20% - Accent2 6 3 2 3" xfId="20673"/>
    <cellStyle name="20% - Accent2 6 3 2 3 2" xfId="58011"/>
    <cellStyle name="20% - Accent2 6 3 2 4" xfId="33692"/>
    <cellStyle name="20% - Accent2 6 3 2 5" xfId="44852"/>
    <cellStyle name="20% - Accent2 6 3 3" xfId="9877"/>
    <cellStyle name="20% - Accent2 6 3 3 2" xfId="23036"/>
    <cellStyle name="20% - Accent2 6 3 3 2 2" xfId="60374"/>
    <cellStyle name="20% - Accent2 6 3 3 3" xfId="36404"/>
    <cellStyle name="20% - Accent2 6 3 3 4" xfId="47215"/>
    <cellStyle name="20% - Accent2 6 3 4" xfId="5154"/>
    <cellStyle name="20% - Accent2 6 3 4 2" xfId="18313"/>
    <cellStyle name="20% - Accent2 6 3 4 2 2" xfId="55651"/>
    <cellStyle name="20% - Accent2 6 3 4 3" xfId="30980"/>
    <cellStyle name="20% - Accent2 6 3 4 4" xfId="42492"/>
    <cellStyle name="20% - Accent2 6 3 5" xfId="14601"/>
    <cellStyle name="20% - Accent2 6 3 5 2" xfId="51939"/>
    <cellStyle name="20% - Accent2 6 3 6" xfId="28098"/>
    <cellStyle name="20% - Accent2 6 3 7" xfId="38778"/>
    <cellStyle name="20% - Accent2 6 4" xfId="2789"/>
    <cellStyle name="20% - Accent2 6 4 2" xfId="11057"/>
    <cellStyle name="20% - Accent2 6 4 2 2" xfId="24216"/>
    <cellStyle name="20% - Accent2 6 4 2 2 2" xfId="61554"/>
    <cellStyle name="20% - Accent2 6 4 2 3" xfId="48395"/>
    <cellStyle name="20% - Accent2 6 4 3" xfId="6334"/>
    <cellStyle name="20% - Accent2 6 4 3 2" xfId="19493"/>
    <cellStyle name="20% - Accent2 6 4 3 2 2" xfId="56831"/>
    <cellStyle name="20% - Accent2 6 4 3 3" xfId="43672"/>
    <cellStyle name="20% - Accent2 6 4 4" xfId="15950"/>
    <cellStyle name="20% - Accent2 6 4 4 2" xfId="53288"/>
    <cellStyle name="20% - Accent2 6 4 5" xfId="32343"/>
    <cellStyle name="20% - Accent2 6 4 6" xfId="40127"/>
    <cellStyle name="20% - Accent2 6 5" xfId="8697"/>
    <cellStyle name="20% - Accent2 6 5 2" xfId="21856"/>
    <cellStyle name="20% - Accent2 6 5 2 2" xfId="59194"/>
    <cellStyle name="20% - Accent2 6 5 3" xfId="35055"/>
    <cellStyle name="20% - Accent2 6 5 4" xfId="46035"/>
    <cellStyle name="20% - Accent2 6 6" xfId="3974"/>
    <cellStyle name="20% - Accent2 6 6 2" xfId="17133"/>
    <cellStyle name="20% - Accent2 6 6 2 2" xfId="54471"/>
    <cellStyle name="20% - Accent2 6 6 3" xfId="29631"/>
    <cellStyle name="20% - Accent2 6 6 4" xfId="41312"/>
    <cellStyle name="20% - Accent2 6 7" xfId="13421"/>
    <cellStyle name="20% - Accent2 6 7 2" xfId="50759"/>
    <cellStyle name="20% - Accent2 6 8" xfId="26749"/>
    <cellStyle name="20% - Accent2 6 9" xfId="37598"/>
    <cellStyle name="20% - Accent2 7" xfId="146"/>
    <cellStyle name="20% - Accent2 7 2" xfId="567"/>
    <cellStyle name="20% - Accent2 7 2 2" xfId="1749"/>
    <cellStyle name="20% - Accent2 7 2 2 2" xfId="7823"/>
    <cellStyle name="20% - Accent2 7 2 2 2 2" xfId="12546"/>
    <cellStyle name="20% - Accent2 7 2 2 2 2 2" xfId="25705"/>
    <cellStyle name="20% - Accent2 7 2 2 2 2 2 2" xfId="63043"/>
    <cellStyle name="20% - Accent2 7 2 2 2 2 3" xfId="49884"/>
    <cellStyle name="20% - Accent2 7 2 2 2 3" xfId="20982"/>
    <cellStyle name="20% - Accent2 7 2 2 2 3 2" xfId="58320"/>
    <cellStyle name="20% - Accent2 7 2 2 2 4" xfId="34001"/>
    <cellStyle name="20% - Accent2 7 2 2 2 5" xfId="45161"/>
    <cellStyle name="20% - Accent2 7 2 2 3" xfId="10186"/>
    <cellStyle name="20% - Accent2 7 2 2 3 2" xfId="23345"/>
    <cellStyle name="20% - Accent2 7 2 2 3 2 2" xfId="60683"/>
    <cellStyle name="20% - Accent2 7 2 2 3 3" xfId="36713"/>
    <cellStyle name="20% - Accent2 7 2 2 3 4" xfId="47524"/>
    <cellStyle name="20% - Accent2 7 2 2 4" xfId="5463"/>
    <cellStyle name="20% - Accent2 7 2 2 4 2" xfId="18622"/>
    <cellStyle name="20% - Accent2 7 2 2 4 2 2" xfId="55960"/>
    <cellStyle name="20% - Accent2 7 2 2 4 3" xfId="31289"/>
    <cellStyle name="20% - Accent2 7 2 2 4 4" xfId="42801"/>
    <cellStyle name="20% - Accent2 7 2 2 5" xfId="14910"/>
    <cellStyle name="20% - Accent2 7 2 2 5 2" xfId="52248"/>
    <cellStyle name="20% - Accent2 7 2 2 6" xfId="28407"/>
    <cellStyle name="20% - Accent2 7 2 2 7" xfId="39087"/>
    <cellStyle name="20% - Accent2 7 2 3" xfId="3098"/>
    <cellStyle name="20% - Accent2 7 2 3 2" xfId="11366"/>
    <cellStyle name="20% - Accent2 7 2 3 2 2" xfId="24525"/>
    <cellStyle name="20% - Accent2 7 2 3 2 2 2" xfId="61863"/>
    <cellStyle name="20% - Accent2 7 2 3 2 3" xfId="48704"/>
    <cellStyle name="20% - Accent2 7 2 3 3" xfId="6643"/>
    <cellStyle name="20% - Accent2 7 2 3 3 2" xfId="19802"/>
    <cellStyle name="20% - Accent2 7 2 3 3 2 2" xfId="57140"/>
    <cellStyle name="20% - Accent2 7 2 3 3 3" xfId="43981"/>
    <cellStyle name="20% - Accent2 7 2 3 4" xfId="16259"/>
    <cellStyle name="20% - Accent2 7 2 3 4 2" xfId="53597"/>
    <cellStyle name="20% - Accent2 7 2 3 5" xfId="32652"/>
    <cellStyle name="20% - Accent2 7 2 3 6" xfId="40436"/>
    <cellStyle name="20% - Accent2 7 2 4" xfId="9006"/>
    <cellStyle name="20% - Accent2 7 2 4 2" xfId="22165"/>
    <cellStyle name="20% - Accent2 7 2 4 2 2" xfId="59503"/>
    <cellStyle name="20% - Accent2 7 2 4 3" xfId="35364"/>
    <cellStyle name="20% - Accent2 7 2 4 4" xfId="46344"/>
    <cellStyle name="20% - Accent2 7 2 5" xfId="4283"/>
    <cellStyle name="20% - Accent2 7 2 5 2" xfId="17442"/>
    <cellStyle name="20% - Accent2 7 2 5 2 2" xfId="54780"/>
    <cellStyle name="20% - Accent2 7 2 5 3" xfId="29940"/>
    <cellStyle name="20% - Accent2 7 2 5 4" xfId="41621"/>
    <cellStyle name="20% - Accent2 7 2 6" xfId="13730"/>
    <cellStyle name="20% - Accent2 7 2 6 2" xfId="51068"/>
    <cellStyle name="20% - Accent2 7 2 7" xfId="27058"/>
    <cellStyle name="20% - Accent2 7 2 8" xfId="37907"/>
    <cellStyle name="20% - Accent2 7 3" xfId="1328"/>
    <cellStyle name="20% - Accent2 7 3 2" xfId="7402"/>
    <cellStyle name="20% - Accent2 7 3 2 2" xfId="12125"/>
    <cellStyle name="20% - Accent2 7 3 2 2 2" xfId="25284"/>
    <cellStyle name="20% - Accent2 7 3 2 2 2 2" xfId="62622"/>
    <cellStyle name="20% - Accent2 7 3 2 2 3" xfId="49463"/>
    <cellStyle name="20% - Accent2 7 3 2 3" xfId="20561"/>
    <cellStyle name="20% - Accent2 7 3 2 3 2" xfId="57899"/>
    <cellStyle name="20% - Accent2 7 3 2 4" xfId="33580"/>
    <cellStyle name="20% - Accent2 7 3 2 5" xfId="44740"/>
    <cellStyle name="20% - Accent2 7 3 3" xfId="9765"/>
    <cellStyle name="20% - Accent2 7 3 3 2" xfId="22924"/>
    <cellStyle name="20% - Accent2 7 3 3 2 2" xfId="60262"/>
    <cellStyle name="20% - Accent2 7 3 3 3" xfId="36292"/>
    <cellStyle name="20% - Accent2 7 3 3 4" xfId="47103"/>
    <cellStyle name="20% - Accent2 7 3 4" xfId="5042"/>
    <cellStyle name="20% - Accent2 7 3 4 2" xfId="18201"/>
    <cellStyle name="20% - Accent2 7 3 4 2 2" xfId="55539"/>
    <cellStyle name="20% - Accent2 7 3 4 3" xfId="30868"/>
    <cellStyle name="20% - Accent2 7 3 4 4" xfId="42380"/>
    <cellStyle name="20% - Accent2 7 3 5" xfId="14489"/>
    <cellStyle name="20% - Accent2 7 3 5 2" xfId="51827"/>
    <cellStyle name="20% - Accent2 7 3 6" xfId="27986"/>
    <cellStyle name="20% - Accent2 7 3 7" xfId="38666"/>
    <cellStyle name="20% - Accent2 7 4" xfId="2677"/>
    <cellStyle name="20% - Accent2 7 4 2" xfId="10945"/>
    <cellStyle name="20% - Accent2 7 4 2 2" xfId="24104"/>
    <cellStyle name="20% - Accent2 7 4 2 2 2" xfId="61442"/>
    <cellStyle name="20% - Accent2 7 4 2 3" xfId="48283"/>
    <cellStyle name="20% - Accent2 7 4 3" xfId="6222"/>
    <cellStyle name="20% - Accent2 7 4 3 2" xfId="19381"/>
    <cellStyle name="20% - Accent2 7 4 3 2 2" xfId="56719"/>
    <cellStyle name="20% - Accent2 7 4 3 3" xfId="43560"/>
    <cellStyle name="20% - Accent2 7 4 4" xfId="15838"/>
    <cellStyle name="20% - Accent2 7 4 4 2" xfId="53176"/>
    <cellStyle name="20% - Accent2 7 4 5" xfId="32231"/>
    <cellStyle name="20% - Accent2 7 4 6" xfId="40015"/>
    <cellStyle name="20% - Accent2 7 5" xfId="8585"/>
    <cellStyle name="20% - Accent2 7 5 2" xfId="21744"/>
    <cellStyle name="20% - Accent2 7 5 2 2" xfId="59082"/>
    <cellStyle name="20% - Accent2 7 5 3" xfId="34943"/>
    <cellStyle name="20% - Accent2 7 5 4" xfId="45923"/>
    <cellStyle name="20% - Accent2 7 6" xfId="3862"/>
    <cellStyle name="20% - Accent2 7 6 2" xfId="17021"/>
    <cellStyle name="20% - Accent2 7 6 2 2" xfId="54359"/>
    <cellStyle name="20% - Accent2 7 6 3" xfId="29519"/>
    <cellStyle name="20% - Accent2 7 6 4" xfId="41200"/>
    <cellStyle name="20% - Accent2 7 7" xfId="13309"/>
    <cellStyle name="20% - Accent2 7 7 2" xfId="50647"/>
    <cellStyle name="20% - Accent2 7 8" xfId="26637"/>
    <cellStyle name="20% - Accent2 7 9" xfId="37486"/>
    <cellStyle name="20% - Accent2 8" xfId="455"/>
    <cellStyle name="20% - Accent2 8 2" xfId="1637"/>
    <cellStyle name="20% - Accent2 8 2 2" xfId="7711"/>
    <cellStyle name="20% - Accent2 8 2 2 2" xfId="12434"/>
    <cellStyle name="20% - Accent2 8 2 2 2 2" xfId="25593"/>
    <cellStyle name="20% - Accent2 8 2 2 2 2 2" xfId="62931"/>
    <cellStyle name="20% - Accent2 8 2 2 2 3" xfId="49772"/>
    <cellStyle name="20% - Accent2 8 2 2 3" xfId="20870"/>
    <cellStyle name="20% - Accent2 8 2 2 3 2" xfId="58208"/>
    <cellStyle name="20% - Accent2 8 2 2 4" xfId="33889"/>
    <cellStyle name="20% - Accent2 8 2 2 5" xfId="45049"/>
    <cellStyle name="20% - Accent2 8 2 3" xfId="10074"/>
    <cellStyle name="20% - Accent2 8 2 3 2" xfId="23233"/>
    <cellStyle name="20% - Accent2 8 2 3 2 2" xfId="60571"/>
    <cellStyle name="20% - Accent2 8 2 3 3" xfId="36601"/>
    <cellStyle name="20% - Accent2 8 2 3 4" xfId="47412"/>
    <cellStyle name="20% - Accent2 8 2 4" xfId="5351"/>
    <cellStyle name="20% - Accent2 8 2 4 2" xfId="18510"/>
    <cellStyle name="20% - Accent2 8 2 4 2 2" xfId="55848"/>
    <cellStyle name="20% - Accent2 8 2 4 3" xfId="31177"/>
    <cellStyle name="20% - Accent2 8 2 4 4" xfId="42689"/>
    <cellStyle name="20% - Accent2 8 2 5" xfId="14798"/>
    <cellStyle name="20% - Accent2 8 2 5 2" xfId="52136"/>
    <cellStyle name="20% - Accent2 8 2 6" xfId="28295"/>
    <cellStyle name="20% - Accent2 8 2 7" xfId="38975"/>
    <cellStyle name="20% - Accent2 8 3" xfId="2986"/>
    <cellStyle name="20% - Accent2 8 3 2" xfId="11254"/>
    <cellStyle name="20% - Accent2 8 3 2 2" xfId="24413"/>
    <cellStyle name="20% - Accent2 8 3 2 2 2" xfId="61751"/>
    <cellStyle name="20% - Accent2 8 3 2 3" xfId="48592"/>
    <cellStyle name="20% - Accent2 8 3 3" xfId="6531"/>
    <cellStyle name="20% - Accent2 8 3 3 2" xfId="19690"/>
    <cellStyle name="20% - Accent2 8 3 3 2 2" xfId="57028"/>
    <cellStyle name="20% - Accent2 8 3 3 3" xfId="43869"/>
    <cellStyle name="20% - Accent2 8 3 4" xfId="16147"/>
    <cellStyle name="20% - Accent2 8 3 4 2" xfId="53485"/>
    <cellStyle name="20% - Accent2 8 3 5" xfId="32540"/>
    <cellStyle name="20% - Accent2 8 3 6" xfId="40324"/>
    <cellStyle name="20% - Accent2 8 4" xfId="8894"/>
    <cellStyle name="20% - Accent2 8 4 2" xfId="22053"/>
    <cellStyle name="20% - Accent2 8 4 2 2" xfId="59391"/>
    <cellStyle name="20% - Accent2 8 4 3" xfId="35252"/>
    <cellStyle name="20% - Accent2 8 4 4" xfId="46232"/>
    <cellStyle name="20% - Accent2 8 5" xfId="4171"/>
    <cellStyle name="20% - Accent2 8 5 2" xfId="17330"/>
    <cellStyle name="20% - Accent2 8 5 2 2" xfId="54668"/>
    <cellStyle name="20% - Accent2 8 5 3" xfId="29828"/>
    <cellStyle name="20% - Accent2 8 5 4" xfId="41509"/>
    <cellStyle name="20% - Accent2 8 6" xfId="13618"/>
    <cellStyle name="20% - Accent2 8 6 2" xfId="50956"/>
    <cellStyle name="20% - Accent2 8 7" xfId="26946"/>
    <cellStyle name="20% - Accent2 8 8" xfId="37795"/>
    <cellStyle name="20% - Accent2 9" xfId="286"/>
    <cellStyle name="20% - Accent2 9 2" xfId="1468"/>
    <cellStyle name="20% - Accent2 9 2 2" xfId="7542"/>
    <cellStyle name="20% - Accent2 9 2 2 2" xfId="12265"/>
    <cellStyle name="20% - Accent2 9 2 2 2 2" xfId="25424"/>
    <cellStyle name="20% - Accent2 9 2 2 2 2 2" xfId="62762"/>
    <cellStyle name="20% - Accent2 9 2 2 2 3" xfId="49603"/>
    <cellStyle name="20% - Accent2 9 2 2 3" xfId="20701"/>
    <cellStyle name="20% - Accent2 9 2 2 3 2" xfId="58039"/>
    <cellStyle name="20% - Accent2 9 2 2 4" xfId="33720"/>
    <cellStyle name="20% - Accent2 9 2 2 5" xfId="44880"/>
    <cellStyle name="20% - Accent2 9 2 3" xfId="9905"/>
    <cellStyle name="20% - Accent2 9 2 3 2" xfId="23064"/>
    <cellStyle name="20% - Accent2 9 2 3 2 2" xfId="60402"/>
    <cellStyle name="20% - Accent2 9 2 3 3" xfId="36432"/>
    <cellStyle name="20% - Accent2 9 2 3 4" xfId="47243"/>
    <cellStyle name="20% - Accent2 9 2 4" xfId="5182"/>
    <cellStyle name="20% - Accent2 9 2 4 2" xfId="18341"/>
    <cellStyle name="20% - Accent2 9 2 4 2 2" xfId="55679"/>
    <cellStyle name="20% - Accent2 9 2 4 3" xfId="31008"/>
    <cellStyle name="20% - Accent2 9 2 4 4" xfId="42520"/>
    <cellStyle name="20% - Accent2 9 2 5" xfId="14629"/>
    <cellStyle name="20% - Accent2 9 2 5 2" xfId="51967"/>
    <cellStyle name="20% - Accent2 9 2 6" xfId="28126"/>
    <cellStyle name="20% - Accent2 9 2 7" xfId="38806"/>
    <cellStyle name="20% - Accent2 9 3" xfId="2817"/>
    <cellStyle name="20% - Accent2 9 3 2" xfId="11085"/>
    <cellStyle name="20% - Accent2 9 3 2 2" xfId="24244"/>
    <cellStyle name="20% - Accent2 9 3 2 2 2" xfId="61582"/>
    <cellStyle name="20% - Accent2 9 3 2 3" xfId="48423"/>
    <cellStyle name="20% - Accent2 9 3 3" xfId="6362"/>
    <cellStyle name="20% - Accent2 9 3 3 2" xfId="19521"/>
    <cellStyle name="20% - Accent2 9 3 3 2 2" xfId="56859"/>
    <cellStyle name="20% - Accent2 9 3 3 3" xfId="43700"/>
    <cellStyle name="20% - Accent2 9 3 4" xfId="15978"/>
    <cellStyle name="20% - Accent2 9 3 4 2" xfId="53316"/>
    <cellStyle name="20% - Accent2 9 3 5" xfId="32371"/>
    <cellStyle name="20% - Accent2 9 3 6" xfId="40155"/>
    <cellStyle name="20% - Accent2 9 4" xfId="8725"/>
    <cellStyle name="20% - Accent2 9 4 2" xfId="21884"/>
    <cellStyle name="20% - Accent2 9 4 2 2" xfId="59222"/>
    <cellStyle name="20% - Accent2 9 4 3" xfId="35083"/>
    <cellStyle name="20% - Accent2 9 4 4" xfId="46063"/>
    <cellStyle name="20% - Accent2 9 5" xfId="4002"/>
    <cellStyle name="20% - Accent2 9 5 2" xfId="17161"/>
    <cellStyle name="20% - Accent2 9 5 2 2" xfId="54499"/>
    <cellStyle name="20% - Accent2 9 5 3" xfId="29659"/>
    <cellStyle name="20% - Accent2 9 5 4" xfId="41340"/>
    <cellStyle name="20% - Accent2 9 6" xfId="13449"/>
    <cellStyle name="20% - Accent2 9 6 2" xfId="50787"/>
    <cellStyle name="20% - Accent2 9 7" xfId="26777"/>
    <cellStyle name="20% - Accent2 9 8" xfId="37626"/>
    <cellStyle name="20% - Accent3" xfId="26" builtinId="38" customBuiltin="1"/>
    <cellStyle name="20% - Accent3 10" xfId="709"/>
    <cellStyle name="20% - Accent3 10 2" xfId="1891"/>
    <cellStyle name="20% - Accent3 10 2 2" xfId="7965"/>
    <cellStyle name="20% - Accent3 10 2 2 2" xfId="12688"/>
    <cellStyle name="20% - Accent3 10 2 2 2 2" xfId="25847"/>
    <cellStyle name="20% - Accent3 10 2 2 2 2 2" xfId="63185"/>
    <cellStyle name="20% - Accent3 10 2 2 2 3" xfId="50026"/>
    <cellStyle name="20% - Accent3 10 2 2 3" xfId="21124"/>
    <cellStyle name="20% - Accent3 10 2 2 3 2" xfId="58462"/>
    <cellStyle name="20% - Accent3 10 2 2 4" xfId="34143"/>
    <cellStyle name="20% - Accent3 10 2 2 5" xfId="45303"/>
    <cellStyle name="20% - Accent3 10 2 3" xfId="10328"/>
    <cellStyle name="20% - Accent3 10 2 3 2" xfId="23487"/>
    <cellStyle name="20% - Accent3 10 2 3 2 2" xfId="60825"/>
    <cellStyle name="20% - Accent3 10 2 3 3" xfId="36855"/>
    <cellStyle name="20% - Accent3 10 2 3 4" xfId="47666"/>
    <cellStyle name="20% - Accent3 10 2 4" xfId="5605"/>
    <cellStyle name="20% - Accent3 10 2 4 2" xfId="18764"/>
    <cellStyle name="20% - Accent3 10 2 4 2 2" xfId="56102"/>
    <cellStyle name="20% - Accent3 10 2 4 3" xfId="31431"/>
    <cellStyle name="20% - Accent3 10 2 4 4" xfId="42943"/>
    <cellStyle name="20% - Accent3 10 2 5" xfId="15052"/>
    <cellStyle name="20% - Accent3 10 2 5 2" xfId="52390"/>
    <cellStyle name="20% - Accent3 10 2 6" xfId="28549"/>
    <cellStyle name="20% - Accent3 10 2 7" xfId="39229"/>
    <cellStyle name="20% - Accent3 10 3" xfId="3240"/>
    <cellStyle name="20% - Accent3 10 3 2" xfId="11508"/>
    <cellStyle name="20% - Accent3 10 3 2 2" xfId="24667"/>
    <cellStyle name="20% - Accent3 10 3 2 2 2" xfId="62005"/>
    <cellStyle name="20% - Accent3 10 3 2 3" xfId="48846"/>
    <cellStyle name="20% - Accent3 10 3 3" xfId="6785"/>
    <cellStyle name="20% - Accent3 10 3 3 2" xfId="19944"/>
    <cellStyle name="20% - Accent3 10 3 3 2 2" xfId="57282"/>
    <cellStyle name="20% - Accent3 10 3 3 3" xfId="44123"/>
    <cellStyle name="20% - Accent3 10 3 4" xfId="16401"/>
    <cellStyle name="20% - Accent3 10 3 4 2" xfId="53739"/>
    <cellStyle name="20% - Accent3 10 3 5" xfId="32794"/>
    <cellStyle name="20% - Accent3 10 3 6" xfId="40578"/>
    <cellStyle name="20% - Accent3 10 4" xfId="9148"/>
    <cellStyle name="20% - Accent3 10 4 2" xfId="22307"/>
    <cellStyle name="20% - Accent3 10 4 2 2" xfId="59645"/>
    <cellStyle name="20% - Accent3 10 4 3" xfId="35506"/>
    <cellStyle name="20% - Accent3 10 4 4" xfId="46486"/>
    <cellStyle name="20% - Accent3 10 5" xfId="4425"/>
    <cellStyle name="20% - Accent3 10 5 2" xfId="17584"/>
    <cellStyle name="20% - Accent3 10 5 2 2" xfId="54922"/>
    <cellStyle name="20% - Accent3 10 5 3" xfId="30082"/>
    <cellStyle name="20% - Accent3 10 5 4" xfId="41763"/>
    <cellStyle name="20% - Accent3 10 6" xfId="13872"/>
    <cellStyle name="20% - Accent3 10 6 2" xfId="51210"/>
    <cellStyle name="20% - Accent3 10 7" xfId="27200"/>
    <cellStyle name="20% - Accent3 10 8" xfId="38049"/>
    <cellStyle name="20% - Accent3 11" xfId="878"/>
    <cellStyle name="20% - Accent3 11 2" xfId="2060"/>
    <cellStyle name="20% - Accent3 11 2 2" xfId="8134"/>
    <cellStyle name="20% - Accent3 11 2 2 2" xfId="12857"/>
    <cellStyle name="20% - Accent3 11 2 2 2 2" xfId="26016"/>
    <cellStyle name="20% - Accent3 11 2 2 2 2 2" xfId="63354"/>
    <cellStyle name="20% - Accent3 11 2 2 2 3" xfId="50195"/>
    <cellStyle name="20% - Accent3 11 2 2 3" xfId="21293"/>
    <cellStyle name="20% - Accent3 11 2 2 3 2" xfId="58631"/>
    <cellStyle name="20% - Accent3 11 2 2 4" xfId="34312"/>
    <cellStyle name="20% - Accent3 11 2 2 5" xfId="45472"/>
    <cellStyle name="20% - Accent3 11 2 3" xfId="10497"/>
    <cellStyle name="20% - Accent3 11 2 3 2" xfId="23656"/>
    <cellStyle name="20% - Accent3 11 2 3 2 2" xfId="60994"/>
    <cellStyle name="20% - Accent3 11 2 3 3" xfId="37024"/>
    <cellStyle name="20% - Accent3 11 2 3 4" xfId="47835"/>
    <cellStyle name="20% - Accent3 11 2 4" xfId="5774"/>
    <cellStyle name="20% - Accent3 11 2 4 2" xfId="18933"/>
    <cellStyle name="20% - Accent3 11 2 4 2 2" xfId="56271"/>
    <cellStyle name="20% - Accent3 11 2 4 3" xfId="31600"/>
    <cellStyle name="20% - Accent3 11 2 4 4" xfId="43112"/>
    <cellStyle name="20% - Accent3 11 2 5" xfId="15221"/>
    <cellStyle name="20% - Accent3 11 2 5 2" xfId="52559"/>
    <cellStyle name="20% - Accent3 11 2 6" xfId="28718"/>
    <cellStyle name="20% - Accent3 11 2 7" xfId="39398"/>
    <cellStyle name="20% - Accent3 11 3" xfId="3409"/>
    <cellStyle name="20% - Accent3 11 3 2" xfId="11677"/>
    <cellStyle name="20% - Accent3 11 3 2 2" xfId="24836"/>
    <cellStyle name="20% - Accent3 11 3 2 2 2" xfId="62174"/>
    <cellStyle name="20% - Accent3 11 3 2 3" xfId="49015"/>
    <cellStyle name="20% - Accent3 11 3 3" xfId="6954"/>
    <cellStyle name="20% - Accent3 11 3 3 2" xfId="20113"/>
    <cellStyle name="20% - Accent3 11 3 3 2 2" xfId="57451"/>
    <cellStyle name="20% - Accent3 11 3 3 3" xfId="44292"/>
    <cellStyle name="20% - Accent3 11 3 4" xfId="16570"/>
    <cellStyle name="20% - Accent3 11 3 4 2" xfId="53908"/>
    <cellStyle name="20% - Accent3 11 3 5" xfId="32963"/>
    <cellStyle name="20% - Accent3 11 3 6" xfId="40747"/>
    <cellStyle name="20% - Accent3 11 4" xfId="9317"/>
    <cellStyle name="20% - Accent3 11 4 2" xfId="22476"/>
    <cellStyle name="20% - Accent3 11 4 2 2" xfId="59814"/>
    <cellStyle name="20% - Accent3 11 4 3" xfId="35675"/>
    <cellStyle name="20% - Accent3 11 4 4" xfId="46655"/>
    <cellStyle name="20% - Accent3 11 5" xfId="4594"/>
    <cellStyle name="20% - Accent3 11 5 2" xfId="17753"/>
    <cellStyle name="20% - Accent3 11 5 2 2" xfId="55091"/>
    <cellStyle name="20% - Accent3 11 5 3" xfId="30251"/>
    <cellStyle name="20% - Accent3 11 5 4" xfId="41932"/>
    <cellStyle name="20% - Accent3 11 6" xfId="14041"/>
    <cellStyle name="20% - Accent3 11 6 2" xfId="51379"/>
    <cellStyle name="20% - Accent3 11 7" xfId="27369"/>
    <cellStyle name="20% - Accent3 11 8" xfId="38218"/>
    <cellStyle name="20% - Accent3 12" xfId="1049"/>
    <cellStyle name="20% - Accent3 12 2" xfId="2229"/>
    <cellStyle name="20% - Accent3 12 2 2" xfId="8303"/>
    <cellStyle name="20% - Accent3 12 2 2 2" xfId="13026"/>
    <cellStyle name="20% - Accent3 12 2 2 2 2" xfId="26185"/>
    <cellStyle name="20% - Accent3 12 2 2 2 2 2" xfId="63523"/>
    <cellStyle name="20% - Accent3 12 2 2 2 3" xfId="50364"/>
    <cellStyle name="20% - Accent3 12 2 2 3" xfId="21462"/>
    <cellStyle name="20% - Accent3 12 2 2 3 2" xfId="58800"/>
    <cellStyle name="20% - Accent3 12 2 2 4" xfId="34481"/>
    <cellStyle name="20% - Accent3 12 2 2 5" xfId="45641"/>
    <cellStyle name="20% - Accent3 12 2 3" xfId="10666"/>
    <cellStyle name="20% - Accent3 12 2 3 2" xfId="23825"/>
    <cellStyle name="20% - Accent3 12 2 3 2 2" xfId="61163"/>
    <cellStyle name="20% - Accent3 12 2 3 3" xfId="37193"/>
    <cellStyle name="20% - Accent3 12 2 3 4" xfId="48004"/>
    <cellStyle name="20% - Accent3 12 2 4" xfId="5943"/>
    <cellStyle name="20% - Accent3 12 2 4 2" xfId="19102"/>
    <cellStyle name="20% - Accent3 12 2 4 2 2" xfId="56440"/>
    <cellStyle name="20% - Accent3 12 2 4 3" xfId="31769"/>
    <cellStyle name="20% - Accent3 12 2 4 4" xfId="43281"/>
    <cellStyle name="20% - Accent3 12 2 5" xfId="15390"/>
    <cellStyle name="20% - Accent3 12 2 5 2" xfId="52728"/>
    <cellStyle name="20% - Accent3 12 2 6" xfId="28887"/>
    <cellStyle name="20% - Accent3 12 2 7" xfId="39567"/>
    <cellStyle name="20% - Accent3 12 3" xfId="3578"/>
    <cellStyle name="20% - Accent3 12 3 2" xfId="11846"/>
    <cellStyle name="20% - Accent3 12 3 2 2" xfId="25005"/>
    <cellStyle name="20% - Accent3 12 3 2 2 2" xfId="62343"/>
    <cellStyle name="20% - Accent3 12 3 2 3" xfId="49184"/>
    <cellStyle name="20% - Accent3 12 3 3" xfId="7123"/>
    <cellStyle name="20% - Accent3 12 3 3 2" xfId="20282"/>
    <cellStyle name="20% - Accent3 12 3 3 2 2" xfId="57620"/>
    <cellStyle name="20% - Accent3 12 3 3 3" xfId="44461"/>
    <cellStyle name="20% - Accent3 12 3 4" xfId="16739"/>
    <cellStyle name="20% - Accent3 12 3 4 2" xfId="54077"/>
    <cellStyle name="20% - Accent3 12 3 5" xfId="33132"/>
    <cellStyle name="20% - Accent3 12 3 6" xfId="40916"/>
    <cellStyle name="20% - Accent3 12 4" xfId="9486"/>
    <cellStyle name="20% - Accent3 12 4 2" xfId="22645"/>
    <cellStyle name="20% - Accent3 12 4 2 2" xfId="59983"/>
    <cellStyle name="20% - Accent3 12 4 3" xfId="35844"/>
    <cellStyle name="20% - Accent3 12 4 4" xfId="46824"/>
    <cellStyle name="20% - Accent3 12 5" xfId="4763"/>
    <cellStyle name="20% - Accent3 12 5 2" xfId="17922"/>
    <cellStyle name="20% - Accent3 12 5 2 2" xfId="55260"/>
    <cellStyle name="20% - Accent3 12 5 3" xfId="30420"/>
    <cellStyle name="20% - Accent3 12 5 4" xfId="42101"/>
    <cellStyle name="20% - Accent3 12 6" xfId="14210"/>
    <cellStyle name="20% - Accent3 12 6 2" xfId="51548"/>
    <cellStyle name="20% - Accent3 12 7" xfId="27538"/>
    <cellStyle name="20% - Accent3 12 8" xfId="38387"/>
    <cellStyle name="20% - Accent3 13" xfId="1218"/>
    <cellStyle name="20% - Accent3 13 2" xfId="2567"/>
    <cellStyle name="20% - Accent3 13 2 2" xfId="12015"/>
    <cellStyle name="20% - Accent3 13 2 2 2" xfId="25174"/>
    <cellStyle name="20% - Accent3 13 2 2 2 2" xfId="62512"/>
    <cellStyle name="20% - Accent3 13 2 2 3" xfId="33470"/>
    <cellStyle name="20% - Accent3 13 2 2 4" xfId="49353"/>
    <cellStyle name="20% - Accent3 13 2 3" xfId="7292"/>
    <cellStyle name="20% - Accent3 13 2 3 2" xfId="20451"/>
    <cellStyle name="20% - Accent3 13 2 3 2 2" xfId="57789"/>
    <cellStyle name="20% - Accent3 13 2 3 3" xfId="36182"/>
    <cellStyle name="20% - Accent3 13 2 3 4" xfId="44630"/>
    <cellStyle name="20% - Accent3 13 2 4" xfId="15728"/>
    <cellStyle name="20% - Accent3 13 2 4 2" xfId="30758"/>
    <cellStyle name="20% - Accent3 13 2 4 3" xfId="53066"/>
    <cellStyle name="20% - Accent3 13 2 5" xfId="27876"/>
    <cellStyle name="20% - Accent3 13 2 6" xfId="39905"/>
    <cellStyle name="20% - Accent3 13 3" xfId="9655"/>
    <cellStyle name="20% - Accent3 13 3 2" xfId="22814"/>
    <cellStyle name="20% - Accent3 13 3 2 2" xfId="60152"/>
    <cellStyle name="20% - Accent3 13 3 3" xfId="32121"/>
    <cellStyle name="20% - Accent3 13 3 4" xfId="46993"/>
    <cellStyle name="20% - Accent3 13 4" xfId="4932"/>
    <cellStyle name="20% - Accent3 13 4 2" xfId="18091"/>
    <cellStyle name="20% - Accent3 13 4 2 2" xfId="55429"/>
    <cellStyle name="20% - Accent3 13 4 3" xfId="34833"/>
    <cellStyle name="20% - Accent3 13 4 4" xfId="42270"/>
    <cellStyle name="20% - Accent3 13 5" xfId="14379"/>
    <cellStyle name="20% - Accent3 13 5 2" xfId="29409"/>
    <cellStyle name="20% - Accent3 13 5 3" xfId="51717"/>
    <cellStyle name="20% - Accent3 13 6" xfId="26527"/>
    <cellStyle name="20% - Accent3 13 7" xfId="38556"/>
    <cellStyle name="20% - Accent3 14" xfId="2398"/>
    <cellStyle name="20% - Accent3 14 2" xfId="10835"/>
    <cellStyle name="20% - Accent3 14 2 2" xfId="23994"/>
    <cellStyle name="20% - Accent3 14 2 2 2" xfId="61332"/>
    <cellStyle name="20% - Accent3 14 2 3" xfId="34652"/>
    <cellStyle name="20% - Accent3 14 2 4" xfId="48173"/>
    <cellStyle name="20% - Accent3 14 3" xfId="6112"/>
    <cellStyle name="20% - Accent3 14 3 2" xfId="19271"/>
    <cellStyle name="20% - Accent3 14 3 2 2" xfId="56609"/>
    <cellStyle name="20% - Accent3 14 3 3" xfId="37364"/>
    <cellStyle name="20% - Accent3 14 3 4" xfId="43450"/>
    <cellStyle name="20% - Accent3 14 4" xfId="15559"/>
    <cellStyle name="20% - Accent3 14 4 2" xfId="31940"/>
    <cellStyle name="20% - Accent3 14 4 3" xfId="52897"/>
    <cellStyle name="20% - Accent3 14 5" xfId="29058"/>
    <cellStyle name="20% - Accent3 14 6" xfId="39736"/>
    <cellStyle name="20% - Accent3 15" xfId="8475"/>
    <cellStyle name="20% - Accent3 15 2" xfId="21634"/>
    <cellStyle name="20% - Accent3 15 2 2" xfId="33301"/>
    <cellStyle name="20% - Accent3 15 2 3" xfId="58972"/>
    <cellStyle name="20% - Accent3 15 3" xfId="36013"/>
    <cellStyle name="20% - Accent3 15 4" xfId="30589"/>
    <cellStyle name="20% - Accent3 15 5" xfId="27707"/>
    <cellStyle name="20% - Accent3 15 6" xfId="45813"/>
    <cellStyle name="20% - Accent3 16" xfId="3752"/>
    <cellStyle name="20% - Accent3 16 2" xfId="16911"/>
    <cellStyle name="20% - Accent3 16 2 2" xfId="54249"/>
    <cellStyle name="20% - Accent3 16 3" xfId="29240"/>
    <cellStyle name="20% - Accent3 16 4" xfId="41090"/>
    <cellStyle name="20% - Accent3 17" xfId="13199"/>
    <cellStyle name="20% - Accent3 17 2" xfId="31952"/>
    <cellStyle name="20% - Accent3 17 3" xfId="50537"/>
    <cellStyle name="20% - Accent3 18" xfId="34664"/>
    <cellStyle name="20% - Accent3 19" xfId="29071"/>
    <cellStyle name="20% - Accent3 2" xfId="50"/>
    <cellStyle name="20% - Accent3 2 10" xfId="892"/>
    <cellStyle name="20% - Accent3 2 10 2" xfId="2074"/>
    <cellStyle name="20% - Accent3 2 10 2 2" xfId="8148"/>
    <cellStyle name="20% - Accent3 2 10 2 2 2" xfId="12871"/>
    <cellStyle name="20% - Accent3 2 10 2 2 2 2" xfId="26030"/>
    <cellStyle name="20% - Accent3 2 10 2 2 2 2 2" xfId="63368"/>
    <cellStyle name="20% - Accent3 2 10 2 2 2 3" xfId="50209"/>
    <cellStyle name="20% - Accent3 2 10 2 2 3" xfId="21307"/>
    <cellStyle name="20% - Accent3 2 10 2 2 3 2" xfId="58645"/>
    <cellStyle name="20% - Accent3 2 10 2 2 4" xfId="34326"/>
    <cellStyle name="20% - Accent3 2 10 2 2 5" xfId="45486"/>
    <cellStyle name="20% - Accent3 2 10 2 3" xfId="10511"/>
    <cellStyle name="20% - Accent3 2 10 2 3 2" xfId="23670"/>
    <cellStyle name="20% - Accent3 2 10 2 3 2 2" xfId="61008"/>
    <cellStyle name="20% - Accent3 2 10 2 3 3" xfId="37038"/>
    <cellStyle name="20% - Accent3 2 10 2 3 4" xfId="47849"/>
    <cellStyle name="20% - Accent3 2 10 2 4" xfId="5788"/>
    <cellStyle name="20% - Accent3 2 10 2 4 2" xfId="18947"/>
    <cellStyle name="20% - Accent3 2 10 2 4 2 2" xfId="56285"/>
    <cellStyle name="20% - Accent3 2 10 2 4 3" xfId="31614"/>
    <cellStyle name="20% - Accent3 2 10 2 4 4" xfId="43126"/>
    <cellStyle name="20% - Accent3 2 10 2 5" xfId="15235"/>
    <cellStyle name="20% - Accent3 2 10 2 5 2" xfId="52573"/>
    <cellStyle name="20% - Accent3 2 10 2 6" xfId="28732"/>
    <cellStyle name="20% - Accent3 2 10 2 7" xfId="39412"/>
    <cellStyle name="20% - Accent3 2 10 3" xfId="3423"/>
    <cellStyle name="20% - Accent3 2 10 3 2" xfId="11691"/>
    <cellStyle name="20% - Accent3 2 10 3 2 2" xfId="24850"/>
    <cellStyle name="20% - Accent3 2 10 3 2 2 2" xfId="62188"/>
    <cellStyle name="20% - Accent3 2 10 3 2 3" xfId="49029"/>
    <cellStyle name="20% - Accent3 2 10 3 3" xfId="6968"/>
    <cellStyle name="20% - Accent3 2 10 3 3 2" xfId="20127"/>
    <cellStyle name="20% - Accent3 2 10 3 3 2 2" xfId="57465"/>
    <cellStyle name="20% - Accent3 2 10 3 3 3" xfId="44306"/>
    <cellStyle name="20% - Accent3 2 10 3 4" xfId="16584"/>
    <cellStyle name="20% - Accent3 2 10 3 4 2" xfId="53922"/>
    <cellStyle name="20% - Accent3 2 10 3 5" xfId="32977"/>
    <cellStyle name="20% - Accent3 2 10 3 6" xfId="40761"/>
    <cellStyle name="20% - Accent3 2 10 4" xfId="9331"/>
    <cellStyle name="20% - Accent3 2 10 4 2" xfId="22490"/>
    <cellStyle name="20% - Accent3 2 10 4 2 2" xfId="59828"/>
    <cellStyle name="20% - Accent3 2 10 4 3" xfId="35689"/>
    <cellStyle name="20% - Accent3 2 10 4 4" xfId="46669"/>
    <cellStyle name="20% - Accent3 2 10 5" xfId="4608"/>
    <cellStyle name="20% - Accent3 2 10 5 2" xfId="17767"/>
    <cellStyle name="20% - Accent3 2 10 5 2 2" xfId="55105"/>
    <cellStyle name="20% - Accent3 2 10 5 3" xfId="30265"/>
    <cellStyle name="20% - Accent3 2 10 5 4" xfId="41946"/>
    <cellStyle name="20% - Accent3 2 10 6" xfId="14055"/>
    <cellStyle name="20% - Accent3 2 10 6 2" xfId="51393"/>
    <cellStyle name="20% - Accent3 2 10 7" xfId="27383"/>
    <cellStyle name="20% - Accent3 2 10 8" xfId="38232"/>
    <cellStyle name="20% - Accent3 2 11" xfId="1063"/>
    <cellStyle name="20% - Accent3 2 11 2" xfId="2243"/>
    <cellStyle name="20% - Accent3 2 11 2 2" xfId="8317"/>
    <cellStyle name="20% - Accent3 2 11 2 2 2" xfId="13040"/>
    <cellStyle name="20% - Accent3 2 11 2 2 2 2" xfId="26199"/>
    <cellStyle name="20% - Accent3 2 11 2 2 2 2 2" xfId="63537"/>
    <cellStyle name="20% - Accent3 2 11 2 2 2 3" xfId="50378"/>
    <cellStyle name="20% - Accent3 2 11 2 2 3" xfId="21476"/>
    <cellStyle name="20% - Accent3 2 11 2 2 3 2" xfId="58814"/>
    <cellStyle name="20% - Accent3 2 11 2 2 4" xfId="34495"/>
    <cellStyle name="20% - Accent3 2 11 2 2 5" xfId="45655"/>
    <cellStyle name="20% - Accent3 2 11 2 3" xfId="10680"/>
    <cellStyle name="20% - Accent3 2 11 2 3 2" xfId="23839"/>
    <cellStyle name="20% - Accent3 2 11 2 3 2 2" xfId="61177"/>
    <cellStyle name="20% - Accent3 2 11 2 3 3" xfId="37207"/>
    <cellStyle name="20% - Accent3 2 11 2 3 4" xfId="48018"/>
    <cellStyle name="20% - Accent3 2 11 2 4" xfId="5957"/>
    <cellStyle name="20% - Accent3 2 11 2 4 2" xfId="19116"/>
    <cellStyle name="20% - Accent3 2 11 2 4 2 2" xfId="56454"/>
    <cellStyle name="20% - Accent3 2 11 2 4 3" xfId="31783"/>
    <cellStyle name="20% - Accent3 2 11 2 4 4" xfId="43295"/>
    <cellStyle name="20% - Accent3 2 11 2 5" xfId="15404"/>
    <cellStyle name="20% - Accent3 2 11 2 5 2" xfId="52742"/>
    <cellStyle name="20% - Accent3 2 11 2 6" xfId="28901"/>
    <cellStyle name="20% - Accent3 2 11 2 7" xfId="39581"/>
    <cellStyle name="20% - Accent3 2 11 3" xfId="3592"/>
    <cellStyle name="20% - Accent3 2 11 3 2" xfId="11860"/>
    <cellStyle name="20% - Accent3 2 11 3 2 2" xfId="25019"/>
    <cellStyle name="20% - Accent3 2 11 3 2 2 2" xfId="62357"/>
    <cellStyle name="20% - Accent3 2 11 3 2 3" xfId="49198"/>
    <cellStyle name="20% - Accent3 2 11 3 3" xfId="7137"/>
    <cellStyle name="20% - Accent3 2 11 3 3 2" xfId="20296"/>
    <cellStyle name="20% - Accent3 2 11 3 3 2 2" xfId="57634"/>
    <cellStyle name="20% - Accent3 2 11 3 3 3" xfId="44475"/>
    <cellStyle name="20% - Accent3 2 11 3 4" xfId="16753"/>
    <cellStyle name="20% - Accent3 2 11 3 4 2" xfId="54091"/>
    <cellStyle name="20% - Accent3 2 11 3 5" xfId="33146"/>
    <cellStyle name="20% - Accent3 2 11 3 6" xfId="40930"/>
    <cellStyle name="20% - Accent3 2 11 4" xfId="9500"/>
    <cellStyle name="20% - Accent3 2 11 4 2" xfId="22659"/>
    <cellStyle name="20% - Accent3 2 11 4 2 2" xfId="59997"/>
    <cellStyle name="20% - Accent3 2 11 4 3" xfId="35858"/>
    <cellStyle name="20% - Accent3 2 11 4 4" xfId="46838"/>
    <cellStyle name="20% - Accent3 2 11 5" xfId="4777"/>
    <cellStyle name="20% - Accent3 2 11 5 2" xfId="17936"/>
    <cellStyle name="20% - Accent3 2 11 5 2 2" xfId="55274"/>
    <cellStyle name="20% - Accent3 2 11 5 3" xfId="30434"/>
    <cellStyle name="20% - Accent3 2 11 5 4" xfId="42115"/>
    <cellStyle name="20% - Accent3 2 11 6" xfId="14224"/>
    <cellStyle name="20% - Accent3 2 11 6 2" xfId="51562"/>
    <cellStyle name="20% - Accent3 2 11 7" xfId="27552"/>
    <cellStyle name="20% - Accent3 2 11 8" xfId="38401"/>
    <cellStyle name="20% - Accent3 2 12" xfId="1232"/>
    <cellStyle name="20% - Accent3 2 12 2" xfId="2581"/>
    <cellStyle name="20% - Accent3 2 12 2 2" xfId="12029"/>
    <cellStyle name="20% - Accent3 2 12 2 2 2" xfId="25188"/>
    <cellStyle name="20% - Accent3 2 12 2 2 2 2" xfId="62526"/>
    <cellStyle name="20% - Accent3 2 12 2 2 3" xfId="33484"/>
    <cellStyle name="20% - Accent3 2 12 2 2 4" xfId="49367"/>
    <cellStyle name="20% - Accent3 2 12 2 3" xfId="7306"/>
    <cellStyle name="20% - Accent3 2 12 2 3 2" xfId="20465"/>
    <cellStyle name="20% - Accent3 2 12 2 3 2 2" xfId="57803"/>
    <cellStyle name="20% - Accent3 2 12 2 3 3" xfId="36196"/>
    <cellStyle name="20% - Accent3 2 12 2 3 4" xfId="44644"/>
    <cellStyle name="20% - Accent3 2 12 2 4" xfId="15742"/>
    <cellStyle name="20% - Accent3 2 12 2 4 2" xfId="30772"/>
    <cellStyle name="20% - Accent3 2 12 2 4 3" xfId="53080"/>
    <cellStyle name="20% - Accent3 2 12 2 5" xfId="27890"/>
    <cellStyle name="20% - Accent3 2 12 2 6" xfId="39919"/>
    <cellStyle name="20% - Accent3 2 12 3" xfId="9669"/>
    <cellStyle name="20% - Accent3 2 12 3 2" xfId="22828"/>
    <cellStyle name="20% - Accent3 2 12 3 2 2" xfId="60166"/>
    <cellStyle name="20% - Accent3 2 12 3 3" xfId="32135"/>
    <cellStyle name="20% - Accent3 2 12 3 4" xfId="47007"/>
    <cellStyle name="20% - Accent3 2 12 4" xfId="4946"/>
    <cellStyle name="20% - Accent3 2 12 4 2" xfId="18105"/>
    <cellStyle name="20% - Accent3 2 12 4 2 2" xfId="55443"/>
    <cellStyle name="20% - Accent3 2 12 4 3" xfId="34847"/>
    <cellStyle name="20% - Accent3 2 12 4 4" xfId="42284"/>
    <cellStyle name="20% - Accent3 2 12 5" xfId="14393"/>
    <cellStyle name="20% - Accent3 2 12 5 2" xfId="29423"/>
    <cellStyle name="20% - Accent3 2 12 5 3" xfId="51731"/>
    <cellStyle name="20% - Accent3 2 12 6" xfId="26541"/>
    <cellStyle name="20% - Accent3 2 12 7" xfId="38570"/>
    <cellStyle name="20% - Accent3 2 13" xfId="2412"/>
    <cellStyle name="20% - Accent3 2 13 2" xfId="10849"/>
    <cellStyle name="20% - Accent3 2 13 2 2" xfId="24008"/>
    <cellStyle name="20% - Accent3 2 13 2 2 2" xfId="61346"/>
    <cellStyle name="20% - Accent3 2 13 2 3" xfId="33315"/>
    <cellStyle name="20% - Accent3 2 13 2 4" xfId="48187"/>
    <cellStyle name="20% - Accent3 2 13 3" xfId="6126"/>
    <cellStyle name="20% - Accent3 2 13 3 2" xfId="19285"/>
    <cellStyle name="20% - Accent3 2 13 3 2 2" xfId="56623"/>
    <cellStyle name="20% - Accent3 2 13 3 3" xfId="36027"/>
    <cellStyle name="20% - Accent3 2 13 3 4" xfId="43464"/>
    <cellStyle name="20% - Accent3 2 13 4" xfId="15573"/>
    <cellStyle name="20% - Accent3 2 13 4 2" xfId="30603"/>
    <cellStyle name="20% - Accent3 2 13 4 3" xfId="52911"/>
    <cellStyle name="20% - Accent3 2 13 5" xfId="27721"/>
    <cellStyle name="20% - Accent3 2 13 6" xfId="39750"/>
    <cellStyle name="20% - Accent3 2 14" xfId="8489"/>
    <cellStyle name="20% - Accent3 2 14 2" xfId="21648"/>
    <cellStyle name="20% - Accent3 2 14 2 2" xfId="58986"/>
    <cellStyle name="20% - Accent3 2 14 3" xfId="29254"/>
    <cellStyle name="20% - Accent3 2 14 4" xfId="45827"/>
    <cellStyle name="20% - Accent3 2 15" xfId="3766"/>
    <cellStyle name="20% - Accent3 2 15 2" xfId="16925"/>
    <cellStyle name="20% - Accent3 2 15 2 2" xfId="54263"/>
    <cellStyle name="20% - Accent3 2 15 3" xfId="31966"/>
    <cellStyle name="20% - Accent3 2 15 4" xfId="41104"/>
    <cellStyle name="20% - Accent3 2 16" xfId="13213"/>
    <cellStyle name="20% - Accent3 2 16 2" xfId="34678"/>
    <cellStyle name="20% - Accent3 2 16 3" xfId="50551"/>
    <cellStyle name="20% - Accent3 2 17" xfId="29085"/>
    <cellStyle name="20% - Accent3 2 18" xfId="26372"/>
    <cellStyle name="20% - Accent3 2 19" xfId="37390"/>
    <cellStyle name="20% - Accent3 2 2" xfId="106"/>
    <cellStyle name="20% - Accent3 2 2 10" xfId="8545"/>
    <cellStyle name="20% - Accent3 2 2 10 2" xfId="21704"/>
    <cellStyle name="20% - Accent3 2 2 10 2 2" xfId="59042"/>
    <cellStyle name="20% - Accent3 2 2 10 3" xfId="29282"/>
    <cellStyle name="20% - Accent3 2 2 10 4" xfId="45883"/>
    <cellStyle name="20% - Accent3 2 2 11" xfId="3822"/>
    <cellStyle name="20% - Accent3 2 2 11 2" xfId="16981"/>
    <cellStyle name="20% - Accent3 2 2 11 2 2" xfId="54319"/>
    <cellStyle name="20% - Accent3 2 2 11 3" xfId="31994"/>
    <cellStyle name="20% - Accent3 2 2 11 4" xfId="41160"/>
    <cellStyle name="20% - Accent3 2 2 12" xfId="13269"/>
    <cellStyle name="20% - Accent3 2 2 12 2" xfId="34706"/>
    <cellStyle name="20% - Accent3 2 2 12 3" xfId="50607"/>
    <cellStyle name="20% - Accent3 2 2 13" xfId="29113"/>
    <cellStyle name="20% - Accent3 2 2 14" xfId="26400"/>
    <cellStyle name="20% - Accent3 2 2 15" xfId="37446"/>
    <cellStyle name="20% - Accent3 2 2 2" xfId="218"/>
    <cellStyle name="20% - Accent3 2 2 2 10" xfId="3934"/>
    <cellStyle name="20% - Accent3 2 2 2 10 2" xfId="17093"/>
    <cellStyle name="20% - Accent3 2 2 2 10 2 2" xfId="54431"/>
    <cellStyle name="20% - Accent3 2 2 2 10 3" xfId="32079"/>
    <cellStyle name="20% - Accent3 2 2 2 10 4" xfId="41272"/>
    <cellStyle name="20% - Accent3 2 2 2 11" xfId="13381"/>
    <cellStyle name="20% - Accent3 2 2 2 11 2" xfId="34791"/>
    <cellStyle name="20% - Accent3 2 2 2 11 3" xfId="50719"/>
    <cellStyle name="20% - Accent3 2 2 2 12" xfId="29198"/>
    <cellStyle name="20% - Accent3 2 2 2 13" xfId="26485"/>
    <cellStyle name="20% - Accent3 2 2 2 14" xfId="37558"/>
    <cellStyle name="20% - Accent3 2 2 2 2" xfId="639"/>
    <cellStyle name="20% - Accent3 2 2 2 2 2" xfId="1821"/>
    <cellStyle name="20% - Accent3 2 2 2 2 2 2" xfId="7895"/>
    <cellStyle name="20% - Accent3 2 2 2 2 2 2 2" xfId="12618"/>
    <cellStyle name="20% - Accent3 2 2 2 2 2 2 2 2" xfId="25777"/>
    <cellStyle name="20% - Accent3 2 2 2 2 2 2 2 2 2" xfId="63115"/>
    <cellStyle name="20% - Accent3 2 2 2 2 2 2 2 3" xfId="49956"/>
    <cellStyle name="20% - Accent3 2 2 2 2 2 2 3" xfId="21054"/>
    <cellStyle name="20% - Accent3 2 2 2 2 2 2 3 2" xfId="58392"/>
    <cellStyle name="20% - Accent3 2 2 2 2 2 2 4" xfId="34073"/>
    <cellStyle name="20% - Accent3 2 2 2 2 2 2 5" xfId="45233"/>
    <cellStyle name="20% - Accent3 2 2 2 2 2 3" xfId="10258"/>
    <cellStyle name="20% - Accent3 2 2 2 2 2 3 2" xfId="23417"/>
    <cellStyle name="20% - Accent3 2 2 2 2 2 3 2 2" xfId="60755"/>
    <cellStyle name="20% - Accent3 2 2 2 2 2 3 3" xfId="36785"/>
    <cellStyle name="20% - Accent3 2 2 2 2 2 3 4" xfId="47596"/>
    <cellStyle name="20% - Accent3 2 2 2 2 2 4" xfId="5535"/>
    <cellStyle name="20% - Accent3 2 2 2 2 2 4 2" xfId="18694"/>
    <cellStyle name="20% - Accent3 2 2 2 2 2 4 2 2" xfId="56032"/>
    <cellStyle name="20% - Accent3 2 2 2 2 2 4 3" xfId="31361"/>
    <cellStyle name="20% - Accent3 2 2 2 2 2 4 4" xfId="42873"/>
    <cellStyle name="20% - Accent3 2 2 2 2 2 5" xfId="14982"/>
    <cellStyle name="20% - Accent3 2 2 2 2 2 5 2" xfId="52320"/>
    <cellStyle name="20% - Accent3 2 2 2 2 2 6" xfId="28479"/>
    <cellStyle name="20% - Accent3 2 2 2 2 2 7" xfId="39159"/>
    <cellStyle name="20% - Accent3 2 2 2 2 3" xfId="3170"/>
    <cellStyle name="20% - Accent3 2 2 2 2 3 2" xfId="11438"/>
    <cellStyle name="20% - Accent3 2 2 2 2 3 2 2" xfId="24597"/>
    <cellStyle name="20% - Accent3 2 2 2 2 3 2 2 2" xfId="61935"/>
    <cellStyle name="20% - Accent3 2 2 2 2 3 2 3" xfId="48776"/>
    <cellStyle name="20% - Accent3 2 2 2 2 3 3" xfId="6715"/>
    <cellStyle name="20% - Accent3 2 2 2 2 3 3 2" xfId="19874"/>
    <cellStyle name="20% - Accent3 2 2 2 2 3 3 2 2" xfId="57212"/>
    <cellStyle name="20% - Accent3 2 2 2 2 3 3 3" xfId="44053"/>
    <cellStyle name="20% - Accent3 2 2 2 2 3 4" xfId="16331"/>
    <cellStyle name="20% - Accent3 2 2 2 2 3 4 2" xfId="53669"/>
    <cellStyle name="20% - Accent3 2 2 2 2 3 5" xfId="32724"/>
    <cellStyle name="20% - Accent3 2 2 2 2 3 6" xfId="40508"/>
    <cellStyle name="20% - Accent3 2 2 2 2 4" xfId="9078"/>
    <cellStyle name="20% - Accent3 2 2 2 2 4 2" xfId="22237"/>
    <cellStyle name="20% - Accent3 2 2 2 2 4 2 2" xfId="59575"/>
    <cellStyle name="20% - Accent3 2 2 2 2 4 3" xfId="35436"/>
    <cellStyle name="20% - Accent3 2 2 2 2 4 4" xfId="46416"/>
    <cellStyle name="20% - Accent3 2 2 2 2 5" xfId="4355"/>
    <cellStyle name="20% - Accent3 2 2 2 2 5 2" xfId="17514"/>
    <cellStyle name="20% - Accent3 2 2 2 2 5 2 2" xfId="54852"/>
    <cellStyle name="20% - Accent3 2 2 2 2 5 3" xfId="30012"/>
    <cellStyle name="20% - Accent3 2 2 2 2 5 4" xfId="41693"/>
    <cellStyle name="20% - Accent3 2 2 2 2 6" xfId="13802"/>
    <cellStyle name="20% - Accent3 2 2 2 2 6 2" xfId="51140"/>
    <cellStyle name="20% - Accent3 2 2 2 2 7" xfId="27130"/>
    <cellStyle name="20% - Accent3 2 2 2 2 8" xfId="37979"/>
    <cellStyle name="20% - Accent3 2 2 2 3" xfId="415"/>
    <cellStyle name="20% - Accent3 2 2 2 3 2" xfId="1597"/>
    <cellStyle name="20% - Accent3 2 2 2 3 2 2" xfId="7671"/>
    <cellStyle name="20% - Accent3 2 2 2 3 2 2 2" xfId="12394"/>
    <cellStyle name="20% - Accent3 2 2 2 3 2 2 2 2" xfId="25553"/>
    <cellStyle name="20% - Accent3 2 2 2 3 2 2 2 2 2" xfId="62891"/>
    <cellStyle name="20% - Accent3 2 2 2 3 2 2 2 3" xfId="49732"/>
    <cellStyle name="20% - Accent3 2 2 2 3 2 2 3" xfId="20830"/>
    <cellStyle name="20% - Accent3 2 2 2 3 2 2 3 2" xfId="58168"/>
    <cellStyle name="20% - Accent3 2 2 2 3 2 2 4" xfId="33849"/>
    <cellStyle name="20% - Accent3 2 2 2 3 2 2 5" xfId="45009"/>
    <cellStyle name="20% - Accent3 2 2 2 3 2 3" xfId="10034"/>
    <cellStyle name="20% - Accent3 2 2 2 3 2 3 2" xfId="23193"/>
    <cellStyle name="20% - Accent3 2 2 2 3 2 3 2 2" xfId="60531"/>
    <cellStyle name="20% - Accent3 2 2 2 3 2 3 3" xfId="36561"/>
    <cellStyle name="20% - Accent3 2 2 2 3 2 3 4" xfId="47372"/>
    <cellStyle name="20% - Accent3 2 2 2 3 2 4" xfId="5311"/>
    <cellStyle name="20% - Accent3 2 2 2 3 2 4 2" xfId="18470"/>
    <cellStyle name="20% - Accent3 2 2 2 3 2 4 2 2" xfId="55808"/>
    <cellStyle name="20% - Accent3 2 2 2 3 2 4 3" xfId="31137"/>
    <cellStyle name="20% - Accent3 2 2 2 3 2 4 4" xfId="42649"/>
    <cellStyle name="20% - Accent3 2 2 2 3 2 5" xfId="14758"/>
    <cellStyle name="20% - Accent3 2 2 2 3 2 5 2" xfId="52096"/>
    <cellStyle name="20% - Accent3 2 2 2 3 2 6" xfId="28255"/>
    <cellStyle name="20% - Accent3 2 2 2 3 2 7" xfId="38935"/>
    <cellStyle name="20% - Accent3 2 2 2 3 3" xfId="2946"/>
    <cellStyle name="20% - Accent3 2 2 2 3 3 2" xfId="11214"/>
    <cellStyle name="20% - Accent3 2 2 2 3 3 2 2" xfId="24373"/>
    <cellStyle name="20% - Accent3 2 2 2 3 3 2 2 2" xfId="61711"/>
    <cellStyle name="20% - Accent3 2 2 2 3 3 2 3" xfId="48552"/>
    <cellStyle name="20% - Accent3 2 2 2 3 3 3" xfId="6491"/>
    <cellStyle name="20% - Accent3 2 2 2 3 3 3 2" xfId="19650"/>
    <cellStyle name="20% - Accent3 2 2 2 3 3 3 2 2" xfId="56988"/>
    <cellStyle name="20% - Accent3 2 2 2 3 3 3 3" xfId="43829"/>
    <cellStyle name="20% - Accent3 2 2 2 3 3 4" xfId="16107"/>
    <cellStyle name="20% - Accent3 2 2 2 3 3 4 2" xfId="53445"/>
    <cellStyle name="20% - Accent3 2 2 2 3 3 5" xfId="32500"/>
    <cellStyle name="20% - Accent3 2 2 2 3 3 6" xfId="40284"/>
    <cellStyle name="20% - Accent3 2 2 2 3 4" xfId="8854"/>
    <cellStyle name="20% - Accent3 2 2 2 3 4 2" xfId="22013"/>
    <cellStyle name="20% - Accent3 2 2 2 3 4 2 2" xfId="59351"/>
    <cellStyle name="20% - Accent3 2 2 2 3 4 3" xfId="35212"/>
    <cellStyle name="20% - Accent3 2 2 2 3 4 4" xfId="46192"/>
    <cellStyle name="20% - Accent3 2 2 2 3 5" xfId="4131"/>
    <cellStyle name="20% - Accent3 2 2 2 3 5 2" xfId="17290"/>
    <cellStyle name="20% - Accent3 2 2 2 3 5 2 2" xfId="54628"/>
    <cellStyle name="20% - Accent3 2 2 2 3 5 3" xfId="29788"/>
    <cellStyle name="20% - Accent3 2 2 2 3 5 4" xfId="41469"/>
    <cellStyle name="20% - Accent3 2 2 2 3 6" xfId="13578"/>
    <cellStyle name="20% - Accent3 2 2 2 3 6 2" xfId="50916"/>
    <cellStyle name="20% - Accent3 2 2 2 3 7" xfId="26906"/>
    <cellStyle name="20% - Accent3 2 2 2 3 8" xfId="37755"/>
    <cellStyle name="20% - Accent3 2 2 2 4" xfId="836"/>
    <cellStyle name="20% - Accent3 2 2 2 4 2" xfId="2018"/>
    <cellStyle name="20% - Accent3 2 2 2 4 2 2" xfId="8092"/>
    <cellStyle name="20% - Accent3 2 2 2 4 2 2 2" xfId="12815"/>
    <cellStyle name="20% - Accent3 2 2 2 4 2 2 2 2" xfId="25974"/>
    <cellStyle name="20% - Accent3 2 2 2 4 2 2 2 2 2" xfId="63312"/>
    <cellStyle name="20% - Accent3 2 2 2 4 2 2 2 3" xfId="50153"/>
    <cellStyle name="20% - Accent3 2 2 2 4 2 2 3" xfId="21251"/>
    <cellStyle name="20% - Accent3 2 2 2 4 2 2 3 2" xfId="58589"/>
    <cellStyle name="20% - Accent3 2 2 2 4 2 2 4" xfId="34270"/>
    <cellStyle name="20% - Accent3 2 2 2 4 2 2 5" xfId="45430"/>
    <cellStyle name="20% - Accent3 2 2 2 4 2 3" xfId="10455"/>
    <cellStyle name="20% - Accent3 2 2 2 4 2 3 2" xfId="23614"/>
    <cellStyle name="20% - Accent3 2 2 2 4 2 3 2 2" xfId="60952"/>
    <cellStyle name="20% - Accent3 2 2 2 4 2 3 3" xfId="36982"/>
    <cellStyle name="20% - Accent3 2 2 2 4 2 3 4" xfId="47793"/>
    <cellStyle name="20% - Accent3 2 2 2 4 2 4" xfId="5732"/>
    <cellStyle name="20% - Accent3 2 2 2 4 2 4 2" xfId="18891"/>
    <cellStyle name="20% - Accent3 2 2 2 4 2 4 2 2" xfId="56229"/>
    <cellStyle name="20% - Accent3 2 2 2 4 2 4 3" xfId="31558"/>
    <cellStyle name="20% - Accent3 2 2 2 4 2 4 4" xfId="43070"/>
    <cellStyle name="20% - Accent3 2 2 2 4 2 5" xfId="15179"/>
    <cellStyle name="20% - Accent3 2 2 2 4 2 5 2" xfId="52517"/>
    <cellStyle name="20% - Accent3 2 2 2 4 2 6" xfId="28676"/>
    <cellStyle name="20% - Accent3 2 2 2 4 2 7" xfId="39356"/>
    <cellStyle name="20% - Accent3 2 2 2 4 3" xfId="3367"/>
    <cellStyle name="20% - Accent3 2 2 2 4 3 2" xfId="11635"/>
    <cellStyle name="20% - Accent3 2 2 2 4 3 2 2" xfId="24794"/>
    <cellStyle name="20% - Accent3 2 2 2 4 3 2 2 2" xfId="62132"/>
    <cellStyle name="20% - Accent3 2 2 2 4 3 2 3" xfId="48973"/>
    <cellStyle name="20% - Accent3 2 2 2 4 3 3" xfId="6912"/>
    <cellStyle name="20% - Accent3 2 2 2 4 3 3 2" xfId="20071"/>
    <cellStyle name="20% - Accent3 2 2 2 4 3 3 2 2" xfId="57409"/>
    <cellStyle name="20% - Accent3 2 2 2 4 3 3 3" xfId="44250"/>
    <cellStyle name="20% - Accent3 2 2 2 4 3 4" xfId="16528"/>
    <cellStyle name="20% - Accent3 2 2 2 4 3 4 2" xfId="53866"/>
    <cellStyle name="20% - Accent3 2 2 2 4 3 5" xfId="32921"/>
    <cellStyle name="20% - Accent3 2 2 2 4 3 6" xfId="40705"/>
    <cellStyle name="20% - Accent3 2 2 2 4 4" xfId="9275"/>
    <cellStyle name="20% - Accent3 2 2 2 4 4 2" xfId="22434"/>
    <cellStyle name="20% - Accent3 2 2 2 4 4 2 2" xfId="59772"/>
    <cellStyle name="20% - Accent3 2 2 2 4 4 3" xfId="35633"/>
    <cellStyle name="20% - Accent3 2 2 2 4 4 4" xfId="46613"/>
    <cellStyle name="20% - Accent3 2 2 2 4 5" xfId="4552"/>
    <cellStyle name="20% - Accent3 2 2 2 4 5 2" xfId="17711"/>
    <cellStyle name="20% - Accent3 2 2 2 4 5 2 2" xfId="55049"/>
    <cellStyle name="20% - Accent3 2 2 2 4 5 3" xfId="30209"/>
    <cellStyle name="20% - Accent3 2 2 2 4 5 4" xfId="41890"/>
    <cellStyle name="20% - Accent3 2 2 2 4 6" xfId="13999"/>
    <cellStyle name="20% - Accent3 2 2 2 4 6 2" xfId="51337"/>
    <cellStyle name="20% - Accent3 2 2 2 4 7" xfId="27327"/>
    <cellStyle name="20% - Accent3 2 2 2 4 8" xfId="38176"/>
    <cellStyle name="20% - Accent3 2 2 2 5" xfId="1005"/>
    <cellStyle name="20% - Accent3 2 2 2 5 2" xfId="2187"/>
    <cellStyle name="20% - Accent3 2 2 2 5 2 2" xfId="8261"/>
    <cellStyle name="20% - Accent3 2 2 2 5 2 2 2" xfId="12984"/>
    <cellStyle name="20% - Accent3 2 2 2 5 2 2 2 2" xfId="26143"/>
    <cellStyle name="20% - Accent3 2 2 2 5 2 2 2 2 2" xfId="63481"/>
    <cellStyle name="20% - Accent3 2 2 2 5 2 2 2 3" xfId="50322"/>
    <cellStyle name="20% - Accent3 2 2 2 5 2 2 3" xfId="21420"/>
    <cellStyle name="20% - Accent3 2 2 2 5 2 2 3 2" xfId="58758"/>
    <cellStyle name="20% - Accent3 2 2 2 5 2 2 4" xfId="34439"/>
    <cellStyle name="20% - Accent3 2 2 2 5 2 2 5" xfId="45599"/>
    <cellStyle name="20% - Accent3 2 2 2 5 2 3" xfId="10624"/>
    <cellStyle name="20% - Accent3 2 2 2 5 2 3 2" xfId="23783"/>
    <cellStyle name="20% - Accent3 2 2 2 5 2 3 2 2" xfId="61121"/>
    <cellStyle name="20% - Accent3 2 2 2 5 2 3 3" xfId="37151"/>
    <cellStyle name="20% - Accent3 2 2 2 5 2 3 4" xfId="47962"/>
    <cellStyle name="20% - Accent3 2 2 2 5 2 4" xfId="5901"/>
    <cellStyle name="20% - Accent3 2 2 2 5 2 4 2" xfId="19060"/>
    <cellStyle name="20% - Accent3 2 2 2 5 2 4 2 2" xfId="56398"/>
    <cellStyle name="20% - Accent3 2 2 2 5 2 4 3" xfId="31727"/>
    <cellStyle name="20% - Accent3 2 2 2 5 2 4 4" xfId="43239"/>
    <cellStyle name="20% - Accent3 2 2 2 5 2 5" xfId="15348"/>
    <cellStyle name="20% - Accent3 2 2 2 5 2 5 2" xfId="52686"/>
    <cellStyle name="20% - Accent3 2 2 2 5 2 6" xfId="28845"/>
    <cellStyle name="20% - Accent3 2 2 2 5 2 7" xfId="39525"/>
    <cellStyle name="20% - Accent3 2 2 2 5 3" xfId="3536"/>
    <cellStyle name="20% - Accent3 2 2 2 5 3 2" xfId="11804"/>
    <cellStyle name="20% - Accent3 2 2 2 5 3 2 2" xfId="24963"/>
    <cellStyle name="20% - Accent3 2 2 2 5 3 2 2 2" xfId="62301"/>
    <cellStyle name="20% - Accent3 2 2 2 5 3 2 3" xfId="49142"/>
    <cellStyle name="20% - Accent3 2 2 2 5 3 3" xfId="7081"/>
    <cellStyle name="20% - Accent3 2 2 2 5 3 3 2" xfId="20240"/>
    <cellStyle name="20% - Accent3 2 2 2 5 3 3 2 2" xfId="57578"/>
    <cellStyle name="20% - Accent3 2 2 2 5 3 3 3" xfId="44419"/>
    <cellStyle name="20% - Accent3 2 2 2 5 3 4" xfId="16697"/>
    <cellStyle name="20% - Accent3 2 2 2 5 3 4 2" xfId="54035"/>
    <cellStyle name="20% - Accent3 2 2 2 5 3 5" xfId="33090"/>
    <cellStyle name="20% - Accent3 2 2 2 5 3 6" xfId="40874"/>
    <cellStyle name="20% - Accent3 2 2 2 5 4" xfId="9444"/>
    <cellStyle name="20% - Accent3 2 2 2 5 4 2" xfId="22603"/>
    <cellStyle name="20% - Accent3 2 2 2 5 4 2 2" xfId="59941"/>
    <cellStyle name="20% - Accent3 2 2 2 5 4 3" xfId="35802"/>
    <cellStyle name="20% - Accent3 2 2 2 5 4 4" xfId="46782"/>
    <cellStyle name="20% - Accent3 2 2 2 5 5" xfId="4721"/>
    <cellStyle name="20% - Accent3 2 2 2 5 5 2" xfId="17880"/>
    <cellStyle name="20% - Accent3 2 2 2 5 5 2 2" xfId="55218"/>
    <cellStyle name="20% - Accent3 2 2 2 5 5 3" xfId="30378"/>
    <cellStyle name="20% - Accent3 2 2 2 5 5 4" xfId="42059"/>
    <cellStyle name="20% - Accent3 2 2 2 5 6" xfId="14168"/>
    <cellStyle name="20% - Accent3 2 2 2 5 6 2" xfId="51506"/>
    <cellStyle name="20% - Accent3 2 2 2 5 7" xfId="27496"/>
    <cellStyle name="20% - Accent3 2 2 2 5 8" xfId="38345"/>
    <cellStyle name="20% - Accent3 2 2 2 6" xfId="1176"/>
    <cellStyle name="20% - Accent3 2 2 2 6 2" xfId="2356"/>
    <cellStyle name="20% - Accent3 2 2 2 6 2 2" xfId="8430"/>
    <cellStyle name="20% - Accent3 2 2 2 6 2 2 2" xfId="13153"/>
    <cellStyle name="20% - Accent3 2 2 2 6 2 2 2 2" xfId="26312"/>
    <cellStyle name="20% - Accent3 2 2 2 6 2 2 2 2 2" xfId="63650"/>
    <cellStyle name="20% - Accent3 2 2 2 6 2 2 2 3" xfId="50491"/>
    <cellStyle name="20% - Accent3 2 2 2 6 2 2 3" xfId="21589"/>
    <cellStyle name="20% - Accent3 2 2 2 6 2 2 3 2" xfId="58927"/>
    <cellStyle name="20% - Accent3 2 2 2 6 2 2 4" xfId="34608"/>
    <cellStyle name="20% - Accent3 2 2 2 6 2 2 5" xfId="45768"/>
    <cellStyle name="20% - Accent3 2 2 2 6 2 3" xfId="10793"/>
    <cellStyle name="20% - Accent3 2 2 2 6 2 3 2" xfId="23952"/>
    <cellStyle name="20% - Accent3 2 2 2 6 2 3 2 2" xfId="61290"/>
    <cellStyle name="20% - Accent3 2 2 2 6 2 3 3" xfId="37320"/>
    <cellStyle name="20% - Accent3 2 2 2 6 2 3 4" xfId="48131"/>
    <cellStyle name="20% - Accent3 2 2 2 6 2 4" xfId="6070"/>
    <cellStyle name="20% - Accent3 2 2 2 6 2 4 2" xfId="19229"/>
    <cellStyle name="20% - Accent3 2 2 2 6 2 4 2 2" xfId="56567"/>
    <cellStyle name="20% - Accent3 2 2 2 6 2 4 3" xfId="31896"/>
    <cellStyle name="20% - Accent3 2 2 2 6 2 4 4" xfId="43408"/>
    <cellStyle name="20% - Accent3 2 2 2 6 2 5" xfId="15517"/>
    <cellStyle name="20% - Accent3 2 2 2 6 2 5 2" xfId="52855"/>
    <cellStyle name="20% - Accent3 2 2 2 6 2 6" xfId="29014"/>
    <cellStyle name="20% - Accent3 2 2 2 6 2 7" xfId="39694"/>
    <cellStyle name="20% - Accent3 2 2 2 6 3" xfId="3705"/>
    <cellStyle name="20% - Accent3 2 2 2 6 3 2" xfId="11973"/>
    <cellStyle name="20% - Accent3 2 2 2 6 3 2 2" xfId="25132"/>
    <cellStyle name="20% - Accent3 2 2 2 6 3 2 2 2" xfId="62470"/>
    <cellStyle name="20% - Accent3 2 2 2 6 3 2 3" xfId="49311"/>
    <cellStyle name="20% - Accent3 2 2 2 6 3 3" xfId="7250"/>
    <cellStyle name="20% - Accent3 2 2 2 6 3 3 2" xfId="20409"/>
    <cellStyle name="20% - Accent3 2 2 2 6 3 3 2 2" xfId="57747"/>
    <cellStyle name="20% - Accent3 2 2 2 6 3 3 3" xfId="44588"/>
    <cellStyle name="20% - Accent3 2 2 2 6 3 4" xfId="16866"/>
    <cellStyle name="20% - Accent3 2 2 2 6 3 4 2" xfId="54204"/>
    <cellStyle name="20% - Accent3 2 2 2 6 3 5" xfId="33259"/>
    <cellStyle name="20% - Accent3 2 2 2 6 3 6" xfId="41043"/>
    <cellStyle name="20% - Accent3 2 2 2 6 4" xfId="9613"/>
    <cellStyle name="20% - Accent3 2 2 2 6 4 2" xfId="22772"/>
    <cellStyle name="20% - Accent3 2 2 2 6 4 2 2" xfId="60110"/>
    <cellStyle name="20% - Accent3 2 2 2 6 4 3" xfId="35971"/>
    <cellStyle name="20% - Accent3 2 2 2 6 4 4" xfId="46951"/>
    <cellStyle name="20% - Accent3 2 2 2 6 5" xfId="4890"/>
    <cellStyle name="20% - Accent3 2 2 2 6 5 2" xfId="18049"/>
    <cellStyle name="20% - Accent3 2 2 2 6 5 2 2" xfId="55387"/>
    <cellStyle name="20% - Accent3 2 2 2 6 5 3" xfId="30547"/>
    <cellStyle name="20% - Accent3 2 2 2 6 5 4" xfId="42228"/>
    <cellStyle name="20% - Accent3 2 2 2 6 6" xfId="14337"/>
    <cellStyle name="20% - Accent3 2 2 2 6 6 2" xfId="51675"/>
    <cellStyle name="20% - Accent3 2 2 2 6 7" xfId="27665"/>
    <cellStyle name="20% - Accent3 2 2 2 6 8" xfId="38514"/>
    <cellStyle name="20% - Accent3 2 2 2 7" xfId="1400"/>
    <cellStyle name="20% - Accent3 2 2 2 7 2" xfId="2749"/>
    <cellStyle name="20% - Accent3 2 2 2 7 2 2" xfId="12197"/>
    <cellStyle name="20% - Accent3 2 2 2 7 2 2 2" xfId="25356"/>
    <cellStyle name="20% - Accent3 2 2 2 7 2 2 2 2" xfId="62694"/>
    <cellStyle name="20% - Accent3 2 2 2 7 2 2 3" xfId="33652"/>
    <cellStyle name="20% - Accent3 2 2 2 7 2 2 4" xfId="49535"/>
    <cellStyle name="20% - Accent3 2 2 2 7 2 3" xfId="7474"/>
    <cellStyle name="20% - Accent3 2 2 2 7 2 3 2" xfId="20633"/>
    <cellStyle name="20% - Accent3 2 2 2 7 2 3 2 2" xfId="57971"/>
    <cellStyle name="20% - Accent3 2 2 2 7 2 3 3" xfId="36364"/>
    <cellStyle name="20% - Accent3 2 2 2 7 2 3 4" xfId="44812"/>
    <cellStyle name="20% - Accent3 2 2 2 7 2 4" xfId="15910"/>
    <cellStyle name="20% - Accent3 2 2 2 7 2 4 2" xfId="30940"/>
    <cellStyle name="20% - Accent3 2 2 2 7 2 4 3" xfId="53248"/>
    <cellStyle name="20% - Accent3 2 2 2 7 2 5" xfId="28058"/>
    <cellStyle name="20% - Accent3 2 2 2 7 2 6" xfId="40087"/>
    <cellStyle name="20% - Accent3 2 2 2 7 3" xfId="9837"/>
    <cellStyle name="20% - Accent3 2 2 2 7 3 2" xfId="22996"/>
    <cellStyle name="20% - Accent3 2 2 2 7 3 2 2" xfId="60334"/>
    <cellStyle name="20% - Accent3 2 2 2 7 3 3" xfId="32303"/>
    <cellStyle name="20% - Accent3 2 2 2 7 3 4" xfId="47175"/>
    <cellStyle name="20% - Accent3 2 2 2 7 4" xfId="5114"/>
    <cellStyle name="20% - Accent3 2 2 2 7 4 2" xfId="18273"/>
    <cellStyle name="20% - Accent3 2 2 2 7 4 2 2" xfId="55611"/>
    <cellStyle name="20% - Accent3 2 2 2 7 4 3" xfId="35015"/>
    <cellStyle name="20% - Accent3 2 2 2 7 4 4" xfId="42452"/>
    <cellStyle name="20% - Accent3 2 2 2 7 5" xfId="14561"/>
    <cellStyle name="20% - Accent3 2 2 2 7 5 2" xfId="29591"/>
    <cellStyle name="20% - Accent3 2 2 2 7 5 3" xfId="51899"/>
    <cellStyle name="20% - Accent3 2 2 2 7 6" xfId="26709"/>
    <cellStyle name="20% - Accent3 2 2 2 7 7" xfId="38738"/>
    <cellStyle name="20% - Accent3 2 2 2 8" xfId="2525"/>
    <cellStyle name="20% - Accent3 2 2 2 8 2" xfId="11017"/>
    <cellStyle name="20% - Accent3 2 2 2 8 2 2" xfId="24176"/>
    <cellStyle name="20% - Accent3 2 2 2 8 2 2 2" xfId="61514"/>
    <cellStyle name="20% - Accent3 2 2 2 8 2 3" xfId="33428"/>
    <cellStyle name="20% - Accent3 2 2 2 8 2 4" xfId="48355"/>
    <cellStyle name="20% - Accent3 2 2 2 8 3" xfId="6294"/>
    <cellStyle name="20% - Accent3 2 2 2 8 3 2" xfId="19453"/>
    <cellStyle name="20% - Accent3 2 2 2 8 3 2 2" xfId="56791"/>
    <cellStyle name="20% - Accent3 2 2 2 8 3 3" xfId="36140"/>
    <cellStyle name="20% - Accent3 2 2 2 8 3 4" xfId="43632"/>
    <cellStyle name="20% - Accent3 2 2 2 8 4" xfId="15686"/>
    <cellStyle name="20% - Accent3 2 2 2 8 4 2" xfId="30716"/>
    <cellStyle name="20% - Accent3 2 2 2 8 4 3" xfId="53024"/>
    <cellStyle name="20% - Accent3 2 2 2 8 5" xfId="27834"/>
    <cellStyle name="20% - Accent3 2 2 2 8 6" xfId="39863"/>
    <cellStyle name="20% - Accent3 2 2 2 9" xfId="8657"/>
    <cellStyle name="20% - Accent3 2 2 2 9 2" xfId="21816"/>
    <cellStyle name="20% - Accent3 2 2 2 9 2 2" xfId="59154"/>
    <cellStyle name="20% - Accent3 2 2 2 9 3" xfId="29367"/>
    <cellStyle name="20% - Accent3 2 2 2 9 4" xfId="45995"/>
    <cellStyle name="20% - Accent3 2 2 3" xfId="527"/>
    <cellStyle name="20% - Accent3 2 2 3 2" xfId="1709"/>
    <cellStyle name="20% - Accent3 2 2 3 2 2" xfId="7783"/>
    <cellStyle name="20% - Accent3 2 2 3 2 2 2" xfId="12506"/>
    <cellStyle name="20% - Accent3 2 2 3 2 2 2 2" xfId="25665"/>
    <cellStyle name="20% - Accent3 2 2 3 2 2 2 2 2" xfId="63003"/>
    <cellStyle name="20% - Accent3 2 2 3 2 2 2 3" xfId="49844"/>
    <cellStyle name="20% - Accent3 2 2 3 2 2 3" xfId="20942"/>
    <cellStyle name="20% - Accent3 2 2 3 2 2 3 2" xfId="58280"/>
    <cellStyle name="20% - Accent3 2 2 3 2 2 4" xfId="33961"/>
    <cellStyle name="20% - Accent3 2 2 3 2 2 5" xfId="45121"/>
    <cellStyle name="20% - Accent3 2 2 3 2 3" xfId="10146"/>
    <cellStyle name="20% - Accent3 2 2 3 2 3 2" xfId="23305"/>
    <cellStyle name="20% - Accent3 2 2 3 2 3 2 2" xfId="60643"/>
    <cellStyle name="20% - Accent3 2 2 3 2 3 3" xfId="36673"/>
    <cellStyle name="20% - Accent3 2 2 3 2 3 4" xfId="47484"/>
    <cellStyle name="20% - Accent3 2 2 3 2 4" xfId="5423"/>
    <cellStyle name="20% - Accent3 2 2 3 2 4 2" xfId="18582"/>
    <cellStyle name="20% - Accent3 2 2 3 2 4 2 2" xfId="55920"/>
    <cellStyle name="20% - Accent3 2 2 3 2 4 3" xfId="31249"/>
    <cellStyle name="20% - Accent3 2 2 3 2 4 4" xfId="42761"/>
    <cellStyle name="20% - Accent3 2 2 3 2 5" xfId="14870"/>
    <cellStyle name="20% - Accent3 2 2 3 2 5 2" xfId="52208"/>
    <cellStyle name="20% - Accent3 2 2 3 2 6" xfId="28367"/>
    <cellStyle name="20% - Accent3 2 2 3 2 7" xfId="39047"/>
    <cellStyle name="20% - Accent3 2 2 3 3" xfId="3058"/>
    <cellStyle name="20% - Accent3 2 2 3 3 2" xfId="11326"/>
    <cellStyle name="20% - Accent3 2 2 3 3 2 2" xfId="24485"/>
    <cellStyle name="20% - Accent3 2 2 3 3 2 2 2" xfId="61823"/>
    <cellStyle name="20% - Accent3 2 2 3 3 2 3" xfId="48664"/>
    <cellStyle name="20% - Accent3 2 2 3 3 3" xfId="6603"/>
    <cellStyle name="20% - Accent3 2 2 3 3 3 2" xfId="19762"/>
    <cellStyle name="20% - Accent3 2 2 3 3 3 2 2" xfId="57100"/>
    <cellStyle name="20% - Accent3 2 2 3 3 3 3" xfId="43941"/>
    <cellStyle name="20% - Accent3 2 2 3 3 4" xfId="16219"/>
    <cellStyle name="20% - Accent3 2 2 3 3 4 2" xfId="53557"/>
    <cellStyle name="20% - Accent3 2 2 3 3 5" xfId="32612"/>
    <cellStyle name="20% - Accent3 2 2 3 3 6" xfId="40396"/>
    <cellStyle name="20% - Accent3 2 2 3 4" xfId="8966"/>
    <cellStyle name="20% - Accent3 2 2 3 4 2" xfId="22125"/>
    <cellStyle name="20% - Accent3 2 2 3 4 2 2" xfId="59463"/>
    <cellStyle name="20% - Accent3 2 2 3 4 3" xfId="35324"/>
    <cellStyle name="20% - Accent3 2 2 3 4 4" xfId="46304"/>
    <cellStyle name="20% - Accent3 2 2 3 5" xfId="4243"/>
    <cellStyle name="20% - Accent3 2 2 3 5 2" xfId="17402"/>
    <cellStyle name="20% - Accent3 2 2 3 5 2 2" xfId="54740"/>
    <cellStyle name="20% - Accent3 2 2 3 5 3" xfId="29900"/>
    <cellStyle name="20% - Accent3 2 2 3 5 4" xfId="41581"/>
    <cellStyle name="20% - Accent3 2 2 3 6" xfId="13690"/>
    <cellStyle name="20% - Accent3 2 2 3 6 2" xfId="51028"/>
    <cellStyle name="20% - Accent3 2 2 3 7" xfId="27018"/>
    <cellStyle name="20% - Accent3 2 2 3 8" xfId="37867"/>
    <cellStyle name="20% - Accent3 2 2 4" xfId="330"/>
    <cellStyle name="20% - Accent3 2 2 4 2" xfId="1512"/>
    <cellStyle name="20% - Accent3 2 2 4 2 2" xfId="7586"/>
    <cellStyle name="20% - Accent3 2 2 4 2 2 2" xfId="12309"/>
    <cellStyle name="20% - Accent3 2 2 4 2 2 2 2" xfId="25468"/>
    <cellStyle name="20% - Accent3 2 2 4 2 2 2 2 2" xfId="62806"/>
    <cellStyle name="20% - Accent3 2 2 4 2 2 2 3" xfId="49647"/>
    <cellStyle name="20% - Accent3 2 2 4 2 2 3" xfId="20745"/>
    <cellStyle name="20% - Accent3 2 2 4 2 2 3 2" xfId="58083"/>
    <cellStyle name="20% - Accent3 2 2 4 2 2 4" xfId="33764"/>
    <cellStyle name="20% - Accent3 2 2 4 2 2 5" xfId="44924"/>
    <cellStyle name="20% - Accent3 2 2 4 2 3" xfId="9949"/>
    <cellStyle name="20% - Accent3 2 2 4 2 3 2" xfId="23108"/>
    <cellStyle name="20% - Accent3 2 2 4 2 3 2 2" xfId="60446"/>
    <cellStyle name="20% - Accent3 2 2 4 2 3 3" xfId="36476"/>
    <cellStyle name="20% - Accent3 2 2 4 2 3 4" xfId="47287"/>
    <cellStyle name="20% - Accent3 2 2 4 2 4" xfId="5226"/>
    <cellStyle name="20% - Accent3 2 2 4 2 4 2" xfId="18385"/>
    <cellStyle name="20% - Accent3 2 2 4 2 4 2 2" xfId="55723"/>
    <cellStyle name="20% - Accent3 2 2 4 2 4 3" xfId="31052"/>
    <cellStyle name="20% - Accent3 2 2 4 2 4 4" xfId="42564"/>
    <cellStyle name="20% - Accent3 2 2 4 2 5" xfId="14673"/>
    <cellStyle name="20% - Accent3 2 2 4 2 5 2" xfId="52011"/>
    <cellStyle name="20% - Accent3 2 2 4 2 6" xfId="28170"/>
    <cellStyle name="20% - Accent3 2 2 4 2 7" xfId="38850"/>
    <cellStyle name="20% - Accent3 2 2 4 3" xfId="2861"/>
    <cellStyle name="20% - Accent3 2 2 4 3 2" xfId="11129"/>
    <cellStyle name="20% - Accent3 2 2 4 3 2 2" xfId="24288"/>
    <cellStyle name="20% - Accent3 2 2 4 3 2 2 2" xfId="61626"/>
    <cellStyle name="20% - Accent3 2 2 4 3 2 3" xfId="48467"/>
    <cellStyle name="20% - Accent3 2 2 4 3 3" xfId="6406"/>
    <cellStyle name="20% - Accent3 2 2 4 3 3 2" xfId="19565"/>
    <cellStyle name="20% - Accent3 2 2 4 3 3 2 2" xfId="56903"/>
    <cellStyle name="20% - Accent3 2 2 4 3 3 3" xfId="43744"/>
    <cellStyle name="20% - Accent3 2 2 4 3 4" xfId="16022"/>
    <cellStyle name="20% - Accent3 2 2 4 3 4 2" xfId="53360"/>
    <cellStyle name="20% - Accent3 2 2 4 3 5" xfId="32415"/>
    <cellStyle name="20% - Accent3 2 2 4 3 6" xfId="40199"/>
    <cellStyle name="20% - Accent3 2 2 4 4" xfId="8769"/>
    <cellStyle name="20% - Accent3 2 2 4 4 2" xfId="21928"/>
    <cellStyle name="20% - Accent3 2 2 4 4 2 2" xfId="59266"/>
    <cellStyle name="20% - Accent3 2 2 4 4 3" xfId="35127"/>
    <cellStyle name="20% - Accent3 2 2 4 4 4" xfId="46107"/>
    <cellStyle name="20% - Accent3 2 2 4 5" xfId="4046"/>
    <cellStyle name="20% - Accent3 2 2 4 5 2" xfId="17205"/>
    <cellStyle name="20% - Accent3 2 2 4 5 2 2" xfId="54543"/>
    <cellStyle name="20% - Accent3 2 2 4 5 3" xfId="29703"/>
    <cellStyle name="20% - Accent3 2 2 4 5 4" xfId="41384"/>
    <cellStyle name="20% - Accent3 2 2 4 6" xfId="13493"/>
    <cellStyle name="20% - Accent3 2 2 4 6 2" xfId="50831"/>
    <cellStyle name="20% - Accent3 2 2 4 7" xfId="26821"/>
    <cellStyle name="20% - Accent3 2 2 4 8" xfId="37670"/>
    <cellStyle name="20% - Accent3 2 2 5" xfId="751"/>
    <cellStyle name="20% - Accent3 2 2 5 2" xfId="1933"/>
    <cellStyle name="20% - Accent3 2 2 5 2 2" xfId="8007"/>
    <cellStyle name="20% - Accent3 2 2 5 2 2 2" xfId="12730"/>
    <cellStyle name="20% - Accent3 2 2 5 2 2 2 2" xfId="25889"/>
    <cellStyle name="20% - Accent3 2 2 5 2 2 2 2 2" xfId="63227"/>
    <cellStyle name="20% - Accent3 2 2 5 2 2 2 3" xfId="50068"/>
    <cellStyle name="20% - Accent3 2 2 5 2 2 3" xfId="21166"/>
    <cellStyle name="20% - Accent3 2 2 5 2 2 3 2" xfId="58504"/>
    <cellStyle name="20% - Accent3 2 2 5 2 2 4" xfId="34185"/>
    <cellStyle name="20% - Accent3 2 2 5 2 2 5" xfId="45345"/>
    <cellStyle name="20% - Accent3 2 2 5 2 3" xfId="10370"/>
    <cellStyle name="20% - Accent3 2 2 5 2 3 2" xfId="23529"/>
    <cellStyle name="20% - Accent3 2 2 5 2 3 2 2" xfId="60867"/>
    <cellStyle name="20% - Accent3 2 2 5 2 3 3" xfId="36897"/>
    <cellStyle name="20% - Accent3 2 2 5 2 3 4" xfId="47708"/>
    <cellStyle name="20% - Accent3 2 2 5 2 4" xfId="5647"/>
    <cellStyle name="20% - Accent3 2 2 5 2 4 2" xfId="18806"/>
    <cellStyle name="20% - Accent3 2 2 5 2 4 2 2" xfId="56144"/>
    <cellStyle name="20% - Accent3 2 2 5 2 4 3" xfId="31473"/>
    <cellStyle name="20% - Accent3 2 2 5 2 4 4" xfId="42985"/>
    <cellStyle name="20% - Accent3 2 2 5 2 5" xfId="15094"/>
    <cellStyle name="20% - Accent3 2 2 5 2 5 2" xfId="52432"/>
    <cellStyle name="20% - Accent3 2 2 5 2 6" xfId="28591"/>
    <cellStyle name="20% - Accent3 2 2 5 2 7" xfId="39271"/>
    <cellStyle name="20% - Accent3 2 2 5 3" xfId="3282"/>
    <cellStyle name="20% - Accent3 2 2 5 3 2" xfId="11550"/>
    <cellStyle name="20% - Accent3 2 2 5 3 2 2" xfId="24709"/>
    <cellStyle name="20% - Accent3 2 2 5 3 2 2 2" xfId="62047"/>
    <cellStyle name="20% - Accent3 2 2 5 3 2 3" xfId="48888"/>
    <cellStyle name="20% - Accent3 2 2 5 3 3" xfId="6827"/>
    <cellStyle name="20% - Accent3 2 2 5 3 3 2" xfId="19986"/>
    <cellStyle name="20% - Accent3 2 2 5 3 3 2 2" xfId="57324"/>
    <cellStyle name="20% - Accent3 2 2 5 3 3 3" xfId="44165"/>
    <cellStyle name="20% - Accent3 2 2 5 3 4" xfId="16443"/>
    <cellStyle name="20% - Accent3 2 2 5 3 4 2" xfId="53781"/>
    <cellStyle name="20% - Accent3 2 2 5 3 5" xfId="32836"/>
    <cellStyle name="20% - Accent3 2 2 5 3 6" xfId="40620"/>
    <cellStyle name="20% - Accent3 2 2 5 4" xfId="9190"/>
    <cellStyle name="20% - Accent3 2 2 5 4 2" xfId="22349"/>
    <cellStyle name="20% - Accent3 2 2 5 4 2 2" xfId="59687"/>
    <cellStyle name="20% - Accent3 2 2 5 4 3" xfId="35548"/>
    <cellStyle name="20% - Accent3 2 2 5 4 4" xfId="46528"/>
    <cellStyle name="20% - Accent3 2 2 5 5" xfId="4467"/>
    <cellStyle name="20% - Accent3 2 2 5 5 2" xfId="17626"/>
    <cellStyle name="20% - Accent3 2 2 5 5 2 2" xfId="54964"/>
    <cellStyle name="20% - Accent3 2 2 5 5 3" xfId="30124"/>
    <cellStyle name="20% - Accent3 2 2 5 5 4" xfId="41805"/>
    <cellStyle name="20% - Accent3 2 2 5 6" xfId="13914"/>
    <cellStyle name="20% - Accent3 2 2 5 6 2" xfId="51252"/>
    <cellStyle name="20% - Accent3 2 2 5 7" xfId="27242"/>
    <cellStyle name="20% - Accent3 2 2 5 8" xfId="38091"/>
    <cellStyle name="20% - Accent3 2 2 6" xfId="920"/>
    <cellStyle name="20% - Accent3 2 2 6 2" xfId="2102"/>
    <cellStyle name="20% - Accent3 2 2 6 2 2" xfId="8176"/>
    <cellStyle name="20% - Accent3 2 2 6 2 2 2" xfId="12899"/>
    <cellStyle name="20% - Accent3 2 2 6 2 2 2 2" xfId="26058"/>
    <cellStyle name="20% - Accent3 2 2 6 2 2 2 2 2" xfId="63396"/>
    <cellStyle name="20% - Accent3 2 2 6 2 2 2 3" xfId="50237"/>
    <cellStyle name="20% - Accent3 2 2 6 2 2 3" xfId="21335"/>
    <cellStyle name="20% - Accent3 2 2 6 2 2 3 2" xfId="58673"/>
    <cellStyle name="20% - Accent3 2 2 6 2 2 4" xfId="34354"/>
    <cellStyle name="20% - Accent3 2 2 6 2 2 5" xfId="45514"/>
    <cellStyle name="20% - Accent3 2 2 6 2 3" xfId="10539"/>
    <cellStyle name="20% - Accent3 2 2 6 2 3 2" xfId="23698"/>
    <cellStyle name="20% - Accent3 2 2 6 2 3 2 2" xfId="61036"/>
    <cellStyle name="20% - Accent3 2 2 6 2 3 3" xfId="37066"/>
    <cellStyle name="20% - Accent3 2 2 6 2 3 4" xfId="47877"/>
    <cellStyle name="20% - Accent3 2 2 6 2 4" xfId="5816"/>
    <cellStyle name="20% - Accent3 2 2 6 2 4 2" xfId="18975"/>
    <cellStyle name="20% - Accent3 2 2 6 2 4 2 2" xfId="56313"/>
    <cellStyle name="20% - Accent3 2 2 6 2 4 3" xfId="31642"/>
    <cellStyle name="20% - Accent3 2 2 6 2 4 4" xfId="43154"/>
    <cellStyle name="20% - Accent3 2 2 6 2 5" xfId="15263"/>
    <cellStyle name="20% - Accent3 2 2 6 2 5 2" xfId="52601"/>
    <cellStyle name="20% - Accent3 2 2 6 2 6" xfId="28760"/>
    <cellStyle name="20% - Accent3 2 2 6 2 7" xfId="39440"/>
    <cellStyle name="20% - Accent3 2 2 6 3" xfId="3451"/>
    <cellStyle name="20% - Accent3 2 2 6 3 2" xfId="11719"/>
    <cellStyle name="20% - Accent3 2 2 6 3 2 2" xfId="24878"/>
    <cellStyle name="20% - Accent3 2 2 6 3 2 2 2" xfId="62216"/>
    <cellStyle name="20% - Accent3 2 2 6 3 2 3" xfId="49057"/>
    <cellStyle name="20% - Accent3 2 2 6 3 3" xfId="6996"/>
    <cellStyle name="20% - Accent3 2 2 6 3 3 2" xfId="20155"/>
    <cellStyle name="20% - Accent3 2 2 6 3 3 2 2" xfId="57493"/>
    <cellStyle name="20% - Accent3 2 2 6 3 3 3" xfId="44334"/>
    <cellStyle name="20% - Accent3 2 2 6 3 4" xfId="16612"/>
    <cellStyle name="20% - Accent3 2 2 6 3 4 2" xfId="53950"/>
    <cellStyle name="20% - Accent3 2 2 6 3 5" xfId="33005"/>
    <cellStyle name="20% - Accent3 2 2 6 3 6" xfId="40789"/>
    <cellStyle name="20% - Accent3 2 2 6 4" xfId="9359"/>
    <cellStyle name="20% - Accent3 2 2 6 4 2" xfId="22518"/>
    <cellStyle name="20% - Accent3 2 2 6 4 2 2" xfId="59856"/>
    <cellStyle name="20% - Accent3 2 2 6 4 3" xfId="35717"/>
    <cellStyle name="20% - Accent3 2 2 6 4 4" xfId="46697"/>
    <cellStyle name="20% - Accent3 2 2 6 5" xfId="4636"/>
    <cellStyle name="20% - Accent3 2 2 6 5 2" xfId="17795"/>
    <cellStyle name="20% - Accent3 2 2 6 5 2 2" xfId="55133"/>
    <cellStyle name="20% - Accent3 2 2 6 5 3" xfId="30293"/>
    <cellStyle name="20% - Accent3 2 2 6 5 4" xfId="41974"/>
    <cellStyle name="20% - Accent3 2 2 6 6" xfId="14083"/>
    <cellStyle name="20% - Accent3 2 2 6 6 2" xfId="51421"/>
    <cellStyle name="20% - Accent3 2 2 6 7" xfId="27411"/>
    <cellStyle name="20% - Accent3 2 2 6 8" xfId="38260"/>
    <cellStyle name="20% - Accent3 2 2 7" xfId="1091"/>
    <cellStyle name="20% - Accent3 2 2 7 2" xfId="2271"/>
    <cellStyle name="20% - Accent3 2 2 7 2 2" xfId="8345"/>
    <cellStyle name="20% - Accent3 2 2 7 2 2 2" xfId="13068"/>
    <cellStyle name="20% - Accent3 2 2 7 2 2 2 2" xfId="26227"/>
    <cellStyle name="20% - Accent3 2 2 7 2 2 2 2 2" xfId="63565"/>
    <cellStyle name="20% - Accent3 2 2 7 2 2 2 3" xfId="50406"/>
    <cellStyle name="20% - Accent3 2 2 7 2 2 3" xfId="21504"/>
    <cellStyle name="20% - Accent3 2 2 7 2 2 3 2" xfId="58842"/>
    <cellStyle name="20% - Accent3 2 2 7 2 2 4" xfId="34523"/>
    <cellStyle name="20% - Accent3 2 2 7 2 2 5" xfId="45683"/>
    <cellStyle name="20% - Accent3 2 2 7 2 3" xfId="10708"/>
    <cellStyle name="20% - Accent3 2 2 7 2 3 2" xfId="23867"/>
    <cellStyle name="20% - Accent3 2 2 7 2 3 2 2" xfId="61205"/>
    <cellStyle name="20% - Accent3 2 2 7 2 3 3" xfId="37235"/>
    <cellStyle name="20% - Accent3 2 2 7 2 3 4" xfId="48046"/>
    <cellStyle name="20% - Accent3 2 2 7 2 4" xfId="5985"/>
    <cellStyle name="20% - Accent3 2 2 7 2 4 2" xfId="19144"/>
    <cellStyle name="20% - Accent3 2 2 7 2 4 2 2" xfId="56482"/>
    <cellStyle name="20% - Accent3 2 2 7 2 4 3" xfId="31811"/>
    <cellStyle name="20% - Accent3 2 2 7 2 4 4" xfId="43323"/>
    <cellStyle name="20% - Accent3 2 2 7 2 5" xfId="15432"/>
    <cellStyle name="20% - Accent3 2 2 7 2 5 2" xfId="52770"/>
    <cellStyle name="20% - Accent3 2 2 7 2 6" xfId="28929"/>
    <cellStyle name="20% - Accent3 2 2 7 2 7" xfId="39609"/>
    <cellStyle name="20% - Accent3 2 2 7 3" xfId="3620"/>
    <cellStyle name="20% - Accent3 2 2 7 3 2" xfId="11888"/>
    <cellStyle name="20% - Accent3 2 2 7 3 2 2" xfId="25047"/>
    <cellStyle name="20% - Accent3 2 2 7 3 2 2 2" xfId="62385"/>
    <cellStyle name="20% - Accent3 2 2 7 3 2 3" xfId="49226"/>
    <cellStyle name="20% - Accent3 2 2 7 3 3" xfId="7165"/>
    <cellStyle name="20% - Accent3 2 2 7 3 3 2" xfId="20324"/>
    <cellStyle name="20% - Accent3 2 2 7 3 3 2 2" xfId="57662"/>
    <cellStyle name="20% - Accent3 2 2 7 3 3 3" xfId="44503"/>
    <cellStyle name="20% - Accent3 2 2 7 3 4" xfId="16781"/>
    <cellStyle name="20% - Accent3 2 2 7 3 4 2" xfId="54119"/>
    <cellStyle name="20% - Accent3 2 2 7 3 5" xfId="33174"/>
    <cellStyle name="20% - Accent3 2 2 7 3 6" xfId="40958"/>
    <cellStyle name="20% - Accent3 2 2 7 4" xfId="9528"/>
    <cellStyle name="20% - Accent3 2 2 7 4 2" xfId="22687"/>
    <cellStyle name="20% - Accent3 2 2 7 4 2 2" xfId="60025"/>
    <cellStyle name="20% - Accent3 2 2 7 4 3" xfId="35886"/>
    <cellStyle name="20% - Accent3 2 2 7 4 4" xfId="46866"/>
    <cellStyle name="20% - Accent3 2 2 7 5" xfId="4805"/>
    <cellStyle name="20% - Accent3 2 2 7 5 2" xfId="17964"/>
    <cellStyle name="20% - Accent3 2 2 7 5 2 2" xfId="55302"/>
    <cellStyle name="20% - Accent3 2 2 7 5 3" xfId="30462"/>
    <cellStyle name="20% - Accent3 2 2 7 5 4" xfId="42143"/>
    <cellStyle name="20% - Accent3 2 2 7 6" xfId="14252"/>
    <cellStyle name="20% - Accent3 2 2 7 6 2" xfId="51590"/>
    <cellStyle name="20% - Accent3 2 2 7 7" xfId="27580"/>
    <cellStyle name="20% - Accent3 2 2 7 8" xfId="38429"/>
    <cellStyle name="20% - Accent3 2 2 8" xfId="1288"/>
    <cellStyle name="20% - Accent3 2 2 8 2" xfId="2637"/>
    <cellStyle name="20% - Accent3 2 2 8 2 2" xfId="12085"/>
    <cellStyle name="20% - Accent3 2 2 8 2 2 2" xfId="25244"/>
    <cellStyle name="20% - Accent3 2 2 8 2 2 2 2" xfId="62582"/>
    <cellStyle name="20% - Accent3 2 2 8 2 2 3" xfId="33540"/>
    <cellStyle name="20% - Accent3 2 2 8 2 2 4" xfId="49423"/>
    <cellStyle name="20% - Accent3 2 2 8 2 3" xfId="7362"/>
    <cellStyle name="20% - Accent3 2 2 8 2 3 2" xfId="20521"/>
    <cellStyle name="20% - Accent3 2 2 8 2 3 2 2" xfId="57859"/>
    <cellStyle name="20% - Accent3 2 2 8 2 3 3" xfId="36252"/>
    <cellStyle name="20% - Accent3 2 2 8 2 3 4" xfId="44700"/>
    <cellStyle name="20% - Accent3 2 2 8 2 4" xfId="15798"/>
    <cellStyle name="20% - Accent3 2 2 8 2 4 2" xfId="30828"/>
    <cellStyle name="20% - Accent3 2 2 8 2 4 3" xfId="53136"/>
    <cellStyle name="20% - Accent3 2 2 8 2 5" xfId="27946"/>
    <cellStyle name="20% - Accent3 2 2 8 2 6" xfId="39975"/>
    <cellStyle name="20% - Accent3 2 2 8 3" xfId="9725"/>
    <cellStyle name="20% - Accent3 2 2 8 3 2" xfId="22884"/>
    <cellStyle name="20% - Accent3 2 2 8 3 2 2" xfId="60222"/>
    <cellStyle name="20% - Accent3 2 2 8 3 3" xfId="32191"/>
    <cellStyle name="20% - Accent3 2 2 8 3 4" xfId="47063"/>
    <cellStyle name="20% - Accent3 2 2 8 4" xfId="5002"/>
    <cellStyle name="20% - Accent3 2 2 8 4 2" xfId="18161"/>
    <cellStyle name="20% - Accent3 2 2 8 4 2 2" xfId="55499"/>
    <cellStyle name="20% - Accent3 2 2 8 4 3" xfId="34903"/>
    <cellStyle name="20% - Accent3 2 2 8 4 4" xfId="42340"/>
    <cellStyle name="20% - Accent3 2 2 8 5" xfId="14449"/>
    <cellStyle name="20% - Accent3 2 2 8 5 2" xfId="29479"/>
    <cellStyle name="20% - Accent3 2 2 8 5 3" xfId="51787"/>
    <cellStyle name="20% - Accent3 2 2 8 6" xfId="26597"/>
    <cellStyle name="20% - Accent3 2 2 8 7" xfId="38626"/>
    <cellStyle name="20% - Accent3 2 2 9" xfId="2440"/>
    <cellStyle name="20% - Accent3 2 2 9 2" xfId="10905"/>
    <cellStyle name="20% - Accent3 2 2 9 2 2" xfId="24064"/>
    <cellStyle name="20% - Accent3 2 2 9 2 2 2" xfId="61402"/>
    <cellStyle name="20% - Accent3 2 2 9 2 3" xfId="33343"/>
    <cellStyle name="20% - Accent3 2 2 9 2 4" xfId="48243"/>
    <cellStyle name="20% - Accent3 2 2 9 3" xfId="6182"/>
    <cellStyle name="20% - Accent3 2 2 9 3 2" xfId="19341"/>
    <cellStyle name="20% - Accent3 2 2 9 3 2 2" xfId="56679"/>
    <cellStyle name="20% - Accent3 2 2 9 3 3" xfId="36055"/>
    <cellStyle name="20% - Accent3 2 2 9 3 4" xfId="43520"/>
    <cellStyle name="20% - Accent3 2 2 9 4" xfId="15601"/>
    <cellStyle name="20% - Accent3 2 2 9 4 2" xfId="30631"/>
    <cellStyle name="20% - Accent3 2 2 9 4 3" xfId="52939"/>
    <cellStyle name="20% - Accent3 2 2 9 5" xfId="27749"/>
    <cellStyle name="20% - Accent3 2 2 9 6" xfId="39778"/>
    <cellStyle name="20% - Accent3 2 3" xfId="134"/>
    <cellStyle name="20% - Accent3 2 3 10" xfId="8573"/>
    <cellStyle name="20% - Accent3 2 3 10 2" xfId="21732"/>
    <cellStyle name="20% - Accent3 2 3 10 2 2" xfId="59070"/>
    <cellStyle name="20% - Accent3 2 3 10 3" xfId="29310"/>
    <cellStyle name="20% - Accent3 2 3 10 4" xfId="45911"/>
    <cellStyle name="20% - Accent3 2 3 11" xfId="3850"/>
    <cellStyle name="20% - Accent3 2 3 11 2" xfId="17009"/>
    <cellStyle name="20% - Accent3 2 3 11 2 2" xfId="54347"/>
    <cellStyle name="20% - Accent3 2 3 11 3" xfId="32022"/>
    <cellStyle name="20% - Accent3 2 3 11 4" xfId="41188"/>
    <cellStyle name="20% - Accent3 2 3 12" xfId="13297"/>
    <cellStyle name="20% - Accent3 2 3 12 2" xfId="34734"/>
    <cellStyle name="20% - Accent3 2 3 12 3" xfId="50635"/>
    <cellStyle name="20% - Accent3 2 3 13" xfId="29141"/>
    <cellStyle name="20% - Accent3 2 3 14" xfId="26428"/>
    <cellStyle name="20% - Accent3 2 3 15" xfId="37474"/>
    <cellStyle name="20% - Accent3 2 3 2" xfId="246"/>
    <cellStyle name="20% - Accent3 2 3 2 10" xfId="3962"/>
    <cellStyle name="20% - Accent3 2 3 2 10 2" xfId="17121"/>
    <cellStyle name="20% - Accent3 2 3 2 10 2 2" xfId="54459"/>
    <cellStyle name="20% - Accent3 2 3 2 10 3" xfId="32107"/>
    <cellStyle name="20% - Accent3 2 3 2 10 4" xfId="41300"/>
    <cellStyle name="20% - Accent3 2 3 2 11" xfId="13409"/>
    <cellStyle name="20% - Accent3 2 3 2 11 2" xfId="34819"/>
    <cellStyle name="20% - Accent3 2 3 2 11 3" xfId="50747"/>
    <cellStyle name="20% - Accent3 2 3 2 12" xfId="29226"/>
    <cellStyle name="20% - Accent3 2 3 2 13" xfId="26513"/>
    <cellStyle name="20% - Accent3 2 3 2 14" xfId="37586"/>
    <cellStyle name="20% - Accent3 2 3 2 2" xfId="667"/>
    <cellStyle name="20% - Accent3 2 3 2 2 2" xfId="1849"/>
    <cellStyle name="20% - Accent3 2 3 2 2 2 2" xfId="7923"/>
    <cellStyle name="20% - Accent3 2 3 2 2 2 2 2" xfId="12646"/>
    <cellStyle name="20% - Accent3 2 3 2 2 2 2 2 2" xfId="25805"/>
    <cellStyle name="20% - Accent3 2 3 2 2 2 2 2 2 2" xfId="63143"/>
    <cellStyle name="20% - Accent3 2 3 2 2 2 2 2 3" xfId="49984"/>
    <cellStyle name="20% - Accent3 2 3 2 2 2 2 3" xfId="21082"/>
    <cellStyle name="20% - Accent3 2 3 2 2 2 2 3 2" xfId="58420"/>
    <cellStyle name="20% - Accent3 2 3 2 2 2 2 4" xfId="34101"/>
    <cellStyle name="20% - Accent3 2 3 2 2 2 2 5" xfId="45261"/>
    <cellStyle name="20% - Accent3 2 3 2 2 2 3" xfId="10286"/>
    <cellStyle name="20% - Accent3 2 3 2 2 2 3 2" xfId="23445"/>
    <cellStyle name="20% - Accent3 2 3 2 2 2 3 2 2" xfId="60783"/>
    <cellStyle name="20% - Accent3 2 3 2 2 2 3 3" xfId="36813"/>
    <cellStyle name="20% - Accent3 2 3 2 2 2 3 4" xfId="47624"/>
    <cellStyle name="20% - Accent3 2 3 2 2 2 4" xfId="5563"/>
    <cellStyle name="20% - Accent3 2 3 2 2 2 4 2" xfId="18722"/>
    <cellStyle name="20% - Accent3 2 3 2 2 2 4 2 2" xfId="56060"/>
    <cellStyle name="20% - Accent3 2 3 2 2 2 4 3" xfId="31389"/>
    <cellStyle name="20% - Accent3 2 3 2 2 2 4 4" xfId="42901"/>
    <cellStyle name="20% - Accent3 2 3 2 2 2 5" xfId="15010"/>
    <cellStyle name="20% - Accent3 2 3 2 2 2 5 2" xfId="52348"/>
    <cellStyle name="20% - Accent3 2 3 2 2 2 6" xfId="28507"/>
    <cellStyle name="20% - Accent3 2 3 2 2 2 7" xfId="39187"/>
    <cellStyle name="20% - Accent3 2 3 2 2 3" xfId="3198"/>
    <cellStyle name="20% - Accent3 2 3 2 2 3 2" xfId="11466"/>
    <cellStyle name="20% - Accent3 2 3 2 2 3 2 2" xfId="24625"/>
    <cellStyle name="20% - Accent3 2 3 2 2 3 2 2 2" xfId="61963"/>
    <cellStyle name="20% - Accent3 2 3 2 2 3 2 3" xfId="48804"/>
    <cellStyle name="20% - Accent3 2 3 2 2 3 3" xfId="6743"/>
    <cellStyle name="20% - Accent3 2 3 2 2 3 3 2" xfId="19902"/>
    <cellStyle name="20% - Accent3 2 3 2 2 3 3 2 2" xfId="57240"/>
    <cellStyle name="20% - Accent3 2 3 2 2 3 3 3" xfId="44081"/>
    <cellStyle name="20% - Accent3 2 3 2 2 3 4" xfId="16359"/>
    <cellStyle name="20% - Accent3 2 3 2 2 3 4 2" xfId="53697"/>
    <cellStyle name="20% - Accent3 2 3 2 2 3 5" xfId="32752"/>
    <cellStyle name="20% - Accent3 2 3 2 2 3 6" xfId="40536"/>
    <cellStyle name="20% - Accent3 2 3 2 2 4" xfId="9106"/>
    <cellStyle name="20% - Accent3 2 3 2 2 4 2" xfId="22265"/>
    <cellStyle name="20% - Accent3 2 3 2 2 4 2 2" xfId="59603"/>
    <cellStyle name="20% - Accent3 2 3 2 2 4 3" xfId="35464"/>
    <cellStyle name="20% - Accent3 2 3 2 2 4 4" xfId="46444"/>
    <cellStyle name="20% - Accent3 2 3 2 2 5" xfId="4383"/>
    <cellStyle name="20% - Accent3 2 3 2 2 5 2" xfId="17542"/>
    <cellStyle name="20% - Accent3 2 3 2 2 5 2 2" xfId="54880"/>
    <cellStyle name="20% - Accent3 2 3 2 2 5 3" xfId="30040"/>
    <cellStyle name="20% - Accent3 2 3 2 2 5 4" xfId="41721"/>
    <cellStyle name="20% - Accent3 2 3 2 2 6" xfId="13830"/>
    <cellStyle name="20% - Accent3 2 3 2 2 6 2" xfId="51168"/>
    <cellStyle name="20% - Accent3 2 3 2 2 7" xfId="27158"/>
    <cellStyle name="20% - Accent3 2 3 2 2 8" xfId="38007"/>
    <cellStyle name="20% - Accent3 2 3 2 3" xfId="443"/>
    <cellStyle name="20% - Accent3 2 3 2 3 2" xfId="1625"/>
    <cellStyle name="20% - Accent3 2 3 2 3 2 2" xfId="7699"/>
    <cellStyle name="20% - Accent3 2 3 2 3 2 2 2" xfId="12422"/>
    <cellStyle name="20% - Accent3 2 3 2 3 2 2 2 2" xfId="25581"/>
    <cellStyle name="20% - Accent3 2 3 2 3 2 2 2 2 2" xfId="62919"/>
    <cellStyle name="20% - Accent3 2 3 2 3 2 2 2 3" xfId="49760"/>
    <cellStyle name="20% - Accent3 2 3 2 3 2 2 3" xfId="20858"/>
    <cellStyle name="20% - Accent3 2 3 2 3 2 2 3 2" xfId="58196"/>
    <cellStyle name="20% - Accent3 2 3 2 3 2 2 4" xfId="33877"/>
    <cellStyle name="20% - Accent3 2 3 2 3 2 2 5" xfId="45037"/>
    <cellStyle name="20% - Accent3 2 3 2 3 2 3" xfId="10062"/>
    <cellStyle name="20% - Accent3 2 3 2 3 2 3 2" xfId="23221"/>
    <cellStyle name="20% - Accent3 2 3 2 3 2 3 2 2" xfId="60559"/>
    <cellStyle name="20% - Accent3 2 3 2 3 2 3 3" xfId="36589"/>
    <cellStyle name="20% - Accent3 2 3 2 3 2 3 4" xfId="47400"/>
    <cellStyle name="20% - Accent3 2 3 2 3 2 4" xfId="5339"/>
    <cellStyle name="20% - Accent3 2 3 2 3 2 4 2" xfId="18498"/>
    <cellStyle name="20% - Accent3 2 3 2 3 2 4 2 2" xfId="55836"/>
    <cellStyle name="20% - Accent3 2 3 2 3 2 4 3" xfId="31165"/>
    <cellStyle name="20% - Accent3 2 3 2 3 2 4 4" xfId="42677"/>
    <cellStyle name="20% - Accent3 2 3 2 3 2 5" xfId="14786"/>
    <cellStyle name="20% - Accent3 2 3 2 3 2 5 2" xfId="52124"/>
    <cellStyle name="20% - Accent3 2 3 2 3 2 6" xfId="28283"/>
    <cellStyle name="20% - Accent3 2 3 2 3 2 7" xfId="38963"/>
    <cellStyle name="20% - Accent3 2 3 2 3 3" xfId="2974"/>
    <cellStyle name="20% - Accent3 2 3 2 3 3 2" xfId="11242"/>
    <cellStyle name="20% - Accent3 2 3 2 3 3 2 2" xfId="24401"/>
    <cellStyle name="20% - Accent3 2 3 2 3 3 2 2 2" xfId="61739"/>
    <cellStyle name="20% - Accent3 2 3 2 3 3 2 3" xfId="48580"/>
    <cellStyle name="20% - Accent3 2 3 2 3 3 3" xfId="6519"/>
    <cellStyle name="20% - Accent3 2 3 2 3 3 3 2" xfId="19678"/>
    <cellStyle name="20% - Accent3 2 3 2 3 3 3 2 2" xfId="57016"/>
    <cellStyle name="20% - Accent3 2 3 2 3 3 3 3" xfId="43857"/>
    <cellStyle name="20% - Accent3 2 3 2 3 3 4" xfId="16135"/>
    <cellStyle name="20% - Accent3 2 3 2 3 3 4 2" xfId="53473"/>
    <cellStyle name="20% - Accent3 2 3 2 3 3 5" xfId="32528"/>
    <cellStyle name="20% - Accent3 2 3 2 3 3 6" xfId="40312"/>
    <cellStyle name="20% - Accent3 2 3 2 3 4" xfId="8882"/>
    <cellStyle name="20% - Accent3 2 3 2 3 4 2" xfId="22041"/>
    <cellStyle name="20% - Accent3 2 3 2 3 4 2 2" xfId="59379"/>
    <cellStyle name="20% - Accent3 2 3 2 3 4 3" xfId="35240"/>
    <cellStyle name="20% - Accent3 2 3 2 3 4 4" xfId="46220"/>
    <cellStyle name="20% - Accent3 2 3 2 3 5" xfId="4159"/>
    <cellStyle name="20% - Accent3 2 3 2 3 5 2" xfId="17318"/>
    <cellStyle name="20% - Accent3 2 3 2 3 5 2 2" xfId="54656"/>
    <cellStyle name="20% - Accent3 2 3 2 3 5 3" xfId="29816"/>
    <cellStyle name="20% - Accent3 2 3 2 3 5 4" xfId="41497"/>
    <cellStyle name="20% - Accent3 2 3 2 3 6" xfId="13606"/>
    <cellStyle name="20% - Accent3 2 3 2 3 6 2" xfId="50944"/>
    <cellStyle name="20% - Accent3 2 3 2 3 7" xfId="26934"/>
    <cellStyle name="20% - Accent3 2 3 2 3 8" xfId="37783"/>
    <cellStyle name="20% - Accent3 2 3 2 4" xfId="864"/>
    <cellStyle name="20% - Accent3 2 3 2 4 2" xfId="2046"/>
    <cellStyle name="20% - Accent3 2 3 2 4 2 2" xfId="8120"/>
    <cellStyle name="20% - Accent3 2 3 2 4 2 2 2" xfId="12843"/>
    <cellStyle name="20% - Accent3 2 3 2 4 2 2 2 2" xfId="26002"/>
    <cellStyle name="20% - Accent3 2 3 2 4 2 2 2 2 2" xfId="63340"/>
    <cellStyle name="20% - Accent3 2 3 2 4 2 2 2 3" xfId="50181"/>
    <cellStyle name="20% - Accent3 2 3 2 4 2 2 3" xfId="21279"/>
    <cellStyle name="20% - Accent3 2 3 2 4 2 2 3 2" xfId="58617"/>
    <cellStyle name="20% - Accent3 2 3 2 4 2 2 4" xfId="34298"/>
    <cellStyle name="20% - Accent3 2 3 2 4 2 2 5" xfId="45458"/>
    <cellStyle name="20% - Accent3 2 3 2 4 2 3" xfId="10483"/>
    <cellStyle name="20% - Accent3 2 3 2 4 2 3 2" xfId="23642"/>
    <cellStyle name="20% - Accent3 2 3 2 4 2 3 2 2" xfId="60980"/>
    <cellStyle name="20% - Accent3 2 3 2 4 2 3 3" xfId="37010"/>
    <cellStyle name="20% - Accent3 2 3 2 4 2 3 4" xfId="47821"/>
    <cellStyle name="20% - Accent3 2 3 2 4 2 4" xfId="5760"/>
    <cellStyle name="20% - Accent3 2 3 2 4 2 4 2" xfId="18919"/>
    <cellStyle name="20% - Accent3 2 3 2 4 2 4 2 2" xfId="56257"/>
    <cellStyle name="20% - Accent3 2 3 2 4 2 4 3" xfId="31586"/>
    <cellStyle name="20% - Accent3 2 3 2 4 2 4 4" xfId="43098"/>
    <cellStyle name="20% - Accent3 2 3 2 4 2 5" xfId="15207"/>
    <cellStyle name="20% - Accent3 2 3 2 4 2 5 2" xfId="52545"/>
    <cellStyle name="20% - Accent3 2 3 2 4 2 6" xfId="28704"/>
    <cellStyle name="20% - Accent3 2 3 2 4 2 7" xfId="39384"/>
    <cellStyle name="20% - Accent3 2 3 2 4 3" xfId="3395"/>
    <cellStyle name="20% - Accent3 2 3 2 4 3 2" xfId="11663"/>
    <cellStyle name="20% - Accent3 2 3 2 4 3 2 2" xfId="24822"/>
    <cellStyle name="20% - Accent3 2 3 2 4 3 2 2 2" xfId="62160"/>
    <cellStyle name="20% - Accent3 2 3 2 4 3 2 3" xfId="49001"/>
    <cellStyle name="20% - Accent3 2 3 2 4 3 3" xfId="6940"/>
    <cellStyle name="20% - Accent3 2 3 2 4 3 3 2" xfId="20099"/>
    <cellStyle name="20% - Accent3 2 3 2 4 3 3 2 2" xfId="57437"/>
    <cellStyle name="20% - Accent3 2 3 2 4 3 3 3" xfId="44278"/>
    <cellStyle name="20% - Accent3 2 3 2 4 3 4" xfId="16556"/>
    <cellStyle name="20% - Accent3 2 3 2 4 3 4 2" xfId="53894"/>
    <cellStyle name="20% - Accent3 2 3 2 4 3 5" xfId="32949"/>
    <cellStyle name="20% - Accent3 2 3 2 4 3 6" xfId="40733"/>
    <cellStyle name="20% - Accent3 2 3 2 4 4" xfId="9303"/>
    <cellStyle name="20% - Accent3 2 3 2 4 4 2" xfId="22462"/>
    <cellStyle name="20% - Accent3 2 3 2 4 4 2 2" xfId="59800"/>
    <cellStyle name="20% - Accent3 2 3 2 4 4 3" xfId="35661"/>
    <cellStyle name="20% - Accent3 2 3 2 4 4 4" xfId="46641"/>
    <cellStyle name="20% - Accent3 2 3 2 4 5" xfId="4580"/>
    <cellStyle name="20% - Accent3 2 3 2 4 5 2" xfId="17739"/>
    <cellStyle name="20% - Accent3 2 3 2 4 5 2 2" xfId="55077"/>
    <cellStyle name="20% - Accent3 2 3 2 4 5 3" xfId="30237"/>
    <cellStyle name="20% - Accent3 2 3 2 4 5 4" xfId="41918"/>
    <cellStyle name="20% - Accent3 2 3 2 4 6" xfId="14027"/>
    <cellStyle name="20% - Accent3 2 3 2 4 6 2" xfId="51365"/>
    <cellStyle name="20% - Accent3 2 3 2 4 7" xfId="27355"/>
    <cellStyle name="20% - Accent3 2 3 2 4 8" xfId="38204"/>
    <cellStyle name="20% - Accent3 2 3 2 5" xfId="1033"/>
    <cellStyle name="20% - Accent3 2 3 2 5 2" xfId="2215"/>
    <cellStyle name="20% - Accent3 2 3 2 5 2 2" xfId="8289"/>
    <cellStyle name="20% - Accent3 2 3 2 5 2 2 2" xfId="13012"/>
    <cellStyle name="20% - Accent3 2 3 2 5 2 2 2 2" xfId="26171"/>
    <cellStyle name="20% - Accent3 2 3 2 5 2 2 2 2 2" xfId="63509"/>
    <cellStyle name="20% - Accent3 2 3 2 5 2 2 2 3" xfId="50350"/>
    <cellStyle name="20% - Accent3 2 3 2 5 2 2 3" xfId="21448"/>
    <cellStyle name="20% - Accent3 2 3 2 5 2 2 3 2" xfId="58786"/>
    <cellStyle name="20% - Accent3 2 3 2 5 2 2 4" xfId="34467"/>
    <cellStyle name="20% - Accent3 2 3 2 5 2 2 5" xfId="45627"/>
    <cellStyle name="20% - Accent3 2 3 2 5 2 3" xfId="10652"/>
    <cellStyle name="20% - Accent3 2 3 2 5 2 3 2" xfId="23811"/>
    <cellStyle name="20% - Accent3 2 3 2 5 2 3 2 2" xfId="61149"/>
    <cellStyle name="20% - Accent3 2 3 2 5 2 3 3" xfId="37179"/>
    <cellStyle name="20% - Accent3 2 3 2 5 2 3 4" xfId="47990"/>
    <cellStyle name="20% - Accent3 2 3 2 5 2 4" xfId="5929"/>
    <cellStyle name="20% - Accent3 2 3 2 5 2 4 2" xfId="19088"/>
    <cellStyle name="20% - Accent3 2 3 2 5 2 4 2 2" xfId="56426"/>
    <cellStyle name="20% - Accent3 2 3 2 5 2 4 3" xfId="31755"/>
    <cellStyle name="20% - Accent3 2 3 2 5 2 4 4" xfId="43267"/>
    <cellStyle name="20% - Accent3 2 3 2 5 2 5" xfId="15376"/>
    <cellStyle name="20% - Accent3 2 3 2 5 2 5 2" xfId="52714"/>
    <cellStyle name="20% - Accent3 2 3 2 5 2 6" xfId="28873"/>
    <cellStyle name="20% - Accent3 2 3 2 5 2 7" xfId="39553"/>
    <cellStyle name="20% - Accent3 2 3 2 5 3" xfId="3564"/>
    <cellStyle name="20% - Accent3 2 3 2 5 3 2" xfId="11832"/>
    <cellStyle name="20% - Accent3 2 3 2 5 3 2 2" xfId="24991"/>
    <cellStyle name="20% - Accent3 2 3 2 5 3 2 2 2" xfId="62329"/>
    <cellStyle name="20% - Accent3 2 3 2 5 3 2 3" xfId="49170"/>
    <cellStyle name="20% - Accent3 2 3 2 5 3 3" xfId="7109"/>
    <cellStyle name="20% - Accent3 2 3 2 5 3 3 2" xfId="20268"/>
    <cellStyle name="20% - Accent3 2 3 2 5 3 3 2 2" xfId="57606"/>
    <cellStyle name="20% - Accent3 2 3 2 5 3 3 3" xfId="44447"/>
    <cellStyle name="20% - Accent3 2 3 2 5 3 4" xfId="16725"/>
    <cellStyle name="20% - Accent3 2 3 2 5 3 4 2" xfId="54063"/>
    <cellStyle name="20% - Accent3 2 3 2 5 3 5" xfId="33118"/>
    <cellStyle name="20% - Accent3 2 3 2 5 3 6" xfId="40902"/>
    <cellStyle name="20% - Accent3 2 3 2 5 4" xfId="9472"/>
    <cellStyle name="20% - Accent3 2 3 2 5 4 2" xfId="22631"/>
    <cellStyle name="20% - Accent3 2 3 2 5 4 2 2" xfId="59969"/>
    <cellStyle name="20% - Accent3 2 3 2 5 4 3" xfId="35830"/>
    <cellStyle name="20% - Accent3 2 3 2 5 4 4" xfId="46810"/>
    <cellStyle name="20% - Accent3 2 3 2 5 5" xfId="4749"/>
    <cellStyle name="20% - Accent3 2 3 2 5 5 2" xfId="17908"/>
    <cellStyle name="20% - Accent3 2 3 2 5 5 2 2" xfId="55246"/>
    <cellStyle name="20% - Accent3 2 3 2 5 5 3" xfId="30406"/>
    <cellStyle name="20% - Accent3 2 3 2 5 5 4" xfId="42087"/>
    <cellStyle name="20% - Accent3 2 3 2 5 6" xfId="14196"/>
    <cellStyle name="20% - Accent3 2 3 2 5 6 2" xfId="51534"/>
    <cellStyle name="20% - Accent3 2 3 2 5 7" xfId="27524"/>
    <cellStyle name="20% - Accent3 2 3 2 5 8" xfId="38373"/>
    <cellStyle name="20% - Accent3 2 3 2 6" xfId="1204"/>
    <cellStyle name="20% - Accent3 2 3 2 6 2" xfId="2384"/>
    <cellStyle name="20% - Accent3 2 3 2 6 2 2" xfId="8458"/>
    <cellStyle name="20% - Accent3 2 3 2 6 2 2 2" xfId="13181"/>
    <cellStyle name="20% - Accent3 2 3 2 6 2 2 2 2" xfId="26340"/>
    <cellStyle name="20% - Accent3 2 3 2 6 2 2 2 2 2" xfId="63678"/>
    <cellStyle name="20% - Accent3 2 3 2 6 2 2 2 3" xfId="50519"/>
    <cellStyle name="20% - Accent3 2 3 2 6 2 2 3" xfId="21617"/>
    <cellStyle name="20% - Accent3 2 3 2 6 2 2 3 2" xfId="58955"/>
    <cellStyle name="20% - Accent3 2 3 2 6 2 2 4" xfId="34636"/>
    <cellStyle name="20% - Accent3 2 3 2 6 2 2 5" xfId="45796"/>
    <cellStyle name="20% - Accent3 2 3 2 6 2 3" xfId="10821"/>
    <cellStyle name="20% - Accent3 2 3 2 6 2 3 2" xfId="23980"/>
    <cellStyle name="20% - Accent3 2 3 2 6 2 3 2 2" xfId="61318"/>
    <cellStyle name="20% - Accent3 2 3 2 6 2 3 3" xfId="37348"/>
    <cellStyle name="20% - Accent3 2 3 2 6 2 3 4" xfId="48159"/>
    <cellStyle name="20% - Accent3 2 3 2 6 2 4" xfId="6098"/>
    <cellStyle name="20% - Accent3 2 3 2 6 2 4 2" xfId="19257"/>
    <cellStyle name="20% - Accent3 2 3 2 6 2 4 2 2" xfId="56595"/>
    <cellStyle name="20% - Accent3 2 3 2 6 2 4 3" xfId="31924"/>
    <cellStyle name="20% - Accent3 2 3 2 6 2 4 4" xfId="43436"/>
    <cellStyle name="20% - Accent3 2 3 2 6 2 5" xfId="15545"/>
    <cellStyle name="20% - Accent3 2 3 2 6 2 5 2" xfId="52883"/>
    <cellStyle name="20% - Accent3 2 3 2 6 2 6" xfId="29042"/>
    <cellStyle name="20% - Accent3 2 3 2 6 2 7" xfId="39722"/>
    <cellStyle name="20% - Accent3 2 3 2 6 3" xfId="3733"/>
    <cellStyle name="20% - Accent3 2 3 2 6 3 2" xfId="12001"/>
    <cellStyle name="20% - Accent3 2 3 2 6 3 2 2" xfId="25160"/>
    <cellStyle name="20% - Accent3 2 3 2 6 3 2 2 2" xfId="62498"/>
    <cellStyle name="20% - Accent3 2 3 2 6 3 2 3" xfId="49339"/>
    <cellStyle name="20% - Accent3 2 3 2 6 3 3" xfId="7278"/>
    <cellStyle name="20% - Accent3 2 3 2 6 3 3 2" xfId="20437"/>
    <cellStyle name="20% - Accent3 2 3 2 6 3 3 2 2" xfId="57775"/>
    <cellStyle name="20% - Accent3 2 3 2 6 3 3 3" xfId="44616"/>
    <cellStyle name="20% - Accent3 2 3 2 6 3 4" xfId="16894"/>
    <cellStyle name="20% - Accent3 2 3 2 6 3 4 2" xfId="54232"/>
    <cellStyle name="20% - Accent3 2 3 2 6 3 5" xfId="33287"/>
    <cellStyle name="20% - Accent3 2 3 2 6 3 6" xfId="41071"/>
    <cellStyle name="20% - Accent3 2 3 2 6 4" xfId="9641"/>
    <cellStyle name="20% - Accent3 2 3 2 6 4 2" xfId="22800"/>
    <cellStyle name="20% - Accent3 2 3 2 6 4 2 2" xfId="60138"/>
    <cellStyle name="20% - Accent3 2 3 2 6 4 3" xfId="35999"/>
    <cellStyle name="20% - Accent3 2 3 2 6 4 4" xfId="46979"/>
    <cellStyle name="20% - Accent3 2 3 2 6 5" xfId="4918"/>
    <cellStyle name="20% - Accent3 2 3 2 6 5 2" xfId="18077"/>
    <cellStyle name="20% - Accent3 2 3 2 6 5 2 2" xfId="55415"/>
    <cellStyle name="20% - Accent3 2 3 2 6 5 3" xfId="30575"/>
    <cellStyle name="20% - Accent3 2 3 2 6 5 4" xfId="42256"/>
    <cellStyle name="20% - Accent3 2 3 2 6 6" xfId="14365"/>
    <cellStyle name="20% - Accent3 2 3 2 6 6 2" xfId="51703"/>
    <cellStyle name="20% - Accent3 2 3 2 6 7" xfId="27693"/>
    <cellStyle name="20% - Accent3 2 3 2 6 8" xfId="38542"/>
    <cellStyle name="20% - Accent3 2 3 2 7" xfId="1428"/>
    <cellStyle name="20% - Accent3 2 3 2 7 2" xfId="2777"/>
    <cellStyle name="20% - Accent3 2 3 2 7 2 2" xfId="12225"/>
    <cellStyle name="20% - Accent3 2 3 2 7 2 2 2" xfId="25384"/>
    <cellStyle name="20% - Accent3 2 3 2 7 2 2 2 2" xfId="62722"/>
    <cellStyle name="20% - Accent3 2 3 2 7 2 2 3" xfId="33680"/>
    <cellStyle name="20% - Accent3 2 3 2 7 2 2 4" xfId="49563"/>
    <cellStyle name="20% - Accent3 2 3 2 7 2 3" xfId="7502"/>
    <cellStyle name="20% - Accent3 2 3 2 7 2 3 2" xfId="20661"/>
    <cellStyle name="20% - Accent3 2 3 2 7 2 3 2 2" xfId="57999"/>
    <cellStyle name="20% - Accent3 2 3 2 7 2 3 3" xfId="36392"/>
    <cellStyle name="20% - Accent3 2 3 2 7 2 3 4" xfId="44840"/>
    <cellStyle name="20% - Accent3 2 3 2 7 2 4" xfId="15938"/>
    <cellStyle name="20% - Accent3 2 3 2 7 2 4 2" xfId="30968"/>
    <cellStyle name="20% - Accent3 2 3 2 7 2 4 3" xfId="53276"/>
    <cellStyle name="20% - Accent3 2 3 2 7 2 5" xfId="28086"/>
    <cellStyle name="20% - Accent3 2 3 2 7 2 6" xfId="40115"/>
    <cellStyle name="20% - Accent3 2 3 2 7 3" xfId="9865"/>
    <cellStyle name="20% - Accent3 2 3 2 7 3 2" xfId="23024"/>
    <cellStyle name="20% - Accent3 2 3 2 7 3 2 2" xfId="60362"/>
    <cellStyle name="20% - Accent3 2 3 2 7 3 3" xfId="32331"/>
    <cellStyle name="20% - Accent3 2 3 2 7 3 4" xfId="47203"/>
    <cellStyle name="20% - Accent3 2 3 2 7 4" xfId="5142"/>
    <cellStyle name="20% - Accent3 2 3 2 7 4 2" xfId="18301"/>
    <cellStyle name="20% - Accent3 2 3 2 7 4 2 2" xfId="55639"/>
    <cellStyle name="20% - Accent3 2 3 2 7 4 3" xfId="35043"/>
    <cellStyle name="20% - Accent3 2 3 2 7 4 4" xfId="42480"/>
    <cellStyle name="20% - Accent3 2 3 2 7 5" xfId="14589"/>
    <cellStyle name="20% - Accent3 2 3 2 7 5 2" xfId="29619"/>
    <cellStyle name="20% - Accent3 2 3 2 7 5 3" xfId="51927"/>
    <cellStyle name="20% - Accent3 2 3 2 7 6" xfId="26737"/>
    <cellStyle name="20% - Accent3 2 3 2 7 7" xfId="38766"/>
    <cellStyle name="20% - Accent3 2 3 2 8" xfId="2553"/>
    <cellStyle name="20% - Accent3 2 3 2 8 2" xfId="11045"/>
    <cellStyle name="20% - Accent3 2 3 2 8 2 2" xfId="24204"/>
    <cellStyle name="20% - Accent3 2 3 2 8 2 2 2" xfId="61542"/>
    <cellStyle name="20% - Accent3 2 3 2 8 2 3" xfId="33456"/>
    <cellStyle name="20% - Accent3 2 3 2 8 2 4" xfId="48383"/>
    <cellStyle name="20% - Accent3 2 3 2 8 3" xfId="6322"/>
    <cellStyle name="20% - Accent3 2 3 2 8 3 2" xfId="19481"/>
    <cellStyle name="20% - Accent3 2 3 2 8 3 2 2" xfId="56819"/>
    <cellStyle name="20% - Accent3 2 3 2 8 3 3" xfId="36168"/>
    <cellStyle name="20% - Accent3 2 3 2 8 3 4" xfId="43660"/>
    <cellStyle name="20% - Accent3 2 3 2 8 4" xfId="15714"/>
    <cellStyle name="20% - Accent3 2 3 2 8 4 2" xfId="30744"/>
    <cellStyle name="20% - Accent3 2 3 2 8 4 3" xfId="53052"/>
    <cellStyle name="20% - Accent3 2 3 2 8 5" xfId="27862"/>
    <cellStyle name="20% - Accent3 2 3 2 8 6" xfId="39891"/>
    <cellStyle name="20% - Accent3 2 3 2 9" xfId="8685"/>
    <cellStyle name="20% - Accent3 2 3 2 9 2" xfId="21844"/>
    <cellStyle name="20% - Accent3 2 3 2 9 2 2" xfId="59182"/>
    <cellStyle name="20% - Accent3 2 3 2 9 3" xfId="29395"/>
    <cellStyle name="20% - Accent3 2 3 2 9 4" xfId="46023"/>
    <cellStyle name="20% - Accent3 2 3 3" xfId="555"/>
    <cellStyle name="20% - Accent3 2 3 3 2" xfId="1737"/>
    <cellStyle name="20% - Accent3 2 3 3 2 2" xfId="7811"/>
    <cellStyle name="20% - Accent3 2 3 3 2 2 2" xfId="12534"/>
    <cellStyle name="20% - Accent3 2 3 3 2 2 2 2" xfId="25693"/>
    <cellStyle name="20% - Accent3 2 3 3 2 2 2 2 2" xfId="63031"/>
    <cellStyle name="20% - Accent3 2 3 3 2 2 2 3" xfId="49872"/>
    <cellStyle name="20% - Accent3 2 3 3 2 2 3" xfId="20970"/>
    <cellStyle name="20% - Accent3 2 3 3 2 2 3 2" xfId="58308"/>
    <cellStyle name="20% - Accent3 2 3 3 2 2 4" xfId="33989"/>
    <cellStyle name="20% - Accent3 2 3 3 2 2 5" xfId="45149"/>
    <cellStyle name="20% - Accent3 2 3 3 2 3" xfId="10174"/>
    <cellStyle name="20% - Accent3 2 3 3 2 3 2" xfId="23333"/>
    <cellStyle name="20% - Accent3 2 3 3 2 3 2 2" xfId="60671"/>
    <cellStyle name="20% - Accent3 2 3 3 2 3 3" xfId="36701"/>
    <cellStyle name="20% - Accent3 2 3 3 2 3 4" xfId="47512"/>
    <cellStyle name="20% - Accent3 2 3 3 2 4" xfId="5451"/>
    <cellStyle name="20% - Accent3 2 3 3 2 4 2" xfId="18610"/>
    <cellStyle name="20% - Accent3 2 3 3 2 4 2 2" xfId="55948"/>
    <cellStyle name="20% - Accent3 2 3 3 2 4 3" xfId="31277"/>
    <cellStyle name="20% - Accent3 2 3 3 2 4 4" xfId="42789"/>
    <cellStyle name="20% - Accent3 2 3 3 2 5" xfId="14898"/>
    <cellStyle name="20% - Accent3 2 3 3 2 5 2" xfId="52236"/>
    <cellStyle name="20% - Accent3 2 3 3 2 6" xfId="28395"/>
    <cellStyle name="20% - Accent3 2 3 3 2 7" xfId="39075"/>
    <cellStyle name="20% - Accent3 2 3 3 3" xfId="3086"/>
    <cellStyle name="20% - Accent3 2 3 3 3 2" xfId="11354"/>
    <cellStyle name="20% - Accent3 2 3 3 3 2 2" xfId="24513"/>
    <cellStyle name="20% - Accent3 2 3 3 3 2 2 2" xfId="61851"/>
    <cellStyle name="20% - Accent3 2 3 3 3 2 3" xfId="48692"/>
    <cellStyle name="20% - Accent3 2 3 3 3 3" xfId="6631"/>
    <cellStyle name="20% - Accent3 2 3 3 3 3 2" xfId="19790"/>
    <cellStyle name="20% - Accent3 2 3 3 3 3 2 2" xfId="57128"/>
    <cellStyle name="20% - Accent3 2 3 3 3 3 3" xfId="43969"/>
    <cellStyle name="20% - Accent3 2 3 3 3 4" xfId="16247"/>
    <cellStyle name="20% - Accent3 2 3 3 3 4 2" xfId="53585"/>
    <cellStyle name="20% - Accent3 2 3 3 3 5" xfId="32640"/>
    <cellStyle name="20% - Accent3 2 3 3 3 6" xfId="40424"/>
    <cellStyle name="20% - Accent3 2 3 3 4" xfId="8994"/>
    <cellStyle name="20% - Accent3 2 3 3 4 2" xfId="22153"/>
    <cellStyle name="20% - Accent3 2 3 3 4 2 2" xfId="59491"/>
    <cellStyle name="20% - Accent3 2 3 3 4 3" xfId="35352"/>
    <cellStyle name="20% - Accent3 2 3 3 4 4" xfId="46332"/>
    <cellStyle name="20% - Accent3 2 3 3 5" xfId="4271"/>
    <cellStyle name="20% - Accent3 2 3 3 5 2" xfId="17430"/>
    <cellStyle name="20% - Accent3 2 3 3 5 2 2" xfId="54768"/>
    <cellStyle name="20% - Accent3 2 3 3 5 3" xfId="29928"/>
    <cellStyle name="20% - Accent3 2 3 3 5 4" xfId="41609"/>
    <cellStyle name="20% - Accent3 2 3 3 6" xfId="13718"/>
    <cellStyle name="20% - Accent3 2 3 3 6 2" xfId="51056"/>
    <cellStyle name="20% - Accent3 2 3 3 7" xfId="27046"/>
    <cellStyle name="20% - Accent3 2 3 3 8" xfId="37895"/>
    <cellStyle name="20% - Accent3 2 3 4" xfId="358"/>
    <cellStyle name="20% - Accent3 2 3 4 2" xfId="1540"/>
    <cellStyle name="20% - Accent3 2 3 4 2 2" xfId="7614"/>
    <cellStyle name="20% - Accent3 2 3 4 2 2 2" xfId="12337"/>
    <cellStyle name="20% - Accent3 2 3 4 2 2 2 2" xfId="25496"/>
    <cellStyle name="20% - Accent3 2 3 4 2 2 2 2 2" xfId="62834"/>
    <cellStyle name="20% - Accent3 2 3 4 2 2 2 3" xfId="49675"/>
    <cellStyle name="20% - Accent3 2 3 4 2 2 3" xfId="20773"/>
    <cellStyle name="20% - Accent3 2 3 4 2 2 3 2" xfId="58111"/>
    <cellStyle name="20% - Accent3 2 3 4 2 2 4" xfId="33792"/>
    <cellStyle name="20% - Accent3 2 3 4 2 2 5" xfId="44952"/>
    <cellStyle name="20% - Accent3 2 3 4 2 3" xfId="9977"/>
    <cellStyle name="20% - Accent3 2 3 4 2 3 2" xfId="23136"/>
    <cellStyle name="20% - Accent3 2 3 4 2 3 2 2" xfId="60474"/>
    <cellStyle name="20% - Accent3 2 3 4 2 3 3" xfId="36504"/>
    <cellStyle name="20% - Accent3 2 3 4 2 3 4" xfId="47315"/>
    <cellStyle name="20% - Accent3 2 3 4 2 4" xfId="5254"/>
    <cellStyle name="20% - Accent3 2 3 4 2 4 2" xfId="18413"/>
    <cellStyle name="20% - Accent3 2 3 4 2 4 2 2" xfId="55751"/>
    <cellStyle name="20% - Accent3 2 3 4 2 4 3" xfId="31080"/>
    <cellStyle name="20% - Accent3 2 3 4 2 4 4" xfId="42592"/>
    <cellStyle name="20% - Accent3 2 3 4 2 5" xfId="14701"/>
    <cellStyle name="20% - Accent3 2 3 4 2 5 2" xfId="52039"/>
    <cellStyle name="20% - Accent3 2 3 4 2 6" xfId="28198"/>
    <cellStyle name="20% - Accent3 2 3 4 2 7" xfId="38878"/>
    <cellStyle name="20% - Accent3 2 3 4 3" xfId="2889"/>
    <cellStyle name="20% - Accent3 2 3 4 3 2" xfId="11157"/>
    <cellStyle name="20% - Accent3 2 3 4 3 2 2" xfId="24316"/>
    <cellStyle name="20% - Accent3 2 3 4 3 2 2 2" xfId="61654"/>
    <cellStyle name="20% - Accent3 2 3 4 3 2 3" xfId="48495"/>
    <cellStyle name="20% - Accent3 2 3 4 3 3" xfId="6434"/>
    <cellStyle name="20% - Accent3 2 3 4 3 3 2" xfId="19593"/>
    <cellStyle name="20% - Accent3 2 3 4 3 3 2 2" xfId="56931"/>
    <cellStyle name="20% - Accent3 2 3 4 3 3 3" xfId="43772"/>
    <cellStyle name="20% - Accent3 2 3 4 3 4" xfId="16050"/>
    <cellStyle name="20% - Accent3 2 3 4 3 4 2" xfId="53388"/>
    <cellStyle name="20% - Accent3 2 3 4 3 5" xfId="32443"/>
    <cellStyle name="20% - Accent3 2 3 4 3 6" xfId="40227"/>
    <cellStyle name="20% - Accent3 2 3 4 4" xfId="8797"/>
    <cellStyle name="20% - Accent3 2 3 4 4 2" xfId="21956"/>
    <cellStyle name="20% - Accent3 2 3 4 4 2 2" xfId="59294"/>
    <cellStyle name="20% - Accent3 2 3 4 4 3" xfId="35155"/>
    <cellStyle name="20% - Accent3 2 3 4 4 4" xfId="46135"/>
    <cellStyle name="20% - Accent3 2 3 4 5" xfId="4074"/>
    <cellStyle name="20% - Accent3 2 3 4 5 2" xfId="17233"/>
    <cellStyle name="20% - Accent3 2 3 4 5 2 2" xfId="54571"/>
    <cellStyle name="20% - Accent3 2 3 4 5 3" xfId="29731"/>
    <cellStyle name="20% - Accent3 2 3 4 5 4" xfId="41412"/>
    <cellStyle name="20% - Accent3 2 3 4 6" xfId="13521"/>
    <cellStyle name="20% - Accent3 2 3 4 6 2" xfId="50859"/>
    <cellStyle name="20% - Accent3 2 3 4 7" xfId="26849"/>
    <cellStyle name="20% - Accent3 2 3 4 8" xfId="37698"/>
    <cellStyle name="20% - Accent3 2 3 5" xfId="779"/>
    <cellStyle name="20% - Accent3 2 3 5 2" xfId="1961"/>
    <cellStyle name="20% - Accent3 2 3 5 2 2" xfId="8035"/>
    <cellStyle name="20% - Accent3 2 3 5 2 2 2" xfId="12758"/>
    <cellStyle name="20% - Accent3 2 3 5 2 2 2 2" xfId="25917"/>
    <cellStyle name="20% - Accent3 2 3 5 2 2 2 2 2" xfId="63255"/>
    <cellStyle name="20% - Accent3 2 3 5 2 2 2 3" xfId="50096"/>
    <cellStyle name="20% - Accent3 2 3 5 2 2 3" xfId="21194"/>
    <cellStyle name="20% - Accent3 2 3 5 2 2 3 2" xfId="58532"/>
    <cellStyle name="20% - Accent3 2 3 5 2 2 4" xfId="34213"/>
    <cellStyle name="20% - Accent3 2 3 5 2 2 5" xfId="45373"/>
    <cellStyle name="20% - Accent3 2 3 5 2 3" xfId="10398"/>
    <cellStyle name="20% - Accent3 2 3 5 2 3 2" xfId="23557"/>
    <cellStyle name="20% - Accent3 2 3 5 2 3 2 2" xfId="60895"/>
    <cellStyle name="20% - Accent3 2 3 5 2 3 3" xfId="36925"/>
    <cellStyle name="20% - Accent3 2 3 5 2 3 4" xfId="47736"/>
    <cellStyle name="20% - Accent3 2 3 5 2 4" xfId="5675"/>
    <cellStyle name="20% - Accent3 2 3 5 2 4 2" xfId="18834"/>
    <cellStyle name="20% - Accent3 2 3 5 2 4 2 2" xfId="56172"/>
    <cellStyle name="20% - Accent3 2 3 5 2 4 3" xfId="31501"/>
    <cellStyle name="20% - Accent3 2 3 5 2 4 4" xfId="43013"/>
    <cellStyle name="20% - Accent3 2 3 5 2 5" xfId="15122"/>
    <cellStyle name="20% - Accent3 2 3 5 2 5 2" xfId="52460"/>
    <cellStyle name="20% - Accent3 2 3 5 2 6" xfId="28619"/>
    <cellStyle name="20% - Accent3 2 3 5 2 7" xfId="39299"/>
    <cellStyle name="20% - Accent3 2 3 5 3" xfId="3310"/>
    <cellStyle name="20% - Accent3 2 3 5 3 2" xfId="11578"/>
    <cellStyle name="20% - Accent3 2 3 5 3 2 2" xfId="24737"/>
    <cellStyle name="20% - Accent3 2 3 5 3 2 2 2" xfId="62075"/>
    <cellStyle name="20% - Accent3 2 3 5 3 2 3" xfId="48916"/>
    <cellStyle name="20% - Accent3 2 3 5 3 3" xfId="6855"/>
    <cellStyle name="20% - Accent3 2 3 5 3 3 2" xfId="20014"/>
    <cellStyle name="20% - Accent3 2 3 5 3 3 2 2" xfId="57352"/>
    <cellStyle name="20% - Accent3 2 3 5 3 3 3" xfId="44193"/>
    <cellStyle name="20% - Accent3 2 3 5 3 4" xfId="16471"/>
    <cellStyle name="20% - Accent3 2 3 5 3 4 2" xfId="53809"/>
    <cellStyle name="20% - Accent3 2 3 5 3 5" xfId="32864"/>
    <cellStyle name="20% - Accent3 2 3 5 3 6" xfId="40648"/>
    <cellStyle name="20% - Accent3 2 3 5 4" xfId="9218"/>
    <cellStyle name="20% - Accent3 2 3 5 4 2" xfId="22377"/>
    <cellStyle name="20% - Accent3 2 3 5 4 2 2" xfId="59715"/>
    <cellStyle name="20% - Accent3 2 3 5 4 3" xfId="35576"/>
    <cellStyle name="20% - Accent3 2 3 5 4 4" xfId="46556"/>
    <cellStyle name="20% - Accent3 2 3 5 5" xfId="4495"/>
    <cellStyle name="20% - Accent3 2 3 5 5 2" xfId="17654"/>
    <cellStyle name="20% - Accent3 2 3 5 5 2 2" xfId="54992"/>
    <cellStyle name="20% - Accent3 2 3 5 5 3" xfId="30152"/>
    <cellStyle name="20% - Accent3 2 3 5 5 4" xfId="41833"/>
    <cellStyle name="20% - Accent3 2 3 5 6" xfId="13942"/>
    <cellStyle name="20% - Accent3 2 3 5 6 2" xfId="51280"/>
    <cellStyle name="20% - Accent3 2 3 5 7" xfId="27270"/>
    <cellStyle name="20% - Accent3 2 3 5 8" xfId="38119"/>
    <cellStyle name="20% - Accent3 2 3 6" xfId="948"/>
    <cellStyle name="20% - Accent3 2 3 6 2" xfId="2130"/>
    <cellStyle name="20% - Accent3 2 3 6 2 2" xfId="8204"/>
    <cellStyle name="20% - Accent3 2 3 6 2 2 2" xfId="12927"/>
    <cellStyle name="20% - Accent3 2 3 6 2 2 2 2" xfId="26086"/>
    <cellStyle name="20% - Accent3 2 3 6 2 2 2 2 2" xfId="63424"/>
    <cellStyle name="20% - Accent3 2 3 6 2 2 2 3" xfId="50265"/>
    <cellStyle name="20% - Accent3 2 3 6 2 2 3" xfId="21363"/>
    <cellStyle name="20% - Accent3 2 3 6 2 2 3 2" xfId="58701"/>
    <cellStyle name="20% - Accent3 2 3 6 2 2 4" xfId="34382"/>
    <cellStyle name="20% - Accent3 2 3 6 2 2 5" xfId="45542"/>
    <cellStyle name="20% - Accent3 2 3 6 2 3" xfId="10567"/>
    <cellStyle name="20% - Accent3 2 3 6 2 3 2" xfId="23726"/>
    <cellStyle name="20% - Accent3 2 3 6 2 3 2 2" xfId="61064"/>
    <cellStyle name="20% - Accent3 2 3 6 2 3 3" xfId="37094"/>
    <cellStyle name="20% - Accent3 2 3 6 2 3 4" xfId="47905"/>
    <cellStyle name="20% - Accent3 2 3 6 2 4" xfId="5844"/>
    <cellStyle name="20% - Accent3 2 3 6 2 4 2" xfId="19003"/>
    <cellStyle name="20% - Accent3 2 3 6 2 4 2 2" xfId="56341"/>
    <cellStyle name="20% - Accent3 2 3 6 2 4 3" xfId="31670"/>
    <cellStyle name="20% - Accent3 2 3 6 2 4 4" xfId="43182"/>
    <cellStyle name="20% - Accent3 2 3 6 2 5" xfId="15291"/>
    <cellStyle name="20% - Accent3 2 3 6 2 5 2" xfId="52629"/>
    <cellStyle name="20% - Accent3 2 3 6 2 6" xfId="28788"/>
    <cellStyle name="20% - Accent3 2 3 6 2 7" xfId="39468"/>
    <cellStyle name="20% - Accent3 2 3 6 3" xfId="3479"/>
    <cellStyle name="20% - Accent3 2 3 6 3 2" xfId="11747"/>
    <cellStyle name="20% - Accent3 2 3 6 3 2 2" xfId="24906"/>
    <cellStyle name="20% - Accent3 2 3 6 3 2 2 2" xfId="62244"/>
    <cellStyle name="20% - Accent3 2 3 6 3 2 3" xfId="49085"/>
    <cellStyle name="20% - Accent3 2 3 6 3 3" xfId="7024"/>
    <cellStyle name="20% - Accent3 2 3 6 3 3 2" xfId="20183"/>
    <cellStyle name="20% - Accent3 2 3 6 3 3 2 2" xfId="57521"/>
    <cellStyle name="20% - Accent3 2 3 6 3 3 3" xfId="44362"/>
    <cellStyle name="20% - Accent3 2 3 6 3 4" xfId="16640"/>
    <cellStyle name="20% - Accent3 2 3 6 3 4 2" xfId="53978"/>
    <cellStyle name="20% - Accent3 2 3 6 3 5" xfId="33033"/>
    <cellStyle name="20% - Accent3 2 3 6 3 6" xfId="40817"/>
    <cellStyle name="20% - Accent3 2 3 6 4" xfId="9387"/>
    <cellStyle name="20% - Accent3 2 3 6 4 2" xfId="22546"/>
    <cellStyle name="20% - Accent3 2 3 6 4 2 2" xfId="59884"/>
    <cellStyle name="20% - Accent3 2 3 6 4 3" xfId="35745"/>
    <cellStyle name="20% - Accent3 2 3 6 4 4" xfId="46725"/>
    <cellStyle name="20% - Accent3 2 3 6 5" xfId="4664"/>
    <cellStyle name="20% - Accent3 2 3 6 5 2" xfId="17823"/>
    <cellStyle name="20% - Accent3 2 3 6 5 2 2" xfId="55161"/>
    <cellStyle name="20% - Accent3 2 3 6 5 3" xfId="30321"/>
    <cellStyle name="20% - Accent3 2 3 6 5 4" xfId="42002"/>
    <cellStyle name="20% - Accent3 2 3 6 6" xfId="14111"/>
    <cellStyle name="20% - Accent3 2 3 6 6 2" xfId="51449"/>
    <cellStyle name="20% - Accent3 2 3 6 7" xfId="27439"/>
    <cellStyle name="20% - Accent3 2 3 6 8" xfId="38288"/>
    <cellStyle name="20% - Accent3 2 3 7" xfId="1119"/>
    <cellStyle name="20% - Accent3 2 3 7 2" xfId="2299"/>
    <cellStyle name="20% - Accent3 2 3 7 2 2" xfId="8373"/>
    <cellStyle name="20% - Accent3 2 3 7 2 2 2" xfId="13096"/>
    <cellStyle name="20% - Accent3 2 3 7 2 2 2 2" xfId="26255"/>
    <cellStyle name="20% - Accent3 2 3 7 2 2 2 2 2" xfId="63593"/>
    <cellStyle name="20% - Accent3 2 3 7 2 2 2 3" xfId="50434"/>
    <cellStyle name="20% - Accent3 2 3 7 2 2 3" xfId="21532"/>
    <cellStyle name="20% - Accent3 2 3 7 2 2 3 2" xfId="58870"/>
    <cellStyle name="20% - Accent3 2 3 7 2 2 4" xfId="34551"/>
    <cellStyle name="20% - Accent3 2 3 7 2 2 5" xfId="45711"/>
    <cellStyle name="20% - Accent3 2 3 7 2 3" xfId="10736"/>
    <cellStyle name="20% - Accent3 2 3 7 2 3 2" xfId="23895"/>
    <cellStyle name="20% - Accent3 2 3 7 2 3 2 2" xfId="61233"/>
    <cellStyle name="20% - Accent3 2 3 7 2 3 3" xfId="37263"/>
    <cellStyle name="20% - Accent3 2 3 7 2 3 4" xfId="48074"/>
    <cellStyle name="20% - Accent3 2 3 7 2 4" xfId="6013"/>
    <cellStyle name="20% - Accent3 2 3 7 2 4 2" xfId="19172"/>
    <cellStyle name="20% - Accent3 2 3 7 2 4 2 2" xfId="56510"/>
    <cellStyle name="20% - Accent3 2 3 7 2 4 3" xfId="31839"/>
    <cellStyle name="20% - Accent3 2 3 7 2 4 4" xfId="43351"/>
    <cellStyle name="20% - Accent3 2 3 7 2 5" xfId="15460"/>
    <cellStyle name="20% - Accent3 2 3 7 2 5 2" xfId="52798"/>
    <cellStyle name="20% - Accent3 2 3 7 2 6" xfId="28957"/>
    <cellStyle name="20% - Accent3 2 3 7 2 7" xfId="39637"/>
    <cellStyle name="20% - Accent3 2 3 7 3" xfId="3648"/>
    <cellStyle name="20% - Accent3 2 3 7 3 2" xfId="11916"/>
    <cellStyle name="20% - Accent3 2 3 7 3 2 2" xfId="25075"/>
    <cellStyle name="20% - Accent3 2 3 7 3 2 2 2" xfId="62413"/>
    <cellStyle name="20% - Accent3 2 3 7 3 2 3" xfId="49254"/>
    <cellStyle name="20% - Accent3 2 3 7 3 3" xfId="7193"/>
    <cellStyle name="20% - Accent3 2 3 7 3 3 2" xfId="20352"/>
    <cellStyle name="20% - Accent3 2 3 7 3 3 2 2" xfId="57690"/>
    <cellStyle name="20% - Accent3 2 3 7 3 3 3" xfId="44531"/>
    <cellStyle name="20% - Accent3 2 3 7 3 4" xfId="16809"/>
    <cellStyle name="20% - Accent3 2 3 7 3 4 2" xfId="54147"/>
    <cellStyle name="20% - Accent3 2 3 7 3 5" xfId="33202"/>
    <cellStyle name="20% - Accent3 2 3 7 3 6" xfId="40986"/>
    <cellStyle name="20% - Accent3 2 3 7 4" xfId="9556"/>
    <cellStyle name="20% - Accent3 2 3 7 4 2" xfId="22715"/>
    <cellStyle name="20% - Accent3 2 3 7 4 2 2" xfId="60053"/>
    <cellStyle name="20% - Accent3 2 3 7 4 3" xfId="35914"/>
    <cellStyle name="20% - Accent3 2 3 7 4 4" xfId="46894"/>
    <cellStyle name="20% - Accent3 2 3 7 5" xfId="4833"/>
    <cellStyle name="20% - Accent3 2 3 7 5 2" xfId="17992"/>
    <cellStyle name="20% - Accent3 2 3 7 5 2 2" xfId="55330"/>
    <cellStyle name="20% - Accent3 2 3 7 5 3" xfId="30490"/>
    <cellStyle name="20% - Accent3 2 3 7 5 4" xfId="42171"/>
    <cellStyle name="20% - Accent3 2 3 7 6" xfId="14280"/>
    <cellStyle name="20% - Accent3 2 3 7 6 2" xfId="51618"/>
    <cellStyle name="20% - Accent3 2 3 7 7" xfId="27608"/>
    <cellStyle name="20% - Accent3 2 3 7 8" xfId="38457"/>
    <cellStyle name="20% - Accent3 2 3 8" xfId="1316"/>
    <cellStyle name="20% - Accent3 2 3 8 2" xfId="2665"/>
    <cellStyle name="20% - Accent3 2 3 8 2 2" xfId="12113"/>
    <cellStyle name="20% - Accent3 2 3 8 2 2 2" xfId="25272"/>
    <cellStyle name="20% - Accent3 2 3 8 2 2 2 2" xfId="62610"/>
    <cellStyle name="20% - Accent3 2 3 8 2 2 3" xfId="33568"/>
    <cellStyle name="20% - Accent3 2 3 8 2 2 4" xfId="49451"/>
    <cellStyle name="20% - Accent3 2 3 8 2 3" xfId="7390"/>
    <cellStyle name="20% - Accent3 2 3 8 2 3 2" xfId="20549"/>
    <cellStyle name="20% - Accent3 2 3 8 2 3 2 2" xfId="57887"/>
    <cellStyle name="20% - Accent3 2 3 8 2 3 3" xfId="36280"/>
    <cellStyle name="20% - Accent3 2 3 8 2 3 4" xfId="44728"/>
    <cellStyle name="20% - Accent3 2 3 8 2 4" xfId="15826"/>
    <cellStyle name="20% - Accent3 2 3 8 2 4 2" xfId="30856"/>
    <cellStyle name="20% - Accent3 2 3 8 2 4 3" xfId="53164"/>
    <cellStyle name="20% - Accent3 2 3 8 2 5" xfId="27974"/>
    <cellStyle name="20% - Accent3 2 3 8 2 6" xfId="40003"/>
    <cellStyle name="20% - Accent3 2 3 8 3" xfId="9753"/>
    <cellStyle name="20% - Accent3 2 3 8 3 2" xfId="22912"/>
    <cellStyle name="20% - Accent3 2 3 8 3 2 2" xfId="60250"/>
    <cellStyle name="20% - Accent3 2 3 8 3 3" xfId="32219"/>
    <cellStyle name="20% - Accent3 2 3 8 3 4" xfId="47091"/>
    <cellStyle name="20% - Accent3 2 3 8 4" xfId="5030"/>
    <cellStyle name="20% - Accent3 2 3 8 4 2" xfId="18189"/>
    <cellStyle name="20% - Accent3 2 3 8 4 2 2" xfId="55527"/>
    <cellStyle name="20% - Accent3 2 3 8 4 3" xfId="34931"/>
    <cellStyle name="20% - Accent3 2 3 8 4 4" xfId="42368"/>
    <cellStyle name="20% - Accent3 2 3 8 5" xfId="14477"/>
    <cellStyle name="20% - Accent3 2 3 8 5 2" xfId="29507"/>
    <cellStyle name="20% - Accent3 2 3 8 5 3" xfId="51815"/>
    <cellStyle name="20% - Accent3 2 3 8 6" xfId="26625"/>
    <cellStyle name="20% - Accent3 2 3 8 7" xfId="38654"/>
    <cellStyle name="20% - Accent3 2 3 9" xfId="2468"/>
    <cellStyle name="20% - Accent3 2 3 9 2" xfId="10933"/>
    <cellStyle name="20% - Accent3 2 3 9 2 2" xfId="24092"/>
    <cellStyle name="20% - Accent3 2 3 9 2 2 2" xfId="61430"/>
    <cellStyle name="20% - Accent3 2 3 9 2 3" xfId="33371"/>
    <cellStyle name="20% - Accent3 2 3 9 2 4" xfId="48271"/>
    <cellStyle name="20% - Accent3 2 3 9 3" xfId="6210"/>
    <cellStyle name="20% - Accent3 2 3 9 3 2" xfId="19369"/>
    <cellStyle name="20% - Accent3 2 3 9 3 2 2" xfId="56707"/>
    <cellStyle name="20% - Accent3 2 3 9 3 3" xfId="36083"/>
    <cellStyle name="20% - Accent3 2 3 9 3 4" xfId="43548"/>
    <cellStyle name="20% - Accent3 2 3 9 4" xfId="15629"/>
    <cellStyle name="20% - Accent3 2 3 9 4 2" xfId="30659"/>
    <cellStyle name="20% - Accent3 2 3 9 4 3" xfId="52967"/>
    <cellStyle name="20% - Accent3 2 3 9 5" xfId="27777"/>
    <cellStyle name="20% - Accent3 2 3 9 6" xfId="39806"/>
    <cellStyle name="20% - Accent3 2 4" xfId="78"/>
    <cellStyle name="20% - Accent3 2 4 10" xfId="8517"/>
    <cellStyle name="20% - Accent3 2 4 10 2" xfId="21676"/>
    <cellStyle name="20% - Accent3 2 4 10 2 2" xfId="59014"/>
    <cellStyle name="20% - Accent3 2 4 10 3" xfId="29339"/>
    <cellStyle name="20% - Accent3 2 4 10 4" xfId="45855"/>
    <cellStyle name="20% - Accent3 2 4 11" xfId="3794"/>
    <cellStyle name="20% - Accent3 2 4 11 2" xfId="16953"/>
    <cellStyle name="20% - Accent3 2 4 11 2 2" xfId="54291"/>
    <cellStyle name="20% - Accent3 2 4 11 3" xfId="32051"/>
    <cellStyle name="20% - Accent3 2 4 11 4" xfId="41132"/>
    <cellStyle name="20% - Accent3 2 4 12" xfId="13241"/>
    <cellStyle name="20% - Accent3 2 4 12 2" xfId="34763"/>
    <cellStyle name="20% - Accent3 2 4 12 3" xfId="50579"/>
    <cellStyle name="20% - Accent3 2 4 13" xfId="29170"/>
    <cellStyle name="20% - Accent3 2 4 14" xfId="26457"/>
    <cellStyle name="20% - Accent3 2 4 15" xfId="37418"/>
    <cellStyle name="20% - Accent3 2 4 2" xfId="190"/>
    <cellStyle name="20% - Accent3 2 4 2 2" xfId="611"/>
    <cellStyle name="20% - Accent3 2 4 2 2 2" xfId="1793"/>
    <cellStyle name="20% - Accent3 2 4 2 2 2 2" xfId="7867"/>
    <cellStyle name="20% - Accent3 2 4 2 2 2 2 2" xfId="12590"/>
    <cellStyle name="20% - Accent3 2 4 2 2 2 2 2 2" xfId="25749"/>
    <cellStyle name="20% - Accent3 2 4 2 2 2 2 2 2 2" xfId="63087"/>
    <cellStyle name="20% - Accent3 2 4 2 2 2 2 2 3" xfId="49928"/>
    <cellStyle name="20% - Accent3 2 4 2 2 2 2 3" xfId="21026"/>
    <cellStyle name="20% - Accent3 2 4 2 2 2 2 3 2" xfId="58364"/>
    <cellStyle name="20% - Accent3 2 4 2 2 2 2 4" xfId="34045"/>
    <cellStyle name="20% - Accent3 2 4 2 2 2 2 5" xfId="45205"/>
    <cellStyle name="20% - Accent3 2 4 2 2 2 3" xfId="10230"/>
    <cellStyle name="20% - Accent3 2 4 2 2 2 3 2" xfId="23389"/>
    <cellStyle name="20% - Accent3 2 4 2 2 2 3 2 2" xfId="60727"/>
    <cellStyle name="20% - Accent3 2 4 2 2 2 3 3" xfId="36757"/>
    <cellStyle name="20% - Accent3 2 4 2 2 2 3 4" xfId="47568"/>
    <cellStyle name="20% - Accent3 2 4 2 2 2 4" xfId="5507"/>
    <cellStyle name="20% - Accent3 2 4 2 2 2 4 2" xfId="18666"/>
    <cellStyle name="20% - Accent3 2 4 2 2 2 4 2 2" xfId="56004"/>
    <cellStyle name="20% - Accent3 2 4 2 2 2 4 3" xfId="31333"/>
    <cellStyle name="20% - Accent3 2 4 2 2 2 4 4" xfId="42845"/>
    <cellStyle name="20% - Accent3 2 4 2 2 2 5" xfId="14954"/>
    <cellStyle name="20% - Accent3 2 4 2 2 2 5 2" xfId="52292"/>
    <cellStyle name="20% - Accent3 2 4 2 2 2 6" xfId="28451"/>
    <cellStyle name="20% - Accent3 2 4 2 2 2 7" xfId="39131"/>
    <cellStyle name="20% - Accent3 2 4 2 2 3" xfId="3142"/>
    <cellStyle name="20% - Accent3 2 4 2 2 3 2" xfId="11410"/>
    <cellStyle name="20% - Accent3 2 4 2 2 3 2 2" xfId="24569"/>
    <cellStyle name="20% - Accent3 2 4 2 2 3 2 2 2" xfId="61907"/>
    <cellStyle name="20% - Accent3 2 4 2 2 3 2 3" xfId="48748"/>
    <cellStyle name="20% - Accent3 2 4 2 2 3 3" xfId="6687"/>
    <cellStyle name="20% - Accent3 2 4 2 2 3 3 2" xfId="19846"/>
    <cellStyle name="20% - Accent3 2 4 2 2 3 3 2 2" xfId="57184"/>
    <cellStyle name="20% - Accent3 2 4 2 2 3 3 3" xfId="44025"/>
    <cellStyle name="20% - Accent3 2 4 2 2 3 4" xfId="16303"/>
    <cellStyle name="20% - Accent3 2 4 2 2 3 4 2" xfId="53641"/>
    <cellStyle name="20% - Accent3 2 4 2 2 3 5" xfId="32696"/>
    <cellStyle name="20% - Accent3 2 4 2 2 3 6" xfId="40480"/>
    <cellStyle name="20% - Accent3 2 4 2 2 4" xfId="9050"/>
    <cellStyle name="20% - Accent3 2 4 2 2 4 2" xfId="22209"/>
    <cellStyle name="20% - Accent3 2 4 2 2 4 2 2" xfId="59547"/>
    <cellStyle name="20% - Accent3 2 4 2 2 4 3" xfId="35408"/>
    <cellStyle name="20% - Accent3 2 4 2 2 4 4" xfId="46388"/>
    <cellStyle name="20% - Accent3 2 4 2 2 5" xfId="4327"/>
    <cellStyle name="20% - Accent3 2 4 2 2 5 2" xfId="17486"/>
    <cellStyle name="20% - Accent3 2 4 2 2 5 2 2" xfId="54824"/>
    <cellStyle name="20% - Accent3 2 4 2 2 5 3" xfId="29984"/>
    <cellStyle name="20% - Accent3 2 4 2 2 5 4" xfId="41665"/>
    <cellStyle name="20% - Accent3 2 4 2 2 6" xfId="13774"/>
    <cellStyle name="20% - Accent3 2 4 2 2 6 2" xfId="51112"/>
    <cellStyle name="20% - Accent3 2 4 2 2 7" xfId="27102"/>
    <cellStyle name="20% - Accent3 2 4 2 2 8" xfId="37951"/>
    <cellStyle name="20% - Accent3 2 4 2 3" xfId="1372"/>
    <cellStyle name="20% - Accent3 2 4 2 3 2" xfId="7446"/>
    <cellStyle name="20% - Accent3 2 4 2 3 2 2" xfId="12169"/>
    <cellStyle name="20% - Accent3 2 4 2 3 2 2 2" xfId="25328"/>
    <cellStyle name="20% - Accent3 2 4 2 3 2 2 2 2" xfId="62666"/>
    <cellStyle name="20% - Accent3 2 4 2 3 2 2 3" xfId="49507"/>
    <cellStyle name="20% - Accent3 2 4 2 3 2 3" xfId="20605"/>
    <cellStyle name="20% - Accent3 2 4 2 3 2 3 2" xfId="57943"/>
    <cellStyle name="20% - Accent3 2 4 2 3 2 4" xfId="33624"/>
    <cellStyle name="20% - Accent3 2 4 2 3 2 5" xfId="44784"/>
    <cellStyle name="20% - Accent3 2 4 2 3 3" xfId="9809"/>
    <cellStyle name="20% - Accent3 2 4 2 3 3 2" xfId="22968"/>
    <cellStyle name="20% - Accent3 2 4 2 3 3 2 2" xfId="60306"/>
    <cellStyle name="20% - Accent3 2 4 2 3 3 3" xfId="36336"/>
    <cellStyle name="20% - Accent3 2 4 2 3 3 4" xfId="47147"/>
    <cellStyle name="20% - Accent3 2 4 2 3 4" xfId="5086"/>
    <cellStyle name="20% - Accent3 2 4 2 3 4 2" xfId="18245"/>
    <cellStyle name="20% - Accent3 2 4 2 3 4 2 2" xfId="55583"/>
    <cellStyle name="20% - Accent3 2 4 2 3 4 3" xfId="30912"/>
    <cellStyle name="20% - Accent3 2 4 2 3 4 4" xfId="42424"/>
    <cellStyle name="20% - Accent3 2 4 2 3 5" xfId="14533"/>
    <cellStyle name="20% - Accent3 2 4 2 3 5 2" xfId="51871"/>
    <cellStyle name="20% - Accent3 2 4 2 3 6" xfId="28030"/>
    <cellStyle name="20% - Accent3 2 4 2 3 7" xfId="38710"/>
    <cellStyle name="20% - Accent3 2 4 2 4" xfId="2721"/>
    <cellStyle name="20% - Accent3 2 4 2 4 2" xfId="10989"/>
    <cellStyle name="20% - Accent3 2 4 2 4 2 2" xfId="24148"/>
    <cellStyle name="20% - Accent3 2 4 2 4 2 2 2" xfId="61486"/>
    <cellStyle name="20% - Accent3 2 4 2 4 2 3" xfId="48327"/>
    <cellStyle name="20% - Accent3 2 4 2 4 3" xfId="6266"/>
    <cellStyle name="20% - Accent3 2 4 2 4 3 2" xfId="19425"/>
    <cellStyle name="20% - Accent3 2 4 2 4 3 2 2" xfId="56763"/>
    <cellStyle name="20% - Accent3 2 4 2 4 3 3" xfId="43604"/>
    <cellStyle name="20% - Accent3 2 4 2 4 4" xfId="15882"/>
    <cellStyle name="20% - Accent3 2 4 2 4 4 2" xfId="53220"/>
    <cellStyle name="20% - Accent3 2 4 2 4 5" xfId="32275"/>
    <cellStyle name="20% - Accent3 2 4 2 4 6" xfId="40059"/>
    <cellStyle name="20% - Accent3 2 4 2 5" xfId="8629"/>
    <cellStyle name="20% - Accent3 2 4 2 5 2" xfId="21788"/>
    <cellStyle name="20% - Accent3 2 4 2 5 2 2" xfId="59126"/>
    <cellStyle name="20% - Accent3 2 4 2 5 3" xfId="34987"/>
    <cellStyle name="20% - Accent3 2 4 2 5 4" xfId="45967"/>
    <cellStyle name="20% - Accent3 2 4 2 6" xfId="3906"/>
    <cellStyle name="20% - Accent3 2 4 2 6 2" xfId="17065"/>
    <cellStyle name="20% - Accent3 2 4 2 6 2 2" xfId="54403"/>
    <cellStyle name="20% - Accent3 2 4 2 6 3" xfId="29563"/>
    <cellStyle name="20% - Accent3 2 4 2 6 4" xfId="41244"/>
    <cellStyle name="20% - Accent3 2 4 2 7" xfId="13353"/>
    <cellStyle name="20% - Accent3 2 4 2 7 2" xfId="50691"/>
    <cellStyle name="20% - Accent3 2 4 2 8" xfId="26681"/>
    <cellStyle name="20% - Accent3 2 4 2 9" xfId="37530"/>
    <cellStyle name="20% - Accent3 2 4 3" xfId="499"/>
    <cellStyle name="20% - Accent3 2 4 3 2" xfId="1681"/>
    <cellStyle name="20% - Accent3 2 4 3 2 2" xfId="7755"/>
    <cellStyle name="20% - Accent3 2 4 3 2 2 2" xfId="12478"/>
    <cellStyle name="20% - Accent3 2 4 3 2 2 2 2" xfId="25637"/>
    <cellStyle name="20% - Accent3 2 4 3 2 2 2 2 2" xfId="62975"/>
    <cellStyle name="20% - Accent3 2 4 3 2 2 2 3" xfId="49816"/>
    <cellStyle name="20% - Accent3 2 4 3 2 2 3" xfId="20914"/>
    <cellStyle name="20% - Accent3 2 4 3 2 2 3 2" xfId="58252"/>
    <cellStyle name="20% - Accent3 2 4 3 2 2 4" xfId="33933"/>
    <cellStyle name="20% - Accent3 2 4 3 2 2 5" xfId="45093"/>
    <cellStyle name="20% - Accent3 2 4 3 2 3" xfId="10118"/>
    <cellStyle name="20% - Accent3 2 4 3 2 3 2" xfId="23277"/>
    <cellStyle name="20% - Accent3 2 4 3 2 3 2 2" xfId="60615"/>
    <cellStyle name="20% - Accent3 2 4 3 2 3 3" xfId="36645"/>
    <cellStyle name="20% - Accent3 2 4 3 2 3 4" xfId="47456"/>
    <cellStyle name="20% - Accent3 2 4 3 2 4" xfId="5395"/>
    <cellStyle name="20% - Accent3 2 4 3 2 4 2" xfId="18554"/>
    <cellStyle name="20% - Accent3 2 4 3 2 4 2 2" xfId="55892"/>
    <cellStyle name="20% - Accent3 2 4 3 2 4 3" xfId="31221"/>
    <cellStyle name="20% - Accent3 2 4 3 2 4 4" xfId="42733"/>
    <cellStyle name="20% - Accent3 2 4 3 2 5" xfId="14842"/>
    <cellStyle name="20% - Accent3 2 4 3 2 5 2" xfId="52180"/>
    <cellStyle name="20% - Accent3 2 4 3 2 6" xfId="28339"/>
    <cellStyle name="20% - Accent3 2 4 3 2 7" xfId="39019"/>
    <cellStyle name="20% - Accent3 2 4 3 3" xfId="3030"/>
    <cellStyle name="20% - Accent3 2 4 3 3 2" xfId="11298"/>
    <cellStyle name="20% - Accent3 2 4 3 3 2 2" xfId="24457"/>
    <cellStyle name="20% - Accent3 2 4 3 3 2 2 2" xfId="61795"/>
    <cellStyle name="20% - Accent3 2 4 3 3 2 3" xfId="48636"/>
    <cellStyle name="20% - Accent3 2 4 3 3 3" xfId="6575"/>
    <cellStyle name="20% - Accent3 2 4 3 3 3 2" xfId="19734"/>
    <cellStyle name="20% - Accent3 2 4 3 3 3 2 2" xfId="57072"/>
    <cellStyle name="20% - Accent3 2 4 3 3 3 3" xfId="43913"/>
    <cellStyle name="20% - Accent3 2 4 3 3 4" xfId="16191"/>
    <cellStyle name="20% - Accent3 2 4 3 3 4 2" xfId="53529"/>
    <cellStyle name="20% - Accent3 2 4 3 3 5" xfId="32584"/>
    <cellStyle name="20% - Accent3 2 4 3 3 6" xfId="40368"/>
    <cellStyle name="20% - Accent3 2 4 3 4" xfId="8938"/>
    <cellStyle name="20% - Accent3 2 4 3 4 2" xfId="22097"/>
    <cellStyle name="20% - Accent3 2 4 3 4 2 2" xfId="59435"/>
    <cellStyle name="20% - Accent3 2 4 3 4 3" xfId="35296"/>
    <cellStyle name="20% - Accent3 2 4 3 4 4" xfId="46276"/>
    <cellStyle name="20% - Accent3 2 4 3 5" xfId="4215"/>
    <cellStyle name="20% - Accent3 2 4 3 5 2" xfId="17374"/>
    <cellStyle name="20% - Accent3 2 4 3 5 2 2" xfId="54712"/>
    <cellStyle name="20% - Accent3 2 4 3 5 3" xfId="29872"/>
    <cellStyle name="20% - Accent3 2 4 3 5 4" xfId="41553"/>
    <cellStyle name="20% - Accent3 2 4 3 6" xfId="13662"/>
    <cellStyle name="20% - Accent3 2 4 3 6 2" xfId="51000"/>
    <cellStyle name="20% - Accent3 2 4 3 7" xfId="26990"/>
    <cellStyle name="20% - Accent3 2 4 3 8" xfId="37839"/>
    <cellStyle name="20% - Accent3 2 4 4" xfId="387"/>
    <cellStyle name="20% - Accent3 2 4 4 2" xfId="1569"/>
    <cellStyle name="20% - Accent3 2 4 4 2 2" xfId="7643"/>
    <cellStyle name="20% - Accent3 2 4 4 2 2 2" xfId="12366"/>
    <cellStyle name="20% - Accent3 2 4 4 2 2 2 2" xfId="25525"/>
    <cellStyle name="20% - Accent3 2 4 4 2 2 2 2 2" xfId="62863"/>
    <cellStyle name="20% - Accent3 2 4 4 2 2 2 3" xfId="49704"/>
    <cellStyle name="20% - Accent3 2 4 4 2 2 3" xfId="20802"/>
    <cellStyle name="20% - Accent3 2 4 4 2 2 3 2" xfId="58140"/>
    <cellStyle name="20% - Accent3 2 4 4 2 2 4" xfId="33821"/>
    <cellStyle name="20% - Accent3 2 4 4 2 2 5" xfId="44981"/>
    <cellStyle name="20% - Accent3 2 4 4 2 3" xfId="10006"/>
    <cellStyle name="20% - Accent3 2 4 4 2 3 2" xfId="23165"/>
    <cellStyle name="20% - Accent3 2 4 4 2 3 2 2" xfId="60503"/>
    <cellStyle name="20% - Accent3 2 4 4 2 3 3" xfId="36533"/>
    <cellStyle name="20% - Accent3 2 4 4 2 3 4" xfId="47344"/>
    <cellStyle name="20% - Accent3 2 4 4 2 4" xfId="5283"/>
    <cellStyle name="20% - Accent3 2 4 4 2 4 2" xfId="18442"/>
    <cellStyle name="20% - Accent3 2 4 4 2 4 2 2" xfId="55780"/>
    <cellStyle name="20% - Accent3 2 4 4 2 4 3" xfId="31109"/>
    <cellStyle name="20% - Accent3 2 4 4 2 4 4" xfId="42621"/>
    <cellStyle name="20% - Accent3 2 4 4 2 5" xfId="14730"/>
    <cellStyle name="20% - Accent3 2 4 4 2 5 2" xfId="52068"/>
    <cellStyle name="20% - Accent3 2 4 4 2 6" xfId="28227"/>
    <cellStyle name="20% - Accent3 2 4 4 2 7" xfId="38907"/>
    <cellStyle name="20% - Accent3 2 4 4 3" xfId="2918"/>
    <cellStyle name="20% - Accent3 2 4 4 3 2" xfId="11186"/>
    <cellStyle name="20% - Accent3 2 4 4 3 2 2" xfId="24345"/>
    <cellStyle name="20% - Accent3 2 4 4 3 2 2 2" xfId="61683"/>
    <cellStyle name="20% - Accent3 2 4 4 3 2 3" xfId="48524"/>
    <cellStyle name="20% - Accent3 2 4 4 3 3" xfId="6463"/>
    <cellStyle name="20% - Accent3 2 4 4 3 3 2" xfId="19622"/>
    <cellStyle name="20% - Accent3 2 4 4 3 3 2 2" xfId="56960"/>
    <cellStyle name="20% - Accent3 2 4 4 3 3 3" xfId="43801"/>
    <cellStyle name="20% - Accent3 2 4 4 3 4" xfId="16079"/>
    <cellStyle name="20% - Accent3 2 4 4 3 4 2" xfId="53417"/>
    <cellStyle name="20% - Accent3 2 4 4 3 5" xfId="32472"/>
    <cellStyle name="20% - Accent3 2 4 4 3 6" xfId="40256"/>
    <cellStyle name="20% - Accent3 2 4 4 4" xfId="8826"/>
    <cellStyle name="20% - Accent3 2 4 4 4 2" xfId="21985"/>
    <cellStyle name="20% - Accent3 2 4 4 4 2 2" xfId="59323"/>
    <cellStyle name="20% - Accent3 2 4 4 4 3" xfId="35184"/>
    <cellStyle name="20% - Accent3 2 4 4 4 4" xfId="46164"/>
    <cellStyle name="20% - Accent3 2 4 4 5" xfId="4103"/>
    <cellStyle name="20% - Accent3 2 4 4 5 2" xfId="17262"/>
    <cellStyle name="20% - Accent3 2 4 4 5 2 2" xfId="54600"/>
    <cellStyle name="20% - Accent3 2 4 4 5 3" xfId="29760"/>
    <cellStyle name="20% - Accent3 2 4 4 5 4" xfId="41441"/>
    <cellStyle name="20% - Accent3 2 4 4 6" xfId="13550"/>
    <cellStyle name="20% - Accent3 2 4 4 6 2" xfId="50888"/>
    <cellStyle name="20% - Accent3 2 4 4 7" xfId="26878"/>
    <cellStyle name="20% - Accent3 2 4 4 8" xfId="37727"/>
    <cellStyle name="20% - Accent3 2 4 5" xfId="808"/>
    <cellStyle name="20% - Accent3 2 4 5 2" xfId="1990"/>
    <cellStyle name="20% - Accent3 2 4 5 2 2" xfId="8064"/>
    <cellStyle name="20% - Accent3 2 4 5 2 2 2" xfId="12787"/>
    <cellStyle name="20% - Accent3 2 4 5 2 2 2 2" xfId="25946"/>
    <cellStyle name="20% - Accent3 2 4 5 2 2 2 2 2" xfId="63284"/>
    <cellStyle name="20% - Accent3 2 4 5 2 2 2 3" xfId="50125"/>
    <cellStyle name="20% - Accent3 2 4 5 2 2 3" xfId="21223"/>
    <cellStyle name="20% - Accent3 2 4 5 2 2 3 2" xfId="58561"/>
    <cellStyle name="20% - Accent3 2 4 5 2 2 4" xfId="34242"/>
    <cellStyle name="20% - Accent3 2 4 5 2 2 5" xfId="45402"/>
    <cellStyle name="20% - Accent3 2 4 5 2 3" xfId="10427"/>
    <cellStyle name="20% - Accent3 2 4 5 2 3 2" xfId="23586"/>
    <cellStyle name="20% - Accent3 2 4 5 2 3 2 2" xfId="60924"/>
    <cellStyle name="20% - Accent3 2 4 5 2 3 3" xfId="36954"/>
    <cellStyle name="20% - Accent3 2 4 5 2 3 4" xfId="47765"/>
    <cellStyle name="20% - Accent3 2 4 5 2 4" xfId="5704"/>
    <cellStyle name="20% - Accent3 2 4 5 2 4 2" xfId="18863"/>
    <cellStyle name="20% - Accent3 2 4 5 2 4 2 2" xfId="56201"/>
    <cellStyle name="20% - Accent3 2 4 5 2 4 3" xfId="31530"/>
    <cellStyle name="20% - Accent3 2 4 5 2 4 4" xfId="43042"/>
    <cellStyle name="20% - Accent3 2 4 5 2 5" xfId="15151"/>
    <cellStyle name="20% - Accent3 2 4 5 2 5 2" xfId="52489"/>
    <cellStyle name="20% - Accent3 2 4 5 2 6" xfId="28648"/>
    <cellStyle name="20% - Accent3 2 4 5 2 7" xfId="39328"/>
    <cellStyle name="20% - Accent3 2 4 5 3" xfId="3339"/>
    <cellStyle name="20% - Accent3 2 4 5 3 2" xfId="11607"/>
    <cellStyle name="20% - Accent3 2 4 5 3 2 2" xfId="24766"/>
    <cellStyle name="20% - Accent3 2 4 5 3 2 2 2" xfId="62104"/>
    <cellStyle name="20% - Accent3 2 4 5 3 2 3" xfId="48945"/>
    <cellStyle name="20% - Accent3 2 4 5 3 3" xfId="6884"/>
    <cellStyle name="20% - Accent3 2 4 5 3 3 2" xfId="20043"/>
    <cellStyle name="20% - Accent3 2 4 5 3 3 2 2" xfId="57381"/>
    <cellStyle name="20% - Accent3 2 4 5 3 3 3" xfId="44222"/>
    <cellStyle name="20% - Accent3 2 4 5 3 4" xfId="16500"/>
    <cellStyle name="20% - Accent3 2 4 5 3 4 2" xfId="53838"/>
    <cellStyle name="20% - Accent3 2 4 5 3 5" xfId="32893"/>
    <cellStyle name="20% - Accent3 2 4 5 3 6" xfId="40677"/>
    <cellStyle name="20% - Accent3 2 4 5 4" xfId="9247"/>
    <cellStyle name="20% - Accent3 2 4 5 4 2" xfId="22406"/>
    <cellStyle name="20% - Accent3 2 4 5 4 2 2" xfId="59744"/>
    <cellStyle name="20% - Accent3 2 4 5 4 3" xfId="35605"/>
    <cellStyle name="20% - Accent3 2 4 5 4 4" xfId="46585"/>
    <cellStyle name="20% - Accent3 2 4 5 5" xfId="4524"/>
    <cellStyle name="20% - Accent3 2 4 5 5 2" xfId="17683"/>
    <cellStyle name="20% - Accent3 2 4 5 5 2 2" xfId="55021"/>
    <cellStyle name="20% - Accent3 2 4 5 5 3" xfId="30181"/>
    <cellStyle name="20% - Accent3 2 4 5 5 4" xfId="41862"/>
    <cellStyle name="20% - Accent3 2 4 5 6" xfId="13971"/>
    <cellStyle name="20% - Accent3 2 4 5 6 2" xfId="51309"/>
    <cellStyle name="20% - Accent3 2 4 5 7" xfId="27299"/>
    <cellStyle name="20% - Accent3 2 4 5 8" xfId="38148"/>
    <cellStyle name="20% - Accent3 2 4 6" xfId="977"/>
    <cellStyle name="20% - Accent3 2 4 6 2" xfId="2159"/>
    <cellStyle name="20% - Accent3 2 4 6 2 2" xfId="8233"/>
    <cellStyle name="20% - Accent3 2 4 6 2 2 2" xfId="12956"/>
    <cellStyle name="20% - Accent3 2 4 6 2 2 2 2" xfId="26115"/>
    <cellStyle name="20% - Accent3 2 4 6 2 2 2 2 2" xfId="63453"/>
    <cellStyle name="20% - Accent3 2 4 6 2 2 2 3" xfId="50294"/>
    <cellStyle name="20% - Accent3 2 4 6 2 2 3" xfId="21392"/>
    <cellStyle name="20% - Accent3 2 4 6 2 2 3 2" xfId="58730"/>
    <cellStyle name="20% - Accent3 2 4 6 2 2 4" xfId="34411"/>
    <cellStyle name="20% - Accent3 2 4 6 2 2 5" xfId="45571"/>
    <cellStyle name="20% - Accent3 2 4 6 2 3" xfId="10596"/>
    <cellStyle name="20% - Accent3 2 4 6 2 3 2" xfId="23755"/>
    <cellStyle name="20% - Accent3 2 4 6 2 3 2 2" xfId="61093"/>
    <cellStyle name="20% - Accent3 2 4 6 2 3 3" xfId="37123"/>
    <cellStyle name="20% - Accent3 2 4 6 2 3 4" xfId="47934"/>
    <cellStyle name="20% - Accent3 2 4 6 2 4" xfId="5873"/>
    <cellStyle name="20% - Accent3 2 4 6 2 4 2" xfId="19032"/>
    <cellStyle name="20% - Accent3 2 4 6 2 4 2 2" xfId="56370"/>
    <cellStyle name="20% - Accent3 2 4 6 2 4 3" xfId="31699"/>
    <cellStyle name="20% - Accent3 2 4 6 2 4 4" xfId="43211"/>
    <cellStyle name="20% - Accent3 2 4 6 2 5" xfId="15320"/>
    <cellStyle name="20% - Accent3 2 4 6 2 5 2" xfId="52658"/>
    <cellStyle name="20% - Accent3 2 4 6 2 6" xfId="28817"/>
    <cellStyle name="20% - Accent3 2 4 6 2 7" xfId="39497"/>
    <cellStyle name="20% - Accent3 2 4 6 3" xfId="3508"/>
    <cellStyle name="20% - Accent3 2 4 6 3 2" xfId="11776"/>
    <cellStyle name="20% - Accent3 2 4 6 3 2 2" xfId="24935"/>
    <cellStyle name="20% - Accent3 2 4 6 3 2 2 2" xfId="62273"/>
    <cellStyle name="20% - Accent3 2 4 6 3 2 3" xfId="49114"/>
    <cellStyle name="20% - Accent3 2 4 6 3 3" xfId="7053"/>
    <cellStyle name="20% - Accent3 2 4 6 3 3 2" xfId="20212"/>
    <cellStyle name="20% - Accent3 2 4 6 3 3 2 2" xfId="57550"/>
    <cellStyle name="20% - Accent3 2 4 6 3 3 3" xfId="44391"/>
    <cellStyle name="20% - Accent3 2 4 6 3 4" xfId="16669"/>
    <cellStyle name="20% - Accent3 2 4 6 3 4 2" xfId="54007"/>
    <cellStyle name="20% - Accent3 2 4 6 3 5" xfId="33062"/>
    <cellStyle name="20% - Accent3 2 4 6 3 6" xfId="40846"/>
    <cellStyle name="20% - Accent3 2 4 6 4" xfId="9416"/>
    <cellStyle name="20% - Accent3 2 4 6 4 2" xfId="22575"/>
    <cellStyle name="20% - Accent3 2 4 6 4 2 2" xfId="59913"/>
    <cellStyle name="20% - Accent3 2 4 6 4 3" xfId="35774"/>
    <cellStyle name="20% - Accent3 2 4 6 4 4" xfId="46754"/>
    <cellStyle name="20% - Accent3 2 4 6 5" xfId="4693"/>
    <cellStyle name="20% - Accent3 2 4 6 5 2" xfId="17852"/>
    <cellStyle name="20% - Accent3 2 4 6 5 2 2" xfId="55190"/>
    <cellStyle name="20% - Accent3 2 4 6 5 3" xfId="30350"/>
    <cellStyle name="20% - Accent3 2 4 6 5 4" xfId="42031"/>
    <cellStyle name="20% - Accent3 2 4 6 6" xfId="14140"/>
    <cellStyle name="20% - Accent3 2 4 6 6 2" xfId="51478"/>
    <cellStyle name="20% - Accent3 2 4 6 7" xfId="27468"/>
    <cellStyle name="20% - Accent3 2 4 6 8" xfId="38317"/>
    <cellStyle name="20% - Accent3 2 4 7" xfId="1148"/>
    <cellStyle name="20% - Accent3 2 4 7 2" xfId="2328"/>
    <cellStyle name="20% - Accent3 2 4 7 2 2" xfId="8402"/>
    <cellStyle name="20% - Accent3 2 4 7 2 2 2" xfId="13125"/>
    <cellStyle name="20% - Accent3 2 4 7 2 2 2 2" xfId="26284"/>
    <cellStyle name="20% - Accent3 2 4 7 2 2 2 2 2" xfId="63622"/>
    <cellStyle name="20% - Accent3 2 4 7 2 2 2 3" xfId="50463"/>
    <cellStyle name="20% - Accent3 2 4 7 2 2 3" xfId="21561"/>
    <cellStyle name="20% - Accent3 2 4 7 2 2 3 2" xfId="58899"/>
    <cellStyle name="20% - Accent3 2 4 7 2 2 4" xfId="34580"/>
    <cellStyle name="20% - Accent3 2 4 7 2 2 5" xfId="45740"/>
    <cellStyle name="20% - Accent3 2 4 7 2 3" xfId="10765"/>
    <cellStyle name="20% - Accent3 2 4 7 2 3 2" xfId="23924"/>
    <cellStyle name="20% - Accent3 2 4 7 2 3 2 2" xfId="61262"/>
    <cellStyle name="20% - Accent3 2 4 7 2 3 3" xfId="37292"/>
    <cellStyle name="20% - Accent3 2 4 7 2 3 4" xfId="48103"/>
    <cellStyle name="20% - Accent3 2 4 7 2 4" xfId="6042"/>
    <cellStyle name="20% - Accent3 2 4 7 2 4 2" xfId="19201"/>
    <cellStyle name="20% - Accent3 2 4 7 2 4 2 2" xfId="56539"/>
    <cellStyle name="20% - Accent3 2 4 7 2 4 3" xfId="31868"/>
    <cellStyle name="20% - Accent3 2 4 7 2 4 4" xfId="43380"/>
    <cellStyle name="20% - Accent3 2 4 7 2 5" xfId="15489"/>
    <cellStyle name="20% - Accent3 2 4 7 2 5 2" xfId="52827"/>
    <cellStyle name="20% - Accent3 2 4 7 2 6" xfId="28986"/>
    <cellStyle name="20% - Accent3 2 4 7 2 7" xfId="39666"/>
    <cellStyle name="20% - Accent3 2 4 7 3" xfId="3677"/>
    <cellStyle name="20% - Accent3 2 4 7 3 2" xfId="11945"/>
    <cellStyle name="20% - Accent3 2 4 7 3 2 2" xfId="25104"/>
    <cellStyle name="20% - Accent3 2 4 7 3 2 2 2" xfId="62442"/>
    <cellStyle name="20% - Accent3 2 4 7 3 2 3" xfId="49283"/>
    <cellStyle name="20% - Accent3 2 4 7 3 3" xfId="7222"/>
    <cellStyle name="20% - Accent3 2 4 7 3 3 2" xfId="20381"/>
    <cellStyle name="20% - Accent3 2 4 7 3 3 2 2" xfId="57719"/>
    <cellStyle name="20% - Accent3 2 4 7 3 3 3" xfId="44560"/>
    <cellStyle name="20% - Accent3 2 4 7 3 4" xfId="16838"/>
    <cellStyle name="20% - Accent3 2 4 7 3 4 2" xfId="54176"/>
    <cellStyle name="20% - Accent3 2 4 7 3 5" xfId="33231"/>
    <cellStyle name="20% - Accent3 2 4 7 3 6" xfId="41015"/>
    <cellStyle name="20% - Accent3 2 4 7 4" xfId="9585"/>
    <cellStyle name="20% - Accent3 2 4 7 4 2" xfId="22744"/>
    <cellStyle name="20% - Accent3 2 4 7 4 2 2" xfId="60082"/>
    <cellStyle name="20% - Accent3 2 4 7 4 3" xfId="35943"/>
    <cellStyle name="20% - Accent3 2 4 7 4 4" xfId="46923"/>
    <cellStyle name="20% - Accent3 2 4 7 5" xfId="4862"/>
    <cellStyle name="20% - Accent3 2 4 7 5 2" xfId="18021"/>
    <cellStyle name="20% - Accent3 2 4 7 5 2 2" xfId="55359"/>
    <cellStyle name="20% - Accent3 2 4 7 5 3" xfId="30519"/>
    <cellStyle name="20% - Accent3 2 4 7 5 4" xfId="42200"/>
    <cellStyle name="20% - Accent3 2 4 7 6" xfId="14309"/>
    <cellStyle name="20% - Accent3 2 4 7 6 2" xfId="51647"/>
    <cellStyle name="20% - Accent3 2 4 7 7" xfId="27637"/>
    <cellStyle name="20% - Accent3 2 4 7 8" xfId="38486"/>
    <cellStyle name="20% - Accent3 2 4 8" xfId="1260"/>
    <cellStyle name="20% - Accent3 2 4 8 2" xfId="2609"/>
    <cellStyle name="20% - Accent3 2 4 8 2 2" xfId="12057"/>
    <cellStyle name="20% - Accent3 2 4 8 2 2 2" xfId="25216"/>
    <cellStyle name="20% - Accent3 2 4 8 2 2 2 2" xfId="62554"/>
    <cellStyle name="20% - Accent3 2 4 8 2 2 3" xfId="33512"/>
    <cellStyle name="20% - Accent3 2 4 8 2 2 4" xfId="49395"/>
    <cellStyle name="20% - Accent3 2 4 8 2 3" xfId="7334"/>
    <cellStyle name="20% - Accent3 2 4 8 2 3 2" xfId="20493"/>
    <cellStyle name="20% - Accent3 2 4 8 2 3 2 2" xfId="57831"/>
    <cellStyle name="20% - Accent3 2 4 8 2 3 3" xfId="36224"/>
    <cellStyle name="20% - Accent3 2 4 8 2 3 4" xfId="44672"/>
    <cellStyle name="20% - Accent3 2 4 8 2 4" xfId="15770"/>
    <cellStyle name="20% - Accent3 2 4 8 2 4 2" xfId="30800"/>
    <cellStyle name="20% - Accent3 2 4 8 2 4 3" xfId="53108"/>
    <cellStyle name="20% - Accent3 2 4 8 2 5" xfId="27918"/>
    <cellStyle name="20% - Accent3 2 4 8 2 6" xfId="39947"/>
    <cellStyle name="20% - Accent3 2 4 8 3" xfId="9697"/>
    <cellStyle name="20% - Accent3 2 4 8 3 2" xfId="22856"/>
    <cellStyle name="20% - Accent3 2 4 8 3 2 2" xfId="60194"/>
    <cellStyle name="20% - Accent3 2 4 8 3 3" xfId="32163"/>
    <cellStyle name="20% - Accent3 2 4 8 3 4" xfId="47035"/>
    <cellStyle name="20% - Accent3 2 4 8 4" xfId="4974"/>
    <cellStyle name="20% - Accent3 2 4 8 4 2" xfId="18133"/>
    <cellStyle name="20% - Accent3 2 4 8 4 2 2" xfId="55471"/>
    <cellStyle name="20% - Accent3 2 4 8 4 3" xfId="34875"/>
    <cellStyle name="20% - Accent3 2 4 8 4 4" xfId="42312"/>
    <cellStyle name="20% - Accent3 2 4 8 5" xfId="14421"/>
    <cellStyle name="20% - Accent3 2 4 8 5 2" xfId="29451"/>
    <cellStyle name="20% - Accent3 2 4 8 5 3" xfId="51759"/>
    <cellStyle name="20% - Accent3 2 4 8 6" xfId="26569"/>
    <cellStyle name="20% - Accent3 2 4 8 7" xfId="38598"/>
    <cellStyle name="20% - Accent3 2 4 9" xfId="2497"/>
    <cellStyle name="20% - Accent3 2 4 9 2" xfId="10877"/>
    <cellStyle name="20% - Accent3 2 4 9 2 2" xfId="24036"/>
    <cellStyle name="20% - Accent3 2 4 9 2 2 2" xfId="61374"/>
    <cellStyle name="20% - Accent3 2 4 9 2 3" xfId="33400"/>
    <cellStyle name="20% - Accent3 2 4 9 2 4" xfId="48215"/>
    <cellStyle name="20% - Accent3 2 4 9 3" xfId="6154"/>
    <cellStyle name="20% - Accent3 2 4 9 3 2" xfId="19313"/>
    <cellStyle name="20% - Accent3 2 4 9 3 2 2" xfId="56651"/>
    <cellStyle name="20% - Accent3 2 4 9 3 3" xfId="36112"/>
    <cellStyle name="20% - Accent3 2 4 9 3 4" xfId="43492"/>
    <cellStyle name="20% - Accent3 2 4 9 4" xfId="15658"/>
    <cellStyle name="20% - Accent3 2 4 9 4 2" xfId="30688"/>
    <cellStyle name="20% - Accent3 2 4 9 4 3" xfId="52996"/>
    <cellStyle name="20% - Accent3 2 4 9 5" xfId="27806"/>
    <cellStyle name="20% - Accent3 2 4 9 6" xfId="39835"/>
    <cellStyle name="20% - Accent3 2 5" xfId="274"/>
    <cellStyle name="20% - Accent3 2 5 2" xfId="695"/>
    <cellStyle name="20% - Accent3 2 5 2 2" xfId="1877"/>
    <cellStyle name="20% - Accent3 2 5 2 2 2" xfId="7951"/>
    <cellStyle name="20% - Accent3 2 5 2 2 2 2" xfId="12674"/>
    <cellStyle name="20% - Accent3 2 5 2 2 2 2 2" xfId="25833"/>
    <cellStyle name="20% - Accent3 2 5 2 2 2 2 2 2" xfId="63171"/>
    <cellStyle name="20% - Accent3 2 5 2 2 2 2 3" xfId="50012"/>
    <cellStyle name="20% - Accent3 2 5 2 2 2 3" xfId="21110"/>
    <cellStyle name="20% - Accent3 2 5 2 2 2 3 2" xfId="58448"/>
    <cellStyle name="20% - Accent3 2 5 2 2 2 4" xfId="34129"/>
    <cellStyle name="20% - Accent3 2 5 2 2 2 5" xfId="45289"/>
    <cellStyle name="20% - Accent3 2 5 2 2 3" xfId="10314"/>
    <cellStyle name="20% - Accent3 2 5 2 2 3 2" xfId="23473"/>
    <cellStyle name="20% - Accent3 2 5 2 2 3 2 2" xfId="60811"/>
    <cellStyle name="20% - Accent3 2 5 2 2 3 3" xfId="36841"/>
    <cellStyle name="20% - Accent3 2 5 2 2 3 4" xfId="47652"/>
    <cellStyle name="20% - Accent3 2 5 2 2 4" xfId="5591"/>
    <cellStyle name="20% - Accent3 2 5 2 2 4 2" xfId="18750"/>
    <cellStyle name="20% - Accent3 2 5 2 2 4 2 2" xfId="56088"/>
    <cellStyle name="20% - Accent3 2 5 2 2 4 3" xfId="31417"/>
    <cellStyle name="20% - Accent3 2 5 2 2 4 4" xfId="42929"/>
    <cellStyle name="20% - Accent3 2 5 2 2 5" xfId="15038"/>
    <cellStyle name="20% - Accent3 2 5 2 2 5 2" xfId="52376"/>
    <cellStyle name="20% - Accent3 2 5 2 2 6" xfId="28535"/>
    <cellStyle name="20% - Accent3 2 5 2 2 7" xfId="39215"/>
    <cellStyle name="20% - Accent3 2 5 2 3" xfId="3226"/>
    <cellStyle name="20% - Accent3 2 5 2 3 2" xfId="11494"/>
    <cellStyle name="20% - Accent3 2 5 2 3 2 2" xfId="24653"/>
    <cellStyle name="20% - Accent3 2 5 2 3 2 2 2" xfId="61991"/>
    <cellStyle name="20% - Accent3 2 5 2 3 2 3" xfId="48832"/>
    <cellStyle name="20% - Accent3 2 5 2 3 3" xfId="6771"/>
    <cellStyle name="20% - Accent3 2 5 2 3 3 2" xfId="19930"/>
    <cellStyle name="20% - Accent3 2 5 2 3 3 2 2" xfId="57268"/>
    <cellStyle name="20% - Accent3 2 5 2 3 3 3" xfId="44109"/>
    <cellStyle name="20% - Accent3 2 5 2 3 4" xfId="16387"/>
    <cellStyle name="20% - Accent3 2 5 2 3 4 2" xfId="53725"/>
    <cellStyle name="20% - Accent3 2 5 2 3 5" xfId="32780"/>
    <cellStyle name="20% - Accent3 2 5 2 3 6" xfId="40564"/>
    <cellStyle name="20% - Accent3 2 5 2 4" xfId="9134"/>
    <cellStyle name="20% - Accent3 2 5 2 4 2" xfId="22293"/>
    <cellStyle name="20% - Accent3 2 5 2 4 2 2" xfId="59631"/>
    <cellStyle name="20% - Accent3 2 5 2 4 3" xfId="35492"/>
    <cellStyle name="20% - Accent3 2 5 2 4 4" xfId="46472"/>
    <cellStyle name="20% - Accent3 2 5 2 5" xfId="4411"/>
    <cellStyle name="20% - Accent3 2 5 2 5 2" xfId="17570"/>
    <cellStyle name="20% - Accent3 2 5 2 5 2 2" xfId="54908"/>
    <cellStyle name="20% - Accent3 2 5 2 5 3" xfId="30068"/>
    <cellStyle name="20% - Accent3 2 5 2 5 4" xfId="41749"/>
    <cellStyle name="20% - Accent3 2 5 2 6" xfId="13858"/>
    <cellStyle name="20% - Accent3 2 5 2 6 2" xfId="51196"/>
    <cellStyle name="20% - Accent3 2 5 2 7" xfId="27186"/>
    <cellStyle name="20% - Accent3 2 5 2 8" xfId="38035"/>
    <cellStyle name="20% - Accent3 2 5 3" xfId="1456"/>
    <cellStyle name="20% - Accent3 2 5 3 2" xfId="7530"/>
    <cellStyle name="20% - Accent3 2 5 3 2 2" xfId="12253"/>
    <cellStyle name="20% - Accent3 2 5 3 2 2 2" xfId="25412"/>
    <cellStyle name="20% - Accent3 2 5 3 2 2 2 2" xfId="62750"/>
    <cellStyle name="20% - Accent3 2 5 3 2 2 3" xfId="49591"/>
    <cellStyle name="20% - Accent3 2 5 3 2 3" xfId="20689"/>
    <cellStyle name="20% - Accent3 2 5 3 2 3 2" xfId="58027"/>
    <cellStyle name="20% - Accent3 2 5 3 2 4" xfId="33708"/>
    <cellStyle name="20% - Accent3 2 5 3 2 5" xfId="44868"/>
    <cellStyle name="20% - Accent3 2 5 3 3" xfId="9893"/>
    <cellStyle name="20% - Accent3 2 5 3 3 2" xfId="23052"/>
    <cellStyle name="20% - Accent3 2 5 3 3 2 2" xfId="60390"/>
    <cellStyle name="20% - Accent3 2 5 3 3 3" xfId="36420"/>
    <cellStyle name="20% - Accent3 2 5 3 3 4" xfId="47231"/>
    <cellStyle name="20% - Accent3 2 5 3 4" xfId="5170"/>
    <cellStyle name="20% - Accent3 2 5 3 4 2" xfId="18329"/>
    <cellStyle name="20% - Accent3 2 5 3 4 2 2" xfId="55667"/>
    <cellStyle name="20% - Accent3 2 5 3 4 3" xfId="30996"/>
    <cellStyle name="20% - Accent3 2 5 3 4 4" xfId="42508"/>
    <cellStyle name="20% - Accent3 2 5 3 5" xfId="14617"/>
    <cellStyle name="20% - Accent3 2 5 3 5 2" xfId="51955"/>
    <cellStyle name="20% - Accent3 2 5 3 6" xfId="28114"/>
    <cellStyle name="20% - Accent3 2 5 3 7" xfId="38794"/>
    <cellStyle name="20% - Accent3 2 5 4" xfId="2805"/>
    <cellStyle name="20% - Accent3 2 5 4 2" xfId="11073"/>
    <cellStyle name="20% - Accent3 2 5 4 2 2" xfId="24232"/>
    <cellStyle name="20% - Accent3 2 5 4 2 2 2" xfId="61570"/>
    <cellStyle name="20% - Accent3 2 5 4 2 3" xfId="48411"/>
    <cellStyle name="20% - Accent3 2 5 4 3" xfId="6350"/>
    <cellStyle name="20% - Accent3 2 5 4 3 2" xfId="19509"/>
    <cellStyle name="20% - Accent3 2 5 4 3 2 2" xfId="56847"/>
    <cellStyle name="20% - Accent3 2 5 4 3 3" xfId="43688"/>
    <cellStyle name="20% - Accent3 2 5 4 4" xfId="15966"/>
    <cellStyle name="20% - Accent3 2 5 4 4 2" xfId="53304"/>
    <cellStyle name="20% - Accent3 2 5 4 5" xfId="32359"/>
    <cellStyle name="20% - Accent3 2 5 4 6" xfId="40143"/>
    <cellStyle name="20% - Accent3 2 5 5" xfId="8713"/>
    <cellStyle name="20% - Accent3 2 5 5 2" xfId="21872"/>
    <cellStyle name="20% - Accent3 2 5 5 2 2" xfId="59210"/>
    <cellStyle name="20% - Accent3 2 5 5 3" xfId="35071"/>
    <cellStyle name="20% - Accent3 2 5 5 4" xfId="46051"/>
    <cellStyle name="20% - Accent3 2 5 6" xfId="3990"/>
    <cellStyle name="20% - Accent3 2 5 6 2" xfId="17149"/>
    <cellStyle name="20% - Accent3 2 5 6 2 2" xfId="54487"/>
    <cellStyle name="20% - Accent3 2 5 6 3" xfId="29647"/>
    <cellStyle name="20% - Accent3 2 5 6 4" xfId="41328"/>
    <cellStyle name="20% - Accent3 2 5 7" xfId="13437"/>
    <cellStyle name="20% - Accent3 2 5 7 2" xfId="50775"/>
    <cellStyle name="20% - Accent3 2 5 8" xfId="26765"/>
    <cellStyle name="20% - Accent3 2 5 9" xfId="37614"/>
    <cellStyle name="20% - Accent3 2 6" xfId="162"/>
    <cellStyle name="20% - Accent3 2 6 2" xfId="583"/>
    <cellStyle name="20% - Accent3 2 6 2 2" xfId="1765"/>
    <cellStyle name="20% - Accent3 2 6 2 2 2" xfId="7839"/>
    <cellStyle name="20% - Accent3 2 6 2 2 2 2" xfId="12562"/>
    <cellStyle name="20% - Accent3 2 6 2 2 2 2 2" xfId="25721"/>
    <cellStyle name="20% - Accent3 2 6 2 2 2 2 2 2" xfId="63059"/>
    <cellStyle name="20% - Accent3 2 6 2 2 2 2 3" xfId="49900"/>
    <cellStyle name="20% - Accent3 2 6 2 2 2 3" xfId="20998"/>
    <cellStyle name="20% - Accent3 2 6 2 2 2 3 2" xfId="58336"/>
    <cellStyle name="20% - Accent3 2 6 2 2 2 4" xfId="34017"/>
    <cellStyle name="20% - Accent3 2 6 2 2 2 5" xfId="45177"/>
    <cellStyle name="20% - Accent3 2 6 2 2 3" xfId="10202"/>
    <cellStyle name="20% - Accent3 2 6 2 2 3 2" xfId="23361"/>
    <cellStyle name="20% - Accent3 2 6 2 2 3 2 2" xfId="60699"/>
    <cellStyle name="20% - Accent3 2 6 2 2 3 3" xfId="36729"/>
    <cellStyle name="20% - Accent3 2 6 2 2 3 4" xfId="47540"/>
    <cellStyle name="20% - Accent3 2 6 2 2 4" xfId="5479"/>
    <cellStyle name="20% - Accent3 2 6 2 2 4 2" xfId="18638"/>
    <cellStyle name="20% - Accent3 2 6 2 2 4 2 2" xfId="55976"/>
    <cellStyle name="20% - Accent3 2 6 2 2 4 3" xfId="31305"/>
    <cellStyle name="20% - Accent3 2 6 2 2 4 4" xfId="42817"/>
    <cellStyle name="20% - Accent3 2 6 2 2 5" xfId="14926"/>
    <cellStyle name="20% - Accent3 2 6 2 2 5 2" xfId="52264"/>
    <cellStyle name="20% - Accent3 2 6 2 2 6" xfId="28423"/>
    <cellStyle name="20% - Accent3 2 6 2 2 7" xfId="39103"/>
    <cellStyle name="20% - Accent3 2 6 2 3" xfId="3114"/>
    <cellStyle name="20% - Accent3 2 6 2 3 2" xfId="11382"/>
    <cellStyle name="20% - Accent3 2 6 2 3 2 2" xfId="24541"/>
    <cellStyle name="20% - Accent3 2 6 2 3 2 2 2" xfId="61879"/>
    <cellStyle name="20% - Accent3 2 6 2 3 2 3" xfId="48720"/>
    <cellStyle name="20% - Accent3 2 6 2 3 3" xfId="6659"/>
    <cellStyle name="20% - Accent3 2 6 2 3 3 2" xfId="19818"/>
    <cellStyle name="20% - Accent3 2 6 2 3 3 2 2" xfId="57156"/>
    <cellStyle name="20% - Accent3 2 6 2 3 3 3" xfId="43997"/>
    <cellStyle name="20% - Accent3 2 6 2 3 4" xfId="16275"/>
    <cellStyle name="20% - Accent3 2 6 2 3 4 2" xfId="53613"/>
    <cellStyle name="20% - Accent3 2 6 2 3 5" xfId="32668"/>
    <cellStyle name="20% - Accent3 2 6 2 3 6" xfId="40452"/>
    <cellStyle name="20% - Accent3 2 6 2 4" xfId="9022"/>
    <cellStyle name="20% - Accent3 2 6 2 4 2" xfId="22181"/>
    <cellStyle name="20% - Accent3 2 6 2 4 2 2" xfId="59519"/>
    <cellStyle name="20% - Accent3 2 6 2 4 3" xfId="35380"/>
    <cellStyle name="20% - Accent3 2 6 2 4 4" xfId="46360"/>
    <cellStyle name="20% - Accent3 2 6 2 5" xfId="4299"/>
    <cellStyle name="20% - Accent3 2 6 2 5 2" xfId="17458"/>
    <cellStyle name="20% - Accent3 2 6 2 5 2 2" xfId="54796"/>
    <cellStyle name="20% - Accent3 2 6 2 5 3" xfId="29956"/>
    <cellStyle name="20% - Accent3 2 6 2 5 4" xfId="41637"/>
    <cellStyle name="20% - Accent3 2 6 2 6" xfId="13746"/>
    <cellStyle name="20% - Accent3 2 6 2 6 2" xfId="51084"/>
    <cellStyle name="20% - Accent3 2 6 2 7" xfId="27074"/>
    <cellStyle name="20% - Accent3 2 6 2 8" xfId="37923"/>
    <cellStyle name="20% - Accent3 2 6 3" xfId="1344"/>
    <cellStyle name="20% - Accent3 2 6 3 2" xfId="7418"/>
    <cellStyle name="20% - Accent3 2 6 3 2 2" xfId="12141"/>
    <cellStyle name="20% - Accent3 2 6 3 2 2 2" xfId="25300"/>
    <cellStyle name="20% - Accent3 2 6 3 2 2 2 2" xfId="62638"/>
    <cellStyle name="20% - Accent3 2 6 3 2 2 3" xfId="49479"/>
    <cellStyle name="20% - Accent3 2 6 3 2 3" xfId="20577"/>
    <cellStyle name="20% - Accent3 2 6 3 2 3 2" xfId="57915"/>
    <cellStyle name="20% - Accent3 2 6 3 2 4" xfId="33596"/>
    <cellStyle name="20% - Accent3 2 6 3 2 5" xfId="44756"/>
    <cellStyle name="20% - Accent3 2 6 3 3" xfId="9781"/>
    <cellStyle name="20% - Accent3 2 6 3 3 2" xfId="22940"/>
    <cellStyle name="20% - Accent3 2 6 3 3 2 2" xfId="60278"/>
    <cellStyle name="20% - Accent3 2 6 3 3 3" xfId="36308"/>
    <cellStyle name="20% - Accent3 2 6 3 3 4" xfId="47119"/>
    <cellStyle name="20% - Accent3 2 6 3 4" xfId="5058"/>
    <cellStyle name="20% - Accent3 2 6 3 4 2" xfId="18217"/>
    <cellStyle name="20% - Accent3 2 6 3 4 2 2" xfId="55555"/>
    <cellStyle name="20% - Accent3 2 6 3 4 3" xfId="30884"/>
    <cellStyle name="20% - Accent3 2 6 3 4 4" xfId="42396"/>
    <cellStyle name="20% - Accent3 2 6 3 5" xfId="14505"/>
    <cellStyle name="20% - Accent3 2 6 3 5 2" xfId="51843"/>
    <cellStyle name="20% - Accent3 2 6 3 6" xfId="28002"/>
    <cellStyle name="20% - Accent3 2 6 3 7" xfId="38682"/>
    <cellStyle name="20% - Accent3 2 6 4" xfId="2693"/>
    <cellStyle name="20% - Accent3 2 6 4 2" xfId="10961"/>
    <cellStyle name="20% - Accent3 2 6 4 2 2" xfId="24120"/>
    <cellStyle name="20% - Accent3 2 6 4 2 2 2" xfId="61458"/>
    <cellStyle name="20% - Accent3 2 6 4 2 3" xfId="48299"/>
    <cellStyle name="20% - Accent3 2 6 4 3" xfId="6238"/>
    <cellStyle name="20% - Accent3 2 6 4 3 2" xfId="19397"/>
    <cellStyle name="20% - Accent3 2 6 4 3 2 2" xfId="56735"/>
    <cellStyle name="20% - Accent3 2 6 4 3 3" xfId="43576"/>
    <cellStyle name="20% - Accent3 2 6 4 4" xfId="15854"/>
    <cellStyle name="20% - Accent3 2 6 4 4 2" xfId="53192"/>
    <cellStyle name="20% - Accent3 2 6 4 5" xfId="32247"/>
    <cellStyle name="20% - Accent3 2 6 4 6" xfId="40031"/>
    <cellStyle name="20% - Accent3 2 6 5" xfId="8601"/>
    <cellStyle name="20% - Accent3 2 6 5 2" xfId="21760"/>
    <cellStyle name="20% - Accent3 2 6 5 2 2" xfId="59098"/>
    <cellStyle name="20% - Accent3 2 6 5 3" xfId="34959"/>
    <cellStyle name="20% - Accent3 2 6 5 4" xfId="45939"/>
    <cellStyle name="20% - Accent3 2 6 6" xfId="3878"/>
    <cellStyle name="20% - Accent3 2 6 6 2" xfId="17037"/>
    <cellStyle name="20% - Accent3 2 6 6 2 2" xfId="54375"/>
    <cellStyle name="20% - Accent3 2 6 6 3" xfId="29535"/>
    <cellStyle name="20% - Accent3 2 6 6 4" xfId="41216"/>
    <cellStyle name="20% - Accent3 2 6 7" xfId="13325"/>
    <cellStyle name="20% - Accent3 2 6 7 2" xfId="50663"/>
    <cellStyle name="20% - Accent3 2 6 8" xfId="26653"/>
    <cellStyle name="20% - Accent3 2 6 9" xfId="37502"/>
    <cellStyle name="20% - Accent3 2 7" xfId="471"/>
    <cellStyle name="20% - Accent3 2 7 2" xfId="1653"/>
    <cellStyle name="20% - Accent3 2 7 2 2" xfId="7727"/>
    <cellStyle name="20% - Accent3 2 7 2 2 2" xfId="12450"/>
    <cellStyle name="20% - Accent3 2 7 2 2 2 2" xfId="25609"/>
    <cellStyle name="20% - Accent3 2 7 2 2 2 2 2" xfId="62947"/>
    <cellStyle name="20% - Accent3 2 7 2 2 2 3" xfId="49788"/>
    <cellStyle name="20% - Accent3 2 7 2 2 3" xfId="20886"/>
    <cellStyle name="20% - Accent3 2 7 2 2 3 2" xfId="58224"/>
    <cellStyle name="20% - Accent3 2 7 2 2 4" xfId="33905"/>
    <cellStyle name="20% - Accent3 2 7 2 2 5" xfId="45065"/>
    <cellStyle name="20% - Accent3 2 7 2 3" xfId="10090"/>
    <cellStyle name="20% - Accent3 2 7 2 3 2" xfId="23249"/>
    <cellStyle name="20% - Accent3 2 7 2 3 2 2" xfId="60587"/>
    <cellStyle name="20% - Accent3 2 7 2 3 3" xfId="36617"/>
    <cellStyle name="20% - Accent3 2 7 2 3 4" xfId="47428"/>
    <cellStyle name="20% - Accent3 2 7 2 4" xfId="5367"/>
    <cellStyle name="20% - Accent3 2 7 2 4 2" xfId="18526"/>
    <cellStyle name="20% - Accent3 2 7 2 4 2 2" xfId="55864"/>
    <cellStyle name="20% - Accent3 2 7 2 4 3" xfId="31193"/>
    <cellStyle name="20% - Accent3 2 7 2 4 4" xfId="42705"/>
    <cellStyle name="20% - Accent3 2 7 2 5" xfId="14814"/>
    <cellStyle name="20% - Accent3 2 7 2 5 2" xfId="52152"/>
    <cellStyle name="20% - Accent3 2 7 2 6" xfId="28311"/>
    <cellStyle name="20% - Accent3 2 7 2 7" xfId="38991"/>
    <cellStyle name="20% - Accent3 2 7 3" xfId="3002"/>
    <cellStyle name="20% - Accent3 2 7 3 2" xfId="11270"/>
    <cellStyle name="20% - Accent3 2 7 3 2 2" xfId="24429"/>
    <cellStyle name="20% - Accent3 2 7 3 2 2 2" xfId="61767"/>
    <cellStyle name="20% - Accent3 2 7 3 2 3" xfId="48608"/>
    <cellStyle name="20% - Accent3 2 7 3 3" xfId="6547"/>
    <cellStyle name="20% - Accent3 2 7 3 3 2" xfId="19706"/>
    <cellStyle name="20% - Accent3 2 7 3 3 2 2" xfId="57044"/>
    <cellStyle name="20% - Accent3 2 7 3 3 3" xfId="43885"/>
    <cellStyle name="20% - Accent3 2 7 3 4" xfId="16163"/>
    <cellStyle name="20% - Accent3 2 7 3 4 2" xfId="53501"/>
    <cellStyle name="20% - Accent3 2 7 3 5" xfId="32556"/>
    <cellStyle name="20% - Accent3 2 7 3 6" xfId="40340"/>
    <cellStyle name="20% - Accent3 2 7 4" xfId="8910"/>
    <cellStyle name="20% - Accent3 2 7 4 2" xfId="22069"/>
    <cellStyle name="20% - Accent3 2 7 4 2 2" xfId="59407"/>
    <cellStyle name="20% - Accent3 2 7 4 3" xfId="35268"/>
    <cellStyle name="20% - Accent3 2 7 4 4" xfId="46248"/>
    <cellStyle name="20% - Accent3 2 7 5" xfId="4187"/>
    <cellStyle name="20% - Accent3 2 7 5 2" xfId="17346"/>
    <cellStyle name="20% - Accent3 2 7 5 2 2" xfId="54684"/>
    <cellStyle name="20% - Accent3 2 7 5 3" xfId="29844"/>
    <cellStyle name="20% - Accent3 2 7 5 4" xfId="41525"/>
    <cellStyle name="20% - Accent3 2 7 6" xfId="13634"/>
    <cellStyle name="20% - Accent3 2 7 6 2" xfId="50972"/>
    <cellStyle name="20% - Accent3 2 7 7" xfId="26962"/>
    <cellStyle name="20% - Accent3 2 7 8" xfId="37811"/>
    <cellStyle name="20% - Accent3 2 8" xfId="302"/>
    <cellStyle name="20% - Accent3 2 8 2" xfId="1484"/>
    <cellStyle name="20% - Accent3 2 8 2 2" xfId="7558"/>
    <cellStyle name="20% - Accent3 2 8 2 2 2" xfId="12281"/>
    <cellStyle name="20% - Accent3 2 8 2 2 2 2" xfId="25440"/>
    <cellStyle name="20% - Accent3 2 8 2 2 2 2 2" xfId="62778"/>
    <cellStyle name="20% - Accent3 2 8 2 2 2 3" xfId="49619"/>
    <cellStyle name="20% - Accent3 2 8 2 2 3" xfId="20717"/>
    <cellStyle name="20% - Accent3 2 8 2 2 3 2" xfId="58055"/>
    <cellStyle name="20% - Accent3 2 8 2 2 4" xfId="33736"/>
    <cellStyle name="20% - Accent3 2 8 2 2 5" xfId="44896"/>
    <cellStyle name="20% - Accent3 2 8 2 3" xfId="9921"/>
    <cellStyle name="20% - Accent3 2 8 2 3 2" xfId="23080"/>
    <cellStyle name="20% - Accent3 2 8 2 3 2 2" xfId="60418"/>
    <cellStyle name="20% - Accent3 2 8 2 3 3" xfId="36448"/>
    <cellStyle name="20% - Accent3 2 8 2 3 4" xfId="47259"/>
    <cellStyle name="20% - Accent3 2 8 2 4" xfId="5198"/>
    <cellStyle name="20% - Accent3 2 8 2 4 2" xfId="18357"/>
    <cellStyle name="20% - Accent3 2 8 2 4 2 2" xfId="55695"/>
    <cellStyle name="20% - Accent3 2 8 2 4 3" xfId="31024"/>
    <cellStyle name="20% - Accent3 2 8 2 4 4" xfId="42536"/>
    <cellStyle name="20% - Accent3 2 8 2 5" xfId="14645"/>
    <cellStyle name="20% - Accent3 2 8 2 5 2" xfId="51983"/>
    <cellStyle name="20% - Accent3 2 8 2 6" xfId="28142"/>
    <cellStyle name="20% - Accent3 2 8 2 7" xfId="38822"/>
    <cellStyle name="20% - Accent3 2 8 3" xfId="2833"/>
    <cellStyle name="20% - Accent3 2 8 3 2" xfId="11101"/>
    <cellStyle name="20% - Accent3 2 8 3 2 2" xfId="24260"/>
    <cellStyle name="20% - Accent3 2 8 3 2 2 2" xfId="61598"/>
    <cellStyle name="20% - Accent3 2 8 3 2 3" xfId="48439"/>
    <cellStyle name="20% - Accent3 2 8 3 3" xfId="6378"/>
    <cellStyle name="20% - Accent3 2 8 3 3 2" xfId="19537"/>
    <cellStyle name="20% - Accent3 2 8 3 3 2 2" xfId="56875"/>
    <cellStyle name="20% - Accent3 2 8 3 3 3" xfId="43716"/>
    <cellStyle name="20% - Accent3 2 8 3 4" xfId="15994"/>
    <cellStyle name="20% - Accent3 2 8 3 4 2" xfId="53332"/>
    <cellStyle name="20% - Accent3 2 8 3 5" xfId="32387"/>
    <cellStyle name="20% - Accent3 2 8 3 6" xfId="40171"/>
    <cellStyle name="20% - Accent3 2 8 4" xfId="8741"/>
    <cellStyle name="20% - Accent3 2 8 4 2" xfId="21900"/>
    <cellStyle name="20% - Accent3 2 8 4 2 2" xfId="59238"/>
    <cellStyle name="20% - Accent3 2 8 4 3" xfId="35099"/>
    <cellStyle name="20% - Accent3 2 8 4 4" xfId="46079"/>
    <cellStyle name="20% - Accent3 2 8 5" xfId="4018"/>
    <cellStyle name="20% - Accent3 2 8 5 2" xfId="17177"/>
    <cellStyle name="20% - Accent3 2 8 5 2 2" xfId="54515"/>
    <cellStyle name="20% - Accent3 2 8 5 3" xfId="29675"/>
    <cellStyle name="20% - Accent3 2 8 5 4" xfId="41356"/>
    <cellStyle name="20% - Accent3 2 8 6" xfId="13465"/>
    <cellStyle name="20% - Accent3 2 8 6 2" xfId="50803"/>
    <cellStyle name="20% - Accent3 2 8 7" xfId="26793"/>
    <cellStyle name="20% - Accent3 2 8 8" xfId="37642"/>
    <cellStyle name="20% - Accent3 2 9" xfId="723"/>
    <cellStyle name="20% - Accent3 2 9 2" xfId="1905"/>
    <cellStyle name="20% - Accent3 2 9 2 2" xfId="7979"/>
    <cellStyle name="20% - Accent3 2 9 2 2 2" xfId="12702"/>
    <cellStyle name="20% - Accent3 2 9 2 2 2 2" xfId="25861"/>
    <cellStyle name="20% - Accent3 2 9 2 2 2 2 2" xfId="63199"/>
    <cellStyle name="20% - Accent3 2 9 2 2 2 3" xfId="50040"/>
    <cellStyle name="20% - Accent3 2 9 2 2 3" xfId="21138"/>
    <cellStyle name="20% - Accent3 2 9 2 2 3 2" xfId="58476"/>
    <cellStyle name="20% - Accent3 2 9 2 2 4" xfId="34157"/>
    <cellStyle name="20% - Accent3 2 9 2 2 5" xfId="45317"/>
    <cellStyle name="20% - Accent3 2 9 2 3" xfId="10342"/>
    <cellStyle name="20% - Accent3 2 9 2 3 2" xfId="23501"/>
    <cellStyle name="20% - Accent3 2 9 2 3 2 2" xfId="60839"/>
    <cellStyle name="20% - Accent3 2 9 2 3 3" xfId="36869"/>
    <cellStyle name="20% - Accent3 2 9 2 3 4" xfId="47680"/>
    <cellStyle name="20% - Accent3 2 9 2 4" xfId="5619"/>
    <cellStyle name="20% - Accent3 2 9 2 4 2" xfId="18778"/>
    <cellStyle name="20% - Accent3 2 9 2 4 2 2" xfId="56116"/>
    <cellStyle name="20% - Accent3 2 9 2 4 3" xfId="31445"/>
    <cellStyle name="20% - Accent3 2 9 2 4 4" xfId="42957"/>
    <cellStyle name="20% - Accent3 2 9 2 5" xfId="15066"/>
    <cellStyle name="20% - Accent3 2 9 2 5 2" xfId="52404"/>
    <cellStyle name="20% - Accent3 2 9 2 6" xfId="28563"/>
    <cellStyle name="20% - Accent3 2 9 2 7" xfId="39243"/>
    <cellStyle name="20% - Accent3 2 9 3" xfId="3254"/>
    <cellStyle name="20% - Accent3 2 9 3 2" xfId="11522"/>
    <cellStyle name="20% - Accent3 2 9 3 2 2" xfId="24681"/>
    <cellStyle name="20% - Accent3 2 9 3 2 2 2" xfId="62019"/>
    <cellStyle name="20% - Accent3 2 9 3 2 3" xfId="48860"/>
    <cellStyle name="20% - Accent3 2 9 3 3" xfId="6799"/>
    <cellStyle name="20% - Accent3 2 9 3 3 2" xfId="19958"/>
    <cellStyle name="20% - Accent3 2 9 3 3 2 2" xfId="57296"/>
    <cellStyle name="20% - Accent3 2 9 3 3 3" xfId="44137"/>
    <cellStyle name="20% - Accent3 2 9 3 4" xfId="16415"/>
    <cellStyle name="20% - Accent3 2 9 3 4 2" xfId="53753"/>
    <cellStyle name="20% - Accent3 2 9 3 5" xfId="32808"/>
    <cellStyle name="20% - Accent3 2 9 3 6" xfId="40592"/>
    <cellStyle name="20% - Accent3 2 9 4" xfId="9162"/>
    <cellStyle name="20% - Accent3 2 9 4 2" xfId="22321"/>
    <cellStyle name="20% - Accent3 2 9 4 2 2" xfId="59659"/>
    <cellStyle name="20% - Accent3 2 9 4 3" xfId="35520"/>
    <cellStyle name="20% - Accent3 2 9 4 4" xfId="46500"/>
    <cellStyle name="20% - Accent3 2 9 5" xfId="4439"/>
    <cellStyle name="20% - Accent3 2 9 5 2" xfId="17598"/>
    <cellStyle name="20% - Accent3 2 9 5 2 2" xfId="54936"/>
    <cellStyle name="20% - Accent3 2 9 5 3" xfId="30096"/>
    <cellStyle name="20% - Accent3 2 9 5 4" xfId="41777"/>
    <cellStyle name="20% - Accent3 2 9 6" xfId="13886"/>
    <cellStyle name="20% - Accent3 2 9 6 2" xfId="51224"/>
    <cellStyle name="20% - Accent3 2 9 7" xfId="27214"/>
    <cellStyle name="20% - Accent3 2 9 8" xfId="38063"/>
    <cellStyle name="20% - Accent3 20" xfId="26358"/>
    <cellStyle name="20% - Accent3 21" xfId="37376"/>
    <cellStyle name="20% - Accent3 3" xfId="92"/>
    <cellStyle name="20% - Accent3 3 10" xfId="8531"/>
    <cellStyle name="20% - Accent3 3 10 2" xfId="21690"/>
    <cellStyle name="20% - Accent3 3 10 2 2" xfId="59028"/>
    <cellStyle name="20% - Accent3 3 10 3" xfId="29268"/>
    <cellStyle name="20% - Accent3 3 10 4" xfId="45869"/>
    <cellStyle name="20% - Accent3 3 11" xfId="3808"/>
    <cellStyle name="20% - Accent3 3 11 2" xfId="16967"/>
    <cellStyle name="20% - Accent3 3 11 2 2" xfId="54305"/>
    <cellStyle name="20% - Accent3 3 11 3" xfId="31980"/>
    <cellStyle name="20% - Accent3 3 11 4" xfId="41146"/>
    <cellStyle name="20% - Accent3 3 12" xfId="13255"/>
    <cellStyle name="20% - Accent3 3 12 2" xfId="34692"/>
    <cellStyle name="20% - Accent3 3 12 3" xfId="50593"/>
    <cellStyle name="20% - Accent3 3 13" xfId="29099"/>
    <cellStyle name="20% - Accent3 3 14" xfId="26386"/>
    <cellStyle name="20% - Accent3 3 15" xfId="37432"/>
    <cellStyle name="20% - Accent3 3 2" xfId="204"/>
    <cellStyle name="20% - Accent3 3 2 10" xfId="3920"/>
    <cellStyle name="20% - Accent3 3 2 10 2" xfId="17079"/>
    <cellStyle name="20% - Accent3 3 2 10 2 2" xfId="54417"/>
    <cellStyle name="20% - Accent3 3 2 10 3" xfId="32065"/>
    <cellStyle name="20% - Accent3 3 2 10 4" xfId="41258"/>
    <cellStyle name="20% - Accent3 3 2 11" xfId="13367"/>
    <cellStyle name="20% - Accent3 3 2 11 2" xfId="34777"/>
    <cellStyle name="20% - Accent3 3 2 11 3" xfId="50705"/>
    <cellStyle name="20% - Accent3 3 2 12" xfId="29184"/>
    <cellStyle name="20% - Accent3 3 2 13" xfId="26471"/>
    <cellStyle name="20% - Accent3 3 2 14" xfId="37544"/>
    <cellStyle name="20% - Accent3 3 2 2" xfId="625"/>
    <cellStyle name="20% - Accent3 3 2 2 2" xfId="1807"/>
    <cellStyle name="20% - Accent3 3 2 2 2 2" xfId="7881"/>
    <cellStyle name="20% - Accent3 3 2 2 2 2 2" xfId="12604"/>
    <cellStyle name="20% - Accent3 3 2 2 2 2 2 2" xfId="25763"/>
    <cellStyle name="20% - Accent3 3 2 2 2 2 2 2 2" xfId="63101"/>
    <cellStyle name="20% - Accent3 3 2 2 2 2 2 3" xfId="49942"/>
    <cellStyle name="20% - Accent3 3 2 2 2 2 3" xfId="21040"/>
    <cellStyle name="20% - Accent3 3 2 2 2 2 3 2" xfId="58378"/>
    <cellStyle name="20% - Accent3 3 2 2 2 2 4" xfId="34059"/>
    <cellStyle name="20% - Accent3 3 2 2 2 2 5" xfId="45219"/>
    <cellStyle name="20% - Accent3 3 2 2 2 3" xfId="10244"/>
    <cellStyle name="20% - Accent3 3 2 2 2 3 2" xfId="23403"/>
    <cellStyle name="20% - Accent3 3 2 2 2 3 2 2" xfId="60741"/>
    <cellStyle name="20% - Accent3 3 2 2 2 3 3" xfId="36771"/>
    <cellStyle name="20% - Accent3 3 2 2 2 3 4" xfId="47582"/>
    <cellStyle name="20% - Accent3 3 2 2 2 4" xfId="5521"/>
    <cellStyle name="20% - Accent3 3 2 2 2 4 2" xfId="18680"/>
    <cellStyle name="20% - Accent3 3 2 2 2 4 2 2" xfId="56018"/>
    <cellStyle name="20% - Accent3 3 2 2 2 4 3" xfId="31347"/>
    <cellStyle name="20% - Accent3 3 2 2 2 4 4" xfId="42859"/>
    <cellStyle name="20% - Accent3 3 2 2 2 5" xfId="14968"/>
    <cellStyle name="20% - Accent3 3 2 2 2 5 2" xfId="52306"/>
    <cellStyle name="20% - Accent3 3 2 2 2 6" xfId="28465"/>
    <cellStyle name="20% - Accent3 3 2 2 2 7" xfId="39145"/>
    <cellStyle name="20% - Accent3 3 2 2 3" xfId="3156"/>
    <cellStyle name="20% - Accent3 3 2 2 3 2" xfId="11424"/>
    <cellStyle name="20% - Accent3 3 2 2 3 2 2" xfId="24583"/>
    <cellStyle name="20% - Accent3 3 2 2 3 2 2 2" xfId="61921"/>
    <cellStyle name="20% - Accent3 3 2 2 3 2 3" xfId="48762"/>
    <cellStyle name="20% - Accent3 3 2 2 3 3" xfId="6701"/>
    <cellStyle name="20% - Accent3 3 2 2 3 3 2" xfId="19860"/>
    <cellStyle name="20% - Accent3 3 2 2 3 3 2 2" xfId="57198"/>
    <cellStyle name="20% - Accent3 3 2 2 3 3 3" xfId="44039"/>
    <cellStyle name="20% - Accent3 3 2 2 3 4" xfId="16317"/>
    <cellStyle name="20% - Accent3 3 2 2 3 4 2" xfId="53655"/>
    <cellStyle name="20% - Accent3 3 2 2 3 5" xfId="32710"/>
    <cellStyle name="20% - Accent3 3 2 2 3 6" xfId="40494"/>
    <cellStyle name="20% - Accent3 3 2 2 4" xfId="9064"/>
    <cellStyle name="20% - Accent3 3 2 2 4 2" xfId="22223"/>
    <cellStyle name="20% - Accent3 3 2 2 4 2 2" xfId="59561"/>
    <cellStyle name="20% - Accent3 3 2 2 4 3" xfId="35422"/>
    <cellStyle name="20% - Accent3 3 2 2 4 4" xfId="46402"/>
    <cellStyle name="20% - Accent3 3 2 2 5" xfId="4341"/>
    <cellStyle name="20% - Accent3 3 2 2 5 2" xfId="17500"/>
    <cellStyle name="20% - Accent3 3 2 2 5 2 2" xfId="54838"/>
    <cellStyle name="20% - Accent3 3 2 2 5 3" xfId="29998"/>
    <cellStyle name="20% - Accent3 3 2 2 5 4" xfId="41679"/>
    <cellStyle name="20% - Accent3 3 2 2 6" xfId="13788"/>
    <cellStyle name="20% - Accent3 3 2 2 6 2" xfId="51126"/>
    <cellStyle name="20% - Accent3 3 2 2 7" xfId="27116"/>
    <cellStyle name="20% - Accent3 3 2 2 8" xfId="37965"/>
    <cellStyle name="20% - Accent3 3 2 3" xfId="401"/>
    <cellStyle name="20% - Accent3 3 2 3 2" xfId="1583"/>
    <cellStyle name="20% - Accent3 3 2 3 2 2" xfId="7657"/>
    <cellStyle name="20% - Accent3 3 2 3 2 2 2" xfId="12380"/>
    <cellStyle name="20% - Accent3 3 2 3 2 2 2 2" xfId="25539"/>
    <cellStyle name="20% - Accent3 3 2 3 2 2 2 2 2" xfId="62877"/>
    <cellStyle name="20% - Accent3 3 2 3 2 2 2 3" xfId="49718"/>
    <cellStyle name="20% - Accent3 3 2 3 2 2 3" xfId="20816"/>
    <cellStyle name="20% - Accent3 3 2 3 2 2 3 2" xfId="58154"/>
    <cellStyle name="20% - Accent3 3 2 3 2 2 4" xfId="33835"/>
    <cellStyle name="20% - Accent3 3 2 3 2 2 5" xfId="44995"/>
    <cellStyle name="20% - Accent3 3 2 3 2 3" xfId="10020"/>
    <cellStyle name="20% - Accent3 3 2 3 2 3 2" xfId="23179"/>
    <cellStyle name="20% - Accent3 3 2 3 2 3 2 2" xfId="60517"/>
    <cellStyle name="20% - Accent3 3 2 3 2 3 3" xfId="36547"/>
    <cellStyle name="20% - Accent3 3 2 3 2 3 4" xfId="47358"/>
    <cellStyle name="20% - Accent3 3 2 3 2 4" xfId="5297"/>
    <cellStyle name="20% - Accent3 3 2 3 2 4 2" xfId="18456"/>
    <cellStyle name="20% - Accent3 3 2 3 2 4 2 2" xfId="55794"/>
    <cellStyle name="20% - Accent3 3 2 3 2 4 3" xfId="31123"/>
    <cellStyle name="20% - Accent3 3 2 3 2 4 4" xfId="42635"/>
    <cellStyle name="20% - Accent3 3 2 3 2 5" xfId="14744"/>
    <cellStyle name="20% - Accent3 3 2 3 2 5 2" xfId="52082"/>
    <cellStyle name="20% - Accent3 3 2 3 2 6" xfId="28241"/>
    <cellStyle name="20% - Accent3 3 2 3 2 7" xfId="38921"/>
    <cellStyle name="20% - Accent3 3 2 3 3" xfId="2932"/>
    <cellStyle name="20% - Accent3 3 2 3 3 2" xfId="11200"/>
    <cellStyle name="20% - Accent3 3 2 3 3 2 2" xfId="24359"/>
    <cellStyle name="20% - Accent3 3 2 3 3 2 2 2" xfId="61697"/>
    <cellStyle name="20% - Accent3 3 2 3 3 2 3" xfId="48538"/>
    <cellStyle name="20% - Accent3 3 2 3 3 3" xfId="6477"/>
    <cellStyle name="20% - Accent3 3 2 3 3 3 2" xfId="19636"/>
    <cellStyle name="20% - Accent3 3 2 3 3 3 2 2" xfId="56974"/>
    <cellStyle name="20% - Accent3 3 2 3 3 3 3" xfId="43815"/>
    <cellStyle name="20% - Accent3 3 2 3 3 4" xfId="16093"/>
    <cellStyle name="20% - Accent3 3 2 3 3 4 2" xfId="53431"/>
    <cellStyle name="20% - Accent3 3 2 3 3 5" xfId="32486"/>
    <cellStyle name="20% - Accent3 3 2 3 3 6" xfId="40270"/>
    <cellStyle name="20% - Accent3 3 2 3 4" xfId="8840"/>
    <cellStyle name="20% - Accent3 3 2 3 4 2" xfId="21999"/>
    <cellStyle name="20% - Accent3 3 2 3 4 2 2" xfId="59337"/>
    <cellStyle name="20% - Accent3 3 2 3 4 3" xfId="35198"/>
    <cellStyle name="20% - Accent3 3 2 3 4 4" xfId="46178"/>
    <cellStyle name="20% - Accent3 3 2 3 5" xfId="4117"/>
    <cellStyle name="20% - Accent3 3 2 3 5 2" xfId="17276"/>
    <cellStyle name="20% - Accent3 3 2 3 5 2 2" xfId="54614"/>
    <cellStyle name="20% - Accent3 3 2 3 5 3" xfId="29774"/>
    <cellStyle name="20% - Accent3 3 2 3 5 4" xfId="41455"/>
    <cellStyle name="20% - Accent3 3 2 3 6" xfId="13564"/>
    <cellStyle name="20% - Accent3 3 2 3 6 2" xfId="50902"/>
    <cellStyle name="20% - Accent3 3 2 3 7" xfId="26892"/>
    <cellStyle name="20% - Accent3 3 2 3 8" xfId="37741"/>
    <cellStyle name="20% - Accent3 3 2 4" xfId="822"/>
    <cellStyle name="20% - Accent3 3 2 4 2" xfId="2004"/>
    <cellStyle name="20% - Accent3 3 2 4 2 2" xfId="8078"/>
    <cellStyle name="20% - Accent3 3 2 4 2 2 2" xfId="12801"/>
    <cellStyle name="20% - Accent3 3 2 4 2 2 2 2" xfId="25960"/>
    <cellStyle name="20% - Accent3 3 2 4 2 2 2 2 2" xfId="63298"/>
    <cellStyle name="20% - Accent3 3 2 4 2 2 2 3" xfId="50139"/>
    <cellStyle name="20% - Accent3 3 2 4 2 2 3" xfId="21237"/>
    <cellStyle name="20% - Accent3 3 2 4 2 2 3 2" xfId="58575"/>
    <cellStyle name="20% - Accent3 3 2 4 2 2 4" xfId="34256"/>
    <cellStyle name="20% - Accent3 3 2 4 2 2 5" xfId="45416"/>
    <cellStyle name="20% - Accent3 3 2 4 2 3" xfId="10441"/>
    <cellStyle name="20% - Accent3 3 2 4 2 3 2" xfId="23600"/>
    <cellStyle name="20% - Accent3 3 2 4 2 3 2 2" xfId="60938"/>
    <cellStyle name="20% - Accent3 3 2 4 2 3 3" xfId="36968"/>
    <cellStyle name="20% - Accent3 3 2 4 2 3 4" xfId="47779"/>
    <cellStyle name="20% - Accent3 3 2 4 2 4" xfId="5718"/>
    <cellStyle name="20% - Accent3 3 2 4 2 4 2" xfId="18877"/>
    <cellStyle name="20% - Accent3 3 2 4 2 4 2 2" xfId="56215"/>
    <cellStyle name="20% - Accent3 3 2 4 2 4 3" xfId="31544"/>
    <cellStyle name="20% - Accent3 3 2 4 2 4 4" xfId="43056"/>
    <cellStyle name="20% - Accent3 3 2 4 2 5" xfId="15165"/>
    <cellStyle name="20% - Accent3 3 2 4 2 5 2" xfId="52503"/>
    <cellStyle name="20% - Accent3 3 2 4 2 6" xfId="28662"/>
    <cellStyle name="20% - Accent3 3 2 4 2 7" xfId="39342"/>
    <cellStyle name="20% - Accent3 3 2 4 3" xfId="3353"/>
    <cellStyle name="20% - Accent3 3 2 4 3 2" xfId="11621"/>
    <cellStyle name="20% - Accent3 3 2 4 3 2 2" xfId="24780"/>
    <cellStyle name="20% - Accent3 3 2 4 3 2 2 2" xfId="62118"/>
    <cellStyle name="20% - Accent3 3 2 4 3 2 3" xfId="48959"/>
    <cellStyle name="20% - Accent3 3 2 4 3 3" xfId="6898"/>
    <cellStyle name="20% - Accent3 3 2 4 3 3 2" xfId="20057"/>
    <cellStyle name="20% - Accent3 3 2 4 3 3 2 2" xfId="57395"/>
    <cellStyle name="20% - Accent3 3 2 4 3 3 3" xfId="44236"/>
    <cellStyle name="20% - Accent3 3 2 4 3 4" xfId="16514"/>
    <cellStyle name="20% - Accent3 3 2 4 3 4 2" xfId="53852"/>
    <cellStyle name="20% - Accent3 3 2 4 3 5" xfId="32907"/>
    <cellStyle name="20% - Accent3 3 2 4 3 6" xfId="40691"/>
    <cellStyle name="20% - Accent3 3 2 4 4" xfId="9261"/>
    <cellStyle name="20% - Accent3 3 2 4 4 2" xfId="22420"/>
    <cellStyle name="20% - Accent3 3 2 4 4 2 2" xfId="59758"/>
    <cellStyle name="20% - Accent3 3 2 4 4 3" xfId="35619"/>
    <cellStyle name="20% - Accent3 3 2 4 4 4" xfId="46599"/>
    <cellStyle name="20% - Accent3 3 2 4 5" xfId="4538"/>
    <cellStyle name="20% - Accent3 3 2 4 5 2" xfId="17697"/>
    <cellStyle name="20% - Accent3 3 2 4 5 2 2" xfId="55035"/>
    <cellStyle name="20% - Accent3 3 2 4 5 3" xfId="30195"/>
    <cellStyle name="20% - Accent3 3 2 4 5 4" xfId="41876"/>
    <cellStyle name="20% - Accent3 3 2 4 6" xfId="13985"/>
    <cellStyle name="20% - Accent3 3 2 4 6 2" xfId="51323"/>
    <cellStyle name="20% - Accent3 3 2 4 7" xfId="27313"/>
    <cellStyle name="20% - Accent3 3 2 4 8" xfId="38162"/>
    <cellStyle name="20% - Accent3 3 2 5" xfId="991"/>
    <cellStyle name="20% - Accent3 3 2 5 2" xfId="2173"/>
    <cellStyle name="20% - Accent3 3 2 5 2 2" xfId="8247"/>
    <cellStyle name="20% - Accent3 3 2 5 2 2 2" xfId="12970"/>
    <cellStyle name="20% - Accent3 3 2 5 2 2 2 2" xfId="26129"/>
    <cellStyle name="20% - Accent3 3 2 5 2 2 2 2 2" xfId="63467"/>
    <cellStyle name="20% - Accent3 3 2 5 2 2 2 3" xfId="50308"/>
    <cellStyle name="20% - Accent3 3 2 5 2 2 3" xfId="21406"/>
    <cellStyle name="20% - Accent3 3 2 5 2 2 3 2" xfId="58744"/>
    <cellStyle name="20% - Accent3 3 2 5 2 2 4" xfId="34425"/>
    <cellStyle name="20% - Accent3 3 2 5 2 2 5" xfId="45585"/>
    <cellStyle name="20% - Accent3 3 2 5 2 3" xfId="10610"/>
    <cellStyle name="20% - Accent3 3 2 5 2 3 2" xfId="23769"/>
    <cellStyle name="20% - Accent3 3 2 5 2 3 2 2" xfId="61107"/>
    <cellStyle name="20% - Accent3 3 2 5 2 3 3" xfId="37137"/>
    <cellStyle name="20% - Accent3 3 2 5 2 3 4" xfId="47948"/>
    <cellStyle name="20% - Accent3 3 2 5 2 4" xfId="5887"/>
    <cellStyle name="20% - Accent3 3 2 5 2 4 2" xfId="19046"/>
    <cellStyle name="20% - Accent3 3 2 5 2 4 2 2" xfId="56384"/>
    <cellStyle name="20% - Accent3 3 2 5 2 4 3" xfId="31713"/>
    <cellStyle name="20% - Accent3 3 2 5 2 4 4" xfId="43225"/>
    <cellStyle name="20% - Accent3 3 2 5 2 5" xfId="15334"/>
    <cellStyle name="20% - Accent3 3 2 5 2 5 2" xfId="52672"/>
    <cellStyle name="20% - Accent3 3 2 5 2 6" xfId="28831"/>
    <cellStyle name="20% - Accent3 3 2 5 2 7" xfId="39511"/>
    <cellStyle name="20% - Accent3 3 2 5 3" xfId="3522"/>
    <cellStyle name="20% - Accent3 3 2 5 3 2" xfId="11790"/>
    <cellStyle name="20% - Accent3 3 2 5 3 2 2" xfId="24949"/>
    <cellStyle name="20% - Accent3 3 2 5 3 2 2 2" xfId="62287"/>
    <cellStyle name="20% - Accent3 3 2 5 3 2 3" xfId="49128"/>
    <cellStyle name="20% - Accent3 3 2 5 3 3" xfId="7067"/>
    <cellStyle name="20% - Accent3 3 2 5 3 3 2" xfId="20226"/>
    <cellStyle name="20% - Accent3 3 2 5 3 3 2 2" xfId="57564"/>
    <cellStyle name="20% - Accent3 3 2 5 3 3 3" xfId="44405"/>
    <cellStyle name="20% - Accent3 3 2 5 3 4" xfId="16683"/>
    <cellStyle name="20% - Accent3 3 2 5 3 4 2" xfId="54021"/>
    <cellStyle name="20% - Accent3 3 2 5 3 5" xfId="33076"/>
    <cellStyle name="20% - Accent3 3 2 5 3 6" xfId="40860"/>
    <cellStyle name="20% - Accent3 3 2 5 4" xfId="9430"/>
    <cellStyle name="20% - Accent3 3 2 5 4 2" xfId="22589"/>
    <cellStyle name="20% - Accent3 3 2 5 4 2 2" xfId="59927"/>
    <cellStyle name="20% - Accent3 3 2 5 4 3" xfId="35788"/>
    <cellStyle name="20% - Accent3 3 2 5 4 4" xfId="46768"/>
    <cellStyle name="20% - Accent3 3 2 5 5" xfId="4707"/>
    <cellStyle name="20% - Accent3 3 2 5 5 2" xfId="17866"/>
    <cellStyle name="20% - Accent3 3 2 5 5 2 2" xfId="55204"/>
    <cellStyle name="20% - Accent3 3 2 5 5 3" xfId="30364"/>
    <cellStyle name="20% - Accent3 3 2 5 5 4" xfId="42045"/>
    <cellStyle name="20% - Accent3 3 2 5 6" xfId="14154"/>
    <cellStyle name="20% - Accent3 3 2 5 6 2" xfId="51492"/>
    <cellStyle name="20% - Accent3 3 2 5 7" xfId="27482"/>
    <cellStyle name="20% - Accent3 3 2 5 8" xfId="38331"/>
    <cellStyle name="20% - Accent3 3 2 6" xfId="1162"/>
    <cellStyle name="20% - Accent3 3 2 6 2" xfId="2342"/>
    <cellStyle name="20% - Accent3 3 2 6 2 2" xfId="8416"/>
    <cellStyle name="20% - Accent3 3 2 6 2 2 2" xfId="13139"/>
    <cellStyle name="20% - Accent3 3 2 6 2 2 2 2" xfId="26298"/>
    <cellStyle name="20% - Accent3 3 2 6 2 2 2 2 2" xfId="63636"/>
    <cellStyle name="20% - Accent3 3 2 6 2 2 2 3" xfId="50477"/>
    <cellStyle name="20% - Accent3 3 2 6 2 2 3" xfId="21575"/>
    <cellStyle name="20% - Accent3 3 2 6 2 2 3 2" xfId="58913"/>
    <cellStyle name="20% - Accent3 3 2 6 2 2 4" xfId="34594"/>
    <cellStyle name="20% - Accent3 3 2 6 2 2 5" xfId="45754"/>
    <cellStyle name="20% - Accent3 3 2 6 2 3" xfId="10779"/>
    <cellStyle name="20% - Accent3 3 2 6 2 3 2" xfId="23938"/>
    <cellStyle name="20% - Accent3 3 2 6 2 3 2 2" xfId="61276"/>
    <cellStyle name="20% - Accent3 3 2 6 2 3 3" xfId="37306"/>
    <cellStyle name="20% - Accent3 3 2 6 2 3 4" xfId="48117"/>
    <cellStyle name="20% - Accent3 3 2 6 2 4" xfId="6056"/>
    <cellStyle name="20% - Accent3 3 2 6 2 4 2" xfId="19215"/>
    <cellStyle name="20% - Accent3 3 2 6 2 4 2 2" xfId="56553"/>
    <cellStyle name="20% - Accent3 3 2 6 2 4 3" xfId="31882"/>
    <cellStyle name="20% - Accent3 3 2 6 2 4 4" xfId="43394"/>
    <cellStyle name="20% - Accent3 3 2 6 2 5" xfId="15503"/>
    <cellStyle name="20% - Accent3 3 2 6 2 5 2" xfId="52841"/>
    <cellStyle name="20% - Accent3 3 2 6 2 6" xfId="29000"/>
    <cellStyle name="20% - Accent3 3 2 6 2 7" xfId="39680"/>
    <cellStyle name="20% - Accent3 3 2 6 3" xfId="3691"/>
    <cellStyle name="20% - Accent3 3 2 6 3 2" xfId="11959"/>
    <cellStyle name="20% - Accent3 3 2 6 3 2 2" xfId="25118"/>
    <cellStyle name="20% - Accent3 3 2 6 3 2 2 2" xfId="62456"/>
    <cellStyle name="20% - Accent3 3 2 6 3 2 3" xfId="49297"/>
    <cellStyle name="20% - Accent3 3 2 6 3 3" xfId="7236"/>
    <cellStyle name="20% - Accent3 3 2 6 3 3 2" xfId="20395"/>
    <cellStyle name="20% - Accent3 3 2 6 3 3 2 2" xfId="57733"/>
    <cellStyle name="20% - Accent3 3 2 6 3 3 3" xfId="44574"/>
    <cellStyle name="20% - Accent3 3 2 6 3 4" xfId="16852"/>
    <cellStyle name="20% - Accent3 3 2 6 3 4 2" xfId="54190"/>
    <cellStyle name="20% - Accent3 3 2 6 3 5" xfId="33245"/>
    <cellStyle name="20% - Accent3 3 2 6 3 6" xfId="41029"/>
    <cellStyle name="20% - Accent3 3 2 6 4" xfId="9599"/>
    <cellStyle name="20% - Accent3 3 2 6 4 2" xfId="22758"/>
    <cellStyle name="20% - Accent3 3 2 6 4 2 2" xfId="60096"/>
    <cellStyle name="20% - Accent3 3 2 6 4 3" xfId="35957"/>
    <cellStyle name="20% - Accent3 3 2 6 4 4" xfId="46937"/>
    <cellStyle name="20% - Accent3 3 2 6 5" xfId="4876"/>
    <cellStyle name="20% - Accent3 3 2 6 5 2" xfId="18035"/>
    <cellStyle name="20% - Accent3 3 2 6 5 2 2" xfId="55373"/>
    <cellStyle name="20% - Accent3 3 2 6 5 3" xfId="30533"/>
    <cellStyle name="20% - Accent3 3 2 6 5 4" xfId="42214"/>
    <cellStyle name="20% - Accent3 3 2 6 6" xfId="14323"/>
    <cellStyle name="20% - Accent3 3 2 6 6 2" xfId="51661"/>
    <cellStyle name="20% - Accent3 3 2 6 7" xfId="27651"/>
    <cellStyle name="20% - Accent3 3 2 6 8" xfId="38500"/>
    <cellStyle name="20% - Accent3 3 2 7" xfId="1386"/>
    <cellStyle name="20% - Accent3 3 2 7 2" xfId="2735"/>
    <cellStyle name="20% - Accent3 3 2 7 2 2" xfId="12183"/>
    <cellStyle name="20% - Accent3 3 2 7 2 2 2" xfId="25342"/>
    <cellStyle name="20% - Accent3 3 2 7 2 2 2 2" xfId="62680"/>
    <cellStyle name="20% - Accent3 3 2 7 2 2 3" xfId="33638"/>
    <cellStyle name="20% - Accent3 3 2 7 2 2 4" xfId="49521"/>
    <cellStyle name="20% - Accent3 3 2 7 2 3" xfId="7460"/>
    <cellStyle name="20% - Accent3 3 2 7 2 3 2" xfId="20619"/>
    <cellStyle name="20% - Accent3 3 2 7 2 3 2 2" xfId="57957"/>
    <cellStyle name="20% - Accent3 3 2 7 2 3 3" xfId="36350"/>
    <cellStyle name="20% - Accent3 3 2 7 2 3 4" xfId="44798"/>
    <cellStyle name="20% - Accent3 3 2 7 2 4" xfId="15896"/>
    <cellStyle name="20% - Accent3 3 2 7 2 4 2" xfId="30926"/>
    <cellStyle name="20% - Accent3 3 2 7 2 4 3" xfId="53234"/>
    <cellStyle name="20% - Accent3 3 2 7 2 5" xfId="28044"/>
    <cellStyle name="20% - Accent3 3 2 7 2 6" xfId="40073"/>
    <cellStyle name="20% - Accent3 3 2 7 3" xfId="9823"/>
    <cellStyle name="20% - Accent3 3 2 7 3 2" xfId="22982"/>
    <cellStyle name="20% - Accent3 3 2 7 3 2 2" xfId="60320"/>
    <cellStyle name="20% - Accent3 3 2 7 3 3" xfId="32289"/>
    <cellStyle name="20% - Accent3 3 2 7 3 4" xfId="47161"/>
    <cellStyle name="20% - Accent3 3 2 7 4" xfId="5100"/>
    <cellStyle name="20% - Accent3 3 2 7 4 2" xfId="18259"/>
    <cellStyle name="20% - Accent3 3 2 7 4 2 2" xfId="55597"/>
    <cellStyle name="20% - Accent3 3 2 7 4 3" xfId="35001"/>
    <cellStyle name="20% - Accent3 3 2 7 4 4" xfId="42438"/>
    <cellStyle name="20% - Accent3 3 2 7 5" xfId="14547"/>
    <cellStyle name="20% - Accent3 3 2 7 5 2" xfId="29577"/>
    <cellStyle name="20% - Accent3 3 2 7 5 3" xfId="51885"/>
    <cellStyle name="20% - Accent3 3 2 7 6" xfId="26695"/>
    <cellStyle name="20% - Accent3 3 2 7 7" xfId="38724"/>
    <cellStyle name="20% - Accent3 3 2 8" xfId="2511"/>
    <cellStyle name="20% - Accent3 3 2 8 2" xfId="11003"/>
    <cellStyle name="20% - Accent3 3 2 8 2 2" xfId="24162"/>
    <cellStyle name="20% - Accent3 3 2 8 2 2 2" xfId="61500"/>
    <cellStyle name="20% - Accent3 3 2 8 2 3" xfId="33414"/>
    <cellStyle name="20% - Accent3 3 2 8 2 4" xfId="48341"/>
    <cellStyle name="20% - Accent3 3 2 8 3" xfId="6280"/>
    <cellStyle name="20% - Accent3 3 2 8 3 2" xfId="19439"/>
    <cellStyle name="20% - Accent3 3 2 8 3 2 2" xfId="56777"/>
    <cellStyle name="20% - Accent3 3 2 8 3 3" xfId="36126"/>
    <cellStyle name="20% - Accent3 3 2 8 3 4" xfId="43618"/>
    <cellStyle name="20% - Accent3 3 2 8 4" xfId="15672"/>
    <cellStyle name="20% - Accent3 3 2 8 4 2" xfId="30702"/>
    <cellStyle name="20% - Accent3 3 2 8 4 3" xfId="53010"/>
    <cellStyle name="20% - Accent3 3 2 8 5" xfId="27820"/>
    <cellStyle name="20% - Accent3 3 2 8 6" xfId="39849"/>
    <cellStyle name="20% - Accent3 3 2 9" xfId="8643"/>
    <cellStyle name="20% - Accent3 3 2 9 2" xfId="21802"/>
    <cellStyle name="20% - Accent3 3 2 9 2 2" xfId="59140"/>
    <cellStyle name="20% - Accent3 3 2 9 3" xfId="29353"/>
    <cellStyle name="20% - Accent3 3 2 9 4" xfId="45981"/>
    <cellStyle name="20% - Accent3 3 3" xfId="513"/>
    <cellStyle name="20% - Accent3 3 3 2" xfId="1695"/>
    <cellStyle name="20% - Accent3 3 3 2 2" xfId="7769"/>
    <cellStyle name="20% - Accent3 3 3 2 2 2" xfId="12492"/>
    <cellStyle name="20% - Accent3 3 3 2 2 2 2" xfId="25651"/>
    <cellStyle name="20% - Accent3 3 3 2 2 2 2 2" xfId="62989"/>
    <cellStyle name="20% - Accent3 3 3 2 2 2 3" xfId="49830"/>
    <cellStyle name="20% - Accent3 3 3 2 2 3" xfId="20928"/>
    <cellStyle name="20% - Accent3 3 3 2 2 3 2" xfId="58266"/>
    <cellStyle name="20% - Accent3 3 3 2 2 4" xfId="33947"/>
    <cellStyle name="20% - Accent3 3 3 2 2 5" xfId="45107"/>
    <cellStyle name="20% - Accent3 3 3 2 3" xfId="10132"/>
    <cellStyle name="20% - Accent3 3 3 2 3 2" xfId="23291"/>
    <cellStyle name="20% - Accent3 3 3 2 3 2 2" xfId="60629"/>
    <cellStyle name="20% - Accent3 3 3 2 3 3" xfId="36659"/>
    <cellStyle name="20% - Accent3 3 3 2 3 4" xfId="47470"/>
    <cellStyle name="20% - Accent3 3 3 2 4" xfId="5409"/>
    <cellStyle name="20% - Accent3 3 3 2 4 2" xfId="18568"/>
    <cellStyle name="20% - Accent3 3 3 2 4 2 2" xfId="55906"/>
    <cellStyle name="20% - Accent3 3 3 2 4 3" xfId="31235"/>
    <cellStyle name="20% - Accent3 3 3 2 4 4" xfId="42747"/>
    <cellStyle name="20% - Accent3 3 3 2 5" xfId="14856"/>
    <cellStyle name="20% - Accent3 3 3 2 5 2" xfId="52194"/>
    <cellStyle name="20% - Accent3 3 3 2 6" xfId="28353"/>
    <cellStyle name="20% - Accent3 3 3 2 7" xfId="39033"/>
    <cellStyle name="20% - Accent3 3 3 3" xfId="3044"/>
    <cellStyle name="20% - Accent3 3 3 3 2" xfId="11312"/>
    <cellStyle name="20% - Accent3 3 3 3 2 2" xfId="24471"/>
    <cellStyle name="20% - Accent3 3 3 3 2 2 2" xfId="61809"/>
    <cellStyle name="20% - Accent3 3 3 3 2 3" xfId="48650"/>
    <cellStyle name="20% - Accent3 3 3 3 3" xfId="6589"/>
    <cellStyle name="20% - Accent3 3 3 3 3 2" xfId="19748"/>
    <cellStyle name="20% - Accent3 3 3 3 3 2 2" xfId="57086"/>
    <cellStyle name="20% - Accent3 3 3 3 3 3" xfId="43927"/>
    <cellStyle name="20% - Accent3 3 3 3 4" xfId="16205"/>
    <cellStyle name="20% - Accent3 3 3 3 4 2" xfId="53543"/>
    <cellStyle name="20% - Accent3 3 3 3 5" xfId="32598"/>
    <cellStyle name="20% - Accent3 3 3 3 6" xfId="40382"/>
    <cellStyle name="20% - Accent3 3 3 4" xfId="8952"/>
    <cellStyle name="20% - Accent3 3 3 4 2" xfId="22111"/>
    <cellStyle name="20% - Accent3 3 3 4 2 2" xfId="59449"/>
    <cellStyle name="20% - Accent3 3 3 4 3" xfId="35310"/>
    <cellStyle name="20% - Accent3 3 3 4 4" xfId="46290"/>
    <cellStyle name="20% - Accent3 3 3 5" xfId="4229"/>
    <cellStyle name="20% - Accent3 3 3 5 2" xfId="17388"/>
    <cellStyle name="20% - Accent3 3 3 5 2 2" xfId="54726"/>
    <cellStyle name="20% - Accent3 3 3 5 3" xfId="29886"/>
    <cellStyle name="20% - Accent3 3 3 5 4" xfId="41567"/>
    <cellStyle name="20% - Accent3 3 3 6" xfId="13676"/>
    <cellStyle name="20% - Accent3 3 3 6 2" xfId="51014"/>
    <cellStyle name="20% - Accent3 3 3 7" xfId="27004"/>
    <cellStyle name="20% - Accent3 3 3 8" xfId="37853"/>
    <cellStyle name="20% - Accent3 3 4" xfId="316"/>
    <cellStyle name="20% - Accent3 3 4 2" xfId="1498"/>
    <cellStyle name="20% - Accent3 3 4 2 2" xfId="7572"/>
    <cellStyle name="20% - Accent3 3 4 2 2 2" xfId="12295"/>
    <cellStyle name="20% - Accent3 3 4 2 2 2 2" xfId="25454"/>
    <cellStyle name="20% - Accent3 3 4 2 2 2 2 2" xfId="62792"/>
    <cellStyle name="20% - Accent3 3 4 2 2 2 3" xfId="49633"/>
    <cellStyle name="20% - Accent3 3 4 2 2 3" xfId="20731"/>
    <cellStyle name="20% - Accent3 3 4 2 2 3 2" xfId="58069"/>
    <cellStyle name="20% - Accent3 3 4 2 2 4" xfId="33750"/>
    <cellStyle name="20% - Accent3 3 4 2 2 5" xfId="44910"/>
    <cellStyle name="20% - Accent3 3 4 2 3" xfId="9935"/>
    <cellStyle name="20% - Accent3 3 4 2 3 2" xfId="23094"/>
    <cellStyle name="20% - Accent3 3 4 2 3 2 2" xfId="60432"/>
    <cellStyle name="20% - Accent3 3 4 2 3 3" xfId="36462"/>
    <cellStyle name="20% - Accent3 3 4 2 3 4" xfId="47273"/>
    <cellStyle name="20% - Accent3 3 4 2 4" xfId="5212"/>
    <cellStyle name="20% - Accent3 3 4 2 4 2" xfId="18371"/>
    <cellStyle name="20% - Accent3 3 4 2 4 2 2" xfId="55709"/>
    <cellStyle name="20% - Accent3 3 4 2 4 3" xfId="31038"/>
    <cellStyle name="20% - Accent3 3 4 2 4 4" xfId="42550"/>
    <cellStyle name="20% - Accent3 3 4 2 5" xfId="14659"/>
    <cellStyle name="20% - Accent3 3 4 2 5 2" xfId="51997"/>
    <cellStyle name="20% - Accent3 3 4 2 6" xfId="28156"/>
    <cellStyle name="20% - Accent3 3 4 2 7" xfId="38836"/>
    <cellStyle name="20% - Accent3 3 4 3" xfId="2847"/>
    <cellStyle name="20% - Accent3 3 4 3 2" xfId="11115"/>
    <cellStyle name="20% - Accent3 3 4 3 2 2" xfId="24274"/>
    <cellStyle name="20% - Accent3 3 4 3 2 2 2" xfId="61612"/>
    <cellStyle name="20% - Accent3 3 4 3 2 3" xfId="48453"/>
    <cellStyle name="20% - Accent3 3 4 3 3" xfId="6392"/>
    <cellStyle name="20% - Accent3 3 4 3 3 2" xfId="19551"/>
    <cellStyle name="20% - Accent3 3 4 3 3 2 2" xfId="56889"/>
    <cellStyle name="20% - Accent3 3 4 3 3 3" xfId="43730"/>
    <cellStyle name="20% - Accent3 3 4 3 4" xfId="16008"/>
    <cellStyle name="20% - Accent3 3 4 3 4 2" xfId="53346"/>
    <cellStyle name="20% - Accent3 3 4 3 5" xfId="32401"/>
    <cellStyle name="20% - Accent3 3 4 3 6" xfId="40185"/>
    <cellStyle name="20% - Accent3 3 4 4" xfId="8755"/>
    <cellStyle name="20% - Accent3 3 4 4 2" xfId="21914"/>
    <cellStyle name="20% - Accent3 3 4 4 2 2" xfId="59252"/>
    <cellStyle name="20% - Accent3 3 4 4 3" xfId="35113"/>
    <cellStyle name="20% - Accent3 3 4 4 4" xfId="46093"/>
    <cellStyle name="20% - Accent3 3 4 5" xfId="4032"/>
    <cellStyle name="20% - Accent3 3 4 5 2" xfId="17191"/>
    <cellStyle name="20% - Accent3 3 4 5 2 2" xfId="54529"/>
    <cellStyle name="20% - Accent3 3 4 5 3" xfId="29689"/>
    <cellStyle name="20% - Accent3 3 4 5 4" xfId="41370"/>
    <cellStyle name="20% - Accent3 3 4 6" xfId="13479"/>
    <cellStyle name="20% - Accent3 3 4 6 2" xfId="50817"/>
    <cellStyle name="20% - Accent3 3 4 7" xfId="26807"/>
    <cellStyle name="20% - Accent3 3 4 8" xfId="37656"/>
    <cellStyle name="20% - Accent3 3 5" xfId="737"/>
    <cellStyle name="20% - Accent3 3 5 2" xfId="1919"/>
    <cellStyle name="20% - Accent3 3 5 2 2" xfId="7993"/>
    <cellStyle name="20% - Accent3 3 5 2 2 2" xfId="12716"/>
    <cellStyle name="20% - Accent3 3 5 2 2 2 2" xfId="25875"/>
    <cellStyle name="20% - Accent3 3 5 2 2 2 2 2" xfId="63213"/>
    <cellStyle name="20% - Accent3 3 5 2 2 2 3" xfId="50054"/>
    <cellStyle name="20% - Accent3 3 5 2 2 3" xfId="21152"/>
    <cellStyle name="20% - Accent3 3 5 2 2 3 2" xfId="58490"/>
    <cellStyle name="20% - Accent3 3 5 2 2 4" xfId="34171"/>
    <cellStyle name="20% - Accent3 3 5 2 2 5" xfId="45331"/>
    <cellStyle name="20% - Accent3 3 5 2 3" xfId="10356"/>
    <cellStyle name="20% - Accent3 3 5 2 3 2" xfId="23515"/>
    <cellStyle name="20% - Accent3 3 5 2 3 2 2" xfId="60853"/>
    <cellStyle name="20% - Accent3 3 5 2 3 3" xfId="36883"/>
    <cellStyle name="20% - Accent3 3 5 2 3 4" xfId="47694"/>
    <cellStyle name="20% - Accent3 3 5 2 4" xfId="5633"/>
    <cellStyle name="20% - Accent3 3 5 2 4 2" xfId="18792"/>
    <cellStyle name="20% - Accent3 3 5 2 4 2 2" xfId="56130"/>
    <cellStyle name="20% - Accent3 3 5 2 4 3" xfId="31459"/>
    <cellStyle name="20% - Accent3 3 5 2 4 4" xfId="42971"/>
    <cellStyle name="20% - Accent3 3 5 2 5" xfId="15080"/>
    <cellStyle name="20% - Accent3 3 5 2 5 2" xfId="52418"/>
    <cellStyle name="20% - Accent3 3 5 2 6" xfId="28577"/>
    <cellStyle name="20% - Accent3 3 5 2 7" xfId="39257"/>
    <cellStyle name="20% - Accent3 3 5 3" xfId="3268"/>
    <cellStyle name="20% - Accent3 3 5 3 2" xfId="11536"/>
    <cellStyle name="20% - Accent3 3 5 3 2 2" xfId="24695"/>
    <cellStyle name="20% - Accent3 3 5 3 2 2 2" xfId="62033"/>
    <cellStyle name="20% - Accent3 3 5 3 2 3" xfId="48874"/>
    <cellStyle name="20% - Accent3 3 5 3 3" xfId="6813"/>
    <cellStyle name="20% - Accent3 3 5 3 3 2" xfId="19972"/>
    <cellStyle name="20% - Accent3 3 5 3 3 2 2" xfId="57310"/>
    <cellStyle name="20% - Accent3 3 5 3 3 3" xfId="44151"/>
    <cellStyle name="20% - Accent3 3 5 3 4" xfId="16429"/>
    <cellStyle name="20% - Accent3 3 5 3 4 2" xfId="53767"/>
    <cellStyle name="20% - Accent3 3 5 3 5" xfId="32822"/>
    <cellStyle name="20% - Accent3 3 5 3 6" xfId="40606"/>
    <cellStyle name="20% - Accent3 3 5 4" xfId="9176"/>
    <cellStyle name="20% - Accent3 3 5 4 2" xfId="22335"/>
    <cellStyle name="20% - Accent3 3 5 4 2 2" xfId="59673"/>
    <cellStyle name="20% - Accent3 3 5 4 3" xfId="35534"/>
    <cellStyle name="20% - Accent3 3 5 4 4" xfId="46514"/>
    <cellStyle name="20% - Accent3 3 5 5" xfId="4453"/>
    <cellStyle name="20% - Accent3 3 5 5 2" xfId="17612"/>
    <cellStyle name="20% - Accent3 3 5 5 2 2" xfId="54950"/>
    <cellStyle name="20% - Accent3 3 5 5 3" xfId="30110"/>
    <cellStyle name="20% - Accent3 3 5 5 4" xfId="41791"/>
    <cellStyle name="20% - Accent3 3 5 6" xfId="13900"/>
    <cellStyle name="20% - Accent3 3 5 6 2" xfId="51238"/>
    <cellStyle name="20% - Accent3 3 5 7" xfId="27228"/>
    <cellStyle name="20% - Accent3 3 5 8" xfId="38077"/>
    <cellStyle name="20% - Accent3 3 6" xfId="906"/>
    <cellStyle name="20% - Accent3 3 6 2" xfId="2088"/>
    <cellStyle name="20% - Accent3 3 6 2 2" xfId="8162"/>
    <cellStyle name="20% - Accent3 3 6 2 2 2" xfId="12885"/>
    <cellStyle name="20% - Accent3 3 6 2 2 2 2" xfId="26044"/>
    <cellStyle name="20% - Accent3 3 6 2 2 2 2 2" xfId="63382"/>
    <cellStyle name="20% - Accent3 3 6 2 2 2 3" xfId="50223"/>
    <cellStyle name="20% - Accent3 3 6 2 2 3" xfId="21321"/>
    <cellStyle name="20% - Accent3 3 6 2 2 3 2" xfId="58659"/>
    <cellStyle name="20% - Accent3 3 6 2 2 4" xfId="34340"/>
    <cellStyle name="20% - Accent3 3 6 2 2 5" xfId="45500"/>
    <cellStyle name="20% - Accent3 3 6 2 3" xfId="10525"/>
    <cellStyle name="20% - Accent3 3 6 2 3 2" xfId="23684"/>
    <cellStyle name="20% - Accent3 3 6 2 3 2 2" xfId="61022"/>
    <cellStyle name="20% - Accent3 3 6 2 3 3" xfId="37052"/>
    <cellStyle name="20% - Accent3 3 6 2 3 4" xfId="47863"/>
    <cellStyle name="20% - Accent3 3 6 2 4" xfId="5802"/>
    <cellStyle name="20% - Accent3 3 6 2 4 2" xfId="18961"/>
    <cellStyle name="20% - Accent3 3 6 2 4 2 2" xfId="56299"/>
    <cellStyle name="20% - Accent3 3 6 2 4 3" xfId="31628"/>
    <cellStyle name="20% - Accent3 3 6 2 4 4" xfId="43140"/>
    <cellStyle name="20% - Accent3 3 6 2 5" xfId="15249"/>
    <cellStyle name="20% - Accent3 3 6 2 5 2" xfId="52587"/>
    <cellStyle name="20% - Accent3 3 6 2 6" xfId="28746"/>
    <cellStyle name="20% - Accent3 3 6 2 7" xfId="39426"/>
    <cellStyle name="20% - Accent3 3 6 3" xfId="3437"/>
    <cellStyle name="20% - Accent3 3 6 3 2" xfId="11705"/>
    <cellStyle name="20% - Accent3 3 6 3 2 2" xfId="24864"/>
    <cellStyle name="20% - Accent3 3 6 3 2 2 2" xfId="62202"/>
    <cellStyle name="20% - Accent3 3 6 3 2 3" xfId="49043"/>
    <cellStyle name="20% - Accent3 3 6 3 3" xfId="6982"/>
    <cellStyle name="20% - Accent3 3 6 3 3 2" xfId="20141"/>
    <cellStyle name="20% - Accent3 3 6 3 3 2 2" xfId="57479"/>
    <cellStyle name="20% - Accent3 3 6 3 3 3" xfId="44320"/>
    <cellStyle name="20% - Accent3 3 6 3 4" xfId="16598"/>
    <cellStyle name="20% - Accent3 3 6 3 4 2" xfId="53936"/>
    <cellStyle name="20% - Accent3 3 6 3 5" xfId="32991"/>
    <cellStyle name="20% - Accent3 3 6 3 6" xfId="40775"/>
    <cellStyle name="20% - Accent3 3 6 4" xfId="9345"/>
    <cellStyle name="20% - Accent3 3 6 4 2" xfId="22504"/>
    <cellStyle name="20% - Accent3 3 6 4 2 2" xfId="59842"/>
    <cellStyle name="20% - Accent3 3 6 4 3" xfId="35703"/>
    <cellStyle name="20% - Accent3 3 6 4 4" xfId="46683"/>
    <cellStyle name="20% - Accent3 3 6 5" xfId="4622"/>
    <cellStyle name="20% - Accent3 3 6 5 2" xfId="17781"/>
    <cellStyle name="20% - Accent3 3 6 5 2 2" xfId="55119"/>
    <cellStyle name="20% - Accent3 3 6 5 3" xfId="30279"/>
    <cellStyle name="20% - Accent3 3 6 5 4" xfId="41960"/>
    <cellStyle name="20% - Accent3 3 6 6" xfId="14069"/>
    <cellStyle name="20% - Accent3 3 6 6 2" xfId="51407"/>
    <cellStyle name="20% - Accent3 3 6 7" xfId="27397"/>
    <cellStyle name="20% - Accent3 3 6 8" xfId="38246"/>
    <cellStyle name="20% - Accent3 3 7" xfId="1077"/>
    <cellStyle name="20% - Accent3 3 7 2" xfId="2257"/>
    <cellStyle name="20% - Accent3 3 7 2 2" xfId="8331"/>
    <cellStyle name="20% - Accent3 3 7 2 2 2" xfId="13054"/>
    <cellStyle name="20% - Accent3 3 7 2 2 2 2" xfId="26213"/>
    <cellStyle name="20% - Accent3 3 7 2 2 2 2 2" xfId="63551"/>
    <cellStyle name="20% - Accent3 3 7 2 2 2 3" xfId="50392"/>
    <cellStyle name="20% - Accent3 3 7 2 2 3" xfId="21490"/>
    <cellStyle name="20% - Accent3 3 7 2 2 3 2" xfId="58828"/>
    <cellStyle name="20% - Accent3 3 7 2 2 4" xfId="34509"/>
    <cellStyle name="20% - Accent3 3 7 2 2 5" xfId="45669"/>
    <cellStyle name="20% - Accent3 3 7 2 3" xfId="10694"/>
    <cellStyle name="20% - Accent3 3 7 2 3 2" xfId="23853"/>
    <cellStyle name="20% - Accent3 3 7 2 3 2 2" xfId="61191"/>
    <cellStyle name="20% - Accent3 3 7 2 3 3" xfId="37221"/>
    <cellStyle name="20% - Accent3 3 7 2 3 4" xfId="48032"/>
    <cellStyle name="20% - Accent3 3 7 2 4" xfId="5971"/>
    <cellStyle name="20% - Accent3 3 7 2 4 2" xfId="19130"/>
    <cellStyle name="20% - Accent3 3 7 2 4 2 2" xfId="56468"/>
    <cellStyle name="20% - Accent3 3 7 2 4 3" xfId="31797"/>
    <cellStyle name="20% - Accent3 3 7 2 4 4" xfId="43309"/>
    <cellStyle name="20% - Accent3 3 7 2 5" xfId="15418"/>
    <cellStyle name="20% - Accent3 3 7 2 5 2" xfId="52756"/>
    <cellStyle name="20% - Accent3 3 7 2 6" xfId="28915"/>
    <cellStyle name="20% - Accent3 3 7 2 7" xfId="39595"/>
    <cellStyle name="20% - Accent3 3 7 3" xfId="3606"/>
    <cellStyle name="20% - Accent3 3 7 3 2" xfId="11874"/>
    <cellStyle name="20% - Accent3 3 7 3 2 2" xfId="25033"/>
    <cellStyle name="20% - Accent3 3 7 3 2 2 2" xfId="62371"/>
    <cellStyle name="20% - Accent3 3 7 3 2 3" xfId="49212"/>
    <cellStyle name="20% - Accent3 3 7 3 3" xfId="7151"/>
    <cellStyle name="20% - Accent3 3 7 3 3 2" xfId="20310"/>
    <cellStyle name="20% - Accent3 3 7 3 3 2 2" xfId="57648"/>
    <cellStyle name="20% - Accent3 3 7 3 3 3" xfId="44489"/>
    <cellStyle name="20% - Accent3 3 7 3 4" xfId="16767"/>
    <cellStyle name="20% - Accent3 3 7 3 4 2" xfId="54105"/>
    <cellStyle name="20% - Accent3 3 7 3 5" xfId="33160"/>
    <cellStyle name="20% - Accent3 3 7 3 6" xfId="40944"/>
    <cellStyle name="20% - Accent3 3 7 4" xfId="9514"/>
    <cellStyle name="20% - Accent3 3 7 4 2" xfId="22673"/>
    <cellStyle name="20% - Accent3 3 7 4 2 2" xfId="60011"/>
    <cellStyle name="20% - Accent3 3 7 4 3" xfId="35872"/>
    <cellStyle name="20% - Accent3 3 7 4 4" xfId="46852"/>
    <cellStyle name="20% - Accent3 3 7 5" xfId="4791"/>
    <cellStyle name="20% - Accent3 3 7 5 2" xfId="17950"/>
    <cellStyle name="20% - Accent3 3 7 5 2 2" xfId="55288"/>
    <cellStyle name="20% - Accent3 3 7 5 3" xfId="30448"/>
    <cellStyle name="20% - Accent3 3 7 5 4" xfId="42129"/>
    <cellStyle name="20% - Accent3 3 7 6" xfId="14238"/>
    <cellStyle name="20% - Accent3 3 7 6 2" xfId="51576"/>
    <cellStyle name="20% - Accent3 3 7 7" xfId="27566"/>
    <cellStyle name="20% - Accent3 3 7 8" xfId="38415"/>
    <cellStyle name="20% - Accent3 3 8" xfId="1274"/>
    <cellStyle name="20% - Accent3 3 8 2" xfId="2623"/>
    <cellStyle name="20% - Accent3 3 8 2 2" xfId="12071"/>
    <cellStyle name="20% - Accent3 3 8 2 2 2" xfId="25230"/>
    <cellStyle name="20% - Accent3 3 8 2 2 2 2" xfId="62568"/>
    <cellStyle name="20% - Accent3 3 8 2 2 3" xfId="33526"/>
    <cellStyle name="20% - Accent3 3 8 2 2 4" xfId="49409"/>
    <cellStyle name="20% - Accent3 3 8 2 3" xfId="7348"/>
    <cellStyle name="20% - Accent3 3 8 2 3 2" xfId="20507"/>
    <cellStyle name="20% - Accent3 3 8 2 3 2 2" xfId="57845"/>
    <cellStyle name="20% - Accent3 3 8 2 3 3" xfId="36238"/>
    <cellStyle name="20% - Accent3 3 8 2 3 4" xfId="44686"/>
    <cellStyle name="20% - Accent3 3 8 2 4" xfId="15784"/>
    <cellStyle name="20% - Accent3 3 8 2 4 2" xfId="30814"/>
    <cellStyle name="20% - Accent3 3 8 2 4 3" xfId="53122"/>
    <cellStyle name="20% - Accent3 3 8 2 5" xfId="27932"/>
    <cellStyle name="20% - Accent3 3 8 2 6" xfId="39961"/>
    <cellStyle name="20% - Accent3 3 8 3" xfId="9711"/>
    <cellStyle name="20% - Accent3 3 8 3 2" xfId="22870"/>
    <cellStyle name="20% - Accent3 3 8 3 2 2" xfId="60208"/>
    <cellStyle name="20% - Accent3 3 8 3 3" xfId="32177"/>
    <cellStyle name="20% - Accent3 3 8 3 4" xfId="47049"/>
    <cellStyle name="20% - Accent3 3 8 4" xfId="4988"/>
    <cellStyle name="20% - Accent3 3 8 4 2" xfId="18147"/>
    <cellStyle name="20% - Accent3 3 8 4 2 2" xfId="55485"/>
    <cellStyle name="20% - Accent3 3 8 4 3" xfId="34889"/>
    <cellStyle name="20% - Accent3 3 8 4 4" xfId="42326"/>
    <cellStyle name="20% - Accent3 3 8 5" xfId="14435"/>
    <cellStyle name="20% - Accent3 3 8 5 2" xfId="29465"/>
    <cellStyle name="20% - Accent3 3 8 5 3" xfId="51773"/>
    <cellStyle name="20% - Accent3 3 8 6" xfId="26583"/>
    <cellStyle name="20% - Accent3 3 8 7" xfId="38612"/>
    <cellStyle name="20% - Accent3 3 9" xfId="2426"/>
    <cellStyle name="20% - Accent3 3 9 2" xfId="10891"/>
    <cellStyle name="20% - Accent3 3 9 2 2" xfId="24050"/>
    <cellStyle name="20% - Accent3 3 9 2 2 2" xfId="61388"/>
    <cellStyle name="20% - Accent3 3 9 2 3" xfId="33329"/>
    <cellStyle name="20% - Accent3 3 9 2 4" xfId="48229"/>
    <cellStyle name="20% - Accent3 3 9 3" xfId="6168"/>
    <cellStyle name="20% - Accent3 3 9 3 2" xfId="19327"/>
    <cellStyle name="20% - Accent3 3 9 3 2 2" xfId="56665"/>
    <cellStyle name="20% - Accent3 3 9 3 3" xfId="36041"/>
    <cellStyle name="20% - Accent3 3 9 3 4" xfId="43506"/>
    <cellStyle name="20% - Accent3 3 9 4" xfId="15587"/>
    <cellStyle name="20% - Accent3 3 9 4 2" xfId="30617"/>
    <cellStyle name="20% - Accent3 3 9 4 3" xfId="52925"/>
    <cellStyle name="20% - Accent3 3 9 5" xfId="27735"/>
    <cellStyle name="20% - Accent3 3 9 6" xfId="39764"/>
    <cellStyle name="20% - Accent3 4" xfId="120"/>
    <cellStyle name="20% - Accent3 4 10" xfId="8559"/>
    <cellStyle name="20% - Accent3 4 10 2" xfId="21718"/>
    <cellStyle name="20% - Accent3 4 10 2 2" xfId="59056"/>
    <cellStyle name="20% - Accent3 4 10 3" xfId="29296"/>
    <cellStyle name="20% - Accent3 4 10 4" xfId="45897"/>
    <cellStyle name="20% - Accent3 4 11" xfId="3836"/>
    <cellStyle name="20% - Accent3 4 11 2" xfId="16995"/>
    <cellStyle name="20% - Accent3 4 11 2 2" xfId="54333"/>
    <cellStyle name="20% - Accent3 4 11 3" xfId="32008"/>
    <cellStyle name="20% - Accent3 4 11 4" xfId="41174"/>
    <cellStyle name="20% - Accent3 4 12" xfId="13283"/>
    <cellStyle name="20% - Accent3 4 12 2" xfId="34720"/>
    <cellStyle name="20% - Accent3 4 12 3" xfId="50621"/>
    <cellStyle name="20% - Accent3 4 13" xfId="29127"/>
    <cellStyle name="20% - Accent3 4 14" xfId="26414"/>
    <cellStyle name="20% - Accent3 4 15" xfId="37460"/>
    <cellStyle name="20% - Accent3 4 2" xfId="232"/>
    <cellStyle name="20% - Accent3 4 2 10" xfId="3948"/>
    <cellStyle name="20% - Accent3 4 2 10 2" xfId="17107"/>
    <cellStyle name="20% - Accent3 4 2 10 2 2" xfId="54445"/>
    <cellStyle name="20% - Accent3 4 2 10 3" xfId="32093"/>
    <cellStyle name="20% - Accent3 4 2 10 4" xfId="41286"/>
    <cellStyle name="20% - Accent3 4 2 11" xfId="13395"/>
    <cellStyle name="20% - Accent3 4 2 11 2" xfId="34805"/>
    <cellStyle name="20% - Accent3 4 2 11 3" xfId="50733"/>
    <cellStyle name="20% - Accent3 4 2 12" xfId="29212"/>
    <cellStyle name="20% - Accent3 4 2 13" xfId="26499"/>
    <cellStyle name="20% - Accent3 4 2 14" xfId="37572"/>
    <cellStyle name="20% - Accent3 4 2 2" xfId="653"/>
    <cellStyle name="20% - Accent3 4 2 2 2" xfId="1835"/>
    <cellStyle name="20% - Accent3 4 2 2 2 2" xfId="7909"/>
    <cellStyle name="20% - Accent3 4 2 2 2 2 2" xfId="12632"/>
    <cellStyle name="20% - Accent3 4 2 2 2 2 2 2" xfId="25791"/>
    <cellStyle name="20% - Accent3 4 2 2 2 2 2 2 2" xfId="63129"/>
    <cellStyle name="20% - Accent3 4 2 2 2 2 2 3" xfId="49970"/>
    <cellStyle name="20% - Accent3 4 2 2 2 2 3" xfId="21068"/>
    <cellStyle name="20% - Accent3 4 2 2 2 2 3 2" xfId="58406"/>
    <cellStyle name="20% - Accent3 4 2 2 2 2 4" xfId="34087"/>
    <cellStyle name="20% - Accent3 4 2 2 2 2 5" xfId="45247"/>
    <cellStyle name="20% - Accent3 4 2 2 2 3" xfId="10272"/>
    <cellStyle name="20% - Accent3 4 2 2 2 3 2" xfId="23431"/>
    <cellStyle name="20% - Accent3 4 2 2 2 3 2 2" xfId="60769"/>
    <cellStyle name="20% - Accent3 4 2 2 2 3 3" xfId="36799"/>
    <cellStyle name="20% - Accent3 4 2 2 2 3 4" xfId="47610"/>
    <cellStyle name="20% - Accent3 4 2 2 2 4" xfId="5549"/>
    <cellStyle name="20% - Accent3 4 2 2 2 4 2" xfId="18708"/>
    <cellStyle name="20% - Accent3 4 2 2 2 4 2 2" xfId="56046"/>
    <cellStyle name="20% - Accent3 4 2 2 2 4 3" xfId="31375"/>
    <cellStyle name="20% - Accent3 4 2 2 2 4 4" xfId="42887"/>
    <cellStyle name="20% - Accent3 4 2 2 2 5" xfId="14996"/>
    <cellStyle name="20% - Accent3 4 2 2 2 5 2" xfId="52334"/>
    <cellStyle name="20% - Accent3 4 2 2 2 6" xfId="28493"/>
    <cellStyle name="20% - Accent3 4 2 2 2 7" xfId="39173"/>
    <cellStyle name="20% - Accent3 4 2 2 3" xfId="3184"/>
    <cellStyle name="20% - Accent3 4 2 2 3 2" xfId="11452"/>
    <cellStyle name="20% - Accent3 4 2 2 3 2 2" xfId="24611"/>
    <cellStyle name="20% - Accent3 4 2 2 3 2 2 2" xfId="61949"/>
    <cellStyle name="20% - Accent3 4 2 2 3 2 3" xfId="48790"/>
    <cellStyle name="20% - Accent3 4 2 2 3 3" xfId="6729"/>
    <cellStyle name="20% - Accent3 4 2 2 3 3 2" xfId="19888"/>
    <cellStyle name="20% - Accent3 4 2 2 3 3 2 2" xfId="57226"/>
    <cellStyle name="20% - Accent3 4 2 2 3 3 3" xfId="44067"/>
    <cellStyle name="20% - Accent3 4 2 2 3 4" xfId="16345"/>
    <cellStyle name="20% - Accent3 4 2 2 3 4 2" xfId="53683"/>
    <cellStyle name="20% - Accent3 4 2 2 3 5" xfId="32738"/>
    <cellStyle name="20% - Accent3 4 2 2 3 6" xfId="40522"/>
    <cellStyle name="20% - Accent3 4 2 2 4" xfId="9092"/>
    <cellStyle name="20% - Accent3 4 2 2 4 2" xfId="22251"/>
    <cellStyle name="20% - Accent3 4 2 2 4 2 2" xfId="59589"/>
    <cellStyle name="20% - Accent3 4 2 2 4 3" xfId="35450"/>
    <cellStyle name="20% - Accent3 4 2 2 4 4" xfId="46430"/>
    <cellStyle name="20% - Accent3 4 2 2 5" xfId="4369"/>
    <cellStyle name="20% - Accent3 4 2 2 5 2" xfId="17528"/>
    <cellStyle name="20% - Accent3 4 2 2 5 2 2" xfId="54866"/>
    <cellStyle name="20% - Accent3 4 2 2 5 3" xfId="30026"/>
    <cellStyle name="20% - Accent3 4 2 2 5 4" xfId="41707"/>
    <cellStyle name="20% - Accent3 4 2 2 6" xfId="13816"/>
    <cellStyle name="20% - Accent3 4 2 2 6 2" xfId="51154"/>
    <cellStyle name="20% - Accent3 4 2 2 7" xfId="27144"/>
    <cellStyle name="20% - Accent3 4 2 2 8" xfId="37993"/>
    <cellStyle name="20% - Accent3 4 2 3" xfId="429"/>
    <cellStyle name="20% - Accent3 4 2 3 2" xfId="1611"/>
    <cellStyle name="20% - Accent3 4 2 3 2 2" xfId="7685"/>
    <cellStyle name="20% - Accent3 4 2 3 2 2 2" xfId="12408"/>
    <cellStyle name="20% - Accent3 4 2 3 2 2 2 2" xfId="25567"/>
    <cellStyle name="20% - Accent3 4 2 3 2 2 2 2 2" xfId="62905"/>
    <cellStyle name="20% - Accent3 4 2 3 2 2 2 3" xfId="49746"/>
    <cellStyle name="20% - Accent3 4 2 3 2 2 3" xfId="20844"/>
    <cellStyle name="20% - Accent3 4 2 3 2 2 3 2" xfId="58182"/>
    <cellStyle name="20% - Accent3 4 2 3 2 2 4" xfId="33863"/>
    <cellStyle name="20% - Accent3 4 2 3 2 2 5" xfId="45023"/>
    <cellStyle name="20% - Accent3 4 2 3 2 3" xfId="10048"/>
    <cellStyle name="20% - Accent3 4 2 3 2 3 2" xfId="23207"/>
    <cellStyle name="20% - Accent3 4 2 3 2 3 2 2" xfId="60545"/>
    <cellStyle name="20% - Accent3 4 2 3 2 3 3" xfId="36575"/>
    <cellStyle name="20% - Accent3 4 2 3 2 3 4" xfId="47386"/>
    <cellStyle name="20% - Accent3 4 2 3 2 4" xfId="5325"/>
    <cellStyle name="20% - Accent3 4 2 3 2 4 2" xfId="18484"/>
    <cellStyle name="20% - Accent3 4 2 3 2 4 2 2" xfId="55822"/>
    <cellStyle name="20% - Accent3 4 2 3 2 4 3" xfId="31151"/>
    <cellStyle name="20% - Accent3 4 2 3 2 4 4" xfId="42663"/>
    <cellStyle name="20% - Accent3 4 2 3 2 5" xfId="14772"/>
    <cellStyle name="20% - Accent3 4 2 3 2 5 2" xfId="52110"/>
    <cellStyle name="20% - Accent3 4 2 3 2 6" xfId="28269"/>
    <cellStyle name="20% - Accent3 4 2 3 2 7" xfId="38949"/>
    <cellStyle name="20% - Accent3 4 2 3 3" xfId="2960"/>
    <cellStyle name="20% - Accent3 4 2 3 3 2" xfId="11228"/>
    <cellStyle name="20% - Accent3 4 2 3 3 2 2" xfId="24387"/>
    <cellStyle name="20% - Accent3 4 2 3 3 2 2 2" xfId="61725"/>
    <cellStyle name="20% - Accent3 4 2 3 3 2 3" xfId="48566"/>
    <cellStyle name="20% - Accent3 4 2 3 3 3" xfId="6505"/>
    <cellStyle name="20% - Accent3 4 2 3 3 3 2" xfId="19664"/>
    <cellStyle name="20% - Accent3 4 2 3 3 3 2 2" xfId="57002"/>
    <cellStyle name="20% - Accent3 4 2 3 3 3 3" xfId="43843"/>
    <cellStyle name="20% - Accent3 4 2 3 3 4" xfId="16121"/>
    <cellStyle name="20% - Accent3 4 2 3 3 4 2" xfId="53459"/>
    <cellStyle name="20% - Accent3 4 2 3 3 5" xfId="32514"/>
    <cellStyle name="20% - Accent3 4 2 3 3 6" xfId="40298"/>
    <cellStyle name="20% - Accent3 4 2 3 4" xfId="8868"/>
    <cellStyle name="20% - Accent3 4 2 3 4 2" xfId="22027"/>
    <cellStyle name="20% - Accent3 4 2 3 4 2 2" xfId="59365"/>
    <cellStyle name="20% - Accent3 4 2 3 4 3" xfId="35226"/>
    <cellStyle name="20% - Accent3 4 2 3 4 4" xfId="46206"/>
    <cellStyle name="20% - Accent3 4 2 3 5" xfId="4145"/>
    <cellStyle name="20% - Accent3 4 2 3 5 2" xfId="17304"/>
    <cellStyle name="20% - Accent3 4 2 3 5 2 2" xfId="54642"/>
    <cellStyle name="20% - Accent3 4 2 3 5 3" xfId="29802"/>
    <cellStyle name="20% - Accent3 4 2 3 5 4" xfId="41483"/>
    <cellStyle name="20% - Accent3 4 2 3 6" xfId="13592"/>
    <cellStyle name="20% - Accent3 4 2 3 6 2" xfId="50930"/>
    <cellStyle name="20% - Accent3 4 2 3 7" xfId="26920"/>
    <cellStyle name="20% - Accent3 4 2 3 8" xfId="37769"/>
    <cellStyle name="20% - Accent3 4 2 4" xfId="850"/>
    <cellStyle name="20% - Accent3 4 2 4 2" xfId="2032"/>
    <cellStyle name="20% - Accent3 4 2 4 2 2" xfId="8106"/>
    <cellStyle name="20% - Accent3 4 2 4 2 2 2" xfId="12829"/>
    <cellStyle name="20% - Accent3 4 2 4 2 2 2 2" xfId="25988"/>
    <cellStyle name="20% - Accent3 4 2 4 2 2 2 2 2" xfId="63326"/>
    <cellStyle name="20% - Accent3 4 2 4 2 2 2 3" xfId="50167"/>
    <cellStyle name="20% - Accent3 4 2 4 2 2 3" xfId="21265"/>
    <cellStyle name="20% - Accent3 4 2 4 2 2 3 2" xfId="58603"/>
    <cellStyle name="20% - Accent3 4 2 4 2 2 4" xfId="34284"/>
    <cellStyle name="20% - Accent3 4 2 4 2 2 5" xfId="45444"/>
    <cellStyle name="20% - Accent3 4 2 4 2 3" xfId="10469"/>
    <cellStyle name="20% - Accent3 4 2 4 2 3 2" xfId="23628"/>
    <cellStyle name="20% - Accent3 4 2 4 2 3 2 2" xfId="60966"/>
    <cellStyle name="20% - Accent3 4 2 4 2 3 3" xfId="36996"/>
    <cellStyle name="20% - Accent3 4 2 4 2 3 4" xfId="47807"/>
    <cellStyle name="20% - Accent3 4 2 4 2 4" xfId="5746"/>
    <cellStyle name="20% - Accent3 4 2 4 2 4 2" xfId="18905"/>
    <cellStyle name="20% - Accent3 4 2 4 2 4 2 2" xfId="56243"/>
    <cellStyle name="20% - Accent3 4 2 4 2 4 3" xfId="31572"/>
    <cellStyle name="20% - Accent3 4 2 4 2 4 4" xfId="43084"/>
    <cellStyle name="20% - Accent3 4 2 4 2 5" xfId="15193"/>
    <cellStyle name="20% - Accent3 4 2 4 2 5 2" xfId="52531"/>
    <cellStyle name="20% - Accent3 4 2 4 2 6" xfId="28690"/>
    <cellStyle name="20% - Accent3 4 2 4 2 7" xfId="39370"/>
    <cellStyle name="20% - Accent3 4 2 4 3" xfId="3381"/>
    <cellStyle name="20% - Accent3 4 2 4 3 2" xfId="11649"/>
    <cellStyle name="20% - Accent3 4 2 4 3 2 2" xfId="24808"/>
    <cellStyle name="20% - Accent3 4 2 4 3 2 2 2" xfId="62146"/>
    <cellStyle name="20% - Accent3 4 2 4 3 2 3" xfId="48987"/>
    <cellStyle name="20% - Accent3 4 2 4 3 3" xfId="6926"/>
    <cellStyle name="20% - Accent3 4 2 4 3 3 2" xfId="20085"/>
    <cellStyle name="20% - Accent3 4 2 4 3 3 2 2" xfId="57423"/>
    <cellStyle name="20% - Accent3 4 2 4 3 3 3" xfId="44264"/>
    <cellStyle name="20% - Accent3 4 2 4 3 4" xfId="16542"/>
    <cellStyle name="20% - Accent3 4 2 4 3 4 2" xfId="53880"/>
    <cellStyle name="20% - Accent3 4 2 4 3 5" xfId="32935"/>
    <cellStyle name="20% - Accent3 4 2 4 3 6" xfId="40719"/>
    <cellStyle name="20% - Accent3 4 2 4 4" xfId="9289"/>
    <cellStyle name="20% - Accent3 4 2 4 4 2" xfId="22448"/>
    <cellStyle name="20% - Accent3 4 2 4 4 2 2" xfId="59786"/>
    <cellStyle name="20% - Accent3 4 2 4 4 3" xfId="35647"/>
    <cellStyle name="20% - Accent3 4 2 4 4 4" xfId="46627"/>
    <cellStyle name="20% - Accent3 4 2 4 5" xfId="4566"/>
    <cellStyle name="20% - Accent3 4 2 4 5 2" xfId="17725"/>
    <cellStyle name="20% - Accent3 4 2 4 5 2 2" xfId="55063"/>
    <cellStyle name="20% - Accent3 4 2 4 5 3" xfId="30223"/>
    <cellStyle name="20% - Accent3 4 2 4 5 4" xfId="41904"/>
    <cellStyle name="20% - Accent3 4 2 4 6" xfId="14013"/>
    <cellStyle name="20% - Accent3 4 2 4 6 2" xfId="51351"/>
    <cellStyle name="20% - Accent3 4 2 4 7" xfId="27341"/>
    <cellStyle name="20% - Accent3 4 2 4 8" xfId="38190"/>
    <cellStyle name="20% - Accent3 4 2 5" xfId="1019"/>
    <cellStyle name="20% - Accent3 4 2 5 2" xfId="2201"/>
    <cellStyle name="20% - Accent3 4 2 5 2 2" xfId="8275"/>
    <cellStyle name="20% - Accent3 4 2 5 2 2 2" xfId="12998"/>
    <cellStyle name="20% - Accent3 4 2 5 2 2 2 2" xfId="26157"/>
    <cellStyle name="20% - Accent3 4 2 5 2 2 2 2 2" xfId="63495"/>
    <cellStyle name="20% - Accent3 4 2 5 2 2 2 3" xfId="50336"/>
    <cellStyle name="20% - Accent3 4 2 5 2 2 3" xfId="21434"/>
    <cellStyle name="20% - Accent3 4 2 5 2 2 3 2" xfId="58772"/>
    <cellStyle name="20% - Accent3 4 2 5 2 2 4" xfId="34453"/>
    <cellStyle name="20% - Accent3 4 2 5 2 2 5" xfId="45613"/>
    <cellStyle name="20% - Accent3 4 2 5 2 3" xfId="10638"/>
    <cellStyle name="20% - Accent3 4 2 5 2 3 2" xfId="23797"/>
    <cellStyle name="20% - Accent3 4 2 5 2 3 2 2" xfId="61135"/>
    <cellStyle name="20% - Accent3 4 2 5 2 3 3" xfId="37165"/>
    <cellStyle name="20% - Accent3 4 2 5 2 3 4" xfId="47976"/>
    <cellStyle name="20% - Accent3 4 2 5 2 4" xfId="5915"/>
    <cellStyle name="20% - Accent3 4 2 5 2 4 2" xfId="19074"/>
    <cellStyle name="20% - Accent3 4 2 5 2 4 2 2" xfId="56412"/>
    <cellStyle name="20% - Accent3 4 2 5 2 4 3" xfId="31741"/>
    <cellStyle name="20% - Accent3 4 2 5 2 4 4" xfId="43253"/>
    <cellStyle name="20% - Accent3 4 2 5 2 5" xfId="15362"/>
    <cellStyle name="20% - Accent3 4 2 5 2 5 2" xfId="52700"/>
    <cellStyle name="20% - Accent3 4 2 5 2 6" xfId="28859"/>
    <cellStyle name="20% - Accent3 4 2 5 2 7" xfId="39539"/>
    <cellStyle name="20% - Accent3 4 2 5 3" xfId="3550"/>
    <cellStyle name="20% - Accent3 4 2 5 3 2" xfId="11818"/>
    <cellStyle name="20% - Accent3 4 2 5 3 2 2" xfId="24977"/>
    <cellStyle name="20% - Accent3 4 2 5 3 2 2 2" xfId="62315"/>
    <cellStyle name="20% - Accent3 4 2 5 3 2 3" xfId="49156"/>
    <cellStyle name="20% - Accent3 4 2 5 3 3" xfId="7095"/>
    <cellStyle name="20% - Accent3 4 2 5 3 3 2" xfId="20254"/>
    <cellStyle name="20% - Accent3 4 2 5 3 3 2 2" xfId="57592"/>
    <cellStyle name="20% - Accent3 4 2 5 3 3 3" xfId="44433"/>
    <cellStyle name="20% - Accent3 4 2 5 3 4" xfId="16711"/>
    <cellStyle name="20% - Accent3 4 2 5 3 4 2" xfId="54049"/>
    <cellStyle name="20% - Accent3 4 2 5 3 5" xfId="33104"/>
    <cellStyle name="20% - Accent3 4 2 5 3 6" xfId="40888"/>
    <cellStyle name="20% - Accent3 4 2 5 4" xfId="9458"/>
    <cellStyle name="20% - Accent3 4 2 5 4 2" xfId="22617"/>
    <cellStyle name="20% - Accent3 4 2 5 4 2 2" xfId="59955"/>
    <cellStyle name="20% - Accent3 4 2 5 4 3" xfId="35816"/>
    <cellStyle name="20% - Accent3 4 2 5 4 4" xfId="46796"/>
    <cellStyle name="20% - Accent3 4 2 5 5" xfId="4735"/>
    <cellStyle name="20% - Accent3 4 2 5 5 2" xfId="17894"/>
    <cellStyle name="20% - Accent3 4 2 5 5 2 2" xfId="55232"/>
    <cellStyle name="20% - Accent3 4 2 5 5 3" xfId="30392"/>
    <cellStyle name="20% - Accent3 4 2 5 5 4" xfId="42073"/>
    <cellStyle name="20% - Accent3 4 2 5 6" xfId="14182"/>
    <cellStyle name="20% - Accent3 4 2 5 6 2" xfId="51520"/>
    <cellStyle name="20% - Accent3 4 2 5 7" xfId="27510"/>
    <cellStyle name="20% - Accent3 4 2 5 8" xfId="38359"/>
    <cellStyle name="20% - Accent3 4 2 6" xfId="1190"/>
    <cellStyle name="20% - Accent3 4 2 6 2" xfId="2370"/>
    <cellStyle name="20% - Accent3 4 2 6 2 2" xfId="8444"/>
    <cellStyle name="20% - Accent3 4 2 6 2 2 2" xfId="13167"/>
    <cellStyle name="20% - Accent3 4 2 6 2 2 2 2" xfId="26326"/>
    <cellStyle name="20% - Accent3 4 2 6 2 2 2 2 2" xfId="63664"/>
    <cellStyle name="20% - Accent3 4 2 6 2 2 2 3" xfId="50505"/>
    <cellStyle name="20% - Accent3 4 2 6 2 2 3" xfId="21603"/>
    <cellStyle name="20% - Accent3 4 2 6 2 2 3 2" xfId="58941"/>
    <cellStyle name="20% - Accent3 4 2 6 2 2 4" xfId="34622"/>
    <cellStyle name="20% - Accent3 4 2 6 2 2 5" xfId="45782"/>
    <cellStyle name="20% - Accent3 4 2 6 2 3" xfId="10807"/>
    <cellStyle name="20% - Accent3 4 2 6 2 3 2" xfId="23966"/>
    <cellStyle name="20% - Accent3 4 2 6 2 3 2 2" xfId="61304"/>
    <cellStyle name="20% - Accent3 4 2 6 2 3 3" xfId="37334"/>
    <cellStyle name="20% - Accent3 4 2 6 2 3 4" xfId="48145"/>
    <cellStyle name="20% - Accent3 4 2 6 2 4" xfId="6084"/>
    <cellStyle name="20% - Accent3 4 2 6 2 4 2" xfId="19243"/>
    <cellStyle name="20% - Accent3 4 2 6 2 4 2 2" xfId="56581"/>
    <cellStyle name="20% - Accent3 4 2 6 2 4 3" xfId="31910"/>
    <cellStyle name="20% - Accent3 4 2 6 2 4 4" xfId="43422"/>
    <cellStyle name="20% - Accent3 4 2 6 2 5" xfId="15531"/>
    <cellStyle name="20% - Accent3 4 2 6 2 5 2" xfId="52869"/>
    <cellStyle name="20% - Accent3 4 2 6 2 6" xfId="29028"/>
    <cellStyle name="20% - Accent3 4 2 6 2 7" xfId="39708"/>
    <cellStyle name="20% - Accent3 4 2 6 3" xfId="3719"/>
    <cellStyle name="20% - Accent3 4 2 6 3 2" xfId="11987"/>
    <cellStyle name="20% - Accent3 4 2 6 3 2 2" xfId="25146"/>
    <cellStyle name="20% - Accent3 4 2 6 3 2 2 2" xfId="62484"/>
    <cellStyle name="20% - Accent3 4 2 6 3 2 3" xfId="49325"/>
    <cellStyle name="20% - Accent3 4 2 6 3 3" xfId="7264"/>
    <cellStyle name="20% - Accent3 4 2 6 3 3 2" xfId="20423"/>
    <cellStyle name="20% - Accent3 4 2 6 3 3 2 2" xfId="57761"/>
    <cellStyle name="20% - Accent3 4 2 6 3 3 3" xfId="44602"/>
    <cellStyle name="20% - Accent3 4 2 6 3 4" xfId="16880"/>
    <cellStyle name="20% - Accent3 4 2 6 3 4 2" xfId="54218"/>
    <cellStyle name="20% - Accent3 4 2 6 3 5" xfId="33273"/>
    <cellStyle name="20% - Accent3 4 2 6 3 6" xfId="41057"/>
    <cellStyle name="20% - Accent3 4 2 6 4" xfId="9627"/>
    <cellStyle name="20% - Accent3 4 2 6 4 2" xfId="22786"/>
    <cellStyle name="20% - Accent3 4 2 6 4 2 2" xfId="60124"/>
    <cellStyle name="20% - Accent3 4 2 6 4 3" xfId="35985"/>
    <cellStyle name="20% - Accent3 4 2 6 4 4" xfId="46965"/>
    <cellStyle name="20% - Accent3 4 2 6 5" xfId="4904"/>
    <cellStyle name="20% - Accent3 4 2 6 5 2" xfId="18063"/>
    <cellStyle name="20% - Accent3 4 2 6 5 2 2" xfId="55401"/>
    <cellStyle name="20% - Accent3 4 2 6 5 3" xfId="30561"/>
    <cellStyle name="20% - Accent3 4 2 6 5 4" xfId="42242"/>
    <cellStyle name="20% - Accent3 4 2 6 6" xfId="14351"/>
    <cellStyle name="20% - Accent3 4 2 6 6 2" xfId="51689"/>
    <cellStyle name="20% - Accent3 4 2 6 7" xfId="27679"/>
    <cellStyle name="20% - Accent3 4 2 6 8" xfId="38528"/>
    <cellStyle name="20% - Accent3 4 2 7" xfId="1414"/>
    <cellStyle name="20% - Accent3 4 2 7 2" xfId="2763"/>
    <cellStyle name="20% - Accent3 4 2 7 2 2" xfId="12211"/>
    <cellStyle name="20% - Accent3 4 2 7 2 2 2" xfId="25370"/>
    <cellStyle name="20% - Accent3 4 2 7 2 2 2 2" xfId="62708"/>
    <cellStyle name="20% - Accent3 4 2 7 2 2 3" xfId="33666"/>
    <cellStyle name="20% - Accent3 4 2 7 2 2 4" xfId="49549"/>
    <cellStyle name="20% - Accent3 4 2 7 2 3" xfId="7488"/>
    <cellStyle name="20% - Accent3 4 2 7 2 3 2" xfId="20647"/>
    <cellStyle name="20% - Accent3 4 2 7 2 3 2 2" xfId="57985"/>
    <cellStyle name="20% - Accent3 4 2 7 2 3 3" xfId="36378"/>
    <cellStyle name="20% - Accent3 4 2 7 2 3 4" xfId="44826"/>
    <cellStyle name="20% - Accent3 4 2 7 2 4" xfId="15924"/>
    <cellStyle name="20% - Accent3 4 2 7 2 4 2" xfId="30954"/>
    <cellStyle name="20% - Accent3 4 2 7 2 4 3" xfId="53262"/>
    <cellStyle name="20% - Accent3 4 2 7 2 5" xfId="28072"/>
    <cellStyle name="20% - Accent3 4 2 7 2 6" xfId="40101"/>
    <cellStyle name="20% - Accent3 4 2 7 3" xfId="9851"/>
    <cellStyle name="20% - Accent3 4 2 7 3 2" xfId="23010"/>
    <cellStyle name="20% - Accent3 4 2 7 3 2 2" xfId="60348"/>
    <cellStyle name="20% - Accent3 4 2 7 3 3" xfId="32317"/>
    <cellStyle name="20% - Accent3 4 2 7 3 4" xfId="47189"/>
    <cellStyle name="20% - Accent3 4 2 7 4" xfId="5128"/>
    <cellStyle name="20% - Accent3 4 2 7 4 2" xfId="18287"/>
    <cellStyle name="20% - Accent3 4 2 7 4 2 2" xfId="55625"/>
    <cellStyle name="20% - Accent3 4 2 7 4 3" xfId="35029"/>
    <cellStyle name="20% - Accent3 4 2 7 4 4" xfId="42466"/>
    <cellStyle name="20% - Accent3 4 2 7 5" xfId="14575"/>
    <cellStyle name="20% - Accent3 4 2 7 5 2" xfId="29605"/>
    <cellStyle name="20% - Accent3 4 2 7 5 3" xfId="51913"/>
    <cellStyle name="20% - Accent3 4 2 7 6" xfId="26723"/>
    <cellStyle name="20% - Accent3 4 2 7 7" xfId="38752"/>
    <cellStyle name="20% - Accent3 4 2 8" xfId="2539"/>
    <cellStyle name="20% - Accent3 4 2 8 2" xfId="11031"/>
    <cellStyle name="20% - Accent3 4 2 8 2 2" xfId="24190"/>
    <cellStyle name="20% - Accent3 4 2 8 2 2 2" xfId="61528"/>
    <cellStyle name="20% - Accent3 4 2 8 2 3" xfId="33442"/>
    <cellStyle name="20% - Accent3 4 2 8 2 4" xfId="48369"/>
    <cellStyle name="20% - Accent3 4 2 8 3" xfId="6308"/>
    <cellStyle name="20% - Accent3 4 2 8 3 2" xfId="19467"/>
    <cellStyle name="20% - Accent3 4 2 8 3 2 2" xfId="56805"/>
    <cellStyle name="20% - Accent3 4 2 8 3 3" xfId="36154"/>
    <cellStyle name="20% - Accent3 4 2 8 3 4" xfId="43646"/>
    <cellStyle name="20% - Accent3 4 2 8 4" xfId="15700"/>
    <cellStyle name="20% - Accent3 4 2 8 4 2" xfId="30730"/>
    <cellStyle name="20% - Accent3 4 2 8 4 3" xfId="53038"/>
    <cellStyle name="20% - Accent3 4 2 8 5" xfId="27848"/>
    <cellStyle name="20% - Accent3 4 2 8 6" xfId="39877"/>
    <cellStyle name="20% - Accent3 4 2 9" xfId="8671"/>
    <cellStyle name="20% - Accent3 4 2 9 2" xfId="21830"/>
    <cellStyle name="20% - Accent3 4 2 9 2 2" xfId="59168"/>
    <cellStyle name="20% - Accent3 4 2 9 3" xfId="29381"/>
    <cellStyle name="20% - Accent3 4 2 9 4" xfId="46009"/>
    <cellStyle name="20% - Accent3 4 3" xfId="541"/>
    <cellStyle name="20% - Accent3 4 3 2" xfId="1723"/>
    <cellStyle name="20% - Accent3 4 3 2 2" xfId="7797"/>
    <cellStyle name="20% - Accent3 4 3 2 2 2" xfId="12520"/>
    <cellStyle name="20% - Accent3 4 3 2 2 2 2" xfId="25679"/>
    <cellStyle name="20% - Accent3 4 3 2 2 2 2 2" xfId="63017"/>
    <cellStyle name="20% - Accent3 4 3 2 2 2 3" xfId="49858"/>
    <cellStyle name="20% - Accent3 4 3 2 2 3" xfId="20956"/>
    <cellStyle name="20% - Accent3 4 3 2 2 3 2" xfId="58294"/>
    <cellStyle name="20% - Accent3 4 3 2 2 4" xfId="33975"/>
    <cellStyle name="20% - Accent3 4 3 2 2 5" xfId="45135"/>
    <cellStyle name="20% - Accent3 4 3 2 3" xfId="10160"/>
    <cellStyle name="20% - Accent3 4 3 2 3 2" xfId="23319"/>
    <cellStyle name="20% - Accent3 4 3 2 3 2 2" xfId="60657"/>
    <cellStyle name="20% - Accent3 4 3 2 3 3" xfId="36687"/>
    <cellStyle name="20% - Accent3 4 3 2 3 4" xfId="47498"/>
    <cellStyle name="20% - Accent3 4 3 2 4" xfId="5437"/>
    <cellStyle name="20% - Accent3 4 3 2 4 2" xfId="18596"/>
    <cellStyle name="20% - Accent3 4 3 2 4 2 2" xfId="55934"/>
    <cellStyle name="20% - Accent3 4 3 2 4 3" xfId="31263"/>
    <cellStyle name="20% - Accent3 4 3 2 4 4" xfId="42775"/>
    <cellStyle name="20% - Accent3 4 3 2 5" xfId="14884"/>
    <cellStyle name="20% - Accent3 4 3 2 5 2" xfId="52222"/>
    <cellStyle name="20% - Accent3 4 3 2 6" xfId="28381"/>
    <cellStyle name="20% - Accent3 4 3 2 7" xfId="39061"/>
    <cellStyle name="20% - Accent3 4 3 3" xfId="3072"/>
    <cellStyle name="20% - Accent3 4 3 3 2" xfId="11340"/>
    <cellStyle name="20% - Accent3 4 3 3 2 2" xfId="24499"/>
    <cellStyle name="20% - Accent3 4 3 3 2 2 2" xfId="61837"/>
    <cellStyle name="20% - Accent3 4 3 3 2 3" xfId="48678"/>
    <cellStyle name="20% - Accent3 4 3 3 3" xfId="6617"/>
    <cellStyle name="20% - Accent3 4 3 3 3 2" xfId="19776"/>
    <cellStyle name="20% - Accent3 4 3 3 3 2 2" xfId="57114"/>
    <cellStyle name="20% - Accent3 4 3 3 3 3" xfId="43955"/>
    <cellStyle name="20% - Accent3 4 3 3 4" xfId="16233"/>
    <cellStyle name="20% - Accent3 4 3 3 4 2" xfId="53571"/>
    <cellStyle name="20% - Accent3 4 3 3 5" xfId="32626"/>
    <cellStyle name="20% - Accent3 4 3 3 6" xfId="40410"/>
    <cellStyle name="20% - Accent3 4 3 4" xfId="8980"/>
    <cellStyle name="20% - Accent3 4 3 4 2" xfId="22139"/>
    <cellStyle name="20% - Accent3 4 3 4 2 2" xfId="59477"/>
    <cellStyle name="20% - Accent3 4 3 4 3" xfId="35338"/>
    <cellStyle name="20% - Accent3 4 3 4 4" xfId="46318"/>
    <cellStyle name="20% - Accent3 4 3 5" xfId="4257"/>
    <cellStyle name="20% - Accent3 4 3 5 2" xfId="17416"/>
    <cellStyle name="20% - Accent3 4 3 5 2 2" xfId="54754"/>
    <cellStyle name="20% - Accent3 4 3 5 3" xfId="29914"/>
    <cellStyle name="20% - Accent3 4 3 5 4" xfId="41595"/>
    <cellStyle name="20% - Accent3 4 3 6" xfId="13704"/>
    <cellStyle name="20% - Accent3 4 3 6 2" xfId="51042"/>
    <cellStyle name="20% - Accent3 4 3 7" xfId="27032"/>
    <cellStyle name="20% - Accent3 4 3 8" xfId="37881"/>
    <cellStyle name="20% - Accent3 4 4" xfId="344"/>
    <cellStyle name="20% - Accent3 4 4 2" xfId="1526"/>
    <cellStyle name="20% - Accent3 4 4 2 2" xfId="7600"/>
    <cellStyle name="20% - Accent3 4 4 2 2 2" xfId="12323"/>
    <cellStyle name="20% - Accent3 4 4 2 2 2 2" xfId="25482"/>
    <cellStyle name="20% - Accent3 4 4 2 2 2 2 2" xfId="62820"/>
    <cellStyle name="20% - Accent3 4 4 2 2 2 3" xfId="49661"/>
    <cellStyle name="20% - Accent3 4 4 2 2 3" xfId="20759"/>
    <cellStyle name="20% - Accent3 4 4 2 2 3 2" xfId="58097"/>
    <cellStyle name="20% - Accent3 4 4 2 2 4" xfId="33778"/>
    <cellStyle name="20% - Accent3 4 4 2 2 5" xfId="44938"/>
    <cellStyle name="20% - Accent3 4 4 2 3" xfId="9963"/>
    <cellStyle name="20% - Accent3 4 4 2 3 2" xfId="23122"/>
    <cellStyle name="20% - Accent3 4 4 2 3 2 2" xfId="60460"/>
    <cellStyle name="20% - Accent3 4 4 2 3 3" xfId="36490"/>
    <cellStyle name="20% - Accent3 4 4 2 3 4" xfId="47301"/>
    <cellStyle name="20% - Accent3 4 4 2 4" xfId="5240"/>
    <cellStyle name="20% - Accent3 4 4 2 4 2" xfId="18399"/>
    <cellStyle name="20% - Accent3 4 4 2 4 2 2" xfId="55737"/>
    <cellStyle name="20% - Accent3 4 4 2 4 3" xfId="31066"/>
    <cellStyle name="20% - Accent3 4 4 2 4 4" xfId="42578"/>
    <cellStyle name="20% - Accent3 4 4 2 5" xfId="14687"/>
    <cellStyle name="20% - Accent3 4 4 2 5 2" xfId="52025"/>
    <cellStyle name="20% - Accent3 4 4 2 6" xfId="28184"/>
    <cellStyle name="20% - Accent3 4 4 2 7" xfId="38864"/>
    <cellStyle name="20% - Accent3 4 4 3" xfId="2875"/>
    <cellStyle name="20% - Accent3 4 4 3 2" xfId="11143"/>
    <cellStyle name="20% - Accent3 4 4 3 2 2" xfId="24302"/>
    <cellStyle name="20% - Accent3 4 4 3 2 2 2" xfId="61640"/>
    <cellStyle name="20% - Accent3 4 4 3 2 3" xfId="48481"/>
    <cellStyle name="20% - Accent3 4 4 3 3" xfId="6420"/>
    <cellStyle name="20% - Accent3 4 4 3 3 2" xfId="19579"/>
    <cellStyle name="20% - Accent3 4 4 3 3 2 2" xfId="56917"/>
    <cellStyle name="20% - Accent3 4 4 3 3 3" xfId="43758"/>
    <cellStyle name="20% - Accent3 4 4 3 4" xfId="16036"/>
    <cellStyle name="20% - Accent3 4 4 3 4 2" xfId="53374"/>
    <cellStyle name="20% - Accent3 4 4 3 5" xfId="32429"/>
    <cellStyle name="20% - Accent3 4 4 3 6" xfId="40213"/>
    <cellStyle name="20% - Accent3 4 4 4" xfId="8783"/>
    <cellStyle name="20% - Accent3 4 4 4 2" xfId="21942"/>
    <cellStyle name="20% - Accent3 4 4 4 2 2" xfId="59280"/>
    <cellStyle name="20% - Accent3 4 4 4 3" xfId="35141"/>
    <cellStyle name="20% - Accent3 4 4 4 4" xfId="46121"/>
    <cellStyle name="20% - Accent3 4 4 5" xfId="4060"/>
    <cellStyle name="20% - Accent3 4 4 5 2" xfId="17219"/>
    <cellStyle name="20% - Accent3 4 4 5 2 2" xfId="54557"/>
    <cellStyle name="20% - Accent3 4 4 5 3" xfId="29717"/>
    <cellStyle name="20% - Accent3 4 4 5 4" xfId="41398"/>
    <cellStyle name="20% - Accent3 4 4 6" xfId="13507"/>
    <cellStyle name="20% - Accent3 4 4 6 2" xfId="50845"/>
    <cellStyle name="20% - Accent3 4 4 7" xfId="26835"/>
    <cellStyle name="20% - Accent3 4 4 8" xfId="37684"/>
    <cellStyle name="20% - Accent3 4 5" xfId="765"/>
    <cellStyle name="20% - Accent3 4 5 2" xfId="1947"/>
    <cellStyle name="20% - Accent3 4 5 2 2" xfId="8021"/>
    <cellStyle name="20% - Accent3 4 5 2 2 2" xfId="12744"/>
    <cellStyle name="20% - Accent3 4 5 2 2 2 2" xfId="25903"/>
    <cellStyle name="20% - Accent3 4 5 2 2 2 2 2" xfId="63241"/>
    <cellStyle name="20% - Accent3 4 5 2 2 2 3" xfId="50082"/>
    <cellStyle name="20% - Accent3 4 5 2 2 3" xfId="21180"/>
    <cellStyle name="20% - Accent3 4 5 2 2 3 2" xfId="58518"/>
    <cellStyle name="20% - Accent3 4 5 2 2 4" xfId="34199"/>
    <cellStyle name="20% - Accent3 4 5 2 2 5" xfId="45359"/>
    <cellStyle name="20% - Accent3 4 5 2 3" xfId="10384"/>
    <cellStyle name="20% - Accent3 4 5 2 3 2" xfId="23543"/>
    <cellStyle name="20% - Accent3 4 5 2 3 2 2" xfId="60881"/>
    <cellStyle name="20% - Accent3 4 5 2 3 3" xfId="36911"/>
    <cellStyle name="20% - Accent3 4 5 2 3 4" xfId="47722"/>
    <cellStyle name="20% - Accent3 4 5 2 4" xfId="5661"/>
    <cellStyle name="20% - Accent3 4 5 2 4 2" xfId="18820"/>
    <cellStyle name="20% - Accent3 4 5 2 4 2 2" xfId="56158"/>
    <cellStyle name="20% - Accent3 4 5 2 4 3" xfId="31487"/>
    <cellStyle name="20% - Accent3 4 5 2 4 4" xfId="42999"/>
    <cellStyle name="20% - Accent3 4 5 2 5" xfId="15108"/>
    <cellStyle name="20% - Accent3 4 5 2 5 2" xfId="52446"/>
    <cellStyle name="20% - Accent3 4 5 2 6" xfId="28605"/>
    <cellStyle name="20% - Accent3 4 5 2 7" xfId="39285"/>
    <cellStyle name="20% - Accent3 4 5 3" xfId="3296"/>
    <cellStyle name="20% - Accent3 4 5 3 2" xfId="11564"/>
    <cellStyle name="20% - Accent3 4 5 3 2 2" xfId="24723"/>
    <cellStyle name="20% - Accent3 4 5 3 2 2 2" xfId="62061"/>
    <cellStyle name="20% - Accent3 4 5 3 2 3" xfId="48902"/>
    <cellStyle name="20% - Accent3 4 5 3 3" xfId="6841"/>
    <cellStyle name="20% - Accent3 4 5 3 3 2" xfId="20000"/>
    <cellStyle name="20% - Accent3 4 5 3 3 2 2" xfId="57338"/>
    <cellStyle name="20% - Accent3 4 5 3 3 3" xfId="44179"/>
    <cellStyle name="20% - Accent3 4 5 3 4" xfId="16457"/>
    <cellStyle name="20% - Accent3 4 5 3 4 2" xfId="53795"/>
    <cellStyle name="20% - Accent3 4 5 3 5" xfId="32850"/>
    <cellStyle name="20% - Accent3 4 5 3 6" xfId="40634"/>
    <cellStyle name="20% - Accent3 4 5 4" xfId="9204"/>
    <cellStyle name="20% - Accent3 4 5 4 2" xfId="22363"/>
    <cellStyle name="20% - Accent3 4 5 4 2 2" xfId="59701"/>
    <cellStyle name="20% - Accent3 4 5 4 3" xfId="35562"/>
    <cellStyle name="20% - Accent3 4 5 4 4" xfId="46542"/>
    <cellStyle name="20% - Accent3 4 5 5" xfId="4481"/>
    <cellStyle name="20% - Accent3 4 5 5 2" xfId="17640"/>
    <cellStyle name="20% - Accent3 4 5 5 2 2" xfId="54978"/>
    <cellStyle name="20% - Accent3 4 5 5 3" xfId="30138"/>
    <cellStyle name="20% - Accent3 4 5 5 4" xfId="41819"/>
    <cellStyle name="20% - Accent3 4 5 6" xfId="13928"/>
    <cellStyle name="20% - Accent3 4 5 6 2" xfId="51266"/>
    <cellStyle name="20% - Accent3 4 5 7" xfId="27256"/>
    <cellStyle name="20% - Accent3 4 5 8" xfId="38105"/>
    <cellStyle name="20% - Accent3 4 6" xfId="934"/>
    <cellStyle name="20% - Accent3 4 6 2" xfId="2116"/>
    <cellStyle name="20% - Accent3 4 6 2 2" xfId="8190"/>
    <cellStyle name="20% - Accent3 4 6 2 2 2" xfId="12913"/>
    <cellStyle name="20% - Accent3 4 6 2 2 2 2" xfId="26072"/>
    <cellStyle name="20% - Accent3 4 6 2 2 2 2 2" xfId="63410"/>
    <cellStyle name="20% - Accent3 4 6 2 2 2 3" xfId="50251"/>
    <cellStyle name="20% - Accent3 4 6 2 2 3" xfId="21349"/>
    <cellStyle name="20% - Accent3 4 6 2 2 3 2" xfId="58687"/>
    <cellStyle name="20% - Accent3 4 6 2 2 4" xfId="34368"/>
    <cellStyle name="20% - Accent3 4 6 2 2 5" xfId="45528"/>
    <cellStyle name="20% - Accent3 4 6 2 3" xfId="10553"/>
    <cellStyle name="20% - Accent3 4 6 2 3 2" xfId="23712"/>
    <cellStyle name="20% - Accent3 4 6 2 3 2 2" xfId="61050"/>
    <cellStyle name="20% - Accent3 4 6 2 3 3" xfId="37080"/>
    <cellStyle name="20% - Accent3 4 6 2 3 4" xfId="47891"/>
    <cellStyle name="20% - Accent3 4 6 2 4" xfId="5830"/>
    <cellStyle name="20% - Accent3 4 6 2 4 2" xfId="18989"/>
    <cellStyle name="20% - Accent3 4 6 2 4 2 2" xfId="56327"/>
    <cellStyle name="20% - Accent3 4 6 2 4 3" xfId="31656"/>
    <cellStyle name="20% - Accent3 4 6 2 4 4" xfId="43168"/>
    <cellStyle name="20% - Accent3 4 6 2 5" xfId="15277"/>
    <cellStyle name="20% - Accent3 4 6 2 5 2" xfId="52615"/>
    <cellStyle name="20% - Accent3 4 6 2 6" xfId="28774"/>
    <cellStyle name="20% - Accent3 4 6 2 7" xfId="39454"/>
    <cellStyle name="20% - Accent3 4 6 3" xfId="3465"/>
    <cellStyle name="20% - Accent3 4 6 3 2" xfId="11733"/>
    <cellStyle name="20% - Accent3 4 6 3 2 2" xfId="24892"/>
    <cellStyle name="20% - Accent3 4 6 3 2 2 2" xfId="62230"/>
    <cellStyle name="20% - Accent3 4 6 3 2 3" xfId="49071"/>
    <cellStyle name="20% - Accent3 4 6 3 3" xfId="7010"/>
    <cellStyle name="20% - Accent3 4 6 3 3 2" xfId="20169"/>
    <cellStyle name="20% - Accent3 4 6 3 3 2 2" xfId="57507"/>
    <cellStyle name="20% - Accent3 4 6 3 3 3" xfId="44348"/>
    <cellStyle name="20% - Accent3 4 6 3 4" xfId="16626"/>
    <cellStyle name="20% - Accent3 4 6 3 4 2" xfId="53964"/>
    <cellStyle name="20% - Accent3 4 6 3 5" xfId="33019"/>
    <cellStyle name="20% - Accent3 4 6 3 6" xfId="40803"/>
    <cellStyle name="20% - Accent3 4 6 4" xfId="9373"/>
    <cellStyle name="20% - Accent3 4 6 4 2" xfId="22532"/>
    <cellStyle name="20% - Accent3 4 6 4 2 2" xfId="59870"/>
    <cellStyle name="20% - Accent3 4 6 4 3" xfId="35731"/>
    <cellStyle name="20% - Accent3 4 6 4 4" xfId="46711"/>
    <cellStyle name="20% - Accent3 4 6 5" xfId="4650"/>
    <cellStyle name="20% - Accent3 4 6 5 2" xfId="17809"/>
    <cellStyle name="20% - Accent3 4 6 5 2 2" xfId="55147"/>
    <cellStyle name="20% - Accent3 4 6 5 3" xfId="30307"/>
    <cellStyle name="20% - Accent3 4 6 5 4" xfId="41988"/>
    <cellStyle name="20% - Accent3 4 6 6" xfId="14097"/>
    <cellStyle name="20% - Accent3 4 6 6 2" xfId="51435"/>
    <cellStyle name="20% - Accent3 4 6 7" xfId="27425"/>
    <cellStyle name="20% - Accent3 4 6 8" xfId="38274"/>
    <cellStyle name="20% - Accent3 4 7" xfId="1105"/>
    <cellStyle name="20% - Accent3 4 7 2" xfId="2285"/>
    <cellStyle name="20% - Accent3 4 7 2 2" xfId="8359"/>
    <cellStyle name="20% - Accent3 4 7 2 2 2" xfId="13082"/>
    <cellStyle name="20% - Accent3 4 7 2 2 2 2" xfId="26241"/>
    <cellStyle name="20% - Accent3 4 7 2 2 2 2 2" xfId="63579"/>
    <cellStyle name="20% - Accent3 4 7 2 2 2 3" xfId="50420"/>
    <cellStyle name="20% - Accent3 4 7 2 2 3" xfId="21518"/>
    <cellStyle name="20% - Accent3 4 7 2 2 3 2" xfId="58856"/>
    <cellStyle name="20% - Accent3 4 7 2 2 4" xfId="34537"/>
    <cellStyle name="20% - Accent3 4 7 2 2 5" xfId="45697"/>
    <cellStyle name="20% - Accent3 4 7 2 3" xfId="10722"/>
    <cellStyle name="20% - Accent3 4 7 2 3 2" xfId="23881"/>
    <cellStyle name="20% - Accent3 4 7 2 3 2 2" xfId="61219"/>
    <cellStyle name="20% - Accent3 4 7 2 3 3" xfId="37249"/>
    <cellStyle name="20% - Accent3 4 7 2 3 4" xfId="48060"/>
    <cellStyle name="20% - Accent3 4 7 2 4" xfId="5999"/>
    <cellStyle name="20% - Accent3 4 7 2 4 2" xfId="19158"/>
    <cellStyle name="20% - Accent3 4 7 2 4 2 2" xfId="56496"/>
    <cellStyle name="20% - Accent3 4 7 2 4 3" xfId="31825"/>
    <cellStyle name="20% - Accent3 4 7 2 4 4" xfId="43337"/>
    <cellStyle name="20% - Accent3 4 7 2 5" xfId="15446"/>
    <cellStyle name="20% - Accent3 4 7 2 5 2" xfId="52784"/>
    <cellStyle name="20% - Accent3 4 7 2 6" xfId="28943"/>
    <cellStyle name="20% - Accent3 4 7 2 7" xfId="39623"/>
    <cellStyle name="20% - Accent3 4 7 3" xfId="3634"/>
    <cellStyle name="20% - Accent3 4 7 3 2" xfId="11902"/>
    <cellStyle name="20% - Accent3 4 7 3 2 2" xfId="25061"/>
    <cellStyle name="20% - Accent3 4 7 3 2 2 2" xfId="62399"/>
    <cellStyle name="20% - Accent3 4 7 3 2 3" xfId="49240"/>
    <cellStyle name="20% - Accent3 4 7 3 3" xfId="7179"/>
    <cellStyle name="20% - Accent3 4 7 3 3 2" xfId="20338"/>
    <cellStyle name="20% - Accent3 4 7 3 3 2 2" xfId="57676"/>
    <cellStyle name="20% - Accent3 4 7 3 3 3" xfId="44517"/>
    <cellStyle name="20% - Accent3 4 7 3 4" xfId="16795"/>
    <cellStyle name="20% - Accent3 4 7 3 4 2" xfId="54133"/>
    <cellStyle name="20% - Accent3 4 7 3 5" xfId="33188"/>
    <cellStyle name="20% - Accent3 4 7 3 6" xfId="40972"/>
    <cellStyle name="20% - Accent3 4 7 4" xfId="9542"/>
    <cellStyle name="20% - Accent3 4 7 4 2" xfId="22701"/>
    <cellStyle name="20% - Accent3 4 7 4 2 2" xfId="60039"/>
    <cellStyle name="20% - Accent3 4 7 4 3" xfId="35900"/>
    <cellStyle name="20% - Accent3 4 7 4 4" xfId="46880"/>
    <cellStyle name="20% - Accent3 4 7 5" xfId="4819"/>
    <cellStyle name="20% - Accent3 4 7 5 2" xfId="17978"/>
    <cellStyle name="20% - Accent3 4 7 5 2 2" xfId="55316"/>
    <cellStyle name="20% - Accent3 4 7 5 3" xfId="30476"/>
    <cellStyle name="20% - Accent3 4 7 5 4" xfId="42157"/>
    <cellStyle name="20% - Accent3 4 7 6" xfId="14266"/>
    <cellStyle name="20% - Accent3 4 7 6 2" xfId="51604"/>
    <cellStyle name="20% - Accent3 4 7 7" xfId="27594"/>
    <cellStyle name="20% - Accent3 4 7 8" xfId="38443"/>
    <cellStyle name="20% - Accent3 4 8" xfId="1302"/>
    <cellStyle name="20% - Accent3 4 8 2" xfId="2651"/>
    <cellStyle name="20% - Accent3 4 8 2 2" xfId="12099"/>
    <cellStyle name="20% - Accent3 4 8 2 2 2" xfId="25258"/>
    <cellStyle name="20% - Accent3 4 8 2 2 2 2" xfId="62596"/>
    <cellStyle name="20% - Accent3 4 8 2 2 3" xfId="33554"/>
    <cellStyle name="20% - Accent3 4 8 2 2 4" xfId="49437"/>
    <cellStyle name="20% - Accent3 4 8 2 3" xfId="7376"/>
    <cellStyle name="20% - Accent3 4 8 2 3 2" xfId="20535"/>
    <cellStyle name="20% - Accent3 4 8 2 3 2 2" xfId="57873"/>
    <cellStyle name="20% - Accent3 4 8 2 3 3" xfId="36266"/>
    <cellStyle name="20% - Accent3 4 8 2 3 4" xfId="44714"/>
    <cellStyle name="20% - Accent3 4 8 2 4" xfId="15812"/>
    <cellStyle name="20% - Accent3 4 8 2 4 2" xfId="30842"/>
    <cellStyle name="20% - Accent3 4 8 2 4 3" xfId="53150"/>
    <cellStyle name="20% - Accent3 4 8 2 5" xfId="27960"/>
    <cellStyle name="20% - Accent3 4 8 2 6" xfId="39989"/>
    <cellStyle name="20% - Accent3 4 8 3" xfId="9739"/>
    <cellStyle name="20% - Accent3 4 8 3 2" xfId="22898"/>
    <cellStyle name="20% - Accent3 4 8 3 2 2" xfId="60236"/>
    <cellStyle name="20% - Accent3 4 8 3 3" xfId="32205"/>
    <cellStyle name="20% - Accent3 4 8 3 4" xfId="47077"/>
    <cellStyle name="20% - Accent3 4 8 4" xfId="5016"/>
    <cellStyle name="20% - Accent3 4 8 4 2" xfId="18175"/>
    <cellStyle name="20% - Accent3 4 8 4 2 2" xfId="55513"/>
    <cellStyle name="20% - Accent3 4 8 4 3" xfId="34917"/>
    <cellStyle name="20% - Accent3 4 8 4 4" xfId="42354"/>
    <cellStyle name="20% - Accent3 4 8 5" xfId="14463"/>
    <cellStyle name="20% - Accent3 4 8 5 2" xfId="29493"/>
    <cellStyle name="20% - Accent3 4 8 5 3" xfId="51801"/>
    <cellStyle name="20% - Accent3 4 8 6" xfId="26611"/>
    <cellStyle name="20% - Accent3 4 8 7" xfId="38640"/>
    <cellStyle name="20% - Accent3 4 9" xfId="2454"/>
    <cellStyle name="20% - Accent3 4 9 2" xfId="10919"/>
    <cellStyle name="20% - Accent3 4 9 2 2" xfId="24078"/>
    <cellStyle name="20% - Accent3 4 9 2 2 2" xfId="61416"/>
    <cellStyle name="20% - Accent3 4 9 2 3" xfId="33357"/>
    <cellStyle name="20% - Accent3 4 9 2 4" xfId="48257"/>
    <cellStyle name="20% - Accent3 4 9 3" xfId="6196"/>
    <cellStyle name="20% - Accent3 4 9 3 2" xfId="19355"/>
    <cellStyle name="20% - Accent3 4 9 3 2 2" xfId="56693"/>
    <cellStyle name="20% - Accent3 4 9 3 3" xfId="36069"/>
    <cellStyle name="20% - Accent3 4 9 3 4" xfId="43534"/>
    <cellStyle name="20% - Accent3 4 9 4" xfId="15615"/>
    <cellStyle name="20% - Accent3 4 9 4 2" xfId="30645"/>
    <cellStyle name="20% - Accent3 4 9 4 3" xfId="52953"/>
    <cellStyle name="20% - Accent3 4 9 5" xfId="27763"/>
    <cellStyle name="20% - Accent3 4 9 6" xfId="39792"/>
    <cellStyle name="20% - Accent3 5" xfId="64"/>
    <cellStyle name="20% - Accent3 5 10" xfId="8503"/>
    <cellStyle name="20% - Accent3 5 10 2" xfId="21662"/>
    <cellStyle name="20% - Accent3 5 10 2 2" xfId="59000"/>
    <cellStyle name="20% - Accent3 5 10 3" xfId="29325"/>
    <cellStyle name="20% - Accent3 5 10 4" xfId="45841"/>
    <cellStyle name="20% - Accent3 5 11" xfId="3780"/>
    <cellStyle name="20% - Accent3 5 11 2" xfId="16939"/>
    <cellStyle name="20% - Accent3 5 11 2 2" xfId="54277"/>
    <cellStyle name="20% - Accent3 5 11 3" xfId="32037"/>
    <cellStyle name="20% - Accent3 5 11 4" xfId="41118"/>
    <cellStyle name="20% - Accent3 5 12" xfId="13227"/>
    <cellStyle name="20% - Accent3 5 12 2" xfId="34749"/>
    <cellStyle name="20% - Accent3 5 12 3" xfId="50565"/>
    <cellStyle name="20% - Accent3 5 13" xfId="29156"/>
    <cellStyle name="20% - Accent3 5 14" xfId="26443"/>
    <cellStyle name="20% - Accent3 5 15" xfId="37404"/>
    <cellStyle name="20% - Accent3 5 2" xfId="176"/>
    <cellStyle name="20% - Accent3 5 2 2" xfId="597"/>
    <cellStyle name="20% - Accent3 5 2 2 2" xfId="1779"/>
    <cellStyle name="20% - Accent3 5 2 2 2 2" xfId="7853"/>
    <cellStyle name="20% - Accent3 5 2 2 2 2 2" xfId="12576"/>
    <cellStyle name="20% - Accent3 5 2 2 2 2 2 2" xfId="25735"/>
    <cellStyle name="20% - Accent3 5 2 2 2 2 2 2 2" xfId="63073"/>
    <cellStyle name="20% - Accent3 5 2 2 2 2 2 3" xfId="49914"/>
    <cellStyle name="20% - Accent3 5 2 2 2 2 3" xfId="21012"/>
    <cellStyle name="20% - Accent3 5 2 2 2 2 3 2" xfId="58350"/>
    <cellStyle name="20% - Accent3 5 2 2 2 2 4" xfId="34031"/>
    <cellStyle name="20% - Accent3 5 2 2 2 2 5" xfId="45191"/>
    <cellStyle name="20% - Accent3 5 2 2 2 3" xfId="10216"/>
    <cellStyle name="20% - Accent3 5 2 2 2 3 2" xfId="23375"/>
    <cellStyle name="20% - Accent3 5 2 2 2 3 2 2" xfId="60713"/>
    <cellStyle name="20% - Accent3 5 2 2 2 3 3" xfId="36743"/>
    <cellStyle name="20% - Accent3 5 2 2 2 3 4" xfId="47554"/>
    <cellStyle name="20% - Accent3 5 2 2 2 4" xfId="5493"/>
    <cellStyle name="20% - Accent3 5 2 2 2 4 2" xfId="18652"/>
    <cellStyle name="20% - Accent3 5 2 2 2 4 2 2" xfId="55990"/>
    <cellStyle name="20% - Accent3 5 2 2 2 4 3" xfId="31319"/>
    <cellStyle name="20% - Accent3 5 2 2 2 4 4" xfId="42831"/>
    <cellStyle name="20% - Accent3 5 2 2 2 5" xfId="14940"/>
    <cellStyle name="20% - Accent3 5 2 2 2 5 2" xfId="52278"/>
    <cellStyle name="20% - Accent3 5 2 2 2 6" xfId="28437"/>
    <cellStyle name="20% - Accent3 5 2 2 2 7" xfId="39117"/>
    <cellStyle name="20% - Accent3 5 2 2 3" xfId="3128"/>
    <cellStyle name="20% - Accent3 5 2 2 3 2" xfId="11396"/>
    <cellStyle name="20% - Accent3 5 2 2 3 2 2" xfId="24555"/>
    <cellStyle name="20% - Accent3 5 2 2 3 2 2 2" xfId="61893"/>
    <cellStyle name="20% - Accent3 5 2 2 3 2 3" xfId="48734"/>
    <cellStyle name="20% - Accent3 5 2 2 3 3" xfId="6673"/>
    <cellStyle name="20% - Accent3 5 2 2 3 3 2" xfId="19832"/>
    <cellStyle name="20% - Accent3 5 2 2 3 3 2 2" xfId="57170"/>
    <cellStyle name="20% - Accent3 5 2 2 3 3 3" xfId="44011"/>
    <cellStyle name="20% - Accent3 5 2 2 3 4" xfId="16289"/>
    <cellStyle name="20% - Accent3 5 2 2 3 4 2" xfId="53627"/>
    <cellStyle name="20% - Accent3 5 2 2 3 5" xfId="32682"/>
    <cellStyle name="20% - Accent3 5 2 2 3 6" xfId="40466"/>
    <cellStyle name="20% - Accent3 5 2 2 4" xfId="9036"/>
    <cellStyle name="20% - Accent3 5 2 2 4 2" xfId="22195"/>
    <cellStyle name="20% - Accent3 5 2 2 4 2 2" xfId="59533"/>
    <cellStyle name="20% - Accent3 5 2 2 4 3" xfId="35394"/>
    <cellStyle name="20% - Accent3 5 2 2 4 4" xfId="46374"/>
    <cellStyle name="20% - Accent3 5 2 2 5" xfId="4313"/>
    <cellStyle name="20% - Accent3 5 2 2 5 2" xfId="17472"/>
    <cellStyle name="20% - Accent3 5 2 2 5 2 2" xfId="54810"/>
    <cellStyle name="20% - Accent3 5 2 2 5 3" xfId="29970"/>
    <cellStyle name="20% - Accent3 5 2 2 5 4" xfId="41651"/>
    <cellStyle name="20% - Accent3 5 2 2 6" xfId="13760"/>
    <cellStyle name="20% - Accent3 5 2 2 6 2" xfId="51098"/>
    <cellStyle name="20% - Accent3 5 2 2 7" xfId="27088"/>
    <cellStyle name="20% - Accent3 5 2 2 8" xfId="37937"/>
    <cellStyle name="20% - Accent3 5 2 3" xfId="1358"/>
    <cellStyle name="20% - Accent3 5 2 3 2" xfId="7432"/>
    <cellStyle name="20% - Accent3 5 2 3 2 2" xfId="12155"/>
    <cellStyle name="20% - Accent3 5 2 3 2 2 2" xfId="25314"/>
    <cellStyle name="20% - Accent3 5 2 3 2 2 2 2" xfId="62652"/>
    <cellStyle name="20% - Accent3 5 2 3 2 2 3" xfId="49493"/>
    <cellStyle name="20% - Accent3 5 2 3 2 3" xfId="20591"/>
    <cellStyle name="20% - Accent3 5 2 3 2 3 2" xfId="57929"/>
    <cellStyle name="20% - Accent3 5 2 3 2 4" xfId="33610"/>
    <cellStyle name="20% - Accent3 5 2 3 2 5" xfId="44770"/>
    <cellStyle name="20% - Accent3 5 2 3 3" xfId="9795"/>
    <cellStyle name="20% - Accent3 5 2 3 3 2" xfId="22954"/>
    <cellStyle name="20% - Accent3 5 2 3 3 2 2" xfId="60292"/>
    <cellStyle name="20% - Accent3 5 2 3 3 3" xfId="36322"/>
    <cellStyle name="20% - Accent3 5 2 3 3 4" xfId="47133"/>
    <cellStyle name="20% - Accent3 5 2 3 4" xfId="5072"/>
    <cellStyle name="20% - Accent3 5 2 3 4 2" xfId="18231"/>
    <cellStyle name="20% - Accent3 5 2 3 4 2 2" xfId="55569"/>
    <cellStyle name="20% - Accent3 5 2 3 4 3" xfId="30898"/>
    <cellStyle name="20% - Accent3 5 2 3 4 4" xfId="42410"/>
    <cellStyle name="20% - Accent3 5 2 3 5" xfId="14519"/>
    <cellStyle name="20% - Accent3 5 2 3 5 2" xfId="51857"/>
    <cellStyle name="20% - Accent3 5 2 3 6" xfId="28016"/>
    <cellStyle name="20% - Accent3 5 2 3 7" xfId="38696"/>
    <cellStyle name="20% - Accent3 5 2 4" xfId="2707"/>
    <cellStyle name="20% - Accent3 5 2 4 2" xfId="10975"/>
    <cellStyle name="20% - Accent3 5 2 4 2 2" xfId="24134"/>
    <cellStyle name="20% - Accent3 5 2 4 2 2 2" xfId="61472"/>
    <cellStyle name="20% - Accent3 5 2 4 2 3" xfId="48313"/>
    <cellStyle name="20% - Accent3 5 2 4 3" xfId="6252"/>
    <cellStyle name="20% - Accent3 5 2 4 3 2" xfId="19411"/>
    <cellStyle name="20% - Accent3 5 2 4 3 2 2" xfId="56749"/>
    <cellStyle name="20% - Accent3 5 2 4 3 3" xfId="43590"/>
    <cellStyle name="20% - Accent3 5 2 4 4" xfId="15868"/>
    <cellStyle name="20% - Accent3 5 2 4 4 2" xfId="53206"/>
    <cellStyle name="20% - Accent3 5 2 4 5" xfId="32261"/>
    <cellStyle name="20% - Accent3 5 2 4 6" xfId="40045"/>
    <cellStyle name="20% - Accent3 5 2 5" xfId="8615"/>
    <cellStyle name="20% - Accent3 5 2 5 2" xfId="21774"/>
    <cellStyle name="20% - Accent3 5 2 5 2 2" xfId="59112"/>
    <cellStyle name="20% - Accent3 5 2 5 3" xfId="34973"/>
    <cellStyle name="20% - Accent3 5 2 5 4" xfId="45953"/>
    <cellStyle name="20% - Accent3 5 2 6" xfId="3892"/>
    <cellStyle name="20% - Accent3 5 2 6 2" xfId="17051"/>
    <cellStyle name="20% - Accent3 5 2 6 2 2" xfId="54389"/>
    <cellStyle name="20% - Accent3 5 2 6 3" xfId="29549"/>
    <cellStyle name="20% - Accent3 5 2 6 4" xfId="41230"/>
    <cellStyle name="20% - Accent3 5 2 7" xfId="13339"/>
    <cellStyle name="20% - Accent3 5 2 7 2" xfId="50677"/>
    <cellStyle name="20% - Accent3 5 2 8" xfId="26667"/>
    <cellStyle name="20% - Accent3 5 2 9" xfId="37516"/>
    <cellStyle name="20% - Accent3 5 3" xfId="485"/>
    <cellStyle name="20% - Accent3 5 3 2" xfId="1667"/>
    <cellStyle name="20% - Accent3 5 3 2 2" xfId="7741"/>
    <cellStyle name="20% - Accent3 5 3 2 2 2" xfId="12464"/>
    <cellStyle name="20% - Accent3 5 3 2 2 2 2" xfId="25623"/>
    <cellStyle name="20% - Accent3 5 3 2 2 2 2 2" xfId="62961"/>
    <cellStyle name="20% - Accent3 5 3 2 2 2 3" xfId="49802"/>
    <cellStyle name="20% - Accent3 5 3 2 2 3" xfId="20900"/>
    <cellStyle name="20% - Accent3 5 3 2 2 3 2" xfId="58238"/>
    <cellStyle name="20% - Accent3 5 3 2 2 4" xfId="33919"/>
    <cellStyle name="20% - Accent3 5 3 2 2 5" xfId="45079"/>
    <cellStyle name="20% - Accent3 5 3 2 3" xfId="10104"/>
    <cellStyle name="20% - Accent3 5 3 2 3 2" xfId="23263"/>
    <cellStyle name="20% - Accent3 5 3 2 3 2 2" xfId="60601"/>
    <cellStyle name="20% - Accent3 5 3 2 3 3" xfId="36631"/>
    <cellStyle name="20% - Accent3 5 3 2 3 4" xfId="47442"/>
    <cellStyle name="20% - Accent3 5 3 2 4" xfId="5381"/>
    <cellStyle name="20% - Accent3 5 3 2 4 2" xfId="18540"/>
    <cellStyle name="20% - Accent3 5 3 2 4 2 2" xfId="55878"/>
    <cellStyle name="20% - Accent3 5 3 2 4 3" xfId="31207"/>
    <cellStyle name="20% - Accent3 5 3 2 4 4" xfId="42719"/>
    <cellStyle name="20% - Accent3 5 3 2 5" xfId="14828"/>
    <cellStyle name="20% - Accent3 5 3 2 5 2" xfId="52166"/>
    <cellStyle name="20% - Accent3 5 3 2 6" xfId="28325"/>
    <cellStyle name="20% - Accent3 5 3 2 7" xfId="39005"/>
    <cellStyle name="20% - Accent3 5 3 3" xfId="3016"/>
    <cellStyle name="20% - Accent3 5 3 3 2" xfId="11284"/>
    <cellStyle name="20% - Accent3 5 3 3 2 2" xfId="24443"/>
    <cellStyle name="20% - Accent3 5 3 3 2 2 2" xfId="61781"/>
    <cellStyle name="20% - Accent3 5 3 3 2 3" xfId="48622"/>
    <cellStyle name="20% - Accent3 5 3 3 3" xfId="6561"/>
    <cellStyle name="20% - Accent3 5 3 3 3 2" xfId="19720"/>
    <cellStyle name="20% - Accent3 5 3 3 3 2 2" xfId="57058"/>
    <cellStyle name="20% - Accent3 5 3 3 3 3" xfId="43899"/>
    <cellStyle name="20% - Accent3 5 3 3 4" xfId="16177"/>
    <cellStyle name="20% - Accent3 5 3 3 4 2" xfId="53515"/>
    <cellStyle name="20% - Accent3 5 3 3 5" xfId="32570"/>
    <cellStyle name="20% - Accent3 5 3 3 6" xfId="40354"/>
    <cellStyle name="20% - Accent3 5 3 4" xfId="8924"/>
    <cellStyle name="20% - Accent3 5 3 4 2" xfId="22083"/>
    <cellStyle name="20% - Accent3 5 3 4 2 2" xfId="59421"/>
    <cellStyle name="20% - Accent3 5 3 4 3" xfId="35282"/>
    <cellStyle name="20% - Accent3 5 3 4 4" xfId="46262"/>
    <cellStyle name="20% - Accent3 5 3 5" xfId="4201"/>
    <cellStyle name="20% - Accent3 5 3 5 2" xfId="17360"/>
    <cellStyle name="20% - Accent3 5 3 5 2 2" xfId="54698"/>
    <cellStyle name="20% - Accent3 5 3 5 3" xfId="29858"/>
    <cellStyle name="20% - Accent3 5 3 5 4" xfId="41539"/>
    <cellStyle name="20% - Accent3 5 3 6" xfId="13648"/>
    <cellStyle name="20% - Accent3 5 3 6 2" xfId="50986"/>
    <cellStyle name="20% - Accent3 5 3 7" xfId="26976"/>
    <cellStyle name="20% - Accent3 5 3 8" xfId="37825"/>
    <cellStyle name="20% - Accent3 5 4" xfId="373"/>
    <cellStyle name="20% - Accent3 5 4 2" xfId="1555"/>
    <cellStyle name="20% - Accent3 5 4 2 2" xfId="7629"/>
    <cellStyle name="20% - Accent3 5 4 2 2 2" xfId="12352"/>
    <cellStyle name="20% - Accent3 5 4 2 2 2 2" xfId="25511"/>
    <cellStyle name="20% - Accent3 5 4 2 2 2 2 2" xfId="62849"/>
    <cellStyle name="20% - Accent3 5 4 2 2 2 3" xfId="49690"/>
    <cellStyle name="20% - Accent3 5 4 2 2 3" xfId="20788"/>
    <cellStyle name="20% - Accent3 5 4 2 2 3 2" xfId="58126"/>
    <cellStyle name="20% - Accent3 5 4 2 2 4" xfId="33807"/>
    <cellStyle name="20% - Accent3 5 4 2 2 5" xfId="44967"/>
    <cellStyle name="20% - Accent3 5 4 2 3" xfId="9992"/>
    <cellStyle name="20% - Accent3 5 4 2 3 2" xfId="23151"/>
    <cellStyle name="20% - Accent3 5 4 2 3 2 2" xfId="60489"/>
    <cellStyle name="20% - Accent3 5 4 2 3 3" xfId="36519"/>
    <cellStyle name="20% - Accent3 5 4 2 3 4" xfId="47330"/>
    <cellStyle name="20% - Accent3 5 4 2 4" xfId="5269"/>
    <cellStyle name="20% - Accent3 5 4 2 4 2" xfId="18428"/>
    <cellStyle name="20% - Accent3 5 4 2 4 2 2" xfId="55766"/>
    <cellStyle name="20% - Accent3 5 4 2 4 3" xfId="31095"/>
    <cellStyle name="20% - Accent3 5 4 2 4 4" xfId="42607"/>
    <cellStyle name="20% - Accent3 5 4 2 5" xfId="14716"/>
    <cellStyle name="20% - Accent3 5 4 2 5 2" xfId="52054"/>
    <cellStyle name="20% - Accent3 5 4 2 6" xfId="28213"/>
    <cellStyle name="20% - Accent3 5 4 2 7" xfId="38893"/>
    <cellStyle name="20% - Accent3 5 4 3" xfId="2904"/>
    <cellStyle name="20% - Accent3 5 4 3 2" xfId="11172"/>
    <cellStyle name="20% - Accent3 5 4 3 2 2" xfId="24331"/>
    <cellStyle name="20% - Accent3 5 4 3 2 2 2" xfId="61669"/>
    <cellStyle name="20% - Accent3 5 4 3 2 3" xfId="48510"/>
    <cellStyle name="20% - Accent3 5 4 3 3" xfId="6449"/>
    <cellStyle name="20% - Accent3 5 4 3 3 2" xfId="19608"/>
    <cellStyle name="20% - Accent3 5 4 3 3 2 2" xfId="56946"/>
    <cellStyle name="20% - Accent3 5 4 3 3 3" xfId="43787"/>
    <cellStyle name="20% - Accent3 5 4 3 4" xfId="16065"/>
    <cellStyle name="20% - Accent3 5 4 3 4 2" xfId="53403"/>
    <cellStyle name="20% - Accent3 5 4 3 5" xfId="32458"/>
    <cellStyle name="20% - Accent3 5 4 3 6" xfId="40242"/>
    <cellStyle name="20% - Accent3 5 4 4" xfId="8812"/>
    <cellStyle name="20% - Accent3 5 4 4 2" xfId="21971"/>
    <cellStyle name="20% - Accent3 5 4 4 2 2" xfId="59309"/>
    <cellStyle name="20% - Accent3 5 4 4 3" xfId="35170"/>
    <cellStyle name="20% - Accent3 5 4 4 4" xfId="46150"/>
    <cellStyle name="20% - Accent3 5 4 5" xfId="4089"/>
    <cellStyle name="20% - Accent3 5 4 5 2" xfId="17248"/>
    <cellStyle name="20% - Accent3 5 4 5 2 2" xfId="54586"/>
    <cellStyle name="20% - Accent3 5 4 5 3" xfId="29746"/>
    <cellStyle name="20% - Accent3 5 4 5 4" xfId="41427"/>
    <cellStyle name="20% - Accent3 5 4 6" xfId="13536"/>
    <cellStyle name="20% - Accent3 5 4 6 2" xfId="50874"/>
    <cellStyle name="20% - Accent3 5 4 7" xfId="26864"/>
    <cellStyle name="20% - Accent3 5 4 8" xfId="37713"/>
    <cellStyle name="20% - Accent3 5 5" xfId="794"/>
    <cellStyle name="20% - Accent3 5 5 2" xfId="1976"/>
    <cellStyle name="20% - Accent3 5 5 2 2" xfId="8050"/>
    <cellStyle name="20% - Accent3 5 5 2 2 2" xfId="12773"/>
    <cellStyle name="20% - Accent3 5 5 2 2 2 2" xfId="25932"/>
    <cellStyle name="20% - Accent3 5 5 2 2 2 2 2" xfId="63270"/>
    <cellStyle name="20% - Accent3 5 5 2 2 2 3" xfId="50111"/>
    <cellStyle name="20% - Accent3 5 5 2 2 3" xfId="21209"/>
    <cellStyle name="20% - Accent3 5 5 2 2 3 2" xfId="58547"/>
    <cellStyle name="20% - Accent3 5 5 2 2 4" xfId="34228"/>
    <cellStyle name="20% - Accent3 5 5 2 2 5" xfId="45388"/>
    <cellStyle name="20% - Accent3 5 5 2 3" xfId="10413"/>
    <cellStyle name="20% - Accent3 5 5 2 3 2" xfId="23572"/>
    <cellStyle name="20% - Accent3 5 5 2 3 2 2" xfId="60910"/>
    <cellStyle name="20% - Accent3 5 5 2 3 3" xfId="36940"/>
    <cellStyle name="20% - Accent3 5 5 2 3 4" xfId="47751"/>
    <cellStyle name="20% - Accent3 5 5 2 4" xfId="5690"/>
    <cellStyle name="20% - Accent3 5 5 2 4 2" xfId="18849"/>
    <cellStyle name="20% - Accent3 5 5 2 4 2 2" xfId="56187"/>
    <cellStyle name="20% - Accent3 5 5 2 4 3" xfId="31516"/>
    <cellStyle name="20% - Accent3 5 5 2 4 4" xfId="43028"/>
    <cellStyle name="20% - Accent3 5 5 2 5" xfId="15137"/>
    <cellStyle name="20% - Accent3 5 5 2 5 2" xfId="52475"/>
    <cellStyle name="20% - Accent3 5 5 2 6" xfId="28634"/>
    <cellStyle name="20% - Accent3 5 5 2 7" xfId="39314"/>
    <cellStyle name="20% - Accent3 5 5 3" xfId="3325"/>
    <cellStyle name="20% - Accent3 5 5 3 2" xfId="11593"/>
    <cellStyle name="20% - Accent3 5 5 3 2 2" xfId="24752"/>
    <cellStyle name="20% - Accent3 5 5 3 2 2 2" xfId="62090"/>
    <cellStyle name="20% - Accent3 5 5 3 2 3" xfId="48931"/>
    <cellStyle name="20% - Accent3 5 5 3 3" xfId="6870"/>
    <cellStyle name="20% - Accent3 5 5 3 3 2" xfId="20029"/>
    <cellStyle name="20% - Accent3 5 5 3 3 2 2" xfId="57367"/>
    <cellStyle name="20% - Accent3 5 5 3 3 3" xfId="44208"/>
    <cellStyle name="20% - Accent3 5 5 3 4" xfId="16486"/>
    <cellStyle name="20% - Accent3 5 5 3 4 2" xfId="53824"/>
    <cellStyle name="20% - Accent3 5 5 3 5" xfId="32879"/>
    <cellStyle name="20% - Accent3 5 5 3 6" xfId="40663"/>
    <cellStyle name="20% - Accent3 5 5 4" xfId="9233"/>
    <cellStyle name="20% - Accent3 5 5 4 2" xfId="22392"/>
    <cellStyle name="20% - Accent3 5 5 4 2 2" xfId="59730"/>
    <cellStyle name="20% - Accent3 5 5 4 3" xfId="35591"/>
    <cellStyle name="20% - Accent3 5 5 4 4" xfId="46571"/>
    <cellStyle name="20% - Accent3 5 5 5" xfId="4510"/>
    <cellStyle name="20% - Accent3 5 5 5 2" xfId="17669"/>
    <cellStyle name="20% - Accent3 5 5 5 2 2" xfId="55007"/>
    <cellStyle name="20% - Accent3 5 5 5 3" xfId="30167"/>
    <cellStyle name="20% - Accent3 5 5 5 4" xfId="41848"/>
    <cellStyle name="20% - Accent3 5 5 6" xfId="13957"/>
    <cellStyle name="20% - Accent3 5 5 6 2" xfId="51295"/>
    <cellStyle name="20% - Accent3 5 5 7" xfId="27285"/>
    <cellStyle name="20% - Accent3 5 5 8" xfId="38134"/>
    <cellStyle name="20% - Accent3 5 6" xfId="963"/>
    <cellStyle name="20% - Accent3 5 6 2" xfId="2145"/>
    <cellStyle name="20% - Accent3 5 6 2 2" xfId="8219"/>
    <cellStyle name="20% - Accent3 5 6 2 2 2" xfId="12942"/>
    <cellStyle name="20% - Accent3 5 6 2 2 2 2" xfId="26101"/>
    <cellStyle name="20% - Accent3 5 6 2 2 2 2 2" xfId="63439"/>
    <cellStyle name="20% - Accent3 5 6 2 2 2 3" xfId="50280"/>
    <cellStyle name="20% - Accent3 5 6 2 2 3" xfId="21378"/>
    <cellStyle name="20% - Accent3 5 6 2 2 3 2" xfId="58716"/>
    <cellStyle name="20% - Accent3 5 6 2 2 4" xfId="34397"/>
    <cellStyle name="20% - Accent3 5 6 2 2 5" xfId="45557"/>
    <cellStyle name="20% - Accent3 5 6 2 3" xfId="10582"/>
    <cellStyle name="20% - Accent3 5 6 2 3 2" xfId="23741"/>
    <cellStyle name="20% - Accent3 5 6 2 3 2 2" xfId="61079"/>
    <cellStyle name="20% - Accent3 5 6 2 3 3" xfId="37109"/>
    <cellStyle name="20% - Accent3 5 6 2 3 4" xfId="47920"/>
    <cellStyle name="20% - Accent3 5 6 2 4" xfId="5859"/>
    <cellStyle name="20% - Accent3 5 6 2 4 2" xfId="19018"/>
    <cellStyle name="20% - Accent3 5 6 2 4 2 2" xfId="56356"/>
    <cellStyle name="20% - Accent3 5 6 2 4 3" xfId="31685"/>
    <cellStyle name="20% - Accent3 5 6 2 4 4" xfId="43197"/>
    <cellStyle name="20% - Accent3 5 6 2 5" xfId="15306"/>
    <cellStyle name="20% - Accent3 5 6 2 5 2" xfId="52644"/>
    <cellStyle name="20% - Accent3 5 6 2 6" xfId="28803"/>
    <cellStyle name="20% - Accent3 5 6 2 7" xfId="39483"/>
    <cellStyle name="20% - Accent3 5 6 3" xfId="3494"/>
    <cellStyle name="20% - Accent3 5 6 3 2" xfId="11762"/>
    <cellStyle name="20% - Accent3 5 6 3 2 2" xfId="24921"/>
    <cellStyle name="20% - Accent3 5 6 3 2 2 2" xfId="62259"/>
    <cellStyle name="20% - Accent3 5 6 3 2 3" xfId="49100"/>
    <cellStyle name="20% - Accent3 5 6 3 3" xfId="7039"/>
    <cellStyle name="20% - Accent3 5 6 3 3 2" xfId="20198"/>
    <cellStyle name="20% - Accent3 5 6 3 3 2 2" xfId="57536"/>
    <cellStyle name="20% - Accent3 5 6 3 3 3" xfId="44377"/>
    <cellStyle name="20% - Accent3 5 6 3 4" xfId="16655"/>
    <cellStyle name="20% - Accent3 5 6 3 4 2" xfId="53993"/>
    <cellStyle name="20% - Accent3 5 6 3 5" xfId="33048"/>
    <cellStyle name="20% - Accent3 5 6 3 6" xfId="40832"/>
    <cellStyle name="20% - Accent3 5 6 4" xfId="9402"/>
    <cellStyle name="20% - Accent3 5 6 4 2" xfId="22561"/>
    <cellStyle name="20% - Accent3 5 6 4 2 2" xfId="59899"/>
    <cellStyle name="20% - Accent3 5 6 4 3" xfId="35760"/>
    <cellStyle name="20% - Accent3 5 6 4 4" xfId="46740"/>
    <cellStyle name="20% - Accent3 5 6 5" xfId="4679"/>
    <cellStyle name="20% - Accent3 5 6 5 2" xfId="17838"/>
    <cellStyle name="20% - Accent3 5 6 5 2 2" xfId="55176"/>
    <cellStyle name="20% - Accent3 5 6 5 3" xfId="30336"/>
    <cellStyle name="20% - Accent3 5 6 5 4" xfId="42017"/>
    <cellStyle name="20% - Accent3 5 6 6" xfId="14126"/>
    <cellStyle name="20% - Accent3 5 6 6 2" xfId="51464"/>
    <cellStyle name="20% - Accent3 5 6 7" xfId="27454"/>
    <cellStyle name="20% - Accent3 5 6 8" xfId="38303"/>
    <cellStyle name="20% - Accent3 5 7" xfId="1134"/>
    <cellStyle name="20% - Accent3 5 7 2" xfId="2314"/>
    <cellStyle name="20% - Accent3 5 7 2 2" xfId="8388"/>
    <cellStyle name="20% - Accent3 5 7 2 2 2" xfId="13111"/>
    <cellStyle name="20% - Accent3 5 7 2 2 2 2" xfId="26270"/>
    <cellStyle name="20% - Accent3 5 7 2 2 2 2 2" xfId="63608"/>
    <cellStyle name="20% - Accent3 5 7 2 2 2 3" xfId="50449"/>
    <cellStyle name="20% - Accent3 5 7 2 2 3" xfId="21547"/>
    <cellStyle name="20% - Accent3 5 7 2 2 3 2" xfId="58885"/>
    <cellStyle name="20% - Accent3 5 7 2 2 4" xfId="34566"/>
    <cellStyle name="20% - Accent3 5 7 2 2 5" xfId="45726"/>
    <cellStyle name="20% - Accent3 5 7 2 3" xfId="10751"/>
    <cellStyle name="20% - Accent3 5 7 2 3 2" xfId="23910"/>
    <cellStyle name="20% - Accent3 5 7 2 3 2 2" xfId="61248"/>
    <cellStyle name="20% - Accent3 5 7 2 3 3" xfId="37278"/>
    <cellStyle name="20% - Accent3 5 7 2 3 4" xfId="48089"/>
    <cellStyle name="20% - Accent3 5 7 2 4" xfId="6028"/>
    <cellStyle name="20% - Accent3 5 7 2 4 2" xfId="19187"/>
    <cellStyle name="20% - Accent3 5 7 2 4 2 2" xfId="56525"/>
    <cellStyle name="20% - Accent3 5 7 2 4 3" xfId="31854"/>
    <cellStyle name="20% - Accent3 5 7 2 4 4" xfId="43366"/>
    <cellStyle name="20% - Accent3 5 7 2 5" xfId="15475"/>
    <cellStyle name="20% - Accent3 5 7 2 5 2" xfId="52813"/>
    <cellStyle name="20% - Accent3 5 7 2 6" xfId="28972"/>
    <cellStyle name="20% - Accent3 5 7 2 7" xfId="39652"/>
    <cellStyle name="20% - Accent3 5 7 3" xfId="3663"/>
    <cellStyle name="20% - Accent3 5 7 3 2" xfId="11931"/>
    <cellStyle name="20% - Accent3 5 7 3 2 2" xfId="25090"/>
    <cellStyle name="20% - Accent3 5 7 3 2 2 2" xfId="62428"/>
    <cellStyle name="20% - Accent3 5 7 3 2 3" xfId="49269"/>
    <cellStyle name="20% - Accent3 5 7 3 3" xfId="7208"/>
    <cellStyle name="20% - Accent3 5 7 3 3 2" xfId="20367"/>
    <cellStyle name="20% - Accent3 5 7 3 3 2 2" xfId="57705"/>
    <cellStyle name="20% - Accent3 5 7 3 3 3" xfId="44546"/>
    <cellStyle name="20% - Accent3 5 7 3 4" xfId="16824"/>
    <cellStyle name="20% - Accent3 5 7 3 4 2" xfId="54162"/>
    <cellStyle name="20% - Accent3 5 7 3 5" xfId="33217"/>
    <cellStyle name="20% - Accent3 5 7 3 6" xfId="41001"/>
    <cellStyle name="20% - Accent3 5 7 4" xfId="9571"/>
    <cellStyle name="20% - Accent3 5 7 4 2" xfId="22730"/>
    <cellStyle name="20% - Accent3 5 7 4 2 2" xfId="60068"/>
    <cellStyle name="20% - Accent3 5 7 4 3" xfId="35929"/>
    <cellStyle name="20% - Accent3 5 7 4 4" xfId="46909"/>
    <cellStyle name="20% - Accent3 5 7 5" xfId="4848"/>
    <cellStyle name="20% - Accent3 5 7 5 2" xfId="18007"/>
    <cellStyle name="20% - Accent3 5 7 5 2 2" xfId="55345"/>
    <cellStyle name="20% - Accent3 5 7 5 3" xfId="30505"/>
    <cellStyle name="20% - Accent3 5 7 5 4" xfId="42186"/>
    <cellStyle name="20% - Accent3 5 7 6" xfId="14295"/>
    <cellStyle name="20% - Accent3 5 7 6 2" xfId="51633"/>
    <cellStyle name="20% - Accent3 5 7 7" xfId="27623"/>
    <cellStyle name="20% - Accent3 5 7 8" xfId="38472"/>
    <cellStyle name="20% - Accent3 5 8" xfId="1246"/>
    <cellStyle name="20% - Accent3 5 8 2" xfId="2595"/>
    <cellStyle name="20% - Accent3 5 8 2 2" xfId="12043"/>
    <cellStyle name="20% - Accent3 5 8 2 2 2" xfId="25202"/>
    <cellStyle name="20% - Accent3 5 8 2 2 2 2" xfId="62540"/>
    <cellStyle name="20% - Accent3 5 8 2 2 3" xfId="33498"/>
    <cellStyle name="20% - Accent3 5 8 2 2 4" xfId="49381"/>
    <cellStyle name="20% - Accent3 5 8 2 3" xfId="7320"/>
    <cellStyle name="20% - Accent3 5 8 2 3 2" xfId="20479"/>
    <cellStyle name="20% - Accent3 5 8 2 3 2 2" xfId="57817"/>
    <cellStyle name="20% - Accent3 5 8 2 3 3" xfId="36210"/>
    <cellStyle name="20% - Accent3 5 8 2 3 4" xfId="44658"/>
    <cellStyle name="20% - Accent3 5 8 2 4" xfId="15756"/>
    <cellStyle name="20% - Accent3 5 8 2 4 2" xfId="30786"/>
    <cellStyle name="20% - Accent3 5 8 2 4 3" xfId="53094"/>
    <cellStyle name="20% - Accent3 5 8 2 5" xfId="27904"/>
    <cellStyle name="20% - Accent3 5 8 2 6" xfId="39933"/>
    <cellStyle name="20% - Accent3 5 8 3" xfId="9683"/>
    <cellStyle name="20% - Accent3 5 8 3 2" xfId="22842"/>
    <cellStyle name="20% - Accent3 5 8 3 2 2" xfId="60180"/>
    <cellStyle name="20% - Accent3 5 8 3 3" xfId="32149"/>
    <cellStyle name="20% - Accent3 5 8 3 4" xfId="47021"/>
    <cellStyle name="20% - Accent3 5 8 4" xfId="4960"/>
    <cellStyle name="20% - Accent3 5 8 4 2" xfId="18119"/>
    <cellStyle name="20% - Accent3 5 8 4 2 2" xfId="55457"/>
    <cellStyle name="20% - Accent3 5 8 4 3" xfId="34861"/>
    <cellStyle name="20% - Accent3 5 8 4 4" xfId="42298"/>
    <cellStyle name="20% - Accent3 5 8 5" xfId="14407"/>
    <cellStyle name="20% - Accent3 5 8 5 2" xfId="29437"/>
    <cellStyle name="20% - Accent3 5 8 5 3" xfId="51745"/>
    <cellStyle name="20% - Accent3 5 8 6" xfId="26555"/>
    <cellStyle name="20% - Accent3 5 8 7" xfId="38584"/>
    <cellStyle name="20% - Accent3 5 9" xfId="2483"/>
    <cellStyle name="20% - Accent3 5 9 2" xfId="10863"/>
    <cellStyle name="20% - Accent3 5 9 2 2" xfId="24022"/>
    <cellStyle name="20% - Accent3 5 9 2 2 2" xfId="61360"/>
    <cellStyle name="20% - Accent3 5 9 2 3" xfId="33386"/>
    <cellStyle name="20% - Accent3 5 9 2 4" xfId="48201"/>
    <cellStyle name="20% - Accent3 5 9 3" xfId="6140"/>
    <cellStyle name="20% - Accent3 5 9 3 2" xfId="19299"/>
    <cellStyle name="20% - Accent3 5 9 3 2 2" xfId="56637"/>
    <cellStyle name="20% - Accent3 5 9 3 3" xfId="36098"/>
    <cellStyle name="20% - Accent3 5 9 3 4" xfId="43478"/>
    <cellStyle name="20% - Accent3 5 9 4" xfId="15644"/>
    <cellStyle name="20% - Accent3 5 9 4 2" xfId="30674"/>
    <cellStyle name="20% - Accent3 5 9 4 3" xfId="52982"/>
    <cellStyle name="20% - Accent3 5 9 5" xfId="27792"/>
    <cellStyle name="20% - Accent3 5 9 6" xfId="39821"/>
    <cellStyle name="20% - Accent3 6" xfId="260"/>
    <cellStyle name="20% - Accent3 6 2" xfId="681"/>
    <cellStyle name="20% - Accent3 6 2 2" xfId="1863"/>
    <cellStyle name="20% - Accent3 6 2 2 2" xfId="7937"/>
    <cellStyle name="20% - Accent3 6 2 2 2 2" xfId="12660"/>
    <cellStyle name="20% - Accent3 6 2 2 2 2 2" xfId="25819"/>
    <cellStyle name="20% - Accent3 6 2 2 2 2 2 2" xfId="63157"/>
    <cellStyle name="20% - Accent3 6 2 2 2 2 3" xfId="49998"/>
    <cellStyle name="20% - Accent3 6 2 2 2 3" xfId="21096"/>
    <cellStyle name="20% - Accent3 6 2 2 2 3 2" xfId="58434"/>
    <cellStyle name="20% - Accent3 6 2 2 2 4" xfId="34115"/>
    <cellStyle name="20% - Accent3 6 2 2 2 5" xfId="45275"/>
    <cellStyle name="20% - Accent3 6 2 2 3" xfId="10300"/>
    <cellStyle name="20% - Accent3 6 2 2 3 2" xfId="23459"/>
    <cellStyle name="20% - Accent3 6 2 2 3 2 2" xfId="60797"/>
    <cellStyle name="20% - Accent3 6 2 2 3 3" xfId="36827"/>
    <cellStyle name="20% - Accent3 6 2 2 3 4" xfId="47638"/>
    <cellStyle name="20% - Accent3 6 2 2 4" xfId="5577"/>
    <cellStyle name="20% - Accent3 6 2 2 4 2" xfId="18736"/>
    <cellStyle name="20% - Accent3 6 2 2 4 2 2" xfId="56074"/>
    <cellStyle name="20% - Accent3 6 2 2 4 3" xfId="31403"/>
    <cellStyle name="20% - Accent3 6 2 2 4 4" xfId="42915"/>
    <cellStyle name="20% - Accent3 6 2 2 5" xfId="15024"/>
    <cellStyle name="20% - Accent3 6 2 2 5 2" xfId="52362"/>
    <cellStyle name="20% - Accent3 6 2 2 6" xfId="28521"/>
    <cellStyle name="20% - Accent3 6 2 2 7" xfId="39201"/>
    <cellStyle name="20% - Accent3 6 2 3" xfId="3212"/>
    <cellStyle name="20% - Accent3 6 2 3 2" xfId="11480"/>
    <cellStyle name="20% - Accent3 6 2 3 2 2" xfId="24639"/>
    <cellStyle name="20% - Accent3 6 2 3 2 2 2" xfId="61977"/>
    <cellStyle name="20% - Accent3 6 2 3 2 3" xfId="48818"/>
    <cellStyle name="20% - Accent3 6 2 3 3" xfId="6757"/>
    <cellStyle name="20% - Accent3 6 2 3 3 2" xfId="19916"/>
    <cellStyle name="20% - Accent3 6 2 3 3 2 2" xfId="57254"/>
    <cellStyle name="20% - Accent3 6 2 3 3 3" xfId="44095"/>
    <cellStyle name="20% - Accent3 6 2 3 4" xfId="16373"/>
    <cellStyle name="20% - Accent3 6 2 3 4 2" xfId="53711"/>
    <cellStyle name="20% - Accent3 6 2 3 5" xfId="32766"/>
    <cellStyle name="20% - Accent3 6 2 3 6" xfId="40550"/>
    <cellStyle name="20% - Accent3 6 2 4" xfId="9120"/>
    <cellStyle name="20% - Accent3 6 2 4 2" xfId="22279"/>
    <cellStyle name="20% - Accent3 6 2 4 2 2" xfId="59617"/>
    <cellStyle name="20% - Accent3 6 2 4 3" xfId="35478"/>
    <cellStyle name="20% - Accent3 6 2 4 4" xfId="46458"/>
    <cellStyle name="20% - Accent3 6 2 5" xfId="4397"/>
    <cellStyle name="20% - Accent3 6 2 5 2" xfId="17556"/>
    <cellStyle name="20% - Accent3 6 2 5 2 2" xfId="54894"/>
    <cellStyle name="20% - Accent3 6 2 5 3" xfId="30054"/>
    <cellStyle name="20% - Accent3 6 2 5 4" xfId="41735"/>
    <cellStyle name="20% - Accent3 6 2 6" xfId="13844"/>
    <cellStyle name="20% - Accent3 6 2 6 2" xfId="51182"/>
    <cellStyle name="20% - Accent3 6 2 7" xfId="27172"/>
    <cellStyle name="20% - Accent3 6 2 8" xfId="38021"/>
    <cellStyle name="20% - Accent3 6 3" xfId="1442"/>
    <cellStyle name="20% - Accent3 6 3 2" xfId="7516"/>
    <cellStyle name="20% - Accent3 6 3 2 2" xfId="12239"/>
    <cellStyle name="20% - Accent3 6 3 2 2 2" xfId="25398"/>
    <cellStyle name="20% - Accent3 6 3 2 2 2 2" xfId="62736"/>
    <cellStyle name="20% - Accent3 6 3 2 2 3" xfId="49577"/>
    <cellStyle name="20% - Accent3 6 3 2 3" xfId="20675"/>
    <cellStyle name="20% - Accent3 6 3 2 3 2" xfId="58013"/>
    <cellStyle name="20% - Accent3 6 3 2 4" xfId="33694"/>
    <cellStyle name="20% - Accent3 6 3 2 5" xfId="44854"/>
    <cellStyle name="20% - Accent3 6 3 3" xfId="9879"/>
    <cellStyle name="20% - Accent3 6 3 3 2" xfId="23038"/>
    <cellStyle name="20% - Accent3 6 3 3 2 2" xfId="60376"/>
    <cellStyle name="20% - Accent3 6 3 3 3" xfId="36406"/>
    <cellStyle name="20% - Accent3 6 3 3 4" xfId="47217"/>
    <cellStyle name="20% - Accent3 6 3 4" xfId="5156"/>
    <cellStyle name="20% - Accent3 6 3 4 2" xfId="18315"/>
    <cellStyle name="20% - Accent3 6 3 4 2 2" xfId="55653"/>
    <cellStyle name="20% - Accent3 6 3 4 3" xfId="30982"/>
    <cellStyle name="20% - Accent3 6 3 4 4" xfId="42494"/>
    <cellStyle name="20% - Accent3 6 3 5" xfId="14603"/>
    <cellStyle name="20% - Accent3 6 3 5 2" xfId="51941"/>
    <cellStyle name="20% - Accent3 6 3 6" xfId="28100"/>
    <cellStyle name="20% - Accent3 6 3 7" xfId="38780"/>
    <cellStyle name="20% - Accent3 6 4" xfId="2791"/>
    <cellStyle name="20% - Accent3 6 4 2" xfId="11059"/>
    <cellStyle name="20% - Accent3 6 4 2 2" xfId="24218"/>
    <cellStyle name="20% - Accent3 6 4 2 2 2" xfId="61556"/>
    <cellStyle name="20% - Accent3 6 4 2 3" xfId="48397"/>
    <cellStyle name="20% - Accent3 6 4 3" xfId="6336"/>
    <cellStyle name="20% - Accent3 6 4 3 2" xfId="19495"/>
    <cellStyle name="20% - Accent3 6 4 3 2 2" xfId="56833"/>
    <cellStyle name="20% - Accent3 6 4 3 3" xfId="43674"/>
    <cellStyle name="20% - Accent3 6 4 4" xfId="15952"/>
    <cellStyle name="20% - Accent3 6 4 4 2" xfId="53290"/>
    <cellStyle name="20% - Accent3 6 4 5" xfId="32345"/>
    <cellStyle name="20% - Accent3 6 4 6" xfId="40129"/>
    <cellStyle name="20% - Accent3 6 5" xfId="8699"/>
    <cellStyle name="20% - Accent3 6 5 2" xfId="21858"/>
    <cellStyle name="20% - Accent3 6 5 2 2" xfId="59196"/>
    <cellStyle name="20% - Accent3 6 5 3" xfId="35057"/>
    <cellStyle name="20% - Accent3 6 5 4" xfId="46037"/>
    <cellStyle name="20% - Accent3 6 6" xfId="3976"/>
    <cellStyle name="20% - Accent3 6 6 2" xfId="17135"/>
    <cellStyle name="20% - Accent3 6 6 2 2" xfId="54473"/>
    <cellStyle name="20% - Accent3 6 6 3" xfId="29633"/>
    <cellStyle name="20% - Accent3 6 6 4" xfId="41314"/>
    <cellStyle name="20% - Accent3 6 7" xfId="13423"/>
    <cellStyle name="20% - Accent3 6 7 2" xfId="50761"/>
    <cellStyle name="20% - Accent3 6 8" xfId="26751"/>
    <cellStyle name="20% - Accent3 6 9" xfId="37600"/>
    <cellStyle name="20% - Accent3 7" xfId="148"/>
    <cellStyle name="20% - Accent3 7 2" xfId="569"/>
    <cellStyle name="20% - Accent3 7 2 2" xfId="1751"/>
    <cellStyle name="20% - Accent3 7 2 2 2" xfId="7825"/>
    <cellStyle name="20% - Accent3 7 2 2 2 2" xfId="12548"/>
    <cellStyle name="20% - Accent3 7 2 2 2 2 2" xfId="25707"/>
    <cellStyle name="20% - Accent3 7 2 2 2 2 2 2" xfId="63045"/>
    <cellStyle name="20% - Accent3 7 2 2 2 2 3" xfId="49886"/>
    <cellStyle name="20% - Accent3 7 2 2 2 3" xfId="20984"/>
    <cellStyle name="20% - Accent3 7 2 2 2 3 2" xfId="58322"/>
    <cellStyle name="20% - Accent3 7 2 2 2 4" xfId="34003"/>
    <cellStyle name="20% - Accent3 7 2 2 2 5" xfId="45163"/>
    <cellStyle name="20% - Accent3 7 2 2 3" xfId="10188"/>
    <cellStyle name="20% - Accent3 7 2 2 3 2" xfId="23347"/>
    <cellStyle name="20% - Accent3 7 2 2 3 2 2" xfId="60685"/>
    <cellStyle name="20% - Accent3 7 2 2 3 3" xfId="36715"/>
    <cellStyle name="20% - Accent3 7 2 2 3 4" xfId="47526"/>
    <cellStyle name="20% - Accent3 7 2 2 4" xfId="5465"/>
    <cellStyle name="20% - Accent3 7 2 2 4 2" xfId="18624"/>
    <cellStyle name="20% - Accent3 7 2 2 4 2 2" xfId="55962"/>
    <cellStyle name="20% - Accent3 7 2 2 4 3" xfId="31291"/>
    <cellStyle name="20% - Accent3 7 2 2 4 4" xfId="42803"/>
    <cellStyle name="20% - Accent3 7 2 2 5" xfId="14912"/>
    <cellStyle name="20% - Accent3 7 2 2 5 2" xfId="52250"/>
    <cellStyle name="20% - Accent3 7 2 2 6" xfId="28409"/>
    <cellStyle name="20% - Accent3 7 2 2 7" xfId="39089"/>
    <cellStyle name="20% - Accent3 7 2 3" xfId="3100"/>
    <cellStyle name="20% - Accent3 7 2 3 2" xfId="11368"/>
    <cellStyle name="20% - Accent3 7 2 3 2 2" xfId="24527"/>
    <cellStyle name="20% - Accent3 7 2 3 2 2 2" xfId="61865"/>
    <cellStyle name="20% - Accent3 7 2 3 2 3" xfId="48706"/>
    <cellStyle name="20% - Accent3 7 2 3 3" xfId="6645"/>
    <cellStyle name="20% - Accent3 7 2 3 3 2" xfId="19804"/>
    <cellStyle name="20% - Accent3 7 2 3 3 2 2" xfId="57142"/>
    <cellStyle name="20% - Accent3 7 2 3 3 3" xfId="43983"/>
    <cellStyle name="20% - Accent3 7 2 3 4" xfId="16261"/>
    <cellStyle name="20% - Accent3 7 2 3 4 2" xfId="53599"/>
    <cellStyle name="20% - Accent3 7 2 3 5" xfId="32654"/>
    <cellStyle name="20% - Accent3 7 2 3 6" xfId="40438"/>
    <cellStyle name="20% - Accent3 7 2 4" xfId="9008"/>
    <cellStyle name="20% - Accent3 7 2 4 2" xfId="22167"/>
    <cellStyle name="20% - Accent3 7 2 4 2 2" xfId="59505"/>
    <cellStyle name="20% - Accent3 7 2 4 3" xfId="35366"/>
    <cellStyle name="20% - Accent3 7 2 4 4" xfId="46346"/>
    <cellStyle name="20% - Accent3 7 2 5" xfId="4285"/>
    <cellStyle name="20% - Accent3 7 2 5 2" xfId="17444"/>
    <cellStyle name="20% - Accent3 7 2 5 2 2" xfId="54782"/>
    <cellStyle name="20% - Accent3 7 2 5 3" xfId="29942"/>
    <cellStyle name="20% - Accent3 7 2 5 4" xfId="41623"/>
    <cellStyle name="20% - Accent3 7 2 6" xfId="13732"/>
    <cellStyle name="20% - Accent3 7 2 6 2" xfId="51070"/>
    <cellStyle name="20% - Accent3 7 2 7" xfId="27060"/>
    <cellStyle name="20% - Accent3 7 2 8" xfId="37909"/>
    <cellStyle name="20% - Accent3 7 3" xfId="1330"/>
    <cellStyle name="20% - Accent3 7 3 2" xfId="7404"/>
    <cellStyle name="20% - Accent3 7 3 2 2" xfId="12127"/>
    <cellStyle name="20% - Accent3 7 3 2 2 2" xfId="25286"/>
    <cellStyle name="20% - Accent3 7 3 2 2 2 2" xfId="62624"/>
    <cellStyle name="20% - Accent3 7 3 2 2 3" xfId="49465"/>
    <cellStyle name="20% - Accent3 7 3 2 3" xfId="20563"/>
    <cellStyle name="20% - Accent3 7 3 2 3 2" xfId="57901"/>
    <cellStyle name="20% - Accent3 7 3 2 4" xfId="33582"/>
    <cellStyle name="20% - Accent3 7 3 2 5" xfId="44742"/>
    <cellStyle name="20% - Accent3 7 3 3" xfId="9767"/>
    <cellStyle name="20% - Accent3 7 3 3 2" xfId="22926"/>
    <cellStyle name="20% - Accent3 7 3 3 2 2" xfId="60264"/>
    <cellStyle name="20% - Accent3 7 3 3 3" xfId="36294"/>
    <cellStyle name="20% - Accent3 7 3 3 4" xfId="47105"/>
    <cellStyle name="20% - Accent3 7 3 4" xfId="5044"/>
    <cellStyle name="20% - Accent3 7 3 4 2" xfId="18203"/>
    <cellStyle name="20% - Accent3 7 3 4 2 2" xfId="55541"/>
    <cellStyle name="20% - Accent3 7 3 4 3" xfId="30870"/>
    <cellStyle name="20% - Accent3 7 3 4 4" xfId="42382"/>
    <cellStyle name="20% - Accent3 7 3 5" xfId="14491"/>
    <cellStyle name="20% - Accent3 7 3 5 2" xfId="51829"/>
    <cellStyle name="20% - Accent3 7 3 6" xfId="27988"/>
    <cellStyle name="20% - Accent3 7 3 7" xfId="38668"/>
    <cellStyle name="20% - Accent3 7 4" xfId="2679"/>
    <cellStyle name="20% - Accent3 7 4 2" xfId="10947"/>
    <cellStyle name="20% - Accent3 7 4 2 2" xfId="24106"/>
    <cellStyle name="20% - Accent3 7 4 2 2 2" xfId="61444"/>
    <cellStyle name="20% - Accent3 7 4 2 3" xfId="48285"/>
    <cellStyle name="20% - Accent3 7 4 3" xfId="6224"/>
    <cellStyle name="20% - Accent3 7 4 3 2" xfId="19383"/>
    <cellStyle name="20% - Accent3 7 4 3 2 2" xfId="56721"/>
    <cellStyle name="20% - Accent3 7 4 3 3" xfId="43562"/>
    <cellStyle name="20% - Accent3 7 4 4" xfId="15840"/>
    <cellStyle name="20% - Accent3 7 4 4 2" xfId="53178"/>
    <cellStyle name="20% - Accent3 7 4 5" xfId="32233"/>
    <cellStyle name="20% - Accent3 7 4 6" xfId="40017"/>
    <cellStyle name="20% - Accent3 7 5" xfId="8587"/>
    <cellStyle name="20% - Accent3 7 5 2" xfId="21746"/>
    <cellStyle name="20% - Accent3 7 5 2 2" xfId="59084"/>
    <cellStyle name="20% - Accent3 7 5 3" xfId="34945"/>
    <cellStyle name="20% - Accent3 7 5 4" xfId="45925"/>
    <cellStyle name="20% - Accent3 7 6" xfId="3864"/>
    <cellStyle name="20% - Accent3 7 6 2" xfId="17023"/>
    <cellStyle name="20% - Accent3 7 6 2 2" xfId="54361"/>
    <cellStyle name="20% - Accent3 7 6 3" xfId="29521"/>
    <cellStyle name="20% - Accent3 7 6 4" xfId="41202"/>
    <cellStyle name="20% - Accent3 7 7" xfId="13311"/>
    <cellStyle name="20% - Accent3 7 7 2" xfId="50649"/>
    <cellStyle name="20% - Accent3 7 8" xfId="26639"/>
    <cellStyle name="20% - Accent3 7 9" xfId="37488"/>
    <cellStyle name="20% - Accent3 8" xfId="457"/>
    <cellStyle name="20% - Accent3 8 2" xfId="1639"/>
    <cellStyle name="20% - Accent3 8 2 2" xfId="7713"/>
    <cellStyle name="20% - Accent3 8 2 2 2" xfId="12436"/>
    <cellStyle name="20% - Accent3 8 2 2 2 2" xfId="25595"/>
    <cellStyle name="20% - Accent3 8 2 2 2 2 2" xfId="62933"/>
    <cellStyle name="20% - Accent3 8 2 2 2 3" xfId="49774"/>
    <cellStyle name="20% - Accent3 8 2 2 3" xfId="20872"/>
    <cellStyle name="20% - Accent3 8 2 2 3 2" xfId="58210"/>
    <cellStyle name="20% - Accent3 8 2 2 4" xfId="33891"/>
    <cellStyle name="20% - Accent3 8 2 2 5" xfId="45051"/>
    <cellStyle name="20% - Accent3 8 2 3" xfId="10076"/>
    <cellStyle name="20% - Accent3 8 2 3 2" xfId="23235"/>
    <cellStyle name="20% - Accent3 8 2 3 2 2" xfId="60573"/>
    <cellStyle name="20% - Accent3 8 2 3 3" xfId="36603"/>
    <cellStyle name="20% - Accent3 8 2 3 4" xfId="47414"/>
    <cellStyle name="20% - Accent3 8 2 4" xfId="5353"/>
    <cellStyle name="20% - Accent3 8 2 4 2" xfId="18512"/>
    <cellStyle name="20% - Accent3 8 2 4 2 2" xfId="55850"/>
    <cellStyle name="20% - Accent3 8 2 4 3" xfId="31179"/>
    <cellStyle name="20% - Accent3 8 2 4 4" xfId="42691"/>
    <cellStyle name="20% - Accent3 8 2 5" xfId="14800"/>
    <cellStyle name="20% - Accent3 8 2 5 2" xfId="52138"/>
    <cellStyle name="20% - Accent3 8 2 6" xfId="28297"/>
    <cellStyle name="20% - Accent3 8 2 7" xfId="38977"/>
    <cellStyle name="20% - Accent3 8 3" xfId="2988"/>
    <cellStyle name="20% - Accent3 8 3 2" xfId="11256"/>
    <cellStyle name="20% - Accent3 8 3 2 2" xfId="24415"/>
    <cellStyle name="20% - Accent3 8 3 2 2 2" xfId="61753"/>
    <cellStyle name="20% - Accent3 8 3 2 3" xfId="48594"/>
    <cellStyle name="20% - Accent3 8 3 3" xfId="6533"/>
    <cellStyle name="20% - Accent3 8 3 3 2" xfId="19692"/>
    <cellStyle name="20% - Accent3 8 3 3 2 2" xfId="57030"/>
    <cellStyle name="20% - Accent3 8 3 3 3" xfId="43871"/>
    <cellStyle name="20% - Accent3 8 3 4" xfId="16149"/>
    <cellStyle name="20% - Accent3 8 3 4 2" xfId="53487"/>
    <cellStyle name="20% - Accent3 8 3 5" xfId="32542"/>
    <cellStyle name="20% - Accent3 8 3 6" xfId="40326"/>
    <cellStyle name="20% - Accent3 8 4" xfId="8896"/>
    <cellStyle name="20% - Accent3 8 4 2" xfId="22055"/>
    <cellStyle name="20% - Accent3 8 4 2 2" xfId="59393"/>
    <cellStyle name="20% - Accent3 8 4 3" xfId="35254"/>
    <cellStyle name="20% - Accent3 8 4 4" xfId="46234"/>
    <cellStyle name="20% - Accent3 8 5" xfId="4173"/>
    <cellStyle name="20% - Accent3 8 5 2" xfId="17332"/>
    <cellStyle name="20% - Accent3 8 5 2 2" xfId="54670"/>
    <cellStyle name="20% - Accent3 8 5 3" xfId="29830"/>
    <cellStyle name="20% - Accent3 8 5 4" xfId="41511"/>
    <cellStyle name="20% - Accent3 8 6" xfId="13620"/>
    <cellStyle name="20% - Accent3 8 6 2" xfId="50958"/>
    <cellStyle name="20% - Accent3 8 7" xfId="26948"/>
    <cellStyle name="20% - Accent3 8 8" xfId="37797"/>
    <cellStyle name="20% - Accent3 9" xfId="288"/>
    <cellStyle name="20% - Accent3 9 2" xfId="1470"/>
    <cellStyle name="20% - Accent3 9 2 2" xfId="7544"/>
    <cellStyle name="20% - Accent3 9 2 2 2" xfId="12267"/>
    <cellStyle name="20% - Accent3 9 2 2 2 2" xfId="25426"/>
    <cellStyle name="20% - Accent3 9 2 2 2 2 2" xfId="62764"/>
    <cellStyle name="20% - Accent3 9 2 2 2 3" xfId="49605"/>
    <cellStyle name="20% - Accent3 9 2 2 3" xfId="20703"/>
    <cellStyle name="20% - Accent3 9 2 2 3 2" xfId="58041"/>
    <cellStyle name="20% - Accent3 9 2 2 4" xfId="33722"/>
    <cellStyle name="20% - Accent3 9 2 2 5" xfId="44882"/>
    <cellStyle name="20% - Accent3 9 2 3" xfId="9907"/>
    <cellStyle name="20% - Accent3 9 2 3 2" xfId="23066"/>
    <cellStyle name="20% - Accent3 9 2 3 2 2" xfId="60404"/>
    <cellStyle name="20% - Accent3 9 2 3 3" xfId="36434"/>
    <cellStyle name="20% - Accent3 9 2 3 4" xfId="47245"/>
    <cellStyle name="20% - Accent3 9 2 4" xfId="5184"/>
    <cellStyle name="20% - Accent3 9 2 4 2" xfId="18343"/>
    <cellStyle name="20% - Accent3 9 2 4 2 2" xfId="55681"/>
    <cellStyle name="20% - Accent3 9 2 4 3" xfId="31010"/>
    <cellStyle name="20% - Accent3 9 2 4 4" xfId="42522"/>
    <cellStyle name="20% - Accent3 9 2 5" xfId="14631"/>
    <cellStyle name="20% - Accent3 9 2 5 2" xfId="51969"/>
    <cellStyle name="20% - Accent3 9 2 6" xfId="28128"/>
    <cellStyle name="20% - Accent3 9 2 7" xfId="38808"/>
    <cellStyle name="20% - Accent3 9 3" xfId="2819"/>
    <cellStyle name="20% - Accent3 9 3 2" xfId="11087"/>
    <cellStyle name="20% - Accent3 9 3 2 2" xfId="24246"/>
    <cellStyle name="20% - Accent3 9 3 2 2 2" xfId="61584"/>
    <cellStyle name="20% - Accent3 9 3 2 3" xfId="48425"/>
    <cellStyle name="20% - Accent3 9 3 3" xfId="6364"/>
    <cellStyle name="20% - Accent3 9 3 3 2" xfId="19523"/>
    <cellStyle name="20% - Accent3 9 3 3 2 2" xfId="56861"/>
    <cellStyle name="20% - Accent3 9 3 3 3" xfId="43702"/>
    <cellStyle name="20% - Accent3 9 3 4" xfId="15980"/>
    <cellStyle name="20% - Accent3 9 3 4 2" xfId="53318"/>
    <cellStyle name="20% - Accent3 9 3 5" xfId="32373"/>
    <cellStyle name="20% - Accent3 9 3 6" xfId="40157"/>
    <cellStyle name="20% - Accent3 9 4" xfId="8727"/>
    <cellStyle name="20% - Accent3 9 4 2" xfId="21886"/>
    <cellStyle name="20% - Accent3 9 4 2 2" xfId="59224"/>
    <cellStyle name="20% - Accent3 9 4 3" xfId="35085"/>
    <cellStyle name="20% - Accent3 9 4 4" xfId="46065"/>
    <cellStyle name="20% - Accent3 9 5" xfId="4004"/>
    <cellStyle name="20% - Accent3 9 5 2" xfId="17163"/>
    <cellStyle name="20% - Accent3 9 5 2 2" xfId="54501"/>
    <cellStyle name="20% - Accent3 9 5 3" xfId="29661"/>
    <cellStyle name="20% - Accent3 9 5 4" xfId="41342"/>
    <cellStyle name="20% - Accent3 9 6" xfId="13451"/>
    <cellStyle name="20% - Accent3 9 6 2" xfId="50789"/>
    <cellStyle name="20% - Accent3 9 7" xfId="26779"/>
    <cellStyle name="20% - Accent3 9 8" xfId="37628"/>
    <cellStyle name="20% - Accent4" xfId="30" builtinId="42" customBuiltin="1"/>
    <cellStyle name="20% - Accent4 10" xfId="711"/>
    <cellStyle name="20% - Accent4 10 2" xfId="1893"/>
    <cellStyle name="20% - Accent4 10 2 2" xfId="7967"/>
    <cellStyle name="20% - Accent4 10 2 2 2" xfId="12690"/>
    <cellStyle name="20% - Accent4 10 2 2 2 2" xfId="25849"/>
    <cellStyle name="20% - Accent4 10 2 2 2 2 2" xfId="63187"/>
    <cellStyle name="20% - Accent4 10 2 2 2 3" xfId="50028"/>
    <cellStyle name="20% - Accent4 10 2 2 3" xfId="21126"/>
    <cellStyle name="20% - Accent4 10 2 2 3 2" xfId="58464"/>
    <cellStyle name="20% - Accent4 10 2 2 4" xfId="34145"/>
    <cellStyle name="20% - Accent4 10 2 2 5" xfId="45305"/>
    <cellStyle name="20% - Accent4 10 2 3" xfId="10330"/>
    <cellStyle name="20% - Accent4 10 2 3 2" xfId="23489"/>
    <cellStyle name="20% - Accent4 10 2 3 2 2" xfId="60827"/>
    <cellStyle name="20% - Accent4 10 2 3 3" xfId="36857"/>
    <cellStyle name="20% - Accent4 10 2 3 4" xfId="47668"/>
    <cellStyle name="20% - Accent4 10 2 4" xfId="5607"/>
    <cellStyle name="20% - Accent4 10 2 4 2" xfId="18766"/>
    <cellStyle name="20% - Accent4 10 2 4 2 2" xfId="56104"/>
    <cellStyle name="20% - Accent4 10 2 4 3" xfId="31433"/>
    <cellStyle name="20% - Accent4 10 2 4 4" xfId="42945"/>
    <cellStyle name="20% - Accent4 10 2 5" xfId="15054"/>
    <cellStyle name="20% - Accent4 10 2 5 2" xfId="52392"/>
    <cellStyle name="20% - Accent4 10 2 6" xfId="28551"/>
    <cellStyle name="20% - Accent4 10 2 7" xfId="39231"/>
    <cellStyle name="20% - Accent4 10 3" xfId="3242"/>
    <cellStyle name="20% - Accent4 10 3 2" xfId="11510"/>
    <cellStyle name="20% - Accent4 10 3 2 2" xfId="24669"/>
    <cellStyle name="20% - Accent4 10 3 2 2 2" xfId="62007"/>
    <cellStyle name="20% - Accent4 10 3 2 3" xfId="48848"/>
    <cellStyle name="20% - Accent4 10 3 3" xfId="6787"/>
    <cellStyle name="20% - Accent4 10 3 3 2" xfId="19946"/>
    <cellStyle name="20% - Accent4 10 3 3 2 2" xfId="57284"/>
    <cellStyle name="20% - Accent4 10 3 3 3" xfId="44125"/>
    <cellStyle name="20% - Accent4 10 3 4" xfId="16403"/>
    <cellStyle name="20% - Accent4 10 3 4 2" xfId="53741"/>
    <cellStyle name="20% - Accent4 10 3 5" xfId="32796"/>
    <cellStyle name="20% - Accent4 10 3 6" xfId="40580"/>
    <cellStyle name="20% - Accent4 10 4" xfId="9150"/>
    <cellStyle name="20% - Accent4 10 4 2" xfId="22309"/>
    <cellStyle name="20% - Accent4 10 4 2 2" xfId="59647"/>
    <cellStyle name="20% - Accent4 10 4 3" xfId="35508"/>
    <cellStyle name="20% - Accent4 10 4 4" xfId="46488"/>
    <cellStyle name="20% - Accent4 10 5" xfId="4427"/>
    <cellStyle name="20% - Accent4 10 5 2" xfId="17586"/>
    <cellStyle name="20% - Accent4 10 5 2 2" xfId="54924"/>
    <cellStyle name="20% - Accent4 10 5 3" xfId="30084"/>
    <cellStyle name="20% - Accent4 10 5 4" xfId="41765"/>
    <cellStyle name="20% - Accent4 10 6" xfId="13874"/>
    <cellStyle name="20% - Accent4 10 6 2" xfId="51212"/>
    <cellStyle name="20% - Accent4 10 7" xfId="27202"/>
    <cellStyle name="20% - Accent4 10 8" xfId="38051"/>
    <cellStyle name="20% - Accent4 11" xfId="880"/>
    <cellStyle name="20% - Accent4 11 2" xfId="2062"/>
    <cellStyle name="20% - Accent4 11 2 2" xfId="8136"/>
    <cellStyle name="20% - Accent4 11 2 2 2" xfId="12859"/>
    <cellStyle name="20% - Accent4 11 2 2 2 2" xfId="26018"/>
    <cellStyle name="20% - Accent4 11 2 2 2 2 2" xfId="63356"/>
    <cellStyle name="20% - Accent4 11 2 2 2 3" xfId="50197"/>
    <cellStyle name="20% - Accent4 11 2 2 3" xfId="21295"/>
    <cellStyle name="20% - Accent4 11 2 2 3 2" xfId="58633"/>
    <cellStyle name="20% - Accent4 11 2 2 4" xfId="34314"/>
    <cellStyle name="20% - Accent4 11 2 2 5" xfId="45474"/>
    <cellStyle name="20% - Accent4 11 2 3" xfId="10499"/>
    <cellStyle name="20% - Accent4 11 2 3 2" xfId="23658"/>
    <cellStyle name="20% - Accent4 11 2 3 2 2" xfId="60996"/>
    <cellStyle name="20% - Accent4 11 2 3 3" xfId="37026"/>
    <cellStyle name="20% - Accent4 11 2 3 4" xfId="47837"/>
    <cellStyle name="20% - Accent4 11 2 4" xfId="5776"/>
    <cellStyle name="20% - Accent4 11 2 4 2" xfId="18935"/>
    <cellStyle name="20% - Accent4 11 2 4 2 2" xfId="56273"/>
    <cellStyle name="20% - Accent4 11 2 4 3" xfId="31602"/>
    <cellStyle name="20% - Accent4 11 2 4 4" xfId="43114"/>
    <cellStyle name="20% - Accent4 11 2 5" xfId="15223"/>
    <cellStyle name="20% - Accent4 11 2 5 2" xfId="52561"/>
    <cellStyle name="20% - Accent4 11 2 6" xfId="28720"/>
    <cellStyle name="20% - Accent4 11 2 7" xfId="39400"/>
    <cellStyle name="20% - Accent4 11 3" xfId="3411"/>
    <cellStyle name="20% - Accent4 11 3 2" xfId="11679"/>
    <cellStyle name="20% - Accent4 11 3 2 2" xfId="24838"/>
    <cellStyle name="20% - Accent4 11 3 2 2 2" xfId="62176"/>
    <cellStyle name="20% - Accent4 11 3 2 3" xfId="49017"/>
    <cellStyle name="20% - Accent4 11 3 3" xfId="6956"/>
    <cellStyle name="20% - Accent4 11 3 3 2" xfId="20115"/>
    <cellStyle name="20% - Accent4 11 3 3 2 2" xfId="57453"/>
    <cellStyle name="20% - Accent4 11 3 3 3" xfId="44294"/>
    <cellStyle name="20% - Accent4 11 3 4" xfId="16572"/>
    <cellStyle name="20% - Accent4 11 3 4 2" xfId="53910"/>
    <cellStyle name="20% - Accent4 11 3 5" xfId="32965"/>
    <cellStyle name="20% - Accent4 11 3 6" xfId="40749"/>
    <cellStyle name="20% - Accent4 11 4" xfId="9319"/>
    <cellStyle name="20% - Accent4 11 4 2" xfId="22478"/>
    <cellStyle name="20% - Accent4 11 4 2 2" xfId="59816"/>
    <cellStyle name="20% - Accent4 11 4 3" xfId="35677"/>
    <cellStyle name="20% - Accent4 11 4 4" xfId="46657"/>
    <cellStyle name="20% - Accent4 11 5" xfId="4596"/>
    <cellStyle name="20% - Accent4 11 5 2" xfId="17755"/>
    <cellStyle name="20% - Accent4 11 5 2 2" xfId="55093"/>
    <cellStyle name="20% - Accent4 11 5 3" xfId="30253"/>
    <cellStyle name="20% - Accent4 11 5 4" xfId="41934"/>
    <cellStyle name="20% - Accent4 11 6" xfId="14043"/>
    <cellStyle name="20% - Accent4 11 6 2" xfId="51381"/>
    <cellStyle name="20% - Accent4 11 7" xfId="27371"/>
    <cellStyle name="20% - Accent4 11 8" xfId="38220"/>
    <cellStyle name="20% - Accent4 12" xfId="1051"/>
    <cellStyle name="20% - Accent4 12 2" xfId="2231"/>
    <cellStyle name="20% - Accent4 12 2 2" xfId="8305"/>
    <cellStyle name="20% - Accent4 12 2 2 2" xfId="13028"/>
    <cellStyle name="20% - Accent4 12 2 2 2 2" xfId="26187"/>
    <cellStyle name="20% - Accent4 12 2 2 2 2 2" xfId="63525"/>
    <cellStyle name="20% - Accent4 12 2 2 2 3" xfId="50366"/>
    <cellStyle name="20% - Accent4 12 2 2 3" xfId="21464"/>
    <cellStyle name="20% - Accent4 12 2 2 3 2" xfId="58802"/>
    <cellStyle name="20% - Accent4 12 2 2 4" xfId="34483"/>
    <cellStyle name="20% - Accent4 12 2 2 5" xfId="45643"/>
    <cellStyle name="20% - Accent4 12 2 3" xfId="10668"/>
    <cellStyle name="20% - Accent4 12 2 3 2" xfId="23827"/>
    <cellStyle name="20% - Accent4 12 2 3 2 2" xfId="61165"/>
    <cellStyle name="20% - Accent4 12 2 3 3" xfId="37195"/>
    <cellStyle name="20% - Accent4 12 2 3 4" xfId="48006"/>
    <cellStyle name="20% - Accent4 12 2 4" xfId="5945"/>
    <cellStyle name="20% - Accent4 12 2 4 2" xfId="19104"/>
    <cellStyle name="20% - Accent4 12 2 4 2 2" xfId="56442"/>
    <cellStyle name="20% - Accent4 12 2 4 3" xfId="31771"/>
    <cellStyle name="20% - Accent4 12 2 4 4" xfId="43283"/>
    <cellStyle name="20% - Accent4 12 2 5" xfId="15392"/>
    <cellStyle name="20% - Accent4 12 2 5 2" xfId="52730"/>
    <cellStyle name="20% - Accent4 12 2 6" xfId="28889"/>
    <cellStyle name="20% - Accent4 12 2 7" xfId="39569"/>
    <cellStyle name="20% - Accent4 12 3" xfId="3580"/>
    <cellStyle name="20% - Accent4 12 3 2" xfId="11848"/>
    <cellStyle name="20% - Accent4 12 3 2 2" xfId="25007"/>
    <cellStyle name="20% - Accent4 12 3 2 2 2" xfId="62345"/>
    <cellStyle name="20% - Accent4 12 3 2 3" xfId="49186"/>
    <cellStyle name="20% - Accent4 12 3 3" xfId="7125"/>
    <cellStyle name="20% - Accent4 12 3 3 2" xfId="20284"/>
    <cellStyle name="20% - Accent4 12 3 3 2 2" xfId="57622"/>
    <cellStyle name="20% - Accent4 12 3 3 3" xfId="44463"/>
    <cellStyle name="20% - Accent4 12 3 4" xfId="16741"/>
    <cellStyle name="20% - Accent4 12 3 4 2" xfId="54079"/>
    <cellStyle name="20% - Accent4 12 3 5" xfId="33134"/>
    <cellStyle name="20% - Accent4 12 3 6" xfId="40918"/>
    <cellStyle name="20% - Accent4 12 4" xfId="9488"/>
    <cellStyle name="20% - Accent4 12 4 2" xfId="22647"/>
    <cellStyle name="20% - Accent4 12 4 2 2" xfId="59985"/>
    <cellStyle name="20% - Accent4 12 4 3" xfId="35846"/>
    <cellStyle name="20% - Accent4 12 4 4" xfId="46826"/>
    <cellStyle name="20% - Accent4 12 5" xfId="4765"/>
    <cellStyle name="20% - Accent4 12 5 2" xfId="17924"/>
    <cellStyle name="20% - Accent4 12 5 2 2" xfId="55262"/>
    <cellStyle name="20% - Accent4 12 5 3" xfId="30422"/>
    <cellStyle name="20% - Accent4 12 5 4" xfId="42103"/>
    <cellStyle name="20% - Accent4 12 6" xfId="14212"/>
    <cellStyle name="20% - Accent4 12 6 2" xfId="51550"/>
    <cellStyle name="20% - Accent4 12 7" xfId="27540"/>
    <cellStyle name="20% - Accent4 12 8" xfId="38389"/>
    <cellStyle name="20% - Accent4 13" xfId="1220"/>
    <cellStyle name="20% - Accent4 13 2" xfId="2569"/>
    <cellStyle name="20% - Accent4 13 2 2" xfId="12017"/>
    <cellStyle name="20% - Accent4 13 2 2 2" xfId="25176"/>
    <cellStyle name="20% - Accent4 13 2 2 2 2" xfId="62514"/>
    <cellStyle name="20% - Accent4 13 2 2 3" xfId="33472"/>
    <cellStyle name="20% - Accent4 13 2 2 4" xfId="49355"/>
    <cellStyle name="20% - Accent4 13 2 3" xfId="7294"/>
    <cellStyle name="20% - Accent4 13 2 3 2" xfId="20453"/>
    <cellStyle name="20% - Accent4 13 2 3 2 2" xfId="57791"/>
    <cellStyle name="20% - Accent4 13 2 3 3" xfId="36184"/>
    <cellStyle name="20% - Accent4 13 2 3 4" xfId="44632"/>
    <cellStyle name="20% - Accent4 13 2 4" xfId="15730"/>
    <cellStyle name="20% - Accent4 13 2 4 2" xfId="30760"/>
    <cellStyle name="20% - Accent4 13 2 4 3" xfId="53068"/>
    <cellStyle name="20% - Accent4 13 2 5" xfId="27878"/>
    <cellStyle name="20% - Accent4 13 2 6" xfId="39907"/>
    <cellStyle name="20% - Accent4 13 3" xfId="9657"/>
    <cellStyle name="20% - Accent4 13 3 2" xfId="22816"/>
    <cellStyle name="20% - Accent4 13 3 2 2" xfId="60154"/>
    <cellStyle name="20% - Accent4 13 3 3" xfId="32123"/>
    <cellStyle name="20% - Accent4 13 3 4" xfId="46995"/>
    <cellStyle name="20% - Accent4 13 4" xfId="4934"/>
    <cellStyle name="20% - Accent4 13 4 2" xfId="18093"/>
    <cellStyle name="20% - Accent4 13 4 2 2" xfId="55431"/>
    <cellStyle name="20% - Accent4 13 4 3" xfId="34835"/>
    <cellStyle name="20% - Accent4 13 4 4" xfId="42272"/>
    <cellStyle name="20% - Accent4 13 5" xfId="14381"/>
    <cellStyle name="20% - Accent4 13 5 2" xfId="29411"/>
    <cellStyle name="20% - Accent4 13 5 3" xfId="51719"/>
    <cellStyle name="20% - Accent4 13 6" xfId="26529"/>
    <cellStyle name="20% - Accent4 13 7" xfId="38558"/>
    <cellStyle name="20% - Accent4 14" xfId="2400"/>
    <cellStyle name="20% - Accent4 14 2" xfId="10837"/>
    <cellStyle name="20% - Accent4 14 2 2" xfId="23996"/>
    <cellStyle name="20% - Accent4 14 2 2 2" xfId="61334"/>
    <cellStyle name="20% - Accent4 14 2 3" xfId="34654"/>
    <cellStyle name="20% - Accent4 14 2 4" xfId="48175"/>
    <cellStyle name="20% - Accent4 14 3" xfId="6114"/>
    <cellStyle name="20% - Accent4 14 3 2" xfId="19273"/>
    <cellStyle name="20% - Accent4 14 3 2 2" xfId="56611"/>
    <cellStyle name="20% - Accent4 14 3 3" xfId="37366"/>
    <cellStyle name="20% - Accent4 14 3 4" xfId="43452"/>
    <cellStyle name="20% - Accent4 14 4" xfId="15561"/>
    <cellStyle name="20% - Accent4 14 4 2" xfId="31942"/>
    <cellStyle name="20% - Accent4 14 4 3" xfId="52899"/>
    <cellStyle name="20% - Accent4 14 5" xfId="29060"/>
    <cellStyle name="20% - Accent4 14 6" xfId="39738"/>
    <cellStyle name="20% - Accent4 15" xfId="8477"/>
    <cellStyle name="20% - Accent4 15 2" xfId="21636"/>
    <cellStyle name="20% - Accent4 15 2 2" xfId="33303"/>
    <cellStyle name="20% - Accent4 15 2 3" xfId="58974"/>
    <cellStyle name="20% - Accent4 15 3" xfId="36015"/>
    <cellStyle name="20% - Accent4 15 4" xfId="30591"/>
    <cellStyle name="20% - Accent4 15 5" xfId="27709"/>
    <cellStyle name="20% - Accent4 15 6" xfId="45815"/>
    <cellStyle name="20% - Accent4 16" xfId="3754"/>
    <cellStyle name="20% - Accent4 16 2" xfId="16913"/>
    <cellStyle name="20% - Accent4 16 2 2" xfId="54251"/>
    <cellStyle name="20% - Accent4 16 3" xfId="29242"/>
    <cellStyle name="20% - Accent4 16 4" xfId="41092"/>
    <cellStyle name="20% - Accent4 17" xfId="13201"/>
    <cellStyle name="20% - Accent4 17 2" xfId="31954"/>
    <cellStyle name="20% - Accent4 17 3" xfId="50539"/>
    <cellStyle name="20% - Accent4 18" xfId="34666"/>
    <cellStyle name="20% - Accent4 19" xfId="29073"/>
    <cellStyle name="20% - Accent4 2" xfId="52"/>
    <cellStyle name="20% - Accent4 2 10" xfId="894"/>
    <cellStyle name="20% - Accent4 2 10 2" xfId="2076"/>
    <cellStyle name="20% - Accent4 2 10 2 2" xfId="8150"/>
    <cellStyle name="20% - Accent4 2 10 2 2 2" xfId="12873"/>
    <cellStyle name="20% - Accent4 2 10 2 2 2 2" xfId="26032"/>
    <cellStyle name="20% - Accent4 2 10 2 2 2 2 2" xfId="63370"/>
    <cellStyle name="20% - Accent4 2 10 2 2 2 3" xfId="50211"/>
    <cellStyle name="20% - Accent4 2 10 2 2 3" xfId="21309"/>
    <cellStyle name="20% - Accent4 2 10 2 2 3 2" xfId="58647"/>
    <cellStyle name="20% - Accent4 2 10 2 2 4" xfId="34328"/>
    <cellStyle name="20% - Accent4 2 10 2 2 5" xfId="45488"/>
    <cellStyle name="20% - Accent4 2 10 2 3" xfId="10513"/>
    <cellStyle name="20% - Accent4 2 10 2 3 2" xfId="23672"/>
    <cellStyle name="20% - Accent4 2 10 2 3 2 2" xfId="61010"/>
    <cellStyle name="20% - Accent4 2 10 2 3 3" xfId="37040"/>
    <cellStyle name="20% - Accent4 2 10 2 3 4" xfId="47851"/>
    <cellStyle name="20% - Accent4 2 10 2 4" xfId="5790"/>
    <cellStyle name="20% - Accent4 2 10 2 4 2" xfId="18949"/>
    <cellStyle name="20% - Accent4 2 10 2 4 2 2" xfId="56287"/>
    <cellStyle name="20% - Accent4 2 10 2 4 3" xfId="31616"/>
    <cellStyle name="20% - Accent4 2 10 2 4 4" xfId="43128"/>
    <cellStyle name="20% - Accent4 2 10 2 5" xfId="15237"/>
    <cellStyle name="20% - Accent4 2 10 2 5 2" xfId="52575"/>
    <cellStyle name="20% - Accent4 2 10 2 6" xfId="28734"/>
    <cellStyle name="20% - Accent4 2 10 2 7" xfId="39414"/>
    <cellStyle name="20% - Accent4 2 10 3" xfId="3425"/>
    <cellStyle name="20% - Accent4 2 10 3 2" xfId="11693"/>
    <cellStyle name="20% - Accent4 2 10 3 2 2" xfId="24852"/>
    <cellStyle name="20% - Accent4 2 10 3 2 2 2" xfId="62190"/>
    <cellStyle name="20% - Accent4 2 10 3 2 3" xfId="49031"/>
    <cellStyle name="20% - Accent4 2 10 3 3" xfId="6970"/>
    <cellStyle name="20% - Accent4 2 10 3 3 2" xfId="20129"/>
    <cellStyle name="20% - Accent4 2 10 3 3 2 2" xfId="57467"/>
    <cellStyle name="20% - Accent4 2 10 3 3 3" xfId="44308"/>
    <cellStyle name="20% - Accent4 2 10 3 4" xfId="16586"/>
    <cellStyle name="20% - Accent4 2 10 3 4 2" xfId="53924"/>
    <cellStyle name="20% - Accent4 2 10 3 5" xfId="32979"/>
    <cellStyle name="20% - Accent4 2 10 3 6" xfId="40763"/>
    <cellStyle name="20% - Accent4 2 10 4" xfId="9333"/>
    <cellStyle name="20% - Accent4 2 10 4 2" xfId="22492"/>
    <cellStyle name="20% - Accent4 2 10 4 2 2" xfId="59830"/>
    <cellStyle name="20% - Accent4 2 10 4 3" xfId="35691"/>
    <cellStyle name="20% - Accent4 2 10 4 4" xfId="46671"/>
    <cellStyle name="20% - Accent4 2 10 5" xfId="4610"/>
    <cellStyle name="20% - Accent4 2 10 5 2" xfId="17769"/>
    <cellStyle name="20% - Accent4 2 10 5 2 2" xfId="55107"/>
    <cellStyle name="20% - Accent4 2 10 5 3" xfId="30267"/>
    <cellStyle name="20% - Accent4 2 10 5 4" xfId="41948"/>
    <cellStyle name="20% - Accent4 2 10 6" xfId="14057"/>
    <cellStyle name="20% - Accent4 2 10 6 2" xfId="51395"/>
    <cellStyle name="20% - Accent4 2 10 7" xfId="27385"/>
    <cellStyle name="20% - Accent4 2 10 8" xfId="38234"/>
    <cellStyle name="20% - Accent4 2 11" xfId="1065"/>
    <cellStyle name="20% - Accent4 2 11 2" xfId="2245"/>
    <cellStyle name="20% - Accent4 2 11 2 2" xfId="8319"/>
    <cellStyle name="20% - Accent4 2 11 2 2 2" xfId="13042"/>
    <cellStyle name="20% - Accent4 2 11 2 2 2 2" xfId="26201"/>
    <cellStyle name="20% - Accent4 2 11 2 2 2 2 2" xfId="63539"/>
    <cellStyle name="20% - Accent4 2 11 2 2 2 3" xfId="50380"/>
    <cellStyle name="20% - Accent4 2 11 2 2 3" xfId="21478"/>
    <cellStyle name="20% - Accent4 2 11 2 2 3 2" xfId="58816"/>
    <cellStyle name="20% - Accent4 2 11 2 2 4" xfId="34497"/>
    <cellStyle name="20% - Accent4 2 11 2 2 5" xfId="45657"/>
    <cellStyle name="20% - Accent4 2 11 2 3" xfId="10682"/>
    <cellStyle name="20% - Accent4 2 11 2 3 2" xfId="23841"/>
    <cellStyle name="20% - Accent4 2 11 2 3 2 2" xfId="61179"/>
    <cellStyle name="20% - Accent4 2 11 2 3 3" xfId="37209"/>
    <cellStyle name="20% - Accent4 2 11 2 3 4" xfId="48020"/>
    <cellStyle name="20% - Accent4 2 11 2 4" xfId="5959"/>
    <cellStyle name="20% - Accent4 2 11 2 4 2" xfId="19118"/>
    <cellStyle name="20% - Accent4 2 11 2 4 2 2" xfId="56456"/>
    <cellStyle name="20% - Accent4 2 11 2 4 3" xfId="31785"/>
    <cellStyle name="20% - Accent4 2 11 2 4 4" xfId="43297"/>
    <cellStyle name="20% - Accent4 2 11 2 5" xfId="15406"/>
    <cellStyle name="20% - Accent4 2 11 2 5 2" xfId="52744"/>
    <cellStyle name="20% - Accent4 2 11 2 6" xfId="28903"/>
    <cellStyle name="20% - Accent4 2 11 2 7" xfId="39583"/>
    <cellStyle name="20% - Accent4 2 11 3" xfId="3594"/>
    <cellStyle name="20% - Accent4 2 11 3 2" xfId="11862"/>
    <cellStyle name="20% - Accent4 2 11 3 2 2" xfId="25021"/>
    <cellStyle name="20% - Accent4 2 11 3 2 2 2" xfId="62359"/>
    <cellStyle name="20% - Accent4 2 11 3 2 3" xfId="49200"/>
    <cellStyle name="20% - Accent4 2 11 3 3" xfId="7139"/>
    <cellStyle name="20% - Accent4 2 11 3 3 2" xfId="20298"/>
    <cellStyle name="20% - Accent4 2 11 3 3 2 2" xfId="57636"/>
    <cellStyle name="20% - Accent4 2 11 3 3 3" xfId="44477"/>
    <cellStyle name="20% - Accent4 2 11 3 4" xfId="16755"/>
    <cellStyle name="20% - Accent4 2 11 3 4 2" xfId="54093"/>
    <cellStyle name="20% - Accent4 2 11 3 5" xfId="33148"/>
    <cellStyle name="20% - Accent4 2 11 3 6" xfId="40932"/>
    <cellStyle name="20% - Accent4 2 11 4" xfId="9502"/>
    <cellStyle name="20% - Accent4 2 11 4 2" xfId="22661"/>
    <cellStyle name="20% - Accent4 2 11 4 2 2" xfId="59999"/>
    <cellStyle name="20% - Accent4 2 11 4 3" xfId="35860"/>
    <cellStyle name="20% - Accent4 2 11 4 4" xfId="46840"/>
    <cellStyle name="20% - Accent4 2 11 5" xfId="4779"/>
    <cellStyle name="20% - Accent4 2 11 5 2" xfId="17938"/>
    <cellStyle name="20% - Accent4 2 11 5 2 2" xfId="55276"/>
    <cellStyle name="20% - Accent4 2 11 5 3" xfId="30436"/>
    <cellStyle name="20% - Accent4 2 11 5 4" xfId="42117"/>
    <cellStyle name="20% - Accent4 2 11 6" xfId="14226"/>
    <cellStyle name="20% - Accent4 2 11 6 2" xfId="51564"/>
    <cellStyle name="20% - Accent4 2 11 7" xfId="27554"/>
    <cellStyle name="20% - Accent4 2 11 8" xfId="38403"/>
    <cellStyle name="20% - Accent4 2 12" xfId="1234"/>
    <cellStyle name="20% - Accent4 2 12 2" xfId="2583"/>
    <cellStyle name="20% - Accent4 2 12 2 2" xfId="12031"/>
    <cellStyle name="20% - Accent4 2 12 2 2 2" xfId="25190"/>
    <cellStyle name="20% - Accent4 2 12 2 2 2 2" xfId="62528"/>
    <cellStyle name="20% - Accent4 2 12 2 2 3" xfId="33486"/>
    <cellStyle name="20% - Accent4 2 12 2 2 4" xfId="49369"/>
    <cellStyle name="20% - Accent4 2 12 2 3" xfId="7308"/>
    <cellStyle name="20% - Accent4 2 12 2 3 2" xfId="20467"/>
    <cellStyle name="20% - Accent4 2 12 2 3 2 2" xfId="57805"/>
    <cellStyle name="20% - Accent4 2 12 2 3 3" xfId="36198"/>
    <cellStyle name="20% - Accent4 2 12 2 3 4" xfId="44646"/>
    <cellStyle name="20% - Accent4 2 12 2 4" xfId="15744"/>
    <cellStyle name="20% - Accent4 2 12 2 4 2" xfId="30774"/>
    <cellStyle name="20% - Accent4 2 12 2 4 3" xfId="53082"/>
    <cellStyle name="20% - Accent4 2 12 2 5" xfId="27892"/>
    <cellStyle name="20% - Accent4 2 12 2 6" xfId="39921"/>
    <cellStyle name="20% - Accent4 2 12 3" xfId="9671"/>
    <cellStyle name="20% - Accent4 2 12 3 2" xfId="22830"/>
    <cellStyle name="20% - Accent4 2 12 3 2 2" xfId="60168"/>
    <cellStyle name="20% - Accent4 2 12 3 3" xfId="32137"/>
    <cellStyle name="20% - Accent4 2 12 3 4" xfId="47009"/>
    <cellStyle name="20% - Accent4 2 12 4" xfId="4948"/>
    <cellStyle name="20% - Accent4 2 12 4 2" xfId="18107"/>
    <cellStyle name="20% - Accent4 2 12 4 2 2" xfId="55445"/>
    <cellStyle name="20% - Accent4 2 12 4 3" xfId="34849"/>
    <cellStyle name="20% - Accent4 2 12 4 4" xfId="42286"/>
    <cellStyle name="20% - Accent4 2 12 5" xfId="14395"/>
    <cellStyle name="20% - Accent4 2 12 5 2" xfId="29425"/>
    <cellStyle name="20% - Accent4 2 12 5 3" xfId="51733"/>
    <cellStyle name="20% - Accent4 2 12 6" xfId="26543"/>
    <cellStyle name="20% - Accent4 2 12 7" xfId="38572"/>
    <cellStyle name="20% - Accent4 2 13" xfId="2414"/>
    <cellStyle name="20% - Accent4 2 13 2" xfId="10851"/>
    <cellStyle name="20% - Accent4 2 13 2 2" xfId="24010"/>
    <cellStyle name="20% - Accent4 2 13 2 2 2" xfId="61348"/>
    <cellStyle name="20% - Accent4 2 13 2 3" xfId="33317"/>
    <cellStyle name="20% - Accent4 2 13 2 4" xfId="48189"/>
    <cellStyle name="20% - Accent4 2 13 3" xfId="6128"/>
    <cellStyle name="20% - Accent4 2 13 3 2" xfId="19287"/>
    <cellStyle name="20% - Accent4 2 13 3 2 2" xfId="56625"/>
    <cellStyle name="20% - Accent4 2 13 3 3" xfId="36029"/>
    <cellStyle name="20% - Accent4 2 13 3 4" xfId="43466"/>
    <cellStyle name="20% - Accent4 2 13 4" xfId="15575"/>
    <cellStyle name="20% - Accent4 2 13 4 2" xfId="30605"/>
    <cellStyle name="20% - Accent4 2 13 4 3" xfId="52913"/>
    <cellStyle name="20% - Accent4 2 13 5" xfId="27723"/>
    <cellStyle name="20% - Accent4 2 13 6" xfId="39752"/>
    <cellStyle name="20% - Accent4 2 14" xfId="8491"/>
    <cellStyle name="20% - Accent4 2 14 2" xfId="21650"/>
    <cellStyle name="20% - Accent4 2 14 2 2" xfId="58988"/>
    <cellStyle name="20% - Accent4 2 14 3" xfId="29256"/>
    <cellStyle name="20% - Accent4 2 14 4" xfId="45829"/>
    <cellStyle name="20% - Accent4 2 15" xfId="3768"/>
    <cellStyle name="20% - Accent4 2 15 2" xfId="16927"/>
    <cellStyle name="20% - Accent4 2 15 2 2" xfId="54265"/>
    <cellStyle name="20% - Accent4 2 15 3" xfId="31968"/>
    <cellStyle name="20% - Accent4 2 15 4" xfId="41106"/>
    <cellStyle name="20% - Accent4 2 16" xfId="13215"/>
    <cellStyle name="20% - Accent4 2 16 2" xfId="34680"/>
    <cellStyle name="20% - Accent4 2 16 3" xfId="50553"/>
    <cellStyle name="20% - Accent4 2 17" xfId="29087"/>
    <cellStyle name="20% - Accent4 2 18" xfId="26374"/>
    <cellStyle name="20% - Accent4 2 19" xfId="37392"/>
    <cellStyle name="20% - Accent4 2 2" xfId="108"/>
    <cellStyle name="20% - Accent4 2 2 10" xfId="8547"/>
    <cellStyle name="20% - Accent4 2 2 10 2" xfId="21706"/>
    <cellStyle name="20% - Accent4 2 2 10 2 2" xfId="59044"/>
    <cellStyle name="20% - Accent4 2 2 10 3" xfId="29284"/>
    <cellStyle name="20% - Accent4 2 2 10 4" xfId="45885"/>
    <cellStyle name="20% - Accent4 2 2 11" xfId="3824"/>
    <cellStyle name="20% - Accent4 2 2 11 2" xfId="16983"/>
    <cellStyle name="20% - Accent4 2 2 11 2 2" xfId="54321"/>
    <cellStyle name="20% - Accent4 2 2 11 3" xfId="31996"/>
    <cellStyle name="20% - Accent4 2 2 11 4" xfId="41162"/>
    <cellStyle name="20% - Accent4 2 2 12" xfId="13271"/>
    <cellStyle name="20% - Accent4 2 2 12 2" xfId="34708"/>
    <cellStyle name="20% - Accent4 2 2 12 3" xfId="50609"/>
    <cellStyle name="20% - Accent4 2 2 13" xfId="29115"/>
    <cellStyle name="20% - Accent4 2 2 14" xfId="26402"/>
    <cellStyle name="20% - Accent4 2 2 15" xfId="37448"/>
    <cellStyle name="20% - Accent4 2 2 2" xfId="220"/>
    <cellStyle name="20% - Accent4 2 2 2 10" xfId="3936"/>
    <cellStyle name="20% - Accent4 2 2 2 10 2" xfId="17095"/>
    <cellStyle name="20% - Accent4 2 2 2 10 2 2" xfId="54433"/>
    <cellStyle name="20% - Accent4 2 2 2 10 3" xfId="32081"/>
    <cellStyle name="20% - Accent4 2 2 2 10 4" xfId="41274"/>
    <cellStyle name="20% - Accent4 2 2 2 11" xfId="13383"/>
    <cellStyle name="20% - Accent4 2 2 2 11 2" xfId="34793"/>
    <cellStyle name="20% - Accent4 2 2 2 11 3" xfId="50721"/>
    <cellStyle name="20% - Accent4 2 2 2 12" xfId="29200"/>
    <cellStyle name="20% - Accent4 2 2 2 13" xfId="26487"/>
    <cellStyle name="20% - Accent4 2 2 2 14" xfId="37560"/>
    <cellStyle name="20% - Accent4 2 2 2 2" xfId="641"/>
    <cellStyle name="20% - Accent4 2 2 2 2 2" xfId="1823"/>
    <cellStyle name="20% - Accent4 2 2 2 2 2 2" xfId="7897"/>
    <cellStyle name="20% - Accent4 2 2 2 2 2 2 2" xfId="12620"/>
    <cellStyle name="20% - Accent4 2 2 2 2 2 2 2 2" xfId="25779"/>
    <cellStyle name="20% - Accent4 2 2 2 2 2 2 2 2 2" xfId="63117"/>
    <cellStyle name="20% - Accent4 2 2 2 2 2 2 2 3" xfId="49958"/>
    <cellStyle name="20% - Accent4 2 2 2 2 2 2 3" xfId="21056"/>
    <cellStyle name="20% - Accent4 2 2 2 2 2 2 3 2" xfId="58394"/>
    <cellStyle name="20% - Accent4 2 2 2 2 2 2 4" xfId="34075"/>
    <cellStyle name="20% - Accent4 2 2 2 2 2 2 5" xfId="45235"/>
    <cellStyle name="20% - Accent4 2 2 2 2 2 3" xfId="10260"/>
    <cellStyle name="20% - Accent4 2 2 2 2 2 3 2" xfId="23419"/>
    <cellStyle name="20% - Accent4 2 2 2 2 2 3 2 2" xfId="60757"/>
    <cellStyle name="20% - Accent4 2 2 2 2 2 3 3" xfId="36787"/>
    <cellStyle name="20% - Accent4 2 2 2 2 2 3 4" xfId="47598"/>
    <cellStyle name="20% - Accent4 2 2 2 2 2 4" xfId="5537"/>
    <cellStyle name="20% - Accent4 2 2 2 2 2 4 2" xfId="18696"/>
    <cellStyle name="20% - Accent4 2 2 2 2 2 4 2 2" xfId="56034"/>
    <cellStyle name="20% - Accent4 2 2 2 2 2 4 3" xfId="31363"/>
    <cellStyle name="20% - Accent4 2 2 2 2 2 4 4" xfId="42875"/>
    <cellStyle name="20% - Accent4 2 2 2 2 2 5" xfId="14984"/>
    <cellStyle name="20% - Accent4 2 2 2 2 2 5 2" xfId="52322"/>
    <cellStyle name="20% - Accent4 2 2 2 2 2 6" xfId="28481"/>
    <cellStyle name="20% - Accent4 2 2 2 2 2 7" xfId="39161"/>
    <cellStyle name="20% - Accent4 2 2 2 2 3" xfId="3172"/>
    <cellStyle name="20% - Accent4 2 2 2 2 3 2" xfId="11440"/>
    <cellStyle name="20% - Accent4 2 2 2 2 3 2 2" xfId="24599"/>
    <cellStyle name="20% - Accent4 2 2 2 2 3 2 2 2" xfId="61937"/>
    <cellStyle name="20% - Accent4 2 2 2 2 3 2 3" xfId="48778"/>
    <cellStyle name="20% - Accent4 2 2 2 2 3 3" xfId="6717"/>
    <cellStyle name="20% - Accent4 2 2 2 2 3 3 2" xfId="19876"/>
    <cellStyle name="20% - Accent4 2 2 2 2 3 3 2 2" xfId="57214"/>
    <cellStyle name="20% - Accent4 2 2 2 2 3 3 3" xfId="44055"/>
    <cellStyle name="20% - Accent4 2 2 2 2 3 4" xfId="16333"/>
    <cellStyle name="20% - Accent4 2 2 2 2 3 4 2" xfId="53671"/>
    <cellStyle name="20% - Accent4 2 2 2 2 3 5" xfId="32726"/>
    <cellStyle name="20% - Accent4 2 2 2 2 3 6" xfId="40510"/>
    <cellStyle name="20% - Accent4 2 2 2 2 4" xfId="9080"/>
    <cellStyle name="20% - Accent4 2 2 2 2 4 2" xfId="22239"/>
    <cellStyle name="20% - Accent4 2 2 2 2 4 2 2" xfId="59577"/>
    <cellStyle name="20% - Accent4 2 2 2 2 4 3" xfId="35438"/>
    <cellStyle name="20% - Accent4 2 2 2 2 4 4" xfId="46418"/>
    <cellStyle name="20% - Accent4 2 2 2 2 5" xfId="4357"/>
    <cellStyle name="20% - Accent4 2 2 2 2 5 2" xfId="17516"/>
    <cellStyle name="20% - Accent4 2 2 2 2 5 2 2" xfId="54854"/>
    <cellStyle name="20% - Accent4 2 2 2 2 5 3" xfId="30014"/>
    <cellStyle name="20% - Accent4 2 2 2 2 5 4" xfId="41695"/>
    <cellStyle name="20% - Accent4 2 2 2 2 6" xfId="13804"/>
    <cellStyle name="20% - Accent4 2 2 2 2 6 2" xfId="51142"/>
    <cellStyle name="20% - Accent4 2 2 2 2 7" xfId="27132"/>
    <cellStyle name="20% - Accent4 2 2 2 2 8" xfId="37981"/>
    <cellStyle name="20% - Accent4 2 2 2 3" xfId="417"/>
    <cellStyle name="20% - Accent4 2 2 2 3 2" xfId="1599"/>
    <cellStyle name="20% - Accent4 2 2 2 3 2 2" xfId="7673"/>
    <cellStyle name="20% - Accent4 2 2 2 3 2 2 2" xfId="12396"/>
    <cellStyle name="20% - Accent4 2 2 2 3 2 2 2 2" xfId="25555"/>
    <cellStyle name="20% - Accent4 2 2 2 3 2 2 2 2 2" xfId="62893"/>
    <cellStyle name="20% - Accent4 2 2 2 3 2 2 2 3" xfId="49734"/>
    <cellStyle name="20% - Accent4 2 2 2 3 2 2 3" xfId="20832"/>
    <cellStyle name="20% - Accent4 2 2 2 3 2 2 3 2" xfId="58170"/>
    <cellStyle name="20% - Accent4 2 2 2 3 2 2 4" xfId="33851"/>
    <cellStyle name="20% - Accent4 2 2 2 3 2 2 5" xfId="45011"/>
    <cellStyle name="20% - Accent4 2 2 2 3 2 3" xfId="10036"/>
    <cellStyle name="20% - Accent4 2 2 2 3 2 3 2" xfId="23195"/>
    <cellStyle name="20% - Accent4 2 2 2 3 2 3 2 2" xfId="60533"/>
    <cellStyle name="20% - Accent4 2 2 2 3 2 3 3" xfId="36563"/>
    <cellStyle name="20% - Accent4 2 2 2 3 2 3 4" xfId="47374"/>
    <cellStyle name="20% - Accent4 2 2 2 3 2 4" xfId="5313"/>
    <cellStyle name="20% - Accent4 2 2 2 3 2 4 2" xfId="18472"/>
    <cellStyle name="20% - Accent4 2 2 2 3 2 4 2 2" xfId="55810"/>
    <cellStyle name="20% - Accent4 2 2 2 3 2 4 3" xfId="31139"/>
    <cellStyle name="20% - Accent4 2 2 2 3 2 4 4" xfId="42651"/>
    <cellStyle name="20% - Accent4 2 2 2 3 2 5" xfId="14760"/>
    <cellStyle name="20% - Accent4 2 2 2 3 2 5 2" xfId="52098"/>
    <cellStyle name="20% - Accent4 2 2 2 3 2 6" xfId="28257"/>
    <cellStyle name="20% - Accent4 2 2 2 3 2 7" xfId="38937"/>
    <cellStyle name="20% - Accent4 2 2 2 3 3" xfId="2948"/>
    <cellStyle name="20% - Accent4 2 2 2 3 3 2" xfId="11216"/>
    <cellStyle name="20% - Accent4 2 2 2 3 3 2 2" xfId="24375"/>
    <cellStyle name="20% - Accent4 2 2 2 3 3 2 2 2" xfId="61713"/>
    <cellStyle name="20% - Accent4 2 2 2 3 3 2 3" xfId="48554"/>
    <cellStyle name="20% - Accent4 2 2 2 3 3 3" xfId="6493"/>
    <cellStyle name="20% - Accent4 2 2 2 3 3 3 2" xfId="19652"/>
    <cellStyle name="20% - Accent4 2 2 2 3 3 3 2 2" xfId="56990"/>
    <cellStyle name="20% - Accent4 2 2 2 3 3 3 3" xfId="43831"/>
    <cellStyle name="20% - Accent4 2 2 2 3 3 4" xfId="16109"/>
    <cellStyle name="20% - Accent4 2 2 2 3 3 4 2" xfId="53447"/>
    <cellStyle name="20% - Accent4 2 2 2 3 3 5" xfId="32502"/>
    <cellStyle name="20% - Accent4 2 2 2 3 3 6" xfId="40286"/>
    <cellStyle name="20% - Accent4 2 2 2 3 4" xfId="8856"/>
    <cellStyle name="20% - Accent4 2 2 2 3 4 2" xfId="22015"/>
    <cellStyle name="20% - Accent4 2 2 2 3 4 2 2" xfId="59353"/>
    <cellStyle name="20% - Accent4 2 2 2 3 4 3" xfId="35214"/>
    <cellStyle name="20% - Accent4 2 2 2 3 4 4" xfId="46194"/>
    <cellStyle name="20% - Accent4 2 2 2 3 5" xfId="4133"/>
    <cellStyle name="20% - Accent4 2 2 2 3 5 2" xfId="17292"/>
    <cellStyle name="20% - Accent4 2 2 2 3 5 2 2" xfId="54630"/>
    <cellStyle name="20% - Accent4 2 2 2 3 5 3" xfId="29790"/>
    <cellStyle name="20% - Accent4 2 2 2 3 5 4" xfId="41471"/>
    <cellStyle name="20% - Accent4 2 2 2 3 6" xfId="13580"/>
    <cellStyle name="20% - Accent4 2 2 2 3 6 2" xfId="50918"/>
    <cellStyle name="20% - Accent4 2 2 2 3 7" xfId="26908"/>
    <cellStyle name="20% - Accent4 2 2 2 3 8" xfId="37757"/>
    <cellStyle name="20% - Accent4 2 2 2 4" xfId="838"/>
    <cellStyle name="20% - Accent4 2 2 2 4 2" xfId="2020"/>
    <cellStyle name="20% - Accent4 2 2 2 4 2 2" xfId="8094"/>
    <cellStyle name="20% - Accent4 2 2 2 4 2 2 2" xfId="12817"/>
    <cellStyle name="20% - Accent4 2 2 2 4 2 2 2 2" xfId="25976"/>
    <cellStyle name="20% - Accent4 2 2 2 4 2 2 2 2 2" xfId="63314"/>
    <cellStyle name="20% - Accent4 2 2 2 4 2 2 2 3" xfId="50155"/>
    <cellStyle name="20% - Accent4 2 2 2 4 2 2 3" xfId="21253"/>
    <cellStyle name="20% - Accent4 2 2 2 4 2 2 3 2" xfId="58591"/>
    <cellStyle name="20% - Accent4 2 2 2 4 2 2 4" xfId="34272"/>
    <cellStyle name="20% - Accent4 2 2 2 4 2 2 5" xfId="45432"/>
    <cellStyle name="20% - Accent4 2 2 2 4 2 3" xfId="10457"/>
    <cellStyle name="20% - Accent4 2 2 2 4 2 3 2" xfId="23616"/>
    <cellStyle name="20% - Accent4 2 2 2 4 2 3 2 2" xfId="60954"/>
    <cellStyle name="20% - Accent4 2 2 2 4 2 3 3" xfId="36984"/>
    <cellStyle name="20% - Accent4 2 2 2 4 2 3 4" xfId="47795"/>
    <cellStyle name="20% - Accent4 2 2 2 4 2 4" xfId="5734"/>
    <cellStyle name="20% - Accent4 2 2 2 4 2 4 2" xfId="18893"/>
    <cellStyle name="20% - Accent4 2 2 2 4 2 4 2 2" xfId="56231"/>
    <cellStyle name="20% - Accent4 2 2 2 4 2 4 3" xfId="31560"/>
    <cellStyle name="20% - Accent4 2 2 2 4 2 4 4" xfId="43072"/>
    <cellStyle name="20% - Accent4 2 2 2 4 2 5" xfId="15181"/>
    <cellStyle name="20% - Accent4 2 2 2 4 2 5 2" xfId="52519"/>
    <cellStyle name="20% - Accent4 2 2 2 4 2 6" xfId="28678"/>
    <cellStyle name="20% - Accent4 2 2 2 4 2 7" xfId="39358"/>
    <cellStyle name="20% - Accent4 2 2 2 4 3" xfId="3369"/>
    <cellStyle name="20% - Accent4 2 2 2 4 3 2" xfId="11637"/>
    <cellStyle name="20% - Accent4 2 2 2 4 3 2 2" xfId="24796"/>
    <cellStyle name="20% - Accent4 2 2 2 4 3 2 2 2" xfId="62134"/>
    <cellStyle name="20% - Accent4 2 2 2 4 3 2 3" xfId="48975"/>
    <cellStyle name="20% - Accent4 2 2 2 4 3 3" xfId="6914"/>
    <cellStyle name="20% - Accent4 2 2 2 4 3 3 2" xfId="20073"/>
    <cellStyle name="20% - Accent4 2 2 2 4 3 3 2 2" xfId="57411"/>
    <cellStyle name="20% - Accent4 2 2 2 4 3 3 3" xfId="44252"/>
    <cellStyle name="20% - Accent4 2 2 2 4 3 4" xfId="16530"/>
    <cellStyle name="20% - Accent4 2 2 2 4 3 4 2" xfId="53868"/>
    <cellStyle name="20% - Accent4 2 2 2 4 3 5" xfId="32923"/>
    <cellStyle name="20% - Accent4 2 2 2 4 3 6" xfId="40707"/>
    <cellStyle name="20% - Accent4 2 2 2 4 4" xfId="9277"/>
    <cellStyle name="20% - Accent4 2 2 2 4 4 2" xfId="22436"/>
    <cellStyle name="20% - Accent4 2 2 2 4 4 2 2" xfId="59774"/>
    <cellStyle name="20% - Accent4 2 2 2 4 4 3" xfId="35635"/>
    <cellStyle name="20% - Accent4 2 2 2 4 4 4" xfId="46615"/>
    <cellStyle name="20% - Accent4 2 2 2 4 5" xfId="4554"/>
    <cellStyle name="20% - Accent4 2 2 2 4 5 2" xfId="17713"/>
    <cellStyle name="20% - Accent4 2 2 2 4 5 2 2" xfId="55051"/>
    <cellStyle name="20% - Accent4 2 2 2 4 5 3" xfId="30211"/>
    <cellStyle name="20% - Accent4 2 2 2 4 5 4" xfId="41892"/>
    <cellStyle name="20% - Accent4 2 2 2 4 6" xfId="14001"/>
    <cellStyle name="20% - Accent4 2 2 2 4 6 2" xfId="51339"/>
    <cellStyle name="20% - Accent4 2 2 2 4 7" xfId="27329"/>
    <cellStyle name="20% - Accent4 2 2 2 4 8" xfId="38178"/>
    <cellStyle name="20% - Accent4 2 2 2 5" xfId="1007"/>
    <cellStyle name="20% - Accent4 2 2 2 5 2" xfId="2189"/>
    <cellStyle name="20% - Accent4 2 2 2 5 2 2" xfId="8263"/>
    <cellStyle name="20% - Accent4 2 2 2 5 2 2 2" xfId="12986"/>
    <cellStyle name="20% - Accent4 2 2 2 5 2 2 2 2" xfId="26145"/>
    <cellStyle name="20% - Accent4 2 2 2 5 2 2 2 2 2" xfId="63483"/>
    <cellStyle name="20% - Accent4 2 2 2 5 2 2 2 3" xfId="50324"/>
    <cellStyle name="20% - Accent4 2 2 2 5 2 2 3" xfId="21422"/>
    <cellStyle name="20% - Accent4 2 2 2 5 2 2 3 2" xfId="58760"/>
    <cellStyle name="20% - Accent4 2 2 2 5 2 2 4" xfId="34441"/>
    <cellStyle name="20% - Accent4 2 2 2 5 2 2 5" xfId="45601"/>
    <cellStyle name="20% - Accent4 2 2 2 5 2 3" xfId="10626"/>
    <cellStyle name="20% - Accent4 2 2 2 5 2 3 2" xfId="23785"/>
    <cellStyle name="20% - Accent4 2 2 2 5 2 3 2 2" xfId="61123"/>
    <cellStyle name="20% - Accent4 2 2 2 5 2 3 3" xfId="37153"/>
    <cellStyle name="20% - Accent4 2 2 2 5 2 3 4" xfId="47964"/>
    <cellStyle name="20% - Accent4 2 2 2 5 2 4" xfId="5903"/>
    <cellStyle name="20% - Accent4 2 2 2 5 2 4 2" xfId="19062"/>
    <cellStyle name="20% - Accent4 2 2 2 5 2 4 2 2" xfId="56400"/>
    <cellStyle name="20% - Accent4 2 2 2 5 2 4 3" xfId="31729"/>
    <cellStyle name="20% - Accent4 2 2 2 5 2 4 4" xfId="43241"/>
    <cellStyle name="20% - Accent4 2 2 2 5 2 5" xfId="15350"/>
    <cellStyle name="20% - Accent4 2 2 2 5 2 5 2" xfId="52688"/>
    <cellStyle name="20% - Accent4 2 2 2 5 2 6" xfId="28847"/>
    <cellStyle name="20% - Accent4 2 2 2 5 2 7" xfId="39527"/>
    <cellStyle name="20% - Accent4 2 2 2 5 3" xfId="3538"/>
    <cellStyle name="20% - Accent4 2 2 2 5 3 2" xfId="11806"/>
    <cellStyle name="20% - Accent4 2 2 2 5 3 2 2" xfId="24965"/>
    <cellStyle name="20% - Accent4 2 2 2 5 3 2 2 2" xfId="62303"/>
    <cellStyle name="20% - Accent4 2 2 2 5 3 2 3" xfId="49144"/>
    <cellStyle name="20% - Accent4 2 2 2 5 3 3" xfId="7083"/>
    <cellStyle name="20% - Accent4 2 2 2 5 3 3 2" xfId="20242"/>
    <cellStyle name="20% - Accent4 2 2 2 5 3 3 2 2" xfId="57580"/>
    <cellStyle name="20% - Accent4 2 2 2 5 3 3 3" xfId="44421"/>
    <cellStyle name="20% - Accent4 2 2 2 5 3 4" xfId="16699"/>
    <cellStyle name="20% - Accent4 2 2 2 5 3 4 2" xfId="54037"/>
    <cellStyle name="20% - Accent4 2 2 2 5 3 5" xfId="33092"/>
    <cellStyle name="20% - Accent4 2 2 2 5 3 6" xfId="40876"/>
    <cellStyle name="20% - Accent4 2 2 2 5 4" xfId="9446"/>
    <cellStyle name="20% - Accent4 2 2 2 5 4 2" xfId="22605"/>
    <cellStyle name="20% - Accent4 2 2 2 5 4 2 2" xfId="59943"/>
    <cellStyle name="20% - Accent4 2 2 2 5 4 3" xfId="35804"/>
    <cellStyle name="20% - Accent4 2 2 2 5 4 4" xfId="46784"/>
    <cellStyle name="20% - Accent4 2 2 2 5 5" xfId="4723"/>
    <cellStyle name="20% - Accent4 2 2 2 5 5 2" xfId="17882"/>
    <cellStyle name="20% - Accent4 2 2 2 5 5 2 2" xfId="55220"/>
    <cellStyle name="20% - Accent4 2 2 2 5 5 3" xfId="30380"/>
    <cellStyle name="20% - Accent4 2 2 2 5 5 4" xfId="42061"/>
    <cellStyle name="20% - Accent4 2 2 2 5 6" xfId="14170"/>
    <cellStyle name="20% - Accent4 2 2 2 5 6 2" xfId="51508"/>
    <cellStyle name="20% - Accent4 2 2 2 5 7" xfId="27498"/>
    <cellStyle name="20% - Accent4 2 2 2 5 8" xfId="38347"/>
    <cellStyle name="20% - Accent4 2 2 2 6" xfId="1178"/>
    <cellStyle name="20% - Accent4 2 2 2 6 2" xfId="2358"/>
    <cellStyle name="20% - Accent4 2 2 2 6 2 2" xfId="8432"/>
    <cellStyle name="20% - Accent4 2 2 2 6 2 2 2" xfId="13155"/>
    <cellStyle name="20% - Accent4 2 2 2 6 2 2 2 2" xfId="26314"/>
    <cellStyle name="20% - Accent4 2 2 2 6 2 2 2 2 2" xfId="63652"/>
    <cellStyle name="20% - Accent4 2 2 2 6 2 2 2 3" xfId="50493"/>
    <cellStyle name="20% - Accent4 2 2 2 6 2 2 3" xfId="21591"/>
    <cellStyle name="20% - Accent4 2 2 2 6 2 2 3 2" xfId="58929"/>
    <cellStyle name="20% - Accent4 2 2 2 6 2 2 4" xfId="34610"/>
    <cellStyle name="20% - Accent4 2 2 2 6 2 2 5" xfId="45770"/>
    <cellStyle name="20% - Accent4 2 2 2 6 2 3" xfId="10795"/>
    <cellStyle name="20% - Accent4 2 2 2 6 2 3 2" xfId="23954"/>
    <cellStyle name="20% - Accent4 2 2 2 6 2 3 2 2" xfId="61292"/>
    <cellStyle name="20% - Accent4 2 2 2 6 2 3 3" xfId="37322"/>
    <cellStyle name="20% - Accent4 2 2 2 6 2 3 4" xfId="48133"/>
    <cellStyle name="20% - Accent4 2 2 2 6 2 4" xfId="6072"/>
    <cellStyle name="20% - Accent4 2 2 2 6 2 4 2" xfId="19231"/>
    <cellStyle name="20% - Accent4 2 2 2 6 2 4 2 2" xfId="56569"/>
    <cellStyle name="20% - Accent4 2 2 2 6 2 4 3" xfId="31898"/>
    <cellStyle name="20% - Accent4 2 2 2 6 2 4 4" xfId="43410"/>
    <cellStyle name="20% - Accent4 2 2 2 6 2 5" xfId="15519"/>
    <cellStyle name="20% - Accent4 2 2 2 6 2 5 2" xfId="52857"/>
    <cellStyle name="20% - Accent4 2 2 2 6 2 6" xfId="29016"/>
    <cellStyle name="20% - Accent4 2 2 2 6 2 7" xfId="39696"/>
    <cellStyle name="20% - Accent4 2 2 2 6 3" xfId="3707"/>
    <cellStyle name="20% - Accent4 2 2 2 6 3 2" xfId="11975"/>
    <cellStyle name="20% - Accent4 2 2 2 6 3 2 2" xfId="25134"/>
    <cellStyle name="20% - Accent4 2 2 2 6 3 2 2 2" xfId="62472"/>
    <cellStyle name="20% - Accent4 2 2 2 6 3 2 3" xfId="49313"/>
    <cellStyle name="20% - Accent4 2 2 2 6 3 3" xfId="7252"/>
    <cellStyle name="20% - Accent4 2 2 2 6 3 3 2" xfId="20411"/>
    <cellStyle name="20% - Accent4 2 2 2 6 3 3 2 2" xfId="57749"/>
    <cellStyle name="20% - Accent4 2 2 2 6 3 3 3" xfId="44590"/>
    <cellStyle name="20% - Accent4 2 2 2 6 3 4" xfId="16868"/>
    <cellStyle name="20% - Accent4 2 2 2 6 3 4 2" xfId="54206"/>
    <cellStyle name="20% - Accent4 2 2 2 6 3 5" xfId="33261"/>
    <cellStyle name="20% - Accent4 2 2 2 6 3 6" xfId="41045"/>
    <cellStyle name="20% - Accent4 2 2 2 6 4" xfId="9615"/>
    <cellStyle name="20% - Accent4 2 2 2 6 4 2" xfId="22774"/>
    <cellStyle name="20% - Accent4 2 2 2 6 4 2 2" xfId="60112"/>
    <cellStyle name="20% - Accent4 2 2 2 6 4 3" xfId="35973"/>
    <cellStyle name="20% - Accent4 2 2 2 6 4 4" xfId="46953"/>
    <cellStyle name="20% - Accent4 2 2 2 6 5" xfId="4892"/>
    <cellStyle name="20% - Accent4 2 2 2 6 5 2" xfId="18051"/>
    <cellStyle name="20% - Accent4 2 2 2 6 5 2 2" xfId="55389"/>
    <cellStyle name="20% - Accent4 2 2 2 6 5 3" xfId="30549"/>
    <cellStyle name="20% - Accent4 2 2 2 6 5 4" xfId="42230"/>
    <cellStyle name="20% - Accent4 2 2 2 6 6" xfId="14339"/>
    <cellStyle name="20% - Accent4 2 2 2 6 6 2" xfId="51677"/>
    <cellStyle name="20% - Accent4 2 2 2 6 7" xfId="27667"/>
    <cellStyle name="20% - Accent4 2 2 2 6 8" xfId="38516"/>
    <cellStyle name="20% - Accent4 2 2 2 7" xfId="1402"/>
    <cellStyle name="20% - Accent4 2 2 2 7 2" xfId="2751"/>
    <cellStyle name="20% - Accent4 2 2 2 7 2 2" xfId="12199"/>
    <cellStyle name="20% - Accent4 2 2 2 7 2 2 2" xfId="25358"/>
    <cellStyle name="20% - Accent4 2 2 2 7 2 2 2 2" xfId="62696"/>
    <cellStyle name="20% - Accent4 2 2 2 7 2 2 3" xfId="33654"/>
    <cellStyle name="20% - Accent4 2 2 2 7 2 2 4" xfId="49537"/>
    <cellStyle name="20% - Accent4 2 2 2 7 2 3" xfId="7476"/>
    <cellStyle name="20% - Accent4 2 2 2 7 2 3 2" xfId="20635"/>
    <cellStyle name="20% - Accent4 2 2 2 7 2 3 2 2" xfId="57973"/>
    <cellStyle name="20% - Accent4 2 2 2 7 2 3 3" xfId="36366"/>
    <cellStyle name="20% - Accent4 2 2 2 7 2 3 4" xfId="44814"/>
    <cellStyle name="20% - Accent4 2 2 2 7 2 4" xfId="15912"/>
    <cellStyle name="20% - Accent4 2 2 2 7 2 4 2" xfId="30942"/>
    <cellStyle name="20% - Accent4 2 2 2 7 2 4 3" xfId="53250"/>
    <cellStyle name="20% - Accent4 2 2 2 7 2 5" xfId="28060"/>
    <cellStyle name="20% - Accent4 2 2 2 7 2 6" xfId="40089"/>
    <cellStyle name="20% - Accent4 2 2 2 7 3" xfId="9839"/>
    <cellStyle name="20% - Accent4 2 2 2 7 3 2" xfId="22998"/>
    <cellStyle name="20% - Accent4 2 2 2 7 3 2 2" xfId="60336"/>
    <cellStyle name="20% - Accent4 2 2 2 7 3 3" xfId="32305"/>
    <cellStyle name="20% - Accent4 2 2 2 7 3 4" xfId="47177"/>
    <cellStyle name="20% - Accent4 2 2 2 7 4" xfId="5116"/>
    <cellStyle name="20% - Accent4 2 2 2 7 4 2" xfId="18275"/>
    <cellStyle name="20% - Accent4 2 2 2 7 4 2 2" xfId="55613"/>
    <cellStyle name="20% - Accent4 2 2 2 7 4 3" xfId="35017"/>
    <cellStyle name="20% - Accent4 2 2 2 7 4 4" xfId="42454"/>
    <cellStyle name="20% - Accent4 2 2 2 7 5" xfId="14563"/>
    <cellStyle name="20% - Accent4 2 2 2 7 5 2" xfId="29593"/>
    <cellStyle name="20% - Accent4 2 2 2 7 5 3" xfId="51901"/>
    <cellStyle name="20% - Accent4 2 2 2 7 6" xfId="26711"/>
    <cellStyle name="20% - Accent4 2 2 2 7 7" xfId="38740"/>
    <cellStyle name="20% - Accent4 2 2 2 8" xfId="2527"/>
    <cellStyle name="20% - Accent4 2 2 2 8 2" xfId="11019"/>
    <cellStyle name="20% - Accent4 2 2 2 8 2 2" xfId="24178"/>
    <cellStyle name="20% - Accent4 2 2 2 8 2 2 2" xfId="61516"/>
    <cellStyle name="20% - Accent4 2 2 2 8 2 3" xfId="33430"/>
    <cellStyle name="20% - Accent4 2 2 2 8 2 4" xfId="48357"/>
    <cellStyle name="20% - Accent4 2 2 2 8 3" xfId="6296"/>
    <cellStyle name="20% - Accent4 2 2 2 8 3 2" xfId="19455"/>
    <cellStyle name="20% - Accent4 2 2 2 8 3 2 2" xfId="56793"/>
    <cellStyle name="20% - Accent4 2 2 2 8 3 3" xfId="36142"/>
    <cellStyle name="20% - Accent4 2 2 2 8 3 4" xfId="43634"/>
    <cellStyle name="20% - Accent4 2 2 2 8 4" xfId="15688"/>
    <cellStyle name="20% - Accent4 2 2 2 8 4 2" xfId="30718"/>
    <cellStyle name="20% - Accent4 2 2 2 8 4 3" xfId="53026"/>
    <cellStyle name="20% - Accent4 2 2 2 8 5" xfId="27836"/>
    <cellStyle name="20% - Accent4 2 2 2 8 6" xfId="39865"/>
    <cellStyle name="20% - Accent4 2 2 2 9" xfId="8659"/>
    <cellStyle name="20% - Accent4 2 2 2 9 2" xfId="21818"/>
    <cellStyle name="20% - Accent4 2 2 2 9 2 2" xfId="59156"/>
    <cellStyle name="20% - Accent4 2 2 2 9 3" xfId="29369"/>
    <cellStyle name="20% - Accent4 2 2 2 9 4" xfId="45997"/>
    <cellStyle name="20% - Accent4 2 2 3" xfId="529"/>
    <cellStyle name="20% - Accent4 2 2 3 2" xfId="1711"/>
    <cellStyle name="20% - Accent4 2 2 3 2 2" xfId="7785"/>
    <cellStyle name="20% - Accent4 2 2 3 2 2 2" xfId="12508"/>
    <cellStyle name="20% - Accent4 2 2 3 2 2 2 2" xfId="25667"/>
    <cellStyle name="20% - Accent4 2 2 3 2 2 2 2 2" xfId="63005"/>
    <cellStyle name="20% - Accent4 2 2 3 2 2 2 3" xfId="49846"/>
    <cellStyle name="20% - Accent4 2 2 3 2 2 3" xfId="20944"/>
    <cellStyle name="20% - Accent4 2 2 3 2 2 3 2" xfId="58282"/>
    <cellStyle name="20% - Accent4 2 2 3 2 2 4" xfId="33963"/>
    <cellStyle name="20% - Accent4 2 2 3 2 2 5" xfId="45123"/>
    <cellStyle name="20% - Accent4 2 2 3 2 3" xfId="10148"/>
    <cellStyle name="20% - Accent4 2 2 3 2 3 2" xfId="23307"/>
    <cellStyle name="20% - Accent4 2 2 3 2 3 2 2" xfId="60645"/>
    <cellStyle name="20% - Accent4 2 2 3 2 3 3" xfId="36675"/>
    <cellStyle name="20% - Accent4 2 2 3 2 3 4" xfId="47486"/>
    <cellStyle name="20% - Accent4 2 2 3 2 4" xfId="5425"/>
    <cellStyle name="20% - Accent4 2 2 3 2 4 2" xfId="18584"/>
    <cellStyle name="20% - Accent4 2 2 3 2 4 2 2" xfId="55922"/>
    <cellStyle name="20% - Accent4 2 2 3 2 4 3" xfId="31251"/>
    <cellStyle name="20% - Accent4 2 2 3 2 4 4" xfId="42763"/>
    <cellStyle name="20% - Accent4 2 2 3 2 5" xfId="14872"/>
    <cellStyle name="20% - Accent4 2 2 3 2 5 2" xfId="52210"/>
    <cellStyle name="20% - Accent4 2 2 3 2 6" xfId="28369"/>
    <cellStyle name="20% - Accent4 2 2 3 2 7" xfId="39049"/>
    <cellStyle name="20% - Accent4 2 2 3 3" xfId="3060"/>
    <cellStyle name="20% - Accent4 2 2 3 3 2" xfId="11328"/>
    <cellStyle name="20% - Accent4 2 2 3 3 2 2" xfId="24487"/>
    <cellStyle name="20% - Accent4 2 2 3 3 2 2 2" xfId="61825"/>
    <cellStyle name="20% - Accent4 2 2 3 3 2 3" xfId="48666"/>
    <cellStyle name="20% - Accent4 2 2 3 3 3" xfId="6605"/>
    <cellStyle name="20% - Accent4 2 2 3 3 3 2" xfId="19764"/>
    <cellStyle name="20% - Accent4 2 2 3 3 3 2 2" xfId="57102"/>
    <cellStyle name="20% - Accent4 2 2 3 3 3 3" xfId="43943"/>
    <cellStyle name="20% - Accent4 2 2 3 3 4" xfId="16221"/>
    <cellStyle name="20% - Accent4 2 2 3 3 4 2" xfId="53559"/>
    <cellStyle name="20% - Accent4 2 2 3 3 5" xfId="32614"/>
    <cellStyle name="20% - Accent4 2 2 3 3 6" xfId="40398"/>
    <cellStyle name="20% - Accent4 2 2 3 4" xfId="8968"/>
    <cellStyle name="20% - Accent4 2 2 3 4 2" xfId="22127"/>
    <cellStyle name="20% - Accent4 2 2 3 4 2 2" xfId="59465"/>
    <cellStyle name="20% - Accent4 2 2 3 4 3" xfId="35326"/>
    <cellStyle name="20% - Accent4 2 2 3 4 4" xfId="46306"/>
    <cellStyle name="20% - Accent4 2 2 3 5" xfId="4245"/>
    <cellStyle name="20% - Accent4 2 2 3 5 2" xfId="17404"/>
    <cellStyle name="20% - Accent4 2 2 3 5 2 2" xfId="54742"/>
    <cellStyle name="20% - Accent4 2 2 3 5 3" xfId="29902"/>
    <cellStyle name="20% - Accent4 2 2 3 5 4" xfId="41583"/>
    <cellStyle name="20% - Accent4 2 2 3 6" xfId="13692"/>
    <cellStyle name="20% - Accent4 2 2 3 6 2" xfId="51030"/>
    <cellStyle name="20% - Accent4 2 2 3 7" xfId="27020"/>
    <cellStyle name="20% - Accent4 2 2 3 8" xfId="37869"/>
    <cellStyle name="20% - Accent4 2 2 4" xfId="332"/>
    <cellStyle name="20% - Accent4 2 2 4 2" xfId="1514"/>
    <cellStyle name="20% - Accent4 2 2 4 2 2" xfId="7588"/>
    <cellStyle name="20% - Accent4 2 2 4 2 2 2" xfId="12311"/>
    <cellStyle name="20% - Accent4 2 2 4 2 2 2 2" xfId="25470"/>
    <cellStyle name="20% - Accent4 2 2 4 2 2 2 2 2" xfId="62808"/>
    <cellStyle name="20% - Accent4 2 2 4 2 2 2 3" xfId="49649"/>
    <cellStyle name="20% - Accent4 2 2 4 2 2 3" xfId="20747"/>
    <cellStyle name="20% - Accent4 2 2 4 2 2 3 2" xfId="58085"/>
    <cellStyle name="20% - Accent4 2 2 4 2 2 4" xfId="33766"/>
    <cellStyle name="20% - Accent4 2 2 4 2 2 5" xfId="44926"/>
    <cellStyle name="20% - Accent4 2 2 4 2 3" xfId="9951"/>
    <cellStyle name="20% - Accent4 2 2 4 2 3 2" xfId="23110"/>
    <cellStyle name="20% - Accent4 2 2 4 2 3 2 2" xfId="60448"/>
    <cellStyle name="20% - Accent4 2 2 4 2 3 3" xfId="36478"/>
    <cellStyle name="20% - Accent4 2 2 4 2 3 4" xfId="47289"/>
    <cellStyle name="20% - Accent4 2 2 4 2 4" xfId="5228"/>
    <cellStyle name="20% - Accent4 2 2 4 2 4 2" xfId="18387"/>
    <cellStyle name="20% - Accent4 2 2 4 2 4 2 2" xfId="55725"/>
    <cellStyle name="20% - Accent4 2 2 4 2 4 3" xfId="31054"/>
    <cellStyle name="20% - Accent4 2 2 4 2 4 4" xfId="42566"/>
    <cellStyle name="20% - Accent4 2 2 4 2 5" xfId="14675"/>
    <cellStyle name="20% - Accent4 2 2 4 2 5 2" xfId="52013"/>
    <cellStyle name="20% - Accent4 2 2 4 2 6" xfId="28172"/>
    <cellStyle name="20% - Accent4 2 2 4 2 7" xfId="38852"/>
    <cellStyle name="20% - Accent4 2 2 4 3" xfId="2863"/>
    <cellStyle name="20% - Accent4 2 2 4 3 2" xfId="11131"/>
    <cellStyle name="20% - Accent4 2 2 4 3 2 2" xfId="24290"/>
    <cellStyle name="20% - Accent4 2 2 4 3 2 2 2" xfId="61628"/>
    <cellStyle name="20% - Accent4 2 2 4 3 2 3" xfId="48469"/>
    <cellStyle name="20% - Accent4 2 2 4 3 3" xfId="6408"/>
    <cellStyle name="20% - Accent4 2 2 4 3 3 2" xfId="19567"/>
    <cellStyle name="20% - Accent4 2 2 4 3 3 2 2" xfId="56905"/>
    <cellStyle name="20% - Accent4 2 2 4 3 3 3" xfId="43746"/>
    <cellStyle name="20% - Accent4 2 2 4 3 4" xfId="16024"/>
    <cellStyle name="20% - Accent4 2 2 4 3 4 2" xfId="53362"/>
    <cellStyle name="20% - Accent4 2 2 4 3 5" xfId="32417"/>
    <cellStyle name="20% - Accent4 2 2 4 3 6" xfId="40201"/>
    <cellStyle name="20% - Accent4 2 2 4 4" xfId="8771"/>
    <cellStyle name="20% - Accent4 2 2 4 4 2" xfId="21930"/>
    <cellStyle name="20% - Accent4 2 2 4 4 2 2" xfId="59268"/>
    <cellStyle name="20% - Accent4 2 2 4 4 3" xfId="35129"/>
    <cellStyle name="20% - Accent4 2 2 4 4 4" xfId="46109"/>
    <cellStyle name="20% - Accent4 2 2 4 5" xfId="4048"/>
    <cellStyle name="20% - Accent4 2 2 4 5 2" xfId="17207"/>
    <cellStyle name="20% - Accent4 2 2 4 5 2 2" xfId="54545"/>
    <cellStyle name="20% - Accent4 2 2 4 5 3" xfId="29705"/>
    <cellStyle name="20% - Accent4 2 2 4 5 4" xfId="41386"/>
    <cellStyle name="20% - Accent4 2 2 4 6" xfId="13495"/>
    <cellStyle name="20% - Accent4 2 2 4 6 2" xfId="50833"/>
    <cellStyle name="20% - Accent4 2 2 4 7" xfId="26823"/>
    <cellStyle name="20% - Accent4 2 2 4 8" xfId="37672"/>
    <cellStyle name="20% - Accent4 2 2 5" xfId="753"/>
    <cellStyle name="20% - Accent4 2 2 5 2" xfId="1935"/>
    <cellStyle name="20% - Accent4 2 2 5 2 2" xfId="8009"/>
    <cellStyle name="20% - Accent4 2 2 5 2 2 2" xfId="12732"/>
    <cellStyle name="20% - Accent4 2 2 5 2 2 2 2" xfId="25891"/>
    <cellStyle name="20% - Accent4 2 2 5 2 2 2 2 2" xfId="63229"/>
    <cellStyle name="20% - Accent4 2 2 5 2 2 2 3" xfId="50070"/>
    <cellStyle name="20% - Accent4 2 2 5 2 2 3" xfId="21168"/>
    <cellStyle name="20% - Accent4 2 2 5 2 2 3 2" xfId="58506"/>
    <cellStyle name="20% - Accent4 2 2 5 2 2 4" xfId="34187"/>
    <cellStyle name="20% - Accent4 2 2 5 2 2 5" xfId="45347"/>
    <cellStyle name="20% - Accent4 2 2 5 2 3" xfId="10372"/>
    <cellStyle name="20% - Accent4 2 2 5 2 3 2" xfId="23531"/>
    <cellStyle name="20% - Accent4 2 2 5 2 3 2 2" xfId="60869"/>
    <cellStyle name="20% - Accent4 2 2 5 2 3 3" xfId="36899"/>
    <cellStyle name="20% - Accent4 2 2 5 2 3 4" xfId="47710"/>
    <cellStyle name="20% - Accent4 2 2 5 2 4" xfId="5649"/>
    <cellStyle name="20% - Accent4 2 2 5 2 4 2" xfId="18808"/>
    <cellStyle name="20% - Accent4 2 2 5 2 4 2 2" xfId="56146"/>
    <cellStyle name="20% - Accent4 2 2 5 2 4 3" xfId="31475"/>
    <cellStyle name="20% - Accent4 2 2 5 2 4 4" xfId="42987"/>
    <cellStyle name="20% - Accent4 2 2 5 2 5" xfId="15096"/>
    <cellStyle name="20% - Accent4 2 2 5 2 5 2" xfId="52434"/>
    <cellStyle name="20% - Accent4 2 2 5 2 6" xfId="28593"/>
    <cellStyle name="20% - Accent4 2 2 5 2 7" xfId="39273"/>
    <cellStyle name="20% - Accent4 2 2 5 3" xfId="3284"/>
    <cellStyle name="20% - Accent4 2 2 5 3 2" xfId="11552"/>
    <cellStyle name="20% - Accent4 2 2 5 3 2 2" xfId="24711"/>
    <cellStyle name="20% - Accent4 2 2 5 3 2 2 2" xfId="62049"/>
    <cellStyle name="20% - Accent4 2 2 5 3 2 3" xfId="48890"/>
    <cellStyle name="20% - Accent4 2 2 5 3 3" xfId="6829"/>
    <cellStyle name="20% - Accent4 2 2 5 3 3 2" xfId="19988"/>
    <cellStyle name="20% - Accent4 2 2 5 3 3 2 2" xfId="57326"/>
    <cellStyle name="20% - Accent4 2 2 5 3 3 3" xfId="44167"/>
    <cellStyle name="20% - Accent4 2 2 5 3 4" xfId="16445"/>
    <cellStyle name="20% - Accent4 2 2 5 3 4 2" xfId="53783"/>
    <cellStyle name="20% - Accent4 2 2 5 3 5" xfId="32838"/>
    <cellStyle name="20% - Accent4 2 2 5 3 6" xfId="40622"/>
    <cellStyle name="20% - Accent4 2 2 5 4" xfId="9192"/>
    <cellStyle name="20% - Accent4 2 2 5 4 2" xfId="22351"/>
    <cellStyle name="20% - Accent4 2 2 5 4 2 2" xfId="59689"/>
    <cellStyle name="20% - Accent4 2 2 5 4 3" xfId="35550"/>
    <cellStyle name="20% - Accent4 2 2 5 4 4" xfId="46530"/>
    <cellStyle name="20% - Accent4 2 2 5 5" xfId="4469"/>
    <cellStyle name="20% - Accent4 2 2 5 5 2" xfId="17628"/>
    <cellStyle name="20% - Accent4 2 2 5 5 2 2" xfId="54966"/>
    <cellStyle name="20% - Accent4 2 2 5 5 3" xfId="30126"/>
    <cellStyle name="20% - Accent4 2 2 5 5 4" xfId="41807"/>
    <cellStyle name="20% - Accent4 2 2 5 6" xfId="13916"/>
    <cellStyle name="20% - Accent4 2 2 5 6 2" xfId="51254"/>
    <cellStyle name="20% - Accent4 2 2 5 7" xfId="27244"/>
    <cellStyle name="20% - Accent4 2 2 5 8" xfId="38093"/>
    <cellStyle name="20% - Accent4 2 2 6" xfId="922"/>
    <cellStyle name="20% - Accent4 2 2 6 2" xfId="2104"/>
    <cellStyle name="20% - Accent4 2 2 6 2 2" xfId="8178"/>
    <cellStyle name="20% - Accent4 2 2 6 2 2 2" xfId="12901"/>
    <cellStyle name="20% - Accent4 2 2 6 2 2 2 2" xfId="26060"/>
    <cellStyle name="20% - Accent4 2 2 6 2 2 2 2 2" xfId="63398"/>
    <cellStyle name="20% - Accent4 2 2 6 2 2 2 3" xfId="50239"/>
    <cellStyle name="20% - Accent4 2 2 6 2 2 3" xfId="21337"/>
    <cellStyle name="20% - Accent4 2 2 6 2 2 3 2" xfId="58675"/>
    <cellStyle name="20% - Accent4 2 2 6 2 2 4" xfId="34356"/>
    <cellStyle name="20% - Accent4 2 2 6 2 2 5" xfId="45516"/>
    <cellStyle name="20% - Accent4 2 2 6 2 3" xfId="10541"/>
    <cellStyle name="20% - Accent4 2 2 6 2 3 2" xfId="23700"/>
    <cellStyle name="20% - Accent4 2 2 6 2 3 2 2" xfId="61038"/>
    <cellStyle name="20% - Accent4 2 2 6 2 3 3" xfId="37068"/>
    <cellStyle name="20% - Accent4 2 2 6 2 3 4" xfId="47879"/>
    <cellStyle name="20% - Accent4 2 2 6 2 4" xfId="5818"/>
    <cellStyle name="20% - Accent4 2 2 6 2 4 2" xfId="18977"/>
    <cellStyle name="20% - Accent4 2 2 6 2 4 2 2" xfId="56315"/>
    <cellStyle name="20% - Accent4 2 2 6 2 4 3" xfId="31644"/>
    <cellStyle name="20% - Accent4 2 2 6 2 4 4" xfId="43156"/>
    <cellStyle name="20% - Accent4 2 2 6 2 5" xfId="15265"/>
    <cellStyle name="20% - Accent4 2 2 6 2 5 2" xfId="52603"/>
    <cellStyle name="20% - Accent4 2 2 6 2 6" xfId="28762"/>
    <cellStyle name="20% - Accent4 2 2 6 2 7" xfId="39442"/>
    <cellStyle name="20% - Accent4 2 2 6 3" xfId="3453"/>
    <cellStyle name="20% - Accent4 2 2 6 3 2" xfId="11721"/>
    <cellStyle name="20% - Accent4 2 2 6 3 2 2" xfId="24880"/>
    <cellStyle name="20% - Accent4 2 2 6 3 2 2 2" xfId="62218"/>
    <cellStyle name="20% - Accent4 2 2 6 3 2 3" xfId="49059"/>
    <cellStyle name="20% - Accent4 2 2 6 3 3" xfId="6998"/>
    <cellStyle name="20% - Accent4 2 2 6 3 3 2" xfId="20157"/>
    <cellStyle name="20% - Accent4 2 2 6 3 3 2 2" xfId="57495"/>
    <cellStyle name="20% - Accent4 2 2 6 3 3 3" xfId="44336"/>
    <cellStyle name="20% - Accent4 2 2 6 3 4" xfId="16614"/>
    <cellStyle name="20% - Accent4 2 2 6 3 4 2" xfId="53952"/>
    <cellStyle name="20% - Accent4 2 2 6 3 5" xfId="33007"/>
    <cellStyle name="20% - Accent4 2 2 6 3 6" xfId="40791"/>
    <cellStyle name="20% - Accent4 2 2 6 4" xfId="9361"/>
    <cellStyle name="20% - Accent4 2 2 6 4 2" xfId="22520"/>
    <cellStyle name="20% - Accent4 2 2 6 4 2 2" xfId="59858"/>
    <cellStyle name="20% - Accent4 2 2 6 4 3" xfId="35719"/>
    <cellStyle name="20% - Accent4 2 2 6 4 4" xfId="46699"/>
    <cellStyle name="20% - Accent4 2 2 6 5" xfId="4638"/>
    <cellStyle name="20% - Accent4 2 2 6 5 2" xfId="17797"/>
    <cellStyle name="20% - Accent4 2 2 6 5 2 2" xfId="55135"/>
    <cellStyle name="20% - Accent4 2 2 6 5 3" xfId="30295"/>
    <cellStyle name="20% - Accent4 2 2 6 5 4" xfId="41976"/>
    <cellStyle name="20% - Accent4 2 2 6 6" xfId="14085"/>
    <cellStyle name="20% - Accent4 2 2 6 6 2" xfId="51423"/>
    <cellStyle name="20% - Accent4 2 2 6 7" xfId="27413"/>
    <cellStyle name="20% - Accent4 2 2 6 8" xfId="38262"/>
    <cellStyle name="20% - Accent4 2 2 7" xfId="1093"/>
    <cellStyle name="20% - Accent4 2 2 7 2" xfId="2273"/>
    <cellStyle name="20% - Accent4 2 2 7 2 2" xfId="8347"/>
    <cellStyle name="20% - Accent4 2 2 7 2 2 2" xfId="13070"/>
    <cellStyle name="20% - Accent4 2 2 7 2 2 2 2" xfId="26229"/>
    <cellStyle name="20% - Accent4 2 2 7 2 2 2 2 2" xfId="63567"/>
    <cellStyle name="20% - Accent4 2 2 7 2 2 2 3" xfId="50408"/>
    <cellStyle name="20% - Accent4 2 2 7 2 2 3" xfId="21506"/>
    <cellStyle name="20% - Accent4 2 2 7 2 2 3 2" xfId="58844"/>
    <cellStyle name="20% - Accent4 2 2 7 2 2 4" xfId="34525"/>
    <cellStyle name="20% - Accent4 2 2 7 2 2 5" xfId="45685"/>
    <cellStyle name="20% - Accent4 2 2 7 2 3" xfId="10710"/>
    <cellStyle name="20% - Accent4 2 2 7 2 3 2" xfId="23869"/>
    <cellStyle name="20% - Accent4 2 2 7 2 3 2 2" xfId="61207"/>
    <cellStyle name="20% - Accent4 2 2 7 2 3 3" xfId="37237"/>
    <cellStyle name="20% - Accent4 2 2 7 2 3 4" xfId="48048"/>
    <cellStyle name="20% - Accent4 2 2 7 2 4" xfId="5987"/>
    <cellStyle name="20% - Accent4 2 2 7 2 4 2" xfId="19146"/>
    <cellStyle name="20% - Accent4 2 2 7 2 4 2 2" xfId="56484"/>
    <cellStyle name="20% - Accent4 2 2 7 2 4 3" xfId="31813"/>
    <cellStyle name="20% - Accent4 2 2 7 2 4 4" xfId="43325"/>
    <cellStyle name="20% - Accent4 2 2 7 2 5" xfId="15434"/>
    <cellStyle name="20% - Accent4 2 2 7 2 5 2" xfId="52772"/>
    <cellStyle name="20% - Accent4 2 2 7 2 6" xfId="28931"/>
    <cellStyle name="20% - Accent4 2 2 7 2 7" xfId="39611"/>
    <cellStyle name="20% - Accent4 2 2 7 3" xfId="3622"/>
    <cellStyle name="20% - Accent4 2 2 7 3 2" xfId="11890"/>
    <cellStyle name="20% - Accent4 2 2 7 3 2 2" xfId="25049"/>
    <cellStyle name="20% - Accent4 2 2 7 3 2 2 2" xfId="62387"/>
    <cellStyle name="20% - Accent4 2 2 7 3 2 3" xfId="49228"/>
    <cellStyle name="20% - Accent4 2 2 7 3 3" xfId="7167"/>
    <cellStyle name="20% - Accent4 2 2 7 3 3 2" xfId="20326"/>
    <cellStyle name="20% - Accent4 2 2 7 3 3 2 2" xfId="57664"/>
    <cellStyle name="20% - Accent4 2 2 7 3 3 3" xfId="44505"/>
    <cellStyle name="20% - Accent4 2 2 7 3 4" xfId="16783"/>
    <cellStyle name="20% - Accent4 2 2 7 3 4 2" xfId="54121"/>
    <cellStyle name="20% - Accent4 2 2 7 3 5" xfId="33176"/>
    <cellStyle name="20% - Accent4 2 2 7 3 6" xfId="40960"/>
    <cellStyle name="20% - Accent4 2 2 7 4" xfId="9530"/>
    <cellStyle name="20% - Accent4 2 2 7 4 2" xfId="22689"/>
    <cellStyle name="20% - Accent4 2 2 7 4 2 2" xfId="60027"/>
    <cellStyle name="20% - Accent4 2 2 7 4 3" xfId="35888"/>
    <cellStyle name="20% - Accent4 2 2 7 4 4" xfId="46868"/>
    <cellStyle name="20% - Accent4 2 2 7 5" xfId="4807"/>
    <cellStyle name="20% - Accent4 2 2 7 5 2" xfId="17966"/>
    <cellStyle name="20% - Accent4 2 2 7 5 2 2" xfId="55304"/>
    <cellStyle name="20% - Accent4 2 2 7 5 3" xfId="30464"/>
    <cellStyle name="20% - Accent4 2 2 7 5 4" xfId="42145"/>
    <cellStyle name="20% - Accent4 2 2 7 6" xfId="14254"/>
    <cellStyle name="20% - Accent4 2 2 7 6 2" xfId="51592"/>
    <cellStyle name="20% - Accent4 2 2 7 7" xfId="27582"/>
    <cellStyle name="20% - Accent4 2 2 7 8" xfId="38431"/>
    <cellStyle name="20% - Accent4 2 2 8" xfId="1290"/>
    <cellStyle name="20% - Accent4 2 2 8 2" xfId="2639"/>
    <cellStyle name="20% - Accent4 2 2 8 2 2" xfId="12087"/>
    <cellStyle name="20% - Accent4 2 2 8 2 2 2" xfId="25246"/>
    <cellStyle name="20% - Accent4 2 2 8 2 2 2 2" xfId="62584"/>
    <cellStyle name="20% - Accent4 2 2 8 2 2 3" xfId="33542"/>
    <cellStyle name="20% - Accent4 2 2 8 2 2 4" xfId="49425"/>
    <cellStyle name="20% - Accent4 2 2 8 2 3" xfId="7364"/>
    <cellStyle name="20% - Accent4 2 2 8 2 3 2" xfId="20523"/>
    <cellStyle name="20% - Accent4 2 2 8 2 3 2 2" xfId="57861"/>
    <cellStyle name="20% - Accent4 2 2 8 2 3 3" xfId="36254"/>
    <cellStyle name="20% - Accent4 2 2 8 2 3 4" xfId="44702"/>
    <cellStyle name="20% - Accent4 2 2 8 2 4" xfId="15800"/>
    <cellStyle name="20% - Accent4 2 2 8 2 4 2" xfId="30830"/>
    <cellStyle name="20% - Accent4 2 2 8 2 4 3" xfId="53138"/>
    <cellStyle name="20% - Accent4 2 2 8 2 5" xfId="27948"/>
    <cellStyle name="20% - Accent4 2 2 8 2 6" xfId="39977"/>
    <cellStyle name="20% - Accent4 2 2 8 3" xfId="9727"/>
    <cellStyle name="20% - Accent4 2 2 8 3 2" xfId="22886"/>
    <cellStyle name="20% - Accent4 2 2 8 3 2 2" xfId="60224"/>
    <cellStyle name="20% - Accent4 2 2 8 3 3" xfId="32193"/>
    <cellStyle name="20% - Accent4 2 2 8 3 4" xfId="47065"/>
    <cellStyle name="20% - Accent4 2 2 8 4" xfId="5004"/>
    <cellStyle name="20% - Accent4 2 2 8 4 2" xfId="18163"/>
    <cellStyle name="20% - Accent4 2 2 8 4 2 2" xfId="55501"/>
    <cellStyle name="20% - Accent4 2 2 8 4 3" xfId="34905"/>
    <cellStyle name="20% - Accent4 2 2 8 4 4" xfId="42342"/>
    <cellStyle name="20% - Accent4 2 2 8 5" xfId="14451"/>
    <cellStyle name="20% - Accent4 2 2 8 5 2" xfId="29481"/>
    <cellStyle name="20% - Accent4 2 2 8 5 3" xfId="51789"/>
    <cellStyle name="20% - Accent4 2 2 8 6" xfId="26599"/>
    <cellStyle name="20% - Accent4 2 2 8 7" xfId="38628"/>
    <cellStyle name="20% - Accent4 2 2 9" xfId="2442"/>
    <cellStyle name="20% - Accent4 2 2 9 2" xfId="10907"/>
    <cellStyle name="20% - Accent4 2 2 9 2 2" xfId="24066"/>
    <cellStyle name="20% - Accent4 2 2 9 2 2 2" xfId="61404"/>
    <cellStyle name="20% - Accent4 2 2 9 2 3" xfId="33345"/>
    <cellStyle name="20% - Accent4 2 2 9 2 4" xfId="48245"/>
    <cellStyle name="20% - Accent4 2 2 9 3" xfId="6184"/>
    <cellStyle name="20% - Accent4 2 2 9 3 2" xfId="19343"/>
    <cellStyle name="20% - Accent4 2 2 9 3 2 2" xfId="56681"/>
    <cellStyle name="20% - Accent4 2 2 9 3 3" xfId="36057"/>
    <cellStyle name="20% - Accent4 2 2 9 3 4" xfId="43522"/>
    <cellStyle name="20% - Accent4 2 2 9 4" xfId="15603"/>
    <cellStyle name="20% - Accent4 2 2 9 4 2" xfId="30633"/>
    <cellStyle name="20% - Accent4 2 2 9 4 3" xfId="52941"/>
    <cellStyle name="20% - Accent4 2 2 9 5" xfId="27751"/>
    <cellStyle name="20% - Accent4 2 2 9 6" xfId="39780"/>
    <cellStyle name="20% - Accent4 2 3" xfId="136"/>
    <cellStyle name="20% - Accent4 2 3 10" xfId="8575"/>
    <cellStyle name="20% - Accent4 2 3 10 2" xfId="21734"/>
    <cellStyle name="20% - Accent4 2 3 10 2 2" xfId="59072"/>
    <cellStyle name="20% - Accent4 2 3 10 3" xfId="29312"/>
    <cellStyle name="20% - Accent4 2 3 10 4" xfId="45913"/>
    <cellStyle name="20% - Accent4 2 3 11" xfId="3852"/>
    <cellStyle name="20% - Accent4 2 3 11 2" xfId="17011"/>
    <cellStyle name="20% - Accent4 2 3 11 2 2" xfId="54349"/>
    <cellStyle name="20% - Accent4 2 3 11 3" xfId="32024"/>
    <cellStyle name="20% - Accent4 2 3 11 4" xfId="41190"/>
    <cellStyle name="20% - Accent4 2 3 12" xfId="13299"/>
    <cellStyle name="20% - Accent4 2 3 12 2" xfId="34736"/>
    <cellStyle name="20% - Accent4 2 3 12 3" xfId="50637"/>
    <cellStyle name="20% - Accent4 2 3 13" xfId="29143"/>
    <cellStyle name="20% - Accent4 2 3 14" xfId="26430"/>
    <cellStyle name="20% - Accent4 2 3 15" xfId="37476"/>
    <cellStyle name="20% - Accent4 2 3 2" xfId="248"/>
    <cellStyle name="20% - Accent4 2 3 2 10" xfId="3964"/>
    <cellStyle name="20% - Accent4 2 3 2 10 2" xfId="17123"/>
    <cellStyle name="20% - Accent4 2 3 2 10 2 2" xfId="54461"/>
    <cellStyle name="20% - Accent4 2 3 2 10 3" xfId="32109"/>
    <cellStyle name="20% - Accent4 2 3 2 10 4" xfId="41302"/>
    <cellStyle name="20% - Accent4 2 3 2 11" xfId="13411"/>
    <cellStyle name="20% - Accent4 2 3 2 11 2" xfId="34821"/>
    <cellStyle name="20% - Accent4 2 3 2 11 3" xfId="50749"/>
    <cellStyle name="20% - Accent4 2 3 2 12" xfId="29228"/>
    <cellStyle name="20% - Accent4 2 3 2 13" xfId="26515"/>
    <cellStyle name="20% - Accent4 2 3 2 14" xfId="37588"/>
    <cellStyle name="20% - Accent4 2 3 2 2" xfId="669"/>
    <cellStyle name="20% - Accent4 2 3 2 2 2" xfId="1851"/>
    <cellStyle name="20% - Accent4 2 3 2 2 2 2" xfId="7925"/>
    <cellStyle name="20% - Accent4 2 3 2 2 2 2 2" xfId="12648"/>
    <cellStyle name="20% - Accent4 2 3 2 2 2 2 2 2" xfId="25807"/>
    <cellStyle name="20% - Accent4 2 3 2 2 2 2 2 2 2" xfId="63145"/>
    <cellStyle name="20% - Accent4 2 3 2 2 2 2 2 3" xfId="49986"/>
    <cellStyle name="20% - Accent4 2 3 2 2 2 2 3" xfId="21084"/>
    <cellStyle name="20% - Accent4 2 3 2 2 2 2 3 2" xfId="58422"/>
    <cellStyle name="20% - Accent4 2 3 2 2 2 2 4" xfId="34103"/>
    <cellStyle name="20% - Accent4 2 3 2 2 2 2 5" xfId="45263"/>
    <cellStyle name="20% - Accent4 2 3 2 2 2 3" xfId="10288"/>
    <cellStyle name="20% - Accent4 2 3 2 2 2 3 2" xfId="23447"/>
    <cellStyle name="20% - Accent4 2 3 2 2 2 3 2 2" xfId="60785"/>
    <cellStyle name="20% - Accent4 2 3 2 2 2 3 3" xfId="36815"/>
    <cellStyle name="20% - Accent4 2 3 2 2 2 3 4" xfId="47626"/>
    <cellStyle name="20% - Accent4 2 3 2 2 2 4" xfId="5565"/>
    <cellStyle name="20% - Accent4 2 3 2 2 2 4 2" xfId="18724"/>
    <cellStyle name="20% - Accent4 2 3 2 2 2 4 2 2" xfId="56062"/>
    <cellStyle name="20% - Accent4 2 3 2 2 2 4 3" xfId="31391"/>
    <cellStyle name="20% - Accent4 2 3 2 2 2 4 4" xfId="42903"/>
    <cellStyle name="20% - Accent4 2 3 2 2 2 5" xfId="15012"/>
    <cellStyle name="20% - Accent4 2 3 2 2 2 5 2" xfId="52350"/>
    <cellStyle name="20% - Accent4 2 3 2 2 2 6" xfId="28509"/>
    <cellStyle name="20% - Accent4 2 3 2 2 2 7" xfId="39189"/>
    <cellStyle name="20% - Accent4 2 3 2 2 3" xfId="3200"/>
    <cellStyle name="20% - Accent4 2 3 2 2 3 2" xfId="11468"/>
    <cellStyle name="20% - Accent4 2 3 2 2 3 2 2" xfId="24627"/>
    <cellStyle name="20% - Accent4 2 3 2 2 3 2 2 2" xfId="61965"/>
    <cellStyle name="20% - Accent4 2 3 2 2 3 2 3" xfId="48806"/>
    <cellStyle name="20% - Accent4 2 3 2 2 3 3" xfId="6745"/>
    <cellStyle name="20% - Accent4 2 3 2 2 3 3 2" xfId="19904"/>
    <cellStyle name="20% - Accent4 2 3 2 2 3 3 2 2" xfId="57242"/>
    <cellStyle name="20% - Accent4 2 3 2 2 3 3 3" xfId="44083"/>
    <cellStyle name="20% - Accent4 2 3 2 2 3 4" xfId="16361"/>
    <cellStyle name="20% - Accent4 2 3 2 2 3 4 2" xfId="53699"/>
    <cellStyle name="20% - Accent4 2 3 2 2 3 5" xfId="32754"/>
    <cellStyle name="20% - Accent4 2 3 2 2 3 6" xfId="40538"/>
    <cellStyle name="20% - Accent4 2 3 2 2 4" xfId="9108"/>
    <cellStyle name="20% - Accent4 2 3 2 2 4 2" xfId="22267"/>
    <cellStyle name="20% - Accent4 2 3 2 2 4 2 2" xfId="59605"/>
    <cellStyle name="20% - Accent4 2 3 2 2 4 3" xfId="35466"/>
    <cellStyle name="20% - Accent4 2 3 2 2 4 4" xfId="46446"/>
    <cellStyle name="20% - Accent4 2 3 2 2 5" xfId="4385"/>
    <cellStyle name="20% - Accent4 2 3 2 2 5 2" xfId="17544"/>
    <cellStyle name="20% - Accent4 2 3 2 2 5 2 2" xfId="54882"/>
    <cellStyle name="20% - Accent4 2 3 2 2 5 3" xfId="30042"/>
    <cellStyle name="20% - Accent4 2 3 2 2 5 4" xfId="41723"/>
    <cellStyle name="20% - Accent4 2 3 2 2 6" xfId="13832"/>
    <cellStyle name="20% - Accent4 2 3 2 2 6 2" xfId="51170"/>
    <cellStyle name="20% - Accent4 2 3 2 2 7" xfId="27160"/>
    <cellStyle name="20% - Accent4 2 3 2 2 8" xfId="38009"/>
    <cellStyle name="20% - Accent4 2 3 2 3" xfId="445"/>
    <cellStyle name="20% - Accent4 2 3 2 3 2" xfId="1627"/>
    <cellStyle name="20% - Accent4 2 3 2 3 2 2" xfId="7701"/>
    <cellStyle name="20% - Accent4 2 3 2 3 2 2 2" xfId="12424"/>
    <cellStyle name="20% - Accent4 2 3 2 3 2 2 2 2" xfId="25583"/>
    <cellStyle name="20% - Accent4 2 3 2 3 2 2 2 2 2" xfId="62921"/>
    <cellStyle name="20% - Accent4 2 3 2 3 2 2 2 3" xfId="49762"/>
    <cellStyle name="20% - Accent4 2 3 2 3 2 2 3" xfId="20860"/>
    <cellStyle name="20% - Accent4 2 3 2 3 2 2 3 2" xfId="58198"/>
    <cellStyle name="20% - Accent4 2 3 2 3 2 2 4" xfId="33879"/>
    <cellStyle name="20% - Accent4 2 3 2 3 2 2 5" xfId="45039"/>
    <cellStyle name="20% - Accent4 2 3 2 3 2 3" xfId="10064"/>
    <cellStyle name="20% - Accent4 2 3 2 3 2 3 2" xfId="23223"/>
    <cellStyle name="20% - Accent4 2 3 2 3 2 3 2 2" xfId="60561"/>
    <cellStyle name="20% - Accent4 2 3 2 3 2 3 3" xfId="36591"/>
    <cellStyle name="20% - Accent4 2 3 2 3 2 3 4" xfId="47402"/>
    <cellStyle name="20% - Accent4 2 3 2 3 2 4" xfId="5341"/>
    <cellStyle name="20% - Accent4 2 3 2 3 2 4 2" xfId="18500"/>
    <cellStyle name="20% - Accent4 2 3 2 3 2 4 2 2" xfId="55838"/>
    <cellStyle name="20% - Accent4 2 3 2 3 2 4 3" xfId="31167"/>
    <cellStyle name="20% - Accent4 2 3 2 3 2 4 4" xfId="42679"/>
    <cellStyle name="20% - Accent4 2 3 2 3 2 5" xfId="14788"/>
    <cellStyle name="20% - Accent4 2 3 2 3 2 5 2" xfId="52126"/>
    <cellStyle name="20% - Accent4 2 3 2 3 2 6" xfId="28285"/>
    <cellStyle name="20% - Accent4 2 3 2 3 2 7" xfId="38965"/>
    <cellStyle name="20% - Accent4 2 3 2 3 3" xfId="2976"/>
    <cellStyle name="20% - Accent4 2 3 2 3 3 2" xfId="11244"/>
    <cellStyle name="20% - Accent4 2 3 2 3 3 2 2" xfId="24403"/>
    <cellStyle name="20% - Accent4 2 3 2 3 3 2 2 2" xfId="61741"/>
    <cellStyle name="20% - Accent4 2 3 2 3 3 2 3" xfId="48582"/>
    <cellStyle name="20% - Accent4 2 3 2 3 3 3" xfId="6521"/>
    <cellStyle name="20% - Accent4 2 3 2 3 3 3 2" xfId="19680"/>
    <cellStyle name="20% - Accent4 2 3 2 3 3 3 2 2" xfId="57018"/>
    <cellStyle name="20% - Accent4 2 3 2 3 3 3 3" xfId="43859"/>
    <cellStyle name="20% - Accent4 2 3 2 3 3 4" xfId="16137"/>
    <cellStyle name="20% - Accent4 2 3 2 3 3 4 2" xfId="53475"/>
    <cellStyle name="20% - Accent4 2 3 2 3 3 5" xfId="32530"/>
    <cellStyle name="20% - Accent4 2 3 2 3 3 6" xfId="40314"/>
    <cellStyle name="20% - Accent4 2 3 2 3 4" xfId="8884"/>
    <cellStyle name="20% - Accent4 2 3 2 3 4 2" xfId="22043"/>
    <cellStyle name="20% - Accent4 2 3 2 3 4 2 2" xfId="59381"/>
    <cellStyle name="20% - Accent4 2 3 2 3 4 3" xfId="35242"/>
    <cellStyle name="20% - Accent4 2 3 2 3 4 4" xfId="46222"/>
    <cellStyle name="20% - Accent4 2 3 2 3 5" xfId="4161"/>
    <cellStyle name="20% - Accent4 2 3 2 3 5 2" xfId="17320"/>
    <cellStyle name="20% - Accent4 2 3 2 3 5 2 2" xfId="54658"/>
    <cellStyle name="20% - Accent4 2 3 2 3 5 3" xfId="29818"/>
    <cellStyle name="20% - Accent4 2 3 2 3 5 4" xfId="41499"/>
    <cellStyle name="20% - Accent4 2 3 2 3 6" xfId="13608"/>
    <cellStyle name="20% - Accent4 2 3 2 3 6 2" xfId="50946"/>
    <cellStyle name="20% - Accent4 2 3 2 3 7" xfId="26936"/>
    <cellStyle name="20% - Accent4 2 3 2 3 8" xfId="37785"/>
    <cellStyle name="20% - Accent4 2 3 2 4" xfId="866"/>
    <cellStyle name="20% - Accent4 2 3 2 4 2" xfId="2048"/>
    <cellStyle name="20% - Accent4 2 3 2 4 2 2" xfId="8122"/>
    <cellStyle name="20% - Accent4 2 3 2 4 2 2 2" xfId="12845"/>
    <cellStyle name="20% - Accent4 2 3 2 4 2 2 2 2" xfId="26004"/>
    <cellStyle name="20% - Accent4 2 3 2 4 2 2 2 2 2" xfId="63342"/>
    <cellStyle name="20% - Accent4 2 3 2 4 2 2 2 3" xfId="50183"/>
    <cellStyle name="20% - Accent4 2 3 2 4 2 2 3" xfId="21281"/>
    <cellStyle name="20% - Accent4 2 3 2 4 2 2 3 2" xfId="58619"/>
    <cellStyle name="20% - Accent4 2 3 2 4 2 2 4" xfId="34300"/>
    <cellStyle name="20% - Accent4 2 3 2 4 2 2 5" xfId="45460"/>
    <cellStyle name="20% - Accent4 2 3 2 4 2 3" xfId="10485"/>
    <cellStyle name="20% - Accent4 2 3 2 4 2 3 2" xfId="23644"/>
    <cellStyle name="20% - Accent4 2 3 2 4 2 3 2 2" xfId="60982"/>
    <cellStyle name="20% - Accent4 2 3 2 4 2 3 3" xfId="37012"/>
    <cellStyle name="20% - Accent4 2 3 2 4 2 3 4" xfId="47823"/>
    <cellStyle name="20% - Accent4 2 3 2 4 2 4" xfId="5762"/>
    <cellStyle name="20% - Accent4 2 3 2 4 2 4 2" xfId="18921"/>
    <cellStyle name="20% - Accent4 2 3 2 4 2 4 2 2" xfId="56259"/>
    <cellStyle name="20% - Accent4 2 3 2 4 2 4 3" xfId="31588"/>
    <cellStyle name="20% - Accent4 2 3 2 4 2 4 4" xfId="43100"/>
    <cellStyle name="20% - Accent4 2 3 2 4 2 5" xfId="15209"/>
    <cellStyle name="20% - Accent4 2 3 2 4 2 5 2" xfId="52547"/>
    <cellStyle name="20% - Accent4 2 3 2 4 2 6" xfId="28706"/>
    <cellStyle name="20% - Accent4 2 3 2 4 2 7" xfId="39386"/>
    <cellStyle name="20% - Accent4 2 3 2 4 3" xfId="3397"/>
    <cellStyle name="20% - Accent4 2 3 2 4 3 2" xfId="11665"/>
    <cellStyle name="20% - Accent4 2 3 2 4 3 2 2" xfId="24824"/>
    <cellStyle name="20% - Accent4 2 3 2 4 3 2 2 2" xfId="62162"/>
    <cellStyle name="20% - Accent4 2 3 2 4 3 2 3" xfId="49003"/>
    <cellStyle name="20% - Accent4 2 3 2 4 3 3" xfId="6942"/>
    <cellStyle name="20% - Accent4 2 3 2 4 3 3 2" xfId="20101"/>
    <cellStyle name="20% - Accent4 2 3 2 4 3 3 2 2" xfId="57439"/>
    <cellStyle name="20% - Accent4 2 3 2 4 3 3 3" xfId="44280"/>
    <cellStyle name="20% - Accent4 2 3 2 4 3 4" xfId="16558"/>
    <cellStyle name="20% - Accent4 2 3 2 4 3 4 2" xfId="53896"/>
    <cellStyle name="20% - Accent4 2 3 2 4 3 5" xfId="32951"/>
    <cellStyle name="20% - Accent4 2 3 2 4 3 6" xfId="40735"/>
    <cellStyle name="20% - Accent4 2 3 2 4 4" xfId="9305"/>
    <cellStyle name="20% - Accent4 2 3 2 4 4 2" xfId="22464"/>
    <cellStyle name="20% - Accent4 2 3 2 4 4 2 2" xfId="59802"/>
    <cellStyle name="20% - Accent4 2 3 2 4 4 3" xfId="35663"/>
    <cellStyle name="20% - Accent4 2 3 2 4 4 4" xfId="46643"/>
    <cellStyle name="20% - Accent4 2 3 2 4 5" xfId="4582"/>
    <cellStyle name="20% - Accent4 2 3 2 4 5 2" xfId="17741"/>
    <cellStyle name="20% - Accent4 2 3 2 4 5 2 2" xfId="55079"/>
    <cellStyle name="20% - Accent4 2 3 2 4 5 3" xfId="30239"/>
    <cellStyle name="20% - Accent4 2 3 2 4 5 4" xfId="41920"/>
    <cellStyle name="20% - Accent4 2 3 2 4 6" xfId="14029"/>
    <cellStyle name="20% - Accent4 2 3 2 4 6 2" xfId="51367"/>
    <cellStyle name="20% - Accent4 2 3 2 4 7" xfId="27357"/>
    <cellStyle name="20% - Accent4 2 3 2 4 8" xfId="38206"/>
    <cellStyle name="20% - Accent4 2 3 2 5" xfId="1035"/>
    <cellStyle name="20% - Accent4 2 3 2 5 2" xfId="2217"/>
    <cellStyle name="20% - Accent4 2 3 2 5 2 2" xfId="8291"/>
    <cellStyle name="20% - Accent4 2 3 2 5 2 2 2" xfId="13014"/>
    <cellStyle name="20% - Accent4 2 3 2 5 2 2 2 2" xfId="26173"/>
    <cellStyle name="20% - Accent4 2 3 2 5 2 2 2 2 2" xfId="63511"/>
    <cellStyle name="20% - Accent4 2 3 2 5 2 2 2 3" xfId="50352"/>
    <cellStyle name="20% - Accent4 2 3 2 5 2 2 3" xfId="21450"/>
    <cellStyle name="20% - Accent4 2 3 2 5 2 2 3 2" xfId="58788"/>
    <cellStyle name="20% - Accent4 2 3 2 5 2 2 4" xfId="34469"/>
    <cellStyle name="20% - Accent4 2 3 2 5 2 2 5" xfId="45629"/>
    <cellStyle name="20% - Accent4 2 3 2 5 2 3" xfId="10654"/>
    <cellStyle name="20% - Accent4 2 3 2 5 2 3 2" xfId="23813"/>
    <cellStyle name="20% - Accent4 2 3 2 5 2 3 2 2" xfId="61151"/>
    <cellStyle name="20% - Accent4 2 3 2 5 2 3 3" xfId="37181"/>
    <cellStyle name="20% - Accent4 2 3 2 5 2 3 4" xfId="47992"/>
    <cellStyle name="20% - Accent4 2 3 2 5 2 4" xfId="5931"/>
    <cellStyle name="20% - Accent4 2 3 2 5 2 4 2" xfId="19090"/>
    <cellStyle name="20% - Accent4 2 3 2 5 2 4 2 2" xfId="56428"/>
    <cellStyle name="20% - Accent4 2 3 2 5 2 4 3" xfId="31757"/>
    <cellStyle name="20% - Accent4 2 3 2 5 2 4 4" xfId="43269"/>
    <cellStyle name="20% - Accent4 2 3 2 5 2 5" xfId="15378"/>
    <cellStyle name="20% - Accent4 2 3 2 5 2 5 2" xfId="52716"/>
    <cellStyle name="20% - Accent4 2 3 2 5 2 6" xfId="28875"/>
    <cellStyle name="20% - Accent4 2 3 2 5 2 7" xfId="39555"/>
    <cellStyle name="20% - Accent4 2 3 2 5 3" xfId="3566"/>
    <cellStyle name="20% - Accent4 2 3 2 5 3 2" xfId="11834"/>
    <cellStyle name="20% - Accent4 2 3 2 5 3 2 2" xfId="24993"/>
    <cellStyle name="20% - Accent4 2 3 2 5 3 2 2 2" xfId="62331"/>
    <cellStyle name="20% - Accent4 2 3 2 5 3 2 3" xfId="49172"/>
    <cellStyle name="20% - Accent4 2 3 2 5 3 3" xfId="7111"/>
    <cellStyle name="20% - Accent4 2 3 2 5 3 3 2" xfId="20270"/>
    <cellStyle name="20% - Accent4 2 3 2 5 3 3 2 2" xfId="57608"/>
    <cellStyle name="20% - Accent4 2 3 2 5 3 3 3" xfId="44449"/>
    <cellStyle name="20% - Accent4 2 3 2 5 3 4" xfId="16727"/>
    <cellStyle name="20% - Accent4 2 3 2 5 3 4 2" xfId="54065"/>
    <cellStyle name="20% - Accent4 2 3 2 5 3 5" xfId="33120"/>
    <cellStyle name="20% - Accent4 2 3 2 5 3 6" xfId="40904"/>
    <cellStyle name="20% - Accent4 2 3 2 5 4" xfId="9474"/>
    <cellStyle name="20% - Accent4 2 3 2 5 4 2" xfId="22633"/>
    <cellStyle name="20% - Accent4 2 3 2 5 4 2 2" xfId="59971"/>
    <cellStyle name="20% - Accent4 2 3 2 5 4 3" xfId="35832"/>
    <cellStyle name="20% - Accent4 2 3 2 5 4 4" xfId="46812"/>
    <cellStyle name="20% - Accent4 2 3 2 5 5" xfId="4751"/>
    <cellStyle name="20% - Accent4 2 3 2 5 5 2" xfId="17910"/>
    <cellStyle name="20% - Accent4 2 3 2 5 5 2 2" xfId="55248"/>
    <cellStyle name="20% - Accent4 2 3 2 5 5 3" xfId="30408"/>
    <cellStyle name="20% - Accent4 2 3 2 5 5 4" xfId="42089"/>
    <cellStyle name="20% - Accent4 2 3 2 5 6" xfId="14198"/>
    <cellStyle name="20% - Accent4 2 3 2 5 6 2" xfId="51536"/>
    <cellStyle name="20% - Accent4 2 3 2 5 7" xfId="27526"/>
    <cellStyle name="20% - Accent4 2 3 2 5 8" xfId="38375"/>
    <cellStyle name="20% - Accent4 2 3 2 6" xfId="1206"/>
    <cellStyle name="20% - Accent4 2 3 2 6 2" xfId="2386"/>
    <cellStyle name="20% - Accent4 2 3 2 6 2 2" xfId="8460"/>
    <cellStyle name="20% - Accent4 2 3 2 6 2 2 2" xfId="13183"/>
    <cellStyle name="20% - Accent4 2 3 2 6 2 2 2 2" xfId="26342"/>
    <cellStyle name="20% - Accent4 2 3 2 6 2 2 2 2 2" xfId="63680"/>
    <cellStyle name="20% - Accent4 2 3 2 6 2 2 2 3" xfId="50521"/>
    <cellStyle name="20% - Accent4 2 3 2 6 2 2 3" xfId="21619"/>
    <cellStyle name="20% - Accent4 2 3 2 6 2 2 3 2" xfId="58957"/>
    <cellStyle name="20% - Accent4 2 3 2 6 2 2 4" xfId="34638"/>
    <cellStyle name="20% - Accent4 2 3 2 6 2 2 5" xfId="45798"/>
    <cellStyle name="20% - Accent4 2 3 2 6 2 3" xfId="10823"/>
    <cellStyle name="20% - Accent4 2 3 2 6 2 3 2" xfId="23982"/>
    <cellStyle name="20% - Accent4 2 3 2 6 2 3 2 2" xfId="61320"/>
    <cellStyle name="20% - Accent4 2 3 2 6 2 3 3" xfId="37350"/>
    <cellStyle name="20% - Accent4 2 3 2 6 2 3 4" xfId="48161"/>
    <cellStyle name="20% - Accent4 2 3 2 6 2 4" xfId="6100"/>
    <cellStyle name="20% - Accent4 2 3 2 6 2 4 2" xfId="19259"/>
    <cellStyle name="20% - Accent4 2 3 2 6 2 4 2 2" xfId="56597"/>
    <cellStyle name="20% - Accent4 2 3 2 6 2 4 3" xfId="31926"/>
    <cellStyle name="20% - Accent4 2 3 2 6 2 4 4" xfId="43438"/>
    <cellStyle name="20% - Accent4 2 3 2 6 2 5" xfId="15547"/>
    <cellStyle name="20% - Accent4 2 3 2 6 2 5 2" xfId="52885"/>
    <cellStyle name="20% - Accent4 2 3 2 6 2 6" xfId="29044"/>
    <cellStyle name="20% - Accent4 2 3 2 6 2 7" xfId="39724"/>
    <cellStyle name="20% - Accent4 2 3 2 6 3" xfId="3735"/>
    <cellStyle name="20% - Accent4 2 3 2 6 3 2" xfId="12003"/>
    <cellStyle name="20% - Accent4 2 3 2 6 3 2 2" xfId="25162"/>
    <cellStyle name="20% - Accent4 2 3 2 6 3 2 2 2" xfId="62500"/>
    <cellStyle name="20% - Accent4 2 3 2 6 3 2 3" xfId="49341"/>
    <cellStyle name="20% - Accent4 2 3 2 6 3 3" xfId="7280"/>
    <cellStyle name="20% - Accent4 2 3 2 6 3 3 2" xfId="20439"/>
    <cellStyle name="20% - Accent4 2 3 2 6 3 3 2 2" xfId="57777"/>
    <cellStyle name="20% - Accent4 2 3 2 6 3 3 3" xfId="44618"/>
    <cellStyle name="20% - Accent4 2 3 2 6 3 4" xfId="16896"/>
    <cellStyle name="20% - Accent4 2 3 2 6 3 4 2" xfId="54234"/>
    <cellStyle name="20% - Accent4 2 3 2 6 3 5" xfId="33289"/>
    <cellStyle name="20% - Accent4 2 3 2 6 3 6" xfId="41073"/>
    <cellStyle name="20% - Accent4 2 3 2 6 4" xfId="9643"/>
    <cellStyle name="20% - Accent4 2 3 2 6 4 2" xfId="22802"/>
    <cellStyle name="20% - Accent4 2 3 2 6 4 2 2" xfId="60140"/>
    <cellStyle name="20% - Accent4 2 3 2 6 4 3" xfId="36001"/>
    <cellStyle name="20% - Accent4 2 3 2 6 4 4" xfId="46981"/>
    <cellStyle name="20% - Accent4 2 3 2 6 5" xfId="4920"/>
    <cellStyle name="20% - Accent4 2 3 2 6 5 2" xfId="18079"/>
    <cellStyle name="20% - Accent4 2 3 2 6 5 2 2" xfId="55417"/>
    <cellStyle name="20% - Accent4 2 3 2 6 5 3" xfId="30577"/>
    <cellStyle name="20% - Accent4 2 3 2 6 5 4" xfId="42258"/>
    <cellStyle name="20% - Accent4 2 3 2 6 6" xfId="14367"/>
    <cellStyle name="20% - Accent4 2 3 2 6 6 2" xfId="51705"/>
    <cellStyle name="20% - Accent4 2 3 2 6 7" xfId="27695"/>
    <cellStyle name="20% - Accent4 2 3 2 6 8" xfId="38544"/>
    <cellStyle name="20% - Accent4 2 3 2 7" xfId="1430"/>
    <cellStyle name="20% - Accent4 2 3 2 7 2" xfId="2779"/>
    <cellStyle name="20% - Accent4 2 3 2 7 2 2" xfId="12227"/>
    <cellStyle name="20% - Accent4 2 3 2 7 2 2 2" xfId="25386"/>
    <cellStyle name="20% - Accent4 2 3 2 7 2 2 2 2" xfId="62724"/>
    <cellStyle name="20% - Accent4 2 3 2 7 2 2 3" xfId="33682"/>
    <cellStyle name="20% - Accent4 2 3 2 7 2 2 4" xfId="49565"/>
    <cellStyle name="20% - Accent4 2 3 2 7 2 3" xfId="7504"/>
    <cellStyle name="20% - Accent4 2 3 2 7 2 3 2" xfId="20663"/>
    <cellStyle name="20% - Accent4 2 3 2 7 2 3 2 2" xfId="58001"/>
    <cellStyle name="20% - Accent4 2 3 2 7 2 3 3" xfId="36394"/>
    <cellStyle name="20% - Accent4 2 3 2 7 2 3 4" xfId="44842"/>
    <cellStyle name="20% - Accent4 2 3 2 7 2 4" xfId="15940"/>
    <cellStyle name="20% - Accent4 2 3 2 7 2 4 2" xfId="30970"/>
    <cellStyle name="20% - Accent4 2 3 2 7 2 4 3" xfId="53278"/>
    <cellStyle name="20% - Accent4 2 3 2 7 2 5" xfId="28088"/>
    <cellStyle name="20% - Accent4 2 3 2 7 2 6" xfId="40117"/>
    <cellStyle name="20% - Accent4 2 3 2 7 3" xfId="9867"/>
    <cellStyle name="20% - Accent4 2 3 2 7 3 2" xfId="23026"/>
    <cellStyle name="20% - Accent4 2 3 2 7 3 2 2" xfId="60364"/>
    <cellStyle name="20% - Accent4 2 3 2 7 3 3" xfId="32333"/>
    <cellStyle name="20% - Accent4 2 3 2 7 3 4" xfId="47205"/>
    <cellStyle name="20% - Accent4 2 3 2 7 4" xfId="5144"/>
    <cellStyle name="20% - Accent4 2 3 2 7 4 2" xfId="18303"/>
    <cellStyle name="20% - Accent4 2 3 2 7 4 2 2" xfId="55641"/>
    <cellStyle name="20% - Accent4 2 3 2 7 4 3" xfId="35045"/>
    <cellStyle name="20% - Accent4 2 3 2 7 4 4" xfId="42482"/>
    <cellStyle name="20% - Accent4 2 3 2 7 5" xfId="14591"/>
    <cellStyle name="20% - Accent4 2 3 2 7 5 2" xfId="29621"/>
    <cellStyle name="20% - Accent4 2 3 2 7 5 3" xfId="51929"/>
    <cellStyle name="20% - Accent4 2 3 2 7 6" xfId="26739"/>
    <cellStyle name="20% - Accent4 2 3 2 7 7" xfId="38768"/>
    <cellStyle name="20% - Accent4 2 3 2 8" xfId="2555"/>
    <cellStyle name="20% - Accent4 2 3 2 8 2" xfId="11047"/>
    <cellStyle name="20% - Accent4 2 3 2 8 2 2" xfId="24206"/>
    <cellStyle name="20% - Accent4 2 3 2 8 2 2 2" xfId="61544"/>
    <cellStyle name="20% - Accent4 2 3 2 8 2 3" xfId="33458"/>
    <cellStyle name="20% - Accent4 2 3 2 8 2 4" xfId="48385"/>
    <cellStyle name="20% - Accent4 2 3 2 8 3" xfId="6324"/>
    <cellStyle name="20% - Accent4 2 3 2 8 3 2" xfId="19483"/>
    <cellStyle name="20% - Accent4 2 3 2 8 3 2 2" xfId="56821"/>
    <cellStyle name="20% - Accent4 2 3 2 8 3 3" xfId="36170"/>
    <cellStyle name="20% - Accent4 2 3 2 8 3 4" xfId="43662"/>
    <cellStyle name="20% - Accent4 2 3 2 8 4" xfId="15716"/>
    <cellStyle name="20% - Accent4 2 3 2 8 4 2" xfId="30746"/>
    <cellStyle name="20% - Accent4 2 3 2 8 4 3" xfId="53054"/>
    <cellStyle name="20% - Accent4 2 3 2 8 5" xfId="27864"/>
    <cellStyle name="20% - Accent4 2 3 2 8 6" xfId="39893"/>
    <cellStyle name="20% - Accent4 2 3 2 9" xfId="8687"/>
    <cellStyle name="20% - Accent4 2 3 2 9 2" xfId="21846"/>
    <cellStyle name="20% - Accent4 2 3 2 9 2 2" xfId="59184"/>
    <cellStyle name="20% - Accent4 2 3 2 9 3" xfId="29397"/>
    <cellStyle name="20% - Accent4 2 3 2 9 4" xfId="46025"/>
    <cellStyle name="20% - Accent4 2 3 3" xfId="557"/>
    <cellStyle name="20% - Accent4 2 3 3 2" xfId="1739"/>
    <cellStyle name="20% - Accent4 2 3 3 2 2" xfId="7813"/>
    <cellStyle name="20% - Accent4 2 3 3 2 2 2" xfId="12536"/>
    <cellStyle name="20% - Accent4 2 3 3 2 2 2 2" xfId="25695"/>
    <cellStyle name="20% - Accent4 2 3 3 2 2 2 2 2" xfId="63033"/>
    <cellStyle name="20% - Accent4 2 3 3 2 2 2 3" xfId="49874"/>
    <cellStyle name="20% - Accent4 2 3 3 2 2 3" xfId="20972"/>
    <cellStyle name="20% - Accent4 2 3 3 2 2 3 2" xfId="58310"/>
    <cellStyle name="20% - Accent4 2 3 3 2 2 4" xfId="33991"/>
    <cellStyle name="20% - Accent4 2 3 3 2 2 5" xfId="45151"/>
    <cellStyle name="20% - Accent4 2 3 3 2 3" xfId="10176"/>
    <cellStyle name="20% - Accent4 2 3 3 2 3 2" xfId="23335"/>
    <cellStyle name="20% - Accent4 2 3 3 2 3 2 2" xfId="60673"/>
    <cellStyle name="20% - Accent4 2 3 3 2 3 3" xfId="36703"/>
    <cellStyle name="20% - Accent4 2 3 3 2 3 4" xfId="47514"/>
    <cellStyle name="20% - Accent4 2 3 3 2 4" xfId="5453"/>
    <cellStyle name="20% - Accent4 2 3 3 2 4 2" xfId="18612"/>
    <cellStyle name="20% - Accent4 2 3 3 2 4 2 2" xfId="55950"/>
    <cellStyle name="20% - Accent4 2 3 3 2 4 3" xfId="31279"/>
    <cellStyle name="20% - Accent4 2 3 3 2 4 4" xfId="42791"/>
    <cellStyle name="20% - Accent4 2 3 3 2 5" xfId="14900"/>
    <cellStyle name="20% - Accent4 2 3 3 2 5 2" xfId="52238"/>
    <cellStyle name="20% - Accent4 2 3 3 2 6" xfId="28397"/>
    <cellStyle name="20% - Accent4 2 3 3 2 7" xfId="39077"/>
    <cellStyle name="20% - Accent4 2 3 3 3" xfId="3088"/>
    <cellStyle name="20% - Accent4 2 3 3 3 2" xfId="11356"/>
    <cellStyle name="20% - Accent4 2 3 3 3 2 2" xfId="24515"/>
    <cellStyle name="20% - Accent4 2 3 3 3 2 2 2" xfId="61853"/>
    <cellStyle name="20% - Accent4 2 3 3 3 2 3" xfId="48694"/>
    <cellStyle name="20% - Accent4 2 3 3 3 3" xfId="6633"/>
    <cellStyle name="20% - Accent4 2 3 3 3 3 2" xfId="19792"/>
    <cellStyle name="20% - Accent4 2 3 3 3 3 2 2" xfId="57130"/>
    <cellStyle name="20% - Accent4 2 3 3 3 3 3" xfId="43971"/>
    <cellStyle name="20% - Accent4 2 3 3 3 4" xfId="16249"/>
    <cellStyle name="20% - Accent4 2 3 3 3 4 2" xfId="53587"/>
    <cellStyle name="20% - Accent4 2 3 3 3 5" xfId="32642"/>
    <cellStyle name="20% - Accent4 2 3 3 3 6" xfId="40426"/>
    <cellStyle name="20% - Accent4 2 3 3 4" xfId="8996"/>
    <cellStyle name="20% - Accent4 2 3 3 4 2" xfId="22155"/>
    <cellStyle name="20% - Accent4 2 3 3 4 2 2" xfId="59493"/>
    <cellStyle name="20% - Accent4 2 3 3 4 3" xfId="35354"/>
    <cellStyle name="20% - Accent4 2 3 3 4 4" xfId="46334"/>
    <cellStyle name="20% - Accent4 2 3 3 5" xfId="4273"/>
    <cellStyle name="20% - Accent4 2 3 3 5 2" xfId="17432"/>
    <cellStyle name="20% - Accent4 2 3 3 5 2 2" xfId="54770"/>
    <cellStyle name="20% - Accent4 2 3 3 5 3" xfId="29930"/>
    <cellStyle name="20% - Accent4 2 3 3 5 4" xfId="41611"/>
    <cellStyle name="20% - Accent4 2 3 3 6" xfId="13720"/>
    <cellStyle name="20% - Accent4 2 3 3 6 2" xfId="51058"/>
    <cellStyle name="20% - Accent4 2 3 3 7" xfId="27048"/>
    <cellStyle name="20% - Accent4 2 3 3 8" xfId="37897"/>
    <cellStyle name="20% - Accent4 2 3 4" xfId="360"/>
    <cellStyle name="20% - Accent4 2 3 4 2" xfId="1542"/>
    <cellStyle name="20% - Accent4 2 3 4 2 2" xfId="7616"/>
    <cellStyle name="20% - Accent4 2 3 4 2 2 2" xfId="12339"/>
    <cellStyle name="20% - Accent4 2 3 4 2 2 2 2" xfId="25498"/>
    <cellStyle name="20% - Accent4 2 3 4 2 2 2 2 2" xfId="62836"/>
    <cellStyle name="20% - Accent4 2 3 4 2 2 2 3" xfId="49677"/>
    <cellStyle name="20% - Accent4 2 3 4 2 2 3" xfId="20775"/>
    <cellStyle name="20% - Accent4 2 3 4 2 2 3 2" xfId="58113"/>
    <cellStyle name="20% - Accent4 2 3 4 2 2 4" xfId="33794"/>
    <cellStyle name="20% - Accent4 2 3 4 2 2 5" xfId="44954"/>
    <cellStyle name="20% - Accent4 2 3 4 2 3" xfId="9979"/>
    <cellStyle name="20% - Accent4 2 3 4 2 3 2" xfId="23138"/>
    <cellStyle name="20% - Accent4 2 3 4 2 3 2 2" xfId="60476"/>
    <cellStyle name="20% - Accent4 2 3 4 2 3 3" xfId="36506"/>
    <cellStyle name="20% - Accent4 2 3 4 2 3 4" xfId="47317"/>
    <cellStyle name="20% - Accent4 2 3 4 2 4" xfId="5256"/>
    <cellStyle name="20% - Accent4 2 3 4 2 4 2" xfId="18415"/>
    <cellStyle name="20% - Accent4 2 3 4 2 4 2 2" xfId="55753"/>
    <cellStyle name="20% - Accent4 2 3 4 2 4 3" xfId="31082"/>
    <cellStyle name="20% - Accent4 2 3 4 2 4 4" xfId="42594"/>
    <cellStyle name="20% - Accent4 2 3 4 2 5" xfId="14703"/>
    <cellStyle name="20% - Accent4 2 3 4 2 5 2" xfId="52041"/>
    <cellStyle name="20% - Accent4 2 3 4 2 6" xfId="28200"/>
    <cellStyle name="20% - Accent4 2 3 4 2 7" xfId="38880"/>
    <cellStyle name="20% - Accent4 2 3 4 3" xfId="2891"/>
    <cellStyle name="20% - Accent4 2 3 4 3 2" xfId="11159"/>
    <cellStyle name="20% - Accent4 2 3 4 3 2 2" xfId="24318"/>
    <cellStyle name="20% - Accent4 2 3 4 3 2 2 2" xfId="61656"/>
    <cellStyle name="20% - Accent4 2 3 4 3 2 3" xfId="48497"/>
    <cellStyle name="20% - Accent4 2 3 4 3 3" xfId="6436"/>
    <cellStyle name="20% - Accent4 2 3 4 3 3 2" xfId="19595"/>
    <cellStyle name="20% - Accent4 2 3 4 3 3 2 2" xfId="56933"/>
    <cellStyle name="20% - Accent4 2 3 4 3 3 3" xfId="43774"/>
    <cellStyle name="20% - Accent4 2 3 4 3 4" xfId="16052"/>
    <cellStyle name="20% - Accent4 2 3 4 3 4 2" xfId="53390"/>
    <cellStyle name="20% - Accent4 2 3 4 3 5" xfId="32445"/>
    <cellStyle name="20% - Accent4 2 3 4 3 6" xfId="40229"/>
    <cellStyle name="20% - Accent4 2 3 4 4" xfId="8799"/>
    <cellStyle name="20% - Accent4 2 3 4 4 2" xfId="21958"/>
    <cellStyle name="20% - Accent4 2 3 4 4 2 2" xfId="59296"/>
    <cellStyle name="20% - Accent4 2 3 4 4 3" xfId="35157"/>
    <cellStyle name="20% - Accent4 2 3 4 4 4" xfId="46137"/>
    <cellStyle name="20% - Accent4 2 3 4 5" xfId="4076"/>
    <cellStyle name="20% - Accent4 2 3 4 5 2" xfId="17235"/>
    <cellStyle name="20% - Accent4 2 3 4 5 2 2" xfId="54573"/>
    <cellStyle name="20% - Accent4 2 3 4 5 3" xfId="29733"/>
    <cellStyle name="20% - Accent4 2 3 4 5 4" xfId="41414"/>
    <cellStyle name="20% - Accent4 2 3 4 6" xfId="13523"/>
    <cellStyle name="20% - Accent4 2 3 4 6 2" xfId="50861"/>
    <cellStyle name="20% - Accent4 2 3 4 7" xfId="26851"/>
    <cellStyle name="20% - Accent4 2 3 4 8" xfId="37700"/>
    <cellStyle name="20% - Accent4 2 3 5" xfId="781"/>
    <cellStyle name="20% - Accent4 2 3 5 2" xfId="1963"/>
    <cellStyle name="20% - Accent4 2 3 5 2 2" xfId="8037"/>
    <cellStyle name="20% - Accent4 2 3 5 2 2 2" xfId="12760"/>
    <cellStyle name="20% - Accent4 2 3 5 2 2 2 2" xfId="25919"/>
    <cellStyle name="20% - Accent4 2 3 5 2 2 2 2 2" xfId="63257"/>
    <cellStyle name="20% - Accent4 2 3 5 2 2 2 3" xfId="50098"/>
    <cellStyle name="20% - Accent4 2 3 5 2 2 3" xfId="21196"/>
    <cellStyle name="20% - Accent4 2 3 5 2 2 3 2" xfId="58534"/>
    <cellStyle name="20% - Accent4 2 3 5 2 2 4" xfId="34215"/>
    <cellStyle name="20% - Accent4 2 3 5 2 2 5" xfId="45375"/>
    <cellStyle name="20% - Accent4 2 3 5 2 3" xfId="10400"/>
    <cellStyle name="20% - Accent4 2 3 5 2 3 2" xfId="23559"/>
    <cellStyle name="20% - Accent4 2 3 5 2 3 2 2" xfId="60897"/>
    <cellStyle name="20% - Accent4 2 3 5 2 3 3" xfId="36927"/>
    <cellStyle name="20% - Accent4 2 3 5 2 3 4" xfId="47738"/>
    <cellStyle name="20% - Accent4 2 3 5 2 4" xfId="5677"/>
    <cellStyle name="20% - Accent4 2 3 5 2 4 2" xfId="18836"/>
    <cellStyle name="20% - Accent4 2 3 5 2 4 2 2" xfId="56174"/>
    <cellStyle name="20% - Accent4 2 3 5 2 4 3" xfId="31503"/>
    <cellStyle name="20% - Accent4 2 3 5 2 4 4" xfId="43015"/>
    <cellStyle name="20% - Accent4 2 3 5 2 5" xfId="15124"/>
    <cellStyle name="20% - Accent4 2 3 5 2 5 2" xfId="52462"/>
    <cellStyle name="20% - Accent4 2 3 5 2 6" xfId="28621"/>
    <cellStyle name="20% - Accent4 2 3 5 2 7" xfId="39301"/>
    <cellStyle name="20% - Accent4 2 3 5 3" xfId="3312"/>
    <cellStyle name="20% - Accent4 2 3 5 3 2" xfId="11580"/>
    <cellStyle name="20% - Accent4 2 3 5 3 2 2" xfId="24739"/>
    <cellStyle name="20% - Accent4 2 3 5 3 2 2 2" xfId="62077"/>
    <cellStyle name="20% - Accent4 2 3 5 3 2 3" xfId="48918"/>
    <cellStyle name="20% - Accent4 2 3 5 3 3" xfId="6857"/>
    <cellStyle name="20% - Accent4 2 3 5 3 3 2" xfId="20016"/>
    <cellStyle name="20% - Accent4 2 3 5 3 3 2 2" xfId="57354"/>
    <cellStyle name="20% - Accent4 2 3 5 3 3 3" xfId="44195"/>
    <cellStyle name="20% - Accent4 2 3 5 3 4" xfId="16473"/>
    <cellStyle name="20% - Accent4 2 3 5 3 4 2" xfId="53811"/>
    <cellStyle name="20% - Accent4 2 3 5 3 5" xfId="32866"/>
    <cellStyle name="20% - Accent4 2 3 5 3 6" xfId="40650"/>
    <cellStyle name="20% - Accent4 2 3 5 4" xfId="9220"/>
    <cellStyle name="20% - Accent4 2 3 5 4 2" xfId="22379"/>
    <cellStyle name="20% - Accent4 2 3 5 4 2 2" xfId="59717"/>
    <cellStyle name="20% - Accent4 2 3 5 4 3" xfId="35578"/>
    <cellStyle name="20% - Accent4 2 3 5 4 4" xfId="46558"/>
    <cellStyle name="20% - Accent4 2 3 5 5" xfId="4497"/>
    <cellStyle name="20% - Accent4 2 3 5 5 2" xfId="17656"/>
    <cellStyle name="20% - Accent4 2 3 5 5 2 2" xfId="54994"/>
    <cellStyle name="20% - Accent4 2 3 5 5 3" xfId="30154"/>
    <cellStyle name="20% - Accent4 2 3 5 5 4" xfId="41835"/>
    <cellStyle name="20% - Accent4 2 3 5 6" xfId="13944"/>
    <cellStyle name="20% - Accent4 2 3 5 6 2" xfId="51282"/>
    <cellStyle name="20% - Accent4 2 3 5 7" xfId="27272"/>
    <cellStyle name="20% - Accent4 2 3 5 8" xfId="38121"/>
    <cellStyle name="20% - Accent4 2 3 6" xfId="950"/>
    <cellStyle name="20% - Accent4 2 3 6 2" xfId="2132"/>
    <cellStyle name="20% - Accent4 2 3 6 2 2" xfId="8206"/>
    <cellStyle name="20% - Accent4 2 3 6 2 2 2" xfId="12929"/>
    <cellStyle name="20% - Accent4 2 3 6 2 2 2 2" xfId="26088"/>
    <cellStyle name="20% - Accent4 2 3 6 2 2 2 2 2" xfId="63426"/>
    <cellStyle name="20% - Accent4 2 3 6 2 2 2 3" xfId="50267"/>
    <cellStyle name="20% - Accent4 2 3 6 2 2 3" xfId="21365"/>
    <cellStyle name="20% - Accent4 2 3 6 2 2 3 2" xfId="58703"/>
    <cellStyle name="20% - Accent4 2 3 6 2 2 4" xfId="34384"/>
    <cellStyle name="20% - Accent4 2 3 6 2 2 5" xfId="45544"/>
    <cellStyle name="20% - Accent4 2 3 6 2 3" xfId="10569"/>
    <cellStyle name="20% - Accent4 2 3 6 2 3 2" xfId="23728"/>
    <cellStyle name="20% - Accent4 2 3 6 2 3 2 2" xfId="61066"/>
    <cellStyle name="20% - Accent4 2 3 6 2 3 3" xfId="37096"/>
    <cellStyle name="20% - Accent4 2 3 6 2 3 4" xfId="47907"/>
    <cellStyle name="20% - Accent4 2 3 6 2 4" xfId="5846"/>
    <cellStyle name="20% - Accent4 2 3 6 2 4 2" xfId="19005"/>
    <cellStyle name="20% - Accent4 2 3 6 2 4 2 2" xfId="56343"/>
    <cellStyle name="20% - Accent4 2 3 6 2 4 3" xfId="31672"/>
    <cellStyle name="20% - Accent4 2 3 6 2 4 4" xfId="43184"/>
    <cellStyle name="20% - Accent4 2 3 6 2 5" xfId="15293"/>
    <cellStyle name="20% - Accent4 2 3 6 2 5 2" xfId="52631"/>
    <cellStyle name="20% - Accent4 2 3 6 2 6" xfId="28790"/>
    <cellStyle name="20% - Accent4 2 3 6 2 7" xfId="39470"/>
    <cellStyle name="20% - Accent4 2 3 6 3" xfId="3481"/>
    <cellStyle name="20% - Accent4 2 3 6 3 2" xfId="11749"/>
    <cellStyle name="20% - Accent4 2 3 6 3 2 2" xfId="24908"/>
    <cellStyle name="20% - Accent4 2 3 6 3 2 2 2" xfId="62246"/>
    <cellStyle name="20% - Accent4 2 3 6 3 2 3" xfId="49087"/>
    <cellStyle name="20% - Accent4 2 3 6 3 3" xfId="7026"/>
    <cellStyle name="20% - Accent4 2 3 6 3 3 2" xfId="20185"/>
    <cellStyle name="20% - Accent4 2 3 6 3 3 2 2" xfId="57523"/>
    <cellStyle name="20% - Accent4 2 3 6 3 3 3" xfId="44364"/>
    <cellStyle name="20% - Accent4 2 3 6 3 4" xfId="16642"/>
    <cellStyle name="20% - Accent4 2 3 6 3 4 2" xfId="53980"/>
    <cellStyle name="20% - Accent4 2 3 6 3 5" xfId="33035"/>
    <cellStyle name="20% - Accent4 2 3 6 3 6" xfId="40819"/>
    <cellStyle name="20% - Accent4 2 3 6 4" xfId="9389"/>
    <cellStyle name="20% - Accent4 2 3 6 4 2" xfId="22548"/>
    <cellStyle name="20% - Accent4 2 3 6 4 2 2" xfId="59886"/>
    <cellStyle name="20% - Accent4 2 3 6 4 3" xfId="35747"/>
    <cellStyle name="20% - Accent4 2 3 6 4 4" xfId="46727"/>
    <cellStyle name="20% - Accent4 2 3 6 5" xfId="4666"/>
    <cellStyle name="20% - Accent4 2 3 6 5 2" xfId="17825"/>
    <cellStyle name="20% - Accent4 2 3 6 5 2 2" xfId="55163"/>
    <cellStyle name="20% - Accent4 2 3 6 5 3" xfId="30323"/>
    <cellStyle name="20% - Accent4 2 3 6 5 4" xfId="42004"/>
    <cellStyle name="20% - Accent4 2 3 6 6" xfId="14113"/>
    <cellStyle name="20% - Accent4 2 3 6 6 2" xfId="51451"/>
    <cellStyle name="20% - Accent4 2 3 6 7" xfId="27441"/>
    <cellStyle name="20% - Accent4 2 3 6 8" xfId="38290"/>
    <cellStyle name="20% - Accent4 2 3 7" xfId="1121"/>
    <cellStyle name="20% - Accent4 2 3 7 2" xfId="2301"/>
    <cellStyle name="20% - Accent4 2 3 7 2 2" xfId="8375"/>
    <cellStyle name="20% - Accent4 2 3 7 2 2 2" xfId="13098"/>
    <cellStyle name="20% - Accent4 2 3 7 2 2 2 2" xfId="26257"/>
    <cellStyle name="20% - Accent4 2 3 7 2 2 2 2 2" xfId="63595"/>
    <cellStyle name="20% - Accent4 2 3 7 2 2 2 3" xfId="50436"/>
    <cellStyle name="20% - Accent4 2 3 7 2 2 3" xfId="21534"/>
    <cellStyle name="20% - Accent4 2 3 7 2 2 3 2" xfId="58872"/>
    <cellStyle name="20% - Accent4 2 3 7 2 2 4" xfId="34553"/>
    <cellStyle name="20% - Accent4 2 3 7 2 2 5" xfId="45713"/>
    <cellStyle name="20% - Accent4 2 3 7 2 3" xfId="10738"/>
    <cellStyle name="20% - Accent4 2 3 7 2 3 2" xfId="23897"/>
    <cellStyle name="20% - Accent4 2 3 7 2 3 2 2" xfId="61235"/>
    <cellStyle name="20% - Accent4 2 3 7 2 3 3" xfId="37265"/>
    <cellStyle name="20% - Accent4 2 3 7 2 3 4" xfId="48076"/>
    <cellStyle name="20% - Accent4 2 3 7 2 4" xfId="6015"/>
    <cellStyle name="20% - Accent4 2 3 7 2 4 2" xfId="19174"/>
    <cellStyle name="20% - Accent4 2 3 7 2 4 2 2" xfId="56512"/>
    <cellStyle name="20% - Accent4 2 3 7 2 4 3" xfId="31841"/>
    <cellStyle name="20% - Accent4 2 3 7 2 4 4" xfId="43353"/>
    <cellStyle name="20% - Accent4 2 3 7 2 5" xfId="15462"/>
    <cellStyle name="20% - Accent4 2 3 7 2 5 2" xfId="52800"/>
    <cellStyle name="20% - Accent4 2 3 7 2 6" xfId="28959"/>
    <cellStyle name="20% - Accent4 2 3 7 2 7" xfId="39639"/>
    <cellStyle name="20% - Accent4 2 3 7 3" xfId="3650"/>
    <cellStyle name="20% - Accent4 2 3 7 3 2" xfId="11918"/>
    <cellStyle name="20% - Accent4 2 3 7 3 2 2" xfId="25077"/>
    <cellStyle name="20% - Accent4 2 3 7 3 2 2 2" xfId="62415"/>
    <cellStyle name="20% - Accent4 2 3 7 3 2 3" xfId="49256"/>
    <cellStyle name="20% - Accent4 2 3 7 3 3" xfId="7195"/>
    <cellStyle name="20% - Accent4 2 3 7 3 3 2" xfId="20354"/>
    <cellStyle name="20% - Accent4 2 3 7 3 3 2 2" xfId="57692"/>
    <cellStyle name="20% - Accent4 2 3 7 3 3 3" xfId="44533"/>
    <cellStyle name="20% - Accent4 2 3 7 3 4" xfId="16811"/>
    <cellStyle name="20% - Accent4 2 3 7 3 4 2" xfId="54149"/>
    <cellStyle name="20% - Accent4 2 3 7 3 5" xfId="33204"/>
    <cellStyle name="20% - Accent4 2 3 7 3 6" xfId="40988"/>
    <cellStyle name="20% - Accent4 2 3 7 4" xfId="9558"/>
    <cellStyle name="20% - Accent4 2 3 7 4 2" xfId="22717"/>
    <cellStyle name="20% - Accent4 2 3 7 4 2 2" xfId="60055"/>
    <cellStyle name="20% - Accent4 2 3 7 4 3" xfId="35916"/>
    <cellStyle name="20% - Accent4 2 3 7 4 4" xfId="46896"/>
    <cellStyle name="20% - Accent4 2 3 7 5" xfId="4835"/>
    <cellStyle name="20% - Accent4 2 3 7 5 2" xfId="17994"/>
    <cellStyle name="20% - Accent4 2 3 7 5 2 2" xfId="55332"/>
    <cellStyle name="20% - Accent4 2 3 7 5 3" xfId="30492"/>
    <cellStyle name="20% - Accent4 2 3 7 5 4" xfId="42173"/>
    <cellStyle name="20% - Accent4 2 3 7 6" xfId="14282"/>
    <cellStyle name="20% - Accent4 2 3 7 6 2" xfId="51620"/>
    <cellStyle name="20% - Accent4 2 3 7 7" xfId="27610"/>
    <cellStyle name="20% - Accent4 2 3 7 8" xfId="38459"/>
    <cellStyle name="20% - Accent4 2 3 8" xfId="1318"/>
    <cellStyle name="20% - Accent4 2 3 8 2" xfId="2667"/>
    <cellStyle name="20% - Accent4 2 3 8 2 2" xfId="12115"/>
    <cellStyle name="20% - Accent4 2 3 8 2 2 2" xfId="25274"/>
    <cellStyle name="20% - Accent4 2 3 8 2 2 2 2" xfId="62612"/>
    <cellStyle name="20% - Accent4 2 3 8 2 2 3" xfId="33570"/>
    <cellStyle name="20% - Accent4 2 3 8 2 2 4" xfId="49453"/>
    <cellStyle name="20% - Accent4 2 3 8 2 3" xfId="7392"/>
    <cellStyle name="20% - Accent4 2 3 8 2 3 2" xfId="20551"/>
    <cellStyle name="20% - Accent4 2 3 8 2 3 2 2" xfId="57889"/>
    <cellStyle name="20% - Accent4 2 3 8 2 3 3" xfId="36282"/>
    <cellStyle name="20% - Accent4 2 3 8 2 3 4" xfId="44730"/>
    <cellStyle name="20% - Accent4 2 3 8 2 4" xfId="15828"/>
    <cellStyle name="20% - Accent4 2 3 8 2 4 2" xfId="30858"/>
    <cellStyle name="20% - Accent4 2 3 8 2 4 3" xfId="53166"/>
    <cellStyle name="20% - Accent4 2 3 8 2 5" xfId="27976"/>
    <cellStyle name="20% - Accent4 2 3 8 2 6" xfId="40005"/>
    <cellStyle name="20% - Accent4 2 3 8 3" xfId="9755"/>
    <cellStyle name="20% - Accent4 2 3 8 3 2" xfId="22914"/>
    <cellStyle name="20% - Accent4 2 3 8 3 2 2" xfId="60252"/>
    <cellStyle name="20% - Accent4 2 3 8 3 3" xfId="32221"/>
    <cellStyle name="20% - Accent4 2 3 8 3 4" xfId="47093"/>
    <cellStyle name="20% - Accent4 2 3 8 4" xfId="5032"/>
    <cellStyle name="20% - Accent4 2 3 8 4 2" xfId="18191"/>
    <cellStyle name="20% - Accent4 2 3 8 4 2 2" xfId="55529"/>
    <cellStyle name="20% - Accent4 2 3 8 4 3" xfId="34933"/>
    <cellStyle name="20% - Accent4 2 3 8 4 4" xfId="42370"/>
    <cellStyle name="20% - Accent4 2 3 8 5" xfId="14479"/>
    <cellStyle name="20% - Accent4 2 3 8 5 2" xfId="29509"/>
    <cellStyle name="20% - Accent4 2 3 8 5 3" xfId="51817"/>
    <cellStyle name="20% - Accent4 2 3 8 6" xfId="26627"/>
    <cellStyle name="20% - Accent4 2 3 8 7" xfId="38656"/>
    <cellStyle name="20% - Accent4 2 3 9" xfId="2470"/>
    <cellStyle name="20% - Accent4 2 3 9 2" xfId="10935"/>
    <cellStyle name="20% - Accent4 2 3 9 2 2" xfId="24094"/>
    <cellStyle name="20% - Accent4 2 3 9 2 2 2" xfId="61432"/>
    <cellStyle name="20% - Accent4 2 3 9 2 3" xfId="33373"/>
    <cellStyle name="20% - Accent4 2 3 9 2 4" xfId="48273"/>
    <cellStyle name="20% - Accent4 2 3 9 3" xfId="6212"/>
    <cellStyle name="20% - Accent4 2 3 9 3 2" xfId="19371"/>
    <cellStyle name="20% - Accent4 2 3 9 3 2 2" xfId="56709"/>
    <cellStyle name="20% - Accent4 2 3 9 3 3" xfId="36085"/>
    <cellStyle name="20% - Accent4 2 3 9 3 4" xfId="43550"/>
    <cellStyle name="20% - Accent4 2 3 9 4" xfId="15631"/>
    <cellStyle name="20% - Accent4 2 3 9 4 2" xfId="30661"/>
    <cellStyle name="20% - Accent4 2 3 9 4 3" xfId="52969"/>
    <cellStyle name="20% - Accent4 2 3 9 5" xfId="27779"/>
    <cellStyle name="20% - Accent4 2 3 9 6" xfId="39808"/>
    <cellStyle name="20% - Accent4 2 4" xfId="80"/>
    <cellStyle name="20% - Accent4 2 4 10" xfId="8519"/>
    <cellStyle name="20% - Accent4 2 4 10 2" xfId="21678"/>
    <cellStyle name="20% - Accent4 2 4 10 2 2" xfId="59016"/>
    <cellStyle name="20% - Accent4 2 4 10 3" xfId="29341"/>
    <cellStyle name="20% - Accent4 2 4 10 4" xfId="45857"/>
    <cellStyle name="20% - Accent4 2 4 11" xfId="3796"/>
    <cellStyle name="20% - Accent4 2 4 11 2" xfId="16955"/>
    <cellStyle name="20% - Accent4 2 4 11 2 2" xfId="54293"/>
    <cellStyle name="20% - Accent4 2 4 11 3" xfId="32053"/>
    <cellStyle name="20% - Accent4 2 4 11 4" xfId="41134"/>
    <cellStyle name="20% - Accent4 2 4 12" xfId="13243"/>
    <cellStyle name="20% - Accent4 2 4 12 2" xfId="34765"/>
    <cellStyle name="20% - Accent4 2 4 12 3" xfId="50581"/>
    <cellStyle name="20% - Accent4 2 4 13" xfId="29172"/>
    <cellStyle name="20% - Accent4 2 4 14" xfId="26459"/>
    <cellStyle name="20% - Accent4 2 4 15" xfId="37420"/>
    <cellStyle name="20% - Accent4 2 4 2" xfId="192"/>
    <cellStyle name="20% - Accent4 2 4 2 2" xfId="613"/>
    <cellStyle name="20% - Accent4 2 4 2 2 2" xfId="1795"/>
    <cellStyle name="20% - Accent4 2 4 2 2 2 2" xfId="7869"/>
    <cellStyle name="20% - Accent4 2 4 2 2 2 2 2" xfId="12592"/>
    <cellStyle name="20% - Accent4 2 4 2 2 2 2 2 2" xfId="25751"/>
    <cellStyle name="20% - Accent4 2 4 2 2 2 2 2 2 2" xfId="63089"/>
    <cellStyle name="20% - Accent4 2 4 2 2 2 2 2 3" xfId="49930"/>
    <cellStyle name="20% - Accent4 2 4 2 2 2 2 3" xfId="21028"/>
    <cellStyle name="20% - Accent4 2 4 2 2 2 2 3 2" xfId="58366"/>
    <cellStyle name="20% - Accent4 2 4 2 2 2 2 4" xfId="34047"/>
    <cellStyle name="20% - Accent4 2 4 2 2 2 2 5" xfId="45207"/>
    <cellStyle name="20% - Accent4 2 4 2 2 2 3" xfId="10232"/>
    <cellStyle name="20% - Accent4 2 4 2 2 2 3 2" xfId="23391"/>
    <cellStyle name="20% - Accent4 2 4 2 2 2 3 2 2" xfId="60729"/>
    <cellStyle name="20% - Accent4 2 4 2 2 2 3 3" xfId="36759"/>
    <cellStyle name="20% - Accent4 2 4 2 2 2 3 4" xfId="47570"/>
    <cellStyle name="20% - Accent4 2 4 2 2 2 4" xfId="5509"/>
    <cellStyle name="20% - Accent4 2 4 2 2 2 4 2" xfId="18668"/>
    <cellStyle name="20% - Accent4 2 4 2 2 2 4 2 2" xfId="56006"/>
    <cellStyle name="20% - Accent4 2 4 2 2 2 4 3" xfId="31335"/>
    <cellStyle name="20% - Accent4 2 4 2 2 2 4 4" xfId="42847"/>
    <cellStyle name="20% - Accent4 2 4 2 2 2 5" xfId="14956"/>
    <cellStyle name="20% - Accent4 2 4 2 2 2 5 2" xfId="52294"/>
    <cellStyle name="20% - Accent4 2 4 2 2 2 6" xfId="28453"/>
    <cellStyle name="20% - Accent4 2 4 2 2 2 7" xfId="39133"/>
    <cellStyle name="20% - Accent4 2 4 2 2 3" xfId="3144"/>
    <cellStyle name="20% - Accent4 2 4 2 2 3 2" xfId="11412"/>
    <cellStyle name="20% - Accent4 2 4 2 2 3 2 2" xfId="24571"/>
    <cellStyle name="20% - Accent4 2 4 2 2 3 2 2 2" xfId="61909"/>
    <cellStyle name="20% - Accent4 2 4 2 2 3 2 3" xfId="48750"/>
    <cellStyle name="20% - Accent4 2 4 2 2 3 3" xfId="6689"/>
    <cellStyle name="20% - Accent4 2 4 2 2 3 3 2" xfId="19848"/>
    <cellStyle name="20% - Accent4 2 4 2 2 3 3 2 2" xfId="57186"/>
    <cellStyle name="20% - Accent4 2 4 2 2 3 3 3" xfId="44027"/>
    <cellStyle name="20% - Accent4 2 4 2 2 3 4" xfId="16305"/>
    <cellStyle name="20% - Accent4 2 4 2 2 3 4 2" xfId="53643"/>
    <cellStyle name="20% - Accent4 2 4 2 2 3 5" xfId="32698"/>
    <cellStyle name="20% - Accent4 2 4 2 2 3 6" xfId="40482"/>
    <cellStyle name="20% - Accent4 2 4 2 2 4" xfId="9052"/>
    <cellStyle name="20% - Accent4 2 4 2 2 4 2" xfId="22211"/>
    <cellStyle name="20% - Accent4 2 4 2 2 4 2 2" xfId="59549"/>
    <cellStyle name="20% - Accent4 2 4 2 2 4 3" xfId="35410"/>
    <cellStyle name="20% - Accent4 2 4 2 2 4 4" xfId="46390"/>
    <cellStyle name="20% - Accent4 2 4 2 2 5" xfId="4329"/>
    <cellStyle name="20% - Accent4 2 4 2 2 5 2" xfId="17488"/>
    <cellStyle name="20% - Accent4 2 4 2 2 5 2 2" xfId="54826"/>
    <cellStyle name="20% - Accent4 2 4 2 2 5 3" xfId="29986"/>
    <cellStyle name="20% - Accent4 2 4 2 2 5 4" xfId="41667"/>
    <cellStyle name="20% - Accent4 2 4 2 2 6" xfId="13776"/>
    <cellStyle name="20% - Accent4 2 4 2 2 6 2" xfId="51114"/>
    <cellStyle name="20% - Accent4 2 4 2 2 7" xfId="27104"/>
    <cellStyle name="20% - Accent4 2 4 2 2 8" xfId="37953"/>
    <cellStyle name="20% - Accent4 2 4 2 3" xfId="1374"/>
    <cellStyle name="20% - Accent4 2 4 2 3 2" xfId="7448"/>
    <cellStyle name="20% - Accent4 2 4 2 3 2 2" xfId="12171"/>
    <cellStyle name="20% - Accent4 2 4 2 3 2 2 2" xfId="25330"/>
    <cellStyle name="20% - Accent4 2 4 2 3 2 2 2 2" xfId="62668"/>
    <cellStyle name="20% - Accent4 2 4 2 3 2 2 3" xfId="49509"/>
    <cellStyle name="20% - Accent4 2 4 2 3 2 3" xfId="20607"/>
    <cellStyle name="20% - Accent4 2 4 2 3 2 3 2" xfId="57945"/>
    <cellStyle name="20% - Accent4 2 4 2 3 2 4" xfId="33626"/>
    <cellStyle name="20% - Accent4 2 4 2 3 2 5" xfId="44786"/>
    <cellStyle name="20% - Accent4 2 4 2 3 3" xfId="9811"/>
    <cellStyle name="20% - Accent4 2 4 2 3 3 2" xfId="22970"/>
    <cellStyle name="20% - Accent4 2 4 2 3 3 2 2" xfId="60308"/>
    <cellStyle name="20% - Accent4 2 4 2 3 3 3" xfId="36338"/>
    <cellStyle name="20% - Accent4 2 4 2 3 3 4" xfId="47149"/>
    <cellStyle name="20% - Accent4 2 4 2 3 4" xfId="5088"/>
    <cellStyle name="20% - Accent4 2 4 2 3 4 2" xfId="18247"/>
    <cellStyle name="20% - Accent4 2 4 2 3 4 2 2" xfId="55585"/>
    <cellStyle name="20% - Accent4 2 4 2 3 4 3" xfId="30914"/>
    <cellStyle name="20% - Accent4 2 4 2 3 4 4" xfId="42426"/>
    <cellStyle name="20% - Accent4 2 4 2 3 5" xfId="14535"/>
    <cellStyle name="20% - Accent4 2 4 2 3 5 2" xfId="51873"/>
    <cellStyle name="20% - Accent4 2 4 2 3 6" xfId="28032"/>
    <cellStyle name="20% - Accent4 2 4 2 3 7" xfId="38712"/>
    <cellStyle name="20% - Accent4 2 4 2 4" xfId="2723"/>
    <cellStyle name="20% - Accent4 2 4 2 4 2" xfId="10991"/>
    <cellStyle name="20% - Accent4 2 4 2 4 2 2" xfId="24150"/>
    <cellStyle name="20% - Accent4 2 4 2 4 2 2 2" xfId="61488"/>
    <cellStyle name="20% - Accent4 2 4 2 4 2 3" xfId="48329"/>
    <cellStyle name="20% - Accent4 2 4 2 4 3" xfId="6268"/>
    <cellStyle name="20% - Accent4 2 4 2 4 3 2" xfId="19427"/>
    <cellStyle name="20% - Accent4 2 4 2 4 3 2 2" xfId="56765"/>
    <cellStyle name="20% - Accent4 2 4 2 4 3 3" xfId="43606"/>
    <cellStyle name="20% - Accent4 2 4 2 4 4" xfId="15884"/>
    <cellStyle name="20% - Accent4 2 4 2 4 4 2" xfId="53222"/>
    <cellStyle name="20% - Accent4 2 4 2 4 5" xfId="32277"/>
    <cellStyle name="20% - Accent4 2 4 2 4 6" xfId="40061"/>
    <cellStyle name="20% - Accent4 2 4 2 5" xfId="8631"/>
    <cellStyle name="20% - Accent4 2 4 2 5 2" xfId="21790"/>
    <cellStyle name="20% - Accent4 2 4 2 5 2 2" xfId="59128"/>
    <cellStyle name="20% - Accent4 2 4 2 5 3" xfId="34989"/>
    <cellStyle name="20% - Accent4 2 4 2 5 4" xfId="45969"/>
    <cellStyle name="20% - Accent4 2 4 2 6" xfId="3908"/>
    <cellStyle name="20% - Accent4 2 4 2 6 2" xfId="17067"/>
    <cellStyle name="20% - Accent4 2 4 2 6 2 2" xfId="54405"/>
    <cellStyle name="20% - Accent4 2 4 2 6 3" xfId="29565"/>
    <cellStyle name="20% - Accent4 2 4 2 6 4" xfId="41246"/>
    <cellStyle name="20% - Accent4 2 4 2 7" xfId="13355"/>
    <cellStyle name="20% - Accent4 2 4 2 7 2" xfId="50693"/>
    <cellStyle name="20% - Accent4 2 4 2 8" xfId="26683"/>
    <cellStyle name="20% - Accent4 2 4 2 9" xfId="37532"/>
    <cellStyle name="20% - Accent4 2 4 3" xfId="501"/>
    <cellStyle name="20% - Accent4 2 4 3 2" xfId="1683"/>
    <cellStyle name="20% - Accent4 2 4 3 2 2" xfId="7757"/>
    <cellStyle name="20% - Accent4 2 4 3 2 2 2" xfId="12480"/>
    <cellStyle name="20% - Accent4 2 4 3 2 2 2 2" xfId="25639"/>
    <cellStyle name="20% - Accent4 2 4 3 2 2 2 2 2" xfId="62977"/>
    <cellStyle name="20% - Accent4 2 4 3 2 2 2 3" xfId="49818"/>
    <cellStyle name="20% - Accent4 2 4 3 2 2 3" xfId="20916"/>
    <cellStyle name="20% - Accent4 2 4 3 2 2 3 2" xfId="58254"/>
    <cellStyle name="20% - Accent4 2 4 3 2 2 4" xfId="33935"/>
    <cellStyle name="20% - Accent4 2 4 3 2 2 5" xfId="45095"/>
    <cellStyle name="20% - Accent4 2 4 3 2 3" xfId="10120"/>
    <cellStyle name="20% - Accent4 2 4 3 2 3 2" xfId="23279"/>
    <cellStyle name="20% - Accent4 2 4 3 2 3 2 2" xfId="60617"/>
    <cellStyle name="20% - Accent4 2 4 3 2 3 3" xfId="36647"/>
    <cellStyle name="20% - Accent4 2 4 3 2 3 4" xfId="47458"/>
    <cellStyle name="20% - Accent4 2 4 3 2 4" xfId="5397"/>
    <cellStyle name="20% - Accent4 2 4 3 2 4 2" xfId="18556"/>
    <cellStyle name="20% - Accent4 2 4 3 2 4 2 2" xfId="55894"/>
    <cellStyle name="20% - Accent4 2 4 3 2 4 3" xfId="31223"/>
    <cellStyle name="20% - Accent4 2 4 3 2 4 4" xfId="42735"/>
    <cellStyle name="20% - Accent4 2 4 3 2 5" xfId="14844"/>
    <cellStyle name="20% - Accent4 2 4 3 2 5 2" xfId="52182"/>
    <cellStyle name="20% - Accent4 2 4 3 2 6" xfId="28341"/>
    <cellStyle name="20% - Accent4 2 4 3 2 7" xfId="39021"/>
    <cellStyle name="20% - Accent4 2 4 3 3" xfId="3032"/>
    <cellStyle name="20% - Accent4 2 4 3 3 2" xfId="11300"/>
    <cellStyle name="20% - Accent4 2 4 3 3 2 2" xfId="24459"/>
    <cellStyle name="20% - Accent4 2 4 3 3 2 2 2" xfId="61797"/>
    <cellStyle name="20% - Accent4 2 4 3 3 2 3" xfId="48638"/>
    <cellStyle name="20% - Accent4 2 4 3 3 3" xfId="6577"/>
    <cellStyle name="20% - Accent4 2 4 3 3 3 2" xfId="19736"/>
    <cellStyle name="20% - Accent4 2 4 3 3 3 2 2" xfId="57074"/>
    <cellStyle name="20% - Accent4 2 4 3 3 3 3" xfId="43915"/>
    <cellStyle name="20% - Accent4 2 4 3 3 4" xfId="16193"/>
    <cellStyle name="20% - Accent4 2 4 3 3 4 2" xfId="53531"/>
    <cellStyle name="20% - Accent4 2 4 3 3 5" xfId="32586"/>
    <cellStyle name="20% - Accent4 2 4 3 3 6" xfId="40370"/>
    <cellStyle name="20% - Accent4 2 4 3 4" xfId="8940"/>
    <cellStyle name="20% - Accent4 2 4 3 4 2" xfId="22099"/>
    <cellStyle name="20% - Accent4 2 4 3 4 2 2" xfId="59437"/>
    <cellStyle name="20% - Accent4 2 4 3 4 3" xfId="35298"/>
    <cellStyle name="20% - Accent4 2 4 3 4 4" xfId="46278"/>
    <cellStyle name="20% - Accent4 2 4 3 5" xfId="4217"/>
    <cellStyle name="20% - Accent4 2 4 3 5 2" xfId="17376"/>
    <cellStyle name="20% - Accent4 2 4 3 5 2 2" xfId="54714"/>
    <cellStyle name="20% - Accent4 2 4 3 5 3" xfId="29874"/>
    <cellStyle name="20% - Accent4 2 4 3 5 4" xfId="41555"/>
    <cellStyle name="20% - Accent4 2 4 3 6" xfId="13664"/>
    <cellStyle name="20% - Accent4 2 4 3 6 2" xfId="51002"/>
    <cellStyle name="20% - Accent4 2 4 3 7" xfId="26992"/>
    <cellStyle name="20% - Accent4 2 4 3 8" xfId="37841"/>
    <cellStyle name="20% - Accent4 2 4 4" xfId="389"/>
    <cellStyle name="20% - Accent4 2 4 4 2" xfId="1571"/>
    <cellStyle name="20% - Accent4 2 4 4 2 2" xfId="7645"/>
    <cellStyle name="20% - Accent4 2 4 4 2 2 2" xfId="12368"/>
    <cellStyle name="20% - Accent4 2 4 4 2 2 2 2" xfId="25527"/>
    <cellStyle name="20% - Accent4 2 4 4 2 2 2 2 2" xfId="62865"/>
    <cellStyle name="20% - Accent4 2 4 4 2 2 2 3" xfId="49706"/>
    <cellStyle name="20% - Accent4 2 4 4 2 2 3" xfId="20804"/>
    <cellStyle name="20% - Accent4 2 4 4 2 2 3 2" xfId="58142"/>
    <cellStyle name="20% - Accent4 2 4 4 2 2 4" xfId="33823"/>
    <cellStyle name="20% - Accent4 2 4 4 2 2 5" xfId="44983"/>
    <cellStyle name="20% - Accent4 2 4 4 2 3" xfId="10008"/>
    <cellStyle name="20% - Accent4 2 4 4 2 3 2" xfId="23167"/>
    <cellStyle name="20% - Accent4 2 4 4 2 3 2 2" xfId="60505"/>
    <cellStyle name="20% - Accent4 2 4 4 2 3 3" xfId="36535"/>
    <cellStyle name="20% - Accent4 2 4 4 2 3 4" xfId="47346"/>
    <cellStyle name="20% - Accent4 2 4 4 2 4" xfId="5285"/>
    <cellStyle name="20% - Accent4 2 4 4 2 4 2" xfId="18444"/>
    <cellStyle name="20% - Accent4 2 4 4 2 4 2 2" xfId="55782"/>
    <cellStyle name="20% - Accent4 2 4 4 2 4 3" xfId="31111"/>
    <cellStyle name="20% - Accent4 2 4 4 2 4 4" xfId="42623"/>
    <cellStyle name="20% - Accent4 2 4 4 2 5" xfId="14732"/>
    <cellStyle name="20% - Accent4 2 4 4 2 5 2" xfId="52070"/>
    <cellStyle name="20% - Accent4 2 4 4 2 6" xfId="28229"/>
    <cellStyle name="20% - Accent4 2 4 4 2 7" xfId="38909"/>
    <cellStyle name="20% - Accent4 2 4 4 3" xfId="2920"/>
    <cellStyle name="20% - Accent4 2 4 4 3 2" xfId="11188"/>
    <cellStyle name="20% - Accent4 2 4 4 3 2 2" xfId="24347"/>
    <cellStyle name="20% - Accent4 2 4 4 3 2 2 2" xfId="61685"/>
    <cellStyle name="20% - Accent4 2 4 4 3 2 3" xfId="48526"/>
    <cellStyle name="20% - Accent4 2 4 4 3 3" xfId="6465"/>
    <cellStyle name="20% - Accent4 2 4 4 3 3 2" xfId="19624"/>
    <cellStyle name="20% - Accent4 2 4 4 3 3 2 2" xfId="56962"/>
    <cellStyle name="20% - Accent4 2 4 4 3 3 3" xfId="43803"/>
    <cellStyle name="20% - Accent4 2 4 4 3 4" xfId="16081"/>
    <cellStyle name="20% - Accent4 2 4 4 3 4 2" xfId="53419"/>
    <cellStyle name="20% - Accent4 2 4 4 3 5" xfId="32474"/>
    <cellStyle name="20% - Accent4 2 4 4 3 6" xfId="40258"/>
    <cellStyle name="20% - Accent4 2 4 4 4" xfId="8828"/>
    <cellStyle name="20% - Accent4 2 4 4 4 2" xfId="21987"/>
    <cellStyle name="20% - Accent4 2 4 4 4 2 2" xfId="59325"/>
    <cellStyle name="20% - Accent4 2 4 4 4 3" xfId="35186"/>
    <cellStyle name="20% - Accent4 2 4 4 4 4" xfId="46166"/>
    <cellStyle name="20% - Accent4 2 4 4 5" xfId="4105"/>
    <cellStyle name="20% - Accent4 2 4 4 5 2" xfId="17264"/>
    <cellStyle name="20% - Accent4 2 4 4 5 2 2" xfId="54602"/>
    <cellStyle name="20% - Accent4 2 4 4 5 3" xfId="29762"/>
    <cellStyle name="20% - Accent4 2 4 4 5 4" xfId="41443"/>
    <cellStyle name="20% - Accent4 2 4 4 6" xfId="13552"/>
    <cellStyle name="20% - Accent4 2 4 4 6 2" xfId="50890"/>
    <cellStyle name="20% - Accent4 2 4 4 7" xfId="26880"/>
    <cellStyle name="20% - Accent4 2 4 4 8" xfId="37729"/>
    <cellStyle name="20% - Accent4 2 4 5" xfId="810"/>
    <cellStyle name="20% - Accent4 2 4 5 2" xfId="1992"/>
    <cellStyle name="20% - Accent4 2 4 5 2 2" xfId="8066"/>
    <cellStyle name="20% - Accent4 2 4 5 2 2 2" xfId="12789"/>
    <cellStyle name="20% - Accent4 2 4 5 2 2 2 2" xfId="25948"/>
    <cellStyle name="20% - Accent4 2 4 5 2 2 2 2 2" xfId="63286"/>
    <cellStyle name="20% - Accent4 2 4 5 2 2 2 3" xfId="50127"/>
    <cellStyle name="20% - Accent4 2 4 5 2 2 3" xfId="21225"/>
    <cellStyle name="20% - Accent4 2 4 5 2 2 3 2" xfId="58563"/>
    <cellStyle name="20% - Accent4 2 4 5 2 2 4" xfId="34244"/>
    <cellStyle name="20% - Accent4 2 4 5 2 2 5" xfId="45404"/>
    <cellStyle name="20% - Accent4 2 4 5 2 3" xfId="10429"/>
    <cellStyle name="20% - Accent4 2 4 5 2 3 2" xfId="23588"/>
    <cellStyle name="20% - Accent4 2 4 5 2 3 2 2" xfId="60926"/>
    <cellStyle name="20% - Accent4 2 4 5 2 3 3" xfId="36956"/>
    <cellStyle name="20% - Accent4 2 4 5 2 3 4" xfId="47767"/>
    <cellStyle name="20% - Accent4 2 4 5 2 4" xfId="5706"/>
    <cellStyle name="20% - Accent4 2 4 5 2 4 2" xfId="18865"/>
    <cellStyle name="20% - Accent4 2 4 5 2 4 2 2" xfId="56203"/>
    <cellStyle name="20% - Accent4 2 4 5 2 4 3" xfId="31532"/>
    <cellStyle name="20% - Accent4 2 4 5 2 4 4" xfId="43044"/>
    <cellStyle name="20% - Accent4 2 4 5 2 5" xfId="15153"/>
    <cellStyle name="20% - Accent4 2 4 5 2 5 2" xfId="52491"/>
    <cellStyle name="20% - Accent4 2 4 5 2 6" xfId="28650"/>
    <cellStyle name="20% - Accent4 2 4 5 2 7" xfId="39330"/>
    <cellStyle name="20% - Accent4 2 4 5 3" xfId="3341"/>
    <cellStyle name="20% - Accent4 2 4 5 3 2" xfId="11609"/>
    <cellStyle name="20% - Accent4 2 4 5 3 2 2" xfId="24768"/>
    <cellStyle name="20% - Accent4 2 4 5 3 2 2 2" xfId="62106"/>
    <cellStyle name="20% - Accent4 2 4 5 3 2 3" xfId="48947"/>
    <cellStyle name="20% - Accent4 2 4 5 3 3" xfId="6886"/>
    <cellStyle name="20% - Accent4 2 4 5 3 3 2" xfId="20045"/>
    <cellStyle name="20% - Accent4 2 4 5 3 3 2 2" xfId="57383"/>
    <cellStyle name="20% - Accent4 2 4 5 3 3 3" xfId="44224"/>
    <cellStyle name="20% - Accent4 2 4 5 3 4" xfId="16502"/>
    <cellStyle name="20% - Accent4 2 4 5 3 4 2" xfId="53840"/>
    <cellStyle name="20% - Accent4 2 4 5 3 5" xfId="32895"/>
    <cellStyle name="20% - Accent4 2 4 5 3 6" xfId="40679"/>
    <cellStyle name="20% - Accent4 2 4 5 4" xfId="9249"/>
    <cellStyle name="20% - Accent4 2 4 5 4 2" xfId="22408"/>
    <cellStyle name="20% - Accent4 2 4 5 4 2 2" xfId="59746"/>
    <cellStyle name="20% - Accent4 2 4 5 4 3" xfId="35607"/>
    <cellStyle name="20% - Accent4 2 4 5 4 4" xfId="46587"/>
    <cellStyle name="20% - Accent4 2 4 5 5" xfId="4526"/>
    <cellStyle name="20% - Accent4 2 4 5 5 2" xfId="17685"/>
    <cellStyle name="20% - Accent4 2 4 5 5 2 2" xfId="55023"/>
    <cellStyle name="20% - Accent4 2 4 5 5 3" xfId="30183"/>
    <cellStyle name="20% - Accent4 2 4 5 5 4" xfId="41864"/>
    <cellStyle name="20% - Accent4 2 4 5 6" xfId="13973"/>
    <cellStyle name="20% - Accent4 2 4 5 6 2" xfId="51311"/>
    <cellStyle name="20% - Accent4 2 4 5 7" xfId="27301"/>
    <cellStyle name="20% - Accent4 2 4 5 8" xfId="38150"/>
    <cellStyle name="20% - Accent4 2 4 6" xfId="979"/>
    <cellStyle name="20% - Accent4 2 4 6 2" xfId="2161"/>
    <cellStyle name="20% - Accent4 2 4 6 2 2" xfId="8235"/>
    <cellStyle name="20% - Accent4 2 4 6 2 2 2" xfId="12958"/>
    <cellStyle name="20% - Accent4 2 4 6 2 2 2 2" xfId="26117"/>
    <cellStyle name="20% - Accent4 2 4 6 2 2 2 2 2" xfId="63455"/>
    <cellStyle name="20% - Accent4 2 4 6 2 2 2 3" xfId="50296"/>
    <cellStyle name="20% - Accent4 2 4 6 2 2 3" xfId="21394"/>
    <cellStyle name="20% - Accent4 2 4 6 2 2 3 2" xfId="58732"/>
    <cellStyle name="20% - Accent4 2 4 6 2 2 4" xfId="34413"/>
    <cellStyle name="20% - Accent4 2 4 6 2 2 5" xfId="45573"/>
    <cellStyle name="20% - Accent4 2 4 6 2 3" xfId="10598"/>
    <cellStyle name="20% - Accent4 2 4 6 2 3 2" xfId="23757"/>
    <cellStyle name="20% - Accent4 2 4 6 2 3 2 2" xfId="61095"/>
    <cellStyle name="20% - Accent4 2 4 6 2 3 3" xfId="37125"/>
    <cellStyle name="20% - Accent4 2 4 6 2 3 4" xfId="47936"/>
    <cellStyle name="20% - Accent4 2 4 6 2 4" xfId="5875"/>
    <cellStyle name="20% - Accent4 2 4 6 2 4 2" xfId="19034"/>
    <cellStyle name="20% - Accent4 2 4 6 2 4 2 2" xfId="56372"/>
    <cellStyle name="20% - Accent4 2 4 6 2 4 3" xfId="31701"/>
    <cellStyle name="20% - Accent4 2 4 6 2 4 4" xfId="43213"/>
    <cellStyle name="20% - Accent4 2 4 6 2 5" xfId="15322"/>
    <cellStyle name="20% - Accent4 2 4 6 2 5 2" xfId="52660"/>
    <cellStyle name="20% - Accent4 2 4 6 2 6" xfId="28819"/>
    <cellStyle name="20% - Accent4 2 4 6 2 7" xfId="39499"/>
    <cellStyle name="20% - Accent4 2 4 6 3" xfId="3510"/>
    <cellStyle name="20% - Accent4 2 4 6 3 2" xfId="11778"/>
    <cellStyle name="20% - Accent4 2 4 6 3 2 2" xfId="24937"/>
    <cellStyle name="20% - Accent4 2 4 6 3 2 2 2" xfId="62275"/>
    <cellStyle name="20% - Accent4 2 4 6 3 2 3" xfId="49116"/>
    <cellStyle name="20% - Accent4 2 4 6 3 3" xfId="7055"/>
    <cellStyle name="20% - Accent4 2 4 6 3 3 2" xfId="20214"/>
    <cellStyle name="20% - Accent4 2 4 6 3 3 2 2" xfId="57552"/>
    <cellStyle name="20% - Accent4 2 4 6 3 3 3" xfId="44393"/>
    <cellStyle name="20% - Accent4 2 4 6 3 4" xfId="16671"/>
    <cellStyle name="20% - Accent4 2 4 6 3 4 2" xfId="54009"/>
    <cellStyle name="20% - Accent4 2 4 6 3 5" xfId="33064"/>
    <cellStyle name="20% - Accent4 2 4 6 3 6" xfId="40848"/>
    <cellStyle name="20% - Accent4 2 4 6 4" xfId="9418"/>
    <cellStyle name="20% - Accent4 2 4 6 4 2" xfId="22577"/>
    <cellStyle name="20% - Accent4 2 4 6 4 2 2" xfId="59915"/>
    <cellStyle name="20% - Accent4 2 4 6 4 3" xfId="35776"/>
    <cellStyle name="20% - Accent4 2 4 6 4 4" xfId="46756"/>
    <cellStyle name="20% - Accent4 2 4 6 5" xfId="4695"/>
    <cellStyle name="20% - Accent4 2 4 6 5 2" xfId="17854"/>
    <cellStyle name="20% - Accent4 2 4 6 5 2 2" xfId="55192"/>
    <cellStyle name="20% - Accent4 2 4 6 5 3" xfId="30352"/>
    <cellStyle name="20% - Accent4 2 4 6 5 4" xfId="42033"/>
    <cellStyle name="20% - Accent4 2 4 6 6" xfId="14142"/>
    <cellStyle name="20% - Accent4 2 4 6 6 2" xfId="51480"/>
    <cellStyle name="20% - Accent4 2 4 6 7" xfId="27470"/>
    <cellStyle name="20% - Accent4 2 4 6 8" xfId="38319"/>
    <cellStyle name="20% - Accent4 2 4 7" xfId="1150"/>
    <cellStyle name="20% - Accent4 2 4 7 2" xfId="2330"/>
    <cellStyle name="20% - Accent4 2 4 7 2 2" xfId="8404"/>
    <cellStyle name="20% - Accent4 2 4 7 2 2 2" xfId="13127"/>
    <cellStyle name="20% - Accent4 2 4 7 2 2 2 2" xfId="26286"/>
    <cellStyle name="20% - Accent4 2 4 7 2 2 2 2 2" xfId="63624"/>
    <cellStyle name="20% - Accent4 2 4 7 2 2 2 3" xfId="50465"/>
    <cellStyle name="20% - Accent4 2 4 7 2 2 3" xfId="21563"/>
    <cellStyle name="20% - Accent4 2 4 7 2 2 3 2" xfId="58901"/>
    <cellStyle name="20% - Accent4 2 4 7 2 2 4" xfId="34582"/>
    <cellStyle name="20% - Accent4 2 4 7 2 2 5" xfId="45742"/>
    <cellStyle name="20% - Accent4 2 4 7 2 3" xfId="10767"/>
    <cellStyle name="20% - Accent4 2 4 7 2 3 2" xfId="23926"/>
    <cellStyle name="20% - Accent4 2 4 7 2 3 2 2" xfId="61264"/>
    <cellStyle name="20% - Accent4 2 4 7 2 3 3" xfId="37294"/>
    <cellStyle name="20% - Accent4 2 4 7 2 3 4" xfId="48105"/>
    <cellStyle name="20% - Accent4 2 4 7 2 4" xfId="6044"/>
    <cellStyle name="20% - Accent4 2 4 7 2 4 2" xfId="19203"/>
    <cellStyle name="20% - Accent4 2 4 7 2 4 2 2" xfId="56541"/>
    <cellStyle name="20% - Accent4 2 4 7 2 4 3" xfId="31870"/>
    <cellStyle name="20% - Accent4 2 4 7 2 4 4" xfId="43382"/>
    <cellStyle name="20% - Accent4 2 4 7 2 5" xfId="15491"/>
    <cellStyle name="20% - Accent4 2 4 7 2 5 2" xfId="52829"/>
    <cellStyle name="20% - Accent4 2 4 7 2 6" xfId="28988"/>
    <cellStyle name="20% - Accent4 2 4 7 2 7" xfId="39668"/>
    <cellStyle name="20% - Accent4 2 4 7 3" xfId="3679"/>
    <cellStyle name="20% - Accent4 2 4 7 3 2" xfId="11947"/>
    <cellStyle name="20% - Accent4 2 4 7 3 2 2" xfId="25106"/>
    <cellStyle name="20% - Accent4 2 4 7 3 2 2 2" xfId="62444"/>
    <cellStyle name="20% - Accent4 2 4 7 3 2 3" xfId="49285"/>
    <cellStyle name="20% - Accent4 2 4 7 3 3" xfId="7224"/>
    <cellStyle name="20% - Accent4 2 4 7 3 3 2" xfId="20383"/>
    <cellStyle name="20% - Accent4 2 4 7 3 3 2 2" xfId="57721"/>
    <cellStyle name="20% - Accent4 2 4 7 3 3 3" xfId="44562"/>
    <cellStyle name="20% - Accent4 2 4 7 3 4" xfId="16840"/>
    <cellStyle name="20% - Accent4 2 4 7 3 4 2" xfId="54178"/>
    <cellStyle name="20% - Accent4 2 4 7 3 5" xfId="33233"/>
    <cellStyle name="20% - Accent4 2 4 7 3 6" xfId="41017"/>
    <cellStyle name="20% - Accent4 2 4 7 4" xfId="9587"/>
    <cellStyle name="20% - Accent4 2 4 7 4 2" xfId="22746"/>
    <cellStyle name="20% - Accent4 2 4 7 4 2 2" xfId="60084"/>
    <cellStyle name="20% - Accent4 2 4 7 4 3" xfId="35945"/>
    <cellStyle name="20% - Accent4 2 4 7 4 4" xfId="46925"/>
    <cellStyle name="20% - Accent4 2 4 7 5" xfId="4864"/>
    <cellStyle name="20% - Accent4 2 4 7 5 2" xfId="18023"/>
    <cellStyle name="20% - Accent4 2 4 7 5 2 2" xfId="55361"/>
    <cellStyle name="20% - Accent4 2 4 7 5 3" xfId="30521"/>
    <cellStyle name="20% - Accent4 2 4 7 5 4" xfId="42202"/>
    <cellStyle name="20% - Accent4 2 4 7 6" xfId="14311"/>
    <cellStyle name="20% - Accent4 2 4 7 6 2" xfId="51649"/>
    <cellStyle name="20% - Accent4 2 4 7 7" xfId="27639"/>
    <cellStyle name="20% - Accent4 2 4 7 8" xfId="38488"/>
    <cellStyle name="20% - Accent4 2 4 8" xfId="1262"/>
    <cellStyle name="20% - Accent4 2 4 8 2" xfId="2611"/>
    <cellStyle name="20% - Accent4 2 4 8 2 2" xfId="12059"/>
    <cellStyle name="20% - Accent4 2 4 8 2 2 2" xfId="25218"/>
    <cellStyle name="20% - Accent4 2 4 8 2 2 2 2" xfId="62556"/>
    <cellStyle name="20% - Accent4 2 4 8 2 2 3" xfId="33514"/>
    <cellStyle name="20% - Accent4 2 4 8 2 2 4" xfId="49397"/>
    <cellStyle name="20% - Accent4 2 4 8 2 3" xfId="7336"/>
    <cellStyle name="20% - Accent4 2 4 8 2 3 2" xfId="20495"/>
    <cellStyle name="20% - Accent4 2 4 8 2 3 2 2" xfId="57833"/>
    <cellStyle name="20% - Accent4 2 4 8 2 3 3" xfId="36226"/>
    <cellStyle name="20% - Accent4 2 4 8 2 3 4" xfId="44674"/>
    <cellStyle name="20% - Accent4 2 4 8 2 4" xfId="15772"/>
    <cellStyle name="20% - Accent4 2 4 8 2 4 2" xfId="30802"/>
    <cellStyle name="20% - Accent4 2 4 8 2 4 3" xfId="53110"/>
    <cellStyle name="20% - Accent4 2 4 8 2 5" xfId="27920"/>
    <cellStyle name="20% - Accent4 2 4 8 2 6" xfId="39949"/>
    <cellStyle name="20% - Accent4 2 4 8 3" xfId="9699"/>
    <cellStyle name="20% - Accent4 2 4 8 3 2" xfId="22858"/>
    <cellStyle name="20% - Accent4 2 4 8 3 2 2" xfId="60196"/>
    <cellStyle name="20% - Accent4 2 4 8 3 3" xfId="32165"/>
    <cellStyle name="20% - Accent4 2 4 8 3 4" xfId="47037"/>
    <cellStyle name="20% - Accent4 2 4 8 4" xfId="4976"/>
    <cellStyle name="20% - Accent4 2 4 8 4 2" xfId="18135"/>
    <cellStyle name="20% - Accent4 2 4 8 4 2 2" xfId="55473"/>
    <cellStyle name="20% - Accent4 2 4 8 4 3" xfId="34877"/>
    <cellStyle name="20% - Accent4 2 4 8 4 4" xfId="42314"/>
    <cellStyle name="20% - Accent4 2 4 8 5" xfId="14423"/>
    <cellStyle name="20% - Accent4 2 4 8 5 2" xfId="29453"/>
    <cellStyle name="20% - Accent4 2 4 8 5 3" xfId="51761"/>
    <cellStyle name="20% - Accent4 2 4 8 6" xfId="26571"/>
    <cellStyle name="20% - Accent4 2 4 8 7" xfId="38600"/>
    <cellStyle name="20% - Accent4 2 4 9" xfId="2499"/>
    <cellStyle name="20% - Accent4 2 4 9 2" xfId="10879"/>
    <cellStyle name="20% - Accent4 2 4 9 2 2" xfId="24038"/>
    <cellStyle name="20% - Accent4 2 4 9 2 2 2" xfId="61376"/>
    <cellStyle name="20% - Accent4 2 4 9 2 3" xfId="33402"/>
    <cellStyle name="20% - Accent4 2 4 9 2 4" xfId="48217"/>
    <cellStyle name="20% - Accent4 2 4 9 3" xfId="6156"/>
    <cellStyle name="20% - Accent4 2 4 9 3 2" xfId="19315"/>
    <cellStyle name="20% - Accent4 2 4 9 3 2 2" xfId="56653"/>
    <cellStyle name="20% - Accent4 2 4 9 3 3" xfId="36114"/>
    <cellStyle name="20% - Accent4 2 4 9 3 4" xfId="43494"/>
    <cellStyle name="20% - Accent4 2 4 9 4" xfId="15660"/>
    <cellStyle name="20% - Accent4 2 4 9 4 2" xfId="30690"/>
    <cellStyle name="20% - Accent4 2 4 9 4 3" xfId="52998"/>
    <cellStyle name="20% - Accent4 2 4 9 5" xfId="27808"/>
    <cellStyle name="20% - Accent4 2 4 9 6" xfId="39837"/>
    <cellStyle name="20% - Accent4 2 5" xfId="276"/>
    <cellStyle name="20% - Accent4 2 5 2" xfId="697"/>
    <cellStyle name="20% - Accent4 2 5 2 2" xfId="1879"/>
    <cellStyle name="20% - Accent4 2 5 2 2 2" xfId="7953"/>
    <cellStyle name="20% - Accent4 2 5 2 2 2 2" xfId="12676"/>
    <cellStyle name="20% - Accent4 2 5 2 2 2 2 2" xfId="25835"/>
    <cellStyle name="20% - Accent4 2 5 2 2 2 2 2 2" xfId="63173"/>
    <cellStyle name="20% - Accent4 2 5 2 2 2 2 3" xfId="50014"/>
    <cellStyle name="20% - Accent4 2 5 2 2 2 3" xfId="21112"/>
    <cellStyle name="20% - Accent4 2 5 2 2 2 3 2" xfId="58450"/>
    <cellStyle name="20% - Accent4 2 5 2 2 2 4" xfId="34131"/>
    <cellStyle name="20% - Accent4 2 5 2 2 2 5" xfId="45291"/>
    <cellStyle name="20% - Accent4 2 5 2 2 3" xfId="10316"/>
    <cellStyle name="20% - Accent4 2 5 2 2 3 2" xfId="23475"/>
    <cellStyle name="20% - Accent4 2 5 2 2 3 2 2" xfId="60813"/>
    <cellStyle name="20% - Accent4 2 5 2 2 3 3" xfId="36843"/>
    <cellStyle name="20% - Accent4 2 5 2 2 3 4" xfId="47654"/>
    <cellStyle name="20% - Accent4 2 5 2 2 4" xfId="5593"/>
    <cellStyle name="20% - Accent4 2 5 2 2 4 2" xfId="18752"/>
    <cellStyle name="20% - Accent4 2 5 2 2 4 2 2" xfId="56090"/>
    <cellStyle name="20% - Accent4 2 5 2 2 4 3" xfId="31419"/>
    <cellStyle name="20% - Accent4 2 5 2 2 4 4" xfId="42931"/>
    <cellStyle name="20% - Accent4 2 5 2 2 5" xfId="15040"/>
    <cellStyle name="20% - Accent4 2 5 2 2 5 2" xfId="52378"/>
    <cellStyle name="20% - Accent4 2 5 2 2 6" xfId="28537"/>
    <cellStyle name="20% - Accent4 2 5 2 2 7" xfId="39217"/>
    <cellStyle name="20% - Accent4 2 5 2 3" xfId="3228"/>
    <cellStyle name="20% - Accent4 2 5 2 3 2" xfId="11496"/>
    <cellStyle name="20% - Accent4 2 5 2 3 2 2" xfId="24655"/>
    <cellStyle name="20% - Accent4 2 5 2 3 2 2 2" xfId="61993"/>
    <cellStyle name="20% - Accent4 2 5 2 3 2 3" xfId="48834"/>
    <cellStyle name="20% - Accent4 2 5 2 3 3" xfId="6773"/>
    <cellStyle name="20% - Accent4 2 5 2 3 3 2" xfId="19932"/>
    <cellStyle name="20% - Accent4 2 5 2 3 3 2 2" xfId="57270"/>
    <cellStyle name="20% - Accent4 2 5 2 3 3 3" xfId="44111"/>
    <cellStyle name="20% - Accent4 2 5 2 3 4" xfId="16389"/>
    <cellStyle name="20% - Accent4 2 5 2 3 4 2" xfId="53727"/>
    <cellStyle name="20% - Accent4 2 5 2 3 5" xfId="32782"/>
    <cellStyle name="20% - Accent4 2 5 2 3 6" xfId="40566"/>
    <cellStyle name="20% - Accent4 2 5 2 4" xfId="9136"/>
    <cellStyle name="20% - Accent4 2 5 2 4 2" xfId="22295"/>
    <cellStyle name="20% - Accent4 2 5 2 4 2 2" xfId="59633"/>
    <cellStyle name="20% - Accent4 2 5 2 4 3" xfId="35494"/>
    <cellStyle name="20% - Accent4 2 5 2 4 4" xfId="46474"/>
    <cellStyle name="20% - Accent4 2 5 2 5" xfId="4413"/>
    <cellStyle name="20% - Accent4 2 5 2 5 2" xfId="17572"/>
    <cellStyle name="20% - Accent4 2 5 2 5 2 2" xfId="54910"/>
    <cellStyle name="20% - Accent4 2 5 2 5 3" xfId="30070"/>
    <cellStyle name="20% - Accent4 2 5 2 5 4" xfId="41751"/>
    <cellStyle name="20% - Accent4 2 5 2 6" xfId="13860"/>
    <cellStyle name="20% - Accent4 2 5 2 6 2" xfId="51198"/>
    <cellStyle name="20% - Accent4 2 5 2 7" xfId="27188"/>
    <cellStyle name="20% - Accent4 2 5 2 8" xfId="38037"/>
    <cellStyle name="20% - Accent4 2 5 3" xfId="1458"/>
    <cellStyle name="20% - Accent4 2 5 3 2" xfId="7532"/>
    <cellStyle name="20% - Accent4 2 5 3 2 2" xfId="12255"/>
    <cellStyle name="20% - Accent4 2 5 3 2 2 2" xfId="25414"/>
    <cellStyle name="20% - Accent4 2 5 3 2 2 2 2" xfId="62752"/>
    <cellStyle name="20% - Accent4 2 5 3 2 2 3" xfId="49593"/>
    <cellStyle name="20% - Accent4 2 5 3 2 3" xfId="20691"/>
    <cellStyle name="20% - Accent4 2 5 3 2 3 2" xfId="58029"/>
    <cellStyle name="20% - Accent4 2 5 3 2 4" xfId="33710"/>
    <cellStyle name="20% - Accent4 2 5 3 2 5" xfId="44870"/>
    <cellStyle name="20% - Accent4 2 5 3 3" xfId="9895"/>
    <cellStyle name="20% - Accent4 2 5 3 3 2" xfId="23054"/>
    <cellStyle name="20% - Accent4 2 5 3 3 2 2" xfId="60392"/>
    <cellStyle name="20% - Accent4 2 5 3 3 3" xfId="36422"/>
    <cellStyle name="20% - Accent4 2 5 3 3 4" xfId="47233"/>
    <cellStyle name="20% - Accent4 2 5 3 4" xfId="5172"/>
    <cellStyle name="20% - Accent4 2 5 3 4 2" xfId="18331"/>
    <cellStyle name="20% - Accent4 2 5 3 4 2 2" xfId="55669"/>
    <cellStyle name="20% - Accent4 2 5 3 4 3" xfId="30998"/>
    <cellStyle name="20% - Accent4 2 5 3 4 4" xfId="42510"/>
    <cellStyle name="20% - Accent4 2 5 3 5" xfId="14619"/>
    <cellStyle name="20% - Accent4 2 5 3 5 2" xfId="51957"/>
    <cellStyle name="20% - Accent4 2 5 3 6" xfId="28116"/>
    <cellStyle name="20% - Accent4 2 5 3 7" xfId="38796"/>
    <cellStyle name="20% - Accent4 2 5 4" xfId="2807"/>
    <cellStyle name="20% - Accent4 2 5 4 2" xfId="11075"/>
    <cellStyle name="20% - Accent4 2 5 4 2 2" xfId="24234"/>
    <cellStyle name="20% - Accent4 2 5 4 2 2 2" xfId="61572"/>
    <cellStyle name="20% - Accent4 2 5 4 2 3" xfId="48413"/>
    <cellStyle name="20% - Accent4 2 5 4 3" xfId="6352"/>
    <cellStyle name="20% - Accent4 2 5 4 3 2" xfId="19511"/>
    <cellStyle name="20% - Accent4 2 5 4 3 2 2" xfId="56849"/>
    <cellStyle name="20% - Accent4 2 5 4 3 3" xfId="43690"/>
    <cellStyle name="20% - Accent4 2 5 4 4" xfId="15968"/>
    <cellStyle name="20% - Accent4 2 5 4 4 2" xfId="53306"/>
    <cellStyle name="20% - Accent4 2 5 4 5" xfId="32361"/>
    <cellStyle name="20% - Accent4 2 5 4 6" xfId="40145"/>
    <cellStyle name="20% - Accent4 2 5 5" xfId="8715"/>
    <cellStyle name="20% - Accent4 2 5 5 2" xfId="21874"/>
    <cellStyle name="20% - Accent4 2 5 5 2 2" xfId="59212"/>
    <cellStyle name="20% - Accent4 2 5 5 3" xfId="35073"/>
    <cellStyle name="20% - Accent4 2 5 5 4" xfId="46053"/>
    <cellStyle name="20% - Accent4 2 5 6" xfId="3992"/>
    <cellStyle name="20% - Accent4 2 5 6 2" xfId="17151"/>
    <cellStyle name="20% - Accent4 2 5 6 2 2" xfId="54489"/>
    <cellStyle name="20% - Accent4 2 5 6 3" xfId="29649"/>
    <cellStyle name="20% - Accent4 2 5 6 4" xfId="41330"/>
    <cellStyle name="20% - Accent4 2 5 7" xfId="13439"/>
    <cellStyle name="20% - Accent4 2 5 7 2" xfId="50777"/>
    <cellStyle name="20% - Accent4 2 5 8" xfId="26767"/>
    <cellStyle name="20% - Accent4 2 5 9" xfId="37616"/>
    <cellStyle name="20% - Accent4 2 6" xfId="164"/>
    <cellStyle name="20% - Accent4 2 6 2" xfId="585"/>
    <cellStyle name="20% - Accent4 2 6 2 2" xfId="1767"/>
    <cellStyle name="20% - Accent4 2 6 2 2 2" xfId="7841"/>
    <cellStyle name="20% - Accent4 2 6 2 2 2 2" xfId="12564"/>
    <cellStyle name="20% - Accent4 2 6 2 2 2 2 2" xfId="25723"/>
    <cellStyle name="20% - Accent4 2 6 2 2 2 2 2 2" xfId="63061"/>
    <cellStyle name="20% - Accent4 2 6 2 2 2 2 3" xfId="49902"/>
    <cellStyle name="20% - Accent4 2 6 2 2 2 3" xfId="21000"/>
    <cellStyle name="20% - Accent4 2 6 2 2 2 3 2" xfId="58338"/>
    <cellStyle name="20% - Accent4 2 6 2 2 2 4" xfId="34019"/>
    <cellStyle name="20% - Accent4 2 6 2 2 2 5" xfId="45179"/>
    <cellStyle name="20% - Accent4 2 6 2 2 3" xfId="10204"/>
    <cellStyle name="20% - Accent4 2 6 2 2 3 2" xfId="23363"/>
    <cellStyle name="20% - Accent4 2 6 2 2 3 2 2" xfId="60701"/>
    <cellStyle name="20% - Accent4 2 6 2 2 3 3" xfId="36731"/>
    <cellStyle name="20% - Accent4 2 6 2 2 3 4" xfId="47542"/>
    <cellStyle name="20% - Accent4 2 6 2 2 4" xfId="5481"/>
    <cellStyle name="20% - Accent4 2 6 2 2 4 2" xfId="18640"/>
    <cellStyle name="20% - Accent4 2 6 2 2 4 2 2" xfId="55978"/>
    <cellStyle name="20% - Accent4 2 6 2 2 4 3" xfId="31307"/>
    <cellStyle name="20% - Accent4 2 6 2 2 4 4" xfId="42819"/>
    <cellStyle name="20% - Accent4 2 6 2 2 5" xfId="14928"/>
    <cellStyle name="20% - Accent4 2 6 2 2 5 2" xfId="52266"/>
    <cellStyle name="20% - Accent4 2 6 2 2 6" xfId="28425"/>
    <cellStyle name="20% - Accent4 2 6 2 2 7" xfId="39105"/>
    <cellStyle name="20% - Accent4 2 6 2 3" xfId="3116"/>
    <cellStyle name="20% - Accent4 2 6 2 3 2" xfId="11384"/>
    <cellStyle name="20% - Accent4 2 6 2 3 2 2" xfId="24543"/>
    <cellStyle name="20% - Accent4 2 6 2 3 2 2 2" xfId="61881"/>
    <cellStyle name="20% - Accent4 2 6 2 3 2 3" xfId="48722"/>
    <cellStyle name="20% - Accent4 2 6 2 3 3" xfId="6661"/>
    <cellStyle name="20% - Accent4 2 6 2 3 3 2" xfId="19820"/>
    <cellStyle name="20% - Accent4 2 6 2 3 3 2 2" xfId="57158"/>
    <cellStyle name="20% - Accent4 2 6 2 3 3 3" xfId="43999"/>
    <cellStyle name="20% - Accent4 2 6 2 3 4" xfId="16277"/>
    <cellStyle name="20% - Accent4 2 6 2 3 4 2" xfId="53615"/>
    <cellStyle name="20% - Accent4 2 6 2 3 5" xfId="32670"/>
    <cellStyle name="20% - Accent4 2 6 2 3 6" xfId="40454"/>
    <cellStyle name="20% - Accent4 2 6 2 4" xfId="9024"/>
    <cellStyle name="20% - Accent4 2 6 2 4 2" xfId="22183"/>
    <cellStyle name="20% - Accent4 2 6 2 4 2 2" xfId="59521"/>
    <cellStyle name="20% - Accent4 2 6 2 4 3" xfId="35382"/>
    <cellStyle name="20% - Accent4 2 6 2 4 4" xfId="46362"/>
    <cellStyle name="20% - Accent4 2 6 2 5" xfId="4301"/>
    <cellStyle name="20% - Accent4 2 6 2 5 2" xfId="17460"/>
    <cellStyle name="20% - Accent4 2 6 2 5 2 2" xfId="54798"/>
    <cellStyle name="20% - Accent4 2 6 2 5 3" xfId="29958"/>
    <cellStyle name="20% - Accent4 2 6 2 5 4" xfId="41639"/>
    <cellStyle name="20% - Accent4 2 6 2 6" xfId="13748"/>
    <cellStyle name="20% - Accent4 2 6 2 6 2" xfId="51086"/>
    <cellStyle name="20% - Accent4 2 6 2 7" xfId="27076"/>
    <cellStyle name="20% - Accent4 2 6 2 8" xfId="37925"/>
    <cellStyle name="20% - Accent4 2 6 3" xfId="1346"/>
    <cellStyle name="20% - Accent4 2 6 3 2" xfId="7420"/>
    <cellStyle name="20% - Accent4 2 6 3 2 2" xfId="12143"/>
    <cellStyle name="20% - Accent4 2 6 3 2 2 2" xfId="25302"/>
    <cellStyle name="20% - Accent4 2 6 3 2 2 2 2" xfId="62640"/>
    <cellStyle name="20% - Accent4 2 6 3 2 2 3" xfId="49481"/>
    <cellStyle name="20% - Accent4 2 6 3 2 3" xfId="20579"/>
    <cellStyle name="20% - Accent4 2 6 3 2 3 2" xfId="57917"/>
    <cellStyle name="20% - Accent4 2 6 3 2 4" xfId="33598"/>
    <cellStyle name="20% - Accent4 2 6 3 2 5" xfId="44758"/>
    <cellStyle name="20% - Accent4 2 6 3 3" xfId="9783"/>
    <cellStyle name="20% - Accent4 2 6 3 3 2" xfId="22942"/>
    <cellStyle name="20% - Accent4 2 6 3 3 2 2" xfId="60280"/>
    <cellStyle name="20% - Accent4 2 6 3 3 3" xfId="36310"/>
    <cellStyle name="20% - Accent4 2 6 3 3 4" xfId="47121"/>
    <cellStyle name="20% - Accent4 2 6 3 4" xfId="5060"/>
    <cellStyle name="20% - Accent4 2 6 3 4 2" xfId="18219"/>
    <cellStyle name="20% - Accent4 2 6 3 4 2 2" xfId="55557"/>
    <cellStyle name="20% - Accent4 2 6 3 4 3" xfId="30886"/>
    <cellStyle name="20% - Accent4 2 6 3 4 4" xfId="42398"/>
    <cellStyle name="20% - Accent4 2 6 3 5" xfId="14507"/>
    <cellStyle name="20% - Accent4 2 6 3 5 2" xfId="51845"/>
    <cellStyle name="20% - Accent4 2 6 3 6" xfId="28004"/>
    <cellStyle name="20% - Accent4 2 6 3 7" xfId="38684"/>
    <cellStyle name="20% - Accent4 2 6 4" xfId="2695"/>
    <cellStyle name="20% - Accent4 2 6 4 2" xfId="10963"/>
    <cellStyle name="20% - Accent4 2 6 4 2 2" xfId="24122"/>
    <cellStyle name="20% - Accent4 2 6 4 2 2 2" xfId="61460"/>
    <cellStyle name="20% - Accent4 2 6 4 2 3" xfId="48301"/>
    <cellStyle name="20% - Accent4 2 6 4 3" xfId="6240"/>
    <cellStyle name="20% - Accent4 2 6 4 3 2" xfId="19399"/>
    <cellStyle name="20% - Accent4 2 6 4 3 2 2" xfId="56737"/>
    <cellStyle name="20% - Accent4 2 6 4 3 3" xfId="43578"/>
    <cellStyle name="20% - Accent4 2 6 4 4" xfId="15856"/>
    <cellStyle name="20% - Accent4 2 6 4 4 2" xfId="53194"/>
    <cellStyle name="20% - Accent4 2 6 4 5" xfId="32249"/>
    <cellStyle name="20% - Accent4 2 6 4 6" xfId="40033"/>
    <cellStyle name="20% - Accent4 2 6 5" xfId="8603"/>
    <cellStyle name="20% - Accent4 2 6 5 2" xfId="21762"/>
    <cellStyle name="20% - Accent4 2 6 5 2 2" xfId="59100"/>
    <cellStyle name="20% - Accent4 2 6 5 3" xfId="34961"/>
    <cellStyle name="20% - Accent4 2 6 5 4" xfId="45941"/>
    <cellStyle name="20% - Accent4 2 6 6" xfId="3880"/>
    <cellStyle name="20% - Accent4 2 6 6 2" xfId="17039"/>
    <cellStyle name="20% - Accent4 2 6 6 2 2" xfId="54377"/>
    <cellStyle name="20% - Accent4 2 6 6 3" xfId="29537"/>
    <cellStyle name="20% - Accent4 2 6 6 4" xfId="41218"/>
    <cellStyle name="20% - Accent4 2 6 7" xfId="13327"/>
    <cellStyle name="20% - Accent4 2 6 7 2" xfId="50665"/>
    <cellStyle name="20% - Accent4 2 6 8" xfId="26655"/>
    <cellStyle name="20% - Accent4 2 6 9" xfId="37504"/>
    <cellStyle name="20% - Accent4 2 7" xfId="473"/>
    <cellStyle name="20% - Accent4 2 7 2" xfId="1655"/>
    <cellStyle name="20% - Accent4 2 7 2 2" xfId="7729"/>
    <cellStyle name="20% - Accent4 2 7 2 2 2" xfId="12452"/>
    <cellStyle name="20% - Accent4 2 7 2 2 2 2" xfId="25611"/>
    <cellStyle name="20% - Accent4 2 7 2 2 2 2 2" xfId="62949"/>
    <cellStyle name="20% - Accent4 2 7 2 2 2 3" xfId="49790"/>
    <cellStyle name="20% - Accent4 2 7 2 2 3" xfId="20888"/>
    <cellStyle name="20% - Accent4 2 7 2 2 3 2" xfId="58226"/>
    <cellStyle name="20% - Accent4 2 7 2 2 4" xfId="33907"/>
    <cellStyle name="20% - Accent4 2 7 2 2 5" xfId="45067"/>
    <cellStyle name="20% - Accent4 2 7 2 3" xfId="10092"/>
    <cellStyle name="20% - Accent4 2 7 2 3 2" xfId="23251"/>
    <cellStyle name="20% - Accent4 2 7 2 3 2 2" xfId="60589"/>
    <cellStyle name="20% - Accent4 2 7 2 3 3" xfId="36619"/>
    <cellStyle name="20% - Accent4 2 7 2 3 4" xfId="47430"/>
    <cellStyle name="20% - Accent4 2 7 2 4" xfId="5369"/>
    <cellStyle name="20% - Accent4 2 7 2 4 2" xfId="18528"/>
    <cellStyle name="20% - Accent4 2 7 2 4 2 2" xfId="55866"/>
    <cellStyle name="20% - Accent4 2 7 2 4 3" xfId="31195"/>
    <cellStyle name="20% - Accent4 2 7 2 4 4" xfId="42707"/>
    <cellStyle name="20% - Accent4 2 7 2 5" xfId="14816"/>
    <cellStyle name="20% - Accent4 2 7 2 5 2" xfId="52154"/>
    <cellStyle name="20% - Accent4 2 7 2 6" xfId="28313"/>
    <cellStyle name="20% - Accent4 2 7 2 7" xfId="38993"/>
    <cellStyle name="20% - Accent4 2 7 3" xfId="3004"/>
    <cellStyle name="20% - Accent4 2 7 3 2" xfId="11272"/>
    <cellStyle name="20% - Accent4 2 7 3 2 2" xfId="24431"/>
    <cellStyle name="20% - Accent4 2 7 3 2 2 2" xfId="61769"/>
    <cellStyle name="20% - Accent4 2 7 3 2 3" xfId="48610"/>
    <cellStyle name="20% - Accent4 2 7 3 3" xfId="6549"/>
    <cellStyle name="20% - Accent4 2 7 3 3 2" xfId="19708"/>
    <cellStyle name="20% - Accent4 2 7 3 3 2 2" xfId="57046"/>
    <cellStyle name="20% - Accent4 2 7 3 3 3" xfId="43887"/>
    <cellStyle name="20% - Accent4 2 7 3 4" xfId="16165"/>
    <cellStyle name="20% - Accent4 2 7 3 4 2" xfId="53503"/>
    <cellStyle name="20% - Accent4 2 7 3 5" xfId="32558"/>
    <cellStyle name="20% - Accent4 2 7 3 6" xfId="40342"/>
    <cellStyle name="20% - Accent4 2 7 4" xfId="8912"/>
    <cellStyle name="20% - Accent4 2 7 4 2" xfId="22071"/>
    <cellStyle name="20% - Accent4 2 7 4 2 2" xfId="59409"/>
    <cellStyle name="20% - Accent4 2 7 4 3" xfId="35270"/>
    <cellStyle name="20% - Accent4 2 7 4 4" xfId="46250"/>
    <cellStyle name="20% - Accent4 2 7 5" xfId="4189"/>
    <cellStyle name="20% - Accent4 2 7 5 2" xfId="17348"/>
    <cellStyle name="20% - Accent4 2 7 5 2 2" xfId="54686"/>
    <cellStyle name="20% - Accent4 2 7 5 3" xfId="29846"/>
    <cellStyle name="20% - Accent4 2 7 5 4" xfId="41527"/>
    <cellStyle name="20% - Accent4 2 7 6" xfId="13636"/>
    <cellStyle name="20% - Accent4 2 7 6 2" xfId="50974"/>
    <cellStyle name="20% - Accent4 2 7 7" xfId="26964"/>
    <cellStyle name="20% - Accent4 2 7 8" xfId="37813"/>
    <cellStyle name="20% - Accent4 2 8" xfId="304"/>
    <cellStyle name="20% - Accent4 2 8 2" xfId="1486"/>
    <cellStyle name="20% - Accent4 2 8 2 2" xfId="7560"/>
    <cellStyle name="20% - Accent4 2 8 2 2 2" xfId="12283"/>
    <cellStyle name="20% - Accent4 2 8 2 2 2 2" xfId="25442"/>
    <cellStyle name="20% - Accent4 2 8 2 2 2 2 2" xfId="62780"/>
    <cellStyle name="20% - Accent4 2 8 2 2 2 3" xfId="49621"/>
    <cellStyle name="20% - Accent4 2 8 2 2 3" xfId="20719"/>
    <cellStyle name="20% - Accent4 2 8 2 2 3 2" xfId="58057"/>
    <cellStyle name="20% - Accent4 2 8 2 2 4" xfId="33738"/>
    <cellStyle name="20% - Accent4 2 8 2 2 5" xfId="44898"/>
    <cellStyle name="20% - Accent4 2 8 2 3" xfId="9923"/>
    <cellStyle name="20% - Accent4 2 8 2 3 2" xfId="23082"/>
    <cellStyle name="20% - Accent4 2 8 2 3 2 2" xfId="60420"/>
    <cellStyle name="20% - Accent4 2 8 2 3 3" xfId="36450"/>
    <cellStyle name="20% - Accent4 2 8 2 3 4" xfId="47261"/>
    <cellStyle name="20% - Accent4 2 8 2 4" xfId="5200"/>
    <cellStyle name="20% - Accent4 2 8 2 4 2" xfId="18359"/>
    <cellStyle name="20% - Accent4 2 8 2 4 2 2" xfId="55697"/>
    <cellStyle name="20% - Accent4 2 8 2 4 3" xfId="31026"/>
    <cellStyle name="20% - Accent4 2 8 2 4 4" xfId="42538"/>
    <cellStyle name="20% - Accent4 2 8 2 5" xfId="14647"/>
    <cellStyle name="20% - Accent4 2 8 2 5 2" xfId="51985"/>
    <cellStyle name="20% - Accent4 2 8 2 6" xfId="28144"/>
    <cellStyle name="20% - Accent4 2 8 2 7" xfId="38824"/>
    <cellStyle name="20% - Accent4 2 8 3" xfId="2835"/>
    <cellStyle name="20% - Accent4 2 8 3 2" xfId="11103"/>
    <cellStyle name="20% - Accent4 2 8 3 2 2" xfId="24262"/>
    <cellStyle name="20% - Accent4 2 8 3 2 2 2" xfId="61600"/>
    <cellStyle name="20% - Accent4 2 8 3 2 3" xfId="48441"/>
    <cellStyle name="20% - Accent4 2 8 3 3" xfId="6380"/>
    <cellStyle name="20% - Accent4 2 8 3 3 2" xfId="19539"/>
    <cellStyle name="20% - Accent4 2 8 3 3 2 2" xfId="56877"/>
    <cellStyle name="20% - Accent4 2 8 3 3 3" xfId="43718"/>
    <cellStyle name="20% - Accent4 2 8 3 4" xfId="15996"/>
    <cellStyle name="20% - Accent4 2 8 3 4 2" xfId="53334"/>
    <cellStyle name="20% - Accent4 2 8 3 5" xfId="32389"/>
    <cellStyle name="20% - Accent4 2 8 3 6" xfId="40173"/>
    <cellStyle name="20% - Accent4 2 8 4" xfId="8743"/>
    <cellStyle name="20% - Accent4 2 8 4 2" xfId="21902"/>
    <cellStyle name="20% - Accent4 2 8 4 2 2" xfId="59240"/>
    <cellStyle name="20% - Accent4 2 8 4 3" xfId="35101"/>
    <cellStyle name="20% - Accent4 2 8 4 4" xfId="46081"/>
    <cellStyle name="20% - Accent4 2 8 5" xfId="4020"/>
    <cellStyle name="20% - Accent4 2 8 5 2" xfId="17179"/>
    <cellStyle name="20% - Accent4 2 8 5 2 2" xfId="54517"/>
    <cellStyle name="20% - Accent4 2 8 5 3" xfId="29677"/>
    <cellStyle name="20% - Accent4 2 8 5 4" xfId="41358"/>
    <cellStyle name="20% - Accent4 2 8 6" xfId="13467"/>
    <cellStyle name="20% - Accent4 2 8 6 2" xfId="50805"/>
    <cellStyle name="20% - Accent4 2 8 7" xfId="26795"/>
    <cellStyle name="20% - Accent4 2 8 8" xfId="37644"/>
    <cellStyle name="20% - Accent4 2 9" xfId="725"/>
    <cellStyle name="20% - Accent4 2 9 2" xfId="1907"/>
    <cellStyle name="20% - Accent4 2 9 2 2" xfId="7981"/>
    <cellStyle name="20% - Accent4 2 9 2 2 2" xfId="12704"/>
    <cellStyle name="20% - Accent4 2 9 2 2 2 2" xfId="25863"/>
    <cellStyle name="20% - Accent4 2 9 2 2 2 2 2" xfId="63201"/>
    <cellStyle name="20% - Accent4 2 9 2 2 2 3" xfId="50042"/>
    <cellStyle name="20% - Accent4 2 9 2 2 3" xfId="21140"/>
    <cellStyle name="20% - Accent4 2 9 2 2 3 2" xfId="58478"/>
    <cellStyle name="20% - Accent4 2 9 2 2 4" xfId="34159"/>
    <cellStyle name="20% - Accent4 2 9 2 2 5" xfId="45319"/>
    <cellStyle name="20% - Accent4 2 9 2 3" xfId="10344"/>
    <cellStyle name="20% - Accent4 2 9 2 3 2" xfId="23503"/>
    <cellStyle name="20% - Accent4 2 9 2 3 2 2" xfId="60841"/>
    <cellStyle name="20% - Accent4 2 9 2 3 3" xfId="36871"/>
    <cellStyle name="20% - Accent4 2 9 2 3 4" xfId="47682"/>
    <cellStyle name="20% - Accent4 2 9 2 4" xfId="5621"/>
    <cellStyle name="20% - Accent4 2 9 2 4 2" xfId="18780"/>
    <cellStyle name="20% - Accent4 2 9 2 4 2 2" xfId="56118"/>
    <cellStyle name="20% - Accent4 2 9 2 4 3" xfId="31447"/>
    <cellStyle name="20% - Accent4 2 9 2 4 4" xfId="42959"/>
    <cellStyle name="20% - Accent4 2 9 2 5" xfId="15068"/>
    <cellStyle name="20% - Accent4 2 9 2 5 2" xfId="52406"/>
    <cellStyle name="20% - Accent4 2 9 2 6" xfId="28565"/>
    <cellStyle name="20% - Accent4 2 9 2 7" xfId="39245"/>
    <cellStyle name="20% - Accent4 2 9 3" xfId="3256"/>
    <cellStyle name="20% - Accent4 2 9 3 2" xfId="11524"/>
    <cellStyle name="20% - Accent4 2 9 3 2 2" xfId="24683"/>
    <cellStyle name="20% - Accent4 2 9 3 2 2 2" xfId="62021"/>
    <cellStyle name="20% - Accent4 2 9 3 2 3" xfId="48862"/>
    <cellStyle name="20% - Accent4 2 9 3 3" xfId="6801"/>
    <cellStyle name="20% - Accent4 2 9 3 3 2" xfId="19960"/>
    <cellStyle name="20% - Accent4 2 9 3 3 2 2" xfId="57298"/>
    <cellStyle name="20% - Accent4 2 9 3 3 3" xfId="44139"/>
    <cellStyle name="20% - Accent4 2 9 3 4" xfId="16417"/>
    <cellStyle name="20% - Accent4 2 9 3 4 2" xfId="53755"/>
    <cellStyle name="20% - Accent4 2 9 3 5" xfId="32810"/>
    <cellStyle name="20% - Accent4 2 9 3 6" xfId="40594"/>
    <cellStyle name="20% - Accent4 2 9 4" xfId="9164"/>
    <cellStyle name="20% - Accent4 2 9 4 2" xfId="22323"/>
    <cellStyle name="20% - Accent4 2 9 4 2 2" xfId="59661"/>
    <cellStyle name="20% - Accent4 2 9 4 3" xfId="35522"/>
    <cellStyle name="20% - Accent4 2 9 4 4" xfId="46502"/>
    <cellStyle name="20% - Accent4 2 9 5" xfId="4441"/>
    <cellStyle name="20% - Accent4 2 9 5 2" xfId="17600"/>
    <cellStyle name="20% - Accent4 2 9 5 2 2" xfId="54938"/>
    <cellStyle name="20% - Accent4 2 9 5 3" xfId="30098"/>
    <cellStyle name="20% - Accent4 2 9 5 4" xfId="41779"/>
    <cellStyle name="20% - Accent4 2 9 6" xfId="13888"/>
    <cellStyle name="20% - Accent4 2 9 6 2" xfId="51226"/>
    <cellStyle name="20% - Accent4 2 9 7" xfId="27216"/>
    <cellStyle name="20% - Accent4 2 9 8" xfId="38065"/>
    <cellStyle name="20% - Accent4 20" xfId="26360"/>
    <cellStyle name="20% - Accent4 21" xfId="37378"/>
    <cellStyle name="20% - Accent4 3" xfId="94"/>
    <cellStyle name="20% - Accent4 3 10" xfId="8533"/>
    <cellStyle name="20% - Accent4 3 10 2" xfId="21692"/>
    <cellStyle name="20% - Accent4 3 10 2 2" xfId="59030"/>
    <cellStyle name="20% - Accent4 3 10 3" xfId="29270"/>
    <cellStyle name="20% - Accent4 3 10 4" xfId="45871"/>
    <cellStyle name="20% - Accent4 3 11" xfId="3810"/>
    <cellStyle name="20% - Accent4 3 11 2" xfId="16969"/>
    <cellStyle name="20% - Accent4 3 11 2 2" xfId="54307"/>
    <cellStyle name="20% - Accent4 3 11 3" xfId="31982"/>
    <cellStyle name="20% - Accent4 3 11 4" xfId="41148"/>
    <cellStyle name="20% - Accent4 3 12" xfId="13257"/>
    <cellStyle name="20% - Accent4 3 12 2" xfId="34694"/>
    <cellStyle name="20% - Accent4 3 12 3" xfId="50595"/>
    <cellStyle name="20% - Accent4 3 13" xfId="29101"/>
    <cellStyle name="20% - Accent4 3 14" xfId="26388"/>
    <cellStyle name="20% - Accent4 3 15" xfId="37434"/>
    <cellStyle name="20% - Accent4 3 2" xfId="206"/>
    <cellStyle name="20% - Accent4 3 2 10" xfId="3922"/>
    <cellStyle name="20% - Accent4 3 2 10 2" xfId="17081"/>
    <cellStyle name="20% - Accent4 3 2 10 2 2" xfId="54419"/>
    <cellStyle name="20% - Accent4 3 2 10 3" xfId="32067"/>
    <cellStyle name="20% - Accent4 3 2 10 4" xfId="41260"/>
    <cellStyle name="20% - Accent4 3 2 11" xfId="13369"/>
    <cellStyle name="20% - Accent4 3 2 11 2" xfId="34779"/>
    <cellStyle name="20% - Accent4 3 2 11 3" xfId="50707"/>
    <cellStyle name="20% - Accent4 3 2 12" xfId="29186"/>
    <cellStyle name="20% - Accent4 3 2 13" xfId="26473"/>
    <cellStyle name="20% - Accent4 3 2 14" xfId="37546"/>
    <cellStyle name="20% - Accent4 3 2 2" xfId="627"/>
    <cellStyle name="20% - Accent4 3 2 2 2" xfId="1809"/>
    <cellStyle name="20% - Accent4 3 2 2 2 2" xfId="7883"/>
    <cellStyle name="20% - Accent4 3 2 2 2 2 2" xfId="12606"/>
    <cellStyle name="20% - Accent4 3 2 2 2 2 2 2" xfId="25765"/>
    <cellStyle name="20% - Accent4 3 2 2 2 2 2 2 2" xfId="63103"/>
    <cellStyle name="20% - Accent4 3 2 2 2 2 2 3" xfId="49944"/>
    <cellStyle name="20% - Accent4 3 2 2 2 2 3" xfId="21042"/>
    <cellStyle name="20% - Accent4 3 2 2 2 2 3 2" xfId="58380"/>
    <cellStyle name="20% - Accent4 3 2 2 2 2 4" xfId="34061"/>
    <cellStyle name="20% - Accent4 3 2 2 2 2 5" xfId="45221"/>
    <cellStyle name="20% - Accent4 3 2 2 2 3" xfId="10246"/>
    <cellStyle name="20% - Accent4 3 2 2 2 3 2" xfId="23405"/>
    <cellStyle name="20% - Accent4 3 2 2 2 3 2 2" xfId="60743"/>
    <cellStyle name="20% - Accent4 3 2 2 2 3 3" xfId="36773"/>
    <cellStyle name="20% - Accent4 3 2 2 2 3 4" xfId="47584"/>
    <cellStyle name="20% - Accent4 3 2 2 2 4" xfId="5523"/>
    <cellStyle name="20% - Accent4 3 2 2 2 4 2" xfId="18682"/>
    <cellStyle name="20% - Accent4 3 2 2 2 4 2 2" xfId="56020"/>
    <cellStyle name="20% - Accent4 3 2 2 2 4 3" xfId="31349"/>
    <cellStyle name="20% - Accent4 3 2 2 2 4 4" xfId="42861"/>
    <cellStyle name="20% - Accent4 3 2 2 2 5" xfId="14970"/>
    <cellStyle name="20% - Accent4 3 2 2 2 5 2" xfId="52308"/>
    <cellStyle name="20% - Accent4 3 2 2 2 6" xfId="28467"/>
    <cellStyle name="20% - Accent4 3 2 2 2 7" xfId="39147"/>
    <cellStyle name="20% - Accent4 3 2 2 3" xfId="3158"/>
    <cellStyle name="20% - Accent4 3 2 2 3 2" xfId="11426"/>
    <cellStyle name="20% - Accent4 3 2 2 3 2 2" xfId="24585"/>
    <cellStyle name="20% - Accent4 3 2 2 3 2 2 2" xfId="61923"/>
    <cellStyle name="20% - Accent4 3 2 2 3 2 3" xfId="48764"/>
    <cellStyle name="20% - Accent4 3 2 2 3 3" xfId="6703"/>
    <cellStyle name="20% - Accent4 3 2 2 3 3 2" xfId="19862"/>
    <cellStyle name="20% - Accent4 3 2 2 3 3 2 2" xfId="57200"/>
    <cellStyle name="20% - Accent4 3 2 2 3 3 3" xfId="44041"/>
    <cellStyle name="20% - Accent4 3 2 2 3 4" xfId="16319"/>
    <cellStyle name="20% - Accent4 3 2 2 3 4 2" xfId="53657"/>
    <cellStyle name="20% - Accent4 3 2 2 3 5" xfId="32712"/>
    <cellStyle name="20% - Accent4 3 2 2 3 6" xfId="40496"/>
    <cellStyle name="20% - Accent4 3 2 2 4" xfId="9066"/>
    <cellStyle name="20% - Accent4 3 2 2 4 2" xfId="22225"/>
    <cellStyle name="20% - Accent4 3 2 2 4 2 2" xfId="59563"/>
    <cellStyle name="20% - Accent4 3 2 2 4 3" xfId="35424"/>
    <cellStyle name="20% - Accent4 3 2 2 4 4" xfId="46404"/>
    <cellStyle name="20% - Accent4 3 2 2 5" xfId="4343"/>
    <cellStyle name="20% - Accent4 3 2 2 5 2" xfId="17502"/>
    <cellStyle name="20% - Accent4 3 2 2 5 2 2" xfId="54840"/>
    <cellStyle name="20% - Accent4 3 2 2 5 3" xfId="30000"/>
    <cellStyle name="20% - Accent4 3 2 2 5 4" xfId="41681"/>
    <cellStyle name="20% - Accent4 3 2 2 6" xfId="13790"/>
    <cellStyle name="20% - Accent4 3 2 2 6 2" xfId="51128"/>
    <cellStyle name="20% - Accent4 3 2 2 7" xfId="27118"/>
    <cellStyle name="20% - Accent4 3 2 2 8" xfId="37967"/>
    <cellStyle name="20% - Accent4 3 2 3" xfId="403"/>
    <cellStyle name="20% - Accent4 3 2 3 2" xfId="1585"/>
    <cellStyle name="20% - Accent4 3 2 3 2 2" xfId="7659"/>
    <cellStyle name="20% - Accent4 3 2 3 2 2 2" xfId="12382"/>
    <cellStyle name="20% - Accent4 3 2 3 2 2 2 2" xfId="25541"/>
    <cellStyle name="20% - Accent4 3 2 3 2 2 2 2 2" xfId="62879"/>
    <cellStyle name="20% - Accent4 3 2 3 2 2 2 3" xfId="49720"/>
    <cellStyle name="20% - Accent4 3 2 3 2 2 3" xfId="20818"/>
    <cellStyle name="20% - Accent4 3 2 3 2 2 3 2" xfId="58156"/>
    <cellStyle name="20% - Accent4 3 2 3 2 2 4" xfId="33837"/>
    <cellStyle name="20% - Accent4 3 2 3 2 2 5" xfId="44997"/>
    <cellStyle name="20% - Accent4 3 2 3 2 3" xfId="10022"/>
    <cellStyle name="20% - Accent4 3 2 3 2 3 2" xfId="23181"/>
    <cellStyle name="20% - Accent4 3 2 3 2 3 2 2" xfId="60519"/>
    <cellStyle name="20% - Accent4 3 2 3 2 3 3" xfId="36549"/>
    <cellStyle name="20% - Accent4 3 2 3 2 3 4" xfId="47360"/>
    <cellStyle name="20% - Accent4 3 2 3 2 4" xfId="5299"/>
    <cellStyle name="20% - Accent4 3 2 3 2 4 2" xfId="18458"/>
    <cellStyle name="20% - Accent4 3 2 3 2 4 2 2" xfId="55796"/>
    <cellStyle name="20% - Accent4 3 2 3 2 4 3" xfId="31125"/>
    <cellStyle name="20% - Accent4 3 2 3 2 4 4" xfId="42637"/>
    <cellStyle name="20% - Accent4 3 2 3 2 5" xfId="14746"/>
    <cellStyle name="20% - Accent4 3 2 3 2 5 2" xfId="52084"/>
    <cellStyle name="20% - Accent4 3 2 3 2 6" xfId="28243"/>
    <cellStyle name="20% - Accent4 3 2 3 2 7" xfId="38923"/>
    <cellStyle name="20% - Accent4 3 2 3 3" xfId="2934"/>
    <cellStyle name="20% - Accent4 3 2 3 3 2" xfId="11202"/>
    <cellStyle name="20% - Accent4 3 2 3 3 2 2" xfId="24361"/>
    <cellStyle name="20% - Accent4 3 2 3 3 2 2 2" xfId="61699"/>
    <cellStyle name="20% - Accent4 3 2 3 3 2 3" xfId="48540"/>
    <cellStyle name="20% - Accent4 3 2 3 3 3" xfId="6479"/>
    <cellStyle name="20% - Accent4 3 2 3 3 3 2" xfId="19638"/>
    <cellStyle name="20% - Accent4 3 2 3 3 3 2 2" xfId="56976"/>
    <cellStyle name="20% - Accent4 3 2 3 3 3 3" xfId="43817"/>
    <cellStyle name="20% - Accent4 3 2 3 3 4" xfId="16095"/>
    <cellStyle name="20% - Accent4 3 2 3 3 4 2" xfId="53433"/>
    <cellStyle name="20% - Accent4 3 2 3 3 5" xfId="32488"/>
    <cellStyle name="20% - Accent4 3 2 3 3 6" xfId="40272"/>
    <cellStyle name="20% - Accent4 3 2 3 4" xfId="8842"/>
    <cellStyle name="20% - Accent4 3 2 3 4 2" xfId="22001"/>
    <cellStyle name="20% - Accent4 3 2 3 4 2 2" xfId="59339"/>
    <cellStyle name="20% - Accent4 3 2 3 4 3" xfId="35200"/>
    <cellStyle name="20% - Accent4 3 2 3 4 4" xfId="46180"/>
    <cellStyle name="20% - Accent4 3 2 3 5" xfId="4119"/>
    <cellStyle name="20% - Accent4 3 2 3 5 2" xfId="17278"/>
    <cellStyle name="20% - Accent4 3 2 3 5 2 2" xfId="54616"/>
    <cellStyle name="20% - Accent4 3 2 3 5 3" xfId="29776"/>
    <cellStyle name="20% - Accent4 3 2 3 5 4" xfId="41457"/>
    <cellStyle name="20% - Accent4 3 2 3 6" xfId="13566"/>
    <cellStyle name="20% - Accent4 3 2 3 6 2" xfId="50904"/>
    <cellStyle name="20% - Accent4 3 2 3 7" xfId="26894"/>
    <cellStyle name="20% - Accent4 3 2 3 8" xfId="37743"/>
    <cellStyle name="20% - Accent4 3 2 4" xfId="824"/>
    <cellStyle name="20% - Accent4 3 2 4 2" xfId="2006"/>
    <cellStyle name="20% - Accent4 3 2 4 2 2" xfId="8080"/>
    <cellStyle name="20% - Accent4 3 2 4 2 2 2" xfId="12803"/>
    <cellStyle name="20% - Accent4 3 2 4 2 2 2 2" xfId="25962"/>
    <cellStyle name="20% - Accent4 3 2 4 2 2 2 2 2" xfId="63300"/>
    <cellStyle name="20% - Accent4 3 2 4 2 2 2 3" xfId="50141"/>
    <cellStyle name="20% - Accent4 3 2 4 2 2 3" xfId="21239"/>
    <cellStyle name="20% - Accent4 3 2 4 2 2 3 2" xfId="58577"/>
    <cellStyle name="20% - Accent4 3 2 4 2 2 4" xfId="34258"/>
    <cellStyle name="20% - Accent4 3 2 4 2 2 5" xfId="45418"/>
    <cellStyle name="20% - Accent4 3 2 4 2 3" xfId="10443"/>
    <cellStyle name="20% - Accent4 3 2 4 2 3 2" xfId="23602"/>
    <cellStyle name="20% - Accent4 3 2 4 2 3 2 2" xfId="60940"/>
    <cellStyle name="20% - Accent4 3 2 4 2 3 3" xfId="36970"/>
    <cellStyle name="20% - Accent4 3 2 4 2 3 4" xfId="47781"/>
    <cellStyle name="20% - Accent4 3 2 4 2 4" xfId="5720"/>
    <cellStyle name="20% - Accent4 3 2 4 2 4 2" xfId="18879"/>
    <cellStyle name="20% - Accent4 3 2 4 2 4 2 2" xfId="56217"/>
    <cellStyle name="20% - Accent4 3 2 4 2 4 3" xfId="31546"/>
    <cellStyle name="20% - Accent4 3 2 4 2 4 4" xfId="43058"/>
    <cellStyle name="20% - Accent4 3 2 4 2 5" xfId="15167"/>
    <cellStyle name="20% - Accent4 3 2 4 2 5 2" xfId="52505"/>
    <cellStyle name="20% - Accent4 3 2 4 2 6" xfId="28664"/>
    <cellStyle name="20% - Accent4 3 2 4 2 7" xfId="39344"/>
    <cellStyle name="20% - Accent4 3 2 4 3" xfId="3355"/>
    <cellStyle name="20% - Accent4 3 2 4 3 2" xfId="11623"/>
    <cellStyle name="20% - Accent4 3 2 4 3 2 2" xfId="24782"/>
    <cellStyle name="20% - Accent4 3 2 4 3 2 2 2" xfId="62120"/>
    <cellStyle name="20% - Accent4 3 2 4 3 2 3" xfId="48961"/>
    <cellStyle name="20% - Accent4 3 2 4 3 3" xfId="6900"/>
    <cellStyle name="20% - Accent4 3 2 4 3 3 2" xfId="20059"/>
    <cellStyle name="20% - Accent4 3 2 4 3 3 2 2" xfId="57397"/>
    <cellStyle name="20% - Accent4 3 2 4 3 3 3" xfId="44238"/>
    <cellStyle name="20% - Accent4 3 2 4 3 4" xfId="16516"/>
    <cellStyle name="20% - Accent4 3 2 4 3 4 2" xfId="53854"/>
    <cellStyle name="20% - Accent4 3 2 4 3 5" xfId="32909"/>
    <cellStyle name="20% - Accent4 3 2 4 3 6" xfId="40693"/>
    <cellStyle name="20% - Accent4 3 2 4 4" xfId="9263"/>
    <cellStyle name="20% - Accent4 3 2 4 4 2" xfId="22422"/>
    <cellStyle name="20% - Accent4 3 2 4 4 2 2" xfId="59760"/>
    <cellStyle name="20% - Accent4 3 2 4 4 3" xfId="35621"/>
    <cellStyle name="20% - Accent4 3 2 4 4 4" xfId="46601"/>
    <cellStyle name="20% - Accent4 3 2 4 5" xfId="4540"/>
    <cellStyle name="20% - Accent4 3 2 4 5 2" xfId="17699"/>
    <cellStyle name="20% - Accent4 3 2 4 5 2 2" xfId="55037"/>
    <cellStyle name="20% - Accent4 3 2 4 5 3" xfId="30197"/>
    <cellStyle name="20% - Accent4 3 2 4 5 4" xfId="41878"/>
    <cellStyle name="20% - Accent4 3 2 4 6" xfId="13987"/>
    <cellStyle name="20% - Accent4 3 2 4 6 2" xfId="51325"/>
    <cellStyle name="20% - Accent4 3 2 4 7" xfId="27315"/>
    <cellStyle name="20% - Accent4 3 2 4 8" xfId="38164"/>
    <cellStyle name="20% - Accent4 3 2 5" xfId="993"/>
    <cellStyle name="20% - Accent4 3 2 5 2" xfId="2175"/>
    <cellStyle name="20% - Accent4 3 2 5 2 2" xfId="8249"/>
    <cellStyle name="20% - Accent4 3 2 5 2 2 2" xfId="12972"/>
    <cellStyle name="20% - Accent4 3 2 5 2 2 2 2" xfId="26131"/>
    <cellStyle name="20% - Accent4 3 2 5 2 2 2 2 2" xfId="63469"/>
    <cellStyle name="20% - Accent4 3 2 5 2 2 2 3" xfId="50310"/>
    <cellStyle name="20% - Accent4 3 2 5 2 2 3" xfId="21408"/>
    <cellStyle name="20% - Accent4 3 2 5 2 2 3 2" xfId="58746"/>
    <cellStyle name="20% - Accent4 3 2 5 2 2 4" xfId="34427"/>
    <cellStyle name="20% - Accent4 3 2 5 2 2 5" xfId="45587"/>
    <cellStyle name="20% - Accent4 3 2 5 2 3" xfId="10612"/>
    <cellStyle name="20% - Accent4 3 2 5 2 3 2" xfId="23771"/>
    <cellStyle name="20% - Accent4 3 2 5 2 3 2 2" xfId="61109"/>
    <cellStyle name="20% - Accent4 3 2 5 2 3 3" xfId="37139"/>
    <cellStyle name="20% - Accent4 3 2 5 2 3 4" xfId="47950"/>
    <cellStyle name="20% - Accent4 3 2 5 2 4" xfId="5889"/>
    <cellStyle name="20% - Accent4 3 2 5 2 4 2" xfId="19048"/>
    <cellStyle name="20% - Accent4 3 2 5 2 4 2 2" xfId="56386"/>
    <cellStyle name="20% - Accent4 3 2 5 2 4 3" xfId="31715"/>
    <cellStyle name="20% - Accent4 3 2 5 2 4 4" xfId="43227"/>
    <cellStyle name="20% - Accent4 3 2 5 2 5" xfId="15336"/>
    <cellStyle name="20% - Accent4 3 2 5 2 5 2" xfId="52674"/>
    <cellStyle name="20% - Accent4 3 2 5 2 6" xfId="28833"/>
    <cellStyle name="20% - Accent4 3 2 5 2 7" xfId="39513"/>
    <cellStyle name="20% - Accent4 3 2 5 3" xfId="3524"/>
    <cellStyle name="20% - Accent4 3 2 5 3 2" xfId="11792"/>
    <cellStyle name="20% - Accent4 3 2 5 3 2 2" xfId="24951"/>
    <cellStyle name="20% - Accent4 3 2 5 3 2 2 2" xfId="62289"/>
    <cellStyle name="20% - Accent4 3 2 5 3 2 3" xfId="49130"/>
    <cellStyle name="20% - Accent4 3 2 5 3 3" xfId="7069"/>
    <cellStyle name="20% - Accent4 3 2 5 3 3 2" xfId="20228"/>
    <cellStyle name="20% - Accent4 3 2 5 3 3 2 2" xfId="57566"/>
    <cellStyle name="20% - Accent4 3 2 5 3 3 3" xfId="44407"/>
    <cellStyle name="20% - Accent4 3 2 5 3 4" xfId="16685"/>
    <cellStyle name="20% - Accent4 3 2 5 3 4 2" xfId="54023"/>
    <cellStyle name="20% - Accent4 3 2 5 3 5" xfId="33078"/>
    <cellStyle name="20% - Accent4 3 2 5 3 6" xfId="40862"/>
    <cellStyle name="20% - Accent4 3 2 5 4" xfId="9432"/>
    <cellStyle name="20% - Accent4 3 2 5 4 2" xfId="22591"/>
    <cellStyle name="20% - Accent4 3 2 5 4 2 2" xfId="59929"/>
    <cellStyle name="20% - Accent4 3 2 5 4 3" xfId="35790"/>
    <cellStyle name="20% - Accent4 3 2 5 4 4" xfId="46770"/>
    <cellStyle name="20% - Accent4 3 2 5 5" xfId="4709"/>
    <cellStyle name="20% - Accent4 3 2 5 5 2" xfId="17868"/>
    <cellStyle name="20% - Accent4 3 2 5 5 2 2" xfId="55206"/>
    <cellStyle name="20% - Accent4 3 2 5 5 3" xfId="30366"/>
    <cellStyle name="20% - Accent4 3 2 5 5 4" xfId="42047"/>
    <cellStyle name="20% - Accent4 3 2 5 6" xfId="14156"/>
    <cellStyle name="20% - Accent4 3 2 5 6 2" xfId="51494"/>
    <cellStyle name="20% - Accent4 3 2 5 7" xfId="27484"/>
    <cellStyle name="20% - Accent4 3 2 5 8" xfId="38333"/>
    <cellStyle name="20% - Accent4 3 2 6" xfId="1164"/>
    <cellStyle name="20% - Accent4 3 2 6 2" xfId="2344"/>
    <cellStyle name="20% - Accent4 3 2 6 2 2" xfId="8418"/>
    <cellStyle name="20% - Accent4 3 2 6 2 2 2" xfId="13141"/>
    <cellStyle name="20% - Accent4 3 2 6 2 2 2 2" xfId="26300"/>
    <cellStyle name="20% - Accent4 3 2 6 2 2 2 2 2" xfId="63638"/>
    <cellStyle name="20% - Accent4 3 2 6 2 2 2 3" xfId="50479"/>
    <cellStyle name="20% - Accent4 3 2 6 2 2 3" xfId="21577"/>
    <cellStyle name="20% - Accent4 3 2 6 2 2 3 2" xfId="58915"/>
    <cellStyle name="20% - Accent4 3 2 6 2 2 4" xfId="34596"/>
    <cellStyle name="20% - Accent4 3 2 6 2 2 5" xfId="45756"/>
    <cellStyle name="20% - Accent4 3 2 6 2 3" xfId="10781"/>
    <cellStyle name="20% - Accent4 3 2 6 2 3 2" xfId="23940"/>
    <cellStyle name="20% - Accent4 3 2 6 2 3 2 2" xfId="61278"/>
    <cellStyle name="20% - Accent4 3 2 6 2 3 3" xfId="37308"/>
    <cellStyle name="20% - Accent4 3 2 6 2 3 4" xfId="48119"/>
    <cellStyle name="20% - Accent4 3 2 6 2 4" xfId="6058"/>
    <cellStyle name="20% - Accent4 3 2 6 2 4 2" xfId="19217"/>
    <cellStyle name="20% - Accent4 3 2 6 2 4 2 2" xfId="56555"/>
    <cellStyle name="20% - Accent4 3 2 6 2 4 3" xfId="31884"/>
    <cellStyle name="20% - Accent4 3 2 6 2 4 4" xfId="43396"/>
    <cellStyle name="20% - Accent4 3 2 6 2 5" xfId="15505"/>
    <cellStyle name="20% - Accent4 3 2 6 2 5 2" xfId="52843"/>
    <cellStyle name="20% - Accent4 3 2 6 2 6" xfId="29002"/>
    <cellStyle name="20% - Accent4 3 2 6 2 7" xfId="39682"/>
    <cellStyle name="20% - Accent4 3 2 6 3" xfId="3693"/>
    <cellStyle name="20% - Accent4 3 2 6 3 2" xfId="11961"/>
    <cellStyle name="20% - Accent4 3 2 6 3 2 2" xfId="25120"/>
    <cellStyle name="20% - Accent4 3 2 6 3 2 2 2" xfId="62458"/>
    <cellStyle name="20% - Accent4 3 2 6 3 2 3" xfId="49299"/>
    <cellStyle name="20% - Accent4 3 2 6 3 3" xfId="7238"/>
    <cellStyle name="20% - Accent4 3 2 6 3 3 2" xfId="20397"/>
    <cellStyle name="20% - Accent4 3 2 6 3 3 2 2" xfId="57735"/>
    <cellStyle name="20% - Accent4 3 2 6 3 3 3" xfId="44576"/>
    <cellStyle name="20% - Accent4 3 2 6 3 4" xfId="16854"/>
    <cellStyle name="20% - Accent4 3 2 6 3 4 2" xfId="54192"/>
    <cellStyle name="20% - Accent4 3 2 6 3 5" xfId="33247"/>
    <cellStyle name="20% - Accent4 3 2 6 3 6" xfId="41031"/>
    <cellStyle name="20% - Accent4 3 2 6 4" xfId="9601"/>
    <cellStyle name="20% - Accent4 3 2 6 4 2" xfId="22760"/>
    <cellStyle name="20% - Accent4 3 2 6 4 2 2" xfId="60098"/>
    <cellStyle name="20% - Accent4 3 2 6 4 3" xfId="35959"/>
    <cellStyle name="20% - Accent4 3 2 6 4 4" xfId="46939"/>
    <cellStyle name="20% - Accent4 3 2 6 5" xfId="4878"/>
    <cellStyle name="20% - Accent4 3 2 6 5 2" xfId="18037"/>
    <cellStyle name="20% - Accent4 3 2 6 5 2 2" xfId="55375"/>
    <cellStyle name="20% - Accent4 3 2 6 5 3" xfId="30535"/>
    <cellStyle name="20% - Accent4 3 2 6 5 4" xfId="42216"/>
    <cellStyle name="20% - Accent4 3 2 6 6" xfId="14325"/>
    <cellStyle name="20% - Accent4 3 2 6 6 2" xfId="51663"/>
    <cellStyle name="20% - Accent4 3 2 6 7" xfId="27653"/>
    <cellStyle name="20% - Accent4 3 2 6 8" xfId="38502"/>
    <cellStyle name="20% - Accent4 3 2 7" xfId="1388"/>
    <cellStyle name="20% - Accent4 3 2 7 2" xfId="2737"/>
    <cellStyle name="20% - Accent4 3 2 7 2 2" xfId="12185"/>
    <cellStyle name="20% - Accent4 3 2 7 2 2 2" xfId="25344"/>
    <cellStyle name="20% - Accent4 3 2 7 2 2 2 2" xfId="62682"/>
    <cellStyle name="20% - Accent4 3 2 7 2 2 3" xfId="33640"/>
    <cellStyle name="20% - Accent4 3 2 7 2 2 4" xfId="49523"/>
    <cellStyle name="20% - Accent4 3 2 7 2 3" xfId="7462"/>
    <cellStyle name="20% - Accent4 3 2 7 2 3 2" xfId="20621"/>
    <cellStyle name="20% - Accent4 3 2 7 2 3 2 2" xfId="57959"/>
    <cellStyle name="20% - Accent4 3 2 7 2 3 3" xfId="36352"/>
    <cellStyle name="20% - Accent4 3 2 7 2 3 4" xfId="44800"/>
    <cellStyle name="20% - Accent4 3 2 7 2 4" xfId="15898"/>
    <cellStyle name="20% - Accent4 3 2 7 2 4 2" xfId="30928"/>
    <cellStyle name="20% - Accent4 3 2 7 2 4 3" xfId="53236"/>
    <cellStyle name="20% - Accent4 3 2 7 2 5" xfId="28046"/>
    <cellStyle name="20% - Accent4 3 2 7 2 6" xfId="40075"/>
    <cellStyle name="20% - Accent4 3 2 7 3" xfId="9825"/>
    <cellStyle name="20% - Accent4 3 2 7 3 2" xfId="22984"/>
    <cellStyle name="20% - Accent4 3 2 7 3 2 2" xfId="60322"/>
    <cellStyle name="20% - Accent4 3 2 7 3 3" xfId="32291"/>
    <cellStyle name="20% - Accent4 3 2 7 3 4" xfId="47163"/>
    <cellStyle name="20% - Accent4 3 2 7 4" xfId="5102"/>
    <cellStyle name="20% - Accent4 3 2 7 4 2" xfId="18261"/>
    <cellStyle name="20% - Accent4 3 2 7 4 2 2" xfId="55599"/>
    <cellStyle name="20% - Accent4 3 2 7 4 3" xfId="35003"/>
    <cellStyle name="20% - Accent4 3 2 7 4 4" xfId="42440"/>
    <cellStyle name="20% - Accent4 3 2 7 5" xfId="14549"/>
    <cellStyle name="20% - Accent4 3 2 7 5 2" xfId="29579"/>
    <cellStyle name="20% - Accent4 3 2 7 5 3" xfId="51887"/>
    <cellStyle name="20% - Accent4 3 2 7 6" xfId="26697"/>
    <cellStyle name="20% - Accent4 3 2 7 7" xfId="38726"/>
    <cellStyle name="20% - Accent4 3 2 8" xfId="2513"/>
    <cellStyle name="20% - Accent4 3 2 8 2" xfId="11005"/>
    <cellStyle name="20% - Accent4 3 2 8 2 2" xfId="24164"/>
    <cellStyle name="20% - Accent4 3 2 8 2 2 2" xfId="61502"/>
    <cellStyle name="20% - Accent4 3 2 8 2 3" xfId="33416"/>
    <cellStyle name="20% - Accent4 3 2 8 2 4" xfId="48343"/>
    <cellStyle name="20% - Accent4 3 2 8 3" xfId="6282"/>
    <cellStyle name="20% - Accent4 3 2 8 3 2" xfId="19441"/>
    <cellStyle name="20% - Accent4 3 2 8 3 2 2" xfId="56779"/>
    <cellStyle name="20% - Accent4 3 2 8 3 3" xfId="36128"/>
    <cellStyle name="20% - Accent4 3 2 8 3 4" xfId="43620"/>
    <cellStyle name="20% - Accent4 3 2 8 4" xfId="15674"/>
    <cellStyle name="20% - Accent4 3 2 8 4 2" xfId="30704"/>
    <cellStyle name="20% - Accent4 3 2 8 4 3" xfId="53012"/>
    <cellStyle name="20% - Accent4 3 2 8 5" xfId="27822"/>
    <cellStyle name="20% - Accent4 3 2 8 6" xfId="39851"/>
    <cellStyle name="20% - Accent4 3 2 9" xfId="8645"/>
    <cellStyle name="20% - Accent4 3 2 9 2" xfId="21804"/>
    <cellStyle name="20% - Accent4 3 2 9 2 2" xfId="59142"/>
    <cellStyle name="20% - Accent4 3 2 9 3" xfId="29355"/>
    <cellStyle name="20% - Accent4 3 2 9 4" xfId="45983"/>
    <cellStyle name="20% - Accent4 3 3" xfId="515"/>
    <cellStyle name="20% - Accent4 3 3 2" xfId="1697"/>
    <cellStyle name="20% - Accent4 3 3 2 2" xfId="7771"/>
    <cellStyle name="20% - Accent4 3 3 2 2 2" xfId="12494"/>
    <cellStyle name="20% - Accent4 3 3 2 2 2 2" xfId="25653"/>
    <cellStyle name="20% - Accent4 3 3 2 2 2 2 2" xfId="62991"/>
    <cellStyle name="20% - Accent4 3 3 2 2 2 3" xfId="49832"/>
    <cellStyle name="20% - Accent4 3 3 2 2 3" xfId="20930"/>
    <cellStyle name="20% - Accent4 3 3 2 2 3 2" xfId="58268"/>
    <cellStyle name="20% - Accent4 3 3 2 2 4" xfId="33949"/>
    <cellStyle name="20% - Accent4 3 3 2 2 5" xfId="45109"/>
    <cellStyle name="20% - Accent4 3 3 2 3" xfId="10134"/>
    <cellStyle name="20% - Accent4 3 3 2 3 2" xfId="23293"/>
    <cellStyle name="20% - Accent4 3 3 2 3 2 2" xfId="60631"/>
    <cellStyle name="20% - Accent4 3 3 2 3 3" xfId="36661"/>
    <cellStyle name="20% - Accent4 3 3 2 3 4" xfId="47472"/>
    <cellStyle name="20% - Accent4 3 3 2 4" xfId="5411"/>
    <cellStyle name="20% - Accent4 3 3 2 4 2" xfId="18570"/>
    <cellStyle name="20% - Accent4 3 3 2 4 2 2" xfId="55908"/>
    <cellStyle name="20% - Accent4 3 3 2 4 3" xfId="31237"/>
    <cellStyle name="20% - Accent4 3 3 2 4 4" xfId="42749"/>
    <cellStyle name="20% - Accent4 3 3 2 5" xfId="14858"/>
    <cellStyle name="20% - Accent4 3 3 2 5 2" xfId="52196"/>
    <cellStyle name="20% - Accent4 3 3 2 6" xfId="28355"/>
    <cellStyle name="20% - Accent4 3 3 2 7" xfId="39035"/>
    <cellStyle name="20% - Accent4 3 3 3" xfId="3046"/>
    <cellStyle name="20% - Accent4 3 3 3 2" xfId="11314"/>
    <cellStyle name="20% - Accent4 3 3 3 2 2" xfId="24473"/>
    <cellStyle name="20% - Accent4 3 3 3 2 2 2" xfId="61811"/>
    <cellStyle name="20% - Accent4 3 3 3 2 3" xfId="48652"/>
    <cellStyle name="20% - Accent4 3 3 3 3" xfId="6591"/>
    <cellStyle name="20% - Accent4 3 3 3 3 2" xfId="19750"/>
    <cellStyle name="20% - Accent4 3 3 3 3 2 2" xfId="57088"/>
    <cellStyle name="20% - Accent4 3 3 3 3 3" xfId="43929"/>
    <cellStyle name="20% - Accent4 3 3 3 4" xfId="16207"/>
    <cellStyle name="20% - Accent4 3 3 3 4 2" xfId="53545"/>
    <cellStyle name="20% - Accent4 3 3 3 5" xfId="32600"/>
    <cellStyle name="20% - Accent4 3 3 3 6" xfId="40384"/>
    <cellStyle name="20% - Accent4 3 3 4" xfId="8954"/>
    <cellStyle name="20% - Accent4 3 3 4 2" xfId="22113"/>
    <cellStyle name="20% - Accent4 3 3 4 2 2" xfId="59451"/>
    <cellStyle name="20% - Accent4 3 3 4 3" xfId="35312"/>
    <cellStyle name="20% - Accent4 3 3 4 4" xfId="46292"/>
    <cellStyle name="20% - Accent4 3 3 5" xfId="4231"/>
    <cellStyle name="20% - Accent4 3 3 5 2" xfId="17390"/>
    <cellStyle name="20% - Accent4 3 3 5 2 2" xfId="54728"/>
    <cellStyle name="20% - Accent4 3 3 5 3" xfId="29888"/>
    <cellStyle name="20% - Accent4 3 3 5 4" xfId="41569"/>
    <cellStyle name="20% - Accent4 3 3 6" xfId="13678"/>
    <cellStyle name="20% - Accent4 3 3 6 2" xfId="51016"/>
    <cellStyle name="20% - Accent4 3 3 7" xfId="27006"/>
    <cellStyle name="20% - Accent4 3 3 8" xfId="37855"/>
    <cellStyle name="20% - Accent4 3 4" xfId="318"/>
    <cellStyle name="20% - Accent4 3 4 2" xfId="1500"/>
    <cellStyle name="20% - Accent4 3 4 2 2" xfId="7574"/>
    <cellStyle name="20% - Accent4 3 4 2 2 2" xfId="12297"/>
    <cellStyle name="20% - Accent4 3 4 2 2 2 2" xfId="25456"/>
    <cellStyle name="20% - Accent4 3 4 2 2 2 2 2" xfId="62794"/>
    <cellStyle name="20% - Accent4 3 4 2 2 2 3" xfId="49635"/>
    <cellStyle name="20% - Accent4 3 4 2 2 3" xfId="20733"/>
    <cellStyle name="20% - Accent4 3 4 2 2 3 2" xfId="58071"/>
    <cellStyle name="20% - Accent4 3 4 2 2 4" xfId="33752"/>
    <cellStyle name="20% - Accent4 3 4 2 2 5" xfId="44912"/>
    <cellStyle name="20% - Accent4 3 4 2 3" xfId="9937"/>
    <cellStyle name="20% - Accent4 3 4 2 3 2" xfId="23096"/>
    <cellStyle name="20% - Accent4 3 4 2 3 2 2" xfId="60434"/>
    <cellStyle name="20% - Accent4 3 4 2 3 3" xfId="36464"/>
    <cellStyle name="20% - Accent4 3 4 2 3 4" xfId="47275"/>
    <cellStyle name="20% - Accent4 3 4 2 4" xfId="5214"/>
    <cellStyle name="20% - Accent4 3 4 2 4 2" xfId="18373"/>
    <cellStyle name="20% - Accent4 3 4 2 4 2 2" xfId="55711"/>
    <cellStyle name="20% - Accent4 3 4 2 4 3" xfId="31040"/>
    <cellStyle name="20% - Accent4 3 4 2 4 4" xfId="42552"/>
    <cellStyle name="20% - Accent4 3 4 2 5" xfId="14661"/>
    <cellStyle name="20% - Accent4 3 4 2 5 2" xfId="51999"/>
    <cellStyle name="20% - Accent4 3 4 2 6" xfId="28158"/>
    <cellStyle name="20% - Accent4 3 4 2 7" xfId="38838"/>
    <cellStyle name="20% - Accent4 3 4 3" xfId="2849"/>
    <cellStyle name="20% - Accent4 3 4 3 2" xfId="11117"/>
    <cellStyle name="20% - Accent4 3 4 3 2 2" xfId="24276"/>
    <cellStyle name="20% - Accent4 3 4 3 2 2 2" xfId="61614"/>
    <cellStyle name="20% - Accent4 3 4 3 2 3" xfId="48455"/>
    <cellStyle name="20% - Accent4 3 4 3 3" xfId="6394"/>
    <cellStyle name="20% - Accent4 3 4 3 3 2" xfId="19553"/>
    <cellStyle name="20% - Accent4 3 4 3 3 2 2" xfId="56891"/>
    <cellStyle name="20% - Accent4 3 4 3 3 3" xfId="43732"/>
    <cellStyle name="20% - Accent4 3 4 3 4" xfId="16010"/>
    <cellStyle name="20% - Accent4 3 4 3 4 2" xfId="53348"/>
    <cellStyle name="20% - Accent4 3 4 3 5" xfId="32403"/>
    <cellStyle name="20% - Accent4 3 4 3 6" xfId="40187"/>
    <cellStyle name="20% - Accent4 3 4 4" xfId="8757"/>
    <cellStyle name="20% - Accent4 3 4 4 2" xfId="21916"/>
    <cellStyle name="20% - Accent4 3 4 4 2 2" xfId="59254"/>
    <cellStyle name="20% - Accent4 3 4 4 3" xfId="35115"/>
    <cellStyle name="20% - Accent4 3 4 4 4" xfId="46095"/>
    <cellStyle name="20% - Accent4 3 4 5" xfId="4034"/>
    <cellStyle name="20% - Accent4 3 4 5 2" xfId="17193"/>
    <cellStyle name="20% - Accent4 3 4 5 2 2" xfId="54531"/>
    <cellStyle name="20% - Accent4 3 4 5 3" xfId="29691"/>
    <cellStyle name="20% - Accent4 3 4 5 4" xfId="41372"/>
    <cellStyle name="20% - Accent4 3 4 6" xfId="13481"/>
    <cellStyle name="20% - Accent4 3 4 6 2" xfId="50819"/>
    <cellStyle name="20% - Accent4 3 4 7" xfId="26809"/>
    <cellStyle name="20% - Accent4 3 4 8" xfId="37658"/>
    <cellStyle name="20% - Accent4 3 5" xfId="739"/>
    <cellStyle name="20% - Accent4 3 5 2" xfId="1921"/>
    <cellStyle name="20% - Accent4 3 5 2 2" xfId="7995"/>
    <cellStyle name="20% - Accent4 3 5 2 2 2" xfId="12718"/>
    <cellStyle name="20% - Accent4 3 5 2 2 2 2" xfId="25877"/>
    <cellStyle name="20% - Accent4 3 5 2 2 2 2 2" xfId="63215"/>
    <cellStyle name="20% - Accent4 3 5 2 2 2 3" xfId="50056"/>
    <cellStyle name="20% - Accent4 3 5 2 2 3" xfId="21154"/>
    <cellStyle name="20% - Accent4 3 5 2 2 3 2" xfId="58492"/>
    <cellStyle name="20% - Accent4 3 5 2 2 4" xfId="34173"/>
    <cellStyle name="20% - Accent4 3 5 2 2 5" xfId="45333"/>
    <cellStyle name="20% - Accent4 3 5 2 3" xfId="10358"/>
    <cellStyle name="20% - Accent4 3 5 2 3 2" xfId="23517"/>
    <cellStyle name="20% - Accent4 3 5 2 3 2 2" xfId="60855"/>
    <cellStyle name="20% - Accent4 3 5 2 3 3" xfId="36885"/>
    <cellStyle name="20% - Accent4 3 5 2 3 4" xfId="47696"/>
    <cellStyle name="20% - Accent4 3 5 2 4" xfId="5635"/>
    <cellStyle name="20% - Accent4 3 5 2 4 2" xfId="18794"/>
    <cellStyle name="20% - Accent4 3 5 2 4 2 2" xfId="56132"/>
    <cellStyle name="20% - Accent4 3 5 2 4 3" xfId="31461"/>
    <cellStyle name="20% - Accent4 3 5 2 4 4" xfId="42973"/>
    <cellStyle name="20% - Accent4 3 5 2 5" xfId="15082"/>
    <cellStyle name="20% - Accent4 3 5 2 5 2" xfId="52420"/>
    <cellStyle name="20% - Accent4 3 5 2 6" xfId="28579"/>
    <cellStyle name="20% - Accent4 3 5 2 7" xfId="39259"/>
    <cellStyle name="20% - Accent4 3 5 3" xfId="3270"/>
    <cellStyle name="20% - Accent4 3 5 3 2" xfId="11538"/>
    <cellStyle name="20% - Accent4 3 5 3 2 2" xfId="24697"/>
    <cellStyle name="20% - Accent4 3 5 3 2 2 2" xfId="62035"/>
    <cellStyle name="20% - Accent4 3 5 3 2 3" xfId="48876"/>
    <cellStyle name="20% - Accent4 3 5 3 3" xfId="6815"/>
    <cellStyle name="20% - Accent4 3 5 3 3 2" xfId="19974"/>
    <cellStyle name="20% - Accent4 3 5 3 3 2 2" xfId="57312"/>
    <cellStyle name="20% - Accent4 3 5 3 3 3" xfId="44153"/>
    <cellStyle name="20% - Accent4 3 5 3 4" xfId="16431"/>
    <cellStyle name="20% - Accent4 3 5 3 4 2" xfId="53769"/>
    <cellStyle name="20% - Accent4 3 5 3 5" xfId="32824"/>
    <cellStyle name="20% - Accent4 3 5 3 6" xfId="40608"/>
    <cellStyle name="20% - Accent4 3 5 4" xfId="9178"/>
    <cellStyle name="20% - Accent4 3 5 4 2" xfId="22337"/>
    <cellStyle name="20% - Accent4 3 5 4 2 2" xfId="59675"/>
    <cellStyle name="20% - Accent4 3 5 4 3" xfId="35536"/>
    <cellStyle name="20% - Accent4 3 5 4 4" xfId="46516"/>
    <cellStyle name="20% - Accent4 3 5 5" xfId="4455"/>
    <cellStyle name="20% - Accent4 3 5 5 2" xfId="17614"/>
    <cellStyle name="20% - Accent4 3 5 5 2 2" xfId="54952"/>
    <cellStyle name="20% - Accent4 3 5 5 3" xfId="30112"/>
    <cellStyle name="20% - Accent4 3 5 5 4" xfId="41793"/>
    <cellStyle name="20% - Accent4 3 5 6" xfId="13902"/>
    <cellStyle name="20% - Accent4 3 5 6 2" xfId="51240"/>
    <cellStyle name="20% - Accent4 3 5 7" xfId="27230"/>
    <cellStyle name="20% - Accent4 3 5 8" xfId="38079"/>
    <cellStyle name="20% - Accent4 3 6" xfId="908"/>
    <cellStyle name="20% - Accent4 3 6 2" xfId="2090"/>
    <cellStyle name="20% - Accent4 3 6 2 2" xfId="8164"/>
    <cellStyle name="20% - Accent4 3 6 2 2 2" xfId="12887"/>
    <cellStyle name="20% - Accent4 3 6 2 2 2 2" xfId="26046"/>
    <cellStyle name="20% - Accent4 3 6 2 2 2 2 2" xfId="63384"/>
    <cellStyle name="20% - Accent4 3 6 2 2 2 3" xfId="50225"/>
    <cellStyle name="20% - Accent4 3 6 2 2 3" xfId="21323"/>
    <cellStyle name="20% - Accent4 3 6 2 2 3 2" xfId="58661"/>
    <cellStyle name="20% - Accent4 3 6 2 2 4" xfId="34342"/>
    <cellStyle name="20% - Accent4 3 6 2 2 5" xfId="45502"/>
    <cellStyle name="20% - Accent4 3 6 2 3" xfId="10527"/>
    <cellStyle name="20% - Accent4 3 6 2 3 2" xfId="23686"/>
    <cellStyle name="20% - Accent4 3 6 2 3 2 2" xfId="61024"/>
    <cellStyle name="20% - Accent4 3 6 2 3 3" xfId="37054"/>
    <cellStyle name="20% - Accent4 3 6 2 3 4" xfId="47865"/>
    <cellStyle name="20% - Accent4 3 6 2 4" xfId="5804"/>
    <cellStyle name="20% - Accent4 3 6 2 4 2" xfId="18963"/>
    <cellStyle name="20% - Accent4 3 6 2 4 2 2" xfId="56301"/>
    <cellStyle name="20% - Accent4 3 6 2 4 3" xfId="31630"/>
    <cellStyle name="20% - Accent4 3 6 2 4 4" xfId="43142"/>
    <cellStyle name="20% - Accent4 3 6 2 5" xfId="15251"/>
    <cellStyle name="20% - Accent4 3 6 2 5 2" xfId="52589"/>
    <cellStyle name="20% - Accent4 3 6 2 6" xfId="28748"/>
    <cellStyle name="20% - Accent4 3 6 2 7" xfId="39428"/>
    <cellStyle name="20% - Accent4 3 6 3" xfId="3439"/>
    <cellStyle name="20% - Accent4 3 6 3 2" xfId="11707"/>
    <cellStyle name="20% - Accent4 3 6 3 2 2" xfId="24866"/>
    <cellStyle name="20% - Accent4 3 6 3 2 2 2" xfId="62204"/>
    <cellStyle name="20% - Accent4 3 6 3 2 3" xfId="49045"/>
    <cellStyle name="20% - Accent4 3 6 3 3" xfId="6984"/>
    <cellStyle name="20% - Accent4 3 6 3 3 2" xfId="20143"/>
    <cellStyle name="20% - Accent4 3 6 3 3 2 2" xfId="57481"/>
    <cellStyle name="20% - Accent4 3 6 3 3 3" xfId="44322"/>
    <cellStyle name="20% - Accent4 3 6 3 4" xfId="16600"/>
    <cellStyle name="20% - Accent4 3 6 3 4 2" xfId="53938"/>
    <cellStyle name="20% - Accent4 3 6 3 5" xfId="32993"/>
    <cellStyle name="20% - Accent4 3 6 3 6" xfId="40777"/>
    <cellStyle name="20% - Accent4 3 6 4" xfId="9347"/>
    <cellStyle name="20% - Accent4 3 6 4 2" xfId="22506"/>
    <cellStyle name="20% - Accent4 3 6 4 2 2" xfId="59844"/>
    <cellStyle name="20% - Accent4 3 6 4 3" xfId="35705"/>
    <cellStyle name="20% - Accent4 3 6 4 4" xfId="46685"/>
    <cellStyle name="20% - Accent4 3 6 5" xfId="4624"/>
    <cellStyle name="20% - Accent4 3 6 5 2" xfId="17783"/>
    <cellStyle name="20% - Accent4 3 6 5 2 2" xfId="55121"/>
    <cellStyle name="20% - Accent4 3 6 5 3" xfId="30281"/>
    <cellStyle name="20% - Accent4 3 6 5 4" xfId="41962"/>
    <cellStyle name="20% - Accent4 3 6 6" xfId="14071"/>
    <cellStyle name="20% - Accent4 3 6 6 2" xfId="51409"/>
    <cellStyle name="20% - Accent4 3 6 7" xfId="27399"/>
    <cellStyle name="20% - Accent4 3 6 8" xfId="38248"/>
    <cellStyle name="20% - Accent4 3 7" xfId="1079"/>
    <cellStyle name="20% - Accent4 3 7 2" xfId="2259"/>
    <cellStyle name="20% - Accent4 3 7 2 2" xfId="8333"/>
    <cellStyle name="20% - Accent4 3 7 2 2 2" xfId="13056"/>
    <cellStyle name="20% - Accent4 3 7 2 2 2 2" xfId="26215"/>
    <cellStyle name="20% - Accent4 3 7 2 2 2 2 2" xfId="63553"/>
    <cellStyle name="20% - Accent4 3 7 2 2 2 3" xfId="50394"/>
    <cellStyle name="20% - Accent4 3 7 2 2 3" xfId="21492"/>
    <cellStyle name="20% - Accent4 3 7 2 2 3 2" xfId="58830"/>
    <cellStyle name="20% - Accent4 3 7 2 2 4" xfId="34511"/>
    <cellStyle name="20% - Accent4 3 7 2 2 5" xfId="45671"/>
    <cellStyle name="20% - Accent4 3 7 2 3" xfId="10696"/>
    <cellStyle name="20% - Accent4 3 7 2 3 2" xfId="23855"/>
    <cellStyle name="20% - Accent4 3 7 2 3 2 2" xfId="61193"/>
    <cellStyle name="20% - Accent4 3 7 2 3 3" xfId="37223"/>
    <cellStyle name="20% - Accent4 3 7 2 3 4" xfId="48034"/>
    <cellStyle name="20% - Accent4 3 7 2 4" xfId="5973"/>
    <cellStyle name="20% - Accent4 3 7 2 4 2" xfId="19132"/>
    <cellStyle name="20% - Accent4 3 7 2 4 2 2" xfId="56470"/>
    <cellStyle name="20% - Accent4 3 7 2 4 3" xfId="31799"/>
    <cellStyle name="20% - Accent4 3 7 2 4 4" xfId="43311"/>
    <cellStyle name="20% - Accent4 3 7 2 5" xfId="15420"/>
    <cellStyle name="20% - Accent4 3 7 2 5 2" xfId="52758"/>
    <cellStyle name="20% - Accent4 3 7 2 6" xfId="28917"/>
    <cellStyle name="20% - Accent4 3 7 2 7" xfId="39597"/>
    <cellStyle name="20% - Accent4 3 7 3" xfId="3608"/>
    <cellStyle name="20% - Accent4 3 7 3 2" xfId="11876"/>
    <cellStyle name="20% - Accent4 3 7 3 2 2" xfId="25035"/>
    <cellStyle name="20% - Accent4 3 7 3 2 2 2" xfId="62373"/>
    <cellStyle name="20% - Accent4 3 7 3 2 3" xfId="49214"/>
    <cellStyle name="20% - Accent4 3 7 3 3" xfId="7153"/>
    <cellStyle name="20% - Accent4 3 7 3 3 2" xfId="20312"/>
    <cellStyle name="20% - Accent4 3 7 3 3 2 2" xfId="57650"/>
    <cellStyle name="20% - Accent4 3 7 3 3 3" xfId="44491"/>
    <cellStyle name="20% - Accent4 3 7 3 4" xfId="16769"/>
    <cellStyle name="20% - Accent4 3 7 3 4 2" xfId="54107"/>
    <cellStyle name="20% - Accent4 3 7 3 5" xfId="33162"/>
    <cellStyle name="20% - Accent4 3 7 3 6" xfId="40946"/>
    <cellStyle name="20% - Accent4 3 7 4" xfId="9516"/>
    <cellStyle name="20% - Accent4 3 7 4 2" xfId="22675"/>
    <cellStyle name="20% - Accent4 3 7 4 2 2" xfId="60013"/>
    <cellStyle name="20% - Accent4 3 7 4 3" xfId="35874"/>
    <cellStyle name="20% - Accent4 3 7 4 4" xfId="46854"/>
    <cellStyle name="20% - Accent4 3 7 5" xfId="4793"/>
    <cellStyle name="20% - Accent4 3 7 5 2" xfId="17952"/>
    <cellStyle name="20% - Accent4 3 7 5 2 2" xfId="55290"/>
    <cellStyle name="20% - Accent4 3 7 5 3" xfId="30450"/>
    <cellStyle name="20% - Accent4 3 7 5 4" xfId="42131"/>
    <cellStyle name="20% - Accent4 3 7 6" xfId="14240"/>
    <cellStyle name="20% - Accent4 3 7 6 2" xfId="51578"/>
    <cellStyle name="20% - Accent4 3 7 7" xfId="27568"/>
    <cellStyle name="20% - Accent4 3 7 8" xfId="38417"/>
    <cellStyle name="20% - Accent4 3 8" xfId="1276"/>
    <cellStyle name="20% - Accent4 3 8 2" xfId="2625"/>
    <cellStyle name="20% - Accent4 3 8 2 2" xfId="12073"/>
    <cellStyle name="20% - Accent4 3 8 2 2 2" xfId="25232"/>
    <cellStyle name="20% - Accent4 3 8 2 2 2 2" xfId="62570"/>
    <cellStyle name="20% - Accent4 3 8 2 2 3" xfId="33528"/>
    <cellStyle name="20% - Accent4 3 8 2 2 4" xfId="49411"/>
    <cellStyle name="20% - Accent4 3 8 2 3" xfId="7350"/>
    <cellStyle name="20% - Accent4 3 8 2 3 2" xfId="20509"/>
    <cellStyle name="20% - Accent4 3 8 2 3 2 2" xfId="57847"/>
    <cellStyle name="20% - Accent4 3 8 2 3 3" xfId="36240"/>
    <cellStyle name="20% - Accent4 3 8 2 3 4" xfId="44688"/>
    <cellStyle name="20% - Accent4 3 8 2 4" xfId="15786"/>
    <cellStyle name="20% - Accent4 3 8 2 4 2" xfId="30816"/>
    <cellStyle name="20% - Accent4 3 8 2 4 3" xfId="53124"/>
    <cellStyle name="20% - Accent4 3 8 2 5" xfId="27934"/>
    <cellStyle name="20% - Accent4 3 8 2 6" xfId="39963"/>
    <cellStyle name="20% - Accent4 3 8 3" xfId="9713"/>
    <cellStyle name="20% - Accent4 3 8 3 2" xfId="22872"/>
    <cellStyle name="20% - Accent4 3 8 3 2 2" xfId="60210"/>
    <cellStyle name="20% - Accent4 3 8 3 3" xfId="32179"/>
    <cellStyle name="20% - Accent4 3 8 3 4" xfId="47051"/>
    <cellStyle name="20% - Accent4 3 8 4" xfId="4990"/>
    <cellStyle name="20% - Accent4 3 8 4 2" xfId="18149"/>
    <cellStyle name="20% - Accent4 3 8 4 2 2" xfId="55487"/>
    <cellStyle name="20% - Accent4 3 8 4 3" xfId="34891"/>
    <cellStyle name="20% - Accent4 3 8 4 4" xfId="42328"/>
    <cellStyle name="20% - Accent4 3 8 5" xfId="14437"/>
    <cellStyle name="20% - Accent4 3 8 5 2" xfId="29467"/>
    <cellStyle name="20% - Accent4 3 8 5 3" xfId="51775"/>
    <cellStyle name="20% - Accent4 3 8 6" xfId="26585"/>
    <cellStyle name="20% - Accent4 3 8 7" xfId="38614"/>
    <cellStyle name="20% - Accent4 3 9" xfId="2428"/>
    <cellStyle name="20% - Accent4 3 9 2" xfId="10893"/>
    <cellStyle name="20% - Accent4 3 9 2 2" xfId="24052"/>
    <cellStyle name="20% - Accent4 3 9 2 2 2" xfId="61390"/>
    <cellStyle name="20% - Accent4 3 9 2 3" xfId="33331"/>
    <cellStyle name="20% - Accent4 3 9 2 4" xfId="48231"/>
    <cellStyle name="20% - Accent4 3 9 3" xfId="6170"/>
    <cellStyle name="20% - Accent4 3 9 3 2" xfId="19329"/>
    <cellStyle name="20% - Accent4 3 9 3 2 2" xfId="56667"/>
    <cellStyle name="20% - Accent4 3 9 3 3" xfId="36043"/>
    <cellStyle name="20% - Accent4 3 9 3 4" xfId="43508"/>
    <cellStyle name="20% - Accent4 3 9 4" xfId="15589"/>
    <cellStyle name="20% - Accent4 3 9 4 2" xfId="30619"/>
    <cellStyle name="20% - Accent4 3 9 4 3" xfId="52927"/>
    <cellStyle name="20% - Accent4 3 9 5" xfId="27737"/>
    <cellStyle name="20% - Accent4 3 9 6" xfId="39766"/>
    <cellStyle name="20% - Accent4 4" xfId="122"/>
    <cellStyle name="20% - Accent4 4 10" xfId="8561"/>
    <cellStyle name="20% - Accent4 4 10 2" xfId="21720"/>
    <cellStyle name="20% - Accent4 4 10 2 2" xfId="59058"/>
    <cellStyle name="20% - Accent4 4 10 3" xfId="29298"/>
    <cellStyle name="20% - Accent4 4 10 4" xfId="45899"/>
    <cellStyle name="20% - Accent4 4 11" xfId="3838"/>
    <cellStyle name="20% - Accent4 4 11 2" xfId="16997"/>
    <cellStyle name="20% - Accent4 4 11 2 2" xfId="54335"/>
    <cellStyle name="20% - Accent4 4 11 3" xfId="32010"/>
    <cellStyle name="20% - Accent4 4 11 4" xfId="41176"/>
    <cellStyle name="20% - Accent4 4 12" xfId="13285"/>
    <cellStyle name="20% - Accent4 4 12 2" xfId="34722"/>
    <cellStyle name="20% - Accent4 4 12 3" xfId="50623"/>
    <cellStyle name="20% - Accent4 4 13" xfId="29129"/>
    <cellStyle name="20% - Accent4 4 14" xfId="26416"/>
    <cellStyle name="20% - Accent4 4 15" xfId="37462"/>
    <cellStyle name="20% - Accent4 4 2" xfId="234"/>
    <cellStyle name="20% - Accent4 4 2 10" xfId="3950"/>
    <cellStyle name="20% - Accent4 4 2 10 2" xfId="17109"/>
    <cellStyle name="20% - Accent4 4 2 10 2 2" xfId="54447"/>
    <cellStyle name="20% - Accent4 4 2 10 3" xfId="32095"/>
    <cellStyle name="20% - Accent4 4 2 10 4" xfId="41288"/>
    <cellStyle name="20% - Accent4 4 2 11" xfId="13397"/>
    <cellStyle name="20% - Accent4 4 2 11 2" xfId="34807"/>
    <cellStyle name="20% - Accent4 4 2 11 3" xfId="50735"/>
    <cellStyle name="20% - Accent4 4 2 12" xfId="29214"/>
    <cellStyle name="20% - Accent4 4 2 13" xfId="26501"/>
    <cellStyle name="20% - Accent4 4 2 14" xfId="37574"/>
    <cellStyle name="20% - Accent4 4 2 2" xfId="655"/>
    <cellStyle name="20% - Accent4 4 2 2 2" xfId="1837"/>
    <cellStyle name="20% - Accent4 4 2 2 2 2" xfId="7911"/>
    <cellStyle name="20% - Accent4 4 2 2 2 2 2" xfId="12634"/>
    <cellStyle name="20% - Accent4 4 2 2 2 2 2 2" xfId="25793"/>
    <cellStyle name="20% - Accent4 4 2 2 2 2 2 2 2" xfId="63131"/>
    <cellStyle name="20% - Accent4 4 2 2 2 2 2 3" xfId="49972"/>
    <cellStyle name="20% - Accent4 4 2 2 2 2 3" xfId="21070"/>
    <cellStyle name="20% - Accent4 4 2 2 2 2 3 2" xfId="58408"/>
    <cellStyle name="20% - Accent4 4 2 2 2 2 4" xfId="34089"/>
    <cellStyle name="20% - Accent4 4 2 2 2 2 5" xfId="45249"/>
    <cellStyle name="20% - Accent4 4 2 2 2 3" xfId="10274"/>
    <cellStyle name="20% - Accent4 4 2 2 2 3 2" xfId="23433"/>
    <cellStyle name="20% - Accent4 4 2 2 2 3 2 2" xfId="60771"/>
    <cellStyle name="20% - Accent4 4 2 2 2 3 3" xfId="36801"/>
    <cellStyle name="20% - Accent4 4 2 2 2 3 4" xfId="47612"/>
    <cellStyle name="20% - Accent4 4 2 2 2 4" xfId="5551"/>
    <cellStyle name="20% - Accent4 4 2 2 2 4 2" xfId="18710"/>
    <cellStyle name="20% - Accent4 4 2 2 2 4 2 2" xfId="56048"/>
    <cellStyle name="20% - Accent4 4 2 2 2 4 3" xfId="31377"/>
    <cellStyle name="20% - Accent4 4 2 2 2 4 4" xfId="42889"/>
    <cellStyle name="20% - Accent4 4 2 2 2 5" xfId="14998"/>
    <cellStyle name="20% - Accent4 4 2 2 2 5 2" xfId="52336"/>
    <cellStyle name="20% - Accent4 4 2 2 2 6" xfId="28495"/>
    <cellStyle name="20% - Accent4 4 2 2 2 7" xfId="39175"/>
    <cellStyle name="20% - Accent4 4 2 2 3" xfId="3186"/>
    <cellStyle name="20% - Accent4 4 2 2 3 2" xfId="11454"/>
    <cellStyle name="20% - Accent4 4 2 2 3 2 2" xfId="24613"/>
    <cellStyle name="20% - Accent4 4 2 2 3 2 2 2" xfId="61951"/>
    <cellStyle name="20% - Accent4 4 2 2 3 2 3" xfId="48792"/>
    <cellStyle name="20% - Accent4 4 2 2 3 3" xfId="6731"/>
    <cellStyle name="20% - Accent4 4 2 2 3 3 2" xfId="19890"/>
    <cellStyle name="20% - Accent4 4 2 2 3 3 2 2" xfId="57228"/>
    <cellStyle name="20% - Accent4 4 2 2 3 3 3" xfId="44069"/>
    <cellStyle name="20% - Accent4 4 2 2 3 4" xfId="16347"/>
    <cellStyle name="20% - Accent4 4 2 2 3 4 2" xfId="53685"/>
    <cellStyle name="20% - Accent4 4 2 2 3 5" xfId="32740"/>
    <cellStyle name="20% - Accent4 4 2 2 3 6" xfId="40524"/>
    <cellStyle name="20% - Accent4 4 2 2 4" xfId="9094"/>
    <cellStyle name="20% - Accent4 4 2 2 4 2" xfId="22253"/>
    <cellStyle name="20% - Accent4 4 2 2 4 2 2" xfId="59591"/>
    <cellStyle name="20% - Accent4 4 2 2 4 3" xfId="35452"/>
    <cellStyle name="20% - Accent4 4 2 2 4 4" xfId="46432"/>
    <cellStyle name="20% - Accent4 4 2 2 5" xfId="4371"/>
    <cellStyle name="20% - Accent4 4 2 2 5 2" xfId="17530"/>
    <cellStyle name="20% - Accent4 4 2 2 5 2 2" xfId="54868"/>
    <cellStyle name="20% - Accent4 4 2 2 5 3" xfId="30028"/>
    <cellStyle name="20% - Accent4 4 2 2 5 4" xfId="41709"/>
    <cellStyle name="20% - Accent4 4 2 2 6" xfId="13818"/>
    <cellStyle name="20% - Accent4 4 2 2 6 2" xfId="51156"/>
    <cellStyle name="20% - Accent4 4 2 2 7" xfId="27146"/>
    <cellStyle name="20% - Accent4 4 2 2 8" xfId="37995"/>
    <cellStyle name="20% - Accent4 4 2 3" xfId="431"/>
    <cellStyle name="20% - Accent4 4 2 3 2" xfId="1613"/>
    <cellStyle name="20% - Accent4 4 2 3 2 2" xfId="7687"/>
    <cellStyle name="20% - Accent4 4 2 3 2 2 2" xfId="12410"/>
    <cellStyle name="20% - Accent4 4 2 3 2 2 2 2" xfId="25569"/>
    <cellStyle name="20% - Accent4 4 2 3 2 2 2 2 2" xfId="62907"/>
    <cellStyle name="20% - Accent4 4 2 3 2 2 2 3" xfId="49748"/>
    <cellStyle name="20% - Accent4 4 2 3 2 2 3" xfId="20846"/>
    <cellStyle name="20% - Accent4 4 2 3 2 2 3 2" xfId="58184"/>
    <cellStyle name="20% - Accent4 4 2 3 2 2 4" xfId="33865"/>
    <cellStyle name="20% - Accent4 4 2 3 2 2 5" xfId="45025"/>
    <cellStyle name="20% - Accent4 4 2 3 2 3" xfId="10050"/>
    <cellStyle name="20% - Accent4 4 2 3 2 3 2" xfId="23209"/>
    <cellStyle name="20% - Accent4 4 2 3 2 3 2 2" xfId="60547"/>
    <cellStyle name="20% - Accent4 4 2 3 2 3 3" xfId="36577"/>
    <cellStyle name="20% - Accent4 4 2 3 2 3 4" xfId="47388"/>
    <cellStyle name="20% - Accent4 4 2 3 2 4" xfId="5327"/>
    <cellStyle name="20% - Accent4 4 2 3 2 4 2" xfId="18486"/>
    <cellStyle name="20% - Accent4 4 2 3 2 4 2 2" xfId="55824"/>
    <cellStyle name="20% - Accent4 4 2 3 2 4 3" xfId="31153"/>
    <cellStyle name="20% - Accent4 4 2 3 2 4 4" xfId="42665"/>
    <cellStyle name="20% - Accent4 4 2 3 2 5" xfId="14774"/>
    <cellStyle name="20% - Accent4 4 2 3 2 5 2" xfId="52112"/>
    <cellStyle name="20% - Accent4 4 2 3 2 6" xfId="28271"/>
    <cellStyle name="20% - Accent4 4 2 3 2 7" xfId="38951"/>
    <cellStyle name="20% - Accent4 4 2 3 3" xfId="2962"/>
    <cellStyle name="20% - Accent4 4 2 3 3 2" xfId="11230"/>
    <cellStyle name="20% - Accent4 4 2 3 3 2 2" xfId="24389"/>
    <cellStyle name="20% - Accent4 4 2 3 3 2 2 2" xfId="61727"/>
    <cellStyle name="20% - Accent4 4 2 3 3 2 3" xfId="48568"/>
    <cellStyle name="20% - Accent4 4 2 3 3 3" xfId="6507"/>
    <cellStyle name="20% - Accent4 4 2 3 3 3 2" xfId="19666"/>
    <cellStyle name="20% - Accent4 4 2 3 3 3 2 2" xfId="57004"/>
    <cellStyle name="20% - Accent4 4 2 3 3 3 3" xfId="43845"/>
    <cellStyle name="20% - Accent4 4 2 3 3 4" xfId="16123"/>
    <cellStyle name="20% - Accent4 4 2 3 3 4 2" xfId="53461"/>
    <cellStyle name="20% - Accent4 4 2 3 3 5" xfId="32516"/>
    <cellStyle name="20% - Accent4 4 2 3 3 6" xfId="40300"/>
    <cellStyle name="20% - Accent4 4 2 3 4" xfId="8870"/>
    <cellStyle name="20% - Accent4 4 2 3 4 2" xfId="22029"/>
    <cellStyle name="20% - Accent4 4 2 3 4 2 2" xfId="59367"/>
    <cellStyle name="20% - Accent4 4 2 3 4 3" xfId="35228"/>
    <cellStyle name="20% - Accent4 4 2 3 4 4" xfId="46208"/>
    <cellStyle name="20% - Accent4 4 2 3 5" xfId="4147"/>
    <cellStyle name="20% - Accent4 4 2 3 5 2" xfId="17306"/>
    <cellStyle name="20% - Accent4 4 2 3 5 2 2" xfId="54644"/>
    <cellStyle name="20% - Accent4 4 2 3 5 3" xfId="29804"/>
    <cellStyle name="20% - Accent4 4 2 3 5 4" xfId="41485"/>
    <cellStyle name="20% - Accent4 4 2 3 6" xfId="13594"/>
    <cellStyle name="20% - Accent4 4 2 3 6 2" xfId="50932"/>
    <cellStyle name="20% - Accent4 4 2 3 7" xfId="26922"/>
    <cellStyle name="20% - Accent4 4 2 3 8" xfId="37771"/>
    <cellStyle name="20% - Accent4 4 2 4" xfId="852"/>
    <cellStyle name="20% - Accent4 4 2 4 2" xfId="2034"/>
    <cellStyle name="20% - Accent4 4 2 4 2 2" xfId="8108"/>
    <cellStyle name="20% - Accent4 4 2 4 2 2 2" xfId="12831"/>
    <cellStyle name="20% - Accent4 4 2 4 2 2 2 2" xfId="25990"/>
    <cellStyle name="20% - Accent4 4 2 4 2 2 2 2 2" xfId="63328"/>
    <cellStyle name="20% - Accent4 4 2 4 2 2 2 3" xfId="50169"/>
    <cellStyle name="20% - Accent4 4 2 4 2 2 3" xfId="21267"/>
    <cellStyle name="20% - Accent4 4 2 4 2 2 3 2" xfId="58605"/>
    <cellStyle name="20% - Accent4 4 2 4 2 2 4" xfId="34286"/>
    <cellStyle name="20% - Accent4 4 2 4 2 2 5" xfId="45446"/>
    <cellStyle name="20% - Accent4 4 2 4 2 3" xfId="10471"/>
    <cellStyle name="20% - Accent4 4 2 4 2 3 2" xfId="23630"/>
    <cellStyle name="20% - Accent4 4 2 4 2 3 2 2" xfId="60968"/>
    <cellStyle name="20% - Accent4 4 2 4 2 3 3" xfId="36998"/>
    <cellStyle name="20% - Accent4 4 2 4 2 3 4" xfId="47809"/>
    <cellStyle name="20% - Accent4 4 2 4 2 4" xfId="5748"/>
    <cellStyle name="20% - Accent4 4 2 4 2 4 2" xfId="18907"/>
    <cellStyle name="20% - Accent4 4 2 4 2 4 2 2" xfId="56245"/>
    <cellStyle name="20% - Accent4 4 2 4 2 4 3" xfId="31574"/>
    <cellStyle name="20% - Accent4 4 2 4 2 4 4" xfId="43086"/>
    <cellStyle name="20% - Accent4 4 2 4 2 5" xfId="15195"/>
    <cellStyle name="20% - Accent4 4 2 4 2 5 2" xfId="52533"/>
    <cellStyle name="20% - Accent4 4 2 4 2 6" xfId="28692"/>
    <cellStyle name="20% - Accent4 4 2 4 2 7" xfId="39372"/>
    <cellStyle name="20% - Accent4 4 2 4 3" xfId="3383"/>
    <cellStyle name="20% - Accent4 4 2 4 3 2" xfId="11651"/>
    <cellStyle name="20% - Accent4 4 2 4 3 2 2" xfId="24810"/>
    <cellStyle name="20% - Accent4 4 2 4 3 2 2 2" xfId="62148"/>
    <cellStyle name="20% - Accent4 4 2 4 3 2 3" xfId="48989"/>
    <cellStyle name="20% - Accent4 4 2 4 3 3" xfId="6928"/>
    <cellStyle name="20% - Accent4 4 2 4 3 3 2" xfId="20087"/>
    <cellStyle name="20% - Accent4 4 2 4 3 3 2 2" xfId="57425"/>
    <cellStyle name="20% - Accent4 4 2 4 3 3 3" xfId="44266"/>
    <cellStyle name="20% - Accent4 4 2 4 3 4" xfId="16544"/>
    <cellStyle name="20% - Accent4 4 2 4 3 4 2" xfId="53882"/>
    <cellStyle name="20% - Accent4 4 2 4 3 5" xfId="32937"/>
    <cellStyle name="20% - Accent4 4 2 4 3 6" xfId="40721"/>
    <cellStyle name="20% - Accent4 4 2 4 4" xfId="9291"/>
    <cellStyle name="20% - Accent4 4 2 4 4 2" xfId="22450"/>
    <cellStyle name="20% - Accent4 4 2 4 4 2 2" xfId="59788"/>
    <cellStyle name="20% - Accent4 4 2 4 4 3" xfId="35649"/>
    <cellStyle name="20% - Accent4 4 2 4 4 4" xfId="46629"/>
    <cellStyle name="20% - Accent4 4 2 4 5" xfId="4568"/>
    <cellStyle name="20% - Accent4 4 2 4 5 2" xfId="17727"/>
    <cellStyle name="20% - Accent4 4 2 4 5 2 2" xfId="55065"/>
    <cellStyle name="20% - Accent4 4 2 4 5 3" xfId="30225"/>
    <cellStyle name="20% - Accent4 4 2 4 5 4" xfId="41906"/>
    <cellStyle name="20% - Accent4 4 2 4 6" xfId="14015"/>
    <cellStyle name="20% - Accent4 4 2 4 6 2" xfId="51353"/>
    <cellStyle name="20% - Accent4 4 2 4 7" xfId="27343"/>
    <cellStyle name="20% - Accent4 4 2 4 8" xfId="38192"/>
    <cellStyle name="20% - Accent4 4 2 5" xfId="1021"/>
    <cellStyle name="20% - Accent4 4 2 5 2" xfId="2203"/>
    <cellStyle name="20% - Accent4 4 2 5 2 2" xfId="8277"/>
    <cellStyle name="20% - Accent4 4 2 5 2 2 2" xfId="13000"/>
    <cellStyle name="20% - Accent4 4 2 5 2 2 2 2" xfId="26159"/>
    <cellStyle name="20% - Accent4 4 2 5 2 2 2 2 2" xfId="63497"/>
    <cellStyle name="20% - Accent4 4 2 5 2 2 2 3" xfId="50338"/>
    <cellStyle name="20% - Accent4 4 2 5 2 2 3" xfId="21436"/>
    <cellStyle name="20% - Accent4 4 2 5 2 2 3 2" xfId="58774"/>
    <cellStyle name="20% - Accent4 4 2 5 2 2 4" xfId="34455"/>
    <cellStyle name="20% - Accent4 4 2 5 2 2 5" xfId="45615"/>
    <cellStyle name="20% - Accent4 4 2 5 2 3" xfId="10640"/>
    <cellStyle name="20% - Accent4 4 2 5 2 3 2" xfId="23799"/>
    <cellStyle name="20% - Accent4 4 2 5 2 3 2 2" xfId="61137"/>
    <cellStyle name="20% - Accent4 4 2 5 2 3 3" xfId="37167"/>
    <cellStyle name="20% - Accent4 4 2 5 2 3 4" xfId="47978"/>
    <cellStyle name="20% - Accent4 4 2 5 2 4" xfId="5917"/>
    <cellStyle name="20% - Accent4 4 2 5 2 4 2" xfId="19076"/>
    <cellStyle name="20% - Accent4 4 2 5 2 4 2 2" xfId="56414"/>
    <cellStyle name="20% - Accent4 4 2 5 2 4 3" xfId="31743"/>
    <cellStyle name="20% - Accent4 4 2 5 2 4 4" xfId="43255"/>
    <cellStyle name="20% - Accent4 4 2 5 2 5" xfId="15364"/>
    <cellStyle name="20% - Accent4 4 2 5 2 5 2" xfId="52702"/>
    <cellStyle name="20% - Accent4 4 2 5 2 6" xfId="28861"/>
    <cellStyle name="20% - Accent4 4 2 5 2 7" xfId="39541"/>
    <cellStyle name="20% - Accent4 4 2 5 3" xfId="3552"/>
    <cellStyle name="20% - Accent4 4 2 5 3 2" xfId="11820"/>
    <cellStyle name="20% - Accent4 4 2 5 3 2 2" xfId="24979"/>
    <cellStyle name="20% - Accent4 4 2 5 3 2 2 2" xfId="62317"/>
    <cellStyle name="20% - Accent4 4 2 5 3 2 3" xfId="49158"/>
    <cellStyle name="20% - Accent4 4 2 5 3 3" xfId="7097"/>
    <cellStyle name="20% - Accent4 4 2 5 3 3 2" xfId="20256"/>
    <cellStyle name="20% - Accent4 4 2 5 3 3 2 2" xfId="57594"/>
    <cellStyle name="20% - Accent4 4 2 5 3 3 3" xfId="44435"/>
    <cellStyle name="20% - Accent4 4 2 5 3 4" xfId="16713"/>
    <cellStyle name="20% - Accent4 4 2 5 3 4 2" xfId="54051"/>
    <cellStyle name="20% - Accent4 4 2 5 3 5" xfId="33106"/>
    <cellStyle name="20% - Accent4 4 2 5 3 6" xfId="40890"/>
    <cellStyle name="20% - Accent4 4 2 5 4" xfId="9460"/>
    <cellStyle name="20% - Accent4 4 2 5 4 2" xfId="22619"/>
    <cellStyle name="20% - Accent4 4 2 5 4 2 2" xfId="59957"/>
    <cellStyle name="20% - Accent4 4 2 5 4 3" xfId="35818"/>
    <cellStyle name="20% - Accent4 4 2 5 4 4" xfId="46798"/>
    <cellStyle name="20% - Accent4 4 2 5 5" xfId="4737"/>
    <cellStyle name="20% - Accent4 4 2 5 5 2" xfId="17896"/>
    <cellStyle name="20% - Accent4 4 2 5 5 2 2" xfId="55234"/>
    <cellStyle name="20% - Accent4 4 2 5 5 3" xfId="30394"/>
    <cellStyle name="20% - Accent4 4 2 5 5 4" xfId="42075"/>
    <cellStyle name="20% - Accent4 4 2 5 6" xfId="14184"/>
    <cellStyle name="20% - Accent4 4 2 5 6 2" xfId="51522"/>
    <cellStyle name="20% - Accent4 4 2 5 7" xfId="27512"/>
    <cellStyle name="20% - Accent4 4 2 5 8" xfId="38361"/>
    <cellStyle name="20% - Accent4 4 2 6" xfId="1192"/>
    <cellStyle name="20% - Accent4 4 2 6 2" xfId="2372"/>
    <cellStyle name="20% - Accent4 4 2 6 2 2" xfId="8446"/>
    <cellStyle name="20% - Accent4 4 2 6 2 2 2" xfId="13169"/>
    <cellStyle name="20% - Accent4 4 2 6 2 2 2 2" xfId="26328"/>
    <cellStyle name="20% - Accent4 4 2 6 2 2 2 2 2" xfId="63666"/>
    <cellStyle name="20% - Accent4 4 2 6 2 2 2 3" xfId="50507"/>
    <cellStyle name="20% - Accent4 4 2 6 2 2 3" xfId="21605"/>
    <cellStyle name="20% - Accent4 4 2 6 2 2 3 2" xfId="58943"/>
    <cellStyle name="20% - Accent4 4 2 6 2 2 4" xfId="34624"/>
    <cellStyle name="20% - Accent4 4 2 6 2 2 5" xfId="45784"/>
    <cellStyle name="20% - Accent4 4 2 6 2 3" xfId="10809"/>
    <cellStyle name="20% - Accent4 4 2 6 2 3 2" xfId="23968"/>
    <cellStyle name="20% - Accent4 4 2 6 2 3 2 2" xfId="61306"/>
    <cellStyle name="20% - Accent4 4 2 6 2 3 3" xfId="37336"/>
    <cellStyle name="20% - Accent4 4 2 6 2 3 4" xfId="48147"/>
    <cellStyle name="20% - Accent4 4 2 6 2 4" xfId="6086"/>
    <cellStyle name="20% - Accent4 4 2 6 2 4 2" xfId="19245"/>
    <cellStyle name="20% - Accent4 4 2 6 2 4 2 2" xfId="56583"/>
    <cellStyle name="20% - Accent4 4 2 6 2 4 3" xfId="31912"/>
    <cellStyle name="20% - Accent4 4 2 6 2 4 4" xfId="43424"/>
    <cellStyle name="20% - Accent4 4 2 6 2 5" xfId="15533"/>
    <cellStyle name="20% - Accent4 4 2 6 2 5 2" xfId="52871"/>
    <cellStyle name="20% - Accent4 4 2 6 2 6" xfId="29030"/>
    <cellStyle name="20% - Accent4 4 2 6 2 7" xfId="39710"/>
    <cellStyle name="20% - Accent4 4 2 6 3" xfId="3721"/>
    <cellStyle name="20% - Accent4 4 2 6 3 2" xfId="11989"/>
    <cellStyle name="20% - Accent4 4 2 6 3 2 2" xfId="25148"/>
    <cellStyle name="20% - Accent4 4 2 6 3 2 2 2" xfId="62486"/>
    <cellStyle name="20% - Accent4 4 2 6 3 2 3" xfId="49327"/>
    <cellStyle name="20% - Accent4 4 2 6 3 3" xfId="7266"/>
    <cellStyle name="20% - Accent4 4 2 6 3 3 2" xfId="20425"/>
    <cellStyle name="20% - Accent4 4 2 6 3 3 2 2" xfId="57763"/>
    <cellStyle name="20% - Accent4 4 2 6 3 3 3" xfId="44604"/>
    <cellStyle name="20% - Accent4 4 2 6 3 4" xfId="16882"/>
    <cellStyle name="20% - Accent4 4 2 6 3 4 2" xfId="54220"/>
    <cellStyle name="20% - Accent4 4 2 6 3 5" xfId="33275"/>
    <cellStyle name="20% - Accent4 4 2 6 3 6" xfId="41059"/>
    <cellStyle name="20% - Accent4 4 2 6 4" xfId="9629"/>
    <cellStyle name="20% - Accent4 4 2 6 4 2" xfId="22788"/>
    <cellStyle name="20% - Accent4 4 2 6 4 2 2" xfId="60126"/>
    <cellStyle name="20% - Accent4 4 2 6 4 3" xfId="35987"/>
    <cellStyle name="20% - Accent4 4 2 6 4 4" xfId="46967"/>
    <cellStyle name="20% - Accent4 4 2 6 5" xfId="4906"/>
    <cellStyle name="20% - Accent4 4 2 6 5 2" xfId="18065"/>
    <cellStyle name="20% - Accent4 4 2 6 5 2 2" xfId="55403"/>
    <cellStyle name="20% - Accent4 4 2 6 5 3" xfId="30563"/>
    <cellStyle name="20% - Accent4 4 2 6 5 4" xfId="42244"/>
    <cellStyle name="20% - Accent4 4 2 6 6" xfId="14353"/>
    <cellStyle name="20% - Accent4 4 2 6 6 2" xfId="51691"/>
    <cellStyle name="20% - Accent4 4 2 6 7" xfId="27681"/>
    <cellStyle name="20% - Accent4 4 2 6 8" xfId="38530"/>
    <cellStyle name="20% - Accent4 4 2 7" xfId="1416"/>
    <cellStyle name="20% - Accent4 4 2 7 2" xfId="2765"/>
    <cellStyle name="20% - Accent4 4 2 7 2 2" xfId="12213"/>
    <cellStyle name="20% - Accent4 4 2 7 2 2 2" xfId="25372"/>
    <cellStyle name="20% - Accent4 4 2 7 2 2 2 2" xfId="62710"/>
    <cellStyle name="20% - Accent4 4 2 7 2 2 3" xfId="33668"/>
    <cellStyle name="20% - Accent4 4 2 7 2 2 4" xfId="49551"/>
    <cellStyle name="20% - Accent4 4 2 7 2 3" xfId="7490"/>
    <cellStyle name="20% - Accent4 4 2 7 2 3 2" xfId="20649"/>
    <cellStyle name="20% - Accent4 4 2 7 2 3 2 2" xfId="57987"/>
    <cellStyle name="20% - Accent4 4 2 7 2 3 3" xfId="36380"/>
    <cellStyle name="20% - Accent4 4 2 7 2 3 4" xfId="44828"/>
    <cellStyle name="20% - Accent4 4 2 7 2 4" xfId="15926"/>
    <cellStyle name="20% - Accent4 4 2 7 2 4 2" xfId="30956"/>
    <cellStyle name="20% - Accent4 4 2 7 2 4 3" xfId="53264"/>
    <cellStyle name="20% - Accent4 4 2 7 2 5" xfId="28074"/>
    <cellStyle name="20% - Accent4 4 2 7 2 6" xfId="40103"/>
    <cellStyle name="20% - Accent4 4 2 7 3" xfId="9853"/>
    <cellStyle name="20% - Accent4 4 2 7 3 2" xfId="23012"/>
    <cellStyle name="20% - Accent4 4 2 7 3 2 2" xfId="60350"/>
    <cellStyle name="20% - Accent4 4 2 7 3 3" xfId="32319"/>
    <cellStyle name="20% - Accent4 4 2 7 3 4" xfId="47191"/>
    <cellStyle name="20% - Accent4 4 2 7 4" xfId="5130"/>
    <cellStyle name="20% - Accent4 4 2 7 4 2" xfId="18289"/>
    <cellStyle name="20% - Accent4 4 2 7 4 2 2" xfId="55627"/>
    <cellStyle name="20% - Accent4 4 2 7 4 3" xfId="35031"/>
    <cellStyle name="20% - Accent4 4 2 7 4 4" xfId="42468"/>
    <cellStyle name="20% - Accent4 4 2 7 5" xfId="14577"/>
    <cellStyle name="20% - Accent4 4 2 7 5 2" xfId="29607"/>
    <cellStyle name="20% - Accent4 4 2 7 5 3" xfId="51915"/>
    <cellStyle name="20% - Accent4 4 2 7 6" xfId="26725"/>
    <cellStyle name="20% - Accent4 4 2 7 7" xfId="38754"/>
    <cellStyle name="20% - Accent4 4 2 8" xfId="2541"/>
    <cellStyle name="20% - Accent4 4 2 8 2" xfId="11033"/>
    <cellStyle name="20% - Accent4 4 2 8 2 2" xfId="24192"/>
    <cellStyle name="20% - Accent4 4 2 8 2 2 2" xfId="61530"/>
    <cellStyle name="20% - Accent4 4 2 8 2 3" xfId="33444"/>
    <cellStyle name="20% - Accent4 4 2 8 2 4" xfId="48371"/>
    <cellStyle name="20% - Accent4 4 2 8 3" xfId="6310"/>
    <cellStyle name="20% - Accent4 4 2 8 3 2" xfId="19469"/>
    <cellStyle name="20% - Accent4 4 2 8 3 2 2" xfId="56807"/>
    <cellStyle name="20% - Accent4 4 2 8 3 3" xfId="36156"/>
    <cellStyle name="20% - Accent4 4 2 8 3 4" xfId="43648"/>
    <cellStyle name="20% - Accent4 4 2 8 4" xfId="15702"/>
    <cellStyle name="20% - Accent4 4 2 8 4 2" xfId="30732"/>
    <cellStyle name="20% - Accent4 4 2 8 4 3" xfId="53040"/>
    <cellStyle name="20% - Accent4 4 2 8 5" xfId="27850"/>
    <cellStyle name="20% - Accent4 4 2 8 6" xfId="39879"/>
    <cellStyle name="20% - Accent4 4 2 9" xfId="8673"/>
    <cellStyle name="20% - Accent4 4 2 9 2" xfId="21832"/>
    <cellStyle name="20% - Accent4 4 2 9 2 2" xfId="59170"/>
    <cellStyle name="20% - Accent4 4 2 9 3" xfId="29383"/>
    <cellStyle name="20% - Accent4 4 2 9 4" xfId="46011"/>
    <cellStyle name="20% - Accent4 4 3" xfId="543"/>
    <cellStyle name="20% - Accent4 4 3 2" xfId="1725"/>
    <cellStyle name="20% - Accent4 4 3 2 2" xfId="7799"/>
    <cellStyle name="20% - Accent4 4 3 2 2 2" xfId="12522"/>
    <cellStyle name="20% - Accent4 4 3 2 2 2 2" xfId="25681"/>
    <cellStyle name="20% - Accent4 4 3 2 2 2 2 2" xfId="63019"/>
    <cellStyle name="20% - Accent4 4 3 2 2 2 3" xfId="49860"/>
    <cellStyle name="20% - Accent4 4 3 2 2 3" xfId="20958"/>
    <cellStyle name="20% - Accent4 4 3 2 2 3 2" xfId="58296"/>
    <cellStyle name="20% - Accent4 4 3 2 2 4" xfId="33977"/>
    <cellStyle name="20% - Accent4 4 3 2 2 5" xfId="45137"/>
    <cellStyle name="20% - Accent4 4 3 2 3" xfId="10162"/>
    <cellStyle name="20% - Accent4 4 3 2 3 2" xfId="23321"/>
    <cellStyle name="20% - Accent4 4 3 2 3 2 2" xfId="60659"/>
    <cellStyle name="20% - Accent4 4 3 2 3 3" xfId="36689"/>
    <cellStyle name="20% - Accent4 4 3 2 3 4" xfId="47500"/>
    <cellStyle name="20% - Accent4 4 3 2 4" xfId="5439"/>
    <cellStyle name="20% - Accent4 4 3 2 4 2" xfId="18598"/>
    <cellStyle name="20% - Accent4 4 3 2 4 2 2" xfId="55936"/>
    <cellStyle name="20% - Accent4 4 3 2 4 3" xfId="31265"/>
    <cellStyle name="20% - Accent4 4 3 2 4 4" xfId="42777"/>
    <cellStyle name="20% - Accent4 4 3 2 5" xfId="14886"/>
    <cellStyle name="20% - Accent4 4 3 2 5 2" xfId="52224"/>
    <cellStyle name="20% - Accent4 4 3 2 6" xfId="28383"/>
    <cellStyle name="20% - Accent4 4 3 2 7" xfId="39063"/>
    <cellStyle name="20% - Accent4 4 3 3" xfId="3074"/>
    <cellStyle name="20% - Accent4 4 3 3 2" xfId="11342"/>
    <cellStyle name="20% - Accent4 4 3 3 2 2" xfId="24501"/>
    <cellStyle name="20% - Accent4 4 3 3 2 2 2" xfId="61839"/>
    <cellStyle name="20% - Accent4 4 3 3 2 3" xfId="48680"/>
    <cellStyle name="20% - Accent4 4 3 3 3" xfId="6619"/>
    <cellStyle name="20% - Accent4 4 3 3 3 2" xfId="19778"/>
    <cellStyle name="20% - Accent4 4 3 3 3 2 2" xfId="57116"/>
    <cellStyle name="20% - Accent4 4 3 3 3 3" xfId="43957"/>
    <cellStyle name="20% - Accent4 4 3 3 4" xfId="16235"/>
    <cellStyle name="20% - Accent4 4 3 3 4 2" xfId="53573"/>
    <cellStyle name="20% - Accent4 4 3 3 5" xfId="32628"/>
    <cellStyle name="20% - Accent4 4 3 3 6" xfId="40412"/>
    <cellStyle name="20% - Accent4 4 3 4" xfId="8982"/>
    <cellStyle name="20% - Accent4 4 3 4 2" xfId="22141"/>
    <cellStyle name="20% - Accent4 4 3 4 2 2" xfId="59479"/>
    <cellStyle name="20% - Accent4 4 3 4 3" xfId="35340"/>
    <cellStyle name="20% - Accent4 4 3 4 4" xfId="46320"/>
    <cellStyle name="20% - Accent4 4 3 5" xfId="4259"/>
    <cellStyle name="20% - Accent4 4 3 5 2" xfId="17418"/>
    <cellStyle name="20% - Accent4 4 3 5 2 2" xfId="54756"/>
    <cellStyle name="20% - Accent4 4 3 5 3" xfId="29916"/>
    <cellStyle name="20% - Accent4 4 3 5 4" xfId="41597"/>
    <cellStyle name="20% - Accent4 4 3 6" xfId="13706"/>
    <cellStyle name="20% - Accent4 4 3 6 2" xfId="51044"/>
    <cellStyle name="20% - Accent4 4 3 7" xfId="27034"/>
    <cellStyle name="20% - Accent4 4 3 8" xfId="37883"/>
    <cellStyle name="20% - Accent4 4 4" xfId="346"/>
    <cellStyle name="20% - Accent4 4 4 2" xfId="1528"/>
    <cellStyle name="20% - Accent4 4 4 2 2" xfId="7602"/>
    <cellStyle name="20% - Accent4 4 4 2 2 2" xfId="12325"/>
    <cellStyle name="20% - Accent4 4 4 2 2 2 2" xfId="25484"/>
    <cellStyle name="20% - Accent4 4 4 2 2 2 2 2" xfId="62822"/>
    <cellStyle name="20% - Accent4 4 4 2 2 2 3" xfId="49663"/>
    <cellStyle name="20% - Accent4 4 4 2 2 3" xfId="20761"/>
    <cellStyle name="20% - Accent4 4 4 2 2 3 2" xfId="58099"/>
    <cellStyle name="20% - Accent4 4 4 2 2 4" xfId="33780"/>
    <cellStyle name="20% - Accent4 4 4 2 2 5" xfId="44940"/>
    <cellStyle name="20% - Accent4 4 4 2 3" xfId="9965"/>
    <cellStyle name="20% - Accent4 4 4 2 3 2" xfId="23124"/>
    <cellStyle name="20% - Accent4 4 4 2 3 2 2" xfId="60462"/>
    <cellStyle name="20% - Accent4 4 4 2 3 3" xfId="36492"/>
    <cellStyle name="20% - Accent4 4 4 2 3 4" xfId="47303"/>
    <cellStyle name="20% - Accent4 4 4 2 4" xfId="5242"/>
    <cellStyle name="20% - Accent4 4 4 2 4 2" xfId="18401"/>
    <cellStyle name="20% - Accent4 4 4 2 4 2 2" xfId="55739"/>
    <cellStyle name="20% - Accent4 4 4 2 4 3" xfId="31068"/>
    <cellStyle name="20% - Accent4 4 4 2 4 4" xfId="42580"/>
    <cellStyle name="20% - Accent4 4 4 2 5" xfId="14689"/>
    <cellStyle name="20% - Accent4 4 4 2 5 2" xfId="52027"/>
    <cellStyle name="20% - Accent4 4 4 2 6" xfId="28186"/>
    <cellStyle name="20% - Accent4 4 4 2 7" xfId="38866"/>
    <cellStyle name="20% - Accent4 4 4 3" xfId="2877"/>
    <cellStyle name="20% - Accent4 4 4 3 2" xfId="11145"/>
    <cellStyle name="20% - Accent4 4 4 3 2 2" xfId="24304"/>
    <cellStyle name="20% - Accent4 4 4 3 2 2 2" xfId="61642"/>
    <cellStyle name="20% - Accent4 4 4 3 2 3" xfId="48483"/>
    <cellStyle name="20% - Accent4 4 4 3 3" xfId="6422"/>
    <cellStyle name="20% - Accent4 4 4 3 3 2" xfId="19581"/>
    <cellStyle name="20% - Accent4 4 4 3 3 2 2" xfId="56919"/>
    <cellStyle name="20% - Accent4 4 4 3 3 3" xfId="43760"/>
    <cellStyle name="20% - Accent4 4 4 3 4" xfId="16038"/>
    <cellStyle name="20% - Accent4 4 4 3 4 2" xfId="53376"/>
    <cellStyle name="20% - Accent4 4 4 3 5" xfId="32431"/>
    <cellStyle name="20% - Accent4 4 4 3 6" xfId="40215"/>
    <cellStyle name="20% - Accent4 4 4 4" xfId="8785"/>
    <cellStyle name="20% - Accent4 4 4 4 2" xfId="21944"/>
    <cellStyle name="20% - Accent4 4 4 4 2 2" xfId="59282"/>
    <cellStyle name="20% - Accent4 4 4 4 3" xfId="35143"/>
    <cellStyle name="20% - Accent4 4 4 4 4" xfId="46123"/>
    <cellStyle name="20% - Accent4 4 4 5" xfId="4062"/>
    <cellStyle name="20% - Accent4 4 4 5 2" xfId="17221"/>
    <cellStyle name="20% - Accent4 4 4 5 2 2" xfId="54559"/>
    <cellStyle name="20% - Accent4 4 4 5 3" xfId="29719"/>
    <cellStyle name="20% - Accent4 4 4 5 4" xfId="41400"/>
    <cellStyle name="20% - Accent4 4 4 6" xfId="13509"/>
    <cellStyle name="20% - Accent4 4 4 6 2" xfId="50847"/>
    <cellStyle name="20% - Accent4 4 4 7" xfId="26837"/>
    <cellStyle name="20% - Accent4 4 4 8" xfId="37686"/>
    <cellStyle name="20% - Accent4 4 5" xfId="767"/>
    <cellStyle name="20% - Accent4 4 5 2" xfId="1949"/>
    <cellStyle name="20% - Accent4 4 5 2 2" xfId="8023"/>
    <cellStyle name="20% - Accent4 4 5 2 2 2" xfId="12746"/>
    <cellStyle name="20% - Accent4 4 5 2 2 2 2" xfId="25905"/>
    <cellStyle name="20% - Accent4 4 5 2 2 2 2 2" xfId="63243"/>
    <cellStyle name="20% - Accent4 4 5 2 2 2 3" xfId="50084"/>
    <cellStyle name="20% - Accent4 4 5 2 2 3" xfId="21182"/>
    <cellStyle name="20% - Accent4 4 5 2 2 3 2" xfId="58520"/>
    <cellStyle name="20% - Accent4 4 5 2 2 4" xfId="34201"/>
    <cellStyle name="20% - Accent4 4 5 2 2 5" xfId="45361"/>
    <cellStyle name="20% - Accent4 4 5 2 3" xfId="10386"/>
    <cellStyle name="20% - Accent4 4 5 2 3 2" xfId="23545"/>
    <cellStyle name="20% - Accent4 4 5 2 3 2 2" xfId="60883"/>
    <cellStyle name="20% - Accent4 4 5 2 3 3" xfId="36913"/>
    <cellStyle name="20% - Accent4 4 5 2 3 4" xfId="47724"/>
    <cellStyle name="20% - Accent4 4 5 2 4" xfId="5663"/>
    <cellStyle name="20% - Accent4 4 5 2 4 2" xfId="18822"/>
    <cellStyle name="20% - Accent4 4 5 2 4 2 2" xfId="56160"/>
    <cellStyle name="20% - Accent4 4 5 2 4 3" xfId="31489"/>
    <cellStyle name="20% - Accent4 4 5 2 4 4" xfId="43001"/>
    <cellStyle name="20% - Accent4 4 5 2 5" xfId="15110"/>
    <cellStyle name="20% - Accent4 4 5 2 5 2" xfId="52448"/>
    <cellStyle name="20% - Accent4 4 5 2 6" xfId="28607"/>
    <cellStyle name="20% - Accent4 4 5 2 7" xfId="39287"/>
    <cellStyle name="20% - Accent4 4 5 3" xfId="3298"/>
    <cellStyle name="20% - Accent4 4 5 3 2" xfId="11566"/>
    <cellStyle name="20% - Accent4 4 5 3 2 2" xfId="24725"/>
    <cellStyle name="20% - Accent4 4 5 3 2 2 2" xfId="62063"/>
    <cellStyle name="20% - Accent4 4 5 3 2 3" xfId="48904"/>
    <cellStyle name="20% - Accent4 4 5 3 3" xfId="6843"/>
    <cellStyle name="20% - Accent4 4 5 3 3 2" xfId="20002"/>
    <cellStyle name="20% - Accent4 4 5 3 3 2 2" xfId="57340"/>
    <cellStyle name="20% - Accent4 4 5 3 3 3" xfId="44181"/>
    <cellStyle name="20% - Accent4 4 5 3 4" xfId="16459"/>
    <cellStyle name="20% - Accent4 4 5 3 4 2" xfId="53797"/>
    <cellStyle name="20% - Accent4 4 5 3 5" xfId="32852"/>
    <cellStyle name="20% - Accent4 4 5 3 6" xfId="40636"/>
    <cellStyle name="20% - Accent4 4 5 4" xfId="9206"/>
    <cellStyle name="20% - Accent4 4 5 4 2" xfId="22365"/>
    <cellStyle name="20% - Accent4 4 5 4 2 2" xfId="59703"/>
    <cellStyle name="20% - Accent4 4 5 4 3" xfId="35564"/>
    <cellStyle name="20% - Accent4 4 5 4 4" xfId="46544"/>
    <cellStyle name="20% - Accent4 4 5 5" xfId="4483"/>
    <cellStyle name="20% - Accent4 4 5 5 2" xfId="17642"/>
    <cellStyle name="20% - Accent4 4 5 5 2 2" xfId="54980"/>
    <cellStyle name="20% - Accent4 4 5 5 3" xfId="30140"/>
    <cellStyle name="20% - Accent4 4 5 5 4" xfId="41821"/>
    <cellStyle name="20% - Accent4 4 5 6" xfId="13930"/>
    <cellStyle name="20% - Accent4 4 5 6 2" xfId="51268"/>
    <cellStyle name="20% - Accent4 4 5 7" xfId="27258"/>
    <cellStyle name="20% - Accent4 4 5 8" xfId="38107"/>
    <cellStyle name="20% - Accent4 4 6" xfId="936"/>
    <cellStyle name="20% - Accent4 4 6 2" xfId="2118"/>
    <cellStyle name="20% - Accent4 4 6 2 2" xfId="8192"/>
    <cellStyle name="20% - Accent4 4 6 2 2 2" xfId="12915"/>
    <cellStyle name="20% - Accent4 4 6 2 2 2 2" xfId="26074"/>
    <cellStyle name="20% - Accent4 4 6 2 2 2 2 2" xfId="63412"/>
    <cellStyle name="20% - Accent4 4 6 2 2 2 3" xfId="50253"/>
    <cellStyle name="20% - Accent4 4 6 2 2 3" xfId="21351"/>
    <cellStyle name="20% - Accent4 4 6 2 2 3 2" xfId="58689"/>
    <cellStyle name="20% - Accent4 4 6 2 2 4" xfId="34370"/>
    <cellStyle name="20% - Accent4 4 6 2 2 5" xfId="45530"/>
    <cellStyle name="20% - Accent4 4 6 2 3" xfId="10555"/>
    <cellStyle name="20% - Accent4 4 6 2 3 2" xfId="23714"/>
    <cellStyle name="20% - Accent4 4 6 2 3 2 2" xfId="61052"/>
    <cellStyle name="20% - Accent4 4 6 2 3 3" xfId="37082"/>
    <cellStyle name="20% - Accent4 4 6 2 3 4" xfId="47893"/>
    <cellStyle name="20% - Accent4 4 6 2 4" xfId="5832"/>
    <cellStyle name="20% - Accent4 4 6 2 4 2" xfId="18991"/>
    <cellStyle name="20% - Accent4 4 6 2 4 2 2" xfId="56329"/>
    <cellStyle name="20% - Accent4 4 6 2 4 3" xfId="31658"/>
    <cellStyle name="20% - Accent4 4 6 2 4 4" xfId="43170"/>
    <cellStyle name="20% - Accent4 4 6 2 5" xfId="15279"/>
    <cellStyle name="20% - Accent4 4 6 2 5 2" xfId="52617"/>
    <cellStyle name="20% - Accent4 4 6 2 6" xfId="28776"/>
    <cellStyle name="20% - Accent4 4 6 2 7" xfId="39456"/>
    <cellStyle name="20% - Accent4 4 6 3" xfId="3467"/>
    <cellStyle name="20% - Accent4 4 6 3 2" xfId="11735"/>
    <cellStyle name="20% - Accent4 4 6 3 2 2" xfId="24894"/>
    <cellStyle name="20% - Accent4 4 6 3 2 2 2" xfId="62232"/>
    <cellStyle name="20% - Accent4 4 6 3 2 3" xfId="49073"/>
    <cellStyle name="20% - Accent4 4 6 3 3" xfId="7012"/>
    <cellStyle name="20% - Accent4 4 6 3 3 2" xfId="20171"/>
    <cellStyle name="20% - Accent4 4 6 3 3 2 2" xfId="57509"/>
    <cellStyle name="20% - Accent4 4 6 3 3 3" xfId="44350"/>
    <cellStyle name="20% - Accent4 4 6 3 4" xfId="16628"/>
    <cellStyle name="20% - Accent4 4 6 3 4 2" xfId="53966"/>
    <cellStyle name="20% - Accent4 4 6 3 5" xfId="33021"/>
    <cellStyle name="20% - Accent4 4 6 3 6" xfId="40805"/>
    <cellStyle name="20% - Accent4 4 6 4" xfId="9375"/>
    <cellStyle name="20% - Accent4 4 6 4 2" xfId="22534"/>
    <cellStyle name="20% - Accent4 4 6 4 2 2" xfId="59872"/>
    <cellStyle name="20% - Accent4 4 6 4 3" xfId="35733"/>
    <cellStyle name="20% - Accent4 4 6 4 4" xfId="46713"/>
    <cellStyle name="20% - Accent4 4 6 5" xfId="4652"/>
    <cellStyle name="20% - Accent4 4 6 5 2" xfId="17811"/>
    <cellStyle name="20% - Accent4 4 6 5 2 2" xfId="55149"/>
    <cellStyle name="20% - Accent4 4 6 5 3" xfId="30309"/>
    <cellStyle name="20% - Accent4 4 6 5 4" xfId="41990"/>
    <cellStyle name="20% - Accent4 4 6 6" xfId="14099"/>
    <cellStyle name="20% - Accent4 4 6 6 2" xfId="51437"/>
    <cellStyle name="20% - Accent4 4 6 7" xfId="27427"/>
    <cellStyle name="20% - Accent4 4 6 8" xfId="38276"/>
    <cellStyle name="20% - Accent4 4 7" xfId="1107"/>
    <cellStyle name="20% - Accent4 4 7 2" xfId="2287"/>
    <cellStyle name="20% - Accent4 4 7 2 2" xfId="8361"/>
    <cellStyle name="20% - Accent4 4 7 2 2 2" xfId="13084"/>
    <cellStyle name="20% - Accent4 4 7 2 2 2 2" xfId="26243"/>
    <cellStyle name="20% - Accent4 4 7 2 2 2 2 2" xfId="63581"/>
    <cellStyle name="20% - Accent4 4 7 2 2 2 3" xfId="50422"/>
    <cellStyle name="20% - Accent4 4 7 2 2 3" xfId="21520"/>
    <cellStyle name="20% - Accent4 4 7 2 2 3 2" xfId="58858"/>
    <cellStyle name="20% - Accent4 4 7 2 2 4" xfId="34539"/>
    <cellStyle name="20% - Accent4 4 7 2 2 5" xfId="45699"/>
    <cellStyle name="20% - Accent4 4 7 2 3" xfId="10724"/>
    <cellStyle name="20% - Accent4 4 7 2 3 2" xfId="23883"/>
    <cellStyle name="20% - Accent4 4 7 2 3 2 2" xfId="61221"/>
    <cellStyle name="20% - Accent4 4 7 2 3 3" xfId="37251"/>
    <cellStyle name="20% - Accent4 4 7 2 3 4" xfId="48062"/>
    <cellStyle name="20% - Accent4 4 7 2 4" xfId="6001"/>
    <cellStyle name="20% - Accent4 4 7 2 4 2" xfId="19160"/>
    <cellStyle name="20% - Accent4 4 7 2 4 2 2" xfId="56498"/>
    <cellStyle name="20% - Accent4 4 7 2 4 3" xfId="31827"/>
    <cellStyle name="20% - Accent4 4 7 2 4 4" xfId="43339"/>
    <cellStyle name="20% - Accent4 4 7 2 5" xfId="15448"/>
    <cellStyle name="20% - Accent4 4 7 2 5 2" xfId="52786"/>
    <cellStyle name="20% - Accent4 4 7 2 6" xfId="28945"/>
    <cellStyle name="20% - Accent4 4 7 2 7" xfId="39625"/>
    <cellStyle name="20% - Accent4 4 7 3" xfId="3636"/>
    <cellStyle name="20% - Accent4 4 7 3 2" xfId="11904"/>
    <cellStyle name="20% - Accent4 4 7 3 2 2" xfId="25063"/>
    <cellStyle name="20% - Accent4 4 7 3 2 2 2" xfId="62401"/>
    <cellStyle name="20% - Accent4 4 7 3 2 3" xfId="49242"/>
    <cellStyle name="20% - Accent4 4 7 3 3" xfId="7181"/>
    <cellStyle name="20% - Accent4 4 7 3 3 2" xfId="20340"/>
    <cellStyle name="20% - Accent4 4 7 3 3 2 2" xfId="57678"/>
    <cellStyle name="20% - Accent4 4 7 3 3 3" xfId="44519"/>
    <cellStyle name="20% - Accent4 4 7 3 4" xfId="16797"/>
    <cellStyle name="20% - Accent4 4 7 3 4 2" xfId="54135"/>
    <cellStyle name="20% - Accent4 4 7 3 5" xfId="33190"/>
    <cellStyle name="20% - Accent4 4 7 3 6" xfId="40974"/>
    <cellStyle name="20% - Accent4 4 7 4" xfId="9544"/>
    <cellStyle name="20% - Accent4 4 7 4 2" xfId="22703"/>
    <cellStyle name="20% - Accent4 4 7 4 2 2" xfId="60041"/>
    <cellStyle name="20% - Accent4 4 7 4 3" xfId="35902"/>
    <cellStyle name="20% - Accent4 4 7 4 4" xfId="46882"/>
    <cellStyle name="20% - Accent4 4 7 5" xfId="4821"/>
    <cellStyle name="20% - Accent4 4 7 5 2" xfId="17980"/>
    <cellStyle name="20% - Accent4 4 7 5 2 2" xfId="55318"/>
    <cellStyle name="20% - Accent4 4 7 5 3" xfId="30478"/>
    <cellStyle name="20% - Accent4 4 7 5 4" xfId="42159"/>
    <cellStyle name="20% - Accent4 4 7 6" xfId="14268"/>
    <cellStyle name="20% - Accent4 4 7 6 2" xfId="51606"/>
    <cellStyle name="20% - Accent4 4 7 7" xfId="27596"/>
    <cellStyle name="20% - Accent4 4 7 8" xfId="38445"/>
    <cellStyle name="20% - Accent4 4 8" xfId="1304"/>
    <cellStyle name="20% - Accent4 4 8 2" xfId="2653"/>
    <cellStyle name="20% - Accent4 4 8 2 2" xfId="12101"/>
    <cellStyle name="20% - Accent4 4 8 2 2 2" xfId="25260"/>
    <cellStyle name="20% - Accent4 4 8 2 2 2 2" xfId="62598"/>
    <cellStyle name="20% - Accent4 4 8 2 2 3" xfId="33556"/>
    <cellStyle name="20% - Accent4 4 8 2 2 4" xfId="49439"/>
    <cellStyle name="20% - Accent4 4 8 2 3" xfId="7378"/>
    <cellStyle name="20% - Accent4 4 8 2 3 2" xfId="20537"/>
    <cellStyle name="20% - Accent4 4 8 2 3 2 2" xfId="57875"/>
    <cellStyle name="20% - Accent4 4 8 2 3 3" xfId="36268"/>
    <cellStyle name="20% - Accent4 4 8 2 3 4" xfId="44716"/>
    <cellStyle name="20% - Accent4 4 8 2 4" xfId="15814"/>
    <cellStyle name="20% - Accent4 4 8 2 4 2" xfId="30844"/>
    <cellStyle name="20% - Accent4 4 8 2 4 3" xfId="53152"/>
    <cellStyle name="20% - Accent4 4 8 2 5" xfId="27962"/>
    <cellStyle name="20% - Accent4 4 8 2 6" xfId="39991"/>
    <cellStyle name="20% - Accent4 4 8 3" xfId="9741"/>
    <cellStyle name="20% - Accent4 4 8 3 2" xfId="22900"/>
    <cellStyle name="20% - Accent4 4 8 3 2 2" xfId="60238"/>
    <cellStyle name="20% - Accent4 4 8 3 3" xfId="32207"/>
    <cellStyle name="20% - Accent4 4 8 3 4" xfId="47079"/>
    <cellStyle name="20% - Accent4 4 8 4" xfId="5018"/>
    <cellStyle name="20% - Accent4 4 8 4 2" xfId="18177"/>
    <cellStyle name="20% - Accent4 4 8 4 2 2" xfId="55515"/>
    <cellStyle name="20% - Accent4 4 8 4 3" xfId="34919"/>
    <cellStyle name="20% - Accent4 4 8 4 4" xfId="42356"/>
    <cellStyle name="20% - Accent4 4 8 5" xfId="14465"/>
    <cellStyle name="20% - Accent4 4 8 5 2" xfId="29495"/>
    <cellStyle name="20% - Accent4 4 8 5 3" xfId="51803"/>
    <cellStyle name="20% - Accent4 4 8 6" xfId="26613"/>
    <cellStyle name="20% - Accent4 4 8 7" xfId="38642"/>
    <cellStyle name="20% - Accent4 4 9" xfId="2456"/>
    <cellStyle name="20% - Accent4 4 9 2" xfId="10921"/>
    <cellStyle name="20% - Accent4 4 9 2 2" xfId="24080"/>
    <cellStyle name="20% - Accent4 4 9 2 2 2" xfId="61418"/>
    <cellStyle name="20% - Accent4 4 9 2 3" xfId="33359"/>
    <cellStyle name="20% - Accent4 4 9 2 4" xfId="48259"/>
    <cellStyle name="20% - Accent4 4 9 3" xfId="6198"/>
    <cellStyle name="20% - Accent4 4 9 3 2" xfId="19357"/>
    <cellStyle name="20% - Accent4 4 9 3 2 2" xfId="56695"/>
    <cellStyle name="20% - Accent4 4 9 3 3" xfId="36071"/>
    <cellStyle name="20% - Accent4 4 9 3 4" xfId="43536"/>
    <cellStyle name="20% - Accent4 4 9 4" xfId="15617"/>
    <cellStyle name="20% - Accent4 4 9 4 2" xfId="30647"/>
    <cellStyle name="20% - Accent4 4 9 4 3" xfId="52955"/>
    <cellStyle name="20% - Accent4 4 9 5" xfId="27765"/>
    <cellStyle name="20% - Accent4 4 9 6" xfId="39794"/>
    <cellStyle name="20% - Accent4 5" xfId="66"/>
    <cellStyle name="20% - Accent4 5 10" xfId="8505"/>
    <cellStyle name="20% - Accent4 5 10 2" xfId="21664"/>
    <cellStyle name="20% - Accent4 5 10 2 2" xfId="59002"/>
    <cellStyle name="20% - Accent4 5 10 3" xfId="29327"/>
    <cellStyle name="20% - Accent4 5 10 4" xfId="45843"/>
    <cellStyle name="20% - Accent4 5 11" xfId="3782"/>
    <cellStyle name="20% - Accent4 5 11 2" xfId="16941"/>
    <cellStyle name="20% - Accent4 5 11 2 2" xfId="54279"/>
    <cellStyle name="20% - Accent4 5 11 3" xfId="32039"/>
    <cellStyle name="20% - Accent4 5 11 4" xfId="41120"/>
    <cellStyle name="20% - Accent4 5 12" xfId="13229"/>
    <cellStyle name="20% - Accent4 5 12 2" xfId="34751"/>
    <cellStyle name="20% - Accent4 5 12 3" xfId="50567"/>
    <cellStyle name="20% - Accent4 5 13" xfId="29158"/>
    <cellStyle name="20% - Accent4 5 14" xfId="26445"/>
    <cellStyle name="20% - Accent4 5 15" xfId="37406"/>
    <cellStyle name="20% - Accent4 5 2" xfId="178"/>
    <cellStyle name="20% - Accent4 5 2 2" xfId="599"/>
    <cellStyle name="20% - Accent4 5 2 2 2" xfId="1781"/>
    <cellStyle name="20% - Accent4 5 2 2 2 2" xfId="7855"/>
    <cellStyle name="20% - Accent4 5 2 2 2 2 2" xfId="12578"/>
    <cellStyle name="20% - Accent4 5 2 2 2 2 2 2" xfId="25737"/>
    <cellStyle name="20% - Accent4 5 2 2 2 2 2 2 2" xfId="63075"/>
    <cellStyle name="20% - Accent4 5 2 2 2 2 2 3" xfId="49916"/>
    <cellStyle name="20% - Accent4 5 2 2 2 2 3" xfId="21014"/>
    <cellStyle name="20% - Accent4 5 2 2 2 2 3 2" xfId="58352"/>
    <cellStyle name="20% - Accent4 5 2 2 2 2 4" xfId="34033"/>
    <cellStyle name="20% - Accent4 5 2 2 2 2 5" xfId="45193"/>
    <cellStyle name="20% - Accent4 5 2 2 2 3" xfId="10218"/>
    <cellStyle name="20% - Accent4 5 2 2 2 3 2" xfId="23377"/>
    <cellStyle name="20% - Accent4 5 2 2 2 3 2 2" xfId="60715"/>
    <cellStyle name="20% - Accent4 5 2 2 2 3 3" xfId="36745"/>
    <cellStyle name="20% - Accent4 5 2 2 2 3 4" xfId="47556"/>
    <cellStyle name="20% - Accent4 5 2 2 2 4" xfId="5495"/>
    <cellStyle name="20% - Accent4 5 2 2 2 4 2" xfId="18654"/>
    <cellStyle name="20% - Accent4 5 2 2 2 4 2 2" xfId="55992"/>
    <cellStyle name="20% - Accent4 5 2 2 2 4 3" xfId="31321"/>
    <cellStyle name="20% - Accent4 5 2 2 2 4 4" xfId="42833"/>
    <cellStyle name="20% - Accent4 5 2 2 2 5" xfId="14942"/>
    <cellStyle name="20% - Accent4 5 2 2 2 5 2" xfId="52280"/>
    <cellStyle name="20% - Accent4 5 2 2 2 6" xfId="28439"/>
    <cellStyle name="20% - Accent4 5 2 2 2 7" xfId="39119"/>
    <cellStyle name="20% - Accent4 5 2 2 3" xfId="3130"/>
    <cellStyle name="20% - Accent4 5 2 2 3 2" xfId="11398"/>
    <cellStyle name="20% - Accent4 5 2 2 3 2 2" xfId="24557"/>
    <cellStyle name="20% - Accent4 5 2 2 3 2 2 2" xfId="61895"/>
    <cellStyle name="20% - Accent4 5 2 2 3 2 3" xfId="48736"/>
    <cellStyle name="20% - Accent4 5 2 2 3 3" xfId="6675"/>
    <cellStyle name="20% - Accent4 5 2 2 3 3 2" xfId="19834"/>
    <cellStyle name="20% - Accent4 5 2 2 3 3 2 2" xfId="57172"/>
    <cellStyle name="20% - Accent4 5 2 2 3 3 3" xfId="44013"/>
    <cellStyle name="20% - Accent4 5 2 2 3 4" xfId="16291"/>
    <cellStyle name="20% - Accent4 5 2 2 3 4 2" xfId="53629"/>
    <cellStyle name="20% - Accent4 5 2 2 3 5" xfId="32684"/>
    <cellStyle name="20% - Accent4 5 2 2 3 6" xfId="40468"/>
    <cellStyle name="20% - Accent4 5 2 2 4" xfId="9038"/>
    <cellStyle name="20% - Accent4 5 2 2 4 2" xfId="22197"/>
    <cellStyle name="20% - Accent4 5 2 2 4 2 2" xfId="59535"/>
    <cellStyle name="20% - Accent4 5 2 2 4 3" xfId="35396"/>
    <cellStyle name="20% - Accent4 5 2 2 4 4" xfId="46376"/>
    <cellStyle name="20% - Accent4 5 2 2 5" xfId="4315"/>
    <cellStyle name="20% - Accent4 5 2 2 5 2" xfId="17474"/>
    <cellStyle name="20% - Accent4 5 2 2 5 2 2" xfId="54812"/>
    <cellStyle name="20% - Accent4 5 2 2 5 3" xfId="29972"/>
    <cellStyle name="20% - Accent4 5 2 2 5 4" xfId="41653"/>
    <cellStyle name="20% - Accent4 5 2 2 6" xfId="13762"/>
    <cellStyle name="20% - Accent4 5 2 2 6 2" xfId="51100"/>
    <cellStyle name="20% - Accent4 5 2 2 7" xfId="27090"/>
    <cellStyle name="20% - Accent4 5 2 2 8" xfId="37939"/>
    <cellStyle name="20% - Accent4 5 2 3" xfId="1360"/>
    <cellStyle name="20% - Accent4 5 2 3 2" xfId="7434"/>
    <cellStyle name="20% - Accent4 5 2 3 2 2" xfId="12157"/>
    <cellStyle name="20% - Accent4 5 2 3 2 2 2" xfId="25316"/>
    <cellStyle name="20% - Accent4 5 2 3 2 2 2 2" xfId="62654"/>
    <cellStyle name="20% - Accent4 5 2 3 2 2 3" xfId="49495"/>
    <cellStyle name="20% - Accent4 5 2 3 2 3" xfId="20593"/>
    <cellStyle name="20% - Accent4 5 2 3 2 3 2" xfId="57931"/>
    <cellStyle name="20% - Accent4 5 2 3 2 4" xfId="33612"/>
    <cellStyle name="20% - Accent4 5 2 3 2 5" xfId="44772"/>
    <cellStyle name="20% - Accent4 5 2 3 3" xfId="9797"/>
    <cellStyle name="20% - Accent4 5 2 3 3 2" xfId="22956"/>
    <cellStyle name="20% - Accent4 5 2 3 3 2 2" xfId="60294"/>
    <cellStyle name="20% - Accent4 5 2 3 3 3" xfId="36324"/>
    <cellStyle name="20% - Accent4 5 2 3 3 4" xfId="47135"/>
    <cellStyle name="20% - Accent4 5 2 3 4" xfId="5074"/>
    <cellStyle name="20% - Accent4 5 2 3 4 2" xfId="18233"/>
    <cellStyle name="20% - Accent4 5 2 3 4 2 2" xfId="55571"/>
    <cellStyle name="20% - Accent4 5 2 3 4 3" xfId="30900"/>
    <cellStyle name="20% - Accent4 5 2 3 4 4" xfId="42412"/>
    <cellStyle name="20% - Accent4 5 2 3 5" xfId="14521"/>
    <cellStyle name="20% - Accent4 5 2 3 5 2" xfId="51859"/>
    <cellStyle name="20% - Accent4 5 2 3 6" xfId="28018"/>
    <cellStyle name="20% - Accent4 5 2 3 7" xfId="38698"/>
    <cellStyle name="20% - Accent4 5 2 4" xfId="2709"/>
    <cellStyle name="20% - Accent4 5 2 4 2" xfId="10977"/>
    <cellStyle name="20% - Accent4 5 2 4 2 2" xfId="24136"/>
    <cellStyle name="20% - Accent4 5 2 4 2 2 2" xfId="61474"/>
    <cellStyle name="20% - Accent4 5 2 4 2 3" xfId="48315"/>
    <cellStyle name="20% - Accent4 5 2 4 3" xfId="6254"/>
    <cellStyle name="20% - Accent4 5 2 4 3 2" xfId="19413"/>
    <cellStyle name="20% - Accent4 5 2 4 3 2 2" xfId="56751"/>
    <cellStyle name="20% - Accent4 5 2 4 3 3" xfId="43592"/>
    <cellStyle name="20% - Accent4 5 2 4 4" xfId="15870"/>
    <cellStyle name="20% - Accent4 5 2 4 4 2" xfId="53208"/>
    <cellStyle name="20% - Accent4 5 2 4 5" xfId="32263"/>
    <cellStyle name="20% - Accent4 5 2 4 6" xfId="40047"/>
    <cellStyle name="20% - Accent4 5 2 5" xfId="8617"/>
    <cellStyle name="20% - Accent4 5 2 5 2" xfId="21776"/>
    <cellStyle name="20% - Accent4 5 2 5 2 2" xfId="59114"/>
    <cellStyle name="20% - Accent4 5 2 5 3" xfId="34975"/>
    <cellStyle name="20% - Accent4 5 2 5 4" xfId="45955"/>
    <cellStyle name="20% - Accent4 5 2 6" xfId="3894"/>
    <cellStyle name="20% - Accent4 5 2 6 2" xfId="17053"/>
    <cellStyle name="20% - Accent4 5 2 6 2 2" xfId="54391"/>
    <cellStyle name="20% - Accent4 5 2 6 3" xfId="29551"/>
    <cellStyle name="20% - Accent4 5 2 6 4" xfId="41232"/>
    <cellStyle name="20% - Accent4 5 2 7" xfId="13341"/>
    <cellStyle name="20% - Accent4 5 2 7 2" xfId="50679"/>
    <cellStyle name="20% - Accent4 5 2 8" xfId="26669"/>
    <cellStyle name="20% - Accent4 5 2 9" xfId="37518"/>
    <cellStyle name="20% - Accent4 5 3" xfId="487"/>
    <cellStyle name="20% - Accent4 5 3 2" xfId="1669"/>
    <cellStyle name="20% - Accent4 5 3 2 2" xfId="7743"/>
    <cellStyle name="20% - Accent4 5 3 2 2 2" xfId="12466"/>
    <cellStyle name="20% - Accent4 5 3 2 2 2 2" xfId="25625"/>
    <cellStyle name="20% - Accent4 5 3 2 2 2 2 2" xfId="62963"/>
    <cellStyle name="20% - Accent4 5 3 2 2 2 3" xfId="49804"/>
    <cellStyle name="20% - Accent4 5 3 2 2 3" xfId="20902"/>
    <cellStyle name="20% - Accent4 5 3 2 2 3 2" xfId="58240"/>
    <cellStyle name="20% - Accent4 5 3 2 2 4" xfId="33921"/>
    <cellStyle name="20% - Accent4 5 3 2 2 5" xfId="45081"/>
    <cellStyle name="20% - Accent4 5 3 2 3" xfId="10106"/>
    <cellStyle name="20% - Accent4 5 3 2 3 2" xfId="23265"/>
    <cellStyle name="20% - Accent4 5 3 2 3 2 2" xfId="60603"/>
    <cellStyle name="20% - Accent4 5 3 2 3 3" xfId="36633"/>
    <cellStyle name="20% - Accent4 5 3 2 3 4" xfId="47444"/>
    <cellStyle name="20% - Accent4 5 3 2 4" xfId="5383"/>
    <cellStyle name="20% - Accent4 5 3 2 4 2" xfId="18542"/>
    <cellStyle name="20% - Accent4 5 3 2 4 2 2" xfId="55880"/>
    <cellStyle name="20% - Accent4 5 3 2 4 3" xfId="31209"/>
    <cellStyle name="20% - Accent4 5 3 2 4 4" xfId="42721"/>
    <cellStyle name="20% - Accent4 5 3 2 5" xfId="14830"/>
    <cellStyle name="20% - Accent4 5 3 2 5 2" xfId="52168"/>
    <cellStyle name="20% - Accent4 5 3 2 6" xfId="28327"/>
    <cellStyle name="20% - Accent4 5 3 2 7" xfId="39007"/>
    <cellStyle name="20% - Accent4 5 3 3" xfId="3018"/>
    <cellStyle name="20% - Accent4 5 3 3 2" xfId="11286"/>
    <cellStyle name="20% - Accent4 5 3 3 2 2" xfId="24445"/>
    <cellStyle name="20% - Accent4 5 3 3 2 2 2" xfId="61783"/>
    <cellStyle name="20% - Accent4 5 3 3 2 3" xfId="48624"/>
    <cellStyle name="20% - Accent4 5 3 3 3" xfId="6563"/>
    <cellStyle name="20% - Accent4 5 3 3 3 2" xfId="19722"/>
    <cellStyle name="20% - Accent4 5 3 3 3 2 2" xfId="57060"/>
    <cellStyle name="20% - Accent4 5 3 3 3 3" xfId="43901"/>
    <cellStyle name="20% - Accent4 5 3 3 4" xfId="16179"/>
    <cellStyle name="20% - Accent4 5 3 3 4 2" xfId="53517"/>
    <cellStyle name="20% - Accent4 5 3 3 5" xfId="32572"/>
    <cellStyle name="20% - Accent4 5 3 3 6" xfId="40356"/>
    <cellStyle name="20% - Accent4 5 3 4" xfId="8926"/>
    <cellStyle name="20% - Accent4 5 3 4 2" xfId="22085"/>
    <cellStyle name="20% - Accent4 5 3 4 2 2" xfId="59423"/>
    <cellStyle name="20% - Accent4 5 3 4 3" xfId="35284"/>
    <cellStyle name="20% - Accent4 5 3 4 4" xfId="46264"/>
    <cellStyle name="20% - Accent4 5 3 5" xfId="4203"/>
    <cellStyle name="20% - Accent4 5 3 5 2" xfId="17362"/>
    <cellStyle name="20% - Accent4 5 3 5 2 2" xfId="54700"/>
    <cellStyle name="20% - Accent4 5 3 5 3" xfId="29860"/>
    <cellStyle name="20% - Accent4 5 3 5 4" xfId="41541"/>
    <cellStyle name="20% - Accent4 5 3 6" xfId="13650"/>
    <cellStyle name="20% - Accent4 5 3 6 2" xfId="50988"/>
    <cellStyle name="20% - Accent4 5 3 7" xfId="26978"/>
    <cellStyle name="20% - Accent4 5 3 8" xfId="37827"/>
    <cellStyle name="20% - Accent4 5 4" xfId="375"/>
    <cellStyle name="20% - Accent4 5 4 2" xfId="1557"/>
    <cellStyle name="20% - Accent4 5 4 2 2" xfId="7631"/>
    <cellStyle name="20% - Accent4 5 4 2 2 2" xfId="12354"/>
    <cellStyle name="20% - Accent4 5 4 2 2 2 2" xfId="25513"/>
    <cellStyle name="20% - Accent4 5 4 2 2 2 2 2" xfId="62851"/>
    <cellStyle name="20% - Accent4 5 4 2 2 2 3" xfId="49692"/>
    <cellStyle name="20% - Accent4 5 4 2 2 3" xfId="20790"/>
    <cellStyle name="20% - Accent4 5 4 2 2 3 2" xfId="58128"/>
    <cellStyle name="20% - Accent4 5 4 2 2 4" xfId="33809"/>
    <cellStyle name="20% - Accent4 5 4 2 2 5" xfId="44969"/>
    <cellStyle name="20% - Accent4 5 4 2 3" xfId="9994"/>
    <cellStyle name="20% - Accent4 5 4 2 3 2" xfId="23153"/>
    <cellStyle name="20% - Accent4 5 4 2 3 2 2" xfId="60491"/>
    <cellStyle name="20% - Accent4 5 4 2 3 3" xfId="36521"/>
    <cellStyle name="20% - Accent4 5 4 2 3 4" xfId="47332"/>
    <cellStyle name="20% - Accent4 5 4 2 4" xfId="5271"/>
    <cellStyle name="20% - Accent4 5 4 2 4 2" xfId="18430"/>
    <cellStyle name="20% - Accent4 5 4 2 4 2 2" xfId="55768"/>
    <cellStyle name="20% - Accent4 5 4 2 4 3" xfId="31097"/>
    <cellStyle name="20% - Accent4 5 4 2 4 4" xfId="42609"/>
    <cellStyle name="20% - Accent4 5 4 2 5" xfId="14718"/>
    <cellStyle name="20% - Accent4 5 4 2 5 2" xfId="52056"/>
    <cellStyle name="20% - Accent4 5 4 2 6" xfId="28215"/>
    <cellStyle name="20% - Accent4 5 4 2 7" xfId="38895"/>
    <cellStyle name="20% - Accent4 5 4 3" xfId="2906"/>
    <cellStyle name="20% - Accent4 5 4 3 2" xfId="11174"/>
    <cellStyle name="20% - Accent4 5 4 3 2 2" xfId="24333"/>
    <cellStyle name="20% - Accent4 5 4 3 2 2 2" xfId="61671"/>
    <cellStyle name="20% - Accent4 5 4 3 2 3" xfId="48512"/>
    <cellStyle name="20% - Accent4 5 4 3 3" xfId="6451"/>
    <cellStyle name="20% - Accent4 5 4 3 3 2" xfId="19610"/>
    <cellStyle name="20% - Accent4 5 4 3 3 2 2" xfId="56948"/>
    <cellStyle name="20% - Accent4 5 4 3 3 3" xfId="43789"/>
    <cellStyle name="20% - Accent4 5 4 3 4" xfId="16067"/>
    <cellStyle name="20% - Accent4 5 4 3 4 2" xfId="53405"/>
    <cellStyle name="20% - Accent4 5 4 3 5" xfId="32460"/>
    <cellStyle name="20% - Accent4 5 4 3 6" xfId="40244"/>
    <cellStyle name="20% - Accent4 5 4 4" xfId="8814"/>
    <cellStyle name="20% - Accent4 5 4 4 2" xfId="21973"/>
    <cellStyle name="20% - Accent4 5 4 4 2 2" xfId="59311"/>
    <cellStyle name="20% - Accent4 5 4 4 3" xfId="35172"/>
    <cellStyle name="20% - Accent4 5 4 4 4" xfId="46152"/>
    <cellStyle name="20% - Accent4 5 4 5" xfId="4091"/>
    <cellStyle name="20% - Accent4 5 4 5 2" xfId="17250"/>
    <cellStyle name="20% - Accent4 5 4 5 2 2" xfId="54588"/>
    <cellStyle name="20% - Accent4 5 4 5 3" xfId="29748"/>
    <cellStyle name="20% - Accent4 5 4 5 4" xfId="41429"/>
    <cellStyle name="20% - Accent4 5 4 6" xfId="13538"/>
    <cellStyle name="20% - Accent4 5 4 6 2" xfId="50876"/>
    <cellStyle name="20% - Accent4 5 4 7" xfId="26866"/>
    <cellStyle name="20% - Accent4 5 4 8" xfId="37715"/>
    <cellStyle name="20% - Accent4 5 5" xfId="796"/>
    <cellStyle name="20% - Accent4 5 5 2" xfId="1978"/>
    <cellStyle name="20% - Accent4 5 5 2 2" xfId="8052"/>
    <cellStyle name="20% - Accent4 5 5 2 2 2" xfId="12775"/>
    <cellStyle name="20% - Accent4 5 5 2 2 2 2" xfId="25934"/>
    <cellStyle name="20% - Accent4 5 5 2 2 2 2 2" xfId="63272"/>
    <cellStyle name="20% - Accent4 5 5 2 2 2 3" xfId="50113"/>
    <cellStyle name="20% - Accent4 5 5 2 2 3" xfId="21211"/>
    <cellStyle name="20% - Accent4 5 5 2 2 3 2" xfId="58549"/>
    <cellStyle name="20% - Accent4 5 5 2 2 4" xfId="34230"/>
    <cellStyle name="20% - Accent4 5 5 2 2 5" xfId="45390"/>
    <cellStyle name="20% - Accent4 5 5 2 3" xfId="10415"/>
    <cellStyle name="20% - Accent4 5 5 2 3 2" xfId="23574"/>
    <cellStyle name="20% - Accent4 5 5 2 3 2 2" xfId="60912"/>
    <cellStyle name="20% - Accent4 5 5 2 3 3" xfId="36942"/>
    <cellStyle name="20% - Accent4 5 5 2 3 4" xfId="47753"/>
    <cellStyle name="20% - Accent4 5 5 2 4" xfId="5692"/>
    <cellStyle name="20% - Accent4 5 5 2 4 2" xfId="18851"/>
    <cellStyle name="20% - Accent4 5 5 2 4 2 2" xfId="56189"/>
    <cellStyle name="20% - Accent4 5 5 2 4 3" xfId="31518"/>
    <cellStyle name="20% - Accent4 5 5 2 4 4" xfId="43030"/>
    <cellStyle name="20% - Accent4 5 5 2 5" xfId="15139"/>
    <cellStyle name="20% - Accent4 5 5 2 5 2" xfId="52477"/>
    <cellStyle name="20% - Accent4 5 5 2 6" xfId="28636"/>
    <cellStyle name="20% - Accent4 5 5 2 7" xfId="39316"/>
    <cellStyle name="20% - Accent4 5 5 3" xfId="3327"/>
    <cellStyle name="20% - Accent4 5 5 3 2" xfId="11595"/>
    <cellStyle name="20% - Accent4 5 5 3 2 2" xfId="24754"/>
    <cellStyle name="20% - Accent4 5 5 3 2 2 2" xfId="62092"/>
    <cellStyle name="20% - Accent4 5 5 3 2 3" xfId="48933"/>
    <cellStyle name="20% - Accent4 5 5 3 3" xfId="6872"/>
    <cellStyle name="20% - Accent4 5 5 3 3 2" xfId="20031"/>
    <cellStyle name="20% - Accent4 5 5 3 3 2 2" xfId="57369"/>
    <cellStyle name="20% - Accent4 5 5 3 3 3" xfId="44210"/>
    <cellStyle name="20% - Accent4 5 5 3 4" xfId="16488"/>
    <cellStyle name="20% - Accent4 5 5 3 4 2" xfId="53826"/>
    <cellStyle name="20% - Accent4 5 5 3 5" xfId="32881"/>
    <cellStyle name="20% - Accent4 5 5 3 6" xfId="40665"/>
    <cellStyle name="20% - Accent4 5 5 4" xfId="9235"/>
    <cellStyle name="20% - Accent4 5 5 4 2" xfId="22394"/>
    <cellStyle name="20% - Accent4 5 5 4 2 2" xfId="59732"/>
    <cellStyle name="20% - Accent4 5 5 4 3" xfId="35593"/>
    <cellStyle name="20% - Accent4 5 5 4 4" xfId="46573"/>
    <cellStyle name="20% - Accent4 5 5 5" xfId="4512"/>
    <cellStyle name="20% - Accent4 5 5 5 2" xfId="17671"/>
    <cellStyle name="20% - Accent4 5 5 5 2 2" xfId="55009"/>
    <cellStyle name="20% - Accent4 5 5 5 3" xfId="30169"/>
    <cellStyle name="20% - Accent4 5 5 5 4" xfId="41850"/>
    <cellStyle name="20% - Accent4 5 5 6" xfId="13959"/>
    <cellStyle name="20% - Accent4 5 5 6 2" xfId="51297"/>
    <cellStyle name="20% - Accent4 5 5 7" xfId="27287"/>
    <cellStyle name="20% - Accent4 5 5 8" xfId="38136"/>
    <cellStyle name="20% - Accent4 5 6" xfId="965"/>
    <cellStyle name="20% - Accent4 5 6 2" xfId="2147"/>
    <cellStyle name="20% - Accent4 5 6 2 2" xfId="8221"/>
    <cellStyle name="20% - Accent4 5 6 2 2 2" xfId="12944"/>
    <cellStyle name="20% - Accent4 5 6 2 2 2 2" xfId="26103"/>
    <cellStyle name="20% - Accent4 5 6 2 2 2 2 2" xfId="63441"/>
    <cellStyle name="20% - Accent4 5 6 2 2 2 3" xfId="50282"/>
    <cellStyle name="20% - Accent4 5 6 2 2 3" xfId="21380"/>
    <cellStyle name="20% - Accent4 5 6 2 2 3 2" xfId="58718"/>
    <cellStyle name="20% - Accent4 5 6 2 2 4" xfId="34399"/>
    <cellStyle name="20% - Accent4 5 6 2 2 5" xfId="45559"/>
    <cellStyle name="20% - Accent4 5 6 2 3" xfId="10584"/>
    <cellStyle name="20% - Accent4 5 6 2 3 2" xfId="23743"/>
    <cellStyle name="20% - Accent4 5 6 2 3 2 2" xfId="61081"/>
    <cellStyle name="20% - Accent4 5 6 2 3 3" xfId="37111"/>
    <cellStyle name="20% - Accent4 5 6 2 3 4" xfId="47922"/>
    <cellStyle name="20% - Accent4 5 6 2 4" xfId="5861"/>
    <cellStyle name="20% - Accent4 5 6 2 4 2" xfId="19020"/>
    <cellStyle name="20% - Accent4 5 6 2 4 2 2" xfId="56358"/>
    <cellStyle name="20% - Accent4 5 6 2 4 3" xfId="31687"/>
    <cellStyle name="20% - Accent4 5 6 2 4 4" xfId="43199"/>
    <cellStyle name="20% - Accent4 5 6 2 5" xfId="15308"/>
    <cellStyle name="20% - Accent4 5 6 2 5 2" xfId="52646"/>
    <cellStyle name="20% - Accent4 5 6 2 6" xfId="28805"/>
    <cellStyle name="20% - Accent4 5 6 2 7" xfId="39485"/>
    <cellStyle name="20% - Accent4 5 6 3" xfId="3496"/>
    <cellStyle name="20% - Accent4 5 6 3 2" xfId="11764"/>
    <cellStyle name="20% - Accent4 5 6 3 2 2" xfId="24923"/>
    <cellStyle name="20% - Accent4 5 6 3 2 2 2" xfId="62261"/>
    <cellStyle name="20% - Accent4 5 6 3 2 3" xfId="49102"/>
    <cellStyle name="20% - Accent4 5 6 3 3" xfId="7041"/>
    <cellStyle name="20% - Accent4 5 6 3 3 2" xfId="20200"/>
    <cellStyle name="20% - Accent4 5 6 3 3 2 2" xfId="57538"/>
    <cellStyle name="20% - Accent4 5 6 3 3 3" xfId="44379"/>
    <cellStyle name="20% - Accent4 5 6 3 4" xfId="16657"/>
    <cellStyle name="20% - Accent4 5 6 3 4 2" xfId="53995"/>
    <cellStyle name="20% - Accent4 5 6 3 5" xfId="33050"/>
    <cellStyle name="20% - Accent4 5 6 3 6" xfId="40834"/>
    <cellStyle name="20% - Accent4 5 6 4" xfId="9404"/>
    <cellStyle name="20% - Accent4 5 6 4 2" xfId="22563"/>
    <cellStyle name="20% - Accent4 5 6 4 2 2" xfId="59901"/>
    <cellStyle name="20% - Accent4 5 6 4 3" xfId="35762"/>
    <cellStyle name="20% - Accent4 5 6 4 4" xfId="46742"/>
    <cellStyle name="20% - Accent4 5 6 5" xfId="4681"/>
    <cellStyle name="20% - Accent4 5 6 5 2" xfId="17840"/>
    <cellStyle name="20% - Accent4 5 6 5 2 2" xfId="55178"/>
    <cellStyle name="20% - Accent4 5 6 5 3" xfId="30338"/>
    <cellStyle name="20% - Accent4 5 6 5 4" xfId="42019"/>
    <cellStyle name="20% - Accent4 5 6 6" xfId="14128"/>
    <cellStyle name="20% - Accent4 5 6 6 2" xfId="51466"/>
    <cellStyle name="20% - Accent4 5 6 7" xfId="27456"/>
    <cellStyle name="20% - Accent4 5 6 8" xfId="38305"/>
    <cellStyle name="20% - Accent4 5 7" xfId="1136"/>
    <cellStyle name="20% - Accent4 5 7 2" xfId="2316"/>
    <cellStyle name="20% - Accent4 5 7 2 2" xfId="8390"/>
    <cellStyle name="20% - Accent4 5 7 2 2 2" xfId="13113"/>
    <cellStyle name="20% - Accent4 5 7 2 2 2 2" xfId="26272"/>
    <cellStyle name="20% - Accent4 5 7 2 2 2 2 2" xfId="63610"/>
    <cellStyle name="20% - Accent4 5 7 2 2 2 3" xfId="50451"/>
    <cellStyle name="20% - Accent4 5 7 2 2 3" xfId="21549"/>
    <cellStyle name="20% - Accent4 5 7 2 2 3 2" xfId="58887"/>
    <cellStyle name="20% - Accent4 5 7 2 2 4" xfId="34568"/>
    <cellStyle name="20% - Accent4 5 7 2 2 5" xfId="45728"/>
    <cellStyle name="20% - Accent4 5 7 2 3" xfId="10753"/>
    <cellStyle name="20% - Accent4 5 7 2 3 2" xfId="23912"/>
    <cellStyle name="20% - Accent4 5 7 2 3 2 2" xfId="61250"/>
    <cellStyle name="20% - Accent4 5 7 2 3 3" xfId="37280"/>
    <cellStyle name="20% - Accent4 5 7 2 3 4" xfId="48091"/>
    <cellStyle name="20% - Accent4 5 7 2 4" xfId="6030"/>
    <cellStyle name="20% - Accent4 5 7 2 4 2" xfId="19189"/>
    <cellStyle name="20% - Accent4 5 7 2 4 2 2" xfId="56527"/>
    <cellStyle name="20% - Accent4 5 7 2 4 3" xfId="31856"/>
    <cellStyle name="20% - Accent4 5 7 2 4 4" xfId="43368"/>
    <cellStyle name="20% - Accent4 5 7 2 5" xfId="15477"/>
    <cellStyle name="20% - Accent4 5 7 2 5 2" xfId="52815"/>
    <cellStyle name="20% - Accent4 5 7 2 6" xfId="28974"/>
    <cellStyle name="20% - Accent4 5 7 2 7" xfId="39654"/>
    <cellStyle name="20% - Accent4 5 7 3" xfId="3665"/>
    <cellStyle name="20% - Accent4 5 7 3 2" xfId="11933"/>
    <cellStyle name="20% - Accent4 5 7 3 2 2" xfId="25092"/>
    <cellStyle name="20% - Accent4 5 7 3 2 2 2" xfId="62430"/>
    <cellStyle name="20% - Accent4 5 7 3 2 3" xfId="49271"/>
    <cellStyle name="20% - Accent4 5 7 3 3" xfId="7210"/>
    <cellStyle name="20% - Accent4 5 7 3 3 2" xfId="20369"/>
    <cellStyle name="20% - Accent4 5 7 3 3 2 2" xfId="57707"/>
    <cellStyle name="20% - Accent4 5 7 3 3 3" xfId="44548"/>
    <cellStyle name="20% - Accent4 5 7 3 4" xfId="16826"/>
    <cellStyle name="20% - Accent4 5 7 3 4 2" xfId="54164"/>
    <cellStyle name="20% - Accent4 5 7 3 5" xfId="33219"/>
    <cellStyle name="20% - Accent4 5 7 3 6" xfId="41003"/>
    <cellStyle name="20% - Accent4 5 7 4" xfId="9573"/>
    <cellStyle name="20% - Accent4 5 7 4 2" xfId="22732"/>
    <cellStyle name="20% - Accent4 5 7 4 2 2" xfId="60070"/>
    <cellStyle name="20% - Accent4 5 7 4 3" xfId="35931"/>
    <cellStyle name="20% - Accent4 5 7 4 4" xfId="46911"/>
    <cellStyle name="20% - Accent4 5 7 5" xfId="4850"/>
    <cellStyle name="20% - Accent4 5 7 5 2" xfId="18009"/>
    <cellStyle name="20% - Accent4 5 7 5 2 2" xfId="55347"/>
    <cellStyle name="20% - Accent4 5 7 5 3" xfId="30507"/>
    <cellStyle name="20% - Accent4 5 7 5 4" xfId="42188"/>
    <cellStyle name="20% - Accent4 5 7 6" xfId="14297"/>
    <cellStyle name="20% - Accent4 5 7 6 2" xfId="51635"/>
    <cellStyle name="20% - Accent4 5 7 7" xfId="27625"/>
    <cellStyle name="20% - Accent4 5 7 8" xfId="38474"/>
    <cellStyle name="20% - Accent4 5 8" xfId="1248"/>
    <cellStyle name="20% - Accent4 5 8 2" xfId="2597"/>
    <cellStyle name="20% - Accent4 5 8 2 2" xfId="12045"/>
    <cellStyle name="20% - Accent4 5 8 2 2 2" xfId="25204"/>
    <cellStyle name="20% - Accent4 5 8 2 2 2 2" xfId="62542"/>
    <cellStyle name="20% - Accent4 5 8 2 2 3" xfId="33500"/>
    <cellStyle name="20% - Accent4 5 8 2 2 4" xfId="49383"/>
    <cellStyle name="20% - Accent4 5 8 2 3" xfId="7322"/>
    <cellStyle name="20% - Accent4 5 8 2 3 2" xfId="20481"/>
    <cellStyle name="20% - Accent4 5 8 2 3 2 2" xfId="57819"/>
    <cellStyle name="20% - Accent4 5 8 2 3 3" xfId="36212"/>
    <cellStyle name="20% - Accent4 5 8 2 3 4" xfId="44660"/>
    <cellStyle name="20% - Accent4 5 8 2 4" xfId="15758"/>
    <cellStyle name="20% - Accent4 5 8 2 4 2" xfId="30788"/>
    <cellStyle name="20% - Accent4 5 8 2 4 3" xfId="53096"/>
    <cellStyle name="20% - Accent4 5 8 2 5" xfId="27906"/>
    <cellStyle name="20% - Accent4 5 8 2 6" xfId="39935"/>
    <cellStyle name="20% - Accent4 5 8 3" xfId="9685"/>
    <cellStyle name="20% - Accent4 5 8 3 2" xfId="22844"/>
    <cellStyle name="20% - Accent4 5 8 3 2 2" xfId="60182"/>
    <cellStyle name="20% - Accent4 5 8 3 3" xfId="32151"/>
    <cellStyle name="20% - Accent4 5 8 3 4" xfId="47023"/>
    <cellStyle name="20% - Accent4 5 8 4" xfId="4962"/>
    <cellStyle name="20% - Accent4 5 8 4 2" xfId="18121"/>
    <cellStyle name="20% - Accent4 5 8 4 2 2" xfId="55459"/>
    <cellStyle name="20% - Accent4 5 8 4 3" xfId="34863"/>
    <cellStyle name="20% - Accent4 5 8 4 4" xfId="42300"/>
    <cellStyle name="20% - Accent4 5 8 5" xfId="14409"/>
    <cellStyle name="20% - Accent4 5 8 5 2" xfId="29439"/>
    <cellStyle name="20% - Accent4 5 8 5 3" xfId="51747"/>
    <cellStyle name="20% - Accent4 5 8 6" xfId="26557"/>
    <cellStyle name="20% - Accent4 5 8 7" xfId="38586"/>
    <cellStyle name="20% - Accent4 5 9" xfId="2485"/>
    <cellStyle name="20% - Accent4 5 9 2" xfId="10865"/>
    <cellStyle name="20% - Accent4 5 9 2 2" xfId="24024"/>
    <cellStyle name="20% - Accent4 5 9 2 2 2" xfId="61362"/>
    <cellStyle name="20% - Accent4 5 9 2 3" xfId="33388"/>
    <cellStyle name="20% - Accent4 5 9 2 4" xfId="48203"/>
    <cellStyle name="20% - Accent4 5 9 3" xfId="6142"/>
    <cellStyle name="20% - Accent4 5 9 3 2" xfId="19301"/>
    <cellStyle name="20% - Accent4 5 9 3 2 2" xfId="56639"/>
    <cellStyle name="20% - Accent4 5 9 3 3" xfId="36100"/>
    <cellStyle name="20% - Accent4 5 9 3 4" xfId="43480"/>
    <cellStyle name="20% - Accent4 5 9 4" xfId="15646"/>
    <cellStyle name="20% - Accent4 5 9 4 2" xfId="30676"/>
    <cellStyle name="20% - Accent4 5 9 4 3" xfId="52984"/>
    <cellStyle name="20% - Accent4 5 9 5" xfId="27794"/>
    <cellStyle name="20% - Accent4 5 9 6" xfId="39823"/>
    <cellStyle name="20% - Accent4 6" xfId="262"/>
    <cellStyle name="20% - Accent4 6 2" xfId="683"/>
    <cellStyle name="20% - Accent4 6 2 2" xfId="1865"/>
    <cellStyle name="20% - Accent4 6 2 2 2" xfId="7939"/>
    <cellStyle name="20% - Accent4 6 2 2 2 2" xfId="12662"/>
    <cellStyle name="20% - Accent4 6 2 2 2 2 2" xfId="25821"/>
    <cellStyle name="20% - Accent4 6 2 2 2 2 2 2" xfId="63159"/>
    <cellStyle name="20% - Accent4 6 2 2 2 2 3" xfId="50000"/>
    <cellStyle name="20% - Accent4 6 2 2 2 3" xfId="21098"/>
    <cellStyle name="20% - Accent4 6 2 2 2 3 2" xfId="58436"/>
    <cellStyle name="20% - Accent4 6 2 2 2 4" xfId="34117"/>
    <cellStyle name="20% - Accent4 6 2 2 2 5" xfId="45277"/>
    <cellStyle name="20% - Accent4 6 2 2 3" xfId="10302"/>
    <cellStyle name="20% - Accent4 6 2 2 3 2" xfId="23461"/>
    <cellStyle name="20% - Accent4 6 2 2 3 2 2" xfId="60799"/>
    <cellStyle name="20% - Accent4 6 2 2 3 3" xfId="36829"/>
    <cellStyle name="20% - Accent4 6 2 2 3 4" xfId="47640"/>
    <cellStyle name="20% - Accent4 6 2 2 4" xfId="5579"/>
    <cellStyle name="20% - Accent4 6 2 2 4 2" xfId="18738"/>
    <cellStyle name="20% - Accent4 6 2 2 4 2 2" xfId="56076"/>
    <cellStyle name="20% - Accent4 6 2 2 4 3" xfId="31405"/>
    <cellStyle name="20% - Accent4 6 2 2 4 4" xfId="42917"/>
    <cellStyle name="20% - Accent4 6 2 2 5" xfId="15026"/>
    <cellStyle name="20% - Accent4 6 2 2 5 2" xfId="52364"/>
    <cellStyle name="20% - Accent4 6 2 2 6" xfId="28523"/>
    <cellStyle name="20% - Accent4 6 2 2 7" xfId="39203"/>
    <cellStyle name="20% - Accent4 6 2 3" xfId="3214"/>
    <cellStyle name="20% - Accent4 6 2 3 2" xfId="11482"/>
    <cellStyle name="20% - Accent4 6 2 3 2 2" xfId="24641"/>
    <cellStyle name="20% - Accent4 6 2 3 2 2 2" xfId="61979"/>
    <cellStyle name="20% - Accent4 6 2 3 2 3" xfId="48820"/>
    <cellStyle name="20% - Accent4 6 2 3 3" xfId="6759"/>
    <cellStyle name="20% - Accent4 6 2 3 3 2" xfId="19918"/>
    <cellStyle name="20% - Accent4 6 2 3 3 2 2" xfId="57256"/>
    <cellStyle name="20% - Accent4 6 2 3 3 3" xfId="44097"/>
    <cellStyle name="20% - Accent4 6 2 3 4" xfId="16375"/>
    <cellStyle name="20% - Accent4 6 2 3 4 2" xfId="53713"/>
    <cellStyle name="20% - Accent4 6 2 3 5" xfId="32768"/>
    <cellStyle name="20% - Accent4 6 2 3 6" xfId="40552"/>
    <cellStyle name="20% - Accent4 6 2 4" xfId="9122"/>
    <cellStyle name="20% - Accent4 6 2 4 2" xfId="22281"/>
    <cellStyle name="20% - Accent4 6 2 4 2 2" xfId="59619"/>
    <cellStyle name="20% - Accent4 6 2 4 3" xfId="35480"/>
    <cellStyle name="20% - Accent4 6 2 4 4" xfId="46460"/>
    <cellStyle name="20% - Accent4 6 2 5" xfId="4399"/>
    <cellStyle name="20% - Accent4 6 2 5 2" xfId="17558"/>
    <cellStyle name="20% - Accent4 6 2 5 2 2" xfId="54896"/>
    <cellStyle name="20% - Accent4 6 2 5 3" xfId="30056"/>
    <cellStyle name="20% - Accent4 6 2 5 4" xfId="41737"/>
    <cellStyle name="20% - Accent4 6 2 6" xfId="13846"/>
    <cellStyle name="20% - Accent4 6 2 6 2" xfId="51184"/>
    <cellStyle name="20% - Accent4 6 2 7" xfId="27174"/>
    <cellStyle name="20% - Accent4 6 2 8" xfId="38023"/>
    <cellStyle name="20% - Accent4 6 3" xfId="1444"/>
    <cellStyle name="20% - Accent4 6 3 2" xfId="7518"/>
    <cellStyle name="20% - Accent4 6 3 2 2" xfId="12241"/>
    <cellStyle name="20% - Accent4 6 3 2 2 2" xfId="25400"/>
    <cellStyle name="20% - Accent4 6 3 2 2 2 2" xfId="62738"/>
    <cellStyle name="20% - Accent4 6 3 2 2 3" xfId="49579"/>
    <cellStyle name="20% - Accent4 6 3 2 3" xfId="20677"/>
    <cellStyle name="20% - Accent4 6 3 2 3 2" xfId="58015"/>
    <cellStyle name="20% - Accent4 6 3 2 4" xfId="33696"/>
    <cellStyle name="20% - Accent4 6 3 2 5" xfId="44856"/>
    <cellStyle name="20% - Accent4 6 3 3" xfId="9881"/>
    <cellStyle name="20% - Accent4 6 3 3 2" xfId="23040"/>
    <cellStyle name="20% - Accent4 6 3 3 2 2" xfId="60378"/>
    <cellStyle name="20% - Accent4 6 3 3 3" xfId="36408"/>
    <cellStyle name="20% - Accent4 6 3 3 4" xfId="47219"/>
    <cellStyle name="20% - Accent4 6 3 4" xfId="5158"/>
    <cellStyle name="20% - Accent4 6 3 4 2" xfId="18317"/>
    <cellStyle name="20% - Accent4 6 3 4 2 2" xfId="55655"/>
    <cellStyle name="20% - Accent4 6 3 4 3" xfId="30984"/>
    <cellStyle name="20% - Accent4 6 3 4 4" xfId="42496"/>
    <cellStyle name="20% - Accent4 6 3 5" xfId="14605"/>
    <cellStyle name="20% - Accent4 6 3 5 2" xfId="51943"/>
    <cellStyle name="20% - Accent4 6 3 6" xfId="28102"/>
    <cellStyle name="20% - Accent4 6 3 7" xfId="38782"/>
    <cellStyle name="20% - Accent4 6 4" xfId="2793"/>
    <cellStyle name="20% - Accent4 6 4 2" xfId="11061"/>
    <cellStyle name="20% - Accent4 6 4 2 2" xfId="24220"/>
    <cellStyle name="20% - Accent4 6 4 2 2 2" xfId="61558"/>
    <cellStyle name="20% - Accent4 6 4 2 3" xfId="48399"/>
    <cellStyle name="20% - Accent4 6 4 3" xfId="6338"/>
    <cellStyle name="20% - Accent4 6 4 3 2" xfId="19497"/>
    <cellStyle name="20% - Accent4 6 4 3 2 2" xfId="56835"/>
    <cellStyle name="20% - Accent4 6 4 3 3" xfId="43676"/>
    <cellStyle name="20% - Accent4 6 4 4" xfId="15954"/>
    <cellStyle name="20% - Accent4 6 4 4 2" xfId="53292"/>
    <cellStyle name="20% - Accent4 6 4 5" xfId="32347"/>
    <cellStyle name="20% - Accent4 6 4 6" xfId="40131"/>
    <cellStyle name="20% - Accent4 6 5" xfId="8701"/>
    <cellStyle name="20% - Accent4 6 5 2" xfId="21860"/>
    <cellStyle name="20% - Accent4 6 5 2 2" xfId="59198"/>
    <cellStyle name="20% - Accent4 6 5 3" xfId="35059"/>
    <cellStyle name="20% - Accent4 6 5 4" xfId="46039"/>
    <cellStyle name="20% - Accent4 6 6" xfId="3978"/>
    <cellStyle name="20% - Accent4 6 6 2" xfId="17137"/>
    <cellStyle name="20% - Accent4 6 6 2 2" xfId="54475"/>
    <cellStyle name="20% - Accent4 6 6 3" xfId="29635"/>
    <cellStyle name="20% - Accent4 6 6 4" xfId="41316"/>
    <cellStyle name="20% - Accent4 6 7" xfId="13425"/>
    <cellStyle name="20% - Accent4 6 7 2" xfId="50763"/>
    <cellStyle name="20% - Accent4 6 8" xfId="26753"/>
    <cellStyle name="20% - Accent4 6 9" xfId="37602"/>
    <cellStyle name="20% - Accent4 7" xfId="150"/>
    <cellStyle name="20% - Accent4 7 2" xfId="571"/>
    <cellStyle name="20% - Accent4 7 2 2" xfId="1753"/>
    <cellStyle name="20% - Accent4 7 2 2 2" xfId="7827"/>
    <cellStyle name="20% - Accent4 7 2 2 2 2" xfId="12550"/>
    <cellStyle name="20% - Accent4 7 2 2 2 2 2" xfId="25709"/>
    <cellStyle name="20% - Accent4 7 2 2 2 2 2 2" xfId="63047"/>
    <cellStyle name="20% - Accent4 7 2 2 2 2 3" xfId="49888"/>
    <cellStyle name="20% - Accent4 7 2 2 2 3" xfId="20986"/>
    <cellStyle name="20% - Accent4 7 2 2 2 3 2" xfId="58324"/>
    <cellStyle name="20% - Accent4 7 2 2 2 4" xfId="34005"/>
    <cellStyle name="20% - Accent4 7 2 2 2 5" xfId="45165"/>
    <cellStyle name="20% - Accent4 7 2 2 3" xfId="10190"/>
    <cellStyle name="20% - Accent4 7 2 2 3 2" xfId="23349"/>
    <cellStyle name="20% - Accent4 7 2 2 3 2 2" xfId="60687"/>
    <cellStyle name="20% - Accent4 7 2 2 3 3" xfId="36717"/>
    <cellStyle name="20% - Accent4 7 2 2 3 4" xfId="47528"/>
    <cellStyle name="20% - Accent4 7 2 2 4" xfId="5467"/>
    <cellStyle name="20% - Accent4 7 2 2 4 2" xfId="18626"/>
    <cellStyle name="20% - Accent4 7 2 2 4 2 2" xfId="55964"/>
    <cellStyle name="20% - Accent4 7 2 2 4 3" xfId="31293"/>
    <cellStyle name="20% - Accent4 7 2 2 4 4" xfId="42805"/>
    <cellStyle name="20% - Accent4 7 2 2 5" xfId="14914"/>
    <cellStyle name="20% - Accent4 7 2 2 5 2" xfId="52252"/>
    <cellStyle name="20% - Accent4 7 2 2 6" xfId="28411"/>
    <cellStyle name="20% - Accent4 7 2 2 7" xfId="39091"/>
    <cellStyle name="20% - Accent4 7 2 3" xfId="3102"/>
    <cellStyle name="20% - Accent4 7 2 3 2" xfId="11370"/>
    <cellStyle name="20% - Accent4 7 2 3 2 2" xfId="24529"/>
    <cellStyle name="20% - Accent4 7 2 3 2 2 2" xfId="61867"/>
    <cellStyle name="20% - Accent4 7 2 3 2 3" xfId="48708"/>
    <cellStyle name="20% - Accent4 7 2 3 3" xfId="6647"/>
    <cellStyle name="20% - Accent4 7 2 3 3 2" xfId="19806"/>
    <cellStyle name="20% - Accent4 7 2 3 3 2 2" xfId="57144"/>
    <cellStyle name="20% - Accent4 7 2 3 3 3" xfId="43985"/>
    <cellStyle name="20% - Accent4 7 2 3 4" xfId="16263"/>
    <cellStyle name="20% - Accent4 7 2 3 4 2" xfId="53601"/>
    <cellStyle name="20% - Accent4 7 2 3 5" xfId="32656"/>
    <cellStyle name="20% - Accent4 7 2 3 6" xfId="40440"/>
    <cellStyle name="20% - Accent4 7 2 4" xfId="9010"/>
    <cellStyle name="20% - Accent4 7 2 4 2" xfId="22169"/>
    <cellStyle name="20% - Accent4 7 2 4 2 2" xfId="59507"/>
    <cellStyle name="20% - Accent4 7 2 4 3" xfId="35368"/>
    <cellStyle name="20% - Accent4 7 2 4 4" xfId="46348"/>
    <cellStyle name="20% - Accent4 7 2 5" xfId="4287"/>
    <cellStyle name="20% - Accent4 7 2 5 2" xfId="17446"/>
    <cellStyle name="20% - Accent4 7 2 5 2 2" xfId="54784"/>
    <cellStyle name="20% - Accent4 7 2 5 3" xfId="29944"/>
    <cellStyle name="20% - Accent4 7 2 5 4" xfId="41625"/>
    <cellStyle name="20% - Accent4 7 2 6" xfId="13734"/>
    <cellStyle name="20% - Accent4 7 2 6 2" xfId="51072"/>
    <cellStyle name="20% - Accent4 7 2 7" xfId="27062"/>
    <cellStyle name="20% - Accent4 7 2 8" xfId="37911"/>
    <cellStyle name="20% - Accent4 7 3" xfId="1332"/>
    <cellStyle name="20% - Accent4 7 3 2" xfId="7406"/>
    <cellStyle name="20% - Accent4 7 3 2 2" xfId="12129"/>
    <cellStyle name="20% - Accent4 7 3 2 2 2" xfId="25288"/>
    <cellStyle name="20% - Accent4 7 3 2 2 2 2" xfId="62626"/>
    <cellStyle name="20% - Accent4 7 3 2 2 3" xfId="49467"/>
    <cellStyle name="20% - Accent4 7 3 2 3" xfId="20565"/>
    <cellStyle name="20% - Accent4 7 3 2 3 2" xfId="57903"/>
    <cellStyle name="20% - Accent4 7 3 2 4" xfId="33584"/>
    <cellStyle name="20% - Accent4 7 3 2 5" xfId="44744"/>
    <cellStyle name="20% - Accent4 7 3 3" xfId="9769"/>
    <cellStyle name="20% - Accent4 7 3 3 2" xfId="22928"/>
    <cellStyle name="20% - Accent4 7 3 3 2 2" xfId="60266"/>
    <cellStyle name="20% - Accent4 7 3 3 3" xfId="36296"/>
    <cellStyle name="20% - Accent4 7 3 3 4" xfId="47107"/>
    <cellStyle name="20% - Accent4 7 3 4" xfId="5046"/>
    <cellStyle name="20% - Accent4 7 3 4 2" xfId="18205"/>
    <cellStyle name="20% - Accent4 7 3 4 2 2" xfId="55543"/>
    <cellStyle name="20% - Accent4 7 3 4 3" xfId="30872"/>
    <cellStyle name="20% - Accent4 7 3 4 4" xfId="42384"/>
    <cellStyle name="20% - Accent4 7 3 5" xfId="14493"/>
    <cellStyle name="20% - Accent4 7 3 5 2" xfId="51831"/>
    <cellStyle name="20% - Accent4 7 3 6" xfId="27990"/>
    <cellStyle name="20% - Accent4 7 3 7" xfId="38670"/>
    <cellStyle name="20% - Accent4 7 4" xfId="2681"/>
    <cellStyle name="20% - Accent4 7 4 2" xfId="10949"/>
    <cellStyle name="20% - Accent4 7 4 2 2" xfId="24108"/>
    <cellStyle name="20% - Accent4 7 4 2 2 2" xfId="61446"/>
    <cellStyle name="20% - Accent4 7 4 2 3" xfId="48287"/>
    <cellStyle name="20% - Accent4 7 4 3" xfId="6226"/>
    <cellStyle name="20% - Accent4 7 4 3 2" xfId="19385"/>
    <cellStyle name="20% - Accent4 7 4 3 2 2" xfId="56723"/>
    <cellStyle name="20% - Accent4 7 4 3 3" xfId="43564"/>
    <cellStyle name="20% - Accent4 7 4 4" xfId="15842"/>
    <cellStyle name="20% - Accent4 7 4 4 2" xfId="53180"/>
    <cellStyle name="20% - Accent4 7 4 5" xfId="32235"/>
    <cellStyle name="20% - Accent4 7 4 6" xfId="40019"/>
    <cellStyle name="20% - Accent4 7 5" xfId="8589"/>
    <cellStyle name="20% - Accent4 7 5 2" xfId="21748"/>
    <cellStyle name="20% - Accent4 7 5 2 2" xfId="59086"/>
    <cellStyle name="20% - Accent4 7 5 3" xfId="34947"/>
    <cellStyle name="20% - Accent4 7 5 4" xfId="45927"/>
    <cellStyle name="20% - Accent4 7 6" xfId="3866"/>
    <cellStyle name="20% - Accent4 7 6 2" xfId="17025"/>
    <cellStyle name="20% - Accent4 7 6 2 2" xfId="54363"/>
    <cellStyle name="20% - Accent4 7 6 3" xfId="29523"/>
    <cellStyle name="20% - Accent4 7 6 4" xfId="41204"/>
    <cellStyle name="20% - Accent4 7 7" xfId="13313"/>
    <cellStyle name="20% - Accent4 7 7 2" xfId="50651"/>
    <cellStyle name="20% - Accent4 7 8" xfId="26641"/>
    <cellStyle name="20% - Accent4 7 9" xfId="37490"/>
    <cellStyle name="20% - Accent4 8" xfId="459"/>
    <cellStyle name="20% - Accent4 8 2" xfId="1641"/>
    <cellStyle name="20% - Accent4 8 2 2" xfId="7715"/>
    <cellStyle name="20% - Accent4 8 2 2 2" xfId="12438"/>
    <cellStyle name="20% - Accent4 8 2 2 2 2" xfId="25597"/>
    <cellStyle name="20% - Accent4 8 2 2 2 2 2" xfId="62935"/>
    <cellStyle name="20% - Accent4 8 2 2 2 3" xfId="49776"/>
    <cellStyle name="20% - Accent4 8 2 2 3" xfId="20874"/>
    <cellStyle name="20% - Accent4 8 2 2 3 2" xfId="58212"/>
    <cellStyle name="20% - Accent4 8 2 2 4" xfId="33893"/>
    <cellStyle name="20% - Accent4 8 2 2 5" xfId="45053"/>
    <cellStyle name="20% - Accent4 8 2 3" xfId="10078"/>
    <cellStyle name="20% - Accent4 8 2 3 2" xfId="23237"/>
    <cellStyle name="20% - Accent4 8 2 3 2 2" xfId="60575"/>
    <cellStyle name="20% - Accent4 8 2 3 3" xfId="36605"/>
    <cellStyle name="20% - Accent4 8 2 3 4" xfId="47416"/>
    <cellStyle name="20% - Accent4 8 2 4" xfId="5355"/>
    <cellStyle name="20% - Accent4 8 2 4 2" xfId="18514"/>
    <cellStyle name="20% - Accent4 8 2 4 2 2" xfId="55852"/>
    <cellStyle name="20% - Accent4 8 2 4 3" xfId="31181"/>
    <cellStyle name="20% - Accent4 8 2 4 4" xfId="42693"/>
    <cellStyle name="20% - Accent4 8 2 5" xfId="14802"/>
    <cellStyle name="20% - Accent4 8 2 5 2" xfId="52140"/>
    <cellStyle name="20% - Accent4 8 2 6" xfId="28299"/>
    <cellStyle name="20% - Accent4 8 2 7" xfId="38979"/>
    <cellStyle name="20% - Accent4 8 3" xfId="2990"/>
    <cellStyle name="20% - Accent4 8 3 2" xfId="11258"/>
    <cellStyle name="20% - Accent4 8 3 2 2" xfId="24417"/>
    <cellStyle name="20% - Accent4 8 3 2 2 2" xfId="61755"/>
    <cellStyle name="20% - Accent4 8 3 2 3" xfId="48596"/>
    <cellStyle name="20% - Accent4 8 3 3" xfId="6535"/>
    <cellStyle name="20% - Accent4 8 3 3 2" xfId="19694"/>
    <cellStyle name="20% - Accent4 8 3 3 2 2" xfId="57032"/>
    <cellStyle name="20% - Accent4 8 3 3 3" xfId="43873"/>
    <cellStyle name="20% - Accent4 8 3 4" xfId="16151"/>
    <cellStyle name="20% - Accent4 8 3 4 2" xfId="53489"/>
    <cellStyle name="20% - Accent4 8 3 5" xfId="32544"/>
    <cellStyle name="20% - Accent4 8 3 6" xfId="40328"/>
    <cellStyle name="20% - Accent4 8 4" xfId="8898"/>
    <cellStyle name="20% - Accent4 8 4 2" xfId="22057"/>
    <cellStyle name="20% - Accent4 8 4 2 2" xfId="59395"/>
    <cellStyle name="20% - Accent4 8 4 3" xfId="35256"/>
    <cellStyle name="20% - Accent4 8 4 4" xfId="46236"/>
    <cellStyle name="20% - Accent4 8 5" xfId="4175"/>
    <cellStyle name="20% - Accent4 8 5 2" xfId="17334"/>
    <cellStyle name="20% - Accent4 8 5 2 2" xfId="54672"/>
    <cellStyle name="20% - Accent4 8 5 3" xfId="29832"/>
    <cellStyle name="20% - Accent4 8 5 4" xfId="41513"/>
    <cellStyle name="20% - Accent4 8 6" xfId="13622"/>
    <cellStyle name="20% - Accent4 8 6 2" xfId="50960"/>
    <cellStyle name="20% - Accent4 8 7" xfId="26950"/>
    <cellStyle name="20% - Accent4 8 8" xfId="37799"/>
    <cellStyle name="20% - Accent4 9" xfId="290"/>
    <cellStyle name="20% - Accent4 9 2" xfId="1472"/>
    <cellStyle name="20% - Accent4 9 2 2" xfId="7546"/>
    <cellStyle name="20% - Accent4 9 2 2 2" xfId="12269"/>
    <cellStyle name="20% - Accent4 9 2 2 2 2" xfId="25428"/>
    <cellStyle name="20% - Accent4 9 2 2 2 2 2" xfId="62766"/>
    <cellStyle name="20% - Accent4 9 2 2 2 3" xfId="49607"/>
    <cellStyle name="20% - Accent4 9 2 2 3" xfId="20705"/>
    <cellStyle name="20% - Accent4 9 2 2 3 2" xfId="58043"/>
    <cellStyle name="20% - Accent4 9 2 2 4" xfId="33724"/>
    <cellStyle name="20% - Accent4 9 2 2 5" xfId="44884"/>
    <cellStyle name="20% - Accent4 9 2 3" xfId="9909"/>
    <cellStyle name="20% - Accent4 9 2 3 2" xfId="23068"/>
    <cellStyle name="20% - Accent4 9 2 3 2 2" xfId="60406"/>
    <cellStyle name="20% - Accent4 9 2 3 3" xfId="36436"/>
    <cellStyle name="20% - Accent4 9 2 3 4" xfId="47247"/>
    <cellStyle name="20% - Accent4 9 2 4" xfId="5186"/>
    <cellStyle name="20% - Accent4 9 2 4 2" xfId="18345"/>
    <cellStyle name="20% - Accent4 9 2 4 2 2" xfId="55683"/>
    <cellStyle name="20% - Accent4 9 2 4 3" xfId="31012"/>
    <cellStyle name="20% - Accent4 9 2 4 4" xfId="42524"/>
    <cellStyle name="20% - Accent4 9 2 5" xfId="14633"/>
    <cellStyle name="20% - Accent4 9 2 5 2" xfId="51971"/>
    <cellStyle name="20% - Accent4 9 2 6" xfId="28130"/>
    <cellStyle name="20% - Accent4 9 2 7" xfId="38810"/>
    <cellStyle name="20% - Accent4 9 3" xfId="2821"/>
    <cellStyle name="20% - Accent4 9 3 2" xfId="11089"/>
    <cellStyle name="20% - Accent4 9 3 2 2" xfId="24248"/>
    <cellStyle name="20% - Accent4 9 3 2 2 2" xfId="61586"/>
    <cellStyle name="20% - Accent4 9 3 2 3" xfId="48427"/>
    <cellStyle name="20% - Accent4 9 3 3" xfId="6366"/>
    <cellStyle name="20% - Accent4 9 3 3 2" xfId="19525"/>
    <cellStyle name="20% - Accent4 9 3 3 2 2" xfId="56863"/>
    <cellStyle name="20% - Accent4 9 3 3 3" xfId="43704"/>
    <cellStyle name="20% - Accent4 9 3 4" xfId="15982"/>
    <cellStyle name="20% - Accent4 9 3 4 2" xfId="53320"/>
    <cellStyle name="20% - Accent4 9 3 5" xfId="32375"/>
    <cellStyle name="20% - Accent4 9 3 6" xfId="40159"/>
    <cellStyle name="20% - Accent4 9 4" xfId="8729"/>
    <cellStyle name="20% - Accent4 9 4 2" xfId="21888"/>
    <cellStyle name="20% - Accent4 9 4 2 2" xfId="59226"/>
    <cellStyle name="20% - Accent4 9 4 3" xfId="35087"/>
    <cellStyle name="20% - Accent4 9 4 4" xfId="46067"/>
    <cellStyle name="20% - Accent4 9 5" xfId="4006"/>
    <cellStyle name="20% - Accent4 9 5 2" xfId="17165"/>
    <cellStyle name="20% - Accent4 9 5 2 2" xfId="54503"/>
    <cellStyle name="20% - Accent4 9 5 3" xfId="29663"/>
    <cellStyle name="20% - Accent4 9 5 4" xfId="41344"/>
    <cellStyle name="20% - Accent4 9 6" xfId="13453"/>
    <cellStyle name="20% - Accent4 9 6 2" xfId="50791"/>
    <cellStyle name="20% - Accent4 9 7" xfId="26781"/>
    <cellStyle name="20% - Accent4 9 8" xfId="37630"/>
    <cellStyle name="20% - Accent5" xfId="34" builtinId="46" customBuiltin="1"/>
    <cellStyle name="20% - Accent5 10" xfId="713"/>
    <cellStyle name="20% - Accent5 10 2" xfId="1895"/>
    <cellStyle name="20% - Accent5 10 2 2" xfId="7969"/>
    <cellStyle name="20% - Accent5 10 2 2 2" xfId="12692"/>
    <cellStyle name="20% - Accent5 10 2 2 2 2" xfId="25851"/>
    <cellStyle name="20% - Accent5 10 2 2 2 2 2" xfId="63189"/>
    <cellStyle name="20% - Accent5 10 2 2 2 3" xfId="50030"/>
    <cellStyle name="20% - Accent5 10 2 2 3" xfId="21128"/>
    <cellStyle name="20% - Accent5 10 2 2 3 2" xfId="58466"/>
    <cellStyle name="20% - Accent5 10 2 2 4" xfId="34147"/>
    <cellStyle name="20% - Accent5 10 2 2 5" xfId="45307"/>
    <cellStyle name="20% - Accent5 10 2 3" xfId="10332"/>
    <cellStyle name="20% - Accent5 10 2 3 2" xfId="23491"/>
    <cellStyle name="20% - Accent5 10 2 3 2 2" xfId="60829"/>
    <cellStyle name="20% - Accent5 10 2 3 3" xfId="36859"/>
    <cellStyle name="20% - Accent5 10 2 3 4" xfId="47670"/>
    <cellStyle name="20% - Accent5 10 2 4" xfId="5609"/>
    <cellStyle name="20% - Accent5 10 2 4 2" xfId="18768"/>
    <cellStyle name="20% - Accent5 10 2 4 2 2" xfId="56106"/>
    <cellStyle name="20% - Accent5 10 2 4 3" xfId="31435"/>
    <cellStyle name="20% - Accent5 10 2 4 4" xfId="42947"/>
    <cellStyle name="20% - Accent5 10 2 5" xfId="15056"/>
    <cellStyle name="20% - Accent5 10 2 5 2" xfId="52394"/>
    <cellStyle name="20% - Accent5 10 2 6" xfId="28553"/>
    <cellStyle name="20% - Accent5 10 2 7" xfId="39233"/>
    <cellStyle name="20% - Accent5 10 3" xfId="3244"/>
    <cellStyle name="20% - Accent5 10 3 2" xfId="11512"/>
    <cellStyle name="20% - Accent5 10 3 2 2" xfId="24671"/>
    <cellStyle name="20% - Accent5 10 3 2 2 2" xfId="62009"/>
    <cellStyle name="20% - Accent5 10 3 2 3" xfId="48850"/>
    <cellStyle name="20% - Accent5 10 3 3" xfId="6789"/>
    <cellStyle name="20% - Accent5 10 3 3 2" xfId="19948"/>
    <cellStyle name="20% - Accent5 10 3 3 2 2" xfId="57286"/>
    <cellStyle name="20% - Accent5 10 3 3 3" xfId="44127"/>
    <cellStyle name="20% - Accent5 10 3 4" xfId="16405"/>
    <cellStyle name="20% - Accent5 10 3 4 2" xfId="53743"/>
    <cellStyle name="20% - Accent5 10 3 5" xfId="32798"/>
    <cellStyle name="20% - Accent5 10 3 6" xfId="40582"/>
    <cellStyle name="20% - Accent5 10 4" xfId="9152"/>
    <cellStyle name="20% - Accent5 10 4 2" xfId="22311"/>
    <cellStyle name="20% - Accent5 10 4 2 2" xfId="59649"/>
    <cellStyle name="20% - Accent5 10 4 3" xfId="35510"/>
    <cellStyle name="20% - Accent5 10 4 4" xfId="46490"/>
    <cellStyle name="20% - Accent5 10 5" xfId="4429"/>
    <cellStyle name="20% - Accent5 10 5 2" xfId="17588"/>
    <cellStyle name="20% - Accent5 10 5 2 2" xfId="54926"/>
    <cellStyle name="20% - Accent5 10 5 3" xfId="30086"/>
    <cellStyle name="20% - Accent5 10 5 4" xfId="41767"/>
    <cellStyle name="20% - Accent5 10 6" xfId="13876"/>
    <cellStyle name="20% - Accent5 10 6 2" xfId="51214"/>
    <cellStyle name="20% - Accent5 10 7" xfId="27204"/>
    <cellStyle name="20% - Accent5 10 8" xfId="38053"/>
    <cellStyle name="20% - Accent5 11" xfId="882"/>
    <cellStyle name="20% - Accent5 11 2" xfId="2064"/>
    <cellStyle name="20% - Accent5 11 2 2" xfId="8138"/>
    <cellStyle name="20% - Accent5 11 2 2 2" xfId="12861"/>
    <cellStyle name="20% - Accent5 11 2 2 2 2" xfId="26020"/>
    <cellStyle name="20% - Accent5 11 2 2 2 2 2" xfId="63358"/>
    <cellStyle name="20% - Accent5 11 2 2 2 3" xfId="50199"/>
    <cellStyle name="20% - Accent5 11 2 2 3" xfId="21297"/>
    <cellStyle name="20% - Accent5 11 2 2 3 2" xfId="58635"/>
    <cellStyle name="20% - Accent5 11 2 2 4" xfId="34316"/>
    <cellStyle name="20% - Accent5 11 2 2 5" xfId="45476"/>
    <cellStyle name="20% - Accent5 11 2 3" xfId="10501"/>
    <cellStyle name="20% - Accent5 11 2 3 2" xfId="23660"/>
    <cellStyle name="20% - Accent5 11 2 3 2 2" xfId="60998"/>
    <cellStyle name="20% - Accent5 11 2 3 3" xfId="37028"/>
    <cellStyle name="20% - Accent5 11 2 3 4" xfId="47839"/>
    <cellStyle name="20% - Accent5 11 2 4" xfId="5778"/>
    <cellStyle name="20% - Accent5 11 2 4 2" xfId="18937"/>
    <cellStyle name="20% - Accent5 11 2 4 2 2" xfId="56275"/>
    <cellStyle name="20% - Accent5 11 2 4 3" xfId="31604"/>
    <cellStyle name="20% - Accent5 11 2 4 4" xfId="43116"/>
    <cellStyle name="20% - Accent5 11 2 5" xfId="15225"/>
    <cellStyle name="20% - Accent5 11 2 5 2" xfId="52563"/>
    <cellStyle name="20% - Accent5 11 2 6" xfId="28722"/>
    <cellStyle name="20% - Accent5 11 2 7" xfId="39402"/>
    <cellStyle name="20% - Accent5 11 3" xfId="3413"/>
    <cellStyle name="20% - Accent5 11 3 2" xfId="11681"/>
    <cellStyle name="20% - Accent5 11 3 2 2" xfId="24840"/>
    <cellStyle name="20% - Accent5 11 3 2 2 2" xfId="62178"/>
    <cellStyle name="20% - Accent5 11 3 2 3" xfId="49019"/>
    <cellStyle name="20% - Accent5 11 3 3" xfId="6958"/>
    <cellStyle name="20% - Accent5 11 3 3 2" xfId="20117"/>
    <cellStyle name="20% - Accent5 11 3 3 2 2" xfId="57455"/>
    <cellStyle name="20% - Accent5 11 3 3 3" xfId="44296"/>
    <cellStyle name="20% - Accent5 11 3 4" xfId="16574"/>
    <cellStyle name="20% - Accent5 11 3 4 2" xfId="53912"/>
    <cellStyle name="20% - Accent5 11 3 5" xfId="32967"/>
    <cellStyle name="20% - Accent5 11 3 6" xfId="40751"/>
    <cellStyle name="20% - Accent5 11 4" xfId="9321"/>
    <cellStyle name="20% - Accent5 11 4 2" xfId="22480"/>
    <cellStyle name="20% - Accent5 11 4 2 2" xfId="59818"/>
    <cellStyle name="20% - Accent5 11 4 3" xfId="35679"/>
    <cellStyle name="20% - Accent5 11 4 4" xfId="46659"/>
    <cellStyle name="20% - Accent5 11 5" xfId="4598"/>
    <cellStyle name="20% - Accent5 11 5 2" xfId="17757"/>
    <cellStyle name="20% - Accent5 11 5 2 2" xfId="55095"/>
    <cellStyle name="20% - Accent5 11 5 3" xfId="30255"/>
    <cellStyle name="20% - Accent5 11 5 4" xfId="41936"/>
    <cellStyle name="20% - Accent5 11 6" xfId="14045"/>
    <cellStyle name="20% - Accent5 11 6 2" xfId="51383"/>
    <cellStyle name="20% - Accent5 11 7" xfId="27373"/>
    <cellStyle name="20% - Accent5 11 8" xfId="38222"/>
    <cellStyle name="20% - Accent5 12" xfId="1053"/>
    <cellStyle name="20% - Accent5 12 2" xfId="2233"/>
    <cellStyle name="20% - Accent5 12 2 2" xfId="8307"/>
    <cellStyle name="20% - Accent5 12 2 2 2" xfId="13030"/>
    <cellStyle name="20% - Accent5 12 2 2 2 2" xfId="26189"/>
    <cellStyle name="20% - Accent5 12 2 2 2 2 2" xfId="63527"/>
    <cellStyle name="20% - Accent5 12 2 2 2 3" xfId="50368"/>
    <cellStyle name="20% - Accent5 12 2 2 3" xfId="21466"/>
    <cellStyle name="20% - Accent5 12 2 2 3 2" xfId="58804"/>
    <cellStyle name="20% - Accent5 12 2 2 4" xfId="34485"/>
    <cellStyle name="20% - Accent5 12 2 2 5" xfId="45645"/>
    <cellStyle name="20% - Accent5 12 2 3" xfId="10670"/>
    <cellStyle name="20% - Accent5 12 2 3 2" xfId="23829"/>
    <cellStyle name="20% - Accent5 12 2 3 2 2" xfId="61167"/>
    <cellStyle name="20% - Accent5 12 2 3 3" xfId="37197"/>
    <cellStyle name="20% - Accent5 12 2 3 4" xfId="48008"/>
    <cellStyle name="20% - Accent5 12 2 4" xfId="5947"/>
    <cellStyle name="20% - Accent5 12 2 4 2" xfId="19106"/>
    <cellStyle name="20% - Accent5 12 2 4 2 2" xfId="56444"/>
    <cellStyle name="20% - Accent5 12 2 4 3" xfId="31773"/>
    <cellStyle name="20% - Accent5 12 2 4 4" xfId="43285"/>
    <cellStyle name="20% - Accent5 12 2 5" xfId="15394"/>
    <cellStyle name="20% - Accent5 12 2 5 2" xfId="52732"/>
    <cellStyle name="20% - Accent5 12 2 6" xfId="28891"/>
    <cellStyle name="20% - Accent5 12 2 7" xfId="39571"/>
    <cellStyle name="20% - Accent5 12 3" xfId="3582"/>
    <cellStyle name="20% - Accent5 12 3 2" xfId="11850"/>
    <cellStyle name="20% - Accent5 12 3 2 2" xfId="25009"/>
    <cellStyle name="20% - Accent5 12 3 2 2 2" xfId="62347"/>
    <cellStyle name="20% - Accent5 12 3 2 3" xfId="49188"/>
    <cellStyle name="20% - Accent5 12 3 3" xfId="7127"/>
    <cellStyle name="20% - Accent5 12 3 3 2" xfId="20286"/>
    <cellStyle name="20% - Accent5 12 3 3 2 2" xfId="57624"/>
    <cellStyle name="20% - Accent5 12 3 3 3" xfId="44465"/>
    <cellStyle name="20% - Accent5 12 3 4" xfId="16743"/>
    <cellStyle name="20% - Accent5 12 3 4 2" xfId="54081"/>
    <cellStyle name="20% - Accent5 12 3 5" xfId="33136"/>
    <cellStyle name="20% - Accent5 12 3 6" xfId="40920"/>
    <cellStyle name="20% - Accent5 12 4" xfId="9490"/>
    <cellStyle name="20% - Accent5 12 4 2" xfId="22649"/>
    <cellStyle name="20% - Accent5 12 4 2 2" xfId="59987"/>
    <cellStyle name="20% - Accent5 12 4 3" xfId="35848"/>
    <cellStyle name="20% - Accent5 12 4 4" xfId="46828"/>
    <cellStyle name="20% - Accent5 12 5" xfId="4767"/>
    <cellStyle name="20% - Accent5 12 5 2" xfId="17926"/>
    <cellStyle name="20% - Accent5 12 5 2 2" xfId="55264"/>
    <cellStyle name="20% - Accent5 12 5 3" xfId="30424"/>
    <cellStyle name="20% - Accent5 12 5 4" xfId="42105"/>
    <cellStyle name="20% - Accent5 12 6" xfId="14214"/>
    <cellStyle name="20% - Accent5 12 6 2" xfId="51552"/>
    <cellStyle name="20% - Accent5 12 7" xfId="27542"/>
    <cellStyle name="20% - Accent5 12 8" xfId="38391"/>
    <cellStyle name="20% - Accent5 13" xfId="1222"/>
    <cellStyle name="20% - Accent5 13 2" xfId="2571"/>
    <cellStyle name="20% - Accent5 13 2 2" xfId="12019"/>
    <cellStyle name="20% - Accent5 13 2 2 2" xfId="25178"/>
    <cellStyle name="20% - Accent5 13 2 2 2 2" xfId="62516"/>
    <cellStyle name="20% - Accent5 13 2 2 3" xfId="33474"/>
    <cellStyle name="20% - Accent5 13 2 2 4" xfId="49357"/>
    <cellStyle name="20% - Accent5 13 2 3" xfId="7296"/>
    <cellStyle name="20% - Accent5 13 2 3 2" xfId="20455"/>
    <cellStyle name="20% - Accent5 13 2 3 2 2" xfId="57793"/>
    <cellStyle name="20% - Accent5 13 2 3 3" xfId="36186"/>
    <cellStyle name="20% - Accent5 13 2 3 4" xfId="44634"/>
    <cellStyle name="20% - Accent5 13 2 4" xfId="15732"/>
    <cellStyle name="20% - Accent5 13 2 4 2" xfId="30762"/>
    <cellStyle name="20% - Accent5 13 2 4 3" xfId="53070"/>
    <cellStyle name="20% - Accent5 13 2 5" xfId="27880"/>
    <cellStyle name="20% - Accent5 13 2 6" xfId="39909"/>
    <cellStyle name="20% - Accent5 13 3" xfId="9659"/>
    <cellStyle name="20% - Accent5 13 3 2" xfId="22818"/>
    <cellStyle name="20% - Accent5 13 3 2 2" xfId="60156"/>
    <cellStyle name="20% - Accent5 13 3 3" xfId="32125"/>
    <cellStyle name="20% - Accent5 13 3 4" xfId="46997"/>
    <cellStyle name="20% - Accent5 13 4" xfId="4936"/>
    <cellStyle name="20% - Accent5 13 4 2" xfId="18095"/>
    <cellStyle name="20% - Accent5 13 4 2 2" xfId="55433"/>
    <cellStyle name="20% - Accent5 13 4 3" xfId="34837"/>
    <cellStyle name="20% - Accent5 13 4 4" xfId="42274"/>
    <cellStyle name="20% - Accent5 13 5" xfId="14383"/>
    <cellStyle name="20% - Accent5 13 5 2" xfId="29413"/>
    <cellStyle name="20% - Accent5 13 5 3" xfId="51721"/>
    <cellStyle name="20% - Accent5 13 6" xfId="26531"/>
    <cellStyle name="20% - Accent5 13 7" xfId="38560"/>
    <cellStyle name="20% - Accent5 14" xfId="2402"/>
    <cellStyle name="20% - Accent5 14 2" xfId="10839"/>
    <cellStyle name="20% - Accent5 14 2 2" xfId="23998"/>
    <cellStyle name="20% - Accent5 14 2 2 2" xfId="61336"/>
    <cellStyle name="20% - Accent5 14 2 3" xfId="34656"/>
    <cellStyle name="20% - Accent5 14 2 4" xfId="48177"/>
    <cellStyle name="20% - Accent5 14 3" xfId="6116"/>
    <cellStyle name="20% - Accent5 14 3 2" xfId="19275"/>
    <cellStyle name="20% - Accent5 14 3 2 2" xfId="56613"/>
    <cellStyle name="20% - Accent5 14 3 3" xfId="37368"/>
    <cellStyle name="20% - Accent5 14 3 4" xfId="43454"/>
    <cellStyle name="20% - Accent5 14 4" xfId="15563"/>
    <cellStyle name="20% - Accent5 14 4 2" xfId="31944"/>
    <cellStyle name="20% - Accent5 14 4 3" xfId="52901"/>
    <cellStyle name="20% - Accent5 14 5" xfId="29062"/>
    <cellStyle name="20% - Accent5 14 6" xfId="39740"/>
    <cellStyle name="20% - Accent5 15" xfId="8479"/>
    <cellStyle name="20% - Accent5 15 2" xfId="21638"/>
    <cellStyle name="20% - Accent5 15 2 2" xfId="33305"/>
    <cellStyle name="20% - Accent5 15 2 3" xfId="58976"/>
    <cellStyle name="20% - Accent5 15 3" xfId="36017"/>
    <cellStyle name="20% - Accent5 15 4" xfId="30593"/>
    <cellStyle name="20% - Accent5 15 5" xfId="27711"/>
    <cellStyle name="20% - Accent5 15 6" xfId="45817"/>
    <cellStyle name="20% - Accent5 16" xfId="3756"/>
    <cellStyle name="20% - Accent5 16 2" xfId="16915"/>
    <cellStyle name="20% - Accent5 16 2 2" xfId="54253"/>
    <cellStyle name="20% - Accent5 16 3" xfId="29244"/>
    <cellStyle name="20% - Accent5 16 4" xfId="41094"/>
    <cellStyle name="20% - Accent5 17" xfId="13203"/>
    <cellStyle name="20% - Accent5 17 2" xfId="31956"/>
    <cellStyle name="20% - Accent5 17 3" xfId="50541"/>
    <cellStyle name="20% - Accent5 18" xfId="34668"/>
    <cellStyle name="20% - Accent5 19" xfId="29075"/>
    <cellStyle name="20% - Accent5 2" xfId="54"/>
    <cellStyle name="20% - Accent5 2 10" xfId="896"/>
    <cellStyle name="20% - Accent5 2 10 2" xfId="2078"/>
    <cellStyle name="20% - Accent5 2 10 2 2" xfId="8152"/>
    <cellStyle name="20% - Accent5 2 10 2 2 2" xfId="12875"/>
    <cellStyle name="20% - Accent5 2 10 2 2 2 2" xfId="26034"/>
    <cellStyle name="20% - Accent5 2 10 2 2 2 2 2" xfId="63372"/>
    <cellStyle name="20% - Accent5 2 10 2 2 2 3" xfId="50213"/>
    <cellStyle name="20% - Accent5 2 10 2 2 3" xfId="21311"/>
    <cellStyle name="20% - Accent5 2 10 2 2 3 2" xfId="58649"/>
    <cellStyle name="20% - Accent5 2 10 2 2 4" xfId="34330"/>
    <cellStyle name="20% - Accent5 2 10 2 2 5" xfId="45490"/>
    <cellStyle name="20% - Accent5 2 10 2 3" xfId="10515"/>
    <cellStyle name="20% - Accent5 2 10 2 3 2" xfId="23674"/>
    <cellStyle name="20% - Accent5 2 10 2 3 2 2" xfId="61012"/>
    <cellStyle name="20% - Accent5 2 10 2 3 3" xfId="37042"/>
    <cellStyle name="20% - Accent5 2 10 2 3 4" xfId="47853"/>
    <cellStyle name="20% - Accent5 2 10 2 4" xfId="5792"/>
    <cellStyle name="20% - Accent5 2 10 2 4 2" xfId="18951"/>
    <cellStyle name="20% - Accent5 2 10 2 4 2 2" xfId="56289"/>
    <cellStyle name="20% - Accent5 2 10 2 4 3" xfId="31618"/>
    <cellStyle name="20% - Accent5 2 10 2 4 4" xfId="43130"/>
    <cellStyle name="20% - Accent5 2 10 2 5" xfId="15239"/>
    <cellStyle name="20% - Accent5 2 10 2 5 2" xfId="52577"/>
    <cellStyle name="20% - Accent5 2 10 2 6" xfId="28736"/>
    <cellStyle name="20% - Accent5 2 10 2 7" xfId="39416"/>
    <cellStyle name="20% - Accent5 2 10 3" xfId="3427"/>
    <cellStyle name="20% - Accent5 2 10 3 2" xfId="11695"/>
    <cellStyle name="20% - Accent5 2 10 3 2 2" xfId="24854"/>
    <cellStyle name="20% - Accent5 2 10 3 2 2 2" xfId="62192"/>
    <cellStyle name="20% - Accent5 2 10 3 2 3" xfId="49033"/>
    <cellStyle name="20% - Accent5 2 10 3 3" xfId="6972"/>
    <cellStyle name="20% - Accent5 2 10 3 3 2" xfId="20131"/>
    <cellStyle name="20% - Accent5 2 10 3 3 2 2" xfId="57469"/>
    <cellStyle name="20% - Accent5 2 10 3 3 3" xfId="44310"/>
    <cellStyle name="20% - Accent5 2 10 3 4" xfId="16588"/>
    <cellStyle name="20% - Accent5 2 10 3 4 2" xfId="53926"/>
    <cellStyle name="20% - Accent5 2 10 3 5" xfId="32981"/>
    <cellStyle name="20% - Accent5 2 10 3 6" xfId="40765"/>
    <cellStyle name="20% - Accent5 2 10 4" xfId="9335"/>
    <cellStyle name="20% - Accent5 2 10 4 2" xfId="22494"/>
    <cellStyle name="20% - Accent5 2 10 4 2 2" xfId="59832"/>
    <cellStyle name="20% - Accent5 2 10 4 3" xfId="35693"/>
    <cellStyle name="20% - Accent5 2 10 4 4" xfId="46673"/>
    <cellStyle name="20% - Accent5 2 10 5" xfId="4612"/>
    <cellStyle name="20% - Accent5 2 10 5 2" xfId="17771"/>
    <cellStyle name="20% - Accent5 2 10 5 2 2" xfId="55109"/>
    <cellStyle name="20% - Accent5 2 10 5 3" xfId="30269"/>
    <cellStyle name="20% - Accent5 2 10 5 4" xfId="41950"/>
    <cellStyle name="20% - Accent5 2 10 6" xfId="14059"/>
    <cellStyle name="20% - Accent5 2 10 6 2" xfId="51397"/>
    <cellStyle name="20% - Accent5 2 10 7" xfId="27387"/>
    <cellStyle name="20% - Accent5 2 10 8" xfId="38236"/>
    <cellStyle name="20% - Accent5 2 11" xfId="1067"/>
    <cellStyle name="20% - Accent5 2 11 2" xfId="2247"/>
    <cellStyle name="20% - Accent5 2 11 2 2" xfId="8321"/>
    <cellStyle name="20% - Accent5 2 11 2 2 2" xfId="13044"/>
    <cellStyle name="20% - Accent5 2 11 2 2 2 2" xfId="26203"/>
    <cellStyle name="20% - Accent5 2 11 2 2 2 2 2" xfId="63541"/>
    <cellStyle name="20% - Accent5 2 11 2 2 2 3" xfId="50382"/>
    <cellStyle name="20% - Accent5 2 11 2 2 3" xfId="21480"/>
    <cellStyle name="20% - Accent5 2 11 2 2 3 2" xfId="58818"/>
    <cellStyle name="20% - Accent5 2 11 2 2 4" xfId="34499"/>
    <cellStyle name="20% - Accent5 2 11 2 2 5" xfId="45659"/>
    <cellStyle name="20% - Accent5 2 11 2 3" xfId="10684"/>
    <cellStyle name="20% - Accent5 2 11 2 3 2" xfId="23843"/>
    <cellStyle name="20% - Accent5 2 11 2 3 2 2" xfId="61181"/>
    <cellStyle name="20% - Accent5 2 11 2 3 3" xfId="37211"/>
    <cellStyle name="20% - Accent5 2 11 2 3 4" xfId="48022"/>
    <cellStyle name="20% - Accent5 2 11 2 4" xfId="5961"/>
    <cellStyle name="20% - Accent5 2 11 2 4 2" xfId="19120"/>
    <cellStyle name="20% - Accent5 2 11 2 4 2 2" xfId="56458"/>
    <cellStyle name="20% - Accent5 2 11 2 4 3" xfId="31787"/>
    <cellStyle name="20% - Accent5 2 11 2 4 4" xfId="43299"/>
    <cellStyle name="20% - Accent5 2 11 2 5" xfId="15408"/>
    <cellStyle name="20% - Accent5 2 11 2 5 2" xfId="52746"/>
    <cellStyle name="20% - Accent5 2 11 2 6" xfId="28905"/>
    <cellStyle name="20% - Accent5 2 11 2 7" xfId="39585"/>
    <cellStyle name="20% - Accent5 2 11 3" xfId="3596"/>
    <cellStyle name="20% - Accent5 2 11 3 2" xfId="11864"/>
    <cellStyle name="20% - Accent5 2 11 3 2 2" xfId="25023"/>
    <cellStyle name="20% - Accent5 2 11 3 2 2 2" xfId="62361"/>
    <cellStyle name="20% - Accent5 2 11 3 2 3" xfId="49202"/>
    <cellStyle name="20% - Accent5 2 11 3 3" xfId="7141"/>
    <cellStyle name="20% - Accent5 2 11 3 3 2" xfId="20300"/>
    <cellStyle name="20% - Accent5 2 11 3 3 2 2" xfId="57638"/>
    <cellStyle name="20% - Accent5 2 11 3 3 3" xfId="44479"/>
    <cellStyle name="20% - Accent5 2 11 3 4" xfId="16757"/>
    <cellStyle name="20% - Accent5 2 11 3 4 2" xfId="54095"/>
    <cellStyle name="20% - Accent5 2 11 3 5" xfId="33150"/>
    <cellStyle name="20% - Accent5 2 11 3 6" xfId="40934"/>
    <cellStyle name="20% - Accent5 2 11 4" xfId="9504"/>
    <cellStyle name="20% - Accent5 2 11 4 2" xfId="22663"/>
    <cellStyle name="20% - Accent5 2 11 4 2 2" xfId="60001"/>
    <cellStyle name="20% - Accent5 2 11 4 3" xfId="35862"/>
    <cellStyle name="20% - Accent5 2 11 4 4" xfId="46842"/>
    <cellStyle name="20% - Accent5 2 11 5" xfId="4781"/>
    <cellStyle name="20% - Accent5 2 11 5 2" xfId="17940"/>
    <cellStyle name="20% - Accent5 2 11 5 2 2" xfId="55278"/>
    <cellStyle name="20% - Accent5 2 11 5 3" xfId="30438"/>
    <cellStyle name="20% - Accent5 2 11 5 4" xfId="42119"/>
    <cellStyle name="20% - Accent5 2 11 6" xfId="14228"/>
    <cellStyle name="20% - Accent5 2 11 6 2" xfId="51566"/>
    <cellStyle name="20% - Accent5 2 11 7" xfId="27556"/>
    <cellStyle name="20% - Accent5 2 11 8" xfId="38405"/>
    <cellStyle name="20% - Accent5 2 12" xfId="1236"/>
    <cellStyle name="20% - Accent5 2 12 2" xfId="2585"/>
    <cellStyle name="20% - Accent5 2 12 2 2" xfId="12033"/>
    <cellStyle name="20% - Accent5 2 12 2 2 2" xfId="25192"/>
    <cellStyle name="20% - Accent5 2 12 2 2 2 2" xfId="62530"/>
    <cellStyle name="20% - Accent5 2 12 2 2 3" xfId="33488"/>
    <cellStyle name="20% - Accent5 2 12 2 2 4" xfId="49371"/>
    <cellStyle name="20% - Accent5 2 12 2 3" xfId="7310"/>
    <cellStyle name="20% - Accent5 2 12 2 3 2" xfId="20469"/>
    <cellStyle name="20% - Accent5 2 12 2 3 2 2" xfId="57807"/>
    <cellStyle name="20% - Accent5 2 12 2 3 3" xfId="36200"/>
    <cellStyle name="20% - Accent5 2 12 2 3 4" xfId="44648"/>
    <cellStyle name="20% - Accent5 2 12 2 4" xfId="15746"/>
    <cellStyle name="20% - Accent5 2 12 2 4 2" xfId="30776"/>
    <cellStyle name="20% - Accent5 2 12 2 4 3" xfId="53084"/>
    <cellStyle name="20% - Accent5 2 12 2 5" xfId="27894"/>
    <cellStyle name="20% - Accent5 2 12 2 6" xfId="39923"/>
    <cellStyle name="20% - Accent5 2 12 3" xfId="9673"/>
    <cellStyle name="20% - Accent5 2 12 3 2" xfId="22832"/>
    <cellStyle name="20% - Accent5 2 12 3 2 2" xfId="60170"/>
    <cellStyle name="20% - Accent5 2 12 3 3" xfId="32139"/>
    <cellStyle name="20% - Accent5 2 12 3 4" xfId="47011"/>
    <cellStyle name="20% - Accent5 2 12 4" xfId="4950"/>
    <cellStyle name="20% - Accent5 2 12 4 2" xfId="18109"/>
    <cellStyle name="20% - Accent5 2 12 4 2 2" xfId="55447"/>
    <cellStyle name="20% - Accent5 2 12 4 3" xfId="34851"/>
    <cellStyle name="20% - Accent5 2 12 4 4" xfId="42288"/>
    <cellStyle name="20% - Accent5 2 12 5" xfId="14397"/>
    <cellStyle name="20% - Accent5 2 12 5 2" xfId="29427"/>
    <cellStyle name="20% - Accent5 2 12 5 3" xfId="51735"/>
    <cellStyle name="20% - Accent5 2 12 6" xfId="26545"/>
    <cellStyle name="20% - Accent5 2 12 7" xfId="38574"/>
    <cellStyle name="20% - Accent5 2 13" xfId="2416"/>
    <cellStyle name="20% - Accent5 2 13 2" xfId="10853"/>
    <cellStyle name="20% - Accent5 2 13 2 2" xfId="24012"/>
    <cellStyle name="20% - Accent5 2 13 2 2 2" xfId="61350"/>
    <cellStyle name="20% - Accent5 2 13 2 3" xfId="33319"/>
    <cellStyle name="20% - Accent5 2 13 2 4" xfId="48191"/>
    <cellStyle name="20% - Accent5 2 13 3" xfId="6130"/>
    <cellStyle name="20% - Accent5 2 13 3 2" xfId="19289"/>
    <cellStyle name="20% - Accent5 2 13 3 2 2" xfId="56627"/>
    <cellStyle name="20% - Accent5 2 13 3 3" xfId="36031"/>
    <cellStyle name="20% - Accent5 2 13 3 4" xfId="43468"/>
    <cellStyle name="20% - Accent5 2 13 4" xfId="15577"/>
    <cellStyle name="20% - Accent5 2 13 4 2" xfId="30607"/>
    <cellStyle name="20% - Accent5 2 13 4 3" xfId="52915"/>
    <cellStyle name="20% - Accent5 2 13 5" xfId="27725"/>
    <cellStyle name="20% - Accent5 2 13 6" xfId="39754"/>
    <cellStyle name="20% - Accent5 2 14" xfId="8493"/>
    <cellStyle name="20% - Accent5 2 14 2" xfId="21652"/>
    <cellStyle name="20% - Accent5 2 14 2 2" xfId="58990"/>
    <cellStyle name="20% - Accent5 2 14 3" xfId="29258"/>
    <cellStyle name="20% - Accent5 2 14 4" xfId="45831"/>
    <cellStyle name="20% - Accent5 2 15" xfId="3770"/>
    <cellStyle name="20% - Accent5 2 15 2" xfId="16929"/>
    <cellStyle name="20% - Accent5 2 15 2 2" xfId="54267"/>
    <cellStyle name="20% - Accent5 2 15 3" xfId="31970"/>
    <cellStyle name="20% - Accent5 2 15 4" xfId="41108"/>
    <cellStyle name="20% - Accent5 2 16" xfId="13217"/>
    <cellStyle name="20% - Accent5 2 16 2" xfId="34682"/>
    <cellStyle name="20% - Accent5 2 16 3" xfId="50555"/>
    <cellStyle name="20% - Accent5 2 17" xfId="29089"/>
    <cellStyle name="20% - Accent5 2 18" xfId="26376"/>
    <cellStyle name="20% - Accent5 2 19" xfId="37394"/>
    <cellStyle name="20% - Accent5 2 2" xfId="110"/>
    <cellStyle name="20% - Accent5 2 2 10" xfId="8549"/>
    <cellStyle name="20% - Accent5 2 2 10 2" xfId="21708"/>
    <cellStyle name="20% - Accent5 2 2 10 2 2" xfId="59046"/>
    <cellStyle name="20% - Accent5 2 2 10 3" xfId="29286"/>
    <cellStyle name="20% - Accent5 2 2 10 4" xfId="45887"/>
    <cellStyle name="20% - Accent5 2 2 11" xfId="3826"/>
    <cellStyle name="20% - Accent5 2 2 11 2" xfId="16985"/>
    <cellStyle name="20% - Accent5 2 2 11 2 2" xfId="54323"/>
    <cellStyle name="20% - Accent5 2 2 11 3" xfId="31998"/>
    <cellStyle name="20% - Accent5 2 2 11 4" xfId="41164"/>
    <cellStyle name="20% - Accent5 2 2 12" xfId="13273"/>
    <cellStyle name="20% - Accent5 2 2 12 2" xfId="34710"/>
    <cellStyle name="20% - Accent5 2 2 12 3" xfId="50611"/>
    <cellStyle name="20% - Accent5 2 2 13" xfId="29117"/>
    <cellStyle name="20% - Accent5 2 2 14" xfId="26404"/>
    <cellStyle name="20% - Accent5 2 2 15" xfId="37450"/>
    <cellStyle name="20% - Accent5 2 2 2" xfId="222"/>
    <cellStyle name="20% - Accent5 2 2 2 10" xfId="3938"/>
    <cellStyle name="20% - Accent5 2 2 2 10 2" xfId="17097"/>
    <cellStyle name="20% - Accent5 2 2 2 10 2 2" xfId="54435"/>
    <cellStyle name="20% - Accent5 2 2 2 10 3" xfId="32083"/>
    <cellStyle name="20% - Accent5 2 2 2 10 4" xfId="41276"/>
    <cellStyle name="20% - Accent5 2 2 2 11" xfId="13385"/>
    <cellStyle name="20% - Accent5 2 2 2 11 2" xfId="34795"/>
    <cellStyle name="20% - Accent5 2 2 2 11 3" xfId="50723"/>
    <cellStyle name="20% - Accent5 2 2 2 12" xfId="29202"/>
    <cellStyle name="20% - Accent5 2 2 2 13" xfId="26489"/>
    <cellStyle name="20% - Accent5 2 2 2 14" xfId="37562"/>
    <cellStyle name="20% - Accent5 2 2 2 2" xfId="643"/>
    <cellStyle name="20% - Accent5 2 2 2 2 2" xfId="1825"/>
    <cellStyle name="20% - Accent5 2 2 2 2 2 2" xfId="7899"/>
    <cellStyle name="20% - Accent5 2 2 2 2 2 2 2" xfId="12622"/>
    <cellStyle name="20% - Accent5 2 2 2 2 2 2 2 2" xfId="25781"/>
    <cellStyle name="20% - Accent5 2 2 2 2 2 2 2 2 2" xfId="63119"/>
    <cellStyle name="20% - Accent5 2 2 2 2 2 2 2 3" xfId="49960"/>
    <cellStyle name="20% - Accent5 2 2 2 2 2 2 3" xfId="21058"/>
    <cellStyle name="20% - Accent5 2 2 2 2 2 2 3 2" xfId="58396"/>
    <cellStyle name="20% - Accent5 2 2 2 2 2 2 4" xfId="34077"/>
    <cellStyle name="20% - Accent5 2 2 2 2 2 2 5" xfId="45237"/>
    <cellStyle name="20% - Accent5 2 2 2 2 2 3" xfId="10262"/>
    <cellStyle name="20% - Accent5 2 2 2 2 2 3 2" xfId="23421"/>
    <cellStyle name="20% - Accent5 2 2 2 2 2 3 2 2" xfId="60759"/>
    <cellStyle name="20% - Accent5 2 2 2 2 2 3 3" xfId="36789"/>
    <cellStyle name="20% - Accent5 2 2 2 2 2 3 4" xfId="47600"/>
    <cellStyle name="20% - Accent5 2 2 2 2 2 4" xfId="5539"/>
    <cellStyle name="20% - Accent5 2 2 2 2 2 4 2" xfId="18698"/>
    <cellStyle name="20% - Accent5 2 2 2 2 2 4 2 2" xfId="56036"/>
    <cellStyle name="20% - Accent5 2 2 2 2 2 4 3" xfId="31365"/>
    <cellStyle name="20% - Accent5 2 2 2 2 2 4 4" xfId="42877"/>
    <cellStyle name="20% - Accent5 2 2 2 2 2 5" xfId="14986"/>
    <cellStyle name="20% - Accent5 2 2 2 2 2 5 2" xfId="52324"/>
    <cellStyle name="20% - Accent5 2 2 2 2 2 6" xfId="28483"/>
    <cellStyle name="20% - Accent5 2 2 2 2 2 7" xfId="39163"/>
    <cellStyle name="20% - Accent5 2 2 2 2 3" xfId="3174"/>
    <cellStyle name="20% - Accent5 2 2 2 2 3 2" xfId="11442"/>
    <cellStyle name="20% - Accent5 2 2 2 2 3 2 2" xfId="24601"/>
    <cellStyle name="20% - Accent5 2 2 2 2 3 2 2 2" xfId="61939"/>
    <cellStyle name="20% - Accent5 2 2 2 2 3 2 3" xfId="48780"/>
    <cellStyle name="20% - Accent5 2 2 2 2 3 3" xfId="6719"/>
    <cellStyle name="20% - Accent5 2 2 2 2 3 3 2" xfId="19878"/>
    <cellStyle name="20% - Accent5 2 2 2 2 3 3 2 2" xfId="57216"/>
    <cellStyle name="20% - Accent5 2 2 2 2 3 3 3" xfId="44057"/>
    <cellStyle name="20% - Accent5 2 2 2 2 3 4" xfId="16335"/>
    <cellStyle name="20% - Accent5 2 2 2 2 3 4 2" xfId="53673"/>
    <cellStyle name="20% - Accent5 2 2 2 2 3 5" xfId="32728"/>
    <cellStyle name="20% - Accent5 2 2 2 2 3 6" xfId="40512"/>
    <cellStyle name="20% - Accent5 2 2 2 2 4" xfId="9082"/>
    <cellStyle name="20% - Accent5 2 2 2 2 4 2" xfId="22241"/>
    <cellStyle name="20% - Accent5 2 2 2 2 4 2 2" xfId="59579"/>
    <cellStyle name="20% - Accent5 2 2 2 2 4 3" xfId="35440"/>
    <cellStyle name="20% - Accent5 2 2 2 2 4 4" xfId="46420"/>
    <cellStyle name="20% - Accent5 2 2 2 2 5" xfId="4359"/>
    <cellStyle name="20% - Accent5 2 2 2 2 5 2" xfId="17518"/>
    <cellStyle name="20% - Accent5 2 2 2 2 5 2 2" xfId="54856"/>
    <cellStyle name="20% - Accent5 2 2 2 2 5 3" xfId="30016"/>
    <cellStyle name="20% - Accent5 2 2 2 2 5 4" xfId="41697"/>
    <cellStyle name="20% - Accent5 2 2 2 2 6" xfId="13806"/>
    <cellStyle name="20% - Accent5 2 2 2 2 6 2" xfId="51144"/>
    <cellStyle name="20% - Accent5 2 2 2 2 7" xfId="27134"/>
    <cellStyle name="20% - Accent5 2 2 2 2 8" xfId="37983"/>
    <cellStyle name="20% - Accent5 2 2 2 3" xfId="419"/>
    <cellStyle name="20% - Accent5 2 2 2 3 2" xfId="1601"/>
    <cellStyle name="20% - Accent5 2 2 2 3 2 2" xfId="7675"/>
    <cellStyle name="20% - Accent5 2 2 2 3 2 2 2" xfId="12398"/>
    <cellStyle name="20% - Accent5 2 2 2 3 2 2 2 2" xfId="25557"/>
    <cellStyle name="20% - Accent5 2 2 2 3 2 2 2 2 2" xfId="62895"/>
    <cellStyle name="20% - Accent5 2 2 2 3 2 2 2 3" xfId="49736"/>
    <cellStyle name="20% - Accent5 2 2 2 3 2 2 3" xfId="20834"/>
    <cellStyle name="20% - Accent5 2 2 2 3 2 2 3 2" xfId="58172"/>
    <cellStyle name="20% - Accent5 2 2 2 3 2 2 4" xfId="33853"/>
    <cellStyle name="20% - Accent5 2 2 2 3 2 2 5" xfId="45013"/>
    <cellStyle name="20% - Accent5 2 2 2 3 2 3" xfId="10038"/>
    <cellStyle name="20% - Accent5 2 2 2 3 2 3 2" xfId="23197"/>
    <cellStyle name="20% - Accent5 2 2 2 3 2 3 2 2" xfId="60535"/>
    <cellStyle name="20% - Accent5 2 2 2 3 2 3 3" xfId="36565"/>
    <cellStyle name="20% - Accent5 2 2 2 3 2 3 4" xfId="47376"/>
    <cellStyle name="20% - Accent5 2 2 2 3 2 4" xfId="5315"/>
    <cellStyle name="20% - Accent5 2 2 2 3 2 4 2" xfId="18474"/>
    <cellStyle name="20% - Accent5 2 2 2 3 2 4 2 2" xfId="55812"/>
    <cellStyle name="20% - Accent5 2 2 2 3 2 4 3" xfId="31141"/>
    <cellStyle name="20% - Accent5 2 2 2 3 2 4 4" xfId="42653"/>
    <cellStyle name="20% - Accent5 2 2 2 3 2 5" xfId="14762"/>
    <cellStyle name="20% - Accent5 2 2 2 3 2 5 2" xfId="52100"/>
    <cellStyle name="20% - Accent5 2 2 2 3 2 6" xfId="28259"/>
    <cellStyle name="20% - Accent5 2 2 2 3 2 7" xfId="38939"/>
    <cellStyle name="20% - Accent5 2 2 2 3 3" xfId="2950"/>
    <cellStyle name="20% - Accent5 2 2 2 3 3 2" xfId="11218"/>
    <cellStyle name="20% - Accent5 2 2 2 3 3 2 2" xfId="24377"/>
    <cellStyle name="20% - Accent5 2 2 2 3 3 2 2 2" xfId="61715"/>
    <cellStyle name="20% - Accent5 2 2 2 3 3 2 3" xfId="48556"/>
    <cellStyle name="20% - Accent5 2 2 2 3 3 3" xfId="6495"/>
    <cellStyle name="20% - Accent5 2 2 2 3 3 3 2" xfId="19654"/>
    <cellStyle name="20% - Accent5 2 2 2 3 3 3 2 2" xfId="56992"/>
    <cellStyle name="20% - Accent5 2 2 2 3 3 3 3" xfId="43833"/>
    <cellStyle name="20% - Accent5 2 2 2 3 3 4" xfId="16111"/>
    <cellStyle name="20% - Accent5 2 2 2 3 3 4 2" xfId="53449"/>
    <cellStyle name="20% - Accent5 2 2 2 3 3 5" xfId="32504"/>
    <cellStyle name="20% - Accent5 2 2 2 3 3 6" xfId="40288"/>
    <cellStyle name="20% - Accent5 2 2 2 3 4" xfId="8858"/>
    <cellStyle name="20% - Accent5 2 2 2 3 4 2" xfId="22017"/>
    <cellStyle name="20% - Accent5 2 2 2 3 4 2 2" xfId="59355"/>
    <cellStyle name="20% - Accent5 2 2 2 3 4 3" xfId="35216"/>
    <cellStyle name="20% - Accent5 2 2 2 3 4 4" xfId="46196"/>
    <cellStyle name="20% - Accent5 2 2 2 3 5" xfId="4135"/>
    <cellStyle name="20% - Accent5 2 2 2 3 5 2" xfId="17294"/>
    <cellStyle name="20% - Accent5 2 2 2 3 5 2 2" xfId="54632"/>
    <cellStyle name="20% - Accent5 2 2 2 3 5 3" xfId="29792"/>
    <cellStyle name="20% - Accent5 2 2 2 3 5 4" xfId="41473"/>
    <cellStyle name="20% - Accent5 2 2 2 3 6" xfId="13582"/>
    <cellStyle name="20% - Accent5 2 2 2 3 6 2" xfId="50920"/>
    <cellStyle name="20% - Accent5 2 2 2 3 7" xfId="26910"/>
    <cellStyle name="20% - Accent5 2 2 2 3 8" xfId="37759"/>
    <cellStyle name="20% - Accent5 2 2 2 4" xfId="840"/>
    <cellStyle name="20% - Accent5 2 2 2 4 2" xfId="2022"/>
    <cellStyle name="20% - Accent5 2 2 2 4 2 2" xfId="8096"/>
    <cellStyle name="20% - Accent5 2 2 2 4 2 2 2" xfId="12819"/>
    <cellStyle name="20% - Accent5 2 2 2 4 2 2 2 2" xfId="25978"/>
    <cellStyle name="20% - Accent5 2 2 2 4 2 2 2 2 2" xfId="63316"/>
    <cellStyle name="20% - Accent5 2 2 2 4 2 2 2 3" xfId="50157"/>
    <cellStyle name="20% - Accent5 2 2 2 4 2 2 3" xfId="21255"/>
    <cellStyle name="20% - Accent5 2 2 2 4 2 2 3 2" xfId="58593"/>
    <cellStyle name="20% - Accent5 2 2 2 4 2 2 4" xfId="34274"/>
    <cellStyle name="20% - Accent5 2 2 2 4 2 2 5" xfId="45434"/>
    <cellStyle name="20% - Accent5 2 2 2 4 2 3" xfId="10459"/>
    <cellStyle name="20% - Accent5 2 2 2 4 2 3 2" xfId="23618"/>
    <cellStyle name="20% - Accent5 2 2 2 4 2 3 2 2" xfId="60956"/>
    <cellStyle name="20% - Accent5 2 2 2 4 2 3 3" xfId="36986"/>
    <cellStyle name="20% - Accent5 2 2 2 4 2 3 4" xfId="47797"/>
    <cellStyle name="20% - Accent5 2 2 2 4 2 4" xfId="5736"/>
    <cellStyle name="20% - Accent5 2 2 2 4 2 4 2" xfId="18895"/>
    <cellStyle name="20% - Accent5 2 2 2 4 2 4 2 2" xfId="56233"/>
    <cellStyle name="20% - Accent5 2 2 2 4 2 4 3" xfId="31562"/>
    <cellStyle name="20% - Accent5 2 2 2 4 2 4 4" xfId="43074"/>
    <cellStyle name="20% - Accent5 2 2 2 4 2 5" xfId="15183"/>
    <cellStyle name="20% - Accent5 2 2 2 4 2 5 2" xfId="52521"/>
    <cellStyle name="20% - Accent5 2 2 2 4 2 6" xfId="28680"/>
    <cellStyle name="20% - Accent5 2 2 2 4 2 7" xfId="39360"/>
    <cellStyle name="20% - Accent5 2 2 2 4 3" xfId="3371"/>
    <cellStyle name="20% - Accent5 2 2 2 4 3 2" xfId="11639"/>
    <cellStyle name="20% - Accent5 2 2 2 4 3 2 2" xfId="24798"/>
    <cellStyle name="20% - Accent5 2 2 2 4 3 2 2 2" xfId="62136"/>
    <cellStyle name="20% - Accent5 2 2 2 4 3 2 3" xfId="48977"/>
    <cellStyle name="20% - Accent5 2 2 2 4 3 3" xfId="6916"/>
    <cellStyle name="20% - Accent5 2 2 2 4 3 3 2" xfId="20075"/>
    <cellStyle name="20% - Accent5 2 2 2 4 3 3 2 2" xfId="57413"/>
    <cellStyle name="20% - Accent5 2 2 2 4 3 3 3" xfId="44254"/>
    <cellStyle name="20% - Accent5 2 2 2 4 3 4" xfId="16532"/>
    <cellStyle name="20% - Accent5 2 2 2 4 3 4 2" xfId="53870"/>
    <cellStyle name="20% - Accent5 2 2 2 4 3 5" xfId="32925"/>
    <cellStyle name="20% - Accent5 2 2 2 4 3 6" xfId="40709"/>
    <cellStyle name="20% - Accent5 2 2 2 4 4" xfId="9279"/>
    <cellStyle name="20% - Accent5 2 2 2 4 4 2" xfId="22438"/>
    <cellStyle name="20% - Accent5 2 2 2 4 4 2 2" xfId="59776"/>
    <cellStyle name="20% - Accent5 2 2 2 4 4 3" xfId="35637"/>
    <cellStyle name="20% - Accent5 2 2 2 4 4 4" xfId="46617"/>
    <cellStyle name="20% - Accent5 2 2 2 4 5" xfId="4556"/>
    <cellStyle name="20% - Accent5 2 2 2 4 5 2" xfId="17715"/>
    <cellStyle name="20% - Accent5 2 2 2 4 5 2 2" xfId="55053"/>
    <cellStyle name="20% - Accent5 2 2 2 4 5 3" xfId="30213"/>
    <cellStyle name="20% - Accent5 2 2 2 4 5 4" xfId="41894"/>
    <cellStyle name="20% - Accent5 2 2 2 4 6" xfId="14003"/>
    <cellStyle name="20% - Accent5 2 2 2 4 6 2" xfId="51341"/>
    <cellStyle name="20% - Accent5 2 2 2 4 7" xfId="27331"/>
    <cellStyle name="20% - Accent5 2 2 2 4 8" xfId="38180"/>
    <cellStyle name="20% - Accent5 2 2 2 5" xfId="1009"/>
    <cellStyle name="20% - Accent5 2 2 2 5 2" xfId="2191"/>
    <cellStyle name="20% - Accent5 2 2 2 5 2 2" xfId="8265"/>
    <cellStyle name="20% - Accent5 2 2 2 5 2 2 2" xfId="12988"/>
    <cellStyle name="20% - Accent5 2 2 2 5 2 2 2 2" xfId="26147"/>
    <cellStyle name="20% - Accent5 2 2 2 5 2 2 2 2 2" xfId="63485"/>
    <cellStyle name="20% - Accent5 2 2 2 5 2 2 2 3" xfId="50326"/>
    <cellStyle name="20% - Accent5 2 2 2 5 2 2 3" xfId="21424"/>
    <cellStyle name="20% - Accent5 2 2 2 5 2 2 3 2" xfId="58762"/>
    <cellStyle name="20% - Accent5 2 2 2 5 2 2 4" xfId="34443"/>
    <cellStyle name="20% - Accent5 2 2 2 5 2 2 5" xfId="45603"/>
    <cellStyle name="20% - Accent5 2 2 2 5 2 3" xfId="10628"/>
    <cellStyle name="20% - Accent5 2 2 2 5 2 3 2" xfId="23787"/>
    <cellStyle name="20% - Accent5 2 2 2 5 2 3 2 2" xfId="61125"/>
    <cellStyle name="20% - Accent5 2 2 2 5 2 3 3" xfId="37155"/>
    <cellStyle name="20% - Accent5 2 2 2 5 2 3 4" xfId="47966"/>
    <cellStyle name="20% - Accent5 2 2 2 5 2 4" xfId="5905"/>
    <cellStyle name="20% - Accent5 2 2 2 5 2 4 2" xfId="19064"/>
    <cellStyle name="20% - Accent5 2 2 2 5 2 4 2 2" xfId="56402"/>
    <cellStyle name="20% - Accent5 2 2 2 5 2 4 3" xfId="31731"/>
    <cellStyle name="20% - Accent5 2 2 2 5 2 4 4" xfId="43243"/>
    <cellStyle name="20% - Accent5 2 2 2 5 2 5" xfId="15352"/>
    <cellStyle name="20% - Accent5 2 2 2 5 2 5 2" xfId="52690"/>
    <cellStyle name="20% - Accent5 2 2 2 5 2 6" xfId="28849"/>
    <cellStyle name="20% - Accent5 2 2 2 5 2 7" xfId="39529"/>
    <cellStyle name="20% - Accent5 2 2 2 5 3" xfId="3540"/>
    <cellStyle name="20% - Accent5 2 2 2 5 3 2" xfId="11808"/>
    <cellStyle name="20% - Accent5 2 2 2 5 3 2 2" xfId="24967"/>
    <cellStyle name="20% - Accent5 2 2 2 5 3 2 2 2" xfId="62305"/>
    <cellStyle name="20% - Accent5 2 2 2 5 3 2 3" xfId="49146"/>
    <cellStyle name="20% - Accent5 2 2 2 5 3 3" xfId="7085"/>
    <cellStyle name="20% - Accent5 2 2 2 5 3 3 2" xfId="20244"/>
    <cellStyle name="20% - Accent5 2 2 2 5 3 3 2 2" xfId="57582"/>
    <cellStyle name="20% - Accent5 2 2 2 5 3 3 3" xfId="44423"/>
    <cellStyle name="20% - Accent5 2 2 2 5 3 4" xfId="16701"/>
    <cellStyle name="20% - Accent5 2 2 2 5 3 4 2" xfId="54039"/>
    <cellStyle name="20% - Accent5 2 2 2 5 3 5" xfId="33094"/>
    <cellStyle name="20% - Accent5 2 2 2 5 3 6" xfId="40878"/>
    <cellStyle name="20% - Accent5 2 2 2 5 4" xfId="9448"/>
    <cellStyle name="20% - Accent5 2 2 2 5 4 2" xfId="22607"/>
    <cellStyle name="20% - Accent5 2 2 2 5 4 2 2" xfId="59945"/>
    <cellStyle name="20% - Accent5 2 2 2 5 4 3" xfId="35806"/>
    <cellStyle name="20% - Accent5 2 2 2 5 4 4" xfId="46786"/>
    <cellStyle name="20% - Accent5 2 2 2 5 5" xfId="4725"/>
    <cellStyle name="20% - Accent5 2 2 2 5 5 2" xfId="17884"/>
    <cellStyle name="20% - Accent5 2 2 2 5 5 2 2" xfId="55222"/>
    <cellStyle name="20% - Accent5 2 2 2 5 5 3" xfId="30382"/>
    <cellStyle name="20% - Accent5 2 2 2 5 5 4" xfId="42063"/>
    <cellStyle name="20% - Accent5 2 2 2 5 6" xfId="14172"/>
    <cellStyle name="20% - Accent5 2 2 2 5 6 2" xfId="51510"/>
    <cellStyle name="20% - Accent5 2 2 2 5 7" xfId="27500"/>
    <cellStyle name="20% - Accent5 2 2 2 5 8" xfId="38349"/>
    <cellStyle name="20% - Accent5 2 2 2 6" xfId="1180"/>
    <cellStyle name="20% - Accent5 2 2 2 6 2" xfId="2360"/>
    <cellStyle name="20% - Accent5 2 2 2 6 2 2" xfId="8434"/>
    <cellStyle name="20% - Accent5 2 2 2 6 2 2 2" xfId="13157"/>
    <cellStyle name="20% - Accent5 2 2 2 6 2 2 2 2" xfId="26316"/>
    <cellStyle name="20% - Accent5 2 2 2 6 2 2 2 2 2" xfId="63654"/>
    <cellStyle name="20% - Accent5 2 2 2 6 2 2 2 3" xfId="50495"/>
    <cellStyle name="20% - Accent5 2 2 2 6 2 2 3" xfId="21593"/>
    <cellStyle name="20% - Accent5 2 2 2 6 2 2 3 2" xfId="58931"/>
    <cellStyle name="20% - Accent5 2 2 2 6 2 2 4" xfId="34612"/>
    <cellStyle name="20% - Accent5 2 2 2 6 2 2 5" xfId="45772"/>
    <cellStyle name="20% - Accent5 2 2 2 6 2 3" xfId="10797"/>
    <cellStyle name="20% - Accent5 2 2 2 6 2 3 2" xfId="23956"/>
    <cellStyle name="20% - Accent5 2 2 2 6 2 3 2 2" xfId="61294"/>
    <cellStyle name="20% - Accent5 2 2 2 6 2 3 3" xfId="37324"/>
    <cellStyle name="20% - Accent5 2 2 2 6 2 3 4" xfId="48135"/>
    <cellStyle name="20% - Accent5 2 2 2 6 2 4" xfId="6074"/>
    <cellStyle name="20% - Accent5 2 2 2 6 2 4 2" xfId="19233"/>
    <cellStyle name="20% - Accent5 2 2 2 6 2 4 2 2" xfId="56571"/>
    <cellStyle name="20% - Accent5 2 2 2 6 2 4 3" xfId="31900"/>
    <cellStyle name="20% - Accent5 2 2 2 6 2 4 4" xfId="43412"/>
    <cellStyle name="20% - Accent5 2 2 2 6 2 5" xfId="15521"/>
    <cellStyle name="20% - Accent5 2 2 2 6 2 5 2" xfId="52859"/>
    <cellStyle name="20% - Accent5 2 2 2 6 2 6" xfId="29018"/>
    <cellStyle name="20% - Accent5 2 2 2 6 2 7" xfId="39698"/>
    <cellStyle name="20% - Accent5 2 2 2 6 3" xfId="3709"/>
    <cellStyle name="20% - Accent5 2 2 2 6 3 2" xfId="11977"/>
    <cellStyle name="20% - Accent5 2 2 2 6 3 2 2" xfId="25136"/>
    <cellStyle name="20% - Accent5 2 2 2 6 3 2 2 2" xfId="62474"/>
    <cellStyle name="20% - Accent5 2 2 2 6 3 2 3" xfId="49315"/>
    <cellStyle name="20% - Accent5 2 2 2 6 3 3" xfId="7254"/>
    <cellStyle name="20% - Accent5 2 2 2 6 3 3 2" xfId="20413"/>
    <cellStyle name="20% - Accent5 2 2 2 6 3 3 2 2" xfId="57751"/>
    <cellStyle name="20% - Accent5 2 2 2 6 3 3 3" xfId="44592"/>
    <cellStyle name="20% - Accent5 2 2 2 6 3 4" xfId="16870"/>
    <cellStyle name="20% - Accent5 2 2 2 6 3 4 2" xfId="54208"/>
    <cellStyle name="20% - Accent5 2 2 2 6 3 5" xfId="33263"/>
    <cellStyle name="20% - Accent5 2 2 2 6 3 6" xfId="41047"/>
    <cellStyle name="20% - Accent5 2 2 2 6 4" xfId="9617"/>
    <cellStyle name="20% - Accent5 2 2 2 6 4 2" xfId="22776"/>
    <cellStyle name="20% - Accent5 2 2 2 6 4 2 2" xfId="60114"/>
    <cellStyle name="20% - Accent5 2 2 2 6 4 3" xfId="35975"/>
    <cellStyle name="20% - Accent5 2 2 2 6 4 4" xfId="46955"/>
    <cellStyle name="20% - Accent5 2 2 2 6 5" xfId="4894"/>
    <cellStyle name="20% - Accent5 2 2 2 6 5 2" xfId="18053"/>
    <cellStyle name="20% - Accent5 2 2 2 6 5 2 2" xfId="55391"/>
    <cellStyle name="20% - Accent5 2 2 2 6 5 3" xfId="30551"/>
    <cellStyle name="20% - Accent5 2 2 2 6 5 4" xfId="42232"/>
    <cellStyle name="20% - Accent5 2 2 2 6 6" xfId="14341"/>
    <cellStyle name="20% - Accent5 2 2 2 6 6 2" xfId="51679"/>
    <cellStyle name="20% - Accent5 2 2 2 6 7" xfId="27669"/>
    <cellStyle name="20% - Accent5 2 2 2 6 8" xfId="38518"/>
    <cellStyle name="20% - Accent5 2 2 2 7" xfId="1404"/>
    <cellStyle name="20% - Accent5 2 2 2 7 2" xfId="2753"/>
    <cellStyle name="20% - Accent5 2 2 2 7 2 2" xfId="12201"/>
    <cellStyle name="20% - Accent5 2 2 2 7 2 2 2" xfId="25360"/>
    <cellStyle name="20% - Accent5 2 2 2 7 2 2 2 2" xfId="62698"/>
    <cellStyle name="20% - Accent5 2 2 2 7 2 2 3" xfId="33656"/>
    <cellStyle name="20% - Accent5 2 2 2 7 2 2 4" xfId="49539"/>
    <cellStyle name="20% - Accent5 2 2 2 7 2 3" xfId="7478"/>
    <cellStyle name="20% - Accent5 2 2 2 7 2 3 2" xfId="20637"/>
    <cellStyle name="20% - Accent5 2 2 2 7 2 3 2 2" xfId="57975"/>
    <cellStyle name="20% - Accent5 2 2 2 7 2 3 3" xfId="36368"/>
    <cellStyle name="20% - Accent5 2 2 2 7 2 3 4" xfId="44816"/>
    <cellStyle name="20% - Accent5 2 2 2 7 2 4" xfId="15914"/>
    <cellStyle name="20% - Accent5 2 2 2 7 2 4 2" xfId="30944"/>
    <cellStyle name="20% - Accent5 2 2 2 7 2 4 3" xfId="53252"/>
    <cellStyle name="20% - Accent5 2 2 2 7 2 5" xfId="28062"/>
    <cellStyle name="20% - Accent5 2 2 2 7 2 6" xfId="40091"/>
    <cellStyle name="20% - Accent5 2 2 2 7 3" xfId="9841"/>
    <cellStyle name="20% - Accent5 2 2 2 7 3 2" xfId="23000"/>
    <cellStyle name="20% - Accent5 2 2 2 7 3 2 2" xfId="60338"/>
    <cellStyle name="20% - Accent5 2 2 2 7 3 3" xfId="32307"/>
    <cellStyle name="20% - Accent5 2 2 2 7 3 4" xfId="47179"/>
    <cellStyle name="20% - Accent5 2 2 2 7 4" xfId="5118"/>
    <cellStyle name="20% - Accent5 2 2 2 7 4 2" xfId="18277"/>
    <cellStyle name="20% - Accent5 2 2 2 7 4 2 2" xfId="55615"/>
    <cellStyle name="20% - Accent5 2 2 2 7 4 3" xfId="35019"/>
    <cellStyle name="20% - Accent5 2 2 2 7 4 4" xfId="42456"/>
    <cellStyle name="20% - Accent5 2 2 2 7 5" xfId="14565"/>
    <cellStyle name="20% - Accent5 2 2 2 7 5 2" xfId="29595"/>
    <cellStyle name="20% - Accent5 2 2 2 7 5 3" xfId="51903"/>
    <cellStyle name="20% - Accent5 2 2 2 7 6" xfId="26713"/>
    <cellStyle name="20% - Accent5 2 2 2 7 7" xfId="38742"/>
    <cellStyle name="20% - Accent5 2 2 2 8" xfId="2529"/>
    <cellStyle name="20% - Accent5 2 2 2 8 2" xfId="11021"/>
    <cellStyle name="20% - Accent5 2 2 2 8 2 2" xfId="24180"/>
    <cellStyle name="20% - Accent5 2 2 2 8 2 2 2" xfId="61518"/>
    <cellStyle name="20% - Accent5 2 2 2 8 2 3" xfId="33432"/>
    <cellStyle name="20% - Accent5 2 2 2 8 2 4" xfId="48359"/>
    <cellStyle name="20% - Accent5 2 2 2 8 3" xfId="6298"/>
    <cellStyle name="20% - Accent5 2 2 2 8 3 2" xfId="19457"/>
    <cellStyle name="20% - Accent5 2 2 2 8 3 2 2" xfId="56795"/>
    <cellStyle name="20% - Accent5 2 2 2 8 3 3" xfId="36144"/>
    <cellStyle name="20% - Accent5 2 2 2 8 3 4" xfId="43636"/>
    <cellStyle name="20% - Accent5 2 2 2 8 4" xfId="15690"/>
    <cellStyle name="20% - Accent5 2 2 2 8 4 2" xfId="30720"/>
    <cellStyle name="20% - Accent5 2 2 2 8 4 3" xfId="53028"/>
    <cellStyle name="20% - Accent5 2 2 2 8 5" xfId="27838"/>
    <cellStyle name="20% - Accent5 2 2 2 8 6" xfId="39867"/>
    <cellStyle name="20% - Accent5 2 2 2 9" xfId="8661"/>
    <cellStyle name="20% - Accent5 2 2 2 9 2" xfId="21820"/>
    <cellStyle name="20% - Accent5 2 2 2 9 2 2" xfId="59158"/>
    <cellStyle name="20% - Accent5 2 2 2 9 3" xfId="29371"/>
    <cellStyle name="20% - Accent5 2 2 2 9 4" xfId="45999"/>
    <cellStyle name="20% - Accent5 2 2 3" xfId="531"/>
    <cellStyle name="20% - Accent5 2 2 3 2" xfId="1713"/>
    <cellStyle name="20% - Accent5 2 2 3 2 2" xfId="7787"/>
    <cellStyle name="20% - Accent5 2 2 3 2 2 2" xfId="12510"/>
    <cellStyle name="20% - Accent5 2 2 3 2 2 2 2" xfId="25669"/>
    <cellStyle name="20% - Accent5 2 2 3 2 2 2 2 2" xfId="63007"/>
    <cellStyle name="20% - Accent5 2 2 3 2 2 2 3" xfId="49848"/>
    <cellStyle name="20% - Accent5 2 2 3 2 2 3" xfId="20946"/>
    <cellStyle name="20% - Accent5 2 2 3 2 2 3 2" xfId="58284"/>
    <cellStyle name="20% - Accent5 2 2 3 2 2 4" xfId="33965"/>
    <cellStyle name="20% - Accent5 2 2 3 2 2 5" xfId="45125"/>
    <cellStyle name="20% - Accent5 2 2 3 2 3" xfId="10150"/>
    <cellStyle name="20% - Accent5 2 2 3 2 3 2" xfId="23309"/>
    <cellStyle name="20% - Accent5 2 2 3 2 3 2 2" xfId="60647"/>
    <cellStyle name="20% - Accent5 2 2 3 2 3 3" xfId="36677"/>
    <cellStyle name="20% - Accent5 2 2 3 2 3 4" xfId="47488"/>
    <cellStyle name="20% - Accent5 2 2 3 2 4" xfId="5427"/>
    <cellStyle name="20% - Accent5 2 2 3 2 4 2" xfId="18586"/>
    <cellStyle name="20% - Accent5 2 2 3 2 4 2 2" xfId="55924"/>
    <cellStyle name="20% - Accent5 2 2 3 2 4 3" xfId="31253"/>
    <cellStyle name="20% - Accent5 2 2 3 2 4 4" xfId="42765"/>
    <cellStyle name="20% - Accent5 2 2 3 2 5" xfId="14874"/>
    <cellStyle name="20% - Accent5 2 2 3 2 5 2" xfId="52212"/>
    <cellStyle name="20% - Accent5 2 2 3 2 6" xfId="28371"/>
    <cellStyle name="20% - Accent5 2 2 3 2 7" xfId="39051"/>
    <cellStyle name="20% - Accent5 2 2 3 3" xfId="3062"/>
    <cellStyle name="20% - Accent5 2 2 3 3 2" xfId="11330"/>
    <cellStyle name="20% - Accent5 2 2 3 3 2 2" xfId="24489"/>
    <cellStyle name="20% - Accent5 2 2 3 3 2 2 2" xfId="61827"/>
    <cellStyle name="20% - Accent5 2 2 3 3 2 3" xfId="48668"/>
    <cellStyle name="20% - Accent5 2 2 3 3 3" xfId="6607"/>
    <cellStyle name="20% - Accent5 2 2 3 3 3 2" xfId="19766"/>
    <cellStyle name="20% - Accent5 2 2 3 3 3 2 2" xfId="57104"/>
    <cellStyle name="20% - Accent5 2 2 3 3 3 3" xfId="43945"/>
    <cellStyle name="20% - Accent5 2 2 3 3 4" xfId="16223"/>
    <cellStyle name="20% - Accent5 2 2 3 3 4 2" xfId="53561"/>
    <cellStyle name="20% - Accent5 2 2 3 3 5" xfId="32616"/>
    <cellStyle name="20% - Accent5 2 2 3 3 6" xfId="40400"/>
    <cellStyle name="20% - Accent5 2 2 3 4" xfId="8970"/>
    <cellStyle name="20% - Accent5 2 2 3 4 2" xfId="22129"/>
    <cellStyle name="20% - Accent5 2 2 3 4 2 2" xfId="59467"/>
    <cellStyle name="20% - Accent5 2 2 3 4 3" xfId="35328"/>
    <cellStyle name="20% - Accent5 2 2 3 4 4" xfId="46308"/>
    <cellStyle name="20% - Accent5 2 2 3 5" xfId="4247"/>
    <cellStyle name="20% - Accent5 2 2 3 5 2" xfId="17406"/>
    <cellStyle name="20% - Accent5 2 2 3 5 2 2" xfId="54744"/>
    <cellStyle name="20% - Accent5 2 2 3 5 3" xfId="29904"/>
    <cellStyle name="20% - Accent5 2 2 3 5 4" xfId="41585"/>
    <cellStyle name="20% - Accent5 2 2 3 6" xfId="13694"/>
    <cellStyle name="20% - Accent5 2 2 3 6 2" xfId="51032"/>
    <cellStyle name="20% - Accent5 2 2 3 7" xfId="27022"/>
    <cellStyle name="20% - Accent5 2 2 3 8" xfId="37871"/>
    <cellStyle name="20% - Accent5 2 2 4" xfId="334"/>
    <cellStyle name="20% - Accent5 2 2 4 2" xfId="1516"/>
    <cellStyle name="20% - Accent5 2 2 4 2 2" xfId="7590"/>
    <cellStyle name="20% - Accent5 2 2 4 2 2 2" xfId="12313"/>
    <cellStyle name="20% - Accent5 2 2 4 2 2 2 2" xfId="25472"/>
    <cellStyle name="20% - Accent5 2 2 4 2 2 2 2 2" xfId="62810"/>
    <cellStyle name="20% - Accent5 2 2 4 2 2 2 3" xfId="49651"/>
    <cellStyle name="20% - Accent5 2 2 4 2 2 3" xfId="20749"/>
    <cellStyle name="20% - Accent5 2 2 4 2 2 3 2" xfId="58087"/>
    <cellStyle name="20% - Accent5 2 2 4 2 2 4" xfId="33768"/>
    <cellStyle name="20% - Accent5 2 2 4 2 2 5" xfId="44928"/>
    <cellStyle name="20% - Accent5 2 2 4 2 3" xfId="9953"/>
    <cellStyle name="20% - Accent5 2 2 4 2 3 2" xfId="23112"/>
    <cellStyle name="20% - Accent5 2 2 4 2 3 2 2" xfId="60450"/>
    <cellStyle name="20% - Accent5 2 2 4 2 3 3" xfId="36480"/>
    <cellStyle name="20% - Accent5 2 2 4 2 3 4" xfId="47291"/>
    <cellStyle name="20% - Accent5 2 2 4 2 4" xfId="5230"/>
    <cellStyle name="20% - Accent5 2 2 4 2 4 2" xfId="18389"/>
    <cellStyle name="20% - Accent5 2 2 4 2 4 2 2" xfId="55727"/>
    <cellStyle name="20% - Accent5 2 2 4 2 4 3" xfId="31056"/>
    <cellStyle name="20% - Accent5 2 2 4 2 4 4" xfId="42568"/>
    <cellStyle name="20% - Accent5 2 2 4 2 5" xfId="14677"/>
    <cellStyle name="20% - Accent5 2 2 4 2 5 2" xfId="52015"/>
    <cellStyle name="20% - Accent5 2 2 4 2 6" xfId="28174"/>
    <cellStyle name="20% - Accent5 2 2 4 2 7" xfId="38854"/>
    <cellStyle name="20% - Accent5 2 2 4 3" xfId="2865"/>
    <cellStyle name="20% - Accent5 2 2 4 3 2" xfId="11133"/>
    <cellStyle name="20% - Accent5 2 2 4 3 2 2" xfId="24292"/>
    <cellStyle name="20% - Accent5 2 2 4 3 2 2 2" xfId="61630"/>
    <cellStyle name="20% - Accent5 2 2 4 3 2 3" xfId="48471"/>
    <cellStyle name="20% - Accent5 2 2 4 3 3" xfId="6410"/>
    <cellStyle name="20% - Accent5 2 2 4 3 3 2" xfId="19569"/>
    <cellStyle name="20% - Accent5 2 2 4 3 3 2 2" xfId="56907"/>
    <cellStyle name="20% - Accent5 2 2 4 3 3 3" xfId="43748"/>
    <cellStyle name="20% - Accent5 2 2 4 3 4" xfId="16026"/>
    <cellStyle name="20% - Accent5 2 2 4 3 4 2" xfId="53364"/>
    <cellStyle name="20% - Accent5 2 2 4 3 5" xfId="32419"/>
    <cellStyle name="20% - Accent5 2 2 4 3 6" xfId="40203"/>
    <cellStyle name="20% - Accent5 2 2 4 4" xfId="8773"/>
    <cellStyle name="20% - Accent5 2 2 4 4 2" xfId="21932"/>
    <cellStyle name="20% - Accent5 2 2 4 4 2 2" xfId="59270"/>
    <cellStyle name="20% - Accent5 2 2 4 4 3" xfId="35131"/>
    <cellStyle name="20% - Accent5 2 2 4 4 4" xfId="46111"/>
    <cellStyle name="20% - Accent5 2 2 4 5" xfId="4050"/>
    <cellStyle name="20% - Accent5 2 2 4 5 2" xfId="17209"/>
    <cellStyle name="20% - Accent5 2 2 4 5 2 2" xfId="54547"/>
    <cellStyle name="20% - Accent5 2 2 4 5 3" xfId="29707"/>
    <cellStyle name="20% - Accent5 2 2 4 5 4" xfId="41388"/>
    <cellStyle name="20% - Accent5 2 2 4 6" xfId="13497"/>
    <cellStyle name="20% - Accent5 2 2 4 6 2" xfId="50835"/>
    <cellStyle name="20% - Accent5 2 2 4 7" xfId="26825"/>
    <cellStyle name="20% - Accent5 2 2 4 8" xfId="37674"/>
    <cellStyle name="20% - Accent5 2 2 5" xfId="755"/>
    <cellStyle name="20% - Accent5 2 2 5 2" xfId="1937"/>
    <cellStyle name="20% - Accent5 2 2 5 2 2" xfId="8011"/>
    <cellStyle name="20% - Accent5 2 2 5 2 2 2" xfId="12734"/>
    <cellStyle name="20% - Accent5 2 2 5 2 2 2 2" xfId="25893"/>
    <cellStyle name="20% - Accent5 2 2 5 2 2 2 2 2" xfId="63231"/>
    <cellStyle name="20% - Accent5 2 2 5 2 2 2 3" xfId="50072"/>
    <cellStyle name="20% - Accent5 2 2 5 2 2 3" xfId="21170"/>
    <cellStyle name="20% - Accent5 2 2 5 2 2 3 2" xfId="58508"/>
    <cellStyle name="20% - Accent5 2 2 5 2 2 4" xfId="34189"/>
    <cellStyle name="20% - Accent5 2 2 5 2 2 5" xfId="45349"/>
    <cellStyle name="20% - Accent5 2 2 5 2 3" xfId="10374"/>
    <cellStyle name="20% - Accent5 2 2 5 2 3 2" xfId="23533"/>
    <cellStyle name="20% - Accent5 2 2 5 2 3 2 2" xfId="60871"/>
    <cellStyle name="20% - Accent5 2 2 5 2 3 3" xfId="36901"/>
    <cellStyle name="20% - Accent5 2 2 5 2 3 4" xfId="47712"/>
    <cellStyle name="20% - Accent5 2 2 5 2 4" xfId="5651"/>
    <cellStyle name="20% - Accent5 2 2 5 2 4 2" xfId="18810"/>
    <cellStyle name="20% - Accent5 2 2 5 2 4 2 2" xfId="56148"/>
    <cellStyle name="20% - Accent5 2 2 5 2 4 3" xfId="31477"/>
    <cellStyle name="20% - Accent5 2 2 5 2 4 4" xfId="42989"/>
    <cellStyle name="20% - Accent5 2 2 5 2 5" xfId="15098"/>
    <cellStyle name="20% - Accent5 2 2 5 2 5 2" xfId="52436"/>
    <cellStyle name="20% - Accent5 2 2 5 2 6" xfId="28595"/>
    <cellStyle name="20% - Accent5 2 2 5 2 7" xfId="39275"/>
    <cellStyle name="20% - Accent5 2 2 5 3" xfId="3286"/>
    <cellStyle name="20% - Accent5 2 2 5 3 2" xfId="11554"/>
    <cellStyle name="20% - Accent5 2 2 5 3 2 2" xfId="24713"/>
    <cellStyle name="20% - Accent5 2 2 5 3 2 2 2" xfId="62051"/>
    <cellStyle name="20% - Accent5 2 2 5 3 2 3" xfId="48892"/>
    <cellStyle name="20% - Accent5 2 2 5 3 3" xfId="6831"/>
    <cellStyle name="20% - Accent5 2 2 5 3 3 2" xfId="19990"/>
    <cellStyle name="20% - Accent5 2 2 5 3 3 2 2" xfId="57328"/>
    <cellStyle name="20% - Accent5 2 2 5 3 3 3" xfId="44169"/>
    <cellStyle name="20% - Accent5 2 2 5 3 4" xfId="16447"/>
    <cellStyle name="20% - Accent5 2 2 5 3 4 2" xfId="53785"/>
    <cellStyle name="20% - Accent5 2 2 5 3 5" xfId="32840"/>
    <cellStyle name="20% - Accent5 2 2 5 3 6" xfId="40624"/>
    <cellStyle name="20% - Accent5 2 2 5 4" xfId="9194"/>
    <cellStyle name="20% - Accent5 2 2 5 4 2" xfId="22353"/>
    <cellStyle name="20% - Accent5 2 2 5 4 2 2" xfId="59691"/>
    <cellStyle name="20% - Accent5 2 2 5 4 3" xfId="35552"/>
    <cellStyle name="20% - Accent5 2 2 5 4 4" xfId="46532"/>
    <cellStyle name="20% - Accent5 2 2 5 5" xfId="4471"/>
    <cellStyle name="20% - Accent5 2 2 5 5 2" xfId="17630"/>
    <cellStyle name="20% - Accent5 2 2 5 5 2 2" xfId="54968"/>
    <cellStyle name="20% - Accent5 2 2 5 5 3" xfId="30128"/>
    <cellStyle name="20% - Accent5 2 2 5 5 4" xfId="41809"/>
    <cellStyle name="20% - Accent5 2 2 5 6" xfId="13918"/>
    <cellStyle name="20% - Accent5 2 2 5 6 2" xfId="51256"/>
    <cellStyle name="20% - Accent5 2 2 5 7" xfId="27246"/>
    <cellStyle name="20% - Accent5 2 2 5 8" xfId="38095"/>
    <cellStyle name="20% - Accent5 2 2 6" xfId="924"/>
    <cellStyle name="20% - Accent5 2 2 6 2" xfId="2106"/>
    <cellStyle name="20% - Accent5 2 2 6 2 2" xfId="8180"/>
    <cellStyle name="20% - Accent5 2 2 6 2 2 2" xfId="12903"/>
    <cellStyle name="20% - Accent5 2 2 6 2 2 2 2" xfId="26062"/>
    <cellStyle name="20% - Accent5 2 2 6 2 2 2 2 2" xfId="63400"/>
    <cellStyle name="20% - Accent5 2 2 6 2 2 2 3" xfId="50241"/>
    <cellStyle name="20% - Accent5 2 2 6 2 2 3" xfId="21339"/>
    <cellStyle name="20% - Accent5 2 2 6 2 2 3 2" xfId="58677"/>
    <cellStyle name="20% - Accent5 2 2 6 2 2 4" xfId="34358"/>
    <cellStyle name="20% - Accent5 2 2 6 2 2 5" xfId="45518"/>
    <cellStyle name="20% - Accent5 2 2 6 2 3" xfId="10543"/>
    <cellStyle name="20% - Accent5 2 2 6 2 3 2" xfId="23702"/>
    <cellStyle name="20% - Accent5 2 2 6 2 3 2 2" xfId="61040"/>
    <cellStyle name="20% - Accent5 2 2 6 2 3 3" xfId="37070"/>
    <cellStyle name="20% - Accent5 2 2 6 2 3 4" xfId="47881"/>
    <cellStyle name="20% - Accent5 2 2 6 2 4" xfId="5820"/>
    <cellStyle name="20% - Accent5 2 2 6 2 4 2" xfId="18979"/>
    <cellStyle name="20% - Accent5 2 2 6 2 4 2 2" xfId="56317"/>
    <cellStyle name="20% - Accent5 2 2 6 2 4 3" xfId="31646"/>
    <cellStyle name="20% - Accent5 2 2 6 2 4 4" xfId="43158"/>
    <cellStyle name="20% - Accent5 2 2 6 2 5" xfId="15267"/>
    <cellStyle name="20% - Accent5 2 2 6 2 5 2" xfId="52605"/>
    <cellStyle name="20% - Accent5 2 2 6 2 6" xfId="28764"/>
    <cellStyle name="20% - Accent5 2 2 6 2 7" xfId="39444"/>
    <cellStyle name="20% - Accent5 2 2 6 3" xfId="3455"/>
    <cellStyle name="20% - Accent5 2 2 6 3 2" xfId="11723"/>
    <cellStyle name="20% - Accent5 2 2 6 3 2 2" xfId="24882"/>
    <cellStyle name="20% - Accent5 2 2 6 3 2 2 2" xfId="62220"/>
    <cellStyle name="20% - Accent5 2 2 6 3 2 3" xfId="49061"/>
    <cellStyle name="20% - Accent5 2 2 6 3 3" xfId="7000"/>
    <cellStyle name="20% - Accent5 2 2 6 3 3 2" xfId="20159"/>
    <cellStyle name="20% - Accent5 2 2 6 3 3 2 2" xfId="57497"/>
    <cellStyle name="20% - Accent5 2 2 6 3 3 3" xfId="44338"/>
    <cellStyle name="20% - Accent5 2 2 6 3 4" xfId="16616"/>
    <cellStyle name="20% - Accent5 2 2 6 3 4 2" xfId="53954"/>
    <cellStyle name="20% - Accent5 2 2 6 3 5" xfId="33009"/>
    <cellStyle name="20% - Accent5 2 2 6 3 6" xfId="40793"/>
    <cellStyle name="20% - Accent5 2 2 6 4" xfId="9363"/>
    <cellStyle name="20% - Accent5 2 2 6 4 2" xfId="22522"/>
    <cellStyle name="20% - Accent5 2 2 6 4 2 2" xfId="59860"/>
    <cellStyle name="20% - Accent5 2 2 6 4 3" xfId="35721"/>
    <cellStyle name="20% - Accent5 2 2 6 4 4" xfId="46701"/>
    <cellStyle name="20% - Accent5 2 2 6 5" xfId="4640"/>
    <cellStyle name="20% - Accent5 2 2 6 5 2" xfId="17799"/>
    <cellStyle name="20% - Accent5 2 2 6 5 2 2" xfId="55137"/>
    <cellStyle name="20% - Accent5 2 2 6 5 3" xfId="30297"/>
    <cellStyle name="20% - Accent5 2 2 6 5 4" xfId="41978"/>
    <cellStyle name="20% - Accent5 2 2 6 6" xfId="14087"/>
    <cellStyle name="20% - Accent5 2 2 6 6 2" xfId="51425"/>
    <cellStyle name="20% - Accent5 2 2 6 7" xfId="27415"/>
    <cellStyle name="20% - Accent5 2 2 6 8" xfId="38264"/>
    <cellStyle name="20% - Accent5 2 2 7" xfId="1095"/>
    <cellStyle name="20% - Accent5 2 2 7 2" xfId="2275"/>
    <cellStyle name="20% - Accent5 2 2 7 2 2" xfId="8349"/>
    <cellStyle name="20% - Accent5 2 2 7 2 2 2" xfId="13072"/>
    <cellStyle name="20% - Accent5 2 2 7 2 2 2 2" xfId="26231"/>
    <cellStyle name="20% - Accent5 2 2 7 2 2 2 2 2" xfId="63569"/>
    <cellStyle name="20% - Accent5 2 2 7 2 2 2 3" xfId="50410"/>
    <cellStyle name="20% - Accent5 2 2 7 2 2 3" xfId="21508"/>
    <cellStyle name="20% - Accent5 2 2 7 2 2 3 2" xfId="58846"/>
    <cellStyle name="20% - Accent5 2 2 7 2 2 4" xfId="34527"/>
    <cellStyle name="20% - Accent5 2 2 7 2 2 5" xfId="45687"/>
    <cellStyle name="20% - Accent5 2 2 7 2 3" xfId="10712"/>
    <cellStyle name="20% - Accent5 2 2 7 2 3 2" xfId="23871"/>
    <cellStyle name="20% - Accent5 2 2 7 2 3 2 2" xfId="61209"/>
    <cellStyle name="20% - Accent5 2 2 7 2 3 3" xfId="37239"/>
    <cellStyle name="20% - Accent5 2 2 7 2 3 4" xfId="48050"/>
    <cellStyle name="20% - Accent5 2 2 7 2 4" xfId="5989"/>
    <cellStyle name="20% - Accent5 2 2 7 2 4 2" xfId="19148"/>
    <cellStyle name="20% - Accent5 2 2 7 2 4 2 2" xfId="56486"/>
    <cellStyle name="20% - Accent5 2 2 7 2 4 3" xfId="31815"/>
    <cellStyle name="20% - Accent5 2 2 7 2 4 4" xfId="43327"/>
    <cellStyle name="20% - Accent5 2 2 7 2 5" xfId="15436"/>
    <cellStyle name="20% - Accent5 2 2 7 2 5 2" xfId="52774"/>
    <cellStyle name="20% - Accent5 2 2 7 2 6" xfId="28933"/>
    <cellStyle name="20% - Accent5 2 2 7 2 7" xfId="39613"/>
    <cellStyle name="20% - Accent5 2 2 7 3" xfId="3624"/>
    <cellStyle name="20% - Accent5 2 2 7 3 2" xfId="11892"/>
    <cellStyle name="20% - Accent5 2 2 7 3 2 2" xfId="25051"/>
    <cellStyle name="20% - Accent5 2 2 7 3 2 2 2" xfId="62389"/>
    <cellStyle name="20% - Accent5 2 2 7 3 2 3" xfId="49230"/>
    <cellStyle name="20% - Accent5 2 2 7 3 3" xfId="7169"/>
    <cellStyle name="20% - Accent5 2 2 7 3 3 2" xfId="20328"/>
    <cellStyle name="20% - Accent5 2 2 7 3 3 2 2" xfId="57666"/>
    <cellStyle name="20% - Accent5 2 2 7 3 3 3" xfId="44507"/>
    <cellStyle name="20% - Accent5 2 2 7 3 4" xfId="16785"/>
    <cellStyle name="20% - Accent5 2 2 7 3 4 2" xfId="54123"/>
    <cellStyle name="20% - Accent5 2 2 7 3 5" xfId="33178"/>
    <cellStyle name="20% - Accent5 2 2 7 3 6" xfId="40962"/>
    <cellStyle name="20% - Accent5 2 2 7 4" xfId="9532"/>
    <cellStyle name="20% - Accent5 2 2 7 4 2" xfId="22691"/>
    <cellStyle name="20% - Accent5 2 2 7 4 2 2" xfId="60029"/>
    <cellStyle name="20% - Accent5 2 2 7 4 3" xfId="35890"/>
    <cellStyle name="20% - Accent5 2 2 7 4 4" xfId="46870"/>
    <cellStyle name="20% - Accent5 2 2 7 5" xfId="4809"/>
    <cellStyle name="20% - Accent5 2 2 7 5 2" xfId="17968"/>
    <cellStyle name="20% - Accent5 2 2 7 5 2 2" xfId="55306"/>
    <cellStyle name="20% - Accent5 2 2 7 5 3" xfId="30466"/>
    <cellStyle name="20% - Accent5 2 2 7 5 4" xfId="42147"/>
    <cellStyle name="20% - Accent5 2 2 7 6" xfId="14256"/>
    <cellStyle name="20% - Accent5 2 2 7 6 2" xfId="51594"/>
    <cellStyle name="20% - Accent5 2 2 7 7" xfId="27584"/>
    <cellStyle name="20% - Accent5 2 2 7 8" xfId="38433"/>
    <cellStyle name="20% - Accent5 2 2 8" xfId="1292"/>
    <cellStyle name="20% - Accent5 2 2 8 2" xfId="2641"/>
    <cellStyle name="20% - Accent5 2 2 8 2 2" xfId="12089"/>
    <cellStyle name="20% - Accent5 2 2 8 2 2 2" xfId="25248"/>
    <cellStyle name="20% - Accent5 2 2 8 2 2 2 2" xfId="62586"/>
    <cellStyle name="20% - Accent5 2 2 8 2 2 3" xfId="33544"/>
    <cellStyle name="20% - Accent5 2 2 8 2 2 4" xfId="49427"/>
    <cellStyle name="20% - Accent5 2 2 8 2 3" xfId="7366"/>
    <cellStyle name="20% - Accent5 2 2 8 2 3 2" xfId="20525"/>
    <cellStyle name="20% - Accent5 2 2 8 2 3 2 2" xfId="57863"/>
    <cellStyle name="20% - Accent5 2 2 8 2 3 3" xfId="36256"/>
    <cellStyle name="20% - Accent5 2 2 8 2 3 4" xfId="44704"/>
    <cellStyle name="20% - Accent5 2 2 8 2 4" xfId="15802"/>
    <cellStyle name="20% - Accent5 2 2 8 2 4 2" xfId="30832"/>
    <cellStyle name="20% - Accent5 2 2 8 2 4 3" xfId="53140"/>
    <cellStyle name="20% - Accent5 2 2 8 2 5" xfId="27950"/>
    <cellStyle name="20% - Accent5 2 2 8 2 6" xfId="39979"/>
    <cellStyle name="20% - Accent5 2 2 8 3" xfId="9729"/>
    <cellStyle name="20% - Accent5 2 2 8 3 2" xfId="22888"/>
    <cellStyle name="20% - Accent5 2 2 8 3 2 2" xfId="60226"/>
    <cellStyle name="20% - Accent5 2 2 8 3 3" xfId="32195"/>
    <cellStyle name="20% - Accent5 2 2 8 3 4" xfId="47067"/>
    <cellStyle name="20% - Accent5 2 2 8 4" xfId="5006"/>
    <cellStyle name="20% - Accent5 2 2 8 4 2" xfId="18165"/>
    <cellStyle name="20% - Accent5 2 2 8 4 2 2" xfId="55503"/>
    <cellStyle name="20% - Accent5 2 2 8 4 3" xfId="34907"/>
    <cellStyle name="20% - Accent5 2 2 8 4 4" xfId="42344"/>
    <cellStyle name="20% - Accent5 2 2 8 5" xfId="14453"/>
    <cellStyle name="20% - Accent5 2 2 8 5 2" xfId="29483"/>
    <cellStyle name="20% - Accent5 2 2 8 5 3" xfId="51791"/>
    <cellStyle name="20% - Accent5 2 2 8 6" xfId="26601"/>
    <cellStyle name="20% - Accent5 2 2 8 7" xfId="38630"/>
    <cellStyle name="20% - Accent5 2 2 9" xfId="2444"/>
    <cellStyle name="20% - Accent5 2 2 9 2" xfId="10909"/>
    <cellStyle name="20% - Accent5 2 2 9 2 2" xfId="24068"/>
    <cellStyle name="20% - Accent5 2 2 9 2 2 2" xfId="61406"/>
    <cellStyle name="20% - Accent5 2 2 9 2 3" xfId="33347"/>
    <cellStyle name="20% - Accent5 2 2 9 2 4" xfId="48247"/>
    <cellStyle name="20% - Accent5 2 2 9 3" xfId="6186"/>
    <cellStyle name="20% - Accent5 2 2 9 3 2" xfId="19345"/>
    <cellStyle name="20% - Accent5 2 2 9 3 2 2" xfId="56683"/>
    <cellStyle name="20% - Accent5 2 2 9 3 3" xfId="36059"/>
    <cellStyle name="20% - Accent5 2 2 9 3 4" xfId="43524"/>
    <cellStyle name="20% - Accent5 2 2 9 4" xfId="15605"/>
    <cellStyle name="20% - Accent5 2 2 9 4 2" xfId="30635"/>
    <cellStyle name="20% - Accent5 2 2 9 4 3" xfId="52943"/>
    <cellStyle name="20% - Accent5 2 2 9 5" xfId="27753"/>
    <cellStyle name="20% - Accent5 2 2 9 6" xfId="39782"/>
    <cellStyle name="20% - Accent5 2 3" xfId="138"/>
    <cellStyle name="20% - Accent5 2 3 10" xfId="8577"/>
    <cellStyle name="20% - Accent5 2 3 10 2" xfId="21736"/>
    <cellStyle name="20% - Accent5 2 3 10 2 2" xfId="59074"/>
    <cellStyle name="20% - Accent5 2 3 10 3" xfId="29314"/>
    <cellStyle name="20% - Accent5 2 3 10 4" xfId="45915"/>
    <cellStyle name="20% - Accent5 2 3 11" xfId="3854"/>
    <cellStyle name="20% - Accent5 2 3 11 2" xfId="17013"/>
    <cellStyle name="20% - Accent5 2 3 11 2 2" xfId="54351"/>
    <cellStyle name="20% - Accent5 2 3 11 3" xfId="32026"/>
    <cellStyle name="20% - Accent5 2 3 11 4" xfId="41192"/>
    <cellStyle name="20% - Accent5 2 3 12" xfId="13301"/>
    <cellStyle name="20% - Accent5 2 3 12 2" xfId="34738"/>
    <cellStyle name="20% - Accent5 2 3 12 3" xfId="50639"/>
    <cellStyle name="20% - Accent5 2 3 13" xfId="29145"/>
    <cellStyle name="20% - Accent5 2 3 14" xfId="26432"/>
    <cellStyle name="20% - Accent5 2 3 15" xfId="37478"/>
    <cellStyle name="20% - Accent5 2 3 2" xfId="250"/>
    <cellStyle name="20% - Accent5 2 3 2 10" xfId="3966"/>
    <cellStyle name="20% - Accent5 2 3 2 10 2" xfId="17125"/>
    <cellStyle name="20% - Accent5 2 3 2 10 2 2" xfId="54463"/>
    <cellStyle name="20% - Accent5 2 3 2 10 3" xfId="32111"/>
    <cellStyle name="20% - Accent5 2 3 2 10 4" xfId="41304"/>
    <cellStyle name="20% - Accent5 2 3 2 11" xfId="13413"/>
    <cellStyle name="20% - Accent5 2 3 2 11 2" xfId="34823"/>
    <cellStyle name="20% - Accent5 2 3 2 11 3" xfId="50751"/>
    <cellStyle name="20% - Accent5 2 3 2 12" xfId="29230"/>
    <cellStyle name="20% - Accent5 2 3 2 13" xfId="26517"/>
    <cellStyle name="20% - Accent5 2 3 2 14" xfId="37590"/>
    <cellStyle name="20% - Accent5 2 3 2 2" xfId="671"/>
    <cellStyle name="20% - Accent5 2 3 2 2 2" xfId="1853"/>
    <cellStyle name="20% - Accent5 2 3 2 2 2 2" xfId="7927"/>
    <cellStyle name="20% - Accent5 2 3 2 2 2 2 2" xfId="12650"/>
    <cellStyle name="20% - Accent5 2 3 2 2 2 2 2 2" xfId="25809"/>
    <cellStyle name="20% - Accent5 2 3 2 2 2 2 2 2 2" xfId="63147"/>
    <cellStyle name="20% - Accent5 2 3 2 2 2 2 2 3" xfId="49988"/>
    <cellStyle name="20% - Accent5 2 3 2 2 2 2 3" xfId="21086"/>
    <cellStyle name="20% - Accent5 2 3 2 2 2 2 3 2" xfId="58424"/>
    <cellStyle name="20% - Accent5 2 3 2 2 2 2 4" xfId="34105"/>
    <cellStyle name="20% - Accent5 2 3 2 2 2 2 5" xfId="45265"/>
    <cellStyle name="20% - Accent5 2 3 2 2 2 3" xfId="10290"/>
    <cellStyle name="20% - Accent5 2 3 2 2 2 3 2" xfId="23449"/>
    <cellStyle name="20% - Accent5 2 3 2 2 2 3 2 2" xfId="60787"/>
    <cellStyle name="20% - Accent5 2 3 2 2 2 3 3" xfId="36817"/>
    <cellStyle name="20% - Accent5 2 3 2 2 2 3 4" xfId="47628"/>
    <cellStyle name="20% - Accent5 2 3 2 2 2 4" xfId="5567"/>
    <cellStyle name="20% - Accent5 2 3 2 2 2 4 2" xfId="18726"/>
    <cellStyle name="20% - Accent5 2 3 2 2 2 4 2 2" xfId="56064"/>
    <cellStyle name="20% - Accent5 2 3 2 2 2 4 3" xfId="31393"/>
    <cellStyle name="20% - Accent5 2 3 2 2 2 4 4" xfId="42905"/>
    <cellStyle name="20% - Accent5 2 3 2 2 2 5" xfId="15014"/>
    <cellStyle name="20% - Accent5 2 3 2 2 2 5 2" xfId="52352"/>
    <cellStyle name="20% - Accent5 2 3 2 2 2 6" xfId="28511"/>
    <cellStyle name="20% - Accent5 2 3 2 2 2 7" xfId="39191"/>
    <cellStyle name="20% - Accent5 2 3 2 2 3" xfId="3202"/>
    <cellStyle name="20% - Accent5 2 3 2 2 3 2" xfId="11470"/>
    <cellStyle name="20% - Accent5 2 3 2 2 3 2 2" xfId="24629"/>
    <cellStyle name="20% - Accent5 2 3 2 2 3 2 2 2" xfId="61967"/>
    <cellStyle name="20% - Accent5 2 3 2 2 3 2 3" xfId="48808"/>
    <cellStyle name="20% - Accent5 2 3 2 2 3 3" xfId="6747"/>
    <cellStyle name="20% - Accent5 2 3 2 2 3 3 2" xfId="19906"/>
    <cellStyle name="20% - Accent5 2 3 2 2 3 3 2 2" xfId="57244"/>
    <cellStyle name="20% - Accent5 2 3 2 2 3 3 3" xfId="44085"/>
    <cellStyle name="20% - Accent5 2 3 2 2 3 4" xfId="16363"/>
    <cellStyle name="20% - Accent5 2 3 2 2 3 4 2" xfId="53701"/>
    <cellStyle name="20% - Accent5 2 3 2 2 3 5" xfId="32756"/>
    <cellStyle name="20% - Accent5 2 3 2 2 3 6" xfId="40540"/>
    <cellStyle name="20% - Accent5 2 3 2 2 4" xfId="9110"/>
    <cellStyle name="20% - Accent5 2 3 2 2 4 2" xfId="22269"/>
    <cellStyle name="20% - Accent5 2 3 2 2 4 2 2" xfId="59607"/>
    <cellStyle name="20% - Accent5 2 3 2 2 4 3" xfId="35468"/>
    <cellStyle name="20% - Accent5 2 3 2 2 4 4" xfId="46448"/>
    <cellStyle name="20% - Accent5 2 3 2 2 5" xfId="4387"/>
    <cellStyle name="20% - Accent5 2 3 2 2 5 2" xfId="17546"/>
    <cellStyle name="20% - Accent5 2 3 2 2 5 2 2" xfId="54884"/>
    <cellStyle name="20% - Accent5 2 3 2 2 5 3" xfId="30044"/>
    <cellStyle name="20% - Accent5 2 3 2 2 5 4" xfId="41725"/>
    <cellStyle name="20% - Accent5 2 3 2 2 6" xfId="13834"/>
    <cellStyle name="20% - Accent5 2 3 2 2 6 2" xfId="51172"/>
    <cellStyle name="20% - Accent5 2 3 2 2 7" xfId="27162"/>
    <cellStyle name="20% - Accent5 2 3 2 2 8" xfId="38011"/>
    <cellStyle name="20% - Accent5 2 3 2 3" xfId="447"/>
    <cellStyle name="20% - Accent5 2 3 2 3 2" xfId="1629"/>
    <cellStyle name="20% - Accent5 2 3 2 3 2 2" xfId="7703"/>
    <cellStyle name="20% - Accent5 2 3 2 3 2 2 2" xfId="12426"/>
    <cellStyle name="20% - Accent5 2 3 2 3 2 2 2 2" xfId="25585"/>
    <cellStyle name="20% - Accent5 2 3 2 3 2 2 2 2 2" xfId="62923"/>
    <cellStyle name="20% - Accent5 2 3 2 3 2 2 2 3" xfId="49764"/>
    <cellStyle name="20% - Accent5 2 3 2 3 2 2 3" xfId="20862"/>
    <cellStyle name="20% - Accent5 2 3 2 3 2 2 3 2" xfId="58200"/>
    <cellStyle name="20% - Accent5 2 3 2 3 2 2 4" xfId="33881"/>
    <cellStyle name="20% - Accent5 2 3 2 3 2 2 5" xfId="45041"/>
    <cellStyle name="20% - Accent5 2 3 2 3 2 3" xfId="10066"/>
    <cellStyle name="20% - Accent5 2 3 2 3 2 3 2" xfId="23225"/>
    <cellStyle name="20% - Accent5 2 3 2 3 2 3 2 2" xfId="60563"/>
    <cellStyle name="20% - Accent5 2 3 2 3 2 3 3" xfId="36593"/>
    <cellStyle name="20% - Accent5 2 3 2 3 2 3 4" xfId="47404"/>
    <cellStyle name="20% - Accent5 2 3 2 3 2 4" xfId="5343"/>
    <cellStyle name="20% - Accent5 2 3 2 3 2 4 2" xfId="18502"/>
    <cellStyle name="20% - Accent5 2 3 2 3 2 4 2 2" xfId="55840"/>
    <cellStyle name="20% - Accent5 2 3 2 3 2 4 3" xfId="31169"/>
    <cellStyle name="20% - Accent5 2 3 2 3 2 4 4" xfId="42681"/>
    <cellStyle name="20% - Accent5 2 3 2 3 2 5" xfId="14790"/>
    <cellStyle name="20% - Accent5 2 3 2 3 2 5 2" xfId="52128"/>
    <cellStyle name="20% - Accent5 2 3 2 3 2 6" xfId="28287"/>
    <cellStyle name="20% - Accent5 2 3 2 3 2 7" xfId="38967"/>
    <cellStyle name="20% - Accent5 2 3 2 3 3" xfId="2978"/>
    <cellStyle name="20% - Accent5 2 3 2 3 3 2" xfId="11246"/>
    <cellStyle name="20% - Accent5 2 3 2 3 3 2 2" xfId="24405"/>
    <cellStyle name="20% - Accent5 2 3 2 3 3 2 2 2" xfId="61743"/>
    <cellStyle name="20% - Accent5 2 3 2 3 3 2 3" xfId="48584"/>
    <cellStyle name="20% - Accent5 2 3 2 3 3 3" xfId="6523"/>
    <cellStyle name="20% - Accent5 2 3 2 3 3 3 2" xfId="19682"/>
    <cellStyle name="20% - Accent5 2 3 2 3 3 3 2 2" xfId="57020"/>
    <cellStyle name="20% - Accent5 2 3 2 3 3 3 3" xfId="43861"/>
    <cellStyle name="20% - Accent5 2 3 2 3 3 4" xfId="16139"/>
    <cellStyle name="20% - Accent5 2 3 2 3 3 4 2" xfId="53477"/>
    <cellStyle name="20% - Accent5 2 3 2 3 3 5" xfId="32532"/>
    <cellStyle name="20% - Accent5 2 3 2 3 3 6" xfId="40316"/>
    <cellStyle name="20% - Accent5 2 3 2 3 4" xfId="8886"/>
    <cellStyle name="20% - Accent5 2 3 2 3 4 2" xfId="22045"/>
    <cellStyle name="20% - Accent5 2 3 2 3 4 2 2" xfId="59383"/>
    <cellStyle name="20% - Accent5 2 3 2 3 4 3" xfId="35244"/>
    <cellStyle name="20% - Accent5 2 3 2 3 4 4" xfId="46224"/>
    <cellStyle name="20% - Accent5 2 3 2 3 5" xfId="4163"/>
    <cellStyle name="20% - Accent5 2 3 2 3 5 2" xfId="17322"/>
    <cellStyle name="20% - Accent5 2 3 2 3 5 2 2" xfId="54660"/>
    <cellStyle name="20% - Accent5 2 3 2 3 5 3" xfId="29820"/>
    <cellStyle name="20% - Accent5 2 3 2 3 5 4" xfId="41501"/>
    <cellStyle name="20% - Accent5 2 3 2 3 6" xfId="13610"/>
    <cellStyle name="20% - Accent5 2 3 2 3 6 2" xfId="50948"/>
    <cellStyle name="20% - Accent5 2 3 2 3 7" xfId="26938"/>
    <cellStyle name="20% - Accent5 2 3 2 3 8" xfId="37787"/>
    <cellStyle name="20% - Accent5 2 3 2 4" xfId="868"/>
    <cellStyle name="20% - Accent5 2 3 2 4 2" xfId="2050"/>
    <cellStyle name="20% - Accent5 2 3 2 4 2 2" xfId="8124"/>
    <cellStyle name="20% - Accent5 2 3 2 4 2 2 2" xfId="12847"/>
    <cellStyle name="20% - Accent5 2 3 2 4 2 2 2 2" xfId="26006"/>
    <cellStyle name="20% - Accent5 2 3 2 4 2 2 2 2 2" xfId="63344"/>
    <cellStyle name="20% - Accent5 2 3 2 4 2 2 2 3" xfId="50185"/>
    <cellStyle name="20% - Accent5 2 3 2 4 2 2 3" xfId="21283"/>
    <cellStyle name="20% - Accent5 2 3 2 4 2 2 3 2" xfId="58621"/>
    <cellStyle name="20% - Accent5 2 3 2 4 2 2 4" xfId="34302"/>
    <cellStyle name="20% - Accent5 2 3 2 4 2 2 5" xfId="45462"/>
    <cellStyle name="20% - Accent5 2 3 2 4 2 3" xfId="10487"/>
    <cellStyle name="20% - Accent5 2 3 2 4 2 3 2" xfId="23646"/>
    <cellStyle name="20% - Accent5 2 3 2 4 2 3 2 2" xfId="60984"/>
    <cellStyle name="20% - Accent5 2 3 2 4 2 3 3" xfId="37014"/>
    <cellStyle name="20% - Accent5 2 3 2 4 2 3 4" xfId="47825"/>
    <cellStyle name="20% - Accent5 2 3 2 4 2 4" xfId="5764"/>
    <cellStyle name="20% - Accent5 2 3 2 4 2 4 2" xfId="18923"/>
    <cellStyle name="20% - Accent5 2 3 2 4 2 4 2 2" xfId="56261"/>
    <cellStyle name="20% - Accent5 2 3 2 4 2 4 3" xfId="31590"/>
    <cellStyle name="20% - Accent5 2 3 2 4 2 4 4" xfId="43102"/>
    <cellStyle name="20% - Accent5 2 3 2 4 2 5" xfId="15211"/>
    <cellStyle name="20% - Accent5 2 3 2 4 2 5 2" xfId="52549"/>
    <cellStyle name="20% - Accent5 2 3 2 4 2 6" xfId="28708"/>
    <cellStyle name="20% - Accent5 2 3 2 4 2 7" xfId="39388"/>
    <cellStyle name="20% - Accent5 2 3 2 4 3" xfId="3399"/>
    <cellStyle name="20% - Accent5 2 3 2 4 3 2" xfId="11667"/>
    <cellStyle name="20% - Accent5 2 3 2 4 3 2 2" xfId="24826"/>
    <cellStyle name="20% - Accent5 2 3 2 4 3 2 2 2" xfId="62164"/>
    <cellStyle name="20% - Accent5 2 3 2 4 3 2 3" xfId="49005"/>
    <cellStyle name="20% - Accent5 2 3 2 4 3 3" xfId="6944"/>
    <cellStyle name="20% - Accent5 2 3 2 4 3 3 2" xfId="20103"/>
    <cellStyle name="20% - Accent5 2 3 2 4 3 3 2 2" xfId="57441"/>
    <cellStyle name="20% - Accent5 2 3 2 4 3 3 3" xfId="44282"/>
    <cellStyle name="20% - Accent5 2 3 2 4 3 4" xfId="16560"/>
    <cellStyle name="20% - Accent5 2 3 2 4 3 4 2" xfId="53898"/>
    <cellStyle name="20% - Accent5 2 3 2 4 3 5" xfId="32953"/>
    <cellStyle name="20% - Accent5 2 3 2 4 3 6" xfId="40737"/>
    <cellStyle name="20% - Accent5 2 3 2 4 4" xfId="9307"/>
    <cellStyle name="20% - Accent5 2 3 2 4 4 2" xfId="22466"/>
    <cellStyle name="20% - Accent5 2 3 2 4 4 2 2" xfId="59804"/>
    <cellStyle name="20% - Accent5 2 3 2 4 4 3" xfId="35665"/>
    <cellStyle name="20% - Accent5 2 3 2 4 4 4" xfId="46645"/>
    <cellStyle name="20% - Accent5 2 3 2 4 5" xfId="4584"/>
    <cellStyle name="20% - Accent5 2 3 2 4 5 2" xfId="17743"/>
    <cellStyle name="20% - Accent5 2 3 2 4 5 2 2" xfId="55081"/>
    <cellStyle name="20% - Accent5 2 3 2 4 5 3" xfId="30241"/>
    <cellStyle name="20% - Accent5 2 3 2 4 5 4" xfId="41922"/>
    <cellStyle name="20% - Accent5 2 3 2 4 6" xfId="14031"/>
    <cellStyle name="20% - Accent5 2 3 2 4 6 2" xfId="51369"/>
    <cellStyle name="20% - Accent5 2 3 2 4 7" xfId="27359"/>
    <cellStyle name="20% - Accent5 2 3 2 4 8" xfId="38208"/>
    <cellStyle name="20% - Accent5 2 3 2 5" xfId="1037"/>
    <cellStyle name="20% - Accent5 2 3 2 5 2" xfId="2219"/>
    <cellStyle name="20% - Accent5 2 3 2 5 2 2" xfId="8293"/>
    <cellStyle name="20% - Accent5 2 3 2 5 2 2 2" xfId="13016"/>
    <cellStyle name="20% - Accent5 2 3 2 5 2 2 2 2" xfId="26175"/>
    <cellStyle name="20% - Accent5 2 3 2 5 2 2 2 2 2" xfId="63513"/>
    <cellStyle name="20% - Accent5 2 3 2 5 2 2 2 3" xfId="50354"/>
    <cellStyle name="20% - Accent5 2 3 2 5 2 2 3" xfId="21452"/>
    <cellStyle name="20% - Accent5 2 3 2 5 2 2 3 2" xfId="58790"/>
    <cellStyle name="20% - Accent5 2 3 2 5 2 2 4" xfId="34471"/>
    <cellStyle name="20% - Accent5 2 3 2 5 2 2 5" xfId="45631"/>
    <cellStyle name="20% - Accent5 2 3 2 5 2 3" xfId="10656"/>
    <cellStyle name="20% - Accent5 2 3 2 5 2 3 2" xfId="23815"/>
    <cellStyle name="20% - Accent5 2 3 2 5 2 3 2 2" xfId="61153"/>
    <cellStyle name="20% - Accent5 2 3 2 5 2 3 3" xfId="37183"/>
    <cellStyle name="20% - Accent5 2 3 2 5 2 3 4" xfId="47994"/>
    <cellStyle name="20% - Accent5 2 3 2 5 2 4" xfId="5933"/>
    <cellStyle name="20% - Accent5 2 3 2 5 2 4 2" xfId="19092"/>
    <cellStyle name="20% - Accent5 2 3 2 5 2 4 2 2" xfId="56430"/>
    <cellStyle name="20% - Accent5 2 3 2 5 2 4 3" xfId="31759"/>
    <cellStyle name="20% - Accent5 2 3 2 5 2 4 4" xfId="43271"/>
    <cellStyle name="20% - Accent5 2 3 2 5 2 5" xfId="15380"/>
    <cellStyle name="20% - Accent5 2 3 2 5 2 5 2" xfId="52718"/>
    <cellStyle name="20% - Accent5 2 3 2 5 2 6" xfId="28877"/>
    <cellStyle name="20% - Accent5 2 3 2 5 2 7" xfId="39557"/>
    <cellStyle name="20% - Accent5 2 3 2 5 3" xfId="3568"/>
    <cellStyle name="20% - Accent5 2 3 2 5 3 2" xfId="11836"/>
    <cellStyle name="20% - Accent5 2 3 2 5 3 2 2" xfId="24995"/>
    <cellStyle name="20% - Accent5 2 3 2 5 3 2 2 2" xfId="62333"/>
    <cellStyle name="20% - Accent5 2 3 2 5 3 2 3" xfId="49174"/>
    <cellStyle name="20% - Accent5 2 3 2 5 3 3" xfId="7113"/>
    <cellStyle name="20% - Accent5 2 3 2 5 3 3 2" xfId="20272"/>
    <cellStyle name="20% - Accent5 2 3 2 5 3 3 2 2" xfId="57610"/>
    <cellStyle name="20% - Accent5 2 3 2 5 3 3 3" xfId="44451"/>
    <cellStyle name="20% - Accent5 2 3 2 5 3 4" xfId="16729"/>
    <cellStyle name="20% - Accent5 2 3 2 5 3 4 2" xfId="54067"/>
    <cellStyle name="20% - Accent5 2 3 2 5 3 5" xfId="33122"/>
    <cellStyle name="20% - Accent5 2 3 2 5 3 6" xfId="40906"/>
    <cellStyle name="20% - Accent5 2 3 2 5 4" xfId="9476"/>
    <cellStyle name="20% - Accent5 2 3 2 5 4 2" xfId="22635"/>
    <cellStyle name="20% - Accent5 2 3 2 5 4 2 2" xfId="59973"/>
    <cellStyle name="20% - Accent5 2 3 2 5 4 3" xfId="35834"/>
    <cellStyle name="20% - Accent5 2 3 2 5 4 4" xfId="46814"/>
    <cellStyle name="20% - Accent5 2 3 2 5 5" xfId="4753"/>
    <cellStyle name="20% - Accent5 2 3 2 5 5 2" xfId="17912"/>
    <cellStyle name="20% - Accent5 2 3 2 5 5 2 2" xfId="55250"/>
    <cellStyle name="20% - Accent5 2 3 2 5 5 3" xfId="30410"/>
    <cellStyle name="20% - Accent5 2 3 2 5 5 4" xfId="42091"/>
    <cellStyle name="20% - Accent5 2 3 2 5 6" xfId="14200"/>
    <cellStyle name="20% - Accent5 2 3 2 5 6 2" xfId="51538"/>
    <cellStyle name="20% - Accent5 2 3 2 5 7" xfId="27528"/>
    <cellStyle name="20% - Accent5 2 3 2 5 8" xfId="38377"/>
    <cellStyle name="20% - Accent5 2 3 2 6" xfId="1208"/>
    <cellStyle name="20% - Accent5 2 3 2 6 2" xfId="2388"/>
    <cellStyle name="20% - Accent5 2 3 2 6 2 2" xfId="8462"/>
    <cellStyle name="20% - Accent5 2 3 2 6 2 2 2" xfId="13185"/>
    <cellStyle name="20% - Accent5 2 3 2 6 2 2 2 2" xfId="26344"/>
    <cellStyle name="20% - Accent5 2 3 2 6 2 2 2 2 2" xfId="63682"/>
    <cellStyle name="20% - Accent5 2 3 2 6 2 2 2 3" xfId="50523"/>
    <cellStyle name="20% - Accent5 2 3 2 6 2 2 3" xfId="21621"/>
    <cellStyle name="20% - Accent5 2 3 2 6 2 2 3 2" xfId="58959"/>
    <cellStyle name="20% - Accent5 2 3 2 6 2 2 4" xfId="34640"/>
    <cellStyle name="20% - Accent5 2 3 2 6 2 2 5" xfId="45800"/>
    <cellStyle name="20% - Accent5 2 3 2 6 2 3" xfId="10825"/>
    <cellStyle name="20% - Accent5 2 3 2 6 2 3 2" xfId="23984"/>
    <cellStyle name="20% - Accent5 2 3 2 6 2 3 2 2" xfId="61322"/>
    <cellStyle name="20% - Accent5 2 3 2 6 2 3 3" xfId="37352"/>
    <cellStyle name="20% - Accent5 2 3 2 6 2 3 4" xfId="48163"/>
    <cellStyle name="20% - Accent5 2 3 2 6 2 4" xfId="6102"/>
    <cellStyle name="20% - Accent5 2 3 2 6 2 4 2" xfId="19261"/>
    <cellStyle name="20% - Accent5 2 3 2 6 2 4 2 2" xfId="56599"/>
    <cellStyle name="20% - Accent5 2 3 2 6 2 4 3" xfId="31928"/>
    <cellStyle name="20% - Accent5 2 3 2 6 2 4 4" xfId="43440"/>
    <cellStyle name="20% - Accent5 2 3 2 6 2 5" xfId="15549"/>
    <cellStyle name="20% - Accent5 2 3 2 6 2 5 2" xfId="52887"/>
    <cellStyle name="20% - Accent5 2 3 2 6 2 6" xfId="29046"/>
    <cellStyle name="20% - Accent5 2 3 2 6 2 7" xfId="39726"/>
    <cellStyle name="20% - Accent5 2 3 2 6 3" xfId="3737"/>
    <cellStyle name="20% - Accent5 2 3 2 6 3 2" xfId="12005"/>
    <cellStyle name="20% - Accent5 2 3 2 6 3 2 2" xfId="25164"/>
    <cellStyle name="20% - Accent5 2 3 2 6 3 2 2 2" xfId="62502"/>
    <cellStyle name="20% - Accent5 2 3 2 6 3 2 3" xfId="49343"/>
    <cellStyle name="20% - Accent5 2 3 2 6 3 3" xfId="7282"/>
    <cellStyle name="20% - Accent5 2 3 2 6 3 3 2" xfId="20441"/>
    <cellStyle name="20% - Accent5 2 3 2 6 3 3 2 2" xfId="57779"/>
    <cellStyle name="20% - Accent5 2 3 2 6 3 3 3" xfId="44620"/>
    <cellStyle name="20% - Accent5 2 3 2 6 3 4" xfId="16898"/>
    <cellStyle name="20% - Accent5 2 3 2 6 3 4 2" xfId="54236"/>
    <cellStyle name="20% - Accent5 2 3 2 6 3 5" xfId="33291"/>
    <cellStyle name="20% - Accent5 2 3 2 6 3 6" xfId="41075"/>
    <cellStyle name="20% - Accent5 2 3 2 6 4" xfId="9645"/>
    <cellStyle name="20% - Accent5 2 3 2 6 4 2" xfId="22804"/>
    <cellStyle name="20% - Accent5 2 3 2 6 4 2 2" xfId="60142"/>
    <cellStyle name="20% - Accent5 2 3 2 6 4 3" xfId="36003"/>
    <cellStyle name="20% - Accent5 2 3 2 6 4 4" xfId="46983"/>
    <cellStyle name="20% - Accent5 2 3 2 6 5" xfId="4922"/>
    <cellStyle name="20% - Accent5 2 3 2 6 5 2" xfId="18081"/>
    <cellStyle name="20% - Accent5 2 3 2 6 5 2 2" xfId="55419"/>
    <cellStyle name="20% - Accent5 2 3 2 6 5 3" xfId="30579"/>
    <cellStyle name="20% - Accent5 2 3 2 6 5 4" xfId="42260"/>
    <cellStyle name="20% - Accent5 2 3 2 6 6" xfId="14369"/>
    <cellStyle name="20% - Accent5 2 3 2 6 6 2" xfId="51707"/>
    <cellStyle name="20% - Accent5 2 3 2 6 7" xfId="27697"/>
    <cellStyle name="20% - Accent5 2 3 2 6 8" xfId="38546"/>
    <cellStyle name="20% - Accent5 2 3 2 7" xfId="1432"/>
    <cellStyle name="20% - Accent5 2 3 2 7 2" xfId="2781"/>
    <cellStyle name="20% - Accent5 2 3 2 7 2 2" xfId="12229"/>
    <cellStyle name="20% - Accent5 2 3 2 7 2 2 2" xfId="25388"/>
    <cellStyle name="20% - Accent5 2 3 2 7 2 2 2 2" xfId="62726"/>
    <cellStyle name="20% - Accent5 2 3 2 7 2 2 3" xfId="33684"/>
    <cellStyle name="20% - Accent5 2 3 2 7 2 2 4" xfId="49567"/>
    <cellStyle name="20% - Accent5 2 3 2 7 2 3" xfId="7506"/>
    <cellStyle name="20% - Accent5 2 3 2 7 2 3 2" xfId="20665"/>
    <cellStyle name="20% - Accent5 2 3 2 7 2 3 2 2" xfId="58003"/>
    <cellStyle name="20% - Accent5 2 3 2 7 2 3 3" xfId="36396"/>
    <cellStyle name="20% - Accent5 2 3 2 7 2 3 4" xfId="44844"/>
    <cellStyle name="20% - Accent5 2 3 2 7 2 4" xfId="15942"/>
    <cellStyle name="20% - Accent5 2 3 2 7 2 4 2" xfId="30972"/>
    <cellStyle name="20% - Accent5 2 3 2 7 2 4 3" xfId="53280"/>
    <cellStyle name="20% - Accent5 2 3 2 7 2 5" xfId="28090"/>
    <cellStyle name="20% - Accent5 2 3 2 7 2 6" xfId="40119"/>
    <cellStyle name="20% - Accent5 2 3 2 7 3" xfId="9869"/>
    <cellStyle name="20% - Accent5 2 3 2 7 3 2" xfId="23028"/>
    <cellStyle name="20% - Accent5 2 3 2 7 3 2 2" xfId="60366"/>
    <cellStyle name="20% - Accent5 2 3 2 7 3 3" xfId="32335"/>
    <cellStyle name="20% - Accent5 2 3 2 7 3 4" xfId="47207"/>
    <cellStyle name="20% - Accent5 2 3 2 7 4" xfId="5146"/>
    <cellStyle name="20% - Accent5 2 3 2 7 4 2" xfId="18305"/>
    <cellStyle name="20% - Accent5 2 3 2 7 4 2 2" xfId="55643"/>
    <cellStyle name="20% - Accent5 2 3 2 7 4 3" xfId="35047"/>
    <cellStyle name="20% - Accent5 2 3 2 7 4 4" xfId="42484"/>
    <cellStyle name="20% - Accent5 2 3 2 7 5" xfId="14593"/>
    <cellStyle name="20% - Accent5 2 3 2 7 5 2" xfId="29623"/>
    <cellStyle name="20% - Accent5 2 3 2 7 5 3" xfId="51931"/>
    <cellStyle name="20% - Accent5 2 3 2 7 6" xfId="26741"/>
    <cellStyle name="20% - Accent5 2 3 2 7 7" xfId="38770"/>
    <cellStyle name="20% - Accent5 2 3 2 8" xfId="2557"/>
    <cellStyle name="20% - Accent5 2 3 2 8 2" xfId="11049"/>
    <cellStyle name="20% - Accent5 2 3 2 8 2 2" xfId="24208"/>
    <cellStyle name="20% - Accent5 2 3 2 8 2 2 2" xfId="61546"/>
    <cellStyle name="20% - Accent5 2 3 2 8 2 3" xfId="33460"/>
    <cellStyle name="20% - Accent5 2 3 2 8 2 4" xfId="48387"/>
    <cellStyle name="20% - Accent5 2 3 2 8 3" xfId="6326"/>
    <cellStyle name="20% - Accent5 2 3 2 8 3 2" xfId="19485"/>
    <cellStyle name="20% - Accent5 2 3 2 8 3 2 2" xfId="56823"/>
    <cellStyle name="20% - Accent5 2 3 2 8 3 3" xfId="36172"/>
    <cellStyle name="20% - Accent5 2 3 2 8 3 4" xfId="43664"/>
    <cellStyle name="20% - Accent5 2 3 2 8 4" xfId="15718"/>
    <cellStyle name="20% - Accent5 2 3 2 8 4 2" xfId="30748"/>
    <cellStyle name="20% - Accent5 2 3 2 8 4 3" xfId="53056"/>
    <cellStyle name="20% - Accent5 2 3 2 8 5" xfId="27866"/>
    <cellStyle name="20% - Accent5 2 3 2 8 6" xfId="39895"/>
    <cellStyle name="20% - Accent5 2 3 2 9" xfId="8689"/>
    <cellStyle name="20% - Accent5 2 3 2 9 2" xfId="21848"/>
    <cellStyle name="20% - Accent5 2 3 2 9 2 2" xfId="59186"/>
    <cellStyle name="20% - Accent5 2 3 2 9 3" xfId="29399"/>
    <cellStyle name="20% - Accent5 2 3 2 9 4" xfId="46027"/>
    <cellStyle name="20% - Accent5 2 3 3" xfId="559"/>
    <cellStyle name="20% - Accent5 2 3 3 2" xfId="1741"/>
    <cellStyle name="20% - Accent5 2 3 3 2 2" xfId="7815"/>
    <cellStyle name="20% - Accent5 2 3 3 2 2 2" xfId="12538"/>
    <cellStyle name="20% - Accent5 2 3 3 2 2 2 2" xfId="25697"/>
    <cellStyle name="20% - Accent5 2 3 3 2 2 2 2 2" xfId="63035"/>
    <cellStyle name="20% - Accent5 2 3 3 2 2 2 3" xfId="49876"/>
    <cellStyle name="20% - Accent5 2 3 3 2 2 3" xfId="20974"/>
    <cellStyle name="20% - Accent5 2 3 3 2 2 3 2" xfId="58312"/>
    <cellStyle name="20% - Accent5 2 3 3 2 2 4" xfId="33993"/>
    <cellStyle name="20% - Accent5 2 3 3 2 2 5" xfId="45153"/>
    <cellStyle name="20% - Accent5 2 3 3 2 3" xfId="10178"/>
    <cellStyle name="20% - Accent5 2 3 3 2 3 2" xfId="23337"/>
    <cellStyle name="20% - Accent5 2 3 3 2 3 2 2" xfId="60675"/>
    <cellStyle name="20% - Accent5 2 3 3 2 3 3" xfId="36705"/>
    <cellStyle name="20% - Accent5 2 3 3 2 3 4" xfId="47516"/>
    <cellStyle name="20% - Accent5 2 3 3 2 4" xfId="5455"/>
    <cellStyle name="20% - Accent5 2 3 3 2 4 2" xfId="18614"/>
    <cellStyle name="20% - Accent5 2 3 3 2 4 2 2" xfId="55952"/>
    <cellStyle name="20% - Accent5 2 3 3 2 4 3" xfId="31281"/>
    <cellStyle name="20% - Accent5 2 3 3 2 4 4" xfId="42793"/>
    <cellStyle name="20% - Accent5 2 3 3 2 5" xfId="14902"/>
    <cellStyle name="20% - Accent5 2 3 3 2 5 2" xfId="52240"/>
    <cellStyle name="20% - Accent5 2 3 3 2 6" xfId="28399"/>
    <cellStyle name="20% - Accent5 2 3 3 2 7" xfId="39079"/>
    <cellStyle name="20% - Accent5 2 3 3 3" xfId="3090"/>
    <cellStyle name="20% - Accent5 2 3 3 3 2" xfId="11358"/>
    <cellStyle name="20% - Accent5 2 3 3 3 2 2" xfId="24517"/>
    <cellStyle name="20% - Accent5 2 3 3 3 2 2 2" xfId="61855"/>
    <cellStyle name="20% - Accent5 2 3 3 3 2 3" xfId="48696"/>
    <cellStyle name="20% - Accent5 2 3 3 3 3" xfId="6635"/>
    <cellStyle name="20% - Accent5 2 3 3 3 3 2" xfId="19794"/>
    <cellStyle name="20% - Accent5 2 3 3 3 3 2 2" xfId="57132"/>
    <cellStyle name="20% - Accent5 2 3 3 3 3 3" xfId="43973"/>
    <cellStyle name="20% - Accent5 2 3 3 3 4" xfId="16251"/>
    <cellStyle name="20% - Accent5 2 3 3 3 4 2" xfId="53589"/>
    <cellStyle name="20% - Accent5 2 3 3 3 5" xfId="32644"/>
    <cellStyle name="20% - Accent5 2 3 3 3 6" xfId="40428"/>
    <cellStyle name="20% - Accent5 2 3 3 4" xfId="8998"/>
    <cellStyle name="20% - Accent5 2 3 3 4 2" xfId="22157"/>
    <cellStyle name="20% - Accent5 2 3 3 4 2 2" xfId="59495"/>
    <cellStyle name="20% - Accent5 2 3 3 4 3" xfId="35356"/>
    <cellStyle name="20% - Accent5 2 3 3 4 4" xfId="46336"/>
    <cellStyle name="20% - Accent5 2 3 3 5" xfId="4275"/>
    <cellStyle name="20% - Accent5 2 3 3 5 2" xfId="17434"/>
    <cellStyle name="20% - Accent5 2 3 3 5 2 2" xfId="54772"/>
    <cellStyle name="20% - Accent5 2 3 3 5 3" xfId="29932"/>
    <cellStyle name="20% - Accent5 2 3 3 5 4" xfId="41613"/>
    <cellStyle name="20% - Accent5 2 3 3 6" xfId="13722"/>
    <cellStyle name="20% - Accent5 2 3 3 6 2" xfId="51060"/>
    <cellStyle name="20% - Accent5 2 3 3 7" xfId="27050"/>
    <cellStyle name="20% - Accent5 2 3 3 8" xfId="37899"/>
    <cellStyle name="20% - Accent5 2 3 4" xfId="362"/>
    <cellStyle name="20% - Accent5 2 3 4 2" xfId="1544"/>
    <cellStyle name="20% - Accent5 2 3 4 2 2" xfId="7618"/>
    <cellStyle name="20% - Accent5 2 3 4 2 2 2" xfId="12341"/>
    <cellStyle name="20% - Accent5 2 3 4 2 2 2 2" xfId="25500"/>
    <cellStyle name="20% - Accent5 2 3 4 2 2 2 2 2" xfId="62838"/>
    <cellStyle name="20% - Accent5 2 3 4 2 2 2 3" xfId="49679"/>
    <cellStyle name="20% - Accent5 2 3 4 2 2 3" xfId="20777"/>
    <cellStyle name="20% - Accent5 2 3 4 2 2 3 2" xfId="58115"/>
    <cellStyle name="20% - Accent5 2 3 4 2 2 4" xfId="33796"/>
    <cellStyle name="20% - Accent5 2 3 4 2 2 5" xfId="44956"/>
    <cellStyle name="20% - Accent5 2 3 4 2 3" xfId="9981"/>
    <cellStyle name="20% - Accent5 2 3 4 2 3 2" xfId="23140"/>
    <cellStyle name="20% - Accent5 2 3 4 2 3 2 2" xfId="60478"/>
    <cellStyle name="20% - Accent5 2 3 4 2 3 3" xfId="36508"/>
    <cellStyle name="20% - Accent5 2 3 4 2 3 4" xfId="47319"/>
    <cellStyle name="20% - Accent5 2 3 4 2 4" xfId="5258"/>
    <cellStyle name="20% - Accent5 2 3 4 2 4 2" xfId="18417"/>
    <cellStyle name="20% - Accent5 2 3 4 2 4 2 2" xfId="55755"/>
    <cellStyle name="20% - Accent5 2 3 4 2 4 3" xfId="31084"/>
    <cellStyle name="20% - Accent5 2 3 4 2 4 4" xfId="42596"/>
    <cellStyle name="20% - Accent5 2 3 4 2 5" xfId="14705"/>
    <cellStyle name="20% - Accent5 2 3 4 2 5 2" xfId="52043"/>
    <cellStyle name="20% - Accent5 2 3 4 2 6" xfId="28202"/>
    <cellStyle name="20% - Accent5 2 3 4 2 7" xfId="38882"/>
    <cellStyle name="20% - Accent5 2 3 4 3" xfId="2893"/>
    <cellStyle name="20% - Accent5 2 3 4 3 2" xfId="11161"/>
    <cellStyle name="20% - Accent5 2 3 4 3 2 2" xfId="24320"/>
    <cellStyle name="20% - Accent5 2 3 4 3 2 2 2" xfId="61658"/>
    <cellStyle name="20% - Accent5 2 3 4 3 2 3" xfId="48499"/>
    <cellStyle name="20% - Accent5 2 3 4 3 3" xfId="6438"/>
    <cellStyle name="20% - Accent5 2 3 4 3 3 2" xfId="19597"/>
    <cellStyle name="20% - Accent5 2 3 4 3 3 2 2" xfId="56935"/>
    <cellStyle name="20% - Accent5 2 3 4 3 3 3" xfId="43776"/>
    <cellStyle name="20% - Accent5 2 3 4 3 4" xfId="16054"/>
    <cellStyle name="20% - Accent5 2 3 4 3 4 2" xfId="53392"/>
    <cellStyle name="20% - Accent5 2 3 4 3 5" xfId="32447"/>
    <cellStyle name="20% - Accent5 2 3 4 3 6" xfId="40231"/>
    <cellStyle name="20% - Accent5 2 3 4 4" xfId="8801"/>
    <cellStyle name="20% - Accent5 2 3 4 4 2" xfId="21960"/>
    <cellStyle name="20% - Accent5 2 3 4 4 2 2" xfId="59298"/>
    <cellStyle name="20% - Accent5 2 3 4 4 3" xfId="35159"/>
    <cellStyle name="20% - Accent5 2 3 4 4 4" xfId="46139"/>
    <cellStyle name="20% - Accent5 2 3 4 5" xfId="4078"/>
    <cellStyle name="20% - Accent5 2 3 4 5 2" xfId="17237"/>
    <cellStyle name="20% - Accent5 2 3 4 5 2 2" xfId="54575"/>
    <cellStyle name="20% - Accent5 2 3 4 5 3" xfId="29735"/>
    <cellStyle name="20% - Accent5 2 3 4 5 4" xfId="41416"/>
    <cellStyle name="20% - Accent5 2 3 4 6" xfId="13525"/>
    <cellStyle name="20% - Accent5 2 3 4 6 2" xfId="50863"/>
    <cellStyle name="20% - Accent5 2 3 4 7" xfId="26853"/>
    <cellStyle name="20% - Accent5 2 3 4 8" xfId="37702"/>
    <cellStyle name="20% - Accent5 2 3 5" xfId="783"/>
    <cellStyle name="20% - Accent5 2 3 5 2" xfId="1965"/>
    <cellStyle name="20% - Accent5 2 3 5 2 2" xfId="8039"/>
    <cellStyle name="20% - Accent5 2 3 5 2 2 2" xfId="12762"/>
    <cellStyle name="20% - Accent5 2 3 5 2 2 2 2" xfId="25921"/>
    <cellStyle name="20% - Accent5 2 3 5 2 2 2 2 2" xfId="63259"/>
    <cellStyle name="20% - Accent5 2 3 5 2 2 2 3" xfId="50100"/>
    <cellStyle name="20% - Accent5 2 3 5 2 2 3" xfId="21198"/>
    <cellStyle name="20% - Accent5 2 3 5 2 2 3 2" xfId="58536"/>
    <cellStyle name="20% - Accent5 2 3 5 2 2 4" xfId="34217"/>
    <cellStyle name="20% - Accent5 2 3 5 2 2 5" xfId="45377"/>
    <cellStyle name="20% - Accent5 2 3 5 2 3" xfId="10402"/>
    <cellStyle name="20% - Accent5 2 3 5 2 3 2" xfId="23561"/>
    <cellStyle name="20% - Accent5 2 3 5 2 3 2 2" xfId="60899"/>
    <cellStyle name="20% - Accent5 2 3 5 2 3 3" xfId="36929"/>
    <cellStyle name="20% - Accent5 2 3 5 2 3 4" xfId="47740"/>
    <cellStyle name="20% - Accent5 2 3 5 2 4" xfId="5679"/>
    <cellStyle name="20% - Accent5 2 3 5 2 4 2" xfId="18838"/>
    <cellStyle name="20% - Accent5 2 3 5 2 4 2 2" xfId="56176"/>
    <cellStyle name="20% - Accent5 2 3 5 2 4 3" xfId="31505"/>
    <cellStyle name="20% - Accent5 2 3 5 2 4 4" xfId="43017"/>
    <cellStyle name="20% - Accent5 2 3 5 2 5" xfId="15126"/>
    <cellStyle name="20% - Accent5 2 3 5 2 5 2" xfId="52464"/>
    <cellStyle name="20% - Accent5 2 3 5 2 6" xfId="28623"/>
    <cellStyle name="20% - Accent5 2 3 5 2 7" xfId="39303"/>
    <cellStyle name="20% - Accent5 2 3 5 3" xfId="3314"/>
    <cellStyle name="20% - Accent5 2 3 5 3 2" xfId="11582"/>
    <cellStyle name="20% - Accent5 2 3 5 3 2 2" xfId="24741"/>
    <cellStyle name="20% - Accent5 2 3 5 3 2 2 2" xfId="62079"/>
    <cellStyle name="20% - Accent5 2 3 5 3 2 3" xfId="48920"/>
    <cellStyle name="20% - Accent5 2 3 5 3 3" xfId="6859"/>
    <cellStyle name="20% - Accent5 2 3 5 3 3 2" xfId="20018"/>
    <cellStyle name="20% - Accent5 2 3 5 3 3 2 2" xfId="57356"/>
    <cellStyle name="20% - Accent5 2 3 5 3 3 3" xfId="44197"/>
    <cellStyle name="20% - Accent5 2 3 5 3 4" xfId="16475"/>
    <cellStyle name="20% - Accent5 2 3 5 3 4 2" xfId="53813"/>
    <cellStyle name="20% - Accent5 2 3 5 3 5" xfId="32868"/>
    <cellStyle name="20% - Accent5 2 3 5 3 6" xfId="40652"/>
    <cellStyle name="20% - Accent5 2 3 5 4" xfId="9222"/>
    <cellStyle name="20% - Accent5 2 3 5 4 2" xfId="22381"/>
    <cellStyle name="20% - Accent5 2 3 5 4 2 2" xfId="59719"/>
    <cellStyle name="20% - Accent5 2 3 5 4 3" xfId="35580"/>
    <cellStyle name="20% - Accent5 2 3 5 4 4" xfId="46560"/>
    <cellStyle name="20% - Accent5 2 3 5 5" xfId="4499"/>
    <cellStyle name="20% - Accent5 2 3 5 5 2" xfId="17658"/>
    <cellStyle name="20% - Accent5 2 3 5 5 2 2" xfId="54996"/>
    <cellStyle name="20% - Accent5 2 3 5 5 3" xfId="30156"/>
    <cellStyle name="20% - Accent5 2 3 5 5 4" xfId="41837"/>
    <cellStyle name="20% - Accent5 2 3 5 6" xfId="13946"/>
    <cellStyle name="20% - Accent5 2 3 5 6 2" xfId="51284"/>
    <cellStyle name="20% - Accent5 2 3 5 7" xfId="27274"/>
    <cellStyle name="20% - Accent5 2 3 5 8" xfId="38123"/>
    <cellStyle name="20% - Accent5 2 3 6" xfId="952"/>
    <cellStyle name="20% - Accent5 2 3 6 2" xfId="2134"/>
    <cellStyle name="20% - Accent5 2 3 6 2 2" xfId="8208"/>
    <cellStyle name="20% - Accent5 2 3 6 2 2 2" xfId="12931"/>
    <cellStyle name="20% - Accent5 2 3 6 2 2 2 2" xfId="26090"/>
    <cellStyle name="20% - Accent5 2 3 6 2 2 2 2 2" xfId="63428"/>
    <cellStyle name="20% - Accent5 2 3 6 2 2 2 3" xfId="50269"/>
    <cellStyle name="20% - Accent5 2 3 6 2 2 3" xfId="21367"/>
    <cellStyle name="20% - Accent5 2 3 6 2 2 3 2" xfId="58705"/>
    <cellStyle name="20% - Accent5 2 3 6 2 2 4" xfId="34386"/>
    <cellStyle name="20% - Accent5 2 3 6 2 2 5" xfId="45546"/>
    <cellStyle name="20% - Accent5 2 3 6 2 3" xfId="10571"/>
    <cellStyle name="20% - Accent5 2 3 6 2 3 2" xfId="23730"/>
    <cellStyle name="20% - Accent5 2 3 6 2 3 2 2" xfId="61068"/>
    <cellStyle name="20% - Accent5 2 3 6 2 3 3" xfId="37098"/>
    <cellStyle name="20% - Accent5 2 3 6 2 3 4" xfId="47909"/>
    <cellStyle name="20% - Accent5 2 3 6 2 4" xfId="5848"/>
    <cellStyle name="20% - Accent5 2 3 6 2 4 2" xfId="19007"/>
    <cellStyle name="20% - Accent5 2 3 6 2 4 2 2" xfId="56345"/>
    <cellStyle name="20% - Accent5 2 3 6 2 4 3" xfId="31674"/>
    <cellStyle name="20% - Accent5 2 3 6 2 4 4" xfId="43186"/>
    <cellStyle name="20% - Accent5 2 3 6 2 5" xfId="15295"/>
    <cellStyle name="20% - Accent5 2 3 6 2 5 2" xfId="52633"/>
    <cellStyle name="20% - Accent5 2 3 6 2 6" xfId="28792"/>
    <cellStyle name="20% - Accent5 2 3 6 2 7" xfId="39472"/>
    <cellStyle name="20% - Accent5 2 3 6 3" xfId="3483"/>
    <cellStyle name="20% - Accent5 2 3 6 3 2" xfId="11751"/>
    <cellStyle name="20% - Accent5 2 3 6 3 2 2" xfId="24910"/>
    <cellStyle name="20% - Accent5 2 3 6 3 2 2 2" xfId="62248"/>
    <cellStyle name="20% - Accent5 2 3 6 3 2 3" xfId="49089"/>
    <cellStyle name="20% - Accent5 2 3 6 3 3" xfId="7028"/>
    <cellStyle name="20% - Accent5 2 3 6 3 3 2" xfId="20187"/>
    <cellStyle name="20% - Accent5 2 3 6 3 3 2 2" xfId="57525"/>
    <cellStyle name="20% - Accent5 2 3 6 3 3 3" xfId="44366"/>
    <cellStyle name="20% - Accent5 2 3 6 3 4" xfId="16644"/>
    <cellStyle name="20% - Accent5 2 3 6 3 4 2" xfId="53982"/>
    <cellStyle name="20% - Accent5 2 3 6 3 5" xfId="33037"/>
    <cellStyle name="20% - Accent5 2 3 6 3 6" xfId="40821"/>
    <cellStyle name="20% - Accent5 2 3 6 4" xfId="9391"/>
    <cellStyle name="20% - Accent5 2 3 6 4 2" xfId="22550"/>
    <cellStyle name="20% - Accent5 2 3 6 4 2 2" xfId="59888"/>
    <cellStyle name="20% - Accent5 2 3 6 4 3" xfId="35749"/>
    <cellStyle name="20% - Accent5 2 3 6 4 4" xfId="46729"/>
    <cellStyle name="20% - Accent5 2 3 6 5" xfId="4668"/>
    <cellStyle name="20% - Accent5 2 3 6 5 2" xfId="17827"/>
    <cellStyle name="20% - Accent5 2 3 6 5 2 2" xfId="55165"/>
    <cellStyle name="20% - Accent5 2 3 6 5 3" xfId="30325"/>
    <cellStyle name="20% - Accent5 2 3 6 5 4" xfId="42006"/>
    <cellStyle name="20% - Accent5 2 3 6 6" xfId="14115"/>
    <cellStyle name="20% - Accent5 2 3 6 6 2" xfId="51453"/>
    <cellStyle name="20% - Accent5 2 3 6 7" xfId="27443"/>
    <cellStyle name="20% - Accent5 2 3 6 8" xfId="38292"/>
    <cellStyle name="20% - Accent5 2 3 7" xfId="1123"/>
    <cellStyle name="20% - Accent5 2 3 7 2" xfId="2303"/>
    <cellStyle name="20% - Accent5 2 3 7 2 2" xfId="8377"/>
    <cellStyle name="20% - Accent5 2 3 7 2 2 2" xfId="13100"/>
    <cellStyle name="20% - Accent5 2 3 7 2 2 2 2" xfId="26259"/>
    <cellStyle name="20% - Accent5 2 3 7 2 2 2 2 2" xfId="63597"/>
    <cellStyle name="20% - Accent5 2 3 7 2 2 2 3" xfId="50438"/>
    <cellStyle name="20% - Accent5 2 3 7 2 2 3" xfId="21536"/>
    <cellStyle name="20% - Accent5 2 3 7 2 2 3 2" xfId="58874"/>
    <cellStyle name="20% - Accent5 2 3 7 2 2 4" xfId="34555"/>
    <cellStyle name="20% - Accent5 2 3 7 2 2 5" xfId="45715"/>
    <cellStyle name="20% - Accent5 2 3 7 2 3" xfId="10740"/>
    <cellStyle name="20% - Accent5 2 3 7 2 3 2" xfId="23899"/>
    <cellStyle name="20% - Accent5 2 3 7 2 3 2 2" xfId="61237"/>
    <cellStyle name="20% - Accent5 2 3 7 2 3 3" xfId="37267"/>
    <cellStyle name="20% - Accent5 2 3 7 2 3 4" xfId="48078"/>
    <cellStyle name="20% - Accent5 2 3 7 2 4" xfId="6017"/>
    <cellStyle name="20% - Accent5 2 3 7 2 4 2" xfId="19176"/>
    <cellStyle name="20% - Accent5 2 3 7 2 4 2 2" xfId="56514"/>
    <cellStyle name="20% - Accent5 2 3 7 2 4 3" xfId="31843"/>
    <cellStyle name="20% - Accent5 2 3 7 2 4 4" xfId="43355"/>
    <cellStyle name="20% - Accent5 2 3 7 2 5" xfId="15464"/>
    <cellStyle name="20% - Accent5 2 3 7 2 5 2" xfId="52802"/>
    <cellStyle name="20% - Accent5 2 3 7 2 6" xfId="28961"/>
    <cellStyle name="20% - Accent5 2 3 7 2 7" xfId="39641"/>
    <cellStyle name="20% - Accent5 2 3 7 3" xfId="3652"/>
    <cellStyle name="20% - Accent5 2 3 7 3 2" xfId="11920"/>
    <cellStyle name="20% - Accent5 2 3 7 3 2 2" xfId="25079"/>
    <cellStyle name="20% - Accent5 2 3 7 3 2 2 2" xfId="62417"/>
    <cellStyle name="20% - Accent5 2 3 7 3 2 3" xfId="49258"/>
    <cellStyle name="20% - Accent5 2 3 7 3 3" xfId="7197"/>
    <cellStyle name="20% - Accent5 2 3 7 3 3 2" xfId="20356"/>
    <cellStyle name="20% - Accent5 2 3 7 3 3 2 2" xfId="57694"/>
    <cellStyle name="20% - Accent5 2 3 7 3 3 3" xfId="44535"/>
    <cellStyle name="20% - Accent5 2 3 7 3 4" xfId="16813"/>
    <cellStyle name="20% - Accent5 2 3 7 3 4 2" xfId="54151"/>
    <cellStyle name="20% - Accent5 2 3 7 3 5" xfId="33206"/>
    <cellStyle name="20% - Accent5 2 3 7 3 6" xfId="40990"/>
    <cellStyle name="20% - Accent5 2 3 7 4" xfId="9560"/>
    <cellStyle name="20% - Accent5 2 3 7 4 2" xfId="22719"/>
    <cellStyle name="20% - Accent5 2 3 7 4 2 2" xfId="60057"/>
    <cellStyle name="20% - Accent5 2 3 7 4 3" xfId="35918"/>
    <cellStyle name="20% - Accent5 2 3 7 4 4" xfId="46898"/>
    <cellStyle name="20% - Accent5 2 3 7 5" xfId="4837"/>
    <cellStyle name="20% - Accent5 2 3 7 5 2" xfId="17996"/>
    <cellStyle name="20% - Accent5 2 3 7 5 2 2" xfId="55334"/>
    <cellStyle name="20% - Accent5 2 3 7 5 3" xfId="30494"/>
    <cellStyle name="20% - Accent5 2 3 7 5 4" xfId="42175"/>
    <cellStyle name="20% - Accent5 2 3 7 6" xfId="14284"/>
    <cellStyle name="20% - Accent5 2 3 7 6 2" xfId="51622"/>
    <cellStyle name="20% - Accent5 2 3 7 7" xfId="27612"/>
    <cellStyle name="20% - Accent5 2 3 7 8" xfId="38461"/>
    <cellStyle name="20% - Accent5 2 3 8" xfId="1320"/>
    <cellStyle name="20% - Accent5 2 3 8 2" xfId="2669"/>
    <cellStyle name="20% - Accent5 2 3 8 2 2" xfId="12117"/>
    <cellStyle name="20% - Accent5 2 3 8 2 2 2" xfId="25276"/>
    <cellStyle name="20% - Accent5 2 3 8 2 2 2 2" xfId="62614"/>
    <cellStyle name="20% - Accent5 2 3 8 2 2 3" xfId="33572"/>
    <cellStyle name="20% - Accent5 2 3 8 2 2 4" xfId="49455"/>
    <cellStyle name="20% - Accent5 2 3 8 2 3" xfId="7394"/>
    <cellStyle name="20% - Accent5 2 3 8 2 3 2" xfId="20553"/>
    <cellStyle name="20% - Accent5 2 3 8 2 3 2 2" xfId="57891"/>
    <cellStyle name="20% - Accent5 2 3 8 2 3 3" xfId="36284"/>
    <cellStyle name="20% - Accent5 2 3 8 2 3 4" xfId="44732"/>
    <cellStyle name="20% - Accent5 2 3 8 2 4" xfId="15830"/>
    <cellStyle name="20% - Accent5 2 3 8 2 4 2" xfId="30860"/>
    <cellStyle name="20% - Accent5 2 3 8 2 4 3" xfId="53168"/>
    <cellStyle name="20% - Accent5 2 3 8 2 5" xfId="27978"/>
    <cellStyle name="20% - Accent5 2 3 8 2 6" xfId="40007"/>
    <cellStyle name="20% - Accent5 2 3 8 3" xfId="9757"/>
    <cellStyle name="20% - Accent5 2 3 8 3 2" xfId="22916"/>
    <cellStyle name="20% - Accent5 2 3 8 3 2 2" xfId="60254"/>
    <cellStyle name="20% - Accent5 2 3 8 3 3" xfId="32223"/>
    <cellStyle name="20% - Accent5 2 3 8 3 4" xfId="47095"/>
    <cellStyle name="20% - Accent5 2 3 8 4" xfId="5034"/>
    <cellStyle name="20% - Accent5 2 3 8 4 2" xfId="18193"/>
    <cellStyle name="20% - Accent5 2 3 8 4 2 2" xfId="55531"/>
    <cellStyle name="20% - Accent5 2 3 8 4 3" xfId="34935"/>
    <cellStyle name="20% - Accent5 2 3 8 4 4" xfId="42372"/>
    <cellStyle name="20% - Accent5 2 3 8 5" xfId="14481"/>
    <cellStyle name="20% - Accent5 2 3 8 5 2" xfId="29511"/>
    <cellStyle name="20% - Accent5 2 3 8 5 3" xfId="51819"/>
    <cellStyle name="20% - Accent5 2 3 8 6" xfId="26629"/>
    <cellStyle name="20% - Accent5 2 3 8 7" xfId="38658"/>
    <cellStyle name="20% - Accent5 2 3 9" xfId="2472"/>
    <cellStyle name="20% - Accent5 2 3 9 2" xfId="10937"/>
    <cellStyle name="20% - Accent5 2 3 9 2 2" xfId="24096"/>
    <cellStyle name="20% - Accent5 2 3 9 2 2 2" xfId="61434"/>
    <cellStyle name="20% - Accent5 2 3 9 2 3" xfId="33375"/>
    <cellStyle name="20% - Accent5 2 3 9 2 4" xfId="48275"/>
    <cellStyle name="20% - Accent5 2 3 9 3" xfId="6214"/>
    <cellStyle name="20% - Accent5 2 3 9 3 2" xfId="19373"/>
    <cellStyle name="20% - Accent5 2 3 9 3 2 2" xfId="56711"/>
    <cellStyle name="20% - Accent5 2 3 9 3 3" xfId="36087"/>
    <cellStyle name="20% - Accent5 2 3 9 3 4" xfId="43552"/>
    <cellStyle name="20% - Accent5 2 3 9 4" xfId="15633"/>
    <cellStyle name="20% - Accent5 2 3 9 4 2" xfId="30663"/>
    <cellStyle name="20% - Accent5 2 3 9 4 3" xfId="52971"/>
    <cellStyle name="20% - Accent5 2 3 9 5" xfId="27781"/>
    <cellStyle name="20% - Accent5 2 3 9 6" xfId="39810"/>
    <cellStyle name="20% - Accent5 2 4" xfId="82"/>
    <cellStyle name="20% - Accent5 2 4 10" xfId="8521"/>
    <cellStyle name="20% - Accent5 2 4 10 2" xfId="21680"/>
    <cellStyle name="20% - Accent5 2 4 10 2 2" xfId="59018"/>
    <cellStyle name="20% - Accent5 2 4 10 3" xfId="29343"/>
    <cellStyle name="20% - Accent5 2 4 10 4" xfId="45859"/>
    <cellStyle name="20% - Accent5 2 4 11" xfId="3798"/>
    <cellStyle name="20% - Accent5 2 4 11 2" xfId="16957"/>
    <cellStyle name="20% - Accent5 2 4 11 2 2" xfId="54295"/>
    <cellStyle name="20% - Accent5 2 4 11 3" xfId="32055"/>
    <cellStyle name="20% - Accent5 2 4 11 4" xfId="41136"/>
    <cellStyle name="20% - Accent5 2 4 12" xfId="13245"/>
    <cellStyle name="20% - Accent5 2 4 12 2" xfId="34767"/>
    <cellStyle name="20% - Accent5 2 4 12 3" xfId="50583"/>
    <cellStyle name="20% - Accent5 2 4 13" xfId="29174"/>
    <cellStyle name="20% - Accent5 2 4 14" xfId="26461"/>
    <cellStyle name="20% - Accent5 2 4 15" xfId="37422"/>
    <cellStyle name="20% - Accent5 2 4 2" xfId="194"/>
    <cellStyle name="20% - Accent5 2 4 2 2" xfId="615"/>
    <cellStyle name="20% - Accent5 2 4 2 2 2" xfId="1797"/>
    <cellStyle name="20% - Accent5 2 4 2 2 2 2" xfId="7871"/>
    <cellStyle name="20% - Accent5 2 4 2 2 2 2 2" xfId="12594"/>
    <cellStyle name="20% - Accent5 2 4 2 2 2 2 2 2" xfId="25753"/>
    <cellStyle name="20% - Accent5 2 4 2 2 2 2 2 2 2" xfId="63091"/>
    <cellStyle name="20% - Accent5 2 4 2 2 2 2 2 3" xfId="49932"/>
    <cellStyle name="20% - Accent5 2 4 2 2 2 2 3" xfId="21030"/>
    <cellStyle name="20% - Accent5 2 4 2 2 2 2 3 2" xfId="58368"/>
    <cellStyle name="20% - Accent5 2 4 2 2 2 2 4" xfId="34049"/>
    <cellStyle name="20% - Accent5 2 4 2 2 2 2 5" xfId="45209"/>
    <cellStyle name="20% - Accent5 2 4 2 2 2 3" xfId="10234"/>
    <cellStyle name="20% - Accent5 2 4 2 2 2 3 2" xfId="23393"/>
    <cellStyle name="20% - Accent5 2 4 2 2 2 3 2 2" xfId="60731"/>
    <cellStyle name="20% - Accent5 2 4 2 2 2 3 3" xfId="36761"/>
    <cellStyle name="20% - Accent5 2 4 2 2 2 3 4" xfId="47572"/>
    <cellStyle name="20% - Accent5 2 4 2 2 2 4" xfId="5511"/>
    <cellStyle name="20% - Accent5 2 4 2 2 2 4 2" xfId="18670"/>
    <cellStyle name="20% - Accent5 2 4 2 2 2 4 2 2" xfId="56008"/>
    <cellStyle name="20% - Accent5 2 4 2 2 2 4 3" xfId="31337"/>
    <cellStyle name="20% - Accent5 2 4 2 2 2 4 4" xfId="42849"/>
    <cellStyle name="20% - Accent5 2 4 2 2 2 5" xfId="14958"/>
    <cellStyle name="20% - Accent5 2 4 2 2 2 5 2" xfId="52296"/>
    <cellStyle name="20% - Accent5 2 4 2 2 2 6" xfId="28455"/>
    <cellStyle name="20% - Accent5 2 4 2 2 2 7" xfId="39135"/>
    <cellStyle name="20% - Accent5 2 4 2 2 3" xfId="3146"/>
    <cellStyle name="20% - Accent5 2 4 2 2 3 2" xfId="11414"/>
    <cellStyle name="20% - Accent5 2 4 2 2 3 2 2" xfId="24573"/>
    <cellStyle name="20% - Accent5 2 4 2 2 3 2 2 2" xfId="61911"/>
    <cellStyle name="20% - Accent5 2 4 2 2 3 2 3" xfId="48752"/>
    <cellStyle name="20% - Accent5 2 4 2 2 3 3" xfId="6691"/>
    <cellStyle name="20% - Accent5 2 4 2 2 3 3 2" xfId="19850"/>
    <cellStyle name="20% - Accent5 2 4 2 2 3 3 2 2" xfId="57188"/>
    <cellStyle name="20% - Accent5 2 4 2 2 3 3 3" xfId="44029"/>
    <cellStyle name="20% - Accent5 2 4 2 2 3 4" xfId="16307"/>
    <cellStyle name="20% - Accent5 2 4 2 2 3 4 2" xfId="53645"/>
    <cellStyle name="20% - Accent5 2 4 2 2 3 5" xfId="32700"/>
    <cellStyle name="20% - Accent5 2 4 2 2 3 6" xfId="40484"/>
    <cellStyle name="20% - Accent5 2 4 2 2 4" xfId="9054"/>
    <cellStyle name="20% - Accent5 2 4 2 2 4 2" xfId="22213"/>
    <cellStyle name="20% - Accent5 2 4 2 2 4 2 2" xfId="59551"/>
    <cellStyle name="20% - Accent5 2 4 2 2 4 3" xfId="35412"/>
    <cellStyle name="20% - Accent5 2 4 2 2 4 4" xfId="46392"/>
    <cellStyle name="20% - Accent5 2 4 2 2 5" xfId="4331"/>
    <cellStyle name="20% - Accent5 2 4 2 2 5 2" xfId="17490"/>
    <cellStyle name="20% - Accent5 2 4 2 2 5 2 2" xfId="54828"/>
    <cellStyle name="20% - Accent5 2 4 2 2 5 3" xfId="29988"/>
    <cellStyle name="20% - Accent5 2 4 2 2 5 4" xfId="41669"/>
    <cellStyle name="20% - Accent5 2 4 2 2 6" xfId="13778"/>
    <cellStyle name="20% - Accent5 2 4 2 2 6 2" xfId="51116"/>
    <cellStyle name="20% - Accent5 2 4 2 2 7" xfId="27106"/>
    <cellStyle name="20% - Accent5 2 4 2 2 8" xfId="37955"/>
    <cellStyle name="20% - Accent5 2 4 2 3" xfId="1376"/>
    <cellStyle name="20% - Accent5 2 4 2 3 2" xfId="7450"/>
    <cellStyle name="20% - Accent5 2 4 2 3 2 2" xfId="12173"/>
    <cellStyle name="20% - Accent5 2 4 2 3 2 2 2" xfId="25332"/>
    <cellStyle name="20% - Accent5 2 4 2 3 2 2 2 2" xfId="62670"/>
    <cellStyle name="20% - Accent5 2 4 2 3 2 2 3" xfId="49511"/>
    <cellStyle name="20% - Accent5 2 4 2 3 2 3" xfId="20609"/>
    <cellStyle name="20% - Accent5 2 4 2 3 2 3 2" xfId="57947"/>
    <cellStyle name="20% - Accent5 2 4 2 3 2 4" xfId="33628"/>
    <cellStyle name="20% - Accent5 2 4 2 3 2 5" xfId="44788"/>
    <cellStyle name="20% - Accent5 2 4 2 3 3" xfId="9813"/>
    <cellStyle name="20% - Accent5 2 4 2 3 3 2" xfId="22972"/>
    <cellStyle name="20% - Accent5 2 4 2 3 3 2 2" xfId="60310"/>
    <cellStyle name="20% - Accent5 2 4 2 3 3 3" xfId="36340"/>
    <cellStyle name="20% - Accent5 2 4 2 3 3 4" xfId="47151"/>
    <cellStyle name="20% - Accent5 2 4 2 3 4" xfId="5090"/>
    <cellStyle name="20% - Accent5 2 4 2 3 4 2" xfId="18249"/>
    <cellStyle name="20% - Accent5 2 4 2 3 4 2 2" xfId="55587"/>
    <cellStyle name="20% - Accent5 2 4 2 3 4 3" xfId="30916"/>
    <cellStyle name="20% - Accent5 2 4 2 3 4 4" xfId="42428"/>
    <cellStyle name="20% - Accent5 2 4 2 3 5" xfId="14537"/>
    <cellStyle name="20% - Accent5 2 4 2 3 5 2" xfId="51875"/>
    <cellStyle name="20% - Accent5 2 4 2 3 6" xfId="28034"/>
    <cellStyle name="20% - Accent5 2 4 2 3 7" xfId="38714"/>
    <cellStyle name="20% - Accent5 2 4 2 4" xfId="2725"/>
    <cellStyle name="20% - Accent5 2 4 2 4 2" xfId="10993"/>
    <cellStyle name="20% - Accent5 2 4 2 4 2 2" xfId="24152"/>
    <cellStyle name="20% - Accent5 2 4 2 4 2 2 2" xfId="61490"/>
    <cellStyle name="20% - Accent5 2 4 2 4 2 3" xfId="48331"/>
    <cellStyle name="20% - Accent5 2 4 2 4 3" xfId="6270"/>
    <cellStyle name="20% - Accent5 2 4 2 4 3 2" xfId="19429"/>
    <cellStyle name="20% - Accent5 2 4 2 4 3 2 2" xfId="56767"/>
    <cellStyle name="20% - Accent5 2 4 2 4 3 3" xfId="43608"/>
    <cellStyle name="20% - Accent5 2 4 2 4 4" xfId="15886"/>
    <cellStyle name="20% - Accent5 2 4 2 4 4 2" xfId="53224"/>
    <cellStyle name="20% - Accent5 2 4 2 4 5" xfId="32279"/>
    <cellStyle name="20% - Accent5 2 4 2 4 6" xfId="40063"/>
    <cellStyle name="20% - Accent5 2 4 2 5" xfId="8633"/>
    <cellStyle name="20% - Accent5 2 4 2 5 2" xfId="21792"/>
    <cellStyle name="20% - Accent5 2 4 2 5 2 2" xfId="59130"/>
    <cellStyle name="20% - Accent5 2 4 2 5 3" xfId="34991"/>
    <cellStyle name="20% - Accent5 2 4 2 5 4" xfId="45971"/>
    <cellStyle name="20% - Accent5 2 4 2 6" xfId="3910"/>
    <cellStyle name="20% - Accent5 2 4 2 6 2" xfId="17069"/>
    <cellStyle name="20% - Accent5 2 4 2 6 2 2" xfId="54407"/>
    <cellStyle name="20% - Accent5 2 4 2 6 3" xfId="29567"/>
    <cellStyle name="20% - Accent5 2 4 2 6 4" xfId="41248"/>
    <cellStyle name="20% - Accent5 2 4 2 7" xfId="13357"/>
    <cellStyle name="20% - Accent5 2 4 2 7 2" xfId="50695"/>
    <cellStyle name="20% - Accent5 2 4 2 8" xfId="26685"/>
    <cellStyle name="20% - Accent5 2 4 2 9" xfId="37534"/>
    <cellStyle name="20% - Accent5 2 4 3" xfId="503"/>
    <cellStyle name="20% - Accent5 2 4 3 2" xfId="1685"/>
    <cellStyle name="20% - Accent5 2 4 3 2 2" xfId="7759"/>
    <cellStyle name="20% - Accent5 2 4 3 2 2 2" xfId="12482"/>
    <cellStyle name="20% - Accent5 2 4 3 2 2 2 2" xfId="25641"/>
    <cellStyle name="20% - Accent5 2 4 3 2 2 2 2 2" xfId="62979"/>
    <cellStyle name="20% - Accent5 2 4 3 2 2 2 3" xfId="49820"/>
    <cellStyle name="20% - Accent5 2 4 3 2 2 3" xfId="20918"/>
    <cellStyle name="20% - Accent5 2 4 3 2 2 3 2" xfId="58256"/>
    <cellStyle name="20% - Accent5 2 4 3 2 2 4" xfId="33937"/>
    <cellStyle name="20% - Accent5 2 4 3 2 2 5" xfId="45097"/>
    <cellStyle name="20% - Accent5 2 4 3 2 3" xfId="10122"/>
    <cellStyle name="20% - Accent5 2 4 3 2 3 2" xfId="23281"/>
    <cellStyle name="20% - Accent5 2 4 3 2 3 2 2" xfId="60619"/>
    <cellStyle name="20% - Accent5 2 4 3 2 3 3" xfId="36649"/>
    <cellStyle name="20% - Accent5 2 4 3 2 3 4" xfId="47460"/>
    <cellStyle name="20% - Accent5 2 4 3 2 4" xfId="5399"/>
    <cellStyle name="20% - Accent5 2 4 3 2 4 2" xfId="18558"/>
    <cellStyle name="20% - Accent5 2 4 3 2 4 2 2" xfId="55896"/>
    <cellStyle name="20% - Accent5 2 4 3 2 4 3" xfId="31225"/>
    <cellStyle name="20% - Accent5 2 4 3 2 4 4" xfId="42737"/>
    <cellStyle name="20% - Accent5 2 4 3 2 5" xfId="14846"/>
    <cellStyle name="20% - Accent5 2 4 3 2 5 2" xfId="52184"/>
    <cellStyle name="20% - Accent5 2 4 3 2 6" xfId="28343"/>
    <cellStyle name="20% - Accent5 2 4 3 2 7" xfId="39023"/>
    <cellStyle name="20% - Accent5 2 4 3 3" xfId="3034"/>
    <cellStyle name="20% - Accent5 2 4 3 3 2" xfId="11302"/>
    <cellStyle name="20% - Accent5 2 4 3 3 2 2" xfId="24461"/>
    <cellStyle name="20% - Accent5 2 4 3 3 2 2 2" xfId="61799"/>
    <cellStyle name="20% - Accent5 2 4 3 3 2 3" xfId="48640"/>
    <cellStyle name="20% - Accent5 2 4 3 3 3" xfId="6579"/>
    <cellStyle name="20% - Accent5 2 4 3 3 3 2" xfId="19738"/>
    <cellStyle name="20% - Accent5 2 4 3 3 3 2 2" xfId="57076"/>
    <cellStyle name="20% - Accent5 2 4 3 3 3 3" xfId="43917"/>
    <cellStyle name="20% - Accent5 2 4 3 3 4" xfId="16195"/>
    <cellStyle name="20% - Accent5 2 4 3 3 4 2" xfId="53533"/>
    <cellStyle name="20% - Accent5 2 4 3 3 5" xfId="32588"/>
    <cellStyle name="20% - Accent5 2 4 3 3 6" xfId="40372"/>
    <cellStyle name="20% - Accent5 2 4 3 4" xfId="8942"/>
    <cellStyle name="20% - Accent5 2 4 3 4 2" xfId="22101"/>
    <cellStyle name="20% - Accent5 2 4 3 4 2 2" xfId="59439"/>
    <cellStyle name="20% - Accent5 2 4 3 4 3" xfId="35300"/>
    <cellStyle name="20% - Accent5 2 4 3 4 4" xfId="46280"/>
    <cellStyle name="20% - Accent5 2 4 3 5" xfId="4219"/>
    <cellStyle name="20% - Accent5 2 4 3 5 2" xfId="17378"/>
    <cellStyle name="20% - Accent5 2 4 3 5 2 2" xfId="54716"/>
    <cellStyle name="20% - Accent5 2 4 3 5 3" xfId="29876"/>
    <cellStyle name="20% - Accent5 2 4 3 5 4" xfId="41557"/>
    <cellStyle name="20% - Accent5 2 4 3 6" xfId="13666"/>
    <cellStyle name="20% - Accent5 2 4 3 6 2" xfId="51004"/>
    <cellStyle name="20% - Accent5 2 4 3 7" xfId="26994"/>
    <cellStyle name="20% - Accent5 2 4 3 8" xfId="37843"/>
    <cellStyle name="20% - Accent5 2 4 4" xfId="391"/>
    <cellStyle name="20% - Accent5 2 4 4 2" xfId="1573"/>
    <cellStyle name="20% - Accent5 2 4 4 2 2" xfId="7647"/>
    <cellStyle name="20% - Accent5 2 4 4 2 2 2" xfId="12370"/>
    <cellStyle name="20% - Accent5 2 4 4 2 2 2 2" xfId="25529"/>
    <cellStyle name="20% - Accent5 2 4 4 2 2 2 2 2" xfId="62867"/>
    <cellStyle name="20% - Accent5 2 4 4 2 2 2 3" xfId="49708"/>
    <cellStyle name="20% - Accent5 2 4 4 2 2 3" xfId="20806"/>
    <cellStyle name="20% - Accent5 2 4 4 2 2 3 2" xfId="58144"/>
    <cellStyle name="20% - Accent5 2 4 4 2 2 4" xfId="33825"/>
    <cellStyle name="20% - Accent5 2 4 4 2 2 5" xfId="44985"/>
    <cellStyle name="20% - Accent5 2 4 4 2 3" xfId="10010"/>
    <cellStyle name="20% - Accent5 2 4 4 2 3 2" xfId="23169"/>
    <cellStyle name="20% - Accent5 2 4 4 2 3 2 2" xfId="60507"/>
    <cellStyle name="20% - Accent5 2 4 4 2 3 3" xfId="36537"/>
    <cellStyle name="20% - Accent5 2 4 4 2 3 4" xfId="47348"/>
    <cellStyle name="20% - Accent5 2 4 4 2 4" xfId="5287"/>
    <cellStyle name="20% - Accent5 2 4 4 2 4 2" xfId="18446"/>
    <cellStyle name="20% - Accent5 2 4 4 2 4 2 2" xfId="55784"/>
    <cellStyle name="20% - Accent5 2 4 4 2 4 3" xfId="31113"/>
    <cellStyle name="20% - Accent5 2 4 4 2 4 4" xfId="42625"/>
    <cellStyle name="20% - Accent5 2 4 4 2 5" xfId="14734"/>
    <cellStyle name="20% - Accent5 2 4 4 2 5 2" xfId="52072"/>
    <cellStyle name="20% - Accent5 2 4 4 2 6" xfId="28231"/>
    <cellStyle name="20% - Accent5 2 4 4 2 7" xfId="38911"/>
    <cellStyle name="20% - Accent5 2 4 4 3" xfId="2922"/>
    <cellStyle name="20% - Accent5 2 4 4 3 2" xfId="11190"/>
    <cellStyle name="20% - Accent5 2 4 4 3 2 2" xfId="24349"/>
    <cellStyle name="20% - Accent5 2 4 4 3 2 2 2" xfId="61687"/>
    <cellStyle name="20% - Accent5 2 4 4 3 2 3" xfId="48528"/>
    <cellStyle name="20% - Accent5 2 4 4 3 3" xfId="6467"/>
    <cellStyle name="20% - Accent5 2 4 4 3 3 2" xfId="19626"/>
    <cellStyle name="20% - Accent5 2 4 4 3 3 2 2" xfId="56964"/>
    <cellStyle name="20% - Accent5 2 4 4 3 3 3" xfId="43805"/>
    <cellStyle name="20% - Accent5 2 4 4 3 4" xfId="16083"/>
    <cellStyle name="20% - Accent5 2 4 4 3 4 2" xfId="53421"/>
    <cellStyle name="20% - Accent5 2 4 4 3 5" xfId="32476"/>
    <cellStyle name="20% - Accent5 2 4 4 3 6" xfId="40260"/>
    <cellStyle name="20% - Accent5 2 4 4 4" xfId="8830"/>
    <cellStyle name="20% - Accent5 2 4 4 4 2" xfId="21989"/>
    <cellStyle name="20% - Accent5 2 4 4 4 2 2" xfId="59327"/>
    <cellStyle name="20% - Accent5 2 4 4 4 3" xfId="35188"/>
    <cellStyle name="20% - Accent5 2 4 4 4 4" xfId="46168"/>
    <cellStyle name="20% - Accent5 2 4 4 5" xfId="4107"/>
    <cellStyle name="20% - Accent5 2 4 4 5 2" xfId="17266"/>
    <cellStyle name="20% - Accent5 2 4 4 5 2 2" xfId="54604"/>
    <cellStyle name="20% - Accent5 2 4 4 5 3" xfId="29764"/>
    <cellStyle name="20% - Accent5 2 4 4 5 4" xfId="41445"/>
    <cellStyle name="20% - Accent5 2 4 4 6" xfId="13554"/>
    <cellStyle name="20% - Accent5 2 4 4 6 2" xfId="50892"/>
    <cellStyle name="20% - Accent5 2 4 4 7" xfId="26882"/>
    <cellStyle name="20% - Accent5 2 4 4 8" xfId="37731"/>
    <cellStyle name="20% - Accent5 2 4 5" xfId="812"/>
    <cellStyle name="20% - Accent5 2 4 5 2" xfId="1994"/>
    <cellStyle name="20% - Accent5 2 4 5 2 2" xfId="8068"/>
    <cellStyle name="20% - Accent5 2 4 5 2 2 2" xfId="12791"/>
    <cellStyle name="20% - Accent5 2 4 5 2 2 2 2" xfId="25950"/>
    <cellStyle name="20% - Accent5 2 4 5 2 2 2 2 2" xfId="63288"/>
    <cellStyle name="20% - Accent5 2 4 5 2 2 2 3" xfId="50129"/>
    <cellStyle name="20% - Accent5 2 4 5 2 2 3" xfId="21227"/>
    <cellStyle name="20% - Accent5 2 4 5 2 2 3 2" xfId="58565"/>
    <cellStyle name="20% - Accent5 2 4 5 2 2 4" xfId="34246"/>
    <cellStyle name="20% - Accent5 2 4 5 2 2 5" xfId="45406"/>
    <cellStyle name="20% - Accent5 2 4 5 2 3" xfId="10431"/>
    <cellStyle name="20% - Accent5 2 4 5 2 3 2" xfId="23590"/>
    <cellStyle name="20% - Accent5 2 4 5 2 3 2 2" xfId="60928"/>
    <cellStyle name="20% - Accent5 2 4 5 2 3 3" xfId="36958"/>
    <cellStyle name="20% - Accent5 2 4 5 2 3 4" xfId="47769"/>
    <cellStyle name="20% - Accent5 2 4 5 2 4" xfId="5708"/>
    <cellStyle name="20% - Accent5 2 4 5 2 4 2" xfId="18867"/>
    <cellStyle name="20% - Accent5 2 4 5 2 4 2 2" xfId="56205"/>
    <cellStyle name="20% - Accent5 2 4 5 2 4 3" xfId="31534"/>
    <cellStyle name="20% - Accent5 2 4 5 2 4 4" xfId="43046"/>
    <cellStyle name="20% - Accent5 2 4 5 2 5" xfId="15155"/>
    <cellStyle name="20% - Accent5 2 4 5 2 5 2" xfId="52493"/>
    <cellStyle name="20% - Accent5 2 4 5 2 6" xfId="28652"/>
    <cellStyle name="20% - Accent5 2 4 5 2 7" xfId="39332"/>
    <cellStyle name="20% - Accent5 2 4 5 3" xfId="3343"/>
    <cellStyle name="20% - Accent5 2 4 5 3 2" xfId="11611"/>
    <cellStyle name="20% - Accent5 2 4 5 3 2 2" xfId="24770"/>
    <cellStyle name="20% - Accent5 2 4 5 3 2 2 2" xfId="62108"/>
    <cellStyle name="20% - Accent5 2 4 5 3 2 3" xfId="48949"/>
    <cellStyle name="20% - Accent5 2 4 5 3 3" xfId="6888"/>
    <cellStyle name="20% - Accent5 2 4 5 3 3 2" xfId="20047"/>
    <cellStyle name="20% - Accent5 2 4 5 3 3 2 2" xfId="57385"/>
    <cellStyle name="20% - Accent5 2 4 5 3 3 3" xfId="44226"/>
    <cellStyle name="20% - Accent5 2 4 5 3 4" xfId="16504"/>
    <cellStyle name="20% - Accent5 2 4 5 3 4 2" xfId="53842"/>
    <cellStyle name="20% - Accent5 2 4 5 3 5" xfId="32897"/>
    <cellStyle name="20% - Accent5 2 4 5 3 6" xfId="40681"/>
    <cellStyle name="20% - Accent5 2 4 5 4" xfId="9251"/>
    <cellStyle name="20% - Accent5 2 4 5 4 2" xfId="22410"/>
    <cellStyle name="20% - Accent5 2 4 5 4 2 2" xfId="59748"/>
    <cellStyle name="20% - Accent5 2 4 5 4 3" xfId="35609"/>
    <cellStyle name="20% - Accent5 2 4 5 4 4" xfId="46589"/>
    <cellStyle name="20% - Accent5 2 4 5 5" xfId="4528"/>
    <cellStyle name="20% - Accent5 2 4 5 5 2" xfId="17687"/>
    <cellStyle name="20% - Accent5 2 4 5 5 2 2" xfId="55025"/>
    <cellStyle name="20% - Accent5 2 4 5 5 3" xfId="30185"/>
    <cellStyle name="20% - Accent5 2 4 5 5 4" xfId="41866"/>
    <cellStyle name="20% - Accent5 2 4 5 6" xfId="13975"/>
    <cellStyle name="20% - Accent5 2 4 5 6 2" xfId="51313"/>
    <cellStyle name="20% - Accent5 2 4 5 7" xfId="27303"/>
    <cellStyle name="20% - Accent5 2 4 5 8" xfId="38152"/>
    <cellStyle name="20% - Accent5 2 4 6" xfId="981"/>
    <cellStyle name="20% - Accent5 2 4 6 2" xfId="2163"/>
    <cellStyle name="20% - Accent5 2 4 6 2 2" xfId="8237"/>
    <cellStyle name="20% - Accent5 2 4 6 2 2 2" xfId="12960"/>
    <cellStyle name="20% - Accent5 2 4 6 2 2 2 2" xfId="26119"/>
    <cellStyle name="20% - Accent5 2 4 6 2 2 2 2 2" xfId="63457"/>
    <cellStyle name="20% - Accent5 2 4 6 2 2 2 3" xfId="50298"/>
    <cellStyle name="20% - Accent5 2 4 6 2 2 3" xfId="21396"/>
    <cellStyle name="20% - Accent5 2 4 6 2 2 3 2" xfId="58734"/>
    <cellStyle name="20% - Accent5 2 4 6 2 2 4" xfId="34415"/>
    <cellStyle name="20% - Accent5 2 4 6 2 2 5" xfId="45575"/>
    <cellStyle name="20% - Accent5 2 4 6 2 3" xfId="10600"/>
    <cellStyle name="20% - Accent5 2 4 6 2 3 2" xfId="23759"/>
    <cellStyle name="20% - Accent5 2 4 6 2 3 2 2" xfId="61097"/>
    <cellStyle name="20% - Accent5 2 4 6 2 3 3" xfId="37127"/>
    <cellStyle name="20% - Accent5 2 4 6 2 3 4" xfId="47938"/>
    <cellStyle name="20% - Accent5 2 4 6 2 4" xfId="5877"/>
    <cellStyle name="20% - Accent5 2 4 6 2 4 2" xfId="19036"/>
    <cellStyle name="20% - Accent5 2 4 6 2 4 2 2" xfId="56374"/>
    <cellStyle name="20% - Accent5 2 4 6 2 4 3" xfId="31703"/>
    <cellStyle name="20% - Accent5 2 4 6 2 4 4" xfId="43215"/>
    <cellStyle name="20% - Accent5 2 4 6 2 5" xfId="15324"/>
    <cellStyle name="20% - Accent5 2 4 6 2 5 2" xfId="52662"/>
    <cellStyle name="20% - Accent5 2 4 6 2 6" xfId="28821"/>
    <cellStyle name="20% - Accent5 2 4 6 2 7" xfId="39501"/>
    <cellStyle name="20% - Accent5 2 4 6 3" xfId="3512"/>
    <cellStyle name="20% - Accent5 2 4 6 3 2" xfId="11780"/>
    <cellStyle name="20% - Accent5 2 4 6 3 2 2" xfId="24939"/>
    <cellStyle name="20% - Accent5 2 4 6 3 2 2 2" xfId="62277"/>
    <cellStyle name="20% - Accent5 2 4 6 3 2 3" xfId="49118"/>
    <cellStyle name="20% - Accent5 2 4 6 3 3" xfId="7057"/>
    <cellStyle name="20% - Accent5 2 4 6 3 3 2" xfId="20216"/>
    <cellStyle name="20% - Accent5 2 4 6 3 3 2 2" xfId="57554"/>
    <cellStyle name="20% - Accent5 2 4 6 3 3 3" xfId="44395"/>
    <cellStyle name="20% - Accent5 2 4 6 3 4" xfId="16673"/>
    <cellStyle name="20% - Accent5 2 4 6 3 4 2" xfId="54011"/>
    <cellStyle name="20% - Accent5 2 4 6 3 5" xfId="33066"/>
    <cellStyle name="20% - Accent5 2 4 6 3 6" xfId="40850"/>
    <cellStyle name="20% - Accent5 2 4 6 4" xfId="9420"/>
    <cellStyle name="20% - Accent5 2 4 6 4 2" xfId="22579"/>
    <cellStyle name="20% - Accent5 2 4 6 4 2 2" xfId="59917"/>
    <cellStyle name="20% - Accent5 2 4 6 4 3" xfId="35778"/>
    <cellStyle name="20% - Accent5 2 4 6 4 4" xfId="46758"/>
    <cellStyle name="20% - Accent5 2 4 6 5" xfId="4697"/>
    <cellStyle name="20% - Accent5 2 4 6 5 2" xfId="17856"/>
    <cellStyle name="20% - Accent5 2 4 6 5 2 2" xfId="55194"/>
    <cellStyle name="20% - Accent5 2 4 6 5 3" xfId="30354"/>
    <cellStyle name="20% - Accent5 2 4 6 5 4" xfId="42035"/>
    <cellStyle name="20% - Accent5 2 4 6 6" xfId="14144"/>
    <cellStyle name="20% - Accent5 2 4 6 6 2" xfId="51482"/>
    <cellStyle name="20% - Accent5 2 4 6 7" xfId="27472"/>
    <cellStyle name="20% - Accent5 2 4 6 8" xfId="38321"/>
    <cellStyle name="20% - Accent5 2 4 7" xfId="1152"/>
    <cellStyle name="20% - Accent5 2 4 7 2" xfId="2332"/>
    <cellStyle name="20% - Accent5 2 4 7 2 2" xfId="8406"/>
    <cellStyle name="20% - Accent5 2 4 7 2 2 2" xfId="13129"/>
    <cellStyle name="20% - Accent5 2 4 7 2 2 2 2" xfId="26288"/>
    <cellStyle name="20% - Accent5 2 4 7 2 2 2 2 2" xfId="63626"/>
    <cellStyle name="20% - Accent5 2 4 7 2 2 2 3" xfId="50467"/>
    <cellStyle name="20% - Accent5 2 4 7 2 2 3" xfId="21565"/>
    <cellStyle name="20% - Accent5 2 4 7 2 2 3 2" xfId="58903"/>
    <cellStyle name="20% - Accent5 2 4 7 2 2 4" xfId="34584"/>
    <cellStyle name="20% - Accent5 2 4 7 2 2 5" xfId="45744"/>
    <cellStyle name="20% - Accent5 2 4 7 2 3" xfId="10769"/>
    <cellStyle name="20% - Accent5 2 4 7 2 3 2" xfId="23928"/>
    <cellStyle name="20% - Accent5 2 4 7 2 3 2 2" xfId="61266"/>
    <cellStyle name="20% - Accent5 2 4 7 2 3 3" xfId="37296"/>
    <cellStyle name="20% - Accent5 2 4 7 2 3 4" xfId="48107"/>
    <cellStyle name="20% - Accent5 2 4 7 2 4" xfId="6046"/>
    <cellStyle name="20% - Accent5 2 4 7 2 4 2" xfId="19205"/>
    <cellStyle name="20% - Accent5 2 4 7 2 4 2 2" xfId="56543"/>
    <cellStyle name="20% - Accent5 2 4 7 2 4 3" xfId="31872"/>
    <cellStyle name="20% - Accent5 2 4 7 2 4 4" xfId="43384"/>
    <cellStyle name="20% - Accent5 2 4 7 2 5" xfId="15493"/>
    <cellStyle name="20% - Accent5 2 4 7 2 5 2" xfId="52831"/>
    <cellStyle name="20% - Accent5 2 4 7 2 6" xfId="28990"/>
    <cellStyle name="20% - Accent5 2 4 7 2 7" xfId="39670"/>
    <cellStyle name="20% - Accent5 2 4 7 3" xfId="3681"/>
    <cellStyle name="20% - Accent5 2 4 7 3 2" xfId="11949"/>
    <cellStyle name="20% - Accent5 2 4 7 3 2 2" xfId="25108"/>
    <cellStyle name="20% - Accent5 2 4 7 3 2 2 2" xfId="62446"/>
    <cellStyle name="20% - Accent5 2 4 7 3 2 3" xfId="49287"/>
    <cellStyle name="20% - Accent5 2 4 7 3 3" xfId="7226"/>
    <cellStyle name="20% - Accent5 2 4 7 3 3 2" xfId="20385"/>
    <cellStyle name="20% - Accent5 2 4 7 3 3 2 2" xfId="57723"/>
    <cellStyle name="20% - Accent5 2 4 7 3 3 3" xfId="44564"/>
    <cellStyle name="20% - Accent5 2 4 7 3 4" xfId="16842"/>
    <cellStyle name="20% - Accent5 2 4 7 3 4 2" xfId="54180"/>
    <cellStyle name="20% - Accent5 2 4 7 3 5" xfId="33235"/>
    <cellStyle name="20% - Accent5 2 4 7 3 6" xfId="41019"/>
    <cellStyle name="20% - Accent5 2 4 7 4" xfId="9589"/>
    <cellStyle name="20% - Accent5 2 4 7 4 2" xfId="22748"/>
    <cellStyle name="20% - Accent5 2 4 7 4 2 2" xfId="60086"/>
    <cellStyle name="20% - Accent5 2 4 7 4 3" xfId="35947"/>
    <cellStyle name="20% - Accent5 2 4 7 4 4" xfId="46927"/>
    <cellStyle name="20% - Accent5 2 4 7 5" xfId="4866"/>
    <cellStyle name="20% - Accent5 2 4 7 5 2" xfId="18025"/>
    <cellStyle name="20% - Accent5 2 4 7 5 2 2" xfId="55363"/>
    <cellStyle name="20% - Accent5 2 4 7 5 3" xfId="30523"/>
    <cellStyle name="20% - Accent5 2 4 7 5 4" xfId="42204"/>
    <cellStyle name="20% - Accent5 2 4 7 6" xfId="14313"/>
    <cellStyle name="20% - Accent5 2 4 7 6 2" xfId="51651"/>
    <cellStyle name="20% - Accent5 2 4 7 7" xfId="27641"/>
    <cellStyle name="20% - Accent5 2 4 7 8" xfId="38490"/>
    <cellStyle name="20% - Accent5 2 4 8" xfId="1264"/>
    <cellStyle name="20% - Accent5 2 4 8 2" xfId="2613"/>
    <cellStyle name="20% - Accent5 2 4 8 2 2" xfId="12061"/>
    <cellStyle name="20% - Accent5 2 4 8 2 2 2" xfId="25220"/>
    <cellStyle name="20% - Accent5 2 4 8 2 2 2 2" xfId="62558"/>
    <cellStyle name="20% - Accent5 2 4 8 2 2 3" xfId="33516"/>
    <cellStyle name="20% - Accent5 2 4 8 2 2 4" xfId="49399"/>
    <cellStyle name="20% - Accent5 2 4 8 2 3" xfId="7338"/>
    <cellStyle name="20% - Accent5 2 4 8 2 3 2" xfId="20497"/>
    <cellStyle name="20% - Accent5 2 4 8 2 3 2 2" xfId="57835"/>
    <cellStyle name="20% - Accent5 2 4 8 2 3 3" xfId="36228"/>
    <cellStyle name="20% - Accent5 2 4 8 2 3 4" xfId="44676"/>
    <cellStyle name="20% - Accent5 2 4 8 2 4" xfId="15774"/>
    <cellStyle name="20% - Accent5 2 4 8 2 4 2" xfId="30804"/>
    <cellStyle name="20% - Accent5 2 4 8 2 4 3" xfId="53112"/>
    <cellStyle name="20% - Accent5 2 4 8 2 5" xfId="27922"/>
    <cellStyle name="20% - Accent5 2 4 8 2 6" xfId="39951"/>
    <cellStyle name="20% - Accent5 2 4 8 3" xfId="9701"/>
    <cellStyle name="20% - Accent5 2 4 8 3 2" xfId="22860"/>
    <cellStyle name="20% - Accent5 2 4 8 3 2 2" xfId="60198"/>
    <cellStyle name="20% - Accent5 2 4 8 3 3" xfId="32167"/>
    <cellStyle name="20% - Accent5 2 4 8 3 4" xfId="47039"/>
    <cellStyle name="20% - Accent5 2 4 8 4" xfId="4978"/>
    <cellStyle name="20% - Accent5 2 4 8 4 2" xfId="18137"/>
    <cellStyle name="20% - Accent5 2 4 8 4 2 2" xfId="55475"/>
    <cellStyle name="20% - Accent5 2 4 8 4 3" xfId="34879"/>
    <cellStyle name="20% - Accent5 2 4 8 4 4" xfId="42316"/>
    <cellStyle name="20% - Accent5 2 4 8 5" xfId="14425"/>
    <cellStyle name="20% - Accent5 2 4 8 5 2" xfId="29455"/>
    <cellStyle name="20% - Accent5 2 4 8 5 3" xfId="51763"/>
    <cellStyle name="20% - Accent5 2 4 8 6" xfId="26573"/>
    <cellStyle name="20% - Accent5 2 4 8 7" xfId="38602"/>
    <cellStyle name="20% - Accent5 2 4 9" xfId="2501"/>
    <cellStyle name="20% - Accent5 2 4 9 2" xfId="10881"/>
    <cellStyle name="20% - Accent5 2 4 9 2 2" xfId="24040"/>
    <cellStyle name="20% - Accent5 2 4 9 2 2 2" xfId="61378"/>
    <cellStyle name="20% - Accent5 2 4 9 2 3" xfId="33404"/>
    <cellStyle name="20% - Accent5 2 4 9 2 4" xfId="48219"/>
    <cellStyle name="20% - Accent5 2 4 9 3" xfId="6158"/>
    <cellStyle name="20% - Accent5 2 4 9 3 2" xfId="19317"/>
    <cellStyle name="20% - Accent5 2 4 9 3 2 2" xfId="56655"/>
    <cellStyle name="20% - Accent5 2 4 9 3 3" xfId="36116"/>
    <cellStyle name="20% - Accent5 2 4 9 3 4" xfId="43496"/>
    <cellStyle name="20% - Accent5 2 4 9 4" xfId="15662"/>
    <cellStyle name="20% - Accent5 2 4 9 4 2" xfId="30692"/>
    <cellStyle name="20% - Accent5 2 4 9 4 3" xfId="53000"/>
    <cellStyle name="20% - Accent5 2 4 9 5" xfId="27810"/>
    <cellStyle name="20% - Accent5 2 4 9 6" xfId="39839"/>
    <cellStyle name="20% - Accent5 2 5" xfId="278"/>
    <cellStyle name="20% - Accent5 2 5 2" xfId="699"/>
    <cellStyle name="20% - Accent5 2 5 2 2" xfId="1881"/>
    <cellStyle name="20% - Accent5 2 5 2 2 2" xfId="7955"/>
    <cellStyle name="20% - Accent5 2 5 2 2 2 2" xfId="12678"/>
    <cellStyle name="20% - Accent5 2 5 2 2 2 2 2" xfId="25837"/>
    <cellStyle name="20% - Accent5 2 5 2 2 2 2 2 2" xfId="63175"/>
    <cellStyle name="20% - Accent5 2 5 2 2 2 2 3" xfId="50016"/>
    <cellStyle name="20% - Accent5 2 5 2 2 2 3" xfId="21114"/>
    <cellStyle name="20% - Accent5 2 5 2 2 2 3 2" xfId="58452"/>
    <cellStyle name="20% - Accent5 2 5 2 2 2 4" xfId="34133"/>
    <cellStyle name="20% - Accent5 2 5 2 2 2 5" xfId="45293"/>
    <cellStyle name="20% - Accent5 2 5 2 2 3" xfId="10318"/>
    <cellStyle name="20% - Accent5 2 5 2 2 3 2" xfId="23477"/>
    <cellStyle name="20% - Accent5 2 5 2 2 3 2 2" xfId="60815"/>
    <cellStyle name="20% - Accent5 2 5 2 2 3 3" xfId="36845"/>
    <cellStyle name="20% - Accent5 2 5 2 2 3 4" xfId="47656"/>
    <cellStyle name="20% - Accent5 2 5 2 2 4" xfId="5595"/>
    <cellStyle name="20% - Accent5 2 5 2 2 4 2" xfId="18754"/>
    <cellStyle name="20% - Accent5 2 5 2 2 4 2 2" xfId="56092"/>
    <cellStyle name="20% - Accent5 2 5 2 2 4 3" xfId="31421"/>
    <cellStyle name="20% - Accent5 2 5 2 2 4 4" xfId="42933"/>
    <cellStyle name="20% - Accent5 2 5 2 2 5" xfId="15042"/>
    <cellStyle name="20% - Accent5 2 5 2 2 5 2" xfId="52380"/>
    <cellStyle name="20% - Accent5 2 5 2 2 6" xfId="28539"/>
    <cellStyle name="20% - Accent5 2 5 2 2 7" xfId="39219"/>
    <cellStyle name="20% - Accent5 2 5 2 3" xfId="3230"/>
    <cellStyle name="20% - Accent5 2 5 2 3 2" xfId="11498"/>
    <cellStyle name="20% - Accent5 2 5 2 3 2 2" xfId="24657"/>
    <cellStyle name="20% - Accent5 2 5 2 3 2 2 2" xfId="61995"/>
    <cellStyle name="20% - Accent5 2 5 2 3 2 3" xfId="48836"/>
    <cellStyle name="20% - Accent5 2 5 2 3 3" xfId="6775"/>
    <cellStyle name="20% - Accent5 2 5 2 3 3 2" xfId="19934"/>
    <cellStyle name="20% - Accent5 2 5 2 3 3 2 2" xfId="57272"/>
    <cellStyle name="20% - Accent5 2 5 2 3 3 3" xfId="44113"/>
    <cellStyle name="20% - Accent5 2 5 2 3 4" xfId="16391"/>
    <cellStyle name="20% - Accent5 2 5 2 3 4 2" xfId="53729"/>
    <cellStyle name="20% - Accent5 2 5 2 3 5" xfId="32784"/>
    <cellStyle name="20% - Accent5 2 5 2 3 6" xfId="40568"/>
    <cellStyle name="20% - Accent5 2 5 2 4" xfId="9138"/>
    <cellStyle name="20% - Accent5 2 5 2 4 2" xfId="22297"/>
    <cellStyle name="20% - Accent5 2 5 2 4 2 2" xfId="59635"/>
    <cellStyle name="20% - Accent5 2 5 2 4 3" xfId="35496"/>
    <cellStyle name="20% - Accent5 2 5 2 4 4" xfId="46476"/>
    <cellStyle name="20% - Accent5 2 5 2 5" xfId="4415"/>
    <cellStyle name="20% - Accent5 2 5 2 5 2" xfId="17574"/>
    <cellStyle name="20% - Accent5 2 5 2 5 2 2" xfId="54912"/>
    <cellStyle name="20% - Accent5 2 5 2 5 3" xfId="30072"/>
    <cellStyle name="20% - Accent5 2 5 2 5 4" xfId="41753"/>
    <cellStyle name="20% - Accent5 2 5 2 6" xfId="13862"/>
    <cellStyle name="20% - Accent5 2 5 2 6 2" xfId="51200"/>
    <cellStyle name="20% - Accent5 2 5 2 7" xfId="27190"/>
    <cellStyle name="20% - Accent5 2 5 2 8" xfId="38039"/>
    <cellStyle name="20% - Accent5 2 5 3" xfId="1460"/>
    <cellStyle name="20% - Accent5 2 5 3 2" xfId="7534"/>
    <cellStyle name="20% - Accent5 2 5 3 2 2" xfId="12257"/>
    <cellStyle name="20% - Accent5 2 5 3 2 2 2" xfId="25416"/>
    <cellStyle name="20% - Accent5 2 5 3 2 2 2 2" xfId="62754"/>
    <cellStyle name="20% - Accent5 2 5 3 2 2 3" xfId="49595"/>
    <cellStyle name="20% - Accent5 2 5 3 2 3" xfId="20693"/>
    <cellStyle name="20% - Accent5 2 5 3 2 3 2" xfId="58031"/>
    <cellStyle name="20% - Accent5 2 5 3 2 4" xfId="33712"/>
    <cellStyle name="20% - Accent5 2 5 3 2 5" xfId="44872"/>
    <cellStyle name="20% - Accent5 2 5 3 3" xfId="9897"/>
    <cellStyle name="20% - Accent5 2 5 3 3 2" xfId="23056"/>
    <cellStyle name="20% - Accent5 2 5 3 3 2 2" xfId="60394"/>
    <cellStyle name="20% - Accent5 2 5 3 3 3" xfId="36424"/>
    <cellStyle name="20% - Accent5 2 5 3 3 4" xfId="47235"/>
    <cellStyle name="20% - Accent5 2 5 3 4" xfId="5174"/>
    <cellStyle name="20% - Accent5 2 5 3 4 2" xfId="18333"/>
    <cellStyle name="20% - Accent5 2 5 3 4 2 2" xfId="55671"/>
    <cellStyle name="20% - Accent5 2 5 3 4 3" xfId="31000"/>
    <cellStyle name="20% - Accent5 2 5 3 4 4" xfId="42512"/>
    <cellStyle name="20% - Accent5 2 5 3 5" xfId="14621"/>
    <cellStyle name="20% - Accent5 2 5 3 5 2" xfId="51959"/>
    <cellStyle name="20% - Accent5 2 5 3 6" xfId="28118"/>
    <cellStyle name="20% - Accent5 2 5 3 7" xfId="38798"/>
    <cellStyle name="20% - Accent5 2 5 4" xfId="2809"/>
    <cellStyle name="20% - Accent5 2 5 4 2" xfId="11077"/>
    <cellStyle name="20% - Accent5 2 5 4 2 2" xfId="24236"/>
    <cellStyle name="20% - Accent5 2 5 4 2 2 2" xfId="61574"/>
    <cellStyle name="20% - Accent5 2 5 4 2 3" xfId="48415"/>
    <cellStyle name="20% - Accent5 2 5 4 3" xfId="6354"/>
    <cellStyle name="20% - Accent5 2 5 4 3 2" xfId="19513"/>
    <cellStyle name="20% - Accent5 2 5 4 3 2 2" xfId="56851"/>
    <cellStyle name="20% - Accent5 2 5 4 3 3" xfId="43692"/>
    <cellStyle name="20% - Accent5 2 5 4 4" xfId="15970"/>
    <cellStyle name="20% - Accent5 2 5 4 4 2" xfId="53308"/>
    <cellStyle name="20% - Accent5 2 5 4 5" xfId="32363"/>
    <cellStyle name="20% - Accent5 2 5 4 6" xfId="40147"/>
    <cellStyle name="20% - Accent5 2 5 5" xfId="8717"/>
    <cellStyle name="20% - Accent5 2 5 5 2" xfId="21876"/>
    <cellStyle name="20% - Accent5 2 5 5 2 2" xfId="59214"/>
    <cellStyle name="20% - Accent5 2 5 5 3" xfId="35075"/>
    <cellStyle name="20% - Accent5 2 5 5 4" xfId="46055"/>
    <cellStyle name="20% - Accent5 2 5 6" xfId="3994"/>
    <cellStyle name="20% - Accent5 2 5 6 2" xfId="17153"/>
    <cellStyle name="20% - Accent5 2 5 6 2 2" xfId="54491"/>
    <cellStyle name="20% - Accent5 2 5 6 3" xfId="29651"/>
    <cellStyle name="20% - Accent5 2 5 6 4" xfId="41332"/>
    <cellStyle name="20% - Accent5 2 5 7" xfId="13441"/>
    <cellStyle name="20% - Accent5 2 5 7 2" xfId="50779"/>
    <cellStyle name="20% - Accent5 2 5 8" xfId="26769"/>
    <cellStyle name="20% - Accent5 2 5 9" xfId="37618"/>
    <cellStyle name="20% - Accent5 2 6" xfId="166"/>
    <cellStyle name="20% - Accent5 2 6 2" xfId="587"/>
    <cellStyle name="20% - Accent5 2 6 2 2" xfId="1769"/>
    <cellStyle name="20% - Accent5 2 6 2 2 2" xfId="7843"/>
    <cellStyle name="20% - Accent5 2 6 2 2 2 2" xfId="12566"/>
    <cellStyle name="20% - Accent5 2 6 2 2 2 2 2" xfId="25725"/>
    <cellStyle name="20% - Accent5 2 6 2 2 2 2 2 2" xfId="63063"/>
    <cellStyle name="20% - Accent5 2 6 2 2 2 2 3" xfId="49904"/>
    <cellStyle name="20% - Accent5 2 6 2 2 2 3" xfId="21002"/>
    <cellStyle name="20% - Accent5 2 6 2 2 2 3 2" xfId="58340"/>
    <cellStyle name="20% - Accent5 2 6 2 2 2 4" xfId="34021"/>
    <cellStyle name="20% - Accent5 2 6 2 2 2 5" xfId="45181"/>
    <cellStyle name="20% - Accent5 2 6 2 2 3" xfId="10206"/>
    <cellStyle name="20% - Accent5 2 6 2 2 3 2" xfId="23365"/>
    <cellStyle name="20% - Accent5 2 6 2 2 3 2 2" xfId="60703"/>
    <cellStyle name="20% - Accent5 2 6 2 2 3 3" xfId="36733"/>
    <cellStyle name="20% - Accent5 2 6 2 2 3 4" xfId="47544"/>
    <cellStyle name="20% - Accent5 2 6 2 2 4" xfId="5483"/>
    <cellStyle name="20% - Accent5 2 6 2 2 4 2" xfId="18642"/>
    <cellStyle name="20% - Accent5 2 6 2 2 4 2 2" xfId="55980"/>
    <cellStyle name="20% - Accent5 2 6 2 2 4 3" xfId="31309"/>
    <cellStyle name="20% - Accent5 2 6 2 2 4 4" xfId="42821"/>
    <cellStyle name="20% - Accent5 2 6 2 2 5" xfId="14930"/>
    <cellStyle name="20% - Accent5 2 6 2 2 5 2" xfId="52268"/>
    <cellStyle name="20% - Accent5 2 6 2 2 6" xfId="28427"/>
    <cellStyle name="20% - Accent5 2 6 2 2 7" xfId="39107"/>
    <cellStyle name="20% - Accent5 2 6 2 3" xfId="3118"/>
    <cellStyle name="20% - Accent5 2 6 2 3 2" xfId="11386"/>
    <cellStyle name="20% - Accent5 2 6 2 3 2 2" xfId="24545"/>
    <cellStyle name="20% - Accent5 2 6 2 3 2 2 2" xfId="61883"/>
    <cellStyle name="20% - Accent5 2 6 2 3 2 3" xfId="48724"/>
    <cellStyle name="20% - Accent5 2 6 2 3 3" xfId="6663"/>
    <cellStyle name="20% - Accent5 2 6 2 3 3 2" xfId="19822"/>
    <cellStyle name="20% - Accent5 2 6 2 3 3 2 2" xfId="57160"/>
    <cellStyle name="20% - Accent5 2 6 2 3 3 3" xfId="44001"/>
    <cellStyle name="20% - Accent5 2 6 2 3 4" xfId="16279"/>
    <cellStyle name="20% - Accent5 2 6 2 3 4 2" xfId="53617"/>
    <cellStyle name="20% - Accent5 2 6 2 3 5" xfId="32672"/>
    <cellStyle name="20% - Accent5 2 6 2 3 6" xfId="40456"/>
    <cellStyle name="20% - Accent5 2 6 2 4" xfId="9026"/>
    <cellStyle name="20% - Accent5 2 6 2 4 2" xfId="22185"/>
    <cellStyle name="20% - Accent5 2 6 2 4 2 2" xfId="59523"/>
    <cellStyle name="20% - Accent5 2 6 2 4 3" xfId="35384"/>
    <cellStyle name="20% - Accent5 2 6 2 4 4" xfId="46364"/>
    <cellStyle name="20% - Accent5 2 6 2 5" xfId="4303"/>
    <cellStyle name="20% - Accent5 2 6 2 5 2" xfId="17462"/>
    <cellStyle name="20% - Accent5 2 6 2 5 2 2" xfId="54800"/>
    <cellStyle name="20% - Accent5 2 6 2 5 3" xfId="29960"/>
    <cellStyle name="20% - Accent5 2 6 2 5 4" xfId="41641"/>
    <cellStyle name="20% - Accent5 2 6 2 6" xfId="13750"/>
    <cellStyle name="20% - Accent5 2 6 2 6 2" xfId="51088"/>
    <cellStyle name="20% - Accent5 2 6 2 7" xfId="27078"/>
    <cellStyle name="20% - Accent5 2 6 2 8" xfId="37927"/>
    <cellStyle name="20% - Accent5 2 6 3" xfId="1348"/>
    <cellStyle name="20% - Accent5 2 6 3 2" xfId="7422"/>
    <cellStyle name="20% - Accent5 2 6 3 2 2" xfId="12145"/>
    <cellStyle name="20% - Accent5 2 6 3 2 2 2" xfId="25304"/>
    <cellStyle name="20% - Accent5 2 6 3 2 2 2 2" xfId="62642"/>
    <cellStyle name="20% - Accent5 2 6 3 2 2 3" xfId="49483"/>
    <cellStyle name="20% - Accent5 2 6 3 2 3" xfId="20581"/>
    <cellStyle name="20% - Accent5 2 6 3 2 3 2" xfId="57919"/>
    <cellStyle name="20% - Accent5 2 6 3 2 4" xfId="33600"/>
    <cellStyle name="20% - Accent5 2 6 3 2 5" xfId="44760"/>
    <cellStyle name="20% - Accent5 2 6 3 3" xfId="9785"/>
    <cellStyle name="20% - Accent5 2 6 3 3 2" xfId="22944"/>
    <cellStyle name="20% - Accent5 2 6 3 3 2 2" xfId="60282"/>
    <cellStyle name="20% - Accent5 2 6 3 3 3" xfId="36312"/>
    <cellStyle name="20% - Accent5 2 6 3 3 4" xfId="47123"/>
    <cellStyle name="20% - Accent5 2 6 3 4" xfId="5062"/>
    <cellStyle name="20% - Accent5 2 6 3 4 2" xfId="18221"/>
    <cellStyle name="20% - Accent5 2 6 3 4 2 2" xfId="55559"/>
    <cellStyle name="20% - Accent5 2 6 3 4 3" xfId="30888"/>
    <cellStyle name="20% - Accent5 2 6 3 4 4" xfId="42400"/>
    <cellStyle name="20% - Accent5 2 6 3 5" xfId="14509"/>
    <cellStyle name="20% - Accent5 2 6 3 5 2" xfId="51847"/>
    <cellStyle name="20% - Accent5 2 6 3 6" xfId="28006"/>
    <cellStyle name="20% - Accent5 2 6 3 7" xfId="38686"/>
    <cellStyle name="20% - Accent5 2 6 4" xfId="2697"/>
    <cellStyle name="20% - Accent5 2 6 4 2" xfId="10965"/>
    <cellStyle name="20% - Accent5 2 6 4 2 2" xfId="24124"/>
    <cellStyle name="20% - Accent5 2 6 4 2 2 2" xfId="61462"/>
    <cellStyle name="20% - Accent5 2 6 4 2 3" xfId="48303"/>
    <cellStyle name="20% - Accent5 2 6 4 3" xfId="6242"/>
    <cellStyle name="20% - Accent5 2 6 4 3 2" xfId="19401"/>
    <cellStyle name="20% - Accent5 2 6 4 3 2 2" xfId="56739"/>
    <cellStyle name="20% - Accent5 2 6 4 3 3" xfId="43580"/>
    <cellStyle name="20% - Accent5 2 6 4 4" xfId="15858"/>
    <cellStyle name="20% - Accent5 2 6 4 4 2" xfId="53196"/>
    <cellStyle name="20% - Accent5 2 6 4 5" xfId="32251"/>
    <cellStyle name="20% - Accent5 2 6 4 6" xfId="40035"/>
    <cellStyle name="20% - Accent5 2 6 5" xfId="8605"/>
    <cellStyle name="20% - Accent5 2 6 5 2" xfId="21764"/>
    <cellStyle name="20% - Accent5 2 6 5 2 2" xfId="59102"/>
    <cellStyle name="20% - Accent5 2 6 5 3" xfId="34963"/>
    <cellStyle name="20% - Accent5 2 6 5 4" xfId="45943"/>
    <cellStyle name="20% - Accent5 2 6 6" xfId="3882"/>
    <cellStyle name="20% - Accent5 2 6 6 2" xfId="17041"/>
    <cellStyle name="20% - Accent5 2 6 6 2 2" xfId="54379"/>
    <cellStyle name="20% - Accent5 2 6 6 3" xfId="29539"/>
    <cellStyle name="20% - Accent5 2 6 6 4" xfId="41220"/>
    <cellStyle name="20% - Accent5 2 6 7" xfId="13329"/>
    <cellStyle name="20% - Accent5 2 6 7 2" xfId="50667"/>
    <cellStyle name="20% - Accent5 2 6 8" xfId="26657"/>
    <cellStyle name="20% - Accent5 2 6 9" xfId="37506"/>
    <cellStyle name="20% - Accent5 2 7" xfId="475"/>
    <cellStyle name="20% - Accent5 2 7 2" xfId="1657"/>
    <cellStyle name="20% - Accent5 2 7 2 2" xfId="7731"/>
    <cellStyle name="20% - Accent5 2 7 2 2 2" xfId="12454"/>
    <cellStyle name="20% - Accent5 2 7 2 2 2 2" xfId="25613"/>
    <cellStyle name="20% - Accent5 2 7 2 2 2 2 2" xfId="62951"/>
    <cellStyle name="20% - Accent5 2 7 2 2 2 3" xfId="49792"/>
    <cellStyle name="20% - Accent5 2 7 2 2 3" xfId="20890"/>
    <cellStyle name="20% - Accent5 2 7 2 2 3 2" xfId="58228"/>
    <cellStyle name="20% - Accent5 2 7 2 2 4" xfId="33909"/>
    <cellStyle name="20% - Accent5 2 7 2 2 5" xfId="45069"/>
    <cellStyle name="20% - Accent5 2 7 2 3" xfId="10094"/>
    <cellStyle name="20% - Accent5 2 7 2 3 2" xfId="23253"/>
    <cellStyle name="20% - Accent5 2 7 2 3 2 2" xfId="60591"/>
    <cellStyle name="20% - Accent5 2 7 2 3 3" xfId="36621"/>
    <cellStyle name="20% - Accent5 2 7 2 3 4" xfId="47432"/>
    <cellStyle name="20% - Accent5 2 7 2 4" xfId="5371"/>
    <cellStyle name="20% - Accent5 2 7 2 4 2" xfId="18530"/>
    <cellStyle name="20% - Accent5 2 7 2 4 2 2" xfId="55868"/>
    <cellStyle name="20% - Accent5 2 7 2 4 3" xfId="31197"/>
    <cellStyle name="20% - Accent5 2 7 2 4 4" xfId="42709"/>
    <cellStyle name="20% - Accent5 2 7 2 5" xfId="14818"/>
    <cellStyle name="20% - Accent5 2 7 2 5 2" xfId="52156"/>
    <cellStyle name="20% - Accent5 2 7 2 6" xfId="28315"/>
    <cellStyle name="20% - Accent5 2 7 2 7" xfId="38995"/>
    <cellStyle name="20% - Accent5 2 7 3" xfId="3006"/>
    <cellStyle name="20% - Accent5 2 7 3 2" xfId="11274"/>
    <cellStyle name="20% - Accent5 2 7 3 2 2" xfId="24433"/>
    <cellStyle name="20% - Accent5 2 7 3 2 2 2" xfId="61771"/>
    <cellStyle name="20% - Accent5 2 7 3 2 3" xfId="48612"/>
    <cellStyle name="20% - Accent5 2 7 3 3" xfId="6551"/>
    <cellStyle name="20% - Accent5 2 7 3 3 2" xfId="19710"/>
    <cellStyle name="20% - Accent5 2 7 3 3 2 2" xfId="57048"/>
    <cellStyle name="20% - Accent5 2 7 3 3 3" xfId="43889"/>
    <cellStyle name="20% - Accent5 2 7 3 4" xfId="16167"/>
    <cellStyle name="20% - Accent5 2 7 3 4 2" xfId="53505"/>
    <cellStyle name="20% - Accent5 2 7 3 5" xfId="32560"/>
    <cellStyle name="20% - Accent5 2 7 3 6" xfId="40344"/>
    <cellStyle name="20% - Accent5 2 7 4" xfId="8914"/>
    <cellStyle name="20% - Accent5 2 7 4 2" xfId="22073"/>
    <cellStyle name="20% - Accent5 2 7 4 2 2" xfId="59411"/>
    <cellStyle name="20% - Accent5 2 7 4 3" xfId="35272"/>
    <cellStyle name="20% - Accent5 2 7 4 4" xfId="46252"/>
    <cellStyle name="20% - Accent5 2 7 5" xfId="4191"/>
    <cellStyle name="20% - Accent5 2 7 5 2" xfId="17350"/>
    <cellStyle name="20% - Accent5 2 7 5 2 2" xfId="54688"/>
    <cellStyle name="20% - Accent5 2 7 5 3" xfId="29848"/>
    <cellStyle name="20% - Accent5 2 7 5 4" xfId="41529"/>
    <cellStyle name="20% - Accent5 2 7 6" xfId="13638"/>
    <cellStyle name="20% - Accent5 2 7 6 2" xfId="50976"/>
    <cellStyle name="20% - Accent5 2 7 7" xfId="26966"/>
    <cellStyle name="20% - Accent5 2 7 8" xfId="37815"/>
    <cellStyle name="20% - Accent5 2 8" xfId="306"/>
    <cellStyle name="20% - Accent5 2 8 2" xfId="1488"/>
    <cellStyle name="20% - Accent5 2 8 2 2" xfId="7562"/>
    <cellStyle name="20% - Accent5 2 8 2 2 2" xfId="12285"/>
    <cellStyle name="20% - Accent5 2 8 2 2 2 2" xfId="25444"/>
    <cellStyle name="20% - Accent5 2 8 2 2 2 2 2" xfId="62782"/>
    <cellStyle name="20% - Accent5 2 8 2 2 2 3" xfId="49623"/>
    <cellStyle name="20% - Accent5 2 8 2 2 3" xfId="20721"/>
    <cellStyle name="20% - Accent5 2 8 2 2 3 2" xfId="58059"/>
    <cellStyle name="20% - Accent5 2 8 2 2 4" xfId="33740"/>
    <cellStyle name="20% - Accent5 2 8 2 2 5" xfId="44900"/>
    <cellStyle name="20% - Accent5 2 8 2 3" xfId="9925"/>
    <cellStyle name="20% - Accent5 2 8 2 3 2" xfId="23084"/>
    <cellStyle name="20% - Accent5 2 8 2 3 2 2" xfId="60422"/>
    <cellStyle name="20% - Accent5 2 8 2 3 3" xfId="36452"/>
    <cellStyle name="20% - Accent5 2 8 2 3 4" xfId="47263"/>
    <cellStyle name="20% - Accent5 2 8 2 4" xfId="5202"/>
    <cellStyle name="20% - Accent5 2 8 2 4 2" xfId="18361"/>
    <cellStyle name="20% - Accent5 2 8 2 4 2 2" xfId="55699"/>
    <cellStyle name="20% - Accent5 2 8 2 4 3" xfId="31028"/>
    <cellStyle name="20% - Accent5 2 8 2 4 4" xfId="42540"/>
    <cellStyle name="20% - Accent5 2 8 2 5" xfId="14649"/>
    <cellStyle name="20% - Accent5 2 8 2 5 2" xfId="51987"/>
    <cellStyle name="20% - Accent5 2 8 2 6" xfId="28146"/>
    <cellStyle name="20% - Accent5 2 8 2 7" xfId="38826"/>
    <cellStyle name="20% - Accent5 2 8 3" xfId="2837"/>
    <cellStyle name="20% - Accent5 2 8 3 2" xfId="11105"/>
    <cellStyle name="20% - Accent5 2 8 3 2 2" xfId="24264"/>
    <cellStyle name="20% - Accent5 2 8 3 2 2 2" xfId="61602"/>
    <cellStyle name="20% - Accent5 2 8 3 2 3" xfId="48443"/>
    <cellStyle name="20% - Accent5 2 8 3 3" xfId="6382"/>
    <cellStyle name="20% - Accent5 2 8 3 3 2" xfId="19541"/>
    <cellStyle name="20% - Accent5 2 8 3 3 2 2" xfId="56879"/>
    <cellStyle name="20% - Accent5 2 8 3 3 3" xfId="43720"/>
    <cellStyle name="20% - Accent5 2 8 3 4" xfId="15998"/>
    <cellStyle name="20% - Accent5 2 8 3 4 2" xfId="53336"/>
    <cellStyle name="20% - Accent5 2 8 3 5" xfId="32391"/>
    <cellStyle name="20% - Accent5 2 8 3 6" xfId="40175"/>
    <cellStyle name="20% - Accent5 2 8 4" xfId="8745"/>
    <cellStyle name="20% - Accent5 2 8 4 2" xfId="21904"/>
    <cellStyle name="20% - Accent5 2 8 4 2 2" xfId="59242"/>
    <cellStyle name="20% - Accent5 2 8 4 3" xfId="35103"/>
    <cellStyle name="20% - Accent5 2 8 4 4" xfId="46083"/>
    <cellStyle name="20% - Accent5 2 8 5" xfId="4022"/>
    <cellStyle name="20% - Accent5 2 8 5 2" xfId="17181"/>
    <cellStyle name="20% - Accent5 2 8 5 2 2" xfId="54519"/>
    <cellStyle name="20% - Accent5 2 8 5 3" xfId="29679"/>
    <cellStyle name="20% - Accent5 2 8 5 4" xfId="41360"/>
    <cellStyle name="20% - Accent5 2 8 6" xfId="13469"/>
    <cellStyle name="20% - Accent5 2 8 6 2" xfId="50807"/>
    <cellStyle name="20% - Accent5 2 8 7" xfId="26797"/>
    <cellStyle name="20% - Accent5 2 8 8" xfId="37646"/>
    <cellStyle name="20% - Accent5 2 9" xfId="727"/>
    <cellStyle name="20% - Accent5 2 9 2" xfId="1909"/>
    <cellStyle name="20% - Accent5 2 9 2 2" xfId="7983"/>
    <cellStyle name="20% - Accent5 2 9 2 2 2" xfId="12706"/>
    <cellStyle name="20% - Accent5 2 9 2 2 2 2" xfId="25865"/>
    <cellStyle name="20% - Accent5 2 9 2 2 2 2 2" xfId="63203"/>
    <cellStyle name="20% - Accent5 2 9 2 2 2 3" xfId="50044"/>
    <cellStyle name="20% - Accent5 2 9 2 2 3" xfId="21142"/>
    <cellStyle name="20% - Accent5 2 9 2 2 3 2" xfId="58480"/>
    <cellStyle name="20% - Accent5 2 9 2 2 4" xfId="34161"/>
    <cellStyle name="20% - Accent5 2 9 2 2 5" xfId="45321"/>
    <cellStyle name="20% - Accent5 2 9 2 3" xfId="10346"/>
    <cellStyle name="20% - Accent5 2 9 2 3 2" xfId="23505"/>
    <cellStyle name="20% - Accent5 2 9 2 3 2 2" xfId="60843"/>
    <cellStyle name="20% - Accent5 2 9 2 3 3" xfId="36873"/>
    <cellStyle name="20% - Accent5 2 9 2 3 4" xfId="47684"/>
    <cellStyle name="20% - Accent5 2 9 2 4" xfId="5623"/>
    <cellStyle name="20% - Accent5 2 9 2 4 2" xfId="18782"/>
    <cellStyle name="20% - Accent5 2 9 2 4 2 2" xfId="56120"/>
    <cellStyle name="20% - Accent5 2 9 2 4 3" xfId="31449"/>
    <cellStyle name="20% - Accent5 2 9 2 4 4" xfId="42961"/>
    <cellStyle name="20% - Accent5 2 9 2 5" xfId="15070"/>
    <cellStyle name="20% - Accent5 2 9 2 5 2" xfId="52408"/>
    <cellStyle name="20% - Accent5 2 9 2 6" xfId="28567"/>
    <cellStyle name="20% - Accent5 2 9 2 7" xfId="39247"/>
    <cellStyle name="20% - Accent5 2 9 3" xfId="3258"/>
    <cellStyle name="20% - Accent5 2 9 3 2" xfId="11526"/>
    <cellStyle name="20% - Accent5 2 9 3 2 2" xfId="24685"/>
    <cellStyle name="20% - Accent5 2 9 3 2 2 2" xfId="62023"/>
    <cellStyle name="20% - Accent5 2 9 3 2 3" xfId="48864"/>
    <cellStyle name="20% - Accent5 2 9 3 3" xfId="6803"/>
    <cellStyle name="20% - Accent5 2 9 3 3 2" xfId="19962"/>
    <cellStyle name="20% - Accent5 2 9 3 3 2 2" xfId="57300"/>
    <cellStyle name="20% - Accent5 2 9 3 3 3" xfId="44141"/>
    <cellStyle name="20% - Accent5 2 9 3 4" xfId="16419"/>
    <cellStyle name="20% - Accent5 2 9 3 4 2" xfId="53757"/>
    <cellStyle name="20% - Accent5 2 9 3 5" xfId="32812"/>
    <cellStyle name="20% - Accent5 2 9 3 6" xfId="40596"/>
    <cellStyle name="20% - Accent5 2 9 4" xfId="9166"/>
    <cellStyle name="20% - Accent5 2 9 4 2" xfId="22325"/>
    <cellStyle name="20% - Accent5 2 9 4 2 2" xfId="59663"/>
    <cellStyle name="20% - Accent5 2 9 4 3" xfId="35524"/>
    <cellStyle name="20% - Accent5 2 9 4 4" xfId="46504"/>
    <cellStyle name="20% - Accent5 2 9 5" xfId="4443"/>
    <cellStyle name="20% - Accent5 2 9 5 2" xfId="17602"/>
    <cellStyle name="20% - Accent5 2 9 5 2 2" xfId="54940"/>
    <cellStyle name="20% - Accent5 2 9 5 3" xfId="30100"/>
    <cellStyle name="20% - Accent5 2 9 5 4" xfId="41781"/>
    <cellStyle name="20% - Accent5 2 9 6" xfId="13890"/>
    <cellStyle name="20% - Accent5 2 9 6 2" xfId="51228"/>
    <cellStyle name="20% - Accent5 2 9 7" xfId="27218"/>
    <cellStyle name="20% - Accent5 2 9 8" xfId="38067"/>
    <cellStyle name="20% - Accent5 20" xfId="26362"/>
    <cellStyle name="20% - Accent5 21" xfId="37380"/>
    <cellStyle name="20% - Accent5 3" xfId="96"/>
    <cellStyle name="20% - Accent5 3 10" xfId="8535"/>
    <cellStyle name="20% - Accent5 3 10 2" xfId="21694"/>
    <cellStyle name="20% - Accent5 3 10 2 2" xfId="59032"/>
    <cellStyle name="20% - Accent5 3 10 3" xfId="29272"/>
    <cellStyle name="20% - Accent5 3 10 4" xfId="45873"/>
    <cellStyle name="20% - Accent5 3 11" xfId="3812"/>
    <cellStyle name="20% - Accent5 3 11 2" xfId="16971"/>
    <cellStyle name="20% - Accent5 3 11 2 2" xfId="54309"/>
    <cellStyle name="20% - Accent5 3 11 3" xfId="31984"/>
    <cellStyle name="20% - Accent5 3 11 4" xfId="41150"/>
    <cellStyle name="20% - Accent5 3 12" xfId="13259"/>
    <cellStyle name="20% - Accent5 3 12 2" xfId="34696"/>
    <cellStyle name="20% - Accent5 3 12 3" xfId="50597"/>
    <cellStyle name="20% - Accent5 3 13" xfId="29103"/>
    <cellStyle name="20% - Accent5 3 14" xfId="26390"/>
    <cellStyle name="20% - Accent5 3 15" xfId="37436"/>
    <cellStyle name="20% - Accent5 3 2" xfId="208"/>
    <cellStyle name="20% - Accent5 3 2 10" xfId="3924"/>
    <cellStyle name="20% - Accent5 3 2 10 2" xfId="17083"/>
    <cellStyle name="20% - Accent5 3 2 10 2 2" xfId="54421"/>
    <cellStyle name="20% - Accent5 3 2 10 3" xfId="32069"/>
    <cellStyle name="20% - Accent5 3 2 10 4" xfId="41262"/>
    <cellStyle name="20% - Accent5 3 2 11" xfId="13371"/>
    <cellStyle name="20% - Accent5 3 2 11 2" xfId="34781"/>
    <cellStyle name="20% - Accent5 3 2 11 3" xfId="50709"/>
    <cellStyle name="20% - Accent5 3 2 12" xfId="29188"/>
    <cellStyle name="20% - Accent5 3 2 13" xfId="26475"/>
    <cellStyle name="20% - Accent5 3 2 14" xfId="37548"/>
    <cellStyle name="20% - Accent5 3 2 2" xfId="629"/>
    <cellStyle name="20% - Accent5 3 2 2 2" xfId="1811"/>
    <cellStyle name="20% - Accent5 3 2 2 2 2" xfId="7885"/>
    <cellStyle name="20% - Accent5 3 2 2 2 2 2" xfId="12608"/>
    <cellStyle name="20% - Accent5 3 2 2 2 2 2 2" xfId="25767"/>
    <cellStyle name="20% - Accent5 3 2 2 2 2 2 2 2" xfId="63105"/>
    <cellStyle name="20% - Accent5 3 2 2 2 2 2 3" xfId="49946"/>
    <cellStyle name="20% - Accent5 3 2 2 2 2 3" xfId="21044"/>
    <cellStyle name="20% - Accent5 3 2 2 2 2 3 2" xfId="58382"/>
    <cellStyle name="20% - Accent5 3 2 2 2 2 4" xfId="34063"/>
    <cellStyle name="20% - Accent5 3 2 2 2 2 5" xfId="45223"/>
    <cellStyle name="20% - Accent5 3 2 2 2 3" xfId="10248"/>
    <cellStyle name="20% - Accent5 3 2 2 2 3 2" xfId="23407"/>
    <cellStyle name="20% - Accent5 3 2 2 2 3 2 2" xfId="60745"/>
    <cellStyle name="20% - Accent5 3 2 2 2 3 3" xfId="36775"/>
    <cellStyle name="20% - Accent5 3 2 2 2 3 4" xfId="47586"/>
    <cellStyle name="20% - Accent5 3 2 2 2 4" xfId="5525"/>
    <cellStyle name="20% - Accent5 3 2 2 2 4 2" xfId="18684"/>
    <cellStyle name="20% - Accent5 3 2 2 2 4 2 2" xfId="56022"/>
    <cellStyle name="20% - Accent5 3 2 2 2 4 3" xfId="31351"/>
    <cellStyle name="20% - Accent5 3 2 2 2 4 4" xfId="42863"/>
    <cellStyle name="20% - Accent5 3 2 2 2 5" xfId="14972"/>
    <cellStyle name="20% - Accent5 3 2 2 2 5 2" xfId="52310"/>
    <cellStyle name="20% - Accent5 3 2 2 2 6" xfId="28469"/>
    <cellStyle name="20% - Accent5 3 2 2 2 7" xfId="39149"/>
    <cellStyle name="20% - Accent5 3 2 2 3" xfId="3160"/>
    <cellStyle name="20% - Accent5 3 2 2 3 2" xfId="11428"/>
    <cellStyle name="20% - Accent5 3 2 2 3 2 2" xfId="24587"/>
    <cellStyle name="20% - Accent5 3 2 2 3 2 2 2" xfId="61925"/>
    <cellStyle name="20% - Accent5 3 2 2 3 2 3" xfId="48766"/>
    <cellStyle name="20% - Accent5 3 2 2 3 3" xfId="6705"/>
    <cellStyle name="20% - Accent5 3 2 2 3 3 2" xfId="19864"/>
    <cellStyle name="20% - Accent5 3 2 2 3 3 2 2" xfId="57202"/>
    <cellStyle name="20% - Accent5 3 2 2 3 3 3" xfId="44043"/>
    <cellStyle name="20% - Accent5 3 2 2 3 4" xfId="16321"/>
    <cellStyle name="20% - Accent5 3 2 2 3 4 2" xfId="53659"/>
    <cellStyle name="20% - Accent5 3 2 2 3 5" xfId="32714"/>
    <cellStyle name="20% - Accent5 3 2 2 3 6" xfId="40498"/>
    <cellStyle name="20% - Accent5 3 2 2 4" xfId="9068"/>
    <cellStyle name="20% - Accent5 3 2 2 4 2" xfId="22227"/>
    <cellStyle name="20% - Accent5 3 2 2 4 2 2" xfId="59565"/>
    <cellStyle name="20% - Accent5 3 2 2 4 3" xfId="35426"/>
    <cellStyle name="20% - Accent5 3 2 2 4 4" xfId="46406"/>
    <cellStyle name="20% - Accent5 3 2 2 5" xfId="4345"/>
    <cellStyle name="20% - Accent5 3 2 2 5 2" xfId="17504"/>
    <cellStyle name="20% - Accent5 3 2 2 5 2 2" xfId="54842"/>
    <cellStyle name="20% - Accent5 3 2 2 5 3" xfId="30002"/>
    <cellStyle name="20% - Accent5 3 2 2 5 4" xfId="41683"/>
    <cellStyle name="20% - Accent5 3 2 2 6" xfId="13792"/>
    <cellStyle name="20% - Accent5 3 2 2 6 2" xfId="51130"/>
    <cellStyle name="20% - Accent5 3 2 2 7" xfId="27120"/>
    <cellStyle name="20% - Accent5 3 2 2 8" xfId="37969"/>
    <cellStyle name="20% - Accent5 3 2 3" xfId="405"/>
    <cellStyle name="20% - Accent5 3 2 3 2" xfId="1587"/>
    <cellStyle name="20% - Accent5 3 2 3 2 2" xfId="7661"/>
    <cellStyle name="20% - Accent5 3 2 3 2 2 2" xfId="12384"/>
    <cellStyle name="20% - Accent5 3 2 3 2 2 2 2" xfId="25543"/>
    <cellStyle name="20% - Accent5 3 2 3 2 2 2 2 2" xfId="62881"/>
    <cellStyle name="20% - Accent5 3 2 3 2 2 2 3" xfId="49722"/>
    <cellStyle name="20% - Accent5 3 2 3 2 2 3" xfId="20820"/>
    <cellStyle name="20% - Accent5 3 2 3 2 2 3 2" xfId="58158"/>
    <cellStyle name="20% - Accent5 3 2 3 2 2 4" xfId="33839"/>
    <cellStyle name="20% - Accent5 3 2 3 2 2 5" xfId="44999"/>
    <cellStyle name="20% - Accent5 3 2 3 2 3" xfId="10024"/>
    <cellStyle name="20% - Accent5 3 2 3 2 3 2" xfId="23183"/>
    <cellStyle name="20% - Accent5 3 2 3 2 3 2 2" xfId="60521"/>
    <cellStyle name="20% - Accent5 3 2 3 2 3 3" xfId="36551"/>
    <cellStyle name="20% - Accent5 3 2 3 2 3 4" xfId="47362"/>
    <cellStyle name="20% - Accent5 3 2 3 2 4" xfId="5301"/>
    <cellStyle name="20% - Accent5 3 2 3 2 4 2" xfId="18460"/>
    <cellStyle name="20% - Accent5 3 2 3 2 4 2 2" xfId="55798"/>
    <cellStyle name="20% - Accent5 3 2 3 2 4 3" xfId="31127"/>
    <cellStyle name="20% - Accent5 3 2 3 2 4 4" xfId="42639"/>
    <cellStyle name="20% - Accent5 3 2 3 2 5" xfId="14748"/>
    <cellStyle name="20% - Accent5 3 2 3 2 5 2" xfId="52086"/>
    <cellStyle name="20% - Accent5 3 2 3 2 6" xfId="28245"/>
    <cellStyle name="20% - Accent5 3 2 3 2 7" xfId="38925"/>
    <cellStyle name="20% - Accent5 3 2 3 3" xfId="2936"/>
    <cellStyle name="20% - Accent5 3 2 3 3 2" xfId="11204"/>
    <cellStyle name="20% - Accent5 3 2 3 3 2 2" xfId="24363"/>
    <cellStyle name="20% - Accent5 3 2 3 3 2 2 2" xfId="61701"/>
    <cellStyle name="20% - Accent5 3 2 3 3 2 3" xfId="48542"/>
    <cellStyle name="20% - Accent5 3 2 3 3 3" xfId="6481"/>
    <cellStyle name="20% - Accent5 3 2 3 3 3 2" xfId="19640"/>
    <cellStyle name="20% - Accent5 3 2 3 3 3 2 2" xfId="56978"/>
    <cellStyle name="20% - Accent5 3 2 3 3 3 3" xfId="43819"/>
    <cellStyle name="20% - Accent5 3 2 3 3 4" xfId="16097"/>
    <cellStyle name="20% - Accent5 3 2 3 3 4 2" xfId="53435"/>
    <cellStyle name="20% - Accent5 3 2 3 3 5" xfId="32490"/>
    <cellStyle name="20% - Accent5 3 2 3 3 6" xfId="40274"/>
    <cellStyle name="20% - Accent5 3 2 3 4" xfId="8844"/>
    <cellStyle name="20% - Accent5 3 2 3 4 2" xfId="22003"/>
    <cellStyle name="20% - Accent5 3 2 3 4 2 2" xfId="59341"/>
    <cellStyle name="20% - Accent5 3 2 3 4 3" xfId="35202"/>
    <cellStyle name="20% - Accent5 3 2 3 4 4" xfId="46182"/>
    <cellStyle name="20% - Accent5 3 2 3 5" xfId="4121"/>
    <cellStyle name="20% - Accent5 3 2 3 5 2" xfId="17280"/>
    <cellStyle name="20% - Accent5 3 2 3 5 2 2" xfId="54618"/>
    <cellStyle name="20% - Accent5 3 2 3 5 3" xfId="29778"/>
    <cellStyle name="20% - Accent5 3 2 3 5 4" xfId="41459"/>
    <cellStyle name="20% - Accent5 3 2 3 6" xfId="13568"/>
    <cellStyle name="20% - Accent5 3 2 3 6 2" xfId="50906"/>
    <cellStyle name="20% - Accent5 3 2 3 7" xfId="26896"/>
    <cellStyle name="20% - Accent5 3 2 3 8" xfId="37745"/>
    <cellStyle name="20% - Accent5 3 2 4" xfId="826"/>
    <cellStyle name="20% - Accent5 3 2 4 2" xfId="2008"/>
    <cellStyle name="20% - Accent5 3 2 4 2 2" xfId="8082"/>
    <cellStyle name="20% - Accent5 3 2 4 2 2 2" xfId="12805"/>
    <cellStyle name="20% - Accent5 3 2 4 2 2 2 2" xfId="25964"/>
    <cellStyle name="20% - Accent5 3 2 4 2 2 2 2 2" xfId="63302"/>
    <cellStyle name="20% - Accent5 3 2 4 2 2 2 3" xfId="50143"/>
    <cellStyle name="20% - Accent5 3 2 4 2 2 3" xfId="21241"/>
    <cellStyle name="20% - Accent5 3 2 4 2 2 3 2" xfId="58579"/>
    <cellStyle name="20% - Accent5 3 2 4 2 2 4" xfId="34260"/>
    <cellStyle name="20% - Accent5 3 2 4 2 2 5" xfId="45420"/>
    <cellStyle name="20% - Accent5 3 2 4 2 3" xfId="10445"/>
    <cellStyle name="20% - Accent5 3 2 4 2 3 2" xfId="23604"/>
    <cellStyle name="20% - Accent5 3 2 4 2 3 2 2" xfId="60942"/>
    <cellStyle name="20% - Accent5 3 2 4 2 3 3" xfId="36972"/>
    <cellStyle name="20% - Accent5 3 2 4 2 3 4" xfId="47783"/>
    <cellStyle name="20% - Accent5 3 2 4 2 4" xfId="5722"/>
    <cellStyle name="20% - Accent5 3 2 4 2 4 2" xfId="18881"/>
    <cellStyle name="20% - Accent5 3 2 4 2 4 2 2" xfId="56219"/>
    <cellStyle name="20% - Accent5 3 2 4 2 4 3" xfId="31548"/>
    <cellStyle name="20% - Accent5 3 2 4 2 4 4" xfId="43060"/>
    <cellStyle name="20% - Accent5 3 2 4 2 5" xfId="15169"/>
    <cellStyle name="20% - Accent5 3 2 4 2 5 2" xfId="52507"/>
    <cellStyle name="20% - Accent5 3 2 4 2 6" xfId="28666"/>
    <cellStyle name="20% - Accent5 3 2 4 2 7" xfId="39346"/>
    <cellStyle name="20% - Accent5 3 2 4 3" xfId="3357"/>
    <cellStyle name="20% - Accent5 3 2 4 3 2" xfId="11625"/>
    <cellStyle name="20% - Accent5 3 2 4 3 2 2" xfId="24784"/>
    <cellStyle name="20% - Accent5 3 2 4 3 2 2 2" xfId="62122"/>
    <cellStyle name="20% - Accent5 3 2 4 3 2 3" xfId="48963"/>
    <cellStyle name="20% - Accent5 3 2 4 3 3" xfId="6902"/>
    <cellStyle name="20% - Accent5 3 2 4 3 3 2" xfId="20061"/>
    <cellStyle name="20% - Accent5 3 2 4 3 3 2 2" xfId="57399"/>
    <cellStyle name="20% - Accent5 3 2 4 3 3 3" xfId="44240"/>
    <cellStyle name="20% - Accent5 3 2 4 3 4" xfId="16518"/>
    <cellStyle name="20% - Accent5 3 2 4 3 4 2" xfId="53856"/>
    <cellStyle name="20% - Accent5 3 2 4 3 5" xfId="32911"/>
    <cellStyle name="20% - Accent5 3 2 4 3 6" xfId="40695"/>
    <cellStyle name="20% - Accent5 3 2 4 4" xfId="9265"/>
    <cellStyle name="20% - Accent5 3 2 4 4 2" xfId="22424"/>
    <cellStyle name="20% - Accent5 3 2 4 4 2 2" xfId="59762"/>
    <cellStyle name="20% - Accent5 3 2 4 4 3" xfId="35623"/>
    <cellStyle name="20% - Accent5 3 2 4 4 4" xfId="46603"/>
    <cellStyle name="20% - Accent5 3 2 4 5" xfId="4542"/>
    <cellStyle name="20% - Accent5 3 2 4 5 2" xfId="17701"/>
    <cellStyle name="20% - Accent5 3 2 4 5 2 2" xfId="55039"/>
    <cellStyle name="20% - Accent5 3 2 4 5 3" xfId="30199"/>
    <cellStyle name="20% - Accent5 3 2 4 5 4" xfId="41880"/>
    <cellStyle name="20% - Accent5 3 2 4 6" xfId="13989"/>
    <cellStyle name="20% - Accent5 3 2 4 6 2" xfId="51327"/>
    <cellStyle name="20% - Accent5 3 2 4 7" xfId="27317"/>
    <cellStyle name="20% - Accent5 3 2 4 8" xfId="38166"/>
    <cellStyle name="20% - Accent5 3 2 5" xfId="995"/>
    <cellStyle name="20% - Accent5 3 2 5 2" xfId="2177"/>
    <cellStyle name="20% - Accent5 3 2 5 2 2" xfId="8251"/>
    <cellStyle name="20% - Accent5 3 2 5 2 2 2" xfId="12974"/>
    <cellStyle name="20% - Accent5 3 2 5 2 2 2 2" xfId="26133"/>
    <cellStyle name="20% - Accent5 3 2 5 2 2 2 2 2" xfId="63471"/>
    <cellStyle name="20% - Accent5 3 2 5 2 2 2 3" xfId="50312"/>
    <cellStyle name="20% - Accent5 3 2 5 2 2 3" xfId="21410"/>
    <cellStyle name="20% - Accent5 3 2 5 2 2 3 2" xfId="58748"/>
    <cellStyle name="20% - Accent5 3 2 5 2 2 4" xfId="34429"/>
    <cellStyle name="20% - Accent5 3 2 5 2 2 5" xfId="45589"/>
    <cellStyle name="20% - Accent5 3 2 5 2 3" xfId="10614"/>
    <cellStyle name="20% - Accent5 3 2 5 2 3 2" xfId="23773"/>
    <cellStyle name="20% - Accent5 3 2 5 2 3 2 2" xfId="61111"/>
    <cellStyle name="20% - Accent5 3 2 5 2 3 3" xfId="37141"/>
    <cellStyle name="20% - Accent5 3 2 5 2 3 4" xfId="47952"/>
    <cellStyle name="20% - Accent5 3 2 5 2 4" xfId="5891"/>
    <cellStyle name="20% - Accent5 3 2 5 2 4 2" xfId="19050"/>
    <cellStyle name="20% - Accent5 3 2 5 2 4 2 2" xfId="56388"/>
    <cellStyle name="20% - Accent5 3 2 5 2 4 3" xfId="31717"/>
    <cellStyle name="20% - Accent5 3 2 5 2 4 4" xfId="43229"/>
    <cellStyle name="20% - Accent5 3 2 5 2 5" xfId="15338"/>
    <cellStyle name="20% - Accent5 3 2 5 2 5 2" xfId="52676"/>
    <cellStyle name="20% - Accent5 3 2 5 2 6" xfId="28835"/>
    <cellStyle name="20% - Accent5 3 2 5 2 7" xfId="39515"/>
    <cellStyle name="20% - Accent5 3 2 5 3" xfId="3526"/>
    <cellStyle name="20% - Accent5 3 2 5 3 2" xfId="11794"/>
    <cellStyle name="20% - Accent5 3 2 5 3 2 2" xfId="24953"/>
    <cellStyle name="20% - Accent5 3 2 5 3 2 2 2" xfId="62291"/>
    <cellStyle name="20% - Accent5 3 2 5 3 2 3" xfId="49132"/>
    <cellStyle name="20% - Accent5 3 2 5 3 3" xfId="7071"/>
    <cellStyle name="20% - Accent5 3 2 5 3 3 2" xfId="20230"/>
    <cellStyle name="20% - Accent5 3 2 5 3 3 2 2" xfId="57568"/>
    <cellStyle name="20% - Accent5 3 2 5 3 3 3" xfId="44409"/>
    <cellStyle name="20% - Accent5 3 2 5 3 4" xfId="16687"/>
    <cellStyle name="20% - Accent5 3 2 5 3 4 2" xfId="54025"/>
    <cellStyle name="20% - Accent5 3 2 5 3 5" xfId="33080"/>
    <cellStyle name="20% - Accent5 3 2 5 3 6" xfId="40864"/>
    <cellStyle name="20% - Accent5 3 2 5 4" xfId="9434"/>
    <cellStyle name="20% - Accent5 3 2 5 4 2" xfId="22593"/>
    <cellStyle name="20% - Accent5 3 2 5 4 2 2" xfId="59931"/>
    <cellStyle name="20% - Accent5 3 2 5 4 3" xfId="35792"/>
    <cellStyle name="20% - Accent5 3 2 5 4 4" xfId="46772"/>
    <cellStyle name="20% - Accent5 3 2 5 5" xfId="4711"/>
    <cellStyle name="20% - Accent5 3 2 5 5 2" xfId="17870"/>
    <cellStyle name="20% - Accent5 3 2 5 5 2 2" xfId="55208"/>
    <cellStyle name="20% - Accent5 3 2 5 5 3" xfId="30368"/>
    <cellStyle name="20% - Accent5 3 2 5 5 4" xfId="42049"/>
    <cellStyle name="20% - Accent5 3 2 5 6" xfId="14158"/>
    <cellStyle name="20% - Accent5 3 2 5 6 2" xfId="51496"/>
    <cellStyle name="20% - Accent5 3 2 5 7" xfId="27486"/>
    <cellStyle name="20% - Accent5 3 2 5 8" xfId="38335"/>
    <cellStyle name="20% - Accent5 3 2 6" xfId="1166"/>
    <cellStyle name="20% - Accent5 3 2 6 2" xfId="2346"/>
    <cellStyle name="20% - Accent5 3 2 6 2 2" xfId="8420"/>
    <cellStyle name="20% - Accent5 3 2 6 2 2 2" xfId="13143"/>
    <cellStyle name="20% - Accent5 3 2 6 2 2 2 2" xfId="26302"/>
    <cellStyle name="20% - Accent5 3 2 6 2 2 2 2 2" xfId="63640"/>
    <cellStyle name="20% - Accent5 3 2 6 2 2 2 3" xfId="50481"/>
    <cellStyle name="20% - Accent5 3 2 6 2 2 3" xfId="21579"/>
    <cellStyle name="20% - Accent5 3 2 6 2 2 3 2" xfId="58917"/>
    <cellStyle name="20% - Accent5 3 2 6 2 2 4" xfId="34598"/>
    <cellStyle name="20% - Accent5 3 2 6 2 2 5" xfId="45758"/>
    <cellStyle name="20% - Accent5 3 2 6 2 3" xfId="10783"/>
    <cellStyle name="20% - Accent5 3 2 6 2 3 2" xfId="23942"/>
    <cellStyle name="20% - Accent5 3 2 6 2 3 2 2" xfId="61280"/>
    <cellStyle name="20% - Accent5 3 2 6 2 3 3" xfId="37310"/>
    <cellStyle name="20% - Accent5 3 2 6 2 3 4" xfId="48121"/>
    <cellStyle name="20% - Accent5 3 2 6 2 4" xfId="6060"/>
    <cellStyle name="20% - Accent5 3 2 6 2 4 2" xfId="19219"/>
    <cellStyle name="20% - Accent5 3 2 6 2 4 2 2" xfId="56557"/>
    <cellStyle name="20% - Accent5 3 2 6 2 4 3" xfId="31886"/>
    <cellStyle name="20% - Accent5 3 2 6 2 4 4" xfId="43398"/>
    <cellStyle name="20% - Accent5 3 2 6 2 5" xfId="15507"/>
    <cellStyle name="20% - Accent5 3 2 6 2 5 2" xfId="52845"/>
    <cellStyle name="20% - Accent5 3 2 6 2 6" xfId="29004"/>
    <cellStyle name="20% - Accent5 3 2 6 2 7" xfId="39684"/>
    <cellStyle name="20% - Accent5 3 2 6 3" xfId="3695"/>
    <cellStyle name="20% - Accent5 3 2 6 3 2" xfId="11963"/>
    <cellStyle name="20% - Accent5 3 2 6 3 2 2" xfId="25122"/>
    <cellStyle name="20% - Accent5 3 2 6 3 2 2 2" xfId="62460"/>
    <cellStyle name="20% - Accent5 3 2 6 3 2 3" xfId="49301"/>
    <cellStyle name="20% - Accent5 3 2 6 3 3" xfId="7240"/>
    <cellStyle name="20% - Accent5 3 2 6 3 3 2" xfId="20399"/>
    <cellStyle name="20% - Accent5 3 2 6 3 3 2 2" xfId="57737"/>
    <cellStyle name="20% - Accent5 3 2 6 3 3 3" xfId="44578"/>
    <cellStyle name="20% - Accent5 3 2 6 3 4" xfId="16856"/>
    <cellStyle name="20% - Accent5 3 2 6 3 4 2" xfId="54194"/>
    <cellStyle name="20% - Accent5 3 2 6 3 5" xfId="33249"/>
    <cellStyle name="20% - Accent5 3 2 6 3 6" xfId="41033"/>
    <cellStyle name="20% - Accent5 3 2 6 4" xfId="9603"/>
    <cellStyle name="20% - Accent5 3 2 6 4 2" xfId="22762"/>
    <cellStyle name="20% - Accent5 3 2 6 4 2 2" xfId="60100"/>
    <cellStyle name="20% - Accent5 3 2 6 4 3" xfId="35961"/>
    <cellStyle name="20% - Accent5 3 2 6 4 4" xfId="46941"/>
    <cellStyle name="20% - Accent5 3 2 6 5" xfId="4880"/>
    <cellStyle name="20% - Accent5 3 2 6 5 2" xfId="18039"/>
    <cellStyle name="20% - Accent5 3 2 6 5 2 2" xfId="55377"/>
    <cellStyle name="20% - Accent5 3 2 6 5 3" xfId="30537"/>
    <cellStyle name="20% - Accent5 3 2 6 5 4" xfId="42218"/>
    <cellStyle name="20% - Accent5 3 2 6 6" xfId="14327"/>
    <cellStyle name="20% - Accent5 3 2 6 6 2" xfId="51665"/>
    <cellStyle name="20% - Accent5 3 2 6 7" xfId="27655"/>
    <cellStyle name="20% - Accent5 3 2 6 8" xfId="38504"/>
    <cellStyle name="20% - Accent5 3 2 7" xfId="1390"/>
    <cellStyle name="20% - Accent5 3 2 7 2" xfId="2739"/>
    <cellStyle name="20% - Accent5 3 2 7 2 2" xfId="12187"/>
    <cellStyle name="20% - Accent5 3 2 7 2 2 2" xfId="25346"/>
    <cellStyle name="20% - Accent5 3 2 7 2 2 2 2" xfId="62684"/>
    <cellStyle name="20% - Accent5 3 2 7 2 2 3" xfId="33642"/>
    <cellStyle name="20% - Accent5 3 2 7 2 2 4" xfId="49525"/>
    <cellStyle name="20% - Accent5 3 2 7 2 3" xfId="7464"/>
    <cellStyle name="20% - Accent5 3 2 7 2 3 2" xfId="20623"/>
    <cellStyle name="20% - Accent5 3 2 7 2 3 2 2" xfId="57961"/>
    <cellStyle name="20% - Accent5 3 2 7 2 3 3" xfId="36354"/>
    <cellStyle name="20% - Accent5 3 2 7 2 3 4" xfId="44802"/>
    <cellStyle name="20% - Accent5 3 2 7 2 4" xfId="15900"/>
    <cellStyle name="20% - Accent5 3 2 7 2 4 2" xfId="30930"/>
    <cellStyle name="20% - Accent5 3 2 7 2 4 3" xfId="53238"/>
    <cellStyle name="20% - Accent5 3 2 7 2 5" xfId="28048"/>
    <cellStyle name="20% - Accent5 3 2 7 2 6" xfId="40077"/>
    <cellStyle name="20% - Accent5 3 2 7 3" xfId="9827"/>
    <cellStyle name="20% - Accent5 3 2 7 3 2" xfId="22986"/>
    <cellStyle name="20% - Accent5 3 2 7 3 2 2" xfId="60324"/>
    <cellStyle name="20% - Accent5 3 2 7 3 3" xfId="32293"/>
    <cellStyle name="20% - Accent5 3 2 7 3 4" xfId="47165"/>
    <cellStyle name="20% - Accent5 3 2 7 4" xfId="5104"/>
    <cellStyle name="20% - Accent5 3 2 7 4 2" xfId="18263"/>
    <cellStyle name="20% - Accent5 3 2 7 4 2 2" xfId="55601"/>
    <cellStyle name="20% - Accent5 3 2 7 4 3" xfId="35005"/>
    <cellStyle name="20% - Accent5 3 2 7 4 4" xfId="42442"/>
    <cellStyle name="20% - Accent5 3 2 7 5" xfId="14551"/>
    <cellStyle name="20% - Accent5 3 2 7 5 2" xfId="29581"/>
    <cellStyle name="20% - Accent5 3 2 7 5 3" xfId="51889"/>
    <cellStyle name="20% - Accent5 3 2 7 6" xfId="26699"/>
    <cellStyle name="20% - Accent5 3 2 7 7" xfId="38728"/>
    <cellStyle name="20% - Accent5 3 2 8" xfId="2515"/>
    <cellStyle name="20% - Accent5 3 2 8 2" xfId="11007"/>
    <cellStyle name="20% - Accent5 3 2 8 2 2" xfId="24166"/>
    <cellStyle name="20% - Accent5 3 2 8 2 2 2" xfId="61504"/>
    <cellStyle name="20% - Accent5 3 2 8 2 3" xfId="33418"/>
    <cellStyle name="20% - Accent5 3 2 8 2 4" xfId="48345"/>
    <cellStyle name="20% - Accent5 3 2 8 3" xfId="6284"/>
    <cellStyle name="20% - Accent5 3 2 8 3 2" xfId="19443"/>
    <cellStyle name="20% - Accent5 3 2 8 3 2 2" xfId="56781"/>
    <cellStyle name="20% - Accent5 3 2 8 3 3" xfId="36130"/>
    <cellStyle name="20% - Accent5 3 2 8 3 4" xfId="43622"/>
    <cellStyle name="20% - Accent5 3 2 8 4" xfId="15676"/>
    <cellStyle name="20% - Accent5 3 2 8 4 2" xfId="30706"/>
    <cellStyle name="20% - Accent5 3 2 8 4 3" xfId="53014"/>
    <cellStyle name="20% - Accent5 3 2 8 5" xfId="27824"/>
    <cellStyle name="20% - Accent5 3 2 8 6" xfId="39853"/>
    <cellStyle name="20% - Accent5 3 2 9" xfId="8647"/>
    <cellStyle name="20% - Accent5 3 2 9 2" xfId="21806"/>
    <cellStyle name="20% - Accent5 3 2 9 2 2" xfId="59144"/>
    <cellStyle name="20% - Accent5 3 2 9 3" xfId="29357"/>
    <cellStyle name="20% - Accent5 3 2 9 4" xfId="45985"/>
    <cellStyle name="20% - Accent5 3 3" xfId="517"/>
    <cellStyle name="20% - Accent5 3 3 2" xfId="1699"/>
    <cellStyle name="20% - Accent5 3 3 2 2" xfId="7773"/>
    <cellStyle name="20% - Accent5 3 3 2 2 2" xfId="12496"/>
    <cellStyle name="20% - Accent5 3 3 2 2 2 2" xfId="25655"/>
    <cellStyle name="20% - Accent5 3 3 2 2 2 2 2" xfId="62993"/>
    <cellStyle name="20% - Accent5 3 3 2 2 2 3" xfId="49834"/>
    <cellStyle name="20% - Accent5 3 3 2 2 3" xfId="20932"/>
    <cellStyle name="20% - Accent5 3 3 2 2 3 2" xfId="58270"/>
    <cellStyle name="20% - Accent5 3 3 2 2 4" xfId="33951"/>
    <cellStyle name="20% - Accent5 3 3 2 2 5" xfId="45111"/>
    <cellStyle name="20% - Accent5 3 3 2 3" xfId="10136"/>
    <cellStyle name="20% - Accent5 3 3 2 3 2" xfId="23295"/>
    <cellStyle name="20% - Accent5 3 3 2 3 2 2" xfId="60633"/>
    <cellStyle name="20% - Accent5 3 3 2 3 3" xfId="36663"/>
    <cellStyle name="20% - Accent5 3 3 2 3 4" xfId="47474"/>
    <cellStyle name="20% - Accent5 3 3 2 4" xfId="5413"/>
    <cellStyle name="20% - Accent5 3 3 2 4 2" xfId="18572"/>
    <cellStyle name="20% - Accent5 3 3 2 4 2 2" xfId="55910"/>
    <cellStyle name="20% - Accent5 3 3 2 4 3" xfId="31239"/>
    <cellStyle name="20% - Accent5 3 3 2 4 4" xfId="42751"/>
    <cellStyle name="20% - Accent5 3 3 2 5" xfId="14860"/>
    <cellStyle name="20% - Accent5 3 3 2 5 2" xfId="52198"/>
    <cellStyle name="20% - Accent5 3 3 2 6" xfId="28357"/>
    <cellStyle name="20% - Accent5 3 3 2 7" xfId="39037"/>
    <cellStyle name="20% - Accent5 3 3 3" xfId="3048"/>
    <cellStyle name="20% - Accent5 3 3 3 2" xfId="11316"/>
    <cellStyle name="20% - Accent5 3 3 3 2 2" xfId="24475"/>
    <cellStyle name="20% - Accent5 3 3 3 2 2 2" xfId="61813"/>
    <cellStyle name="20% - Accent5 3 3 3 2 3" xfId="48654"/>
    <cellStyle name="20% - Accent5 3 3 3 3" xfId="6593"/>
    <cellStyle name="20% - Accent5 3 3 3 3 2" xfId="19752"/>
    <cellStyle name="20% - Accent5 3 3 3 3 2 2" xfId="57090"/>
    <cellStyle name="20% - Accent5 3 3 3 3 3" xfId="43931"/>
    <cellStyle name="20% - Accent5 3 3 3 4" xfId="16209"/>
    <cellStyle name="20% - Accent5 3 3 3 4 2" xfId="53547"/>
    <cellStyle name="20% - Accent5 3 3 3 5" xfId="32602"/>
    <cellStyle name="20% - Accent5 3 3 3 6" xfId="40386"/>
    <cellStyle name="20% - Accent5 3 3 4" xfId="8956"/>
    <cellStyle name="20% - Accent5 3 3 4 2" xfId="22115"/>
    <cellStyle name="20% - Accent5 3 3 4 2 2" xfId="59453"/>
    <cellStyle name="20% - Accent5 3 3 4 3" xfId="35314"/>
    <cellStyle name="20% - Accent5 3 3 4 4" xfId="46294"/>
    <cellStyle name="20% - Accent5 3 3 5" xfId="4233"/>
    <cellStyle name="20% - Accent5 3 3 5 2" xfId="17392"/>
    <cellStyle name="20% - Accent5 3 3 5 2 2" xfId="54730"/>
    <cellStyle name="20% - Accent5 3 3 5 3" xfId="29890"/>
    <cellStyle name="20% - Accent5 3 3 5 4" xfId="41571"/>
    <cellStyle name="20% - Accent5 3 3 6" xfId="13680"/>
    <cellStyle name="20% - Accent5 3 3 6 2" xfId="51018"/>
    <cellStyle name="20% - Accent5 3 3 7" xfId="27008"/>
    <cellStyle name="20% - Accent5 3 3 8" xfId="37857"/>
    <cellStyle name="20% - Accent5 3 4" xfId="320"/>
    <cellStyle name="20% - Accent5 3 4 2" xfId="1502"/>
    <cellStyle name="20% - Accent5 3 4 2 2" xfId="7576"/>
    <cellStyle name="20% - Accent5 3 4 2 2 2" xfId="12299"/>
    <cellStyle name="20% - Accent5 3 4 2 2 2 2" xfId="25458"/>
    <cellStyle name="20% - Accent5 3 4 2 2 2 2 2" xfId="62796"/>
    <cellStyle name="20% - Accent5 3 4 2 2 2 3" xfId="49637"/>
    <cellStyle name="20% - Accent5 3 4 2 2 3" xfId="20735"/>
    <cellStyle name="20% - Accent5 3 4 2 2 3 2" xfId="58073"/>
    <cellStyle name="20% - Accent5 3 4 2 2 4" xfId="33754"/>
    <cellStyle name="20% - Accent5 3 4 2 2 5" xfId="44914"/>
    <cellStyle name="20% - Accent5 3 4 2 3" xfId="9939"/>
    <cellStyle name="20% - Accent5 3 4 2 3 2" xfId="23098"/>
    <cellStyle name="20% - Accent5 3 4 2 3 2 2" xfId="60436"/>
    <cellStyle name="20% - Accent5 3 4 2 3 3" xfId="36466"/>
    <cellStyle name="20% - Accent5 3 4 2 3 4" xfId="47277"/>
    <cellStyle name="20% - Accent5 3 4 2 4" xfId="5216"/>
    <cellStyle name="20% - Accent5 3 4 2 4 2" xfId="18375"/>
    <cellStyle name="20% - Accent5 3 4 2 4 2 2" xfId="55713"/>
    <cellStyle name="20% - Accent5 3 4 2 4 3" xfId="31042"/>
    <cellStyle name="20% - Accent5 3 4 2 4 4" xfId="42554"/>
    <cellStyle name="20% - Accent5 3 4 2 5" xfId="14663"/>
    <cellStyle name="20% - Accent5 3 4 2 5 2" xfId="52001"/>
    <cellStyle name="20% - Accent5 3 4 2 6" xfId="28160"/>
    <cellStyle name="20% - Accent5 3 4 2 7" xfId="38840"/>
    <cellStyle name="20% - Accent5 3 4 3" xfId="2851"/>
    <cellStyle name="20% - Accent5 3 4 3 2" xfId="11119"/>
    <cellStyle name="20% - Accent5 3 4 3 2 2" xfId="24278"/>
    <cellStyle name="20% - Accent5 3 4 3 2 2 2" xfId="61616"/>
    <cellStyle name="20% - Accent5 3 4 3 2 3" xfId="48457"/>
    <cellStyle name="20% - Accent5 3 4 3 3" xfId="6396"/>
    <cellStyle name="20% - Accent5 3 4 3 3 2" xfId="19555"/>
    <cellStyle name="20% - Accent5 3 4 3 3 2 2" xfId="56893"/>
    <cellStyle name="20% - Accent5 3 4 3 3 3" xfId="43734"/>
    <cellStyle name="20% - Accent5 3 4 3 4" xfId="16012"/>
    <cellStyle name="20% - Accent5 3 4 3 4 2" xfId="53350"/>
    <cellStyle name="20% - Accent5 3 4 3 5" xfId="32405"/>
    <cellStyle name="20% - Accent5 3 4 3 6" xfId="40189"/>
    <cellStyle name="20% - Accent5 3 4 4" xfId="8759"/>
    <cellStyle name="20% - Accent5 3 4 4 2" xfId="21918"/>
    <cellStyle name="20% - Accent5 3 4 4 2 2" xfId="59256"/>
    <cellStyle name="20% - Accent5 3 4 4 3" xfId="35117"/>
    <cellStyle name="20% - Accent5 3 4 4 4" xfId="46097"/>
    <cellStyle name="20% - Accent5 3 4 5" xfId="4036"/>
    <cellStyle name="20% - Accent5 3 4 5 2" xfId="17195"/>
    <cellStyle name="20% - Accent5 3 4 5 2 2" xfId="54533"/>
    <cellStyle name="20% - Accent5 3 4 5 3" xfId="29693"/>
    <cellStyle name="20% - Accent5 3 4 5 4" xfId="41374"/>
    <cellStyle name="20% - Accent5 3 4 6" xfId="13483"/>
    <cellStyle name="20% - Accent5 3 4 6 2" xfId="50821"/>
    <cellStyle name="20% - Accent5 3 4 7" xfId="26811"/>
    <cellStyle name="20% - Accent5 3 4 8" xfId="37660"/>
    <cellStyle name="20% - Accent5 3 5" xfId="741"/>
    <cellStyle name="20% - Accent5 3 5 2" xfId="1923"/>
    <cellStyle name="20% - Accent5 3 5 2 2" xfId="7997"/>
    <cellStyle name="20% - Accent5 3 5 2 2 2" xfId="12720"/>
    <cellStyle name="20% - Accent5 3 5 2 2 2 2" xfId="25879"/>
    <cellStyle name="20% - Accent5 3 5 2 2 2 2 2" xfId="63217"/>
    <cellStyle name="20% - Accent5 3 5 2 2 2 3" xfId="50058"/>
    <cellStyle name="20% - Accent5 3 5 2 2 3" xfId="21156"/>
    <cellStyle name="20% - Accent5 3 5 2 2 3 2" xfId="58494"/>
    <cellStyle name="20% - Accent5 3 5 2 2 4" xfId="34175"/>
    <cellStyle name="20% - Accent5 3 5 2 2 5" xfId="45335"/>
    <cellStyle name="20% - Accent5 3 5 2 3" xfId="10360"/>
    <cellStyle name="20% - Accent5 3 5 2 3 2" xfId="23519"/>
    <cellStyle name="20% - Accent5 3 5 2 3 2 2" xfId="60857"/>
    <cellStyle name="20% - Accent5 3 5 2 3 3" xfId="36887"/>
    <cellStyle name="20% - Accent5 3 5 2 3 4" xfId="47698"/>
    <cellStyle name="20% - Accent5 3 5 2 4" xfId="5637"/>
    <cellStyle name="20% - Accent5 3 5 2 4 2" xfId="18796"/>
    <cellStyle name="20% - Accent5 3 5 2 4 2 2" xfId="56134"/>
    <cellStyle name="20% - Accent5 3 5 2 4 3" xfId="31463"/>
    <cellStyle name="20% - Accent5 3 5 2 4 4" xfId="42975"/>
    <cellStyle name="20% - Accent5 3 5 2 5" xfId="15084"/>
    <cellStyle name="20% - Accent5 3 5 2 5 2" xfId="52422"/>
    <cellStyle name="20% - Accent5 3 5 2 6" xfId="28581"/>
    <cellStyle name="20% - Accent5 3 5 2 7" xfId="39261"/>
    <cellStyle name="20% - Accent5 3 5 3" xfId="3272"/>
    <cellStyle name="20% - Accent5 3 5 3 2" xfId="11540"/>
    <cellStyle name="20% - Accent5 3 5 3 2 2" xfId="24699"/>
    <cellStyle name="20% - Accent5 3 5 3 2 2 2" xfId="62037"/>
    <cellStyle name="20% - Accent5 3 5 3 2 3" xfId="48878"/>
    <cellStyle name="20% - Accent5 3 5 3 3" xfId="6817"/>
    <cellStyle name="20% - Accent5 3 5 3 3 2" xfId="19976"/>
    <cellStyle name="20% - Accent5 3 5 3 3 2 2" xfId="57314"/>
    <cellStyle name="20% - Accent5 3 5 3 3 3" xfId="44155"/>
    <cellStyle name="20% - Accent5 3 5 3 4" xfId="16433"/>
    <cellStyle name="20% - Accent5 3 5 3 4 2" xfId="53771"/>
    <cellStyle name="20% - Accent5 3 5 3 5" xfId="32826"/>
    <cellStyle name="20% - Accent5 3 5 3 6" xfId="40610"/>
    <cellStyle name="20% - Accent5 3 5 4" xfId="9180"/>
    <cellStyle name="20% - Accent5 3 5 4 2" xfId="22339"/>
    <cellStyle name="20% - Accent5 3 5 4 2 2" xfId="59677"/>
    <cellStyle name="20% - Accent5 3 5 4 3" xfId="35538"/>
    <cellStyle name="20% - Accent5 3 5 4 4" xfId="46518"/>
    <cellStyle name="20% - Accent5 3 5 5" xfId="4457"/>
    <cellStyle name="20% - Accent5 3 5 5 2" xfId="17616"/>
    <cellStyle name="20% - Accent5 3 5 5 2 2" xfId="54954"/>
    <cellStyle name="20% - Accent5 3 5 5 3" xfId="30114"/>
    <cellStyle name="20% - Accent5 3 5 5 4" xfId="41795"/>
    <cellStyle name="20% - Accent5 3 5 6" xfId="13904"/>
    <cellStyle name="20% - Accent5 3 5 6 2" xfId="51242"/>
    <cellStyle name="20% - Accent5 3 5 7" xfId="27232"/>
    <cellStyle name="20% - Accent5 3 5 8" xfId="38081"/>
    <cellStyle name="20% - Accent5 3 6" xfId="910"/>
    <cellStyle name="20% - Accent5 3 6 2" xfId="2092"/>
    <cellStyle name="20% - Accent5 3 6 2 2" xfId="8166"/>
    <cellStyle name="20% - Accent5 3 6 2 2 2" xfId="12889"/>
    <cellStyle name="20% - Accent5 3 6 2 2 2 2" xfId="26048"/>
    <cellStyle name="20% - Accent5 3 6 2 2 2 2 2" xfId="63386"/>
    <cellStyle name="20% - Accent5 3 6 2 2 2 3" xfId="50227"/>
    <cellStyle name="20% - Accent5 3 6 2 2 3" xfId="21325"/>
    <cellStyle name="20% - Accent5 3 6 2 2 3 2" xfId="58663"/>
    <cellStyle name="20% - Accent5 3 6 2 2 4" xfId="34344"/>
    <cellStyle name="20% - Accent5 3 6 2 2 5" xfId="45504"/>
    <cellStyle name="20% - Accent5 3 6 2 3" xfId="10529"/>
    <cellStyle name="20% - Accent5 3 6 2 3 2" xfId="23688"/>
    <cellStyle name="20% - Accent5 3 6 2 3 2 2" xfId="61026"/>
    <cellStyle name="20% - Accent5 3 6 2 3 3" xfId="37056"/>
    <cellStyle name="20% - Accent5 3 6 2 3 4" xfId="47867"/>
    <cellStyle name="20% - Accent5 3 6 2 4" xfId="5806"/>
    <cellStyle name="20% - Accent5 3 6 2 4 2" xfId="18965"/>
    <cellStyle name="20% - Accent5 3 6 2 4 2 2" xfId="56303"/>
    <cellStyle name="20% - Accent5 3 6 2 4 3" xfId="31632"/>
    <cellStyle name="20% - Accent5 3 6 2 4 4" xfId="43144"/>
    <cellStyle name="20% - Accent5 3 6 2 5" xfId="15253"/>
    <cellStyle name="20% - Accent5 3 6 2 5 2" xfId="52591"/>
    <cellStyle name="20% - Accent5 3 6 2 6" xfId="28750"/>
    <cellStyle name="20% - Accent5 3 6 2 7" xfId="39430"/>
    <cellStyle name="20% - Accent5 3 6 3" xfId="3441"/>
    <cellStyle name="20% - Accent5 3 6 3 2" xfId="11709"/>
    <cellStyle name="20% - Accent5 3 6 3 2 2" xfId="24868"/>
    <cellStyle name="20% - Accent5 3 6 3 2 2 2" xfId="62206"/>
    <cellStyle name="20% - Accent5 3 6 3 2 3" xfId="49047"/>
    <cellStyle name="20% - Accent5 3 6 3 3" xfId="6986"/>
    <cellStyle name="20% - Accent5 3 6 3 3 2" xfId="20145"/>
    <cellStyle name="20% - Accent5 3 6 3 3 2 2" xfId="57483"/>
    <cellStyle name="20% - Accent5 3 6 3 3 3" xfId="44324"/>
    <cellStyle name="20% - Accent5 3 6 3 4" xfId="16602"/>
    <cellStyle name="20% - Accent5 3 6 3 4 2" xfId="53940"/>
    <cellStyle name="20% - Accent5 3 6 3 5" xfId="32995"/>
    <cellStyle name="20% - Accent5 3 6 3 6" xfId="40779"/>
    <cellStyle name="20% - Accent5 3 6 4" xfId="9349"/>
    <cellStyle name="20% - Accent5 3 6 4 2" xfId="22508"/>
    <cellStyle name="20% - Accent5 3 6 4 2 2" xfId="59846"/>
    <cellStyle name="20% - Accent5 3 6 4 3" xfId="35707"/>
    <cellStyle name="20% - Accent5 3 6 4 4" xfId="46687"/>
    <cellStyle name="20% - Accent5 3 6 5" xfId="4626"/>
    <cellStyle name="20% - Accent5 3 6 5 2" xfId="17785"/>
    <cellStyle name="20% - Accent5 3 6 5 2 2" xfId="55123"/>
    <cellStyle name="20% - Accent5 3 6 5 3" xfId="30283"/>
    <cellStyle name="20% - Accent5 3 6 5 4" xfId="41964"/>
    <cellStyle name="20% - Accent5 3 6 6" xfId="14073"/>
    <cellStyle name="20% - Accent5 3 6 6 2" xfId="51411"/>
    <cellStyle name="20% - Accent5 3 6 7" xfId="27401"/>
    <cellStyle name="20% - Accent5 3 6 8" xfId="38250"/>
    <cellStyle name="20% - Accent5 3 7" xfId="1081"/>
    <cellStyle name="20% - Accent5 3 7 2" xfId="2261"/>
    <cellStyle name="20% - Accent5 3 7 2 2" xfId="8335"/>
    <cellStyle name="20% - Accent5 3 7 2 2 2" xfId="13058"/>
    <cellStyle name="20% - Accent5 3 7 2 2 2 2" xfId="26217"/>
    <cellStyle name="20% - Accent5 3 7 2 2 2 2 2" xfId="63555"/>
    <cellStyle name="20% - Accent5 3 7 2 2 2 3" xfId="50396"/>
    <cellStyle name="20% - Accent5 3 7 2 2 3" xfId="21494"/>
    <cellStyle name="20% - Accent5 3 7 2 2 3 2" xfId="58832"/>
    <cellStyle name="20% - Accent5 3 7 2 2 4" xfId="34513"/>
    <cellStyle name="20% - Accent5 3 7 2 2 5" xfId="45673"/>
    <cellStyle name="20% - Accent5 3 7 2 3" xfId="10698"/>
    <cellStyle name="20% - Accent5 3 7 2 3 2" xfId="23857"/>
    <cellStyle name="20% - Accent5 3 7 2 3 2 2" xfId="61195"/>
    <cellStyle name="20% - Accent5 3 7 2 3 3" xfId="37225"/>
    <cellStyle name="20% - Accent5 3 7 2 3 4" xfId="48036"/>
    <cellStyle name="20% - Accent5 3 7 2 4" xfId="5975"/>
    <cellStyle name="20% - Accent5 3 7 2 4 2" xfId="19134"/>
    <cellStyle name="20% - Accent5 3 7 2 4 2 2" xfId="56472"/>
    <cellStyle name="20% - Accent5 3 7 2 4 3" xfId="31801"/>
    <cellStyle name="20% - Accent5 3 7 2 4 4" xfId="43313"/>
    <cellStyle name="20% - Accent5 3 7 2 5" xfId="15422"/>
    <cellStyle name="20% - Accent5 3 7 2 5 2" xfId="52760"/>
    <cellStyle name="20% - Accent5 3 7 2 6" xfId="28919"/>
    <cellStyle name="20% - Accent5 3 7 2 7" xfId="39599"/>
    <cellStyle name="20% - Accent5 3 7 3" xfId="3610"/>
    <cellStyle name="20% - Accent5 3 7 3 2" xfId="11878"/>
    <cellStyle name="20% - Accent5 3 7 3 2 2" xfId="25037"/>
    <cellStyle name="20% - Accent5 3 7 3 2 2 2" xfId="62375"/>
    <cellStyle name="20% - Accent5 3 7 3 2 3" xfId="49216"/>
    <cellStyle name="20% - Accent5 3 7 3 3" xfId="7155"/>
    <cellStyle name="20% - Accent5 3 7 3 3 2" xfId="20314"/>
    <cellStyle name="20% - Accent5 3 7 3 3 2 2" xfId="57652"/>
    <cellStyle name="20% - Accent5 3 7 3 3 3" xfId="44493"/>
    <cellStyle name="20% - Accent5 3 7 3 4" xfId="16771"/>
    <cellStyle name="20% - Accent5 3 7 3 4 2" xfId="54109"/>
    <cellStyle name="20% - Accent5 3 7 3 5" xfId="33164"/>
    <cellStyle name="20% - Accent5 3 7 3 6" xfId="40948"/>
    <cellStyle name="20% - Accent5 3 7 4" xfId="9518"/>
    <cellStyle name="20% - Accent5 3 7 4 2" xfId="22677"/>
    <cellStyle name="20% - Accent5 3 7 4 2 2" xfId="60015"/>
    <cellStyle name="20% - Accent5 3 7 4 3" xfId="35876"/>
    <cellStyle name="20% - Accent5 3 7 4 4" xfId="46856"/>
    <cellStyle name="20% - Accent5 3 7 5" xfId="4795"/>
    <cellStyle name="20% - Accent5 3 7 5 2" xfId="17954"/>
    <cellStyle name="20% - Accent5 3 7 5 2 2" xfId="55292"/>
    <cellStyle name="20% - Accent5 3 7 5 3" xfId="30452"/>
    <cellStyle name="20% - Accent5 3 7 5 4" xfId="42133"/>
    <cellStyle name="20% - Accent5 3 7 6" xfId="14242"/>
    <cellStyle name="20% - Accent5 3 7 6 2" xfId="51580"/>
    <cellStyle name="20% - Accent5 3 7 7" xfId="27570"/>
    <cellStyle name="20% - Accent5 3 7 8" xfId="38419"/>
    <cellStyle name="20% - Accent5 3 8" xfId="1278"/>
    <cellStyle name="20% - Accent5 3 8 2" xfId="2627"/>
    <cellStyle name="20% - Accent5 3 8 2 2" xfId="12075"/>
    <cellStyle name="20% - Accent5 3 8 2 2 2" xfId="25234"/>
    <cellStyle name="20% - Accent5 3 8 2 2 2 2" xfId="62572"/>
    <cellStyle name="20% - Accent5 3 8 2 2 3" xfId="33530"/>
    <cellStyle name="20% - Accent5 3 8 2 2 4" xfId="49413"/>
    <cellStyle name="20% - Accent5 3 8 2 3" xfId="7352"/>
    <cellStyle name="20% - Accent5 3 8 2 3 2" xfId="20511"/>
    <cellStyle name="20% - Accent5 3 8 2 3 2 2" xfId="57849"/>
    <cellStyle name="20% - Accent5 3 8 2 3 3" xfId="36242"/>
    <cellStyle name="20% - Accent5 3 8 2 3 4" xfId="44690"/>
    <cellStyle name="20% - Accent5 3 8 2 4" xfId="15788"/>
    <cellStyle name="20% - Accent5 3 8 2 4 2" xfId="30818"/>
    <cellStyle name="20% - Accent5 3 8 2 4 3" xfId="53126"/>
    <cellStyle name="20% - Accent5 3 8 2 5" xfId="27936"/>
    <cellStyle name="20% - Accent5 3 8 2 6" xfId="39965"/>
    <cellStyle name="20% - Accent5 3 8 3" xfId="9715"/>
    <cellStyle name="20% - Accent5 3 8 3 2" xfId="22874"/>
    <cellStyle name="20% - Accent5 3 8 3 2 2" xfId="60212"/>
    <cellStyle name="20% - Accent5 3 8 3 3" xfId="32181"/>
    <cellStyle name="20% - Accent5 3 8 3 4" xfId="47053"/>
    <cellStyle name="20% - Accent5 3 8 4" xfId="4992"/>
    <cellStyle name="20% - Accent5 3 8 4 2" xfId="18151"/>
    <cellStyle name="20% - Accent5 3 8 4 2 2" xfId="55489"/>
    <cellStyle name="20% - Accent5 3 8 4 3" xfId="34893"/>
    <cellStyle name="20% - Accent5 3 8 4 4" xfId="42330"/>
    <cellStyle name="20% - Accent5 3 8 5" xfId="14439"/>
    <cellStyle name="20% - Accent5 3 8 5 2" xfId="29469"/>
    <cellStyle name="20% - Accent5 3 8 5 3" xfId="51777"/>
    <cellStyle name="20% - Accent5 3 8 6" xfId="26587"/>
    <cellStyle name="20% - Accent5 3 8 7" xfId="38616"/>
    <cellStyle name="20% - Accent5 3 9" xfId="2430"/>
    <cellStyle name="20% - Accent5 3 9 2" xfId="10895"/>
    <cellStyle name="20% - Accent5 3 9 2 2" xfId="24054"/>
    <cellStyle name="20% - Accent5 3 9 2 2 2" xfId="61392"/>
    <cellStyle name="20% - Accent5 3 9 2 3" xfId="33333"/>
    <cellStyle name="20% - Accent5 3 9 2 4" xfId="48233"/>
    <cellStyle name="20% - Accent5 3 9 3" xfId="6172"/>
    <cellStyle name="20% - Accent5 3 9 3 2" xfId="19331"/>
    <cellStyle name="20% - Accent5 3 9 3 2 2" xfId="56669"/>
    <cellStyle name="20% - Accent5 3 9 3 3" xfId="36045"/>
    <cellStyle name="20% - Accent5 3 9 3 4" xfId="43510"/>
    <cellStyle name="20% - Accent5 3 9 4" xfId="15591"/>
    <cellStyle name="20% - Accent5 3 9 4 2" xfId="30621"/>
    <cellStyle name="20% - Accent5 3 9 4 3" xfId="52929"/>
    <cellStyle name="20% - Accent5 3 9 5" xfId="27739"/>
    <cellStyle name="20% - Accent5 3 9 6" xfId="39768"/>
    <cellStyle name="20% - Accent5 4" xfId="124"/>
    <cellStyle name="20% - Accent5 4 10" xfId="8563"/>
    <cellStyle name="20% - Accent5 4 10 2" xfId="21722"/>
    <cellStyle name="20% - Accent5 4 10 2 2" xfId="59060"/>
    <cellStyle name="20% - Accent5 4 10 3" xfId="29300"/>
    <cellStyle name="20% - Accent5 4 10 4" xfId="45901"/>
    <cellStyle name="20% - Accent5 4 11" xfId="3840"/>
    <cellStyle name="20% - Accent5 4 11 2" xfId="16999"/>
    <cellStyle name="20% - Accent5 4 11 2 2" xfId="54337"/>
    <cellStyle name="20% - Accent5 4 11 3" xfId="32012"/>
    <cellStyle name="20% - Accent5 4 11 4" xfId="41178"/>
    <cellStyle name="20% - Accent5 4 12" xfId="13287"/>
    <cellStyle name="20% - Accent5 4 12 2" xfId="34724"/>
    <cellStyle name="20% - Accent5 4 12 3" xfId="50625"/>
    <cellStyle name="20% - Accent5 4 13" xfId="29131"/>
    <cellStyle name="20% - Accent5 4 14" xfId="26418"/>
    <cellStyle name="20% - Accent5 4 15" xfId="37464"/>
    <cellStyle name="20% - Accent5 4 2" xfId="236"/>
    <cellStyle name="20% - Accent5 4 2 10" xfId="3952"/>
    <cellStyle name="20% - Accent5 4 2 10 2" xfId="17111"/>
    <cellStyle name="20% - Accent5 4 2 10 2 2" xfId="54449"/>
    <cellStyle name="20% - Accent5 4 2 10 3" xfId="32097"/>
    <cellStyle name="20% - Accent5 4 2 10 4" xfId="41290"/>
    <cellStyle name="20% - Accent5 4 2 11" xfId="13399"/>
    <cellStyle name="20% - Accent5 4 2 11 2" xfId="34809"/>
    <cellStyle name="20% - Accent5 4 2 11 3" xfId="50737"/>
    <cellStyle name="20% - Accent5 4 2 12" xfId="29216"/>
    <cellStyle name="20% - Accent5 4 2 13" xfId="26503"/>
    <cellStyle name="20% - Accent5 4 2 14" xfId="37576"/>
    <cellStyle name="20% - Accent5 4 2 2" xfId="657"/>
    <cellStyle name="20% - Accent5 4 2 2 2" xfId="1839"/>
    <cellStyle name="20% - Accent5 4 2 2 2 2" xfId="7913"/>
    <cellStyle name="20% - Accent5 4 2 2 2 2 2" xfId="12636"/>
    <cellStyle name="20% - Accent5 4 2 2 2 2 2 2" xfId="25795"/>
    <cellStyle name="20% - Accent5 4 2 2 2 2 2 2 2" xfId="63133"/>
    <cellStyle name="20% - Accent5 4 2 2 2 2 2 3" xfId="49974"/>
    <cellStyle name="20% - Accent5 4 2 2 2 2 3" xfId="21072"/>
    <cellStyle name="20% - Accent5 4 2 2 2 2 3 2" xfId="58410"/>
    <cellStyle name="20% - Accent5 4 2 2 2 2 4" xfId="34091"/>
    <cellStyle name="20% - Accent5 4 2 2 2 2 5" xfId="45251"/>
    <cellStyle name="20% - Accent5 4 2 2 2 3" xfId="10276"/>
    <cellStyle name="20% - Accent5 4 2 2 2 3 2" xfId="23435"/>
    <cellStyle name="20% - Accent5 4 2 2 2 3 2 2" xfId="60773"/>
    <cellStyle name="20% - Accent5 4 2 2 2 3 3" xfId="36803"/>
    <cellStyle name="20% - Accent5 4 2 2 2 3 4" xfId="47614"/>
    <cellStyle name="20% - Accent5 4 2 2 2 4" xfId="5553"/>
    <cellStyle name="20% - Accent5 4 2 2 2 4 2" xfId="18712"/>
    <cellStyle name="20% - Accent5 4 2 2 2 4 2 2" xfId="56050"/>
    <cellStyle name="20% - Accent5 4 2 2 2 4 3" xfId="31379"/>
    <cellStyle name="20% - Accent5 4 2 2 2 4 4" xfId="42891"/>
    <cellStyle name="20% - Accent5 4 2 2 2 5" xfId="15000"/>
    <cellStyle name="20% - Accent5 4 2 2 2 5 2" xfId="52338"/>
    <cellStyle name="20% - Accent5 4 2 2 2 6" xfId="28497"/>
    <cellStyle name="20% - Accent5 4 2 2 2 7" xfId="39177"/>
    <cellStyle name="20% - Accent5 4 2 2 3" xfId="3188"/>
    <cellStyle name="20% - Accent5 4 2 2 3 2" xfId="11456"/>
    <cellStyle name="20% - Accent5 4 2 2 3 2 2" xfId="24615"/>
    <cellStyle name="20% - Accent5 4 2 2 3 2 2 2" xfId="61953"/>
    <cellStyle name="20% - Accent5 4 2 2 3 2 3" xfId="48794"/>
    <cellStyle name="20% - Accent5 4 2 2 3 3" xfId="6733"/>
    <cellStyle name="20% - Accent5 4 2 2 3 3 2" xfId="19892"/>
    <cellStyle name="20% - Accent5 4 2 2 3 3 2 2" xfId="57230"/>
    <cellStyle name="20% - Accent5 4 2 2 3 3 3" xfId="44071"/>
    <cellStyle name="20% - Accent5 4 2 2 3 4" xfId="16349"/>
    <cellStyle name="20% - Accent5 4 2 2 3 4 2" xfId="53687"/>
    <cellStyle name="20% - Accent5 4 2 2 3 5" xfId="32742"/>
    <cellStyle name="20% - Accent5 4 2 2 3 6" xfId="40526"/>
    <cellStyle name="20% - Accent5 4 2 2 4" xfId="9096"/>
    <cellStyle name="20% - Accent5 4 2 2 4 2" xfId="22255"/>
    <cellStyle name="20% - Accent5 4 2 2 4 2 2" xfId="59593"/>
    <cellStyle name="20% - Accent5 4 2 2 4 3" xfId="35454"/>
    <cellStyle name="20% - Accent5 4 2 2 4 4" xfId="46434"/>
    <cellStyle name="20% - Accent5 4 2 2 5" xfId="4373"/>
    <cellStyle name="20% - Accent5 4 2 2 5 2" xfId="17532"/>
    <cellStyle name="20% - Accent5 4 2 2 5 2 2" xfId="54870"/>
    <cellStyle name="20% - Accent5 4 2 2 5 3" xfId="30030"/>
    <cellStyle name="20% - Accent5 4 2 2 5 4" xfId="41711"/>
    <cellStyle name="20% - Accent5 4 2 2 6" xfId="13820"/>
    <cellStyle name="20% - Accent5 4 2 2 6 2" xfId="51158"/>
    <cellStyle name="20% - Accent5 4 2 2 7" xfId="27148"/>
    <cellStyle name="20% - Accent5 4 2 2 8" xfId="37997"/>
    <cellStyle name="20% - Accent5 4 2 3" xfId="433"/>
    <cellStyle name="20% - Accent5 4 2 3 2" xfId="1615"/>
    <cellStyle name="20% - Accent5 4 2 3 2 2" xfId="7689"/>
    <cellStyle name="20% - Accent5 4 2 3 2 2 2" xfId="12412"/>
    <cellStyle name="20% - Accent5 4 2 3 2 2 2 2" xfId="25571"/>
    <cellStyle name="20% - Accent5 4 2 3 2 2 2 2 2" xfId="62909"/>
    <cellStyle name="20% - Accent5 4 2 3 2 2 2 3" xfId="49750"/>
    <cellStyle name="20% - Accent5 4 2 3 2 2 3" xfId="20848"/>
    <cellStyle name="20% - Accent5 4 2 3 2 2 3 2" xfId="58186"/>
    <cellStyle name="20% - Accent5 4 2 3 2 2 4" xfId="33867"/>
    <cellStyle name="20% - Accent5 4 2 3 2 2 5" xfId="45027"/>
    <cellStyle name="20% - Accent5 4 2 3 2 3" xfId="10052"/>
    <cellStyle name="20% - Accent5 4 2 3 2 3 2" xfId="23211"/>
    <cellStyle name="20% - Accent5 4 2 3 2 3 2 2" xfId="60549"/>
    <cellStyle name="20% - Accent5 4 2 3 2 3 3" xfId="36579"/>
    <cellStyle name="20% - Accent5 4 2 3 2 3 4" xfId="47390"/>
    <cellStyle name="20% - Accent5 4 2 3 2 4" xfId="5329"/>
    <cellStyle name="20% - Accent5 4 2 3 2 4 2" xfId="18488"/>
    <cellStyle name="20% - Accent5 4 2 3 2 4 2 2" xfId="55826"/>
    <cellStyle name="20% - Accent5 4 2 3 2 4 3" xfId="31155"/>
    <cellStyle name="20% - Accent5 4 2 3 2 4 4" xfId="42667"/>
    <cellStyle name="20% - Accent5 4 2 3 2 5" xfId="14776"/>
    <cellStyle name="20% - Accent5 4 2 3 2 5 2" xfId="52114"/>
    <cellStyle name="20% - Accent5 4 2 3 2 6" xfId="28273"/>
    <cellStyle name="20% - Accent5 4 2 3 2 7" xfId="38953"/>
    <cellStyle name="20% - Accent5 4 2 3 3" xfId="2964"/>
    <cellStyle name="20% - Accent5 4 2 3 3 2" xfId="11232"/>
    <cellStyle name="20% - Accent5 4 2 3 3 2 2" xfId="24391"/>
    <cellStyle name="20% - Accent5 4 2 3 3 2 2 2" xfId="61729"/>
    <cellStyle name="20% - Accent5 4 2 3 3 2 3" xfId="48570"/>
    <cellStyle name="20% - Accent5 4 2 3 3 3" xfId="6509"/>
    <cellStyle name="20% - Accent5 4 2 3 3 3 2" xfId="19668"/>
    <cellStyle name="20% - Accent5 4 2 3 3 3 2 2" xfId="57006"/>
    <cellStyle name="20% - Accent5 4 2 3 3 3 3" xfId="43847"/>
    <cellStyle name="20% - Accent5 4 2 3 3 4" xfId="16125"/>
    <cellStyle name="20% - Accent5 4 2 3 3 4 2" xfId="53463"/>
    <cellStyle name="20% - Accent5 4 2 3 3 5" xfId="32518"/>
    <cellStyle name="20% - Accent5 4 2 3 3 6" xfId="40302"/>
    <cellStyle name="20% - Accent5 4 2 3 4" xfId="8872"/>
    <cellStyle name="20% - Accent5 4 2 3 4 2" xfId="22031"/>
    <cellStyle name="20% - Accent5 4 2 3 4 2 2" xfId="59369"/>
    <cellStyle name="20% - Accent5 4 2 3 4 3" xfId="35230"/>
    <cellStyle name="20% - Accent5 4 2 3 4 4" xfId="46210"/>
    <cellStyle name="20% - Accent5 4 2 3 5" xfId="4149"/>
    <cellStyle name="20% - Accent5 4 2 3 5 2" xfId="17308"/>
    <cellStyle name="20% - Accent5 4 2 3 5 2 2" xfId="54646"/>
    <cellStyle name="20% - Accent5 4 2 3 5 3" xfId="29806"/>
    <cellStyle name="20% - Accent5 4 2 3 5 4" xfId="41487"/>
    <cellStyle name="20% - Accent5 4 2 3 6" xfId="13596"/>
    <cellStyle name="20% - Accent5 4 2 3 6 2" xfId="50934"/>
    <cellStyle name="20% - Accent5 4 2 3 7" xfId="26924"/>
    <cellStyle name="20% - Accent5 4 2 3 8" xfId="37773"/>
    <cellStyle name="20% - Accent5 4 2 4" xfId="854"/>
    <cellStyle name="20% - Accent5 4 2 4 2" xfId="2036"/>
    <cellStyle name="20% - Accent5 4 2 4 2 2" xfId="8110"/>
    <cellStyle name="20% - Accent5 4 2 4 2 2 2" xfId="12833"/>
    <cellStyle name="20% - Accent5 4 2 4 2 2 2 2" xfId="25992"/>
    <cellStyle name="20% - Accent5 4 2 4 2 2 2 2 2" xfId="63330"/>
    <cellStyle name="20% - Accent5 4 2 4 2 2 2 3" xfId="50171"/>
    <cellStyle name="20% - Accent5 4 2 4 2 2 3" xfId="21269"/>
    <cellStyle name="20% - Accent5 4 2 4 2 2 3 2" xfId="58607"/>
    <cellStyle name="20% - Accent5 4 2 4 2 2 4" xfId="34288"/>
    <cellStyle name="20% - Accent5 4 2 4 2 2 5" xfId="45448"/>
    <cellStyle name="20% - Accent5 4 2 4 2 3" xfId="10473"/>
    <cellStyle name="20% - Accent5 4 2 4 2 3 2" xfId="23632"/>
    <cellStyle name="20% - Accent5 4 2 4 2 3 2 2" xfId="60970"/>
    <cellStyle name="20% - Accent5 4 2 4 2 3 3" xfId="37000"/>
    <cellStyle name="20% - Accent5 4 2 4 2 3 4" xfId="47811"/>
    <cellStyle name="20% - Accent5 4 2 4 2 4" xfId="5750"/>
    <cellStyle name="20% - Accent5 4 2 4 2 4 2" xfId="18909"/>
    <cellStyle name="20% - Accent5 4 2 4 2 4 2 2" xfId="56247"/>
    <cellStyle name="20% - Accent5 4 2 4 2 4 3" xfId="31576"/>
    <cellStyle name="20% - Accent5 4 2 4 2 4 4" xfId="43088"/>
    <cellStyle name="20% - Accent5 4 2 4 2 5" xfId="15197"/>
    <cellStyle name="20% - Accent5 4 2 4 2 5 2" xfId="52535"/>
    <cellStyle name="20% - Accent5 4 2 4 2 6" xfId="28694"/>
    <cellStyle name="20% - Accent5 4 2 4 2 7" xfId="39374"/>
    <cellStyle name="20% - Accent5 4 2 4 3" xfId="3385"/>
    <cellStyle name="20% - Accent5 4 2 4 3 2" xfId="11653"/>
    <cellStyle name="20% - Accent5 4 2 4 3 2 2" xfId="24812"/>
    <cellStyle name="20% - Accent5 4 2 4 3 2 2 2" xfId="62150"/>
    <cellStyle name="20% - Accent5 4 2 4 3 2 3" xfId="48991"/>
    <cellStyle name="20% - Accent5 4 2 4 3 3" xfId="6930"/>
    <cellStyle name="20% - Accent5 4 2 4 3 3 2" xfId="20089"/>
    <cellStyle name="20% - Accent5 4 2 4 3 3 2 2" xfId="57427"/>
    <cellStyle name="20% - Accent5 4 2 4 3 3 3" xfId="44268"/>
    <cellStyle name="20% - Accent5 4 2 4 3 4" xfId="16546"/>
    <cellStyle name="20% - Accent5 4 2 4 3 4 2" xfId="53884"/>
    <cellStyle name="20% - Accent5 4 2 4 3 5" xfId="32939"/>
    <cellStyle name="20% - Accent5 4 2 4 3 6" xfId="40723"/>
    <cellStyle name="20% - Accent5 4 2 4 4" xfId="9293"/>
    <cellStyle name="20% - Accent5 4 2 4 4 2" xfId="22452"/>
    <cellStyle name="20% - Accent5 4 2 4 4 2 2" xfId="59790"/>
    <cellStyle name="20% - Accent5 4 2 4 4 3" xfId="35651"/>
    <cellStyle name="20% - Accent5 4 2 4 4 4" xfId="46631"/>
    <cellStyle name="20% - Accent5 4 2 4 5" xfId="4570"/>
    <cellStyle name="20% - Accent5 4 2 4 5 2" xfId="17729"/>
    <cellStyle name="20% - Accent5 4 2 4 5 2 2" xfId="55067"/>
    <cellStyle name="20% - Accent5 4 2 4 5 3" xfId="30227"/>
    <cellStyle name="20% - Accent5 4 2 4 5 4" xfId="41908"/>
    <cellStyle name="20% - Accent5 4 2 4 6" xfId="14017"/>
    <cellStyle name="20% - Accent5 4 2 4 6 2" xfId="51355"/>
    <cellStyle name="20% - Accent5 4 2 4 7" xfId="27345"/>
    <cellStyle name="20% - Accent5 4 2 4 8" xfId="38194"/>
    <cellStyle name="20% - Accent5 4 2 5" xfId="1023"/>
    <cellStyle name="20% - Accent5 4 2 5 2" xfId="2205"/>
    <cellStyle name="20% - Accent5 4 2 5 2 2" xfId="8279"/>
    <cellStyle name="20% - Accent5 4 2 5 2 2 2" xfId="13002"/>
    <cellStyle name="20% - Accent5 4 2 5 2 2 2 2" xfId="26161"/>
    <cellStyle name="20% - Accent5 4 2 5 2 2 2 2 2" xfId="63499"/>
    <cellStyle name="20% - Accent5 4 2 5 2 2 2 3" xfId="50340"/>
    <cellStyle name="20% - Accent5 4 2 5 2 2 3" xfId="21438"/>
    <cellStyle name="20% - Accent5 4 2 5 2 2 3 2" xfId="58776"/>
    <cellStyle name="20% - Accent5 4 2 5 2 2 4" xfId="34457"/>
    <cellStyle name="20% - Accent5 4 2 5 2 2 5" xfId="45617"/>
    <cellStyle name="20% - Accent5 4 2 5 2 3" xfId="10642"/>
    <cellStyle name="20% - Accent5 4 2 5 2 3 2" xfId="23801"/>
    <cellStyle name="20% - Accent5 4 2 5 2 3 2 2" xfId="61139"/>
    <cellStyle name="20% - Accent5 4 2 5 2 3 3" xfId="37169"/>
    <cellStyle name="20% - Accent5 4 2 5 2 3 4" xfId="47980"/>
    <cellStyle name="20% - Accent5 4 2 5 2 4" xfId="5919"/>
    <cellStyle name="20% - Accent5 4 2 5 2 4 2" xfId="19078"/>
    <cellStyle name="20% - Accent5 4 2 5 2 4 2 2" xfId="56416"/>
    <cellStyle name="20% - Accent5 4 2 5 2 4 3" xfId="31745"/>
    <cellStyle name="20% - Accent5 4 2 5 2 4 4" xfId="43257"/>
    <cellStyle name="20% - Accent5 4 2 5 2 5" xfId="15366"/>
    <cellStyle name="20% - Accent5 4 2 5 2 5 2" xfId="52704"/>
    <cellStyle name="20% - Accent5 4 2 5 2 6" xfId="28863"/>
    <cellStyle name="20% - Accent5 4 2 5 2 7" xfId="39543"/>
    <cellStyle name="20% - Accent5 4 2 5 3" xfId="3554"/>
    <cellStyle name="20% - Accent5 4 2 5 3 2" xfId="11822"/>
    <cellStyle name="20% - Accent5 4 2 5 3 2 2" xfId="24981"/>
    <cellStyle name="20% - Accent5 4 2 5 3 2 2 2" xfId="62319"/>
    <cellStyle name="20% - Accent5 4 2 5 3 2 3" xfId="49160"/>
    <cellStyle name="20% - Accent5 4 2 5 3 3" xfId="7099"/>
    <cellStyle name="20% - Accent5 4 2 5 3 3 2" xfId="20258"/>
    <cellStyle name="20% - Accent5 4 2 5 3 3 2 2" xfId="57596"/>
    <cellStyle name="20% - Accent5 4 2 5 3 3 3" xfId="44437"/>
    <cellStyle name="20% - Accent5 4 2 5 3 4" xfId="16715"/>
    <cellStyle name="20% - Accent5 4 2 5 3 4 2" xfId="54053"/>
    <cellStyle name="20% - Accent5 4 2 5 3 5" xfId="33108"/>
    <cellStyle name="20% - Accent5 4 2 5 3 6" xfId="40892"/>
    <cellStyle name="20% - Accent5 4 2 5 4" xfId="9462"/>
    <cellStyle name="20% - Accent5 4 2 5 4 2" xfId="22621"/>
    <cellStyle name="20% - Accent5 4 2 5 4 2 2" xfId="59959"/>
    <cellStyle name="20% - Accent5 4 2 5 4 3" xfId="35820"/>
    <cellStyle name="20% - Accent5 4 2 5 4 4" xfId="46800"/>
    <cellStyle name="20% - Accent5 4 2 5 5" xfId="4739"/>
    <cellStyle name="20% - Accent5 4 2 5 5 2" xfId="17898"/>
    <cellStyle name="20% - Accent5 4 2 5 5 2 2" xfId="55236"/>
    <cellStyle name="20% - Accent5 4 2 5 5 3" xfId="30396"/>
    <cellStyle name="20% - Accent5 4 2 5 5 4" xfId="42077"/>
    <cellStyle name="20% - Accent5 4 2 5 6" xfId="14186"/>
    <cellStyle name="20% - Accent5 4 2 5 6 2" xfId="51524"/>
    <cellStyle name="20% - Accent5 4 2 5 7" xfId="27514"/>
    <cellStyle name="20% - Accent5 4 2 5 8" xfId="38363"/>
    <cellStyle name="20% - Accent5 4 2 6" xfId="1194"/>
    <cellStyle name="20% - Accent5 4 2 6 2" xfId="2374"/>
    <cellStyle name="20% - Accent5 4 2 6 2 2" xfId="8448"/>
    <cellStyle name="20% - Accent5 4 2 6 2 2 2" xfId="13171"/>
    <cellStyle name="20% - Accent5 4 2 6 2 2 2 2" xfId="26330"/>
    <cellStyle name="20% - Accent5 4 2 6 2 2 2 2 2" xfId="63668"/>
    <cellStyle name="20% - Accent5 4 2 6 2 2 2 3" xfId="50509"/>
    <cellStyle name="20% - Accent5 4 2 6 2 2 3" xfId="21607"/>
    <cellStyle name="20% - Accent5 4 2 6 2 2 3 2" xfId="58945"/>
    <cellStyle name="20% - Accent5 4 2 6 2 2 4" xfId="34626"/>
    <cellStyle name="20% - Accent5 4 2 6 2 2 5" xfId="45786"/>
    <cellStyle name="20% - Accent5 4 2 6 2 3" xfId="10811"/>
    <cellStyle name="20% - Accent5 4 2 6 2 3 2" xfId="23970"/>
    <cellStyle name="20% - Accent5 4 2 6 2 3 2 2" xfId="61308"/>
    <cellStyle name="20% - Accent5 4 2 6 2 3 3" xfId="37338"/>
    <cellStyle name="20% - Accent5 4 2 6 2 3 4" xfId="48149"/>
    <cellStyle name="20% - Accent5 4 2 6 2 4" xfId="6088"/>
    <cellStyle name="20% - Accent5 4 2 6 2 4 2" xfId="19247"/>
    <cellStyle name="20% - Accent5 4 2 6 2 4 2 2" xfId="56585"/>
    <cellStyle name="20% - Accent5 4 2 6 2 4 3" xfId="31914"/>
    <cellStyle name="20% - Accent5 4 2 6 2 4 4" xfId="43426"/>
    <cellStyle name="20% - Accent5 4 2 6 2 5" xfId="15535"/>
    <cellStyle name="20% - Accent5 4 2 6 2 5 2" xfId="52873"/>
    <cellStyle name="20% - Accent5 4 2 6 2 6" xfId="29032"/>
    <cellStyle name="20% - Accent5 4 2 6 2 7" xfId="39712"/>
    <cellStyle name="20% - Accent5 4 2 6 3" xfId="3723"/>
    <cellStyle name="20% - Accent5 4 2 6 3 2" xfId="11991"/>
    <cellStyle name="20% - Accent5 4 2 6 3 2 2" xfId="25150"/>
    <cellStyle name="20% - Accent5 4 2 6 3 2 2 2" xfId="62488"/>
    <cellStyle name="20% - Accent5 4 2 6 3 2 3" xfId="49329"/>
    <cellStyle name="20% - Accent5 4 2 6 3 3" xfId="7268"/>
    <cellStyle name="20% - Accent5 4 2 6 3 3 2" xfId="20427"/>
    <cellStyle name="20% - Accent5 4 2 6 3 3 2 2" xfId="57765"/>
    <cellStyle name="20% - Accent5 4 2 6 3 3 3" xfId="44606"/>
    <cellStyle name="20% - Accent5 4 2 6 3 4" xfId="16884"/>
    <cellStyle name="20% - Accent5 4 2 6 3 4 2" xfId="54222"/>
    <cellStyle name="20% - Accent5 4 2 6 3 5" xfId="33277"/>
    <cellStyle name="20% - Accent5 4 2 6 3 6" xfId="41061"/>
    <cellStyle name="20% - Accent5 4 2 6 4" xfId="9631"/>
    <cellStyle name="20% - Accent5 4 2 6 4 2" xfId="22790"/>
    <cellStyle name="20% - Accent5 4 2 6 4 2 2" xfId="60128"/>
    <cellStyle name="20% - Accent5 4 2 6 4 3" xfId="35989"/>
    <cellStyle name="20% - Accent5 4 2 6 4 4" xfId="46969"/>
    <cellStyle name="20% - Accent5 4 2 6 5" xfId="4908"/>
    <cellStyle name="20% - Accent5 4 2 6 5 2" xfId="18067"/>
    <cellStyle name="20% - Accent5 4 2 6 5 2 2" xfId="55405"/>
    <cellStyle name="20% - Accent5 4 2 6 5 3" xfId="30565"/>
    <cellStyle name="20% - Accent5 4 2 6 5 4" xfId="42246"/>
    <cellStyle name="20% - Accent5 4 2 6 6" xfId="14355"/>
    <cellStyle name="20% - Accent5 4 2 6 6 2" xfId="51693"/>
    <cellStyle name="20% - Accent5 4 2 6 7" xfId="27683"/>
    <cellStyle name="20% - Accent5 4 2 6 8" xfId="38532"/>
    <cellStyle name="20% - Accent5 4 2 7" xfId="1418"/>
    <cellStyle name="20% - Accent5 4 2 7 2" xfId="2767"/>
    <cellStyle name="20% - Accent5 4 2 7 2 2" xfId="12215"/>
    <cellStyle name="20% - Accent5 4 2 7 2 2 2" xfId="25374"/>
    <cellStyle name="20% - Accent5 4 2 7 2 2 2 2" xfId="62712"/>
    <cellStyle name="20% - Accent5 4 2 7 2 2 3" xfId="33670"/>
    <cellStyle name="20% - Accent5 4 2 7 2 2 4" xfId="49553"/>
    <cellStyle name="20% - Accent5 4 2 7 2 3" xfId="7492"/>
    <cellStyle name="20% - Accent5 4 2 7 2 3 2" xfId="20651"/>
    <cellStyle name="20% - Accent5 4 2 7 2 3 2 2" xfId="57989"/>
    <cellStyle name="20% - Accent5 4 2 7 2 3 3" xfId="36382"/>
    <cellStyle name="20% - Accent5 4 2 7 2 3 4" xfId="44830"/>
    <cellStyle name="20% - Accent5 4 2 7 2 4" xfId="15928"/>
    <cellStyle name="20% - Accent5 4 2 7 2 4 2" xfId="30958"/>
    <cellStyle name="20% - Accent5 4 2 7 2 4 3" xfId="53266"/>
    <cellStyle name="20% - Accent5 4 2 7 2 5" xfId="28076"/>
    <cellStyle name="20% - Accent5 4 2 7 2 6" xfId="40105"/>
    <cellStyle name="20% - Accent5 4 2 7 3" xfId="9855"/>
    <cellStyle name="20% - Accent5 4 2 7 3 2" xfId="23014"/>
    <cellStyle name="20% - Accent5 4 2 7 3 2 2" xfId="60352"/>
    <cellStyle name="20% - Accent5 4 2 7 3 3" xfId="32321"/>
    <cellStyle name="20% - Accent5 4 2 7 3 4" xfId="47193"/>
    <cellStyle name="20% - Accent5 4 2 7 4" xfId="5132"/>
    <cellStyle name="20% - Accent5 4 2 7 4 2" xfId="18291"/>
    <cellStyle name="20% - Accent5 4 2 7 4 2 2" xfId="55629"/>
    <cellStyle name="20% - Accent5 4 2 7 4 3" xfId="35033"/>
    <cellStyle name="20% - Accent5 4 2 7 4 4" xfId="42470"/>
    <cellStyle name="20% - Accent5 4 2 7 5" xfId="14579"/>
    <cellStyle name="20% - Accent5 4 2 7 5 2" xfId="29609"/>
    <cellStyle name="20% - Accent5 4 2 7 5 3" xfId="51917"/>
    <cellStyle name="20% - Accent5 4 2 7 6" xfId="26727"/>
    <cellStyle name="20% - Accent5 4 2 7 7" xfId="38756"/>
    <cellStyle name="20% - Accent5 4 2 8" xfId="2543"/>
    <cellStyle name="20% - Accent5 4 2 8 2" xfId="11035"/>
    <cellStyle name="20% - Accent5 4 2 8 2 2" xfId="24194"/>
    <cellStyle name="20% - Accent5 4 2 8 2 2 2" xfId="61532"/>
    <cellStyle name="20% - Accent5 4 2 8 2 3" xfId="33446"/>
    <cellStyle name="20% - Accent5 4 2 8 2 4" xfId="48373"/>
    <cellStyle name="20% - Accent5 4 2 8 3" xfId="6312"/>
    <cellStyle name="20% - Accent5 4 2 8 3 2" xfId="19471"/>
    <cellStyle name="20% - Accent5 4 2 8 3 2 2" xfId="56809"/>
    <cellStyle name="20% - Accent5 4 2 8 3 3" xfId="36158"/>
    <cellStyle name="20% - Accent5 4 2 8 3 4" xfId="43650"/>
    <cellStyle name="20% - Accent5 4 2 8 4" xfId="15704"/>
    <cellStyle name="20% - Accent5 4 2 8 4 2" xfId="30734"/>
    <cellStyle name="20% - Accent5 4 2 8 4 3" xfId="53042"/>
    <cellStyle name="20% - Accent5 4 2 8 5" xfId="27852"/>
    <cellStyle name="20% - Accent5 4 2 8 6" xfId="39881"/>
    <cellStyle name="20% - Accent5 4 2 9" xfId="8675"/>
    <cellStyle name="20% - Accent5 4 2 9 2" xfId="21834"/>
    <cellStyle name="20% - Accent5 4 2 9 2 2" xfId="59172"/>
    <cellStyle name="20% - Accent5 4 2 9 3" xfId="29385"/>
    <cellStyle name="20% - Accent5 4 2 9 4" xfId="46013"/>
    <cellStyle name="20% - Accent5 4 3" xfId="545"/>
    <cellStyle name="20% - Accent5 4 3 2" xfId="1727"/>
    <cellStyle name="20% - Accent5 4 3 2 2" xfId="7801"/>
    <cellStyle name="20% - Accent5 4 3 2 2 2" xfId="12524"/>
    <cellStyle name="20% - Accent5 4 3 2 2 2 2" xfId="25683"/>
    <cellStyle name="20% - Accent5 4 3 2 2 2 2 2" xfId="63021"/>
    <cellStyle name="20% - Accent5 4 3 2 2 2 3" xfId="49862"/>
    <cellStyle name="20% - Accent5 4 3 2 2 3" xfId="20960"/>
    <cellStyle name="20% - Accent5 4 3 2 2 3 2" xfId="58298"/>
    <cellStyle name="20% - Accent5 4 3 2 2 4" xfId="33979"/>
    <cellStyle name="20% - Accent5 4 3 2 2 5" xfId="45139"/>
    <cellStyle name="20% - Accent5 4 3 2 3" xfId="10164"/>
    <cellStyle name="20% - Accent5 4 3 2 3 2" xfId="23323"/>
    <cellStyle name="20% - Accent5 4 3 2 3 2 2" xfId="60661"/>
    <cellStyle name="20% - Accent5 4 3 2 3 3" xfId="36691"/>
    <cellStyle name="20% - Accent5 4 3 2 3 4" xfId="47502"/>
    <cellStyle name="20% - Accent5 4 3 2 4" xfId="5441"/>
    <cellStyle name="20% - Accent5 4 3 2 4 2" xfId="18600"/>
    <cellStyle name="20% - Accent5 4 3 2 4 2 2" xfId="55938"/>
    <cellStyle name="20% - Accent5 4 3 2 4 3" xfId="31267"/>
    <cellStyle name="20% - Accent5 4 3 2 4 4" xfId="42779"/>
    <cellStyle name="20% - Accent5 4 3 2 5" xfId="14888"/>
    <cellStyle name="20% - Accent5 4 3 2 5 2" xfId="52226"/>
    <cellStyle name="20% - Accent5 4 3 2 6" xfId="28385"/>
    <cellStyle name="20% - Accent5 4 3 2 7" xfId="39065"/>
    <cellStyle name="20% - Accent5 4 3 3" xfId="3076"/>
    <cellStyle name="20% - Accent5 4 3 3 2" xfId="11344"/>
    <cellStyle name="20% - Accent5 4 3 3 2 2" xfId="24503"/>
    <cellStyle name="20% - Accent5 4 3 3 2 2 2" xfId="61841"/>
    <cellStyle name="20% - Accent5 4 3 3 2 3" xfId="48682"/>
    <cellStyle name="20% - Accent5 4 3 3 3" xfId="6621"/>
    <cellStyle name="20% - Accent5 4 3 3 3 2" xfId="19780"/>
    <cellStyle name="20% - Accent5 4 3 3 3 2 2" xfId="57118"/>
    <cellStyle name="20% - Accent5 4 3 3 3 3" xfId="43959"/>
    <cellStyle name="20% - Accent5 4 3 3 4" xfId="16237"/>
    <cellStyle name="20% - Accent5 4 3 3 4 2" xfId="53575"/>
    <cellStyle name="20% - Accent5 4 3 3 5" xfId="32630"/>
    <cellStyle name="20% - Accent5 4 3 3 6" xfId="40414"/>
    <cellStyle name="20% - Accent5 4 3 4" xfId="8984"/>
    <cellStyle name="20% - Accent5 4 3 4 2" xfId="22143"/>
    <cellStyle name="20% - Accent5 4 3 4 2 2" xfId="59481"/>
    <cellStyle name="20% - Accent5 4 3 4 3" xfId="35342"/>
    <cellStyle name="20% - Accent5 4 3 4 4" xfId="46322"/>
    <cellStyle name="20% - Accent5 4 3 5" xfId="4261"/>
    <cellStyle name="20% - Accent5 4 3 5 2" xfId="17420"/>
    <cellStyle name="20% - Accent5 4 3 5 2 2" xfId="54758"/>
    <cellStyle name="20% - Accent5 4 3 5 3" xfId="29918"/>
    <cellStyle name="20% - Accent5 4 3 5 4" xfId="41599"/>
    <cellStyle name="20% - Accent5 4 3 6" xfId="13708"/>
    <cellStyle name="20% - Accent5 4 3 6 2" xfId="51046"/>
    <cellStyle name="20% - Accent5 4 3 7" xfId="27036"/>
    <cellStyle name="20% - Accent5 4 3 8" xfId="37885"/>
    <cellStyle name="20% - Accent5 4 4" xfId="348"/>
    <cellStyle name="20% - Accent5 4 4 2" xfId="1530"/>
    <cellStyle name="20% - Accent5 4 4 2 2" xfId="7604"/>
    <cellStyle name="20% - Accent5 4 4 2 2 2" xfId="12327"/>
    <cellStyle name="20% - Accent5 4 4 2 2 2 2" xfId="25486"/>
    <cellStyle name="20% - Accent5 4 4 2 2 2 2 2" xfId="62824"/>
    <cellStyle name="20% - Accent5 4 4 2 2 2 3" xfId="49665"/>
    <cellStyle name="20% - Accent5 4 4 2 2 3" xfId="20763"/>
    <cellStyle name="20% - Accent5 4 4 2 2 3 2" xfId="58101"/>
    <cellStyle name="20% - Accent5 4 4 2 2 4" xfId="33782"/>
    <cellStyle name="20% - Accent5 4 4 2 2 5" xfId="44942"/>
    <cellStyle name="20% - Accent5 4 4 2 3" xfId="9967"/>
    <cellStyle name="20% - Accent5 4 4 2 3 2" xfId="23126"/>
    <cellStyle name="20% - Accent5 4 4 2 3 2 2" xfId="60464"/>
    <cellStyle name="20% - Accent5 4 4 2 3 3" xfId="36494"/>
    <cellStyle name="20% - Accent5 4 4 2 3 4" xfId="47305"/>
    <cellStyle name="20% - Accent5 4 4 2 4" xfId="5244"/>
    <cellStyle name="20% - Accent5 4 4 2 4 2" xfId="18403"/>
    <cellStyle name="20% - Accent5 4 4 2 4 2 2" xfId="55741"/>
    <cellStyle name="20% - Accent5 4 4 2 4 3" xfId="31070"/>
    <cellStyle name="20% - Accent5 4 4 2 4 4" xfId="42582"/>
    <cellStyle name="20% - Accent5 4 4 2 5" xfId="14691"/>
    <cellStyle name="20% - Accent5 4 4 2 5 2" xfId="52029"/>
    <cellStyle name="20% - Accent5 4 4 2 6" xfId="28188"/>
    <cellStyle name="20% - Accent5 4 4 2 7" xfId="38868"/>
    <cellStyle name="20% - Accent5 4 4 3" xfId="2879"/>
    <cellStyle name="20% - Accent5 4 4 3 2" xfId="11147"/>
    <cellStyle name="20% - Accent5 4 4 3 2 2" xfId="24306"/>
    <cellStyle name="20% - Accent5 4 4 3 2 2 2" xfId="61644"/>
    <cellStyle name="20% - Accent5 4 4 3 2 3" xfId="48485"/>
    <cellStyle name="20% - Accent5 4 4 3 3" xfId="6424"/>
    <cellStyle name="20% - Accent5 4 4 3 3 2" xfId="19583"/>
    <cellStyle name="20% - Accent5 4 4 3 3 2 2" xfId="56921"/>
    <cellStyle name="20% - Accent5 4 4 3 3 3" xfId="43762"/>
    <cellStyle name="20% - Accent5 4 4 3 4" xfId="16040"/>
    <cellStyle name="20% - Accent5 4 4 3 4 2" xfId="53378"/>
    <cellStyle name="20% - Accent5 4 4 3 5" xfId="32433"/>
    <cellStyle name="20% - Accent5 4 4 3 6" xfId="40217"/>
    <cellStyle name="20% - Accent5 4 4 4" xfId="8787"/>
    <cellStyle name="20% - Accent5 4 4 4 2" xfId="21946"/>
    <cellStyle name="20% - Accent5 4 4 4 2 2" xfId="59284"/>
    <cellStyle name="20% - Accent5 4 4 4 3" xfId="35145"/>
    <cellStyle name="20% - Accent5 4 4 4 4" xfId="46125"/>
    <cellStyle name="20% - Accent5 4 4 5" xfId="4064"/>
    <cellStyle name="20% - Accent5 4 4 5 2" xfId="17223"/>
    <cellStyle name="20% - Accent5 4 4 5 2 2" xfId="54561"/>
    <cellStyle name="20% - Accent5 4 4 5 3" xfId="29721"/>
    <cellStyle name="20% - Accent5 4 4 5 4" xfId="41402"/>
    <cellStyle name="20% - Accent5 4 4 6" xfId="13511"/>
    <cellStyle name="20% - Accent5 4 4 6 2" xfId="50849"/>
    <cellStyle name="20% - Accent5 4 4 7" xfId="26839"/>
    <cellStyle name="20% - Accent5 4 4 8" xfId="37688"/>
    <cellStyle name="20% - Accent5 4 5" xfId="769"/>
    <cellStyle name="20% - Accent5 4 5 2" xfId="1951"/>
    <cellStyle name="20% - Accent5 4 5 2 2" xfId="8025"/>
    <cellStyle name="20% - Accent5 4 5 2 2 2" xfId="12748"/>
    <cellStyle name="20% - Accent5 4 5 2 2 2 2" xfId="25907"/>
    <cellStyle name="20% - Accent5 4 5 2 2 2 2 2" xfId="63245"/>
    <cellStyle name="20% - Accent5 4 5 2 2 2 3" xfId="50086"/>
    <cellStyle name="20% - Accent5 4 5 2 2 3" xfId="21184"/>
    <cellStyle name="20% - Accent5 4 5 2 2 3 2" xfId="58522"/>
    <cellStyle name="20% - Accent5 4 5 2 2 4" xfId="34203"/>
    <cellStyle name="20% - Accent5 4 5 2 2 5" xfId="45363"/>
    <cellStyle name="20% - Accent5 4 5 2 3" xfId="10388"/>
    <cellStyle name="20% - Accent5 4 5 2 3 2" xfId="23547"/>
    <cellStyle name="20% - Accent5 4 5 2 3 2 2" xfId="60885"/>
    <cellStyle name="20% - Accent5 4 5 2 3 3" xfId="36915"/>
    <cellStyle name="20% - Accent5 4 5 2 3 4" xfId="47726"/>
    <cellStyle name="20% - Accent5 4 5 2 4" xfId="5665"/>
    <cellStyle name="20% - Accent5 4 5 2 4 2" xfId="18824"/>
    <cellStyle name="20% - Accent5 4 5 2 4 2 2" xfId="56162"/>
    <cellStyle name="20% - Accent5 4 5 2 4 3" xfId="31491"/>
    <cellStyle name="20% - Accent5 4 5 2 4 4" xfId="43003"/>
    <cellStyle name="20% - Accent5 4 5 2 5" xfId="15112"/>
    <cellStyle name="20% - Accent5 4 5 2 5 2" xfId="52450"/>
    <cellStyle name="20% - Accent5 4 5 2 6" xfId="28609"/>
    <cellStyle name="20% - Accent5 4 5 2 7" xfId="39289"/>
    <cellStyle name="20% - Accent5 4 5 3" xfId="3300"/>
    <cellStyle name="20% - Accent5 4 5 3 2" xfId="11568"/>
    <cellStyle name="20% - Accent5 4 5 3 2 2" xfId="24727"/>
    <cellStyle name="20% - Accent5 4 5 3 2 2 2" xfId="62065"/>
    <cellStyle name="20% - Accent5 4 5 3 2 3" xfId="48906"/>
    <cellStyle name="20% - Accent5 4 5 3 3" xfId="6845"/>
    <cellStyle name="20% - Accent5 4 5 3 3 2" xfId="20004"/>
    <cellStyle name="20% - Accent5 4 5 3 3 2 2" xfId="57342"/>
    <cellStyle name="20% - Accent5 4 5 3 3 3" xfId="44183"/>
    <cellStyle name="20% - Accent5 4 5 3 4" xfId="16461"/>
    <cellStyle name="20% - Accent5 4 5 3 4 2" xfId="53799"/>
    <cellStyle name="20% - Accent5 4 5 3 5" xfId="32854"/>
    <cellStyle name="20% - Accent5 4 5 3 6" xfId="40638"/>
    <cellStyle name="20% - Accent5 4 5 4" xfId="9208"/>
    <cellStyle name="20% - Accent5 4 5 4 2" xfId="22367"/>
    <cellStyle name="20% - Accent5 4 5 4 2 2" xfId="59705"/>
    <cellStyle name="20% - Accent5 4 5 4 3" xfId="35566"/>
    <cellStyle name="20% - Accent5 4 5 4 4" xfId="46546"/>
    <cellStyle name="20% - Accent5 4 5 5" xfId="4485"/>
    <cellStyle name="20% - Accent5 4 5 5 2" xfId="17644"/>
    <cellStyle name="20% - Accent5 4 5 5 2 2" xfId="54982"/>
    <cellStyle name="20% - Accent5 4 5 5 3" xfId="30142"/>
    <cellStyle name="20% - Accent5 4 5 5 4" xfId="41823"/>
    <cellStyle name="20% - Accent5 4 5 6" xfId="13932"/>
    <cellStyle name="20% - Accent5 4 5 6 2" xfId="51270"/>
    <cellStyle name="20% - Accent5 4 5 7" xfId="27260"/>
    <cellStyle name="20% - Accent5 4 5 8" xfId="38109"/>
    <cellStyle name="20% - Accent5 4 6" xfId="938"/>
    <cellStyle name="20% - Accent5 4 6 2" xfId="2120"/>
    <cellStyle name="20% - Accent5 4 6 2 2" xfId="8194"/>
    <cellStyle name="20% - Accent5 4 6 2 2 2" xfId="12917"/>
    <cellStyle name="20% - Accent5 4 6 2 2 2 2" xfId="26076"/>
    <cellStyle name="20% - Accent5 4 6 2 2 2 2 2" xfId="63414"/>
    <cellStyle name="20% - Accent5 4 6 2 2 2 3" xfId="50255"/>
    <cellStyle name="20% - Accent5 4 6 2 2 3" xfId="21353"/>
    <cellStyle name="20% - Accent5 4 6 2 2 3 2" xfId="58691"/>
    <cellStyle name="20% - Accent5 4 6 2 2 4" xfId="34372"/>
    <cellStyle name="20% - Accent5 4 6 2 2 5" xfId="45532"/>
    <cellStyle name="20% - Accent5 4 6 2 3" xfId="10557"/>
    <cellStyle name="20% - Accent5 4 6 2 3 2" xfId="23716"/>
    <cellStyle name="20% - Accent5 4 6 2 3 2 2" xfId="61054"/>
    <cellStyle name="20% - Accent5 4 6 2 3 3" xfId="37084"/>
    <cellStyle name="20% - Accent5 4 6 2 3 4" xfId="47895"/>
    <cellStyle name="20% - Accent5 4 6 2 4" xfId="5834"/>
    <cellStyle name="20% - Accent5 4 6 2 4 2" xfId="18993"/>
    <cellStyle name="20% - Accent5 4 6 2 4 2 2" xfId="56331"/>
    <cellStyle name="20% - Accent5 4 6 2 4 3" xfId="31660"/>
    <cellStyle name="20% - Accent5 4 6 2 4 4" xfId="43172"/>
    <cellStyle name="20% - Accent5 4 6 2 5" xfId="15281"/>
    <cellStyle name="20% - Accent5 4 6 2 5 2" xfId="52619"/>
    <cellStyle name="20% - Accent5 4 6 2 6" xfId="28778"/>
    <cellStyle name="20% - Accent5 4 6 2 7" xfId="39458"/>
    <cellStyle name="20% - Accent5 4 6 3" xfId="3469"/>
    <cellStyle name="20% - Accent5 4 6 3 2" xfId="11737"/>
    <cellStyle name="20% - Accent5 4 6 3 2 2" xfId="24896"/>
    <cellStyle name="20% - Accent5 4 6 3 2 2 2" xfId="62234"/>
    <cellStyle name="20% - Accent5 4 6 3 2 3" xfId="49075"/>
    <cellStyle name="20% - Accent5 4 6 3 3" xfId="7014"/>
    <cellStyle name="20% - Accent5 4 6 3 3 2" xfId="20173"/>
    <cellStyle name="20% - Accent5 4 6 3 3 2 2" xfId="57511"/>
    <cellStyle name="20% - Accent5 4 6 3 3 3" xfId="44352"/>
    <cellStyle name="20% - Accent5 4 6 3 4" xfId="16630"/>
    <cellStyle name="20% - Accent5 4 6 3 4 2" xfId="53968"/>
    <cellStyle name="20% - Accent5 4 6 3 5" xfId="33023"/>
    <cellStyle name="20% - Accent5 4 6 3 6" xfId="40807"/>
    <cellStyle name="20% - Accent5 4 6 4" xfId="9377"/>
    <cellStyle name="20% - Accent5 4 6 4 2" xfId="22536"/>
    <cellStyle name="20% - Accent5 4 6 4 2 2" xfId="59874"/>
    <cellStyle name="20% - Accent5 4 6 4 3" xfId="35735"/>
    <cellStyle name="20% - Accent5 4 6 4 4" xfId="46715"/>
    <cellStyle name="20% - Accent5 4 6 5" xfId="4654"/>
    <cellStyle name="20% - Accent5 4 6 5 2" xfId="17813"/>
    <cellStyle name="20% - Accent5 4 6 5 2 2" xfId="55151"/>
    <cellStyle name="20% - Accent5 4 6 5 3" xfId="30311"/>
    <cellStyle name="20% - Accent5 4 6 5 4" xfId="41992"/>
    <cellStyle name="20% - Accent5 4 6 6" xfId="14101"/>
    <cellStyle name="20% - Accent5 4 6 6 2" xfId="51439"/>
    <cellStyle name="20% - Accent5 4 6 7" xfId="27429"/>
    <cellStyle name="20% - Accent5 4 6 8" xfId="38278"/>
    <cellStyle name="20% - Accent5 4 7" xfId="1109"/>
    <cellStyle name="20% - Accent5 4 7 2" xfId="2289"/>
    <cellStyle name="20% - Accent5 4 7 2 2" xfId="8363"/>
    <cellStyle name="20% - Accent5 4 7 2 2 2" xfId="13086"/>
    <cellStyle name="20% - Accent5 4 7 2 2 2 2" xfId="26245"/>
    <cellStyle name="20% - Accent5 4 7 2 2 2 2 2" xfId="63583"/>
    <cellStyle name="20% - Accent5 4 7 2 2 2 3" xfId="50424"/>
    <cellStyle name="20% - Accent5 4 7 2 2 3" xfId="21522"/>
    <cellStyle name="20% - Accent5 4 7 2 2 3 2" xfId="58860"/>
    <cellStyle name="20% - Accent5 4 7 2 2 4" xfId="34541"/>
    <cellStyle name="20% - Accent5 4 7 2 2 5" xfId="45701"/>
    <cellStyle name="20% - Accent5 4 7 2 3" xfId="10726"/>
    <cellStyle name="20% - Accent5 4 7 2 3 2" xfId="23885"/>
    <cellStyle name="20% - Accent5 4 7 2 3 2 2" xfId="61223"/>
    <cellStyle name="20% - Accent5 4 7 2 3 3" xfId="37253"/>
    <cellStyle name="20% - Accent5 4 7 2 3 4" xfId="48064"/>
    <cellStyle name="20% - Accent5 4 7 2 4" xfId="6003"/>
    <cellStyle name="20% - Accent5 4 7 2 4 2" xfId="19162"/>
    <cellStyle name="20% - Accent5 4 7 2 4 2 2" xfId="56500"/>
    <cellStyle name="20% - Accent5 4 7 2 4 3" xfId="31829"/>
    <cellStyle name="20% - Accent5 4 7 2 4 4" xfId="43341"/>
    <cellStyle name="20% - Accent5 4 7 2 5" xfId="15450"/>
    <cellStyle name="20% - Accent5 4 7 2 5 2" xfId="52788"/>
    <cellStyle name="20% - Accent5 4 7 2 6" xfId="28947"/>
    <cellStyle name="20% - Accent5 4 7 2 7" xfId="39627"/>
    <cellStyle name="20% - Accent5 4 7 3" xfId="3638"/>
    <cellStyle name="20% - Accent5 4 7 3 2" xfId="11906"/>
    <cellStyle name="20% - Accent5 4 7 3 2 2" xfId="25065"/>
    <cellStyle name="20% - Accent5 4 7 3 2 2 2" xfId="62403"/>
    <cellStyle name="20% - Accent5 4 7 3 2 3" xfId="49244"/>
    <cellStyle name="20% - Accent5 4 7 3 3" xfId="7183"/>
    <cellStyle name="20% - Accent5 4 7 3 3 2" xfId="20342"/>
    <cellStyle name="20% - Accent5 4 7 3 3 2 2" xfId="57680"/>
    <cellStyle name="20% - Accent5 4 7 3 3 3" xfId="44521"/>
    <cellStyle name="20% - Accent5 4 7 3 4" xfId="16799"/>
    <cellStyle name="20% - Accent5 4 7 3 4 2" xfId="54137"/>
    <cellStyle name="20% - Accent5 4 7 3 5" xfId="33192"/>
    <cellStyle name="20% - Accent5 4 7 3 6" xfId="40976"/>
    <cellStyle name="20% - Accent5 4 7 4" xfId="9546"/>
    <cellStyle name="20% - Accent5 4 7 4 2" xfId="22705"/>
    <cellStyle name="20% - Accent5 4 7 4 2 2" xfId="60043"/>
    <cellStyle name="20% - Accent5 4 7 4 3" xfId="35904"/>
    <cellStyle name="20% - Accent5 4 7 4 4" xfId="46884"/>
    <cellStyle name="20% - Accent5 4 7 5" xfId="4823"/>
    <cellStyle name="20% - Accent5 4 7 5 2" xfId="17982"/>
    <cellStyle name="20% - Accent5 4 7 5 2 2" xfId="55320"/>
    <cellStyle name="20% - Accent5 4 7 5 3" xfId="30480"/>
    <cellStyle name="20% - Accent5 4 7 5 4" xfId="42161"/>
    <cellStyle name="20% - Accent5 4 7 6" xfId="14270"/>
    <cellStyle name="20% - Accent5 4 7 6 2" xfId="51608"/>
    <cellStyle name="20% - Accent5 4 7 7" xfId="27598"/>
    <cellStyle name="20% - Accent5 4 7 8" xfId="38447"/>
    <cellStyle name="20% - Accent5 4 8" xfId="1306"/>
    <cellStyle name="20% - Accent5 4 8 2" xfId="2655"/>
    <cellStyle name="20% - Accent5 4 8 2 2" xfId="12103"/>
    <cellStyle name="20% - Accent5 4 8 2 2 2" xfId="25262"/>
    <cellStyle name="20% - Accent5 4 8 2 2 2 2" xfId="62600"/>
    <cellStyle name="20% - Accent5 4 8 2 2 3" xfId="33558"/>
    <cellStyle name="20% - Accent5 4 8 2 2 4" xfId="49441"/>
    <cellStyle name="20% - Accent5 4 8 2 3" xfId="7380"/>
    <cellStyle name="20% - Accent5 4 8 2 3 2" xfId="20539"/>
    <cellStyle name="20% - Accent5 4 8 2 3 2 2" xfId="57877"/>
    <cellStyle name="20% - Accent5 4 8 2 3 3" xfId="36270"/>
    <cellStyle name="20% - Accent5 4 8 2 3 4" xfId="44718"/>
    <cellStyle name="20% - Accent5 4 8 2 4" xfId="15816"/>
    <cellStyle name="20% - Accent5 4 8 2 4 2" xfId="30846"/>
    <cellStyle name="20% - Accent5 4 8 2 4 3" xfId="53154"/>
    <cellStyle name="20% - Accent5 4 8 2 5" xfId="27964"/>
    <cellStyle name="20% - Accent5 4 8 2 6" xfId="39993"/>
    <cellStyle name="20% - Accent5 4 8 3" xfId="9743"/>
    <cellStyle name="20% - Accent5 4 8 3 2" xfId="22902"/>
    <cellStyle name="20% - Accent5 4 8 3 2 2" xfId="60240"/>
    <cellStyle name="20% - Accent5 4 8 3 3" xfId="32209"/>
    <cellStyle name="20% - Accent5 4 8 3 4" xfId="47081"/>
    <cellStyle name="20% - Accent5 4 8 4" xfId="5020"/>
    <cellStyle name="20% - Accent5 4 8 4 2" xfId="18179"/>
    <cellStyle name="20% - Accent5 4 8 4 2 2" xfId="55517"/>
    <cellStyle name="20% - Accent5 4 8 4 3" xfId="34921"/>
    <cellStyle name="20% - Accent5 4 8 4 4" xfId="42358"/>
    <cellStyle name="20% - Accent5 4 8 5" xfId="14467"/>
    <cellStyle name="20% - Accent5 4 8 5 2" xfId="29497"/>
    <cellStyle name="20% - Accent5 4 8 5 3" xfId="51805"/>
    <cellStyle name="20% - Accent5 4 8 6" xfId="26615"/>
    <cellStyle name="20% - Accent5 4 8 7" xfId="38644"/>
    <cellStyle name="20% - Accent5 4 9" xfId="2458"/>
    <cellStyle name="20% - Accent5 4 9 2" xfId="10923"/>
    <cellStyle name="20% - Accent5 4 9 2 2" xfId="24082"/>
    <cellStyle name="20% - Accent5 4 9 2 2 2" xfId="61420"/>
    <cellStyle name="20% - Accent5 4 9 2 3" xfId="33361"/>
    <cellStyle name="20% - Accent5 4 9 2 4" xfId="48261"/>
    <cellStyle name="20% - Accent5 4 9 3" xfId="6200"/>
    <cellStyle name="20% - Accent5 4 9 3 2" xfId="19359"/>
    <cellStyle name="20% - Accent5 4 9 3 2 2" xfId="56697"/>
    <cellStyle name="20% - Accent5 4 9 3 3" xfId="36073"/>
    <cellStyle name="20% - Accent5 4 9 3 4" xfId="43538"/>
    <cellStyle name="20% - Accent5 4 9 4" xfId="15619"/>
    <cellStyle name="20% - Accent5 4 9 4 2" xfId="30649"/>
    <cellStyle name="20% - Accent5 4 9 4 3" xfId="52957"/>
    <cellStyle name="20% - Accent5 4 9 5" xfId="27767"/>
    <cellStyle name="20% - Accent5 4 9 6" xfId="39796"/>
    <cellStyle name="20% - Accent5 5" xfId="68"/>
    <cellStyle name="20% - Accent5 5 10" xfId="8507"/>
    <cellStyle name="20% - Accent5 5 10 2" xfId="21666"/>
    <cellStyle name="20% - Accent5 5 10 2 2" xfId="59004"/>
    <cellStyle name="20% - Accent5 5 10 3" xfId="29329"/>
    <cellStyle name="20% - Accent5 5 10 4" xfId="45845"/>
    <cellStyle name="20% - Accent5 5 11" xfId="3784"/>
    <cellStyle name="20% - Accent5 5 11 2" xfId="16943"/>
    <cellStyle name="20% - Accent5 5 11 2 2" xfId="54281"/>
    <cellStyle name="20% - Accent5 5 11 3" xfId="32041"/>
    <cellStyle name="20% - Accent5 5 11 4" xfId="41122"/>
    <cellStyle name="20% - Accent5 5 12" xfId="13231"/>
    <cellStyle name="20% - Accent5 5 12 2" xfId="34753"/>
    <cellStyle name="20% - Accent5 5 12 3" xfId="50569"/>
    <cellStyle name="20% - Accent5 5 13" xfId="29160"/>
    <cellStyle name="20% - Accent5 5 14" xfId="26447"/>
    <cellStyle name="20% - Accent5 5 15" xfId="37408"/>
    <cellStyle name="20% - Accent5 5 2" xfId="180"/>
    <cellStyle name="20% - Accent5 5 2 2" xfId="601"/>
    <cellStyle name="20% - Accent5 5 2 2 2" xfId="1783"/>
    <cellStyle name="20% - Accent5 5 2 2 2 2" xfId="7857"/>
    <cellStyle name="20% - Accent5 5 2 2 2 2 2" xfId="12580"/>
    <cellStyle name="20% - Accent5 5 2 2 2 2 2 2" xfId="25739"/>
    <cellStyle name="20% - Accent5 5 2 2 2 2 2 2 2" xfId="63077"/>
    <cellStyle name="20% - Accent5 5 2 2 2 2 2 3" xfId="49918"/>
    <cellStyle name="20% - Accent5 5 2 2 2 2 3" xfId="21016"/>
    <cellStyle name="20% - Accent5 5 2 2 2 2 3 2" xfId="58354"/>
    <cellStyle name="20% - Accent5 5 2 2 2 2 4" xfId="34035"/>
    <cellStyle name="20% - Accent5 5 2 2 2 2 5" xfId="45195"/>
    <cellStyle name="20% - Accent5 5 2 2 2 3" xfId="10220"/>
    <cellStyle name="20% - Accent5 5 2 2 2 3 2" xfId="23379"/>
    <cellStyle name="20% - Accent5 5 2 2 2 3 2 2" xfId="60717"/>
    <cellStyle name="20% - Accent5 5 2 2 2 3 3" xfId="36747"/>
    <cellStyle name="20% - Accent5 5 2 2 2 3 4" xfId="47558"/>
    <cellStyle name="20% - Accent5 5 2 2 2 4" xfId="5497"/>
    <cellStyle name="20% - Accent5 5 2 2 2 4 2" xfId="18656"/>
    <cellStyle name="20% - Accent5 5 2 2 2 4 2 2" xfId="55994"/>
    <cellStyle name="20% - Accent5 5 2 2 2 4 3" xfId="31323"/>
    <cellStyle name="20% - Accent5 5 2 2 2 4 4" xfId="42835"/>
    <cellStyle name="20% - Accent5 5 2 2 2 5" xfId="14944"/>
    <cellStyle name="20% - Accent5 5 2 2 2 5 2" xfId="52282"/>
    <cellStyle name="20% - Accent5 5 2 2 2 6" xfId="28441"/>
    <cellStyle name="20% - Accent5 5 2 2 2 7" xfId="39121"/>
    <cellStyle name="20% - Accent5 5 2 2 3" xfId="3132"/>
    <cellStyle name="20% - Accent5 5 2 2 3 2" xfId="11400"/>
    <cellStyle name="20% - Accent5 5 2 2 3 2 2" xfId="24559"/>
    <cellStyle name="20% - Accent5 5 2 2 3 2 2 2" xfId="61897"/>
    <cellStyle name="20% - Accent5 5 2 2 3 2 3" xfId="48738"/>
    <cellStyle name="20% - Accent5 5 2 2 3 3" xfId="6677"/>
    <cellStyle name="20% - Accent5 5 2 2 3 3 2" xfId="19836"/>
    <cellStyle name="20% - Accent5 5 2 2 3 3 2 2" xfId="57174"/>
    <cellStyle name="20% - Accent5 5 2 2 3 3 3" xfId="44015"/>
    <cellStyle name="20% - Accent5 5 2 2 3 4" xfId="16293"/>
    <cellStyle name="20% - Accent5 5 2 2 3 4 2" xfId="53631"/>
    <cellStyle name="20% - Accent5 5 2 2 3 5" xfId="32686"/>
    <cellStyle name="20% - Accent5 5 2 2 3 6" xfId="40470"/>
    <cellStyle name="20% - Accent5 5 2 2 4" xfId="9040"/>
    <cellStyle name="20% - Accent5 5 2 2 4 2" xfId="22199"/>
    <cellStyle name="20% - Accent5 5 2 2 4 2 2" xfId="59537"/>
    <cellStyle name="20% - Accent5 5 2 2 4 3" xfId="35398"/>
    <cellStyle name="20% - Accent5 5 2 2 4 4" xfId="46378"/>
    <cellStyle name="20% - Accent5 5 2 2 5" xfId="4317"/>
    <cellStyle name="20% - Accent5 5 2 2 5 2" xfId="17476"/>
    <cellStyle name="20% - Accent5 5 2 2 5 2 2" xfId="54814"/>
    <cellStyle name="20% - Accent5 5 2 2 5 3" xfId="29974"/>
    <cellStyle name="20% - Accent5 5 2 2 5 4" xfId="41655"/>
    <cellStyle name="20% - Accent5 5 2 2 6" xfId="13764"/>
    <cellStyle name="20% - Accent5 5 2 2 6 2" xfId="51102"/>
    <cellStyle name="20% - Accent5 5 2 2 7" xfId="27092"/>
    <cellStyle name="20% - Accent5 5 2 2 8" xfId="37941"/>
    <cellStyle name="20% - Accent5 5 2 3" xfId="1362"/>
    <cellStyle name="20% - Accent5 5 2 3 2" xfId="7436"/>
    <cellStyle name="20% - Accent5 5 2 3 2 2" xfId="12159"/>
    <cellStyle name="20% - Accent5 5 2 3 2 2 2" xfId="25318"/>
    <cellStyle name="20% - Accent5 5 2 3 2 2 2 2" xfId="62656"/>
    <cellStyle name="20% - Accent5 5 2 3 2 2 3" xfId="49497"/>
    <cellStyle name="20% - Accent5 5 2 3 2 3" xfId="20595"/>
    <cellStyle name="20% - Accent5 5 2 3 2 3 2" xfId="57933"/>
    <cellStyle name="20% - Accent5 5 2 3 2 4" xfId="33614"/>
    <cellStyle name="20% - Accent5 5 2 3 2 5" xfId="44774"/>
    <cellStyle name="20% - Accent5 5 2 3 3" xfId="9799"/>
    <cellStyle name="20% - Accent5 5 2 3 3 2" xfId="22958"/>
    <cellStyle name="20% - Accent5 5 2 3 3 2 2" xfId="60296"/>
    <cellStyle name="20% - Accent5 5 2 3 3 3" xfId="36326"/>
    <cellStyle name="20% - Accent5 5 2 3 3 4" xfId="47137"/>
    <cellStyle name="20% - Accent5 5 2 3 4" xfId="5076"/>
    <cellStyle name="20% - Accent5 5 2 3 4 2" xfId="18235"/>
    <cellStyle name="20% - Accent5 5 2 3 4 2 2" xfId="55573"/>
    <cellStyle name="20% - Accent5 5 2 3 4 3" xfId="30902"/>
    <cellStyle name="20% - Accent5 5 2 3 4 4" xfId="42414"/>
    <cellStyle name="20% - Accent5 5 2 3 5" xfId="14523"/>
    <cellStyle name="20% - Accent5 5 2 3 5 2" xfId="51861"/>
    <cellStyle name="20% - Accent5 5 2 3 6" xfId="28020"/>
    <cellStyle name="20% - Accent5 5 2 3 7" xfId="38700"/>
    <cellStyle name="20% - Accent5 5 2 4" xfId="2711"/>
    <cellStyle name="20% - Accent5 5 2 4 2" xfId="10979"/>
    <cellStyle name="20% - Accent5 5 2 4 2 2" xfId="24138"/>
    <cellStyle name="20% - Accent5 5 2 4 2 2 2" xfId="61476"/>
    <cellStyle name="20% - Accent5 5 2 4 2 3" xfId="48317"/>
    <cellStyle name="20% - Accent5 5 2 4 3" xfId="6256"/>
    <cellStyle name="20% - Accent5 5 2 4 3 2" xfId="19415"/>
    <cellStyle name="20% - Accent5 5 2 4 3 2 2" xfId="56753"/>
    <cellStyle name="20% - Accent5 5 2 4 3 3" xfId="43594"/>
    <cellStyle name="20% - Accent5 5 2 4 4" xfId="15872"/>
    <cellStyle name="20% - Accent5 5 2 4 4 2" xfId="53210"/>
    <cellStyle name="20% - Accent5 5 2 4 5" xfId="32265"/>
    <cellStyle name="20% - Accent5 5 2 4 6" xfId="40049"/>
    <cellStyle name="20% - Accent5 5 2 5" xfId="8619"/>
    <cellStyle name="20% - Accent5 5 2 5 2" xfId="21778"/>
    <cellStyle name="20% - Accent5 5 2 5 2 2" xfId="59116"/>
    <cellStyle name="20% - Accent5 5 2 5 3" xfId="34977"/>
    <cellStyle name="20% - Accent5 5 2 5 4" xfId="45957"/>
    <cellStyle name="20% - Accent5 5 2 6" xfId="3896"/>
    <cellStyle name="20% - Accent5 5 2 6 2" xfId="17055"/>
    <cellStyle name="20% - Accent5 5 2 6 2 2" xfId="54393"/>
    <cellStyle name="20% - Accent5 5 2 6 3" xfId="29553"/>
    <cellStyle name="20% - Accent5 5 2 6 4" xfId="41234"/>
    <cellStyle name="20% - Accent5 5 2 7" xfId="13343"/>
    <cellStyle name="20% - Accent5 5 2 7 2" xfId="50681"/>
    <cellStyle name="20% - Accent5 5 2 8" xfId="26671"/>
    <cellStyle name="20% - Accent5 5 2 9" xfId="37520"/>
    <cellStyle name="20% - Accent5 5 3" xfId="489"/>
    <cellStyle name="20% - Accent5 5 3 2" xfId="1671"/>
    <cellStyle name="20% - Accent5 5 3 2 2" xfId="7745"/>
    <cellStyle name="20% - Accent5 5 3 2 2 2" xfId="12468"/>
    <cellStyle name="20% - Accent5 5 3 2 2 2 2" xfId="25627"/>
    <cellStyle name="20% - Accent5 5 3 2 2 2 2 2" xfId="62965"/>
    <cellStyle name="20% - Accent5 5 3 2 2 2 3" xfId="49806"/>
    <cellStyle name="20% - Accent5 5 3 2 2 3" xfId="20904"/>
    <cellStyle name="20% - Accent5 5 3 2 2 3 2" xfId="58242"/>
    <cellStyle name="20% - Accent5 5 3 2 2 4" xfId="33923"/>
    <cellStyle name="20% - Accent5 5 3 2 2 5" xfId="45083"/>
    <cellStyle name="20% - Accent5 5 3 2 3" xfId="10108"/>
    <cellStyle name="20% - Accent5 5 3 2 3 2" xfId="23267"/>
    <cellStyle name="20% - Accent5 5 3 2 3 2 2" xfId="60605"/>
    <cellStyle name="20% - Accent5 5 3 2 3 3" xfId="36635"/>
    <cellStyle name="20% - Accent5 5 3 2 3 4" xfId="47446"/>
    <cellStyle name="20% - Accent5 5 3 2 4" xfId="5385"/>
    <cellStyle name="20% - Accent5 5 3 2 4 2" xfId="18544"/>
    <cellStyle name="20% - Accent5 5 3 2 4 2 2" xfId="55882"/>
    <cellStyle name="20% - Accent5 5 3 2 4 3" xfId="31211"/>
    <cellStyle name="20% - Accent5 5 3 2 4 4" xfId="42723"/>
    <cellStyle name="20% - Accent5 5 3 2 5" xfId="14832"/>
    <cellStyle name="20% - Accent5 5 3 2 5 2" xfId="52170"/>
    <cellStyle name="20% - Accent5 5 3 2 6" xfId="28329"/>
    <cellStyle name="20% - Accent5 5 3 2 7" xfId="39009"/>
    <cellStyle name="20% - Accent5 5 3 3" xfId="3020"/>
    <cellStyle name="20% - Accent5 5 3 3 2" xfId="11288"/>
    <cellStyle name="20% - Accent5 5 3 3 2 2" xfId="24447"/>
    <cellStyle name="20% - Accent5 5 3 3 2 2 2" xfId="61785"/>
    <cellStyle name="20% - Accent5 5 3 3 2 3" xfId="48626"/>
    <cellStyle name="20% - Accent5 5 3 3 3" xfId="6565"/>
    <cellStyle name="20% - Accent5 5 3 3 3 2" xfId="19724"/>
    <cellStyle name="20% - Accent5 5 3 3 3 2 2" xfId="57062"/>
    <cellStyle name="20% - Accent5 5 3 3 3 3" xfId="43903"/>
    <cellStyle name="20% - Accent5 5 3 3 4" xfId="16181"/>
    <cellStyle name="20% - Accent5 5 3 3 4 2" xfId="53519"/>
    <cellStyle name="20% - Accent5 5 3 3 5" xfId="32574"/>
    <cellStyle name="20% - Accent5 5 3 3 6" xfId="40358"/>
    <cellStyle name="20% - Accent5 5 3 4" xfId="8928"/>
    <cellStyle name="20% - Accent5 5 3 4 2" xfId="22087"/>
    <cellStyle name="20% - Accent5 5 3 4 2 2" xfId="59425"/>
    <cellStyle name="20% - Accent5 5 3 4 3" xfId="35286"/>
    <cellStyle name="20% - Accent5 5 3 4 4" xfId="46266"/>
    <cellStyle name="20% - Accent5 5 3 5" xfId="4205"/>
    <cellStyle name="20% - Accent5 5 3 5 2" xfId="17364"/>
    <cellStyle name="20% - Accent5 5 3 5 2 2" xfId="54702"/>
    <cellStyle name="20% - Accent5 5 3 5 3" xfId="29862"/>
    <cellStyle name="20% - Accent5 5 3 5 4" xfId="41543"/>
    <cellStyle name="20% - Accent5 5 3 6" xfId="13652"/>
    <cellStyle name="20% - Accent5 5 3 6 2" xfId="50990"/>
    <cellStyle name="20% - Accent5 5 3 7" xfId="26980"/>
    <cellStyle name="20% - Accent5 5 3 8" xfId="37829"/>
    <cellStyle name="20% - Accent5 5 4" xfId="377"/>
    <cellStyle name="20% - Accent5 5 4 2" xfId="1559"/>
    <cellStyle name="20% - Accent5 5 4 2 2" xfId="7633"/>
    <cellStyle name="20% - Accent5 5 4 2 2 2" xfId="12356"/>
    <cellStyle name="20% - Accent5 5 4 2 2 2 2" xfId="25515"/>
    <cellStyle name="20% - Accent5 5 4 2 2 2 2 2" xfId="62853"/>
    <cellStyle name="20% - Accent5 5 4 2 2 2 3" xfId="49694"/>
    <cellStyle name="20% - Accent5 5 4 2 2 3" xfId="20792"/>
    <cellStyle name="20% - Accent5 5 4 2 2 3 2" xfId="58130"/>
    <cellStyle name="20% - Accent5 5 4 2 2 4" xfId="33811"/>
    <cellStyle name="20% - Accent5 5 4 2 2 5" xfId="44971"/>
    <cellStyle name="20% - Accent5 5 4 2 3" xfId="9996"/>
    <cellStyle name="20% - Accent5 5 4 2 3 2" xfId="23155"/>
    <cellStyle name="20% - Accent5 5 4 2 3 2 2" xfId="60493"/>
    <cellStyle name="20% - Accent5 5 4 2 3 3" xfId="36523"/>
    <cellStyle name="20% - Accent5 5 4 2 3 4" xfId="47334"/>
    <cellStyle name="20% - Accent5 5 4 2 4" xfId="5273"/>
    <cellStyle name="20% - Accent5 5 4 2 4 2" xfId="18432"/>
    <cellStyle name="20% - Accent5 5 4 2 4 2 2" xfId="55770"/>
    <cellStyle name="20% - Accent5 5 4 2 4 3" xfId="31099"/>
    <cellStyle name="20% - Accent5 5 4 2 4 4" xfId="42611"/>
    <cellStyle name="20% - Accent5 5 4 2 5" xfId="14720"/>
    <cellStyle name="20% - Accent5 5 4 2 5 2" xfId="52058"/>
    <cellStyle name="20% - Accent5 5 4 2 6" xfId="28217"/>
    <cellStyle name="20% - Accent5 5 4 2 7" xfId="38897"/>
    <cellStyle name="20% - Accent5 5 4 3" xfId="2908"/>
    <cellStyle name="20% - Accent5 5 4 3 2" xfId="11176"/>
    <cellStyle name="20% - Accent5 5 4 3 2 2" xfId="24335"/>
    <cellStyle name="20% - Accent5 5 4 3 2 2 2" xfId="61673"/>
    <cellStyle name="20% - Accent5 5 4 3 2 3" xfId="48514"/>
    <cellStyle name="20% - Accent5 5 4 3 3" xfId="6453"/>
    <cellStyle name="20% - Accent5 5 4 3 3 2" xfId="19612"/>
    <cellStyle name="20% - Accent5 5 4 3 3 2 2" xfId="56950"/>
    <cellStyle name="20% - Accent5 5 4 3 3 3" xfId="43791"/>
    <cellStyle name="20% - Accent5 5 4 3 4" xfId="16069"/>
    <cellStyle name="20% - Accent5 5 4 3 4 2" xfId="53407"/>
    <cellStyle name="20% - Accent5 5 4 3 5" xfId="32462"/>
    <cellStyle name="20% - Accent5 5 4 3 6" xfId="40246"/>
    <cellStyle name="20% - Accent5 5 4 4" xfId="8816"/>
    <cellStyle name="20% - Accent5 5 4 4 2" xfId="21975"/>
    <cellStyle name="20% - Accent5 5 4 4 2 2" xfId="59313"/>
    <cellStyle name="20% - Accent5 5 4 4 3" xfId="35174"/>
    <cellStyle name="20% - Accent5 5 4 4 4" xfId="46154"/>
    <cellStyle name="20% - Accent5 5 4 5" xfId="4093"/>
    <cellStyle name="20% - Accent5 5 4 5 2" xfId="17252"/>
    <cellStyle name="20% - Accent5 5 4 5 2 2" xfId="54590"/>
    <cellStyle name="20% - Accent5 5 4 5 3" xfId="29750"/>
    <cellStyle name="20% - Accent5 5 4 5 4" xfId="41431"/>
    <cellStyle name="20% - Accent5 5 4 6" xfId="13540"/>
    <cellStyle name="20% - Accent5 5 4 6 2" xfId="50878"/>
    <cellStyle name="20% - Accent5 5 4 7" xfId="26868"/>
    <cellStyle name="20% - Accent5 5 4 8" xfId="37717"/>
    <cellStyle name="20% - Accent5 5 5" xfId="798"/>
    <cellStyle name="20% - Accent5 5 5 2" xfId="1980"/>
    <cellStyle name="20% - Accent5 5 5 2 2" xfId="8054"/>
    <cellStyle name="20% - Accent5 5 5 2 2 2" xfId="12777"/>
    <cellStyle name="20% - Accent5 5 5 2 2 2 2" xfId="25936"/>
    <cellStyle name="20% - Accent5 5 5 2 2 2 2 2" xfId="63274"/>
    <cellStyle name="20% - Accent5 5 5 2 2 2 3" xfId="50115"/>
    <cellStyle name="20% - Accent5 5 5 2 2 3" xfId="21213"/>
    <cellStyle name="20% - Accent5 5 5 2 2 3 2" xfId="58551"/>
    <cellStyle name="20% - Accent5 5 5 2 2 4" xfId="34232"/>
    <cellStyle name="20% - Accent5 5 5 2 2 5" xfId="45392"/>
    <cellStyle name="20% - Accent5 5 5 2 3" xfId="10417"/>
    <cellStyle name="20% - Accent5 5 5 2 3 2" xfId="23576"/>
    <cellStyle name="20% - Accent5 5 5 2 3 2 2" xfId="60914"/>
    <cellStyle name="20% - Accent5 5 5 2 3 3" xfId="36944"/>
    <cellStyle name="20% - Accent5 5 5 2 3 4" xfId="47755"/>
    <cellStyle name="20% - Accent5 5 5 2 4" xfId="5694"/>
    <cellStyle name="20% - Accent5 5 5 2 4 2" xfId="18853"/>
    <cellStyle name="20% - Accent5 5 5 2 4 2 2" xfId="56191"/>
    <cellStyle name="20% - Accent5 5 5 2 4 3" xfId="31520"/>
    <cellStyle name="20% - Accent5 5 5 2 4 4" xfId="43032"/>
    <cellStyle name="20% - Accent5 5 5 2 5" xfId="15141"/>
    <cellStyle name="20% - Accent5 5 5 2 5 2" xfId="52479"/>
    <cellStyle name="20% - Accent5 5 5 2 6" xfId="28638"/>
    <cellStyle name="20% - Accent5 5 5 2 7" xfId="39318"/>
    <cellStyle name="20% - Accent5 5 5 3" xfId="3329"/>
    <cellStyle name="20% - Accent5 5 5 3 2" xfId="11597"/>
    <cellStyle name="20% - Accent5 5 5 3 2 2" xfId="24756"/>
    <cellStyle name="20% - Accent5 5 5 3 2 2 2" xfId="62094"/>
    <cellStyle name="20% - Accent5 5 5 3 2 3" xfId="48935"/>
    <cellStyle name="20% - Accent5 5 5 3 3" xfId="6874"/>
    <cellStyle name="20% - Accent5 5 5 3 3 2" xfId="20033"/>
    <cellStyle name="20% - Accent5 5 5 3 3 2 2" xfId="57371"/>
    <cellStyle name="20% - Accent5 5 5 3 3 3" xfId="44212"/>
    <cellStyle name="20% - Accent5 5 5 3 4" xfId="16490"/>
    <cellStyle name="20% - Accent5 5 5 3 4 2" xfId="53828"/>
    <cellStyle name="20% - Accent5 5 5 3 5" xfId="32883"/>
    <cellStyle name="20% - Accent5 5 5 3 6" xfId="40667"/>
    <cellStyle name="20% - Accent5 5 5 4" xfId="9237"/>
    <cellStyle name="20% - Accent5 5 5 4 2" xfId="22396"/>
    <cellStyle name="20% - Accent5 5 5 4 2 2" xfId="59734"/>
    <cellStyle name="20% - Accent5 5 5 4 3" xfId="35595"/>
    <cellStyle name="20% - Accent5 5 5 4 4" xfId="46575"/>
    <cellStyle name="20% - Accent5 5 5 5" xfId="4514"/>
    <cellStyle name="20% - Accent5 5 5 5 2" xfId="17673"/>
    <cellStyle name="20% - Accent5 5 5 5 2 2" xfId="55011"/>
    <cellStyle name="20% - Accent5 5 5 5 3" xfId="30171"/>
    <cellStyle name="20% - Accent5 5 5 5 4" xfId="41852"/>
    <cellStyle name="20% - Accent5 5 5 6" xfId="13961"/>
    <cellStyle name="20% - Accent5 5 5 6 2" xfId="51299"/>
    <cellStyle name="20% - Accent5 5 5 7" xfId="27289"/>
    <cellStyle name="20% - Accent5 5 5 8" xfId="38138"/>
    <cellStyle name="20% - Accent5 5 6" xfId="967"/>
    <cellStyle name="20% - Accent5 5 6 2" xfId="2149"/>
    <cellStyle name="20% - Accent5 5 6 2 2" xfId="8223"/>
    <cellStyle name="20% - Accent5 5 6 2 2 2" xfId="12946"/>
    <cellStyle name="20% - Accent5 5 6 2 2 2 2" xfId="26105"/>
    <cellStyle name="20% - Accent5 5 6 2 2 2 2 2" xfId="63443"/>
    <cellStyle name="20% - Accent5 5 6 2 2 2 3" xfId="50284"/>
    <cellStyle name="20% - Accent5 5 6 2 2 3" xfId="21382"/>
    <cellStyle name="20% - Accent5 5 6 2 2 3 2" xfId="58720"/>
    <cellStyle name="20% - Accent5 5 6 2 2 4" xfId="34401"/>
    <cellStyle name="20% - Accent5 5 6 2 2 5" xfId="45561"/>
    <cellStyle name="20% - Accent5 5 6 2 3" xfId="10586"/>
    <cellStyle name="20% - Accent5 5 6 2 3 2" xfId="23745"/>
    <cellStyle name="20% - Accent5 5 6 2 3 2 2" xfId="61083"/>
    <cellStyle name="20% - Accent5 5 6 2 3 3" xfId="37113"/>
    <cellStyle name="20% - Accent5 5 6 2 3 4" xfId="47924"/>
    <cellStyle name="20% - Accent5 5 6 2 4" xfId="5863"/>
    <cellStyle name="20% - Accent5 5 6 2 4 2" xfId="19022"/>
    <cellStyle name="20% - Accent5 5 6 2 4 2 2" xfId="56360"/>
    <cellStyle name="20% - Accent5 5 6 2 4 3" xfId="31689"/>
    <cellStyle name="20% - Accent5 5 6 2 4 4" xfId="43201"/>
    <cellStyle name="20% - Accent5 5 6 2 5" xfId="15310"/>
    <cellStyle name="20% - Accent5 5 6 2 5 2" xfId="52648"/>
    <cellStyle name="20% - Accent5 5 6 2 6" xfId="28807"/>
    <cellStyle name="20% - Accent5 5 6 2 7" xfId="39487"/>
    <cellStyle name="20% - Accent5 5 6 3" xfId="3498"/>
    <cellStyle name="20% - Accent5 5 6 3 2" xfId="11766"/>
    <cellStyle name="20% - Accent5 5 6 3 2 2" xfId="24925"/>
    <cellStyle name="20% - Accent5 5 6 3 2 2 2" xfId="62263"/>
    <cellStyle name="20% - Accent5 5 6 3 2 3" xfId="49104"/>
    <cellStyle name="20% - Accent5 5 6 3 3" xfId="7043"/>
    <cellStyle name="20% - Accent5 5 6 3 3 2" xfId="20202"/>
    <cellStyle name="20% - Accent5 5 6 3 3 2 2" xfId="57540"/>
    <cellStyle name="20% - Accent5 5 6 3 3 3" xfId="44381"/>
    <cellStyle name="20% - Accent5 5 6 3 4" xfId="16659"/>
    <cellStyle name="20% - Accent5 5 6 3 4 2" xfId="53997"/>
    <cellStyle name="20% - Accent5 5 6 3 5" xfId="33052"/>
    <cellStyle name="20% - Accent5 5 6 3 6" xfId="40836"/>
    <cellStyle name="20% - Accent5 5 6 4" xfId="9406"/>
    <cellStyle name="20% - Accent5 5 6 4 2" xfId="22565"/>
    <cellStyle name="20% - Accent5 5 6 4 2 2" xfId="59903"/>
    <cellStyle name="20% - Accent5 5 6 4 3" xfId="35764"/>
    <cellStyle name="20% - Accent5 5 6 4 4" xfId="46744"/>
    <cellStyle name="20% - Accent5 5 6 5" xfId="4683"/>
    <cellStyle name="20% - Accent5 5 6 5 2" xfId="17842"/>
    <cellStyle name="20% - Accent5 5 6 5 2 2" xfId="55180"/>
    <cellStyle name="20% - Accent5 5 6 5 3" xfId="30340"/>
    <cellStyle name="20% - Accent5 5 6 5 4" xfId="42021"/>
    <cellStyle name="20% - Accent5 5 6 6" xfId="14130"/>
    <cellStyle name="20% - Accent5 5 6 6 2" xfId="51468"/>
    <cellStyle name="20% - Accent5 5 6 7" xfId="27458"/>
    <cellStyle name="20% - Accent5 5 6 8" xfId="38307"/>
    <cellStyle name="20% - Accent5 5 7" xfId="1138"/>
    <cellStyle name="20% - Accent5 5 7 2" xfId="2318"/>
    <cellStyle name="20% - Accent5 5 7 2 2" xfId="8392"/>
    <cellStyle name="20% - Accent5 5 7 2 2 2" xfId="13115"/>
    <cellStyle name="20% - Accent5 5 7 2 2 2 2" xfId="26274"/>
    <cellStyle name="20% - Accent5 5 7 2 2 2 2 2" xfId="63612"/>
    <cellStyle name="20% - Accent5 5 7 2 2 2 3" xfId="50453"/>
    <cellStyle name="20% - Accent5 5 7 2 2 3" xfId="21551"/>
    <cellStyle name="20% - Accent5 5 7 2 2 3 2" xfId="58889"/>
    <cellStyle name="20% - Accent5 5 7 2 2 4" xfId="34570"/>
    <cellStyle name="20% - Accent5 5 7 2 2 5" xfId="45730"/>
    <cellStyle name="20% - Accent5 5 7 2 3" xfId="10755"/>
    <cellStyle name="20% - Accent5 5 7 2 3 2" xfId="23914"/>
    <cellStyle name="20% - Accent5 5 7 2 3 2 2" xfId="61252"/>
    <cellStyle name="20% - Accent5 5 7 2 3 3" xfId="37282"/>
    <cellStyle name="20% - Accent5 5 7 2 3 4" xfId="48093"/>
    <cellStyle name="20% - Accent5 5 7 2 4" xfId="6032"/>
    <cellStyle name="20% - Accent5 5 7 2 4 2" xfId="19191"/>
    <cellStyle name="20% - Accent5 5 7 2 4 2 2" xfId="56529"/>
    <cellStyle name="20% - Accent5 5 7 2 4 3" xfId="31858"/>
    <cellStyle name="20% - Accent5 5 7 2 4 4" xfId="43370"/>
    <cellStyle name="20% - Accent5 5 7 2 5" xfId="15479"/>
    <cellStyle name="20% - Accent5 5 7 2 5 2" xfId="52817"/>
    <cellStyle name="20% - Accent5 5 7 2 6" xfId="28976"/>
    <cellStyle name="20% - Accent5 5 7 2 7" xfId="39656"/>
    <cellStyle name="20% - Accent5 5 7 3" xfId="3667"/>
    <cellStyle name="20% - Accent5 5 7 3 2" xfId="11935"/>
    <cellStyle name="20% - Accent5 5 7 3 2 2" xfId="25094"/>
    <cellStyle name="20% - Accent5 5 7 3 2 2 2" xfId="62432"/>
    <cellStyle name="20% - Accent5 5 7 3 2 3" xfId="49273"/>
    <cellStyle name="20% - Accent5 5 7 3 3" xfId="7212"/>
    <cellStyle name="20% - Accent5 5 7 3 3 2" xfId="20371"/>
    <cellStyle name="20% - Accent5 5 7 3 3 2 2" xfId="57709"/>
    <cellStyle name="20% - Accent5 5 7 3 3 3" xfId="44550"/>
    <cellStyle name="20% - Accent5 5 7 3 4" xfId="16828"/>
    <cellStyle name="20% - Accent5 5 7 3 4 2" xfId="54166"/>
    <cellStyle name="20% - Accent5 5 7 3 5" xfId="33221"/>
    <cellStyle name="20% - Accent5 5 7 3 6" xfId="41005"/>
    <cellStyle name="20% - Accent5 5 7 4" xfId="9575"/>
    <cellStyle name="20% - Accent5 5 7 4 2" xfId="22734"/>
    <cellStyle name="20% - Accent5 5 7 4 2 2" xfId="60072"/>
    <cellStyle name="20% - Accent5 5 7 4 3" xfId="35933"/>
    <cellStyle name="20% - Accent5 5 7 4 4" xfId="46913"/>
    <cellStyle name="20% - Accent5 5 7 5" xfId="4852"/>
    <cellStyle name="20% - Accent5 5 7 5 2" xfId="18011"/>
    <cellStyle name="20% - Accent5 5 7 5 2 2" xfId="55349"/>
    <cellStyle name="20% - Accent5 5 7 5 3" xfId="30509"/>
    <cellStyle name="20% - Accent5 5 7 5 4" xfId="42190"/>
    <cellStyle name="20% - Accent5 5 7 6" xfId="14299"/>
    <cellStyle name="20% - Accent5 5 7 6 2" xfId="51637"/>
    <cellStyle name="20% - Accent5 5 7 7" xfId="27627"/>
    <cellStyle name="20% - Accent5 5 7 8" xfId="38476"/>
    <cellStyle name="20% - Accent5 5 8" xfId="1250"/>
    <cellStyle name="20% - Accent5 5 8 2" xfId="2599"/>
    <cellStyle name="20% - Accent5 5 8 2 2" xfId="12047"/>
    <cellStyle name="20% - Accent5 5 8 2 2 2" xfId="25206"/>
    <cellStyle name="20% - Accent5 5 8 2 2 2 2" xfId="62544"/>
    <cellStyle name="20% - Accent5 5 8 2 2 3" xfId="33502"/>
    <cellStyle name="20% - Accent5 5 8 2 2 4" xfId="49385"/>
    <cellStyle name="20% - Accent5 5 8 2 3" xfId="7324"/>
    <cellStyle name="20% - Accent5 5 8 2 3 2" xfId="20483"/>
    <cellStyle name="20% - Accent5 5 8 2 3 2 2" xfId="57821"/>
    <cellStyle name="20% - Accent5 5 8 2 3 3" xfId="36214"/>
    <cellStyle name="20% - Accent5 5 8 2 3 4" xfId="44662"/>
    <cellStyle name="20% - Accent5 5 8 2 4" xfId="15760"/>
    <cellStyle name="20% - Accent5 5 8 2 4 2" xfId="30790"/>
    <cellStyle name="20% - Accent5 5 8 2 4 3" xfId="53098"/>
    <cellStyle name="20% - Accent5 5 8 2 5" xfId="27908"/>
    <cellStyle name="20% - Accent5 5 8 2 6" xfId="39937"/>
    <cellStyle name="20% - Accent5 5 8 3" xfId="9687"/>
    <cellStyle name="20% - Accent5 5 8 3 2" xfId="22846"/>
    <cellStyle name="20% - Accent5 5 8 3 2 2" xfId="60184"/>
    <cellStyle name="20% - Accent5 5 8 3 3" xfId="32153"/>
    <cellStyle name="20% - Accent5 5 8 3 4" xfId="47025"/>
    <cellStyle name="20% - Accent5 5 8 4" xfId="4964"/>
    <cellStyle name="20% - Accent5 5 8 4 2" xfId="18123"/>
    <cellStyle name="20% - Accent5 5 8 4 2 2" xfId="55461"/>
    <cellStyle name="20% - Accent5 5 8 4 3" xfId="34865"/>
    <cellStyle name="20% - Accent5 5 8 4 4" xfId="42302"/>
    <cellStyle name="20% - Accent5 5 8 5" xfId="14411"/>
    <cellStyle name="20% - Accent5 5 8 5 2" xfId="29441"/>
    <cellStyle name="20% - Accent5 5 8 5 3" xfId="51749"/>
    <cellStyle name="20% - Accent5 5 8 6" xfId="26559"/>
    <cellStyle name="20% - Accent5 5 8 7" xfId="38588"/>
    <cellStyle name="20% - Accent5 5 9" xfId="2487"/>
    <cellStyle name="20% - Accent5 5 9 2" xfId="10867"/>
    <cellStyle name="20% - Accent5 5 9 2 2" xfId="24026"/>
    <cellStyle name="20% - Accent5 5 9 2 2 2" xfId="61364"/>
    <cellStyle name="20% - Accent5 5 9 2 3" xfId="33390"/>
    <cellStyle name="20% - Accent5 5 9 2 4" xfId="48205"/>
    <cellStyle name="20% - Accent5 5 9 3" xfId="6144"/>
    <cellStyle name="20% - Accent5 5 9 3 2" xfId="19303"/>
    <cellStyle name="20% - Accent5 5 9 3 2 2" xfId="56641"/>
    <cellStyle name="20% - Accent5 5 9 3 3" xfId="36102"/>
    <cellStyle name="20% - Accent5 5 9 3 4" xfId="43482"/>
    <cellStyle name="20% - Accent5 5 9 4" xfId="15648"/>
    <cellStyle name="20% - Accent5 5 9 4 2" xfId="30678"/>
    <cellStyle name="20% - Accent5 5 9 4 3" xfId="52986"/>
    <cellStyle name="20% - Accent5 5 9 5" xfId="27796"/>
    <cellStyle name="20% - Accent5 5 9 6" xfId="39825"/>
    <cellStyle name="20% - Accent5 6" xfId="264"/>
    <cellStyle name="20% - Accent5 6 2" xfId="685"/>
    <cellStyle name="20% - Accent5 6 2 2" xfId="1867"/>
    <cellStyle name="20% - Accent5 6 2 2 2" xfId="7941"/>
    <cellStyle name="20% - Accent5 6 2 2 2 2" xfId="12664"/>
    <cellStyle name="20% - Accent5 6 2 2 2 2 2" xfId="25823"/>
    <cellStyle name="20% - Accent5 6 2 2 2 2 2 2" xfId="63161"/>
    <cellStyle name="20% - Accent5 6 2 2 2 2 3" xfId="50002"/>
    <cellStyle name="20% - Accent5 6 2 2 2 3" xfId="21100"/>
    <cellStyle name="20% - Accent5 6 2 2 2 3 2" xfId="58438"/>
    <cellStyle name="20% - Accent5 6 2 2 2 4" xfId="34119"/>
    <cellStyle name="20% - Accent5 6 2 2 2 5" xfId="45279"/>
    <cellStyle name="20% - Accent5 6 2 2 3" xfId="10304"/>
    <cellStyle name="20% - Accent5 6 2 2 3 2" xfId="23463"/>
    <cellStyle name="20% - Accent5 6 2 2 3 2 2" xfId="60801"/>
    <cellStyle name="20% - Accent5 6 2 2 3 3" xfId="36831"/>
    <cellStyle name="20% - Accent5 6 2 2 3 4" xfId="47642"/>
    <cellStyle name="20% - Accent5 6 2 2 4" xfId="5581"/>
    <cellStyle name="20% - Accent5 6 2 2 4 2" xfId="18740"/>
    <cellStyle name="20% - Accent5 6 2 2 4 2 2" xfId="56078"/>
    <cellStyle name="20% - Accent5 6 2 2 4 3" xfId="31407"/>
    <cellStyle name="20% - Accent5 6 2 2 4 4" xfId="42919"/>
    <cellStyle name="20% - Accent5 6 2 2 5" xfId="15028"/>
    <cellStyle name="20% - Accent5 6 2 2 5 2" xfId="52366"/>
    <cellStyle name="20% - Accent5 6 2 2 6" xfId="28525"/>
    <cellStyle name="20% - Accent5 6 2 2 7" xfId="39205"/>
    <cellStyle name="20% - Accent5 6 2 3" xfId="3216"/>
    <cellStyle name="20% - Accent5 6 2 3 2" xfId="11484"/>
    <cellStyle name="20% - Accent5 6 2 3 2 2" xfId="24643"/>
    <cellStyle name="20% - Accent5 6 2 3 2 2 2" xfId="61981"/>
    <cellStyle name="20% - Accent5 6 2 3 2 3" xfId="48822"/>
    <cellStyle name="20% - Accent5 6 2 3 3" xfId="6761"/>
    <cellStyle name="20% - Accent5 6 2 3 3 2" xfId="19920"/>
    <cellStyle name="20% - Accent5 6 2 3 3 2 2" xfId="57258"/>
    <cellStyle name="20% - Accent5 6 2 3 3 3" xfId="44099"/>
    <cellStyle name="20% - Accent5 6 2 3 4" xfId="16377"/>
    <cellStyle name="20% - Accent5 6 2 3 4 2" xfId="53715"/>
    <cellStyle name="20% - Accent5 6 2 3 5" xfId="32770"/>
    <cellStyle name="20% - Accent5 6 2 3 6" xfId="40554"/>
    <cellStyle name="20% - Accent5 6 2 4" xfId="9124"/>
    <cellStyle name="20% - Accent5 6 2 4 2" xfId="22283"/>
    <cellStyle name="20% - Accent5 6 2 4 2 2" xfId="59621"/>
    <cellStyle name="20% - Accent5 6 2 4 3" xfId="35482"/>
    <cellStyle name="20% - Accent5 6 2 4 4" xfId="46462"/>
    <cellStyle name="20% - Accent5 6 2 5" xfId="4401"/>
    <cellStyle name="20% - Accent5 6 2 5 2" xfId="17560"/>
    <cellStyle name="20% - Accent5 6 2 5 2 2" xfId="54898"/>
    <cellStyle name="20% - Accent5 6 2 5 3" xfId="30058"/>
    <cellStyle name="20% - Accent5 6 2 5 4" xfId="41739"/>
    <cellStyle name="20% - Accent5 6 2 6" xfId="13848"/>
    <cellStyle name="20% - Accent5 6 2 6 2" xfId="51186"/>
    <cellStyle name="20% - Accent5 6 2 7" xfId="27176"/>
    <cellStyle name="20% - Accent5 6 2 8" xfId="38025"/>
    <cellStyle name="20% - Accent5 6 3" xfId="1446"/>
    <cellStyle name="20% - Accent5 6 3 2" xfId="7520"/>
    <cellStyle name="20% - Accent5 6 3 2 2" xfId="12243"/>
    <cellStyle name="20% - Accent5 6 3 2 2 2" xfId="25402"/>
    <cellStyle name="20% - Accent5 6 3 2 2 2 2" xfId="62740"/>
    <cellStyle name="20% - Accent5 6 3 2 2 3" xfId="49581"/>
    <cellStyle name="20% - Accent5 6 3 2 3" xfId="20679"/>
    <cellStyle name="20% - Accent5 6 3 2 3 2" xfId="58017"/>
    <cellStyle name="20% - Accent5 6 3 2 4" xfId="33698"/>
    <cellStyle name="20% - Accent5 6 3 2 5" xfId="44858"/>
    <cellStyle name="20% - Accent5 6 3 3" xfId="9883"/>
    <cellStyle name="20% - Accent5 6 3 3 2" xfId="23042"/>
    <cellStyle name="20% - Accent5 6 3 3 2 2" xfId="60380"/>
    <cellStyle name="20% - Accent5 6 3 3 3" xfId="36410"/>
    <cellStyle name="20% - Accent5 6 3 3 4" xfId="47221"/>
    <cellStyle name="20% - Accent5 6 3 4" xfId="5160"/>
    <cellStyle name="20% - Accent5 6 3 4 2" xfId="18319"/>
    <cellStyle name="20% - Accent5 6 3 4 2 2" xfId="55657"/>
    <cellStyle name="20% - Accent5 6 3 4 3" xfId="30986"/>
    <cellStyle name="20% - Accent5 6 3 4 4" xfId="42498"/>
    <cellStyle name="20% - Accent5 6 3 5" xfId="14607"/>
    <cellStyle name="20% - Accent5 6 3 5 2" xfId="51945"/>
    <cellStyle name="20% - Accent5 6 3 6" xfId="28104"/>
    <cellStyle name="20% - Accent5 6 3 7" xfId="38784"/>
    <cellStyle name="20% - Accent5 6 4" xfId="2795"/>
    <cellStyle name="20% - Accent5 6 4 2" xfId="11063"/>
    <cellStyle name="20% - Accent5 6 4 2 2" xfId="24222"/>
    <cellStyle name="20% - Accent5 6 4 2 2 2" xfId="61560"/>
    <cellStyle name="20% - Accent5 6 4 2 3" xfId="48401"/>
    <cellStyle name="20% - Accent5 6 4 3" xfId="6340"/>
    <cellStyle name="20% - Accent5 6 4 3 2" xfId="19499"/>
    <cellStyle name="20% - Accent5 6 4 3 2 2" xfId="56837"/>
    <cellStyle name="20% - Accent5 6 4 3 3" xfId="43678"/>
    <cellStyle name="20% - Accent5 6 4 4" xfId="15956"/>
    <cellStyle name="20% - Accent5 6 4 4 2" xfId="53294"/>
    <cellStyle name="20% - Accent5 6 4 5" xfId="32349"/>
    <cellStyle name="20% - Accent5 6 4 6" xfId="40133"/>
    <cellStyle name="20% - Accent5 6 5" xfId="8703"/>
    <cellStyle name="20% - Accent5 6 5 2" xfId="21862"/>
    <cellStyle name="20% - Accent5 6 5 2 2" xfId="59200"/>
    <cellStyle name="20% - Accent5 6 5 3" xfId="35061"/>
    <cellStyle name="20% - Accent5 6 5 4" xfId="46041"/>
    <cellStyle name="20% - Accent5 6 6" xfId="3980"/>
    <cellStyle name="20% - Accent5 6 6 2" xfId="17139"/>
    <cellStyle name="20% - Accent5 6 6 2 2" xfId="54477"/>
    <cellStyle name="20% - Accent5 6 6 3" xfId="29637"/>
    <cellStyle name="20% - Accent5 6 6 4" xfId="41318"/>
    <cellStyle name="20% - Accent5 6 7" xfId="13427"/>
    <cellStyle name="20% - Accent5 6 7 2" xfId="50765"/>
    <cellStyle name="20% - Accent5 6 8" xfId="26755"/>
    <cellStyle name="20% - Accent5 6 9" xfId="37604"/>
    <cellStyle name="20% - Accent5 7" xfId="152"/>
    <cellStyle name="20% - Accent5 7 2" xfId="573"/>
    <cellStyle name="20% - Accent5 7 2 2" xfId="1755"/>
    <cellStyle name="20% - Accent5 7 2 2 2" xfId="7829"/>
    <cellStyle name="20% - Accent5 7 2 2 2 2" xfId="12552"/>
    <cellStyle name="20% - Accent5 7 2 2 2 2 2" xfId="25711"/>
    <cellStyle name="20% - Accent5 7 2 2 2 2 2 2" xfId="63049"/>
    <cellStyle name="20% - Accent5 7 2 2 2 2 3" xfId="49890"/>
    <cellStyle name="20% - Accent5 7 2 2 2 3" xfId="20988"/>
    <cellStyle name="20% - Accent5 7 2 2 2 3 2" xfId="58326"/>
    <cellStyle name="20% - Accent5 7 2 2 2 4" xfId="34007"/>
    <cellStyle name="20% - Accent5 7 2 2 2 5" xfId="45167"/>
    <cellStyle name="20% - Accent5 7 2 2 3" xfId="10192"/>
    <cellStyle name="20% - Accent5 7 2 2 3 2" xfId="23351"/>
    <cellStyle name="20% - Accent5 7 2 2 3 2 2" xfId="60689"/>
    <cellStyle name="20% - Accent5 7 2 2 3 3" xfId="36719"/>
    <cellStyle name="20% - Accent5 7 2 2 3 4" xfId="47530"/>
    <cellStyle name="20% - Accent5 7 2 2 4" xfId="5469"/>
    <cellStyle name="20% - Accent5 7 2 2 4 2" xfId="18628"/>
    <cellStyle name="20% - Accent5 7 2 2 4 2 2" xfId="55966"/>
    <cellStyle name="20% - Accent5 7 2 2 4 3" xfId="31295"/>
    <cellStyle name="20% - Accent5 7 2 2 4 4" xfId="42807"/>
    <cellStyle name="20% - Accent5 7 2 2 5" xfId="14916"/>
    <cellStyle name="20% - Accent5 7 2 2 5 2" xfId="52254"/>
    <cellStyle name="20% - Accent5 7 2 2 6" xfId="28413"/>
    <cellStyle name="20% - Accent5 7 2 2 7" xfId="39093"/>
    <cellStyle name="20% - Accent5 7 2 3" xfId="3104"/>
    <cellStyle name="20% - Accent5 7 2 3 2" xfId="11372"/>
    <cellStyle name="20% - Accent5 7 2 3 2 2" xfId="24531"/>
    <cellStyle name="20% - Accent5 7 2 3 2 2 2" xfId="61869"/>
    <cellStyle name="20% - Accent5 7 2 3 2 3" xfId="48710"/>
    <cellStyle name="20% - Accent5 7 2 3 3" xfId="6649"/>
    <cellStyle name="20% - Accent5 7 2 3 3 2" xfId="19808"/>
    <cellStyle name="20% - Accent5 7 2 3 3 2 2" xfId="57146"/>
    <cellStyle name="20% - Accent5 7 2 3 3 3" xfId="43987"/>
    <cellStyle name="20% - Accent5 7 2 3 4" xfId="16265"/>
    <cellStyle name="20% - Accent5 7 2 3 4 2" xfId="53603"/>
    <cellStyle name="20% - Accent5 7 2 3 5" xfId="32658"/>
    <cellStyle name="20% - Accent5 7 2 3 6" xfId="40442"/>
    <cellStyle name="20% - Accent5 7 2 4" xfId="9012"/>
    <cellStyle name="20% - Accent5 7 2 4 2" xfId="22171"/>
    <cellStyle name="20% - Accent5 7 2 4 2 2" xfId="59509"/>
    <cellStyle name="20% - Accent5 7 2 4 3" xfId="35370"/>
    <cellStyle name="20% - Accent5 7 2 4 4" xfId="46350"/>
    <cellStyle name="20% - Accent5 7 2 5" xfId="4289"/>
    <cellStyle name="20% - Accent5 7 2 5 2" xfId="17448"/>
    <cellStyle name="20% - Accent5 7 2 5 2 2" xfId="54786"/>
    <cellStyle name="20% - Accent5 7 2 5 3" xfId="29946"/>
    <cellStyle name="20% - Accent5 7 2 5 4" xfId="41627"/>
    <cellStyle name="20% - Accent5 7 2 6" xfId="13736"/>
    <cellStyle name="20% - Accent5 7 2 6 2" xfId="51074"/>
    <cellStyle name="20% - Accent5 7 2 7" xfId="27064"/>
    <cellStyle name="20% - Accent5 7 2 8" xfId="37913"/>
    <cellStyle name="20% - Accent5 7 3" xfId="1334"/>
    <cellStyle name="20% - Accent5 7 3 2" xfId="7408"/>
    <cellStyle name="20% - Accent5 7 3 2 2" xfId="12131"/>
    <cellStyle name="20% - Accent5 7 3 2 2 2" xfId="25290"/>
    <cellStyle name="20% - Accent5 7 3 2 2 2 2" xfId="62628"/>
    <cellStyle name="20% - Accent5 7 3 2 2 3" xfId="49469"/>
    <cellStyle name="20% - Accent5 7 3 2 3" xfId="20567"/>
    <cellStyle name="20% - Accent5 7 3 2 3 2" xfId="57905"/>
    <cellStyle name="20% - Accent5 7 3 2 4" xfId="33586"/>
    <cellStyle name="20% - Accent5 7 3 2 5" xfId="44746"/>
    <cellStyle name="20% - Accent5 7 3 3" xfId="9771"/>
    <cellStyle name="20% - Accent5 7 3 3 2" xfId="22930"/>
    <cellStyle name="20% - Accent5 7 3 3 2 2" xfId="60268"/>
    <cellStyle name="20% - Accent5 7 3 3 3" xfId="36298"/>
    <cellStyle name="20% - Accent5 7 3 3 4" xfId="47109"/>
    <cellStyle name="20% - Accent5 7 3 4" xfId="5048"/>
    <cellStyle name="20% - Accent5 7 3 4 2" xfId="18207"/>
    <cellStyle name="20% - Accent5 7 3 4 2 2" xfId="55545"/>
    <cellStyle name="20% - Accent5 7 3 4 3" xfId="30874"/>
    <cellStyle name="20% - Accent5 7 3 4 4" xfId="42386"/>
    <cellStyle name="20% - Accent5 7 3 5" xfId="14495"/>
    <cellStyle name="20% - Accent5 7 3 5 2" xfId="51833"/>
    <cellStyle name="20% - Accent5 7 3 6" xfId="27992"/>
    <cellStyle name="20% - Accent5 7 3 7" xfId="38672"/>
    <cellStyle name="20% - Accent5 7 4" xfId="2683"/>
    <cellStyle name="20% - Accent5 7 4 2" xfId="10951"/>
    <cellStyle name="20% - Accent5 7 4 2 2" xfId="24110"/>
    <cellStyle name="20% - Accent5 7 4 2 2 2" xfId="61448"/>
    <cellStyle name="20% - Accent5 7 4 2 3" xfId="48289"/>
    <cellStyle name="20% - Accent5 7 4 3" xfId="6228"/>
    <cellStyle name="20% - Accent5 7 4 3 2" xfId="19387"/>
    <cellStyle name="20% - Accent5 7 4 3 2 2" xfId="56725"/>
    <cellStyle name="20% - Accent5 7 4 3 3" xfId="43566"/>
    <cellStyle name="20% - Accent5 7 4 4" xfId="15844"/>
    <cellStyle name="20% - Accent5 7 4 4 2" xfId="53182"/>
    <cellStyle name="20% - Accent5 7 4 5" xfId="32237"/>
    <cellStyle name="20% - Accent5 7 4 6" xfId="40021"/>
    <cellStyle name="20% - Accent5 7 5" xfId="8591"/>
    <cellStyle name="20% - Accent5 7 5 2" xfId="21750"/>
    <cellStyle name="20% - Accent5 7 5 2 2" xfId="59088"/>
    <cellStyle name="20% - Accent5 7 5 3" xfId="34949"/>
    <cellStyle name="20% - Accent5 7 5 4" xfId="45929"/>
    <cellStyle name="20% - Accent5 7 6" xfId="3868"/>
    <cellStyle name="20% - Accent5 7 6 2" xfId="17027"/>
    <cellStyle name="20% - Accent5 7 6 2 2" xfId="54365"/>
    <cellStyle name="20% - Accent5 7 6 3" xfId="29525"/>
    <cellStyle name="20% - Accent5 7 6 4" xfId="41206"/>
    <cellStyle name="20% - Accent5 7 7" xfId="13315"/>
    <cellStyle name="20% - Accent5 7 7 2" xfId="50653"/>
    <cellStyle name="20% - Accent5 7 8" xfId="26643"/>
    <cellStyle name="20% - Accent5 7 9" xfId="37492"/>
    <cellStyle name="20% - Accent5 8" xfId="461"/>
    <cellStyle name="20% - Accent5 8 2" xfId="1643"/>
    <cellStyle name="20% - Accent5 8 2 2" xfId="7717"/>
    <cellStyle name="20% - Accent5 8 2 2 2" xfId="12440"/>
    <cellStyle name="20% - Accent5 8 2 2 2 2" xfId="25599"/>
    <cellStyle name="20% - Accent5 8 2 2 2 2 2" xfId="62937"/>
    <cellStyle name="20% - Accent5 8 2 2 2 3" xfId="49778"/>
    <cellStyle name="20% - Accent5 8 2 2 3" xfId="20876"/>
    <cellStyle name="20% - Accent5 8 2 2 3 2" xfId="58214"/>
    <cellStyle name="20% - Accent5 8 2 2 4" xfId="33895"/>
    <cellStyle name="20% - Accent5 8 2 2 5" xfId="45055"/>
    <cellStyle name="20% - Accent5 8 2 3" xfId="10080"/>
    <cellStyle name="20% - Accent5 8 2 3 2" xfId="23239"/>
    <cellStyle name="20% - Accent5 8 2 3 2 2" xfId="60577"/>
    <cellStyle name="20% - Accent5 8 2 3 3" xfId="36607"/>
    <cellStyle name="20% - Accent5 8 2 3 4" xfId="47418"/>
    <cellStyle name="20% - Accent5 8 2 4" xfId="5357"/>
    <cellStyle name="20% - Accent5 8 2 4 2" xfId="18516"/>
    <cellStyle name="20% - Accent5 8 2 4 2 2" xfId="55854"/>
    <cellStyle name="20% - Accent5 8 2 4 3" xfId="31183"/>
    <cellStyle name="20% - Accent5 8 2 4 4" xfId="42695"/>
    <cellStyle name="20% - Accent5 8 2 5" xfId="14804"/>
    <cellStyle name="20% - Accent5 8 2 5 2" xfId="52142"/>
    <cellStyle name="20% - Accent5 8 2 6" xfId="28301"/>
    <cellStyle name="20% - Accent5 8 2 7" xfId="38981"/>
    <cellStyle name="20% - Accent5 8 3" xfId="2992"/>
    <cellStyle name="20% - Accent5 8 3 2" xfId="11260"/>
    <cellStyle name="20% - Accent5 8 3 2 2" xfId="24419"/>
    <cellStyle name="20% - Accent5 8 3 2 2 2" xfId="61757"/>
    <cellStyle name="20% - Accent5 8 3 2 3" xfId="48598"/>
    <cellStyle name="20% - Accent5 8 3 3" xfId="6537"/>
    <cellStyle name="20% - Accent5 8 3 3 2" xfId="19696"/>
    <cellStyle name="20% - Accent5 8 3 3 2 2" xfId="57034"/>
    <cellStyle name="20% - Accent5 8 3 3 3" xfId="43875"/>
    <cellStyle name="20% - Accent5 8 3 4" xfId="16153"/>
    <cellStyle name="20% - Accent5 8 3 4 2" xfId="53491"/>
    <cellStyle name="20% - Accent5 8 3 5" xfId="32546"/>
    <cellStyle name="20% - Accent5 8 3 6" xfId="40330"/>
    <cellStyle name="20% - Accent5 8 4" xfId="8900"/>
    <cellStyle name="20% - Accent5 8 4 2" xfId="22059"/>
    <cellStyle name="20% - Accent5 8 4 2 2" xfId="59397"/>
    <cellStyle name="20% - Accent5 8 4 3" xfId="35258"/>
    <cellStyle name="20% - Accent5 8 4 4" xfId="46238"/>
    <cellStyle name="20% - Accent5 8 5" xfId="4177"/>
    <cellStyle name="20% - Accent5 8 5 2" xfId="17336"/>
    <cellStyle name="20% - Accent5 8 5 2 2" xfId="54674"/>
    <cellStyle name="20% - Accent5 8 5 3" xfId="29834"/>
    <cellStyle name="20% - Accent5 8 5 4" xfId="41515"/>
    <cellStyle name="20% - Accent5 8 6" xfId="13624"/>
    <cellStyle name="20% - Accent5 8 6 2" xfId="50962"/>
    <cellStyle name="20% - Accent5 8 7" xfId="26952"/>
    <cellStyle name="20% - Accent5 8 8" xfId="37801"/>
    <cellStyle name="20% - Accent5 9" xfId="292"/>
    <cellStyle name="20% - Accent5 9 2" xfId="1474"/>
    <cellStyle name="20% - Accent5 9 2 2" xfId="7548"/>
    <cellStyle name="20% - Accent5 9 2 2 2" xfId="12271"/>
    <cellStyle name="20% - Accent5 9 2 2 2 2" xfId="25430"/>
    <cellStyle name="20% - Accent5 9 2 2 2 2 2" xfId="62768"/>
    <cellStyle name="20% - Accent5 9 2 2 2 3" xfId="49609"/>
    <cellStyle name="20% - Accent5 9 2 2 3" xfId="20707"/>
    <cellStyle name="20% - Accent5 9 2 2 3 2" xfId="58045"/>
    <cellStyle name="20% - Accent5 9 2 2 4" xfId="33726"/>
    <cellStyle name="20% - Accent5 9 2 2 5" xfId="44886"/>
    <cellStyle name="20% - Accent5 9 2 3" xfId="9911"/>
    <cellStyle name="20% - Accent5 9 2 3 2" xfId="23070"/>
    <cellStyle name="20% - Accent5 9 2 3 2 2" xfId="60408"/>
    <cellStyle name="20% - Accent5 9 2 3 3" xfId="36438"/>
    <cellStyle name="20% - Accent5 9 2 3 4" xfId="47249"/>
    <cellStyle name="20% - Accent5 9 2 4" xfId="5188"/>
    <cellStyle name="20% - Accent5 9 2 4 2" xfId="18347"/>
    <cellStyle name="20% - Accent5 9 2 4 2 2" xfId="55685"/>
    <cellStyle name="20% - Accent5 9 2 4 3" xfId="31014"/>
    <cellStyle name="20% - Accent5 9 2 4 4" xfId="42526"/>
    <cellStyle name="20% - Accent5 9 2 5" xfId="14635"/>
    <cellStyle name="20% - Accent5 9 2 5 2" xfId="51973"/>
    <cellStyle name="20% - Accent5 9 2 6" xfId="28132"/>
    <cellStyle name="20% - Accent5 9 2 7" xfId="38812"/>
    <cellStyle name="20% - Accent5 9 3" xfId="2823"/>
    <cellStyle name="20% - Accent5 9 3 2" xfId="11091"/>
    <cellStyle name="20% - Accent5 9 3 2 2" xfId="24250"/>
    <cellStyle name="20% - Accent5 9 3 2 2 2" xfId="61588"/>
    <cellStyle name="20% - Accent5 9 3 2 3" xfId="48429"/>
    <cellStyle name="20% - Accent5 9 3 3" xfId="6368"/>
    <cellStyle name="20% - Accent5 9 3 3 2" xfId="19527"/>
    <cellStyle name="20% - Accent5 9 3 3 2 2" xfId="56865"/>
    <cellStyle name="20% - Accent5 9 3 3 3" xfId="43706"/>
    <cellStyle name="20% - Accent5 9 3 4" xfId="15984"/>
    <cellStyle name="20% - Accent5 9 3 4 2" xfId="53322"/>
    <cellStyle name="20% - Accent5 9 3 5" xfId="32377"/>
    <cellStyle name="20% - Accent5 9 3 6" xfId="40161"/>
    <cellStyle name="20% - Accent5 9 4" xfId="8731"/>
    <cellStyle name="20% - Accent5 9 4 2" xfId="21890"/>
    <cellStyle name="20% - Accent5 9 4 2 2" xfId="59228"/>
    <cellStyle name="20% - Accent5 9 4 3" xfId="35089"/>
    <cellStyle name="20% - Accent5 9 4 4" xfId="46069"/>
    <cellStyle name="20% - Accent5 9 5" xfId="4008"/>
    <cellStyle name="20% - Accent5 9 5 2" xfId="17167"/>
    <cellStyle name="20% - Accent5 9 5 2 2" xfId="54505"/>
    <cellStyle name="20% - Accent5 9 5 3" xfId="29665"/>
    <cellStyle name="20% - Accent5 9 5 4" xfId="41346"/>
    <cellStyle name="20% - Accent5 9 6" xfId="13455"/>
    <cellStyle name="20% - Accent5 9 6 2" xfId="50793"/>
    <cellStyle name="20% - Accent5 9 7" xfId="26783"/>
    <cellStyle name="20% - Accent5 9 8" xfId="37632"/>
    <cellStyle name="20% - Accent6" xfId="38" builtinId="50" customBuiltin="1"/>
    <cellStyle name="20% - Accent6 10" xfId="715"/>
    <cellStyle name="20% - Accent6 10 2" xfId="1897"/>
    <cellStyle name="20% - Accent6 10 2 2" xfId="7971"/>
    <cellStyle name="20% - Accent6 10 2 2 2" xfId="12694"/>
    <cellStyle name="20% - Accent6 10 2 2 2 2" xfId="25853"/>
    <cellStyle name="20% - Accent6 10 2 2 2 2 2" xfId="63191"/>
    <cellStyle name="20% - Accent6 10 2 2 2 3" xfId="50032"/>
    <cellStyle name="20% - Accent6 10 2 2 3" xfId="21130"/>
    <cellStyle name="20% - Accent6 10 2 2 3 2" xfId="58468"/>
    <cellStyle name="20% - Accent6 10 2 2 4" xfId="34149"/>
    <cellStyle name="20% - Accent6 10 2 2 5" xfId="45309"/>
    <cellStyle name="20% - Accent6 10 2 3" xfId="10334"/>
    <cellStyle name="20% - Accent6 10 2 3 2" xfId="23493"/>
    <cellStyle name="20% - Accent6 10 2 3 2 2" xfId="60831"/>
    <cellStyle name="20% - Accent6 10 2 3 3" xfId="36861"/>
    <cellStyle name="20% - Accent6 10 2 3 4" xfId="47672"/>
    <cellStyle name="20% - Accent6 10 2 4" xfId="5611"/>
    <cellStyle name="20% - Accent6 10 2 4 2" xfId="18770"/>
    <cellStyle name="20% - Accent6 10 2 4 2 2" xfId="56108"/>
    <cellStyle name="20% - Accent6 10 2 4 3" xfId="31437"/>
    <cellStyle name="20% - Accent6 10 2 4 4" xfId="42949"/>
    <cellStyle name="20% - Accent6 10 2 5" xfId="15058"/>
    <cellStyle name="20% - Accent6 10 2 5 2" xfId="52396"/>
    <cellStyle name="20% - Accent6 10 2 6" xfId="28555"/>
    <cellStyle name="20% - Accent6 10 2 7" xfId="39235"/>
    <cellStyle name="20% - Accent6 10 3" xfId="3246"/>
    <cellStyle name="20% - Accent6 10 3 2" xfId="11514"/>
    <cellStyle name="20% - Accent6 10 3 2 2" xfId="24673"/>
    <cellStyle name="20% - Accent6 10 3 2 2 2" xfId="62011"/>
    <cellStyle name="20% - Accent6 10 3 2 3" xfId="48852"/>
    <cellStyle name="20% - Accent6 10 3 3" xfId="6791"/>
    <cellStyle name="20% - Accent6 10 3 3 2" xfId="19950"/>
    <cellStyle name="20% - Accent6 10 3 3 2 2" xfId="57288"/>
    <cellStyle name="20% - Accent6 10 3 3 3" xfId="44129"/>
    <cellStyle name="20% - Accent6 10 3 4" xfId="16407"/>
    <cellStyle name="20% - Accent6 10 3 4 2" xfId="53745"/>
    <cellStyle name="20% - Accent6 10 3 5" xfId="32800"/>
    <cellStyle name="20% - Accent6 10 3 6" xfId="40584"/>
    <cellStyle name="20% - Accent6 10 4" xfId="9154"/>
    <cellStyle name="20% - Accent6 10 4 2" xfId="22313"/>
    <cellStyle name="20% - Accent6 10 4 2 2" xfId="59651"/>
    <cellStyle name="20% - Accent6 10 4 3" xfId="35512"/>
    <cellStyle name="20% - Accent6 10 4 4" xfId="46492"/>
    <cellStyle name="20% - Accent6 10 5" xfId="4431"/>
    <cellStyle name="20% - Accent6 10 5 2" xfId="17590"/>
    <cellStyle name="20% - Accent6 10 5 2 2" xfId="54928"/>
    <cellStyle name="20% - Accent6 10 5 3" xfId="30088"/>
    <cellStyle name="20% - Accent6 10 5 4" xfId="41769"/>
    <cellStyle name="20% - Accent6 10 6" xfId="13878"/>
    <cellStyle name="20% - Accent6 10 6 2" xfId="51216"/>
    <cellStyle name="20% - Accent6 10 7" xfId="27206"/>
    <cellStyle name="20% - Accent6 10 8" xfId="38055"/>
    <cellStyle name="20% - Accent6 11" xfId="884"/>
    <cellStyle name="20% - Accent6 11 2" xfId="2066"/>
    <cellStyle name="20% - Accent6 11 2 2" xfId="8140"/>
    <cellStyle name="20% - Accent6 11 2 2 2" xfId="12863"/>
    <cellStyle name="20% - Accent6 11 2 2 2 2" xfId="26022"/>
    <cellStyle name="20% - Accent6 11 2 2 2 2 2" xfId="63360"/>
    <cellStyle name="20% - Accent6 11 2 2 2 3" xfId="50201"/>
    <cellStyle name="20% - Accent6 11 2 2 3" xfId="21299"/>
    <cellStyle name="20% - Accent6 11 2 2 3 2" xfId="58637"/>
    <cellStyle name="20% - Accent6 11 2 2 4" xfId="34318"/>
    <cellStyle name="20% - Accent6 11 2 2 5" xfId="45478"/>
    <cellStyle name="20% - Accent6 11 2 3" xfId="10503"/>
    <cellStyle name="20% - Accent6 11 2 3 2" xfId="23662"/>
    <cellStyle name="20% - Accent6 11 2 3 2 2" xfId="61000"/>
    <cellStyle name="20% - Accent6 11 2 3 3" xfId="37030"/>
    <cellStyle name="20% - Accent6 11 2 3 4" xfId="47841"/>
    <cellStyle name="20% - Accent6 11 2 4" xfId="5780"/>
    <cellStyle name="20% - Accent6 11 2 4 2" xfId="18939"/>
    <cellStyle name="20% - Accent6 11 2 4 2 2" xfId="56277"/>
    <cellStyle name="20% - Accent6 11 2 4 3" xfId="31606"/>
    <cellStyle name="20% - Accent6 11 2 4 4" xfId="43118"/>
    <cellStyle name="20% - Accent6 11 2 5" xfId="15227"/>
    <cellStyle name="20% - Accent6 11 2 5 2" xfId="52565"/>
    <cellStyle name="20% - Accent6 11 2 6" xfId="28724"/>
    <cellStyle name="20% - Accent6 11 2 7" xfId="39404"/>
    <cellStyle name="20% - Accent6 11 3" xfId="3415"/>
    <cellStyle name="20% - Accent6 11 3 2" xfId="11683"/>
    <cellStyle name="20% - Accent6 11 3 2 2" xfId="24842"/>
    <cellStyle name="20% - Accent6 11 3 2 2 2" xfId="62180"/>
    <cellStyle name="20% - Accent6 11 3 2 3" xfId="49021"/>
    <cellStyle name="20% - Accent6 11 3 3" xfId="6960"/>
    <cellStyle name="20% - Accent6 11 3 3 2" xfId="20119"/>
    <cellStyle name="20% - Accent6 11 3 3 2 2" xfId="57457"/>
    <cellStyle name="20% - Accent6 11 3 3 3" xfId="44298"/>
    <cellStyle name="20% - Accent6 11 3 4" xfId="16576"/>
    <cellStyle name="20% - Accent6 11 3 4 2" xfId="53914"/>
    <cellStyle name="20% - Accent6 11 3 5" xfId="32969"/>
    <cellStyle name="20% - Accent6 11 3 6" xfId="40753"/>
    <cellStyle name="20% - Accent6 11 4" xfId="9323"/>
    <cellStyle name="20% - Accent6 11 4 2" xfId="22482"/>
    <cellStyle name="20% - Accent6 11 4 2 2" xfId="59820"/>
    <cellStyle name="20% - Accent6 11 4 3" xfId="35681"/>
    <cellStyle name="20% - Accent6 11 4 4" xfId="46661"/>
    <cellStyle name="20% - Accent6 11 5" xfId="4600"/>
    <cellStyle name="20% - Accent6 11 5 2" xfId="17759"/>
    <cellStyle name="20% - Accent6 11 5 2 2" xfId="55097"/>
    <cellStyle name="20% - Accent6 11 5 3" xfId="30257"/>
    <cellStyle name="20% - Accent6 11 5 4" xfId="41938"/>
    <cellStyle name="20% - Accent6 11 6" xfId="14047"/>
    <cellStyle name="20% - Accent6 11 6 2" xfId="51385"/>
    <cellStyle name="20% - Accent6 11 7" xfId="27375"/>
    <cellStyle name="20% - Accent6 11 8" xfId="38224"/>
    <cellStyle name="20% - Accent6 12" xfId="1055"/>
    <cellStyle name="20% - Accent6 12 2" xfId="2235"/>
    <cellStyle name="20% - Accent6 12 2 2" xfId="8309"/>
    <cellStyle name="20% - Accent6 12 2 2 2" xfId="13032"/>
    <cellStyle name="20% - Accent6 12 2 2 2 2" xfId="26191"/>
    <cellStyle name="20% - Accent6 12 2 2 2 2 2" xfId="63529"/>
    <cellStyle name="20% - Accent6 12 2 2 2 3" xfId="50370"/>
    <cellStyle name="20% - Accent6 12 2 2 3" xfId="21468"/>
    <cellStyle name="20% - Accent6 12 2 2 3 2" xfId="58806"/>
    <cellStyle name="20% - Accent6 12 2 2 4" xfId="34487"/>
    <cellStyle name="20% - Accent6 12 2 2 5" xfId="45647"/>
    <cellStyle name="20% - Accent6 12 2 3" xfId="10672"/>
    <cellStyle name="20% - Accent6 12 2 3 2" xfId="23831"/>
    <cellStyle name="20% - Accent6 12 2 3 2 2" xfId="61169"/>
    <cellStyle name="20% - Accent6 12 2 3 3" xfId="37199"/>
    <cellStyle name="20% - Accent6 12 2 3 4" xfId="48010"/>
    <cellStyle name="20% - Accent6 12 2 4" xfId="5949"/>
    <cellStyle name="20% - Accent6 12 2 4 2" xfId="19108"/>
    <cellStyle name="20% - Accent6 12 2 4 2 2" xfId="56446"/>
    <cellStyle name="20% - Accent6 12 2 4 3" xfId="31775"/>
    <cellStyle name="20% - Accent6 12 2 4 4" xfId="43287"/>
    <cellStyle name="20% - Accent6 12 2 5" xfId="15396"/>
    <cellStyle name="20% - Accent6 12 2 5 2" xfId="52734"/>
    <cellStyle name="20% - Accent6 12 2 6" xfId="28893"/>
    <cellStyle name="20% - Accent6 12 2 7" xfId="39573"/>
    <cellStyle name="20% - Accent6 12 3" xfId="3584"/>
    <cellStyle name="20% - Accent6 12 3 2" xfId="11852"/>
    <cellStyle name="20% - Accent6 12 3 2 2" xfId="25011"/>
    <cellStyle name="20% - Accent6 12 3 2 2 2" xfId="62349"/>
    <cellStyle name="20% - Accent6 12 3 2 3" xfId="49190"/>
    <cellStyle name="20% - Accent6 12 3 3" xfId="7129"/>
    <cellStyle name="20% - Accent6 12 3 3 2" xfId="20288"/>
    <cellStyle name="20% - Accent6 12 3 3 2 2" xfId="57626"/>
    <cellStyle name="20% - Accent6 12 3 3 3" xfId="44467"/>
    <cellStyle name="20% - Accent6 12 3 4" xfId="16745"/>
    <cellStyle name="20% - Accent6 12 3 4 2" xfId="54083"/>
    <cellStyle name="20% - Accent6 12 3 5" xfId="33138"/>
    <cellStyle name="20% - Accent6 12 3 6" xfId="40922"/>
    <cellStyle name="20% - Accent6 12 4" xfId="9492"/>
    <cellStyle name="20% - Accent6 12 4 2" xfId="22651"/>
    <cellStyle name="20% - Accent6 12 4 2 2" xfId="59989"/>
    <cellStyle name="20% - Accent6 12 4 3" xfId="35850"/>
    <cellStyle name="20% - Accent6 12 4 4" xfId="46830"/>
    <cellStyle name="20% - Accent6 12 5" xfId="4769"/>
    <cellStyle name="20% - Accent6 12 5 2" xfId="17928"/>
    <cellStyle name="20% - Accent6 12 5 2 2" xfId="55266"/>
    <cellStyle name="20% - Accent6 12 5 3" xfId="30426"/>
    <cellStyle name="20% - Accent6 12 5 4" xfId="42107"/>
    <cellStyle name="20% - Accent6 12 6" xfId="14216"/>
    <cellStyle name="20% - Accent6 12 6 2" xfId="51554"/>
    <cellStyle name="20% - Accent6 12 7" xfId="27544"/>
    <cellStyle name="20% - Accent6 12 8" xfId="38393"/>
    <cellStyle name="20% - Accent6 13" xfId="1224"/>
    <cellStyle name="20% - Accent6 13 2" xfId="2573"/>
    <cellStyle name="20% - Accent6 13 2 2" xfId="12021"/>
    <cellStyle name="20% - Accent6 13 2 2 2" xfId="25180"/>
    <cellStyle name="20% - Accent6 13 2 2 2 2" xfId="62518"/>
    <cellStyle name="20% - Accent6 13 2 2 3" xfId="33476"/>
    <cellStyle name="20% - Accent6 13 2 2 4" xfId="49359"/>
    <cellStyle name="20% - Accent6 13 2 3" xfId="7298"/>
    <cellStyle name="20% - Accent6 13 2 3 2" xfId="20457"/>
    <cellStyle name="20% - Accent6 13 2 3 2 2" xfId="57795"/>
    <cellStyle name="20% - Accent6 13 2 3 3" xfId="36188"/>
    <cellStyle name="20% - Accent6 13 2 3 4" xfId="44636"/>
    <cellStyle name="20% - Accent6 13 2 4" xfId="15734"/>
    <cellStyle name="20% - Accent6 13 2 4 2" xfId="30764"/>
    <cellStyle name="20% - Accent6 13 2 4 3" xfId="53072"/>
    <cellStyle name="20% - Accent6 13 2 5" xfId="27882"/>
    <cellStyle name="20% - Accent6 13 2 6" xfId="39911"/>
    <cellStyle name="20% - Accent6 13 3" xfId="9661"/>
    <cellStyle name="20% - Accent6 13 3 2" xfId="22820"/>
    <cellStyle name="20% - Accent6 13 3 2 2" xfId="60158"/>
    <cellStyle name="20% - Accent6 13 3 3" xfId="32127"/>
    <cellStyle name="20% - Accent6 13 3 4" xfId="46999"/>
    <cellStyle name="20% - Accent6 13 4" xfId="4938"/>
    <cellStyle name="20% - Accent6 13 4 2" xfId="18097"/>
    <cellStyle name="20% - Accent6 13 4 2 2" xfId="55435"/>
    <cellStyle name="20% - Accent6 13 4 3" xfId="34839"/>
    <cellStyle name="20% - Accent6 13 4 4" xfId="42276"/>
    <cellStyle name="20% - Accent6 13 5" xfId="14385"/>
    <cellStyle name="20% - Accent6 13 5 2" xfId="29415"/>
    <cellStyle name="20% - Accent6 13 5 3" xfId="51723"/>
    <cellStyle name="20% - Accent6 13 6" xfId="26533"/>
    <cellStyle name="20% - Accent6 13 7" xfId="38562"/>
    <cellStyle name="20% - Accent6 14" xfId="2404"/>
    <cellStyle name="20% - Accent6 14 2" xfId="10841"/>
    <cellStyle name="20% - Accent6 14 2 2" xfId="24000"/>
    <cellStyle name="20% - Accent6 14 2 2 2" xfId="61338"/>
    <cellStyle name="20% - Accent6 14 2 3" xfId="34658"/>
    <cellStyle name="20% - Accent6 14 2 4" xfId="48179"/>
    <cellStyle name="20% - Accent6 14 3" xfId="6118"/>
    <cellStyle name="20% - Accent6 14 3 2" xfId="19277"/>
    <cellStyle name="20% - Accent6 14 3 2 2" xfId="56615"/>
    <cellStyle name="20% - Accent6 14 3 3" xfId="37370"/>
    <cellStyle name="20% - Accent6 14 3 4" xfId="43456"/>
    <cellStyle name="20% - Accent6 14 4" xfId="15565"/>
    <cellStyle name="20% - Accent6 14 4 2" xfId="31946"/>
    <cellStyle name="20% - Accent6 14 4 3" xfId="52903"/>
    <cellStyle name="20% - Accent6 14 5" xfId="29064"/>
    <cellStyle name="20% - Accent6 14 6" xfId="39742"/>
    <cellStyle name="20% - Accent6 15" xfId="8481"/>
    <cellStyle name="20% - Accent6 15 2" xfId="21640"/>
    <cellStyle name="20% - Accent6 15 2 2" xfId="33307"/>
    <cellStyle name="20% - Accent6 15 2 3" xfId="58978"/>
    <cellStyle name="20% - Accent6 15 3" xfId="36019"/>
    <cellStyle name="20% - Accent6 15 4" xfId="30595"/>
    <cellStyle name="20% - Accent6 15 5" xfId="27713"/>
    <cellStyle name="20% - Accent6 15 6" xfId="45819"/>
    <cellStyle name="20% - Accent6 16" xfId="3758"/>
    <cellStyle name="20% - Accent6 16 2" xfId="16917"/>
    <cellStyle name="20% - Accent6 16 2 2" xfId="54255"/>
    <cellStyle name="20% - Accent6 16 3" xfId="29246"/>
    <cellStyle name="20% - Accent6 16 4" xfId="41096"/>
    <cellStyle name="20% - Accent6 17" xfId="13205"/>
    <cellStyle name="20% - Accent6 17 2" xfId="31958"/>
    <cellStyle name="20% - Accent6 17 3" xfId="50543"/>
    <cellStyle name="20% - Accent6 18" xfId="34670"/>
    <cellStyle name="20% - Accent6 19" xfId="29077"/>
    <cellStyle name="20% - Accent6 2" xfId="56"/>
    <cellStyle name="20% - Accent6 2 10" xfId="898"/>
    <cellStyle name="20% - Accent6 2 10 2" xfId="2080"/>
    <cellStyle name="20% - Accent6 2 10 2 2" xfId="8154"/>
    <cellStyle name="20% - Accent6 2 10 2 2 2" xfId="12877"/>
    <cellStyle name="20% - Accent6 2 10 2 2 2 2" xfId="26036"/>
    <cellStyle name="20% - Accent6 2 10 2 2 2 2 2" xfId="63374"/>
    <cellStyle name="20% - Accent6 2 10 2 2 2 3" xfId="50215"/>
    <cellStyle name="20% - Accent6 2 10 2 2 3" xfId="21313"/>
    <cellStyle name="20% - Accent6 2 10 2 2 3 2" xfId="58651"/>
    <cellStyle name="20% - Accent6 2 10 2 2 4" xfId="34332"/>
    <cellStyle name="20% - Accent6 2 10 2 2 5" xfId="45492"/>
    <cellStyle name="20% - Accent6 2 10 2 3" xfId="10517"/>
    <cellStyle name="20% - Accent6 2 10 2 3 2" xfId="23676"/>
    <cellStyle name="20% - Accent6 2 10 2 3 2 2" xfId="61014"/>
    <cellStyle name="20% - Accent6 2 10 2 3 3" xfId="37044"/>
    <cellStyle name="20% - Accent6 2 10 2 3 4" xfId="47855"/>
    <cellStyle name="20% - Accent6 2 10 2 4" xfId="5794"/>
    <cellStyle name="20% - Accent6 2 10 2 4 2" xfId="18953"/>
    <cellStyle name="20% - Accent6 2 10 2 4 2 2" xfId="56291"/>
    <cellStyle name="20% - Accent6 2 10 2 4 3" xfId="31620"/>
    <cellStyle name="20% - Accent6 2 10 2 4 4" xfId="43132"/>
    <cellStyle name="20% - Accent6 2 10 2 5" xfId="15241"/>
    <cellStyle name="20% - Accent6 2 10 2 5 2" xfId="52579"/>
    <cellStyle name="20% - Accent6 2 10 2 6" xfId="28738"/>
    <cellStyle name="20% - Accent6 2 10 2 7" xfId="39418"/>
    <cellStyle name="20% - Accent6 2 10 3" xfId="3429"/>
    <cellStyle name="20% - Accent6 2 10 3 2" xfId="11697"/>
    <cellStyle name="20% - Accent6 2 10 3 2 2" xfId="24856"/>
    <cellStyle name="20% - Accent6 2 10 3 2 2 2" xfId="62194"/>
    <cellStyle name="20% - Accent6 2 10 3 2 3" xfId="49035"/>
    <cellStyle name="20% - Accent6 2 10 3 3" xfId="6974"/>
    <cellStyle name="20% - Accent6 2 10 3 3 2" xfId="20133"/>
    <cellStyle name="20% - Accent6 2 10 3 3 2 2" xfId="57471"/>
    <cellStyle name="20% - Accent6 2 10 3 3 3" xfId="44312"/>
    <cellStyle name="20% - Accent6 2 10 3 4" xfId="16590"/>
    <cellStyle name="20% - Accent6 2 10 3 4 2" xfId="53928"/>
    <cellStyle name="20% - Accent6 2 10 3 5" xfId="32983"/>
    <cellStyle name="20% - Accent6 2 10 3 6" xfId="40767"/>
    <cellStyle name="20% - Accent6 2 10 4" xfId="9337"/>
    <cellStyle name="20% - Accent6 2 10 4 2" xfId="22496"/>
    <cellStyle name="20% - Accent6 2 10 4 2 2" xfId="59834"/>
    <cellStyle name="20% - Accent6 2 10 4 3" xfId="35695"/>
    <cellStyle name="20% - Accent6 2 10 4 4" xfId="46675"/>
    <cellStyle name="20% - Accent6 2 10 5" xfId="4614"/>
    <cellStyle name="20% - Accent6 2 10 5 2" xfId="17773"/>
    <cellStyle name="20% - Accent6 2 10 5 2 2" xfId="55111"/>
    <cellStyle name="20% - Accent6 2 10 5 3" xfId="30271"/>
    <cellStyle name="20% - Accent6 2 10 5 4" xfId="41952"/>
    <cellStyle name="20% - Accent6 2 10 6" xfId="14061"/>
    <cellStyle name="20% - Accent6 2 10 6 2" xfId="51399"/>
    <cellStyle name="20% - Accent6 2 10 7" xfId="27389"/>
    <cellStyle name="20% - Accent6 2 10 8" xfId="38238"/>
    <cellStyle name="20% - Accent6 2 11" xfId="1069"/>
    <cellStyle name="20% - Accent6 2 11 2" xfId="2249"/>
    <cellStyle name="20% - Accent6 2 11 2 2" xfId="8323"/>
    <cellStyle name="20% - Accent6 2 11 2 2 2" xfId="13046"/>
    <cellStyle name="20% - Accent6 2 11 2 2 2 2" xfId="26205"/>
    <cellStyle name="20% - Accent6 2 11 2 2 2 2 2" xfId="63543"/>
    <cellStyle name="20% - Accent6 2 11 2 2 2 3" xfId="50384"/>
    <cellStyle name="20% - Accent6 2 11 2 2 3" xfId="21482"/>
    <cellStyle name="20% - Accent6 2 11 2 2 3 2" xfId="58820"/>
    <cellStyle name="20% - Accent6 2 11 2 2 4" xfId="34501"/>
    <cellStyle name="20% - Accent6 2 11 2 2 5" xfId="45661"/>
    <cellStyle name="20% - Accent6 2 11 2 3" xfId="10686"/>
    <cellStyle name="20% - Accent6 2 11 2 3 2" xfId="23845"/>
    <cellStyle name="20% - Accent6 2 11 2 3 2 2" xfId="61183"/>
    <cellStyle name="20% - Accent6 2 11 2 3 3" xfId="37213"/>
    <cellStyle name="20% - Accent6 2 11 2 3 4" xfId="48024"/>
    <cellStyle name="20% - Accent6 2 11 2 4" xfId="5963"/>
    <cellStyle name="20% - Accent6 2 11 2 4 2" xfId="19122"/>
    <cellStyle name="20% - Accent6 2 11 2 4 2 2" xfId="56460"/>
    <cellStyle name="20% - Accent6 2 11 2 4 3" xfId="31789"/>
    <cellStyle name="20% - Accent6 2 11 2 4 4" xfId="43301"/>
    <cellStyle name="20% - Accent6 2 11 2 5" xfId="15410"/>
    <cellStyle name="20% - Accent6 2 11 2 5 2" xfId="52748"/>
    <cellStyle name="20% - Accent6 2 11 2 6" xfId="28907"/>
    <cellStyle name="20% - Accent6 2 11 2 7" xfId="39587"/>
    <cellStyle name="20% - Accent6 2 11 3" xfId="3598"/>
    <cellStyle name="20% - Accent6 2 11 3 2" xfId="11866"/>
    <cellStyle name="20% - Accent6 2 11 3 2 2" xfId="25025"/>
    <cellStyle name="20% - Accent6 2 11 3 2 2 2" xfId="62363"/>
    <cellStyle name="20% - Accent6 2 11 3 2 3" xfId="49204"/>
    <cellStyle name="20% - Accent6 2 11 3 3" xfId="7143"/>
    <cellStyle name="20% - Accent6 2 11 3 3 2" xfId="20302"/>
    <cellStyle name="20% - Accent6 2 11 3 3 2 2" xfId="57640"/>
    <cellStyle name="20% - Accent6 2 11 3 3 3" xfId="44481"/>
    <cellStyle name="20% - Accent6 2 11 3 4" xfId="16759"/>
    <cellStyle name="20% - Accent6 2 11 3 4 2" xfId="54097"/>
    <cellStyle name="20% - Accent6 2 11 3 5" xfId="33152"/>
    <cellStyle name="20% - Accent6 2 11 3 6" xfId="40936"/>
    <cellStyle name="20% - Accent6 2 11 4" xfId="9506"/>
    <cellStyle name="20% - Accent6 2 11 4 2" xfId="22665"/>
    <cellStyle name="20% - Accent6 2 11 4 2 2" xfId="60003"/>
    <cellStyle name="20% - Accent6 2 11 4 3" xfId="35864"/>
    <cellStyle name="20% - Accent6 2 11 4 4" xfId="46844"/>
    <cellStyle name="20% - Accent6 2 11 5" xfId="4783"/>
    <cellStyle name="20% - Accent6 2 11 5 2" xfId="17942"/>
    <cellStyle name="20% - Accent6 2 11 5 2 2" xfId="55280"/>
    <cellStyle name="20% - Accent6 2 11 5 3" xfId="30440"/>
    <cellStyle name="20% - Accent6 2 11 5 4" xfId="42121"/>
    <cellStyle name="20% - Accent6 2 11 6" xfId="14230"/>
    <cellStyle name="20% - Accent6 2 11 6 2" xfId="51568"/>
    <cellStyle name="20% - Accent6 2 11 7" xfId="27558"/>
    <cellStyle name="20% - Accent6 2 11 8" xfId="38407"/>
    <cellStyle name="20% - Accent6 2 12" xfId="1238"/>
    <cellStyle name="20% - Accent6 2 12 2" xfId="2587"/>
    <cellStyle name="20% - Accent6 2 12 2 2" xfId="12035"/>
    <cellStyle name="20% - Accent6 2 12 2 2 2" xfId="25194"/>
    <cellStyle name="20% - Accent6 2 12 2 2 2 2" xfId="62532"/>
    <cellStyle name="20% - Accent6 2 12 2 2 3" xfId="33490"/>
    <cellStyle name="20% - Accent6 2 12 2 2 4" xfId="49373"/>
    <cellStyle name="20% - Accent6 2 12 2 3" xfId="7312"/>
    <cellStyle name="20% - Accent6 2 12 2 3 2" xfId="20471"/>
    <cellStyle name="20% - Accent6 2 12 2 3 2 2" xfId="57809"/>
    <cellStyle name="20% - Accent6 2 12 2 3 3" xfId="36202"/>
    <cellStyle name="20% - Accent6 2 12 2 3 4" xfId="44650"/>
    <cellStyle name="20% - Accent6 2 12 2 4" xfId="15748"/>
    <cellStyle name="20% - Accent6 2 12 2 4 2" xfId="30778"/>
    <cellStyle name="20% - Accent6 2 12 2 4 3" xfId="53086"/>
    <cellStyle name="20% - Accent6 2 12 2 5" xfId="27896"/>
    <cellStyle name="20% - Accent6 2 12 2 6" xfId="39925"/>
    <cellStyle name="20% - Accent6 2 12 3" xfId="9675"/>
    <cellStyle name="20% - Accent6 2 12 3 2" xfId="22834"/>
    <cellStyle name="20% - Accent6 2 12 3 2 2" xfId="60172"/>
    <cellStyle name="20% - Accent6 2 12 3 3" xfId="32141"/>
    <cellStyle name="20% - Accent6 2 12 3 4" xfId="47013"/>
    <cellStyle name="20% - Accent6 2 12 4" xfId="4952"/>
    <cellStyle name="20% - Accent6 2 12 4 2" xfId="18111"/>
    <cellStyle name="20% - Accent6 2 12 4 2 2" xfId="55449"/>
    <cellStyle name="20% - Accent6 2 12 4 3" xfId="34853"/>
    <cellStyle name="20% - Accent6 2 12 4 4" xfId="42290"/>
    <cellStyle name="20% - Accent6 2 12 5" xfId="14399"/>
    <cellStyle name="20% - Accent6 2 12 5 2" xfId="29429"/>
    <cellStyle name="20% - Accent6 2 12 5 3" xfId="51737"/>
    <cellStyle name="20% - Accent6 2 12 6" xfId="26547"/>
    <cellStyle name="20% - Accent6 2 12 7" xfId="38576"/>
    <cellStyle name="20% - Accent6 2 13" xfId="2418"/>
    <cellStyle name="20% - Accent6 2 13 2" xfId="10855"/>
    <cellStyle name="20% - Accent6 2 13 2 2" xfId="24014"/>
    <cellStyle name="20% - Accent6 2 13 2 2 2" xfId="61352"/>
    <cellStyle name="20% - Accent6 2 13 2 3" xfId="33321"/>
    <cellStyle name="20% - Accent6 2 13 2 4" xfId="48193"/>
    <cellStyle name="20% - Accent6 2 13 3" xfId="6132"/>
    <cellStyle name="20% - Accent6 2 13 3 2" xfId="19291"/>
    <cellStyle name="20% - Accent6 2 13 3 2 2" xfId="56629"/>
    <cellStyle name="20% - Accent6 2 13 3 3" xfId="36033"/>
    <cellStyle name="20% - Accent6 2 13 3 4" xfId="43470"/>
    <cellStyle name="20% - Accent6 2 13 4" xfId="15579"/>
    <cellStyle name="20% - Accent6 2 13 4 2" xfId="30609"/>
    <cellStyle name="20% - Accent6 2 13 4 3" xfId="52917"/>
    <cellStyle name="20% - Accent6 2 13 5" xfId="27727"/>
    <cellStyle name="20% - Accent6 2 13 6" xfId="39756"/>
    <cellStyle name="20% - Accent6 2 14" xfId="8495"/>
    <cellStyle name="20% - Accent6 2 14 2" xfId="21654"/>
    <cellStyle name="20% - Accent6 2 14 2 2" xfId="58992"/>
    <cellStyle name="20% - Accent6 2 14 3" xfId="29260"/>
    <cellStyle name="20% - Accent6 2 14 4" xfId="45833"/>
    <cellStyle name="20% - Accent6 2 15" xfId="3772"/>
    <cellStyle name="20% - Accent6 2 15 2" xfId="16931"/>
    <cellStyle name="20% - Accent6 2 15 2 2" xfId="54269"/>
    <cellStyle name="20% - Accent6 2 15 3" xfId="31972"/>
    <cellStyle name="20% - Accent6 2 15 4" xfId="41110"/>
    <cellStyle name="20% - Accent6 2 16" xfId="13219"/>
    <cellStyle name="20% - Accent6 2 16 2" xfId="34684"/>
    <cellStyle name="20% - Accent6 2 16 3" xfId="50557"/>
    <cellStyle name="20% - Accent6 2 17" xfId="29091"/>
    <cellStyle name="20% - Accent6 2 18" xfId="26378"/>
    <cellStyle name="20% - Accent6 2 19" xfId="37396"/>
    <cellStyle name="20% - Accent6 2 2" xfId="112"/>
    <cellStyle name="20% - Accent6 2 2 10" xfId="8551"/>
    <cellStyle name="20% - Accent6 2 2 10 2" xfId="21710"/>
    <cellStyle name="20% - Accent6 2 2 10 2 2" xfId="59048"/>
    <cellStyle name="20% - Accent6 2 2 10 3" xfId="29288"/>
    <cellStyle name="20% - Accent6 2 2 10 4" xfId="45889"/>
    <cellStyle name="20% - Accent6 2 2 11" xfId="3828"/>
    <cellStyle name="20% - Accent6 2 2 11 2" xfId="16987"/>
    <cellStyle name="20% - Accent6 2 2 11 2 2" xfId="54325"/>
    <cellStyle name="20% - Accent6 2 2 11 3" xfId="32000"/>
    <cellStyle name="20% - Accent6 2 2 11 4" xfId="41166"/>
    <cellStyle name="20% - Accent6 2 2 12" xfId="13275"/>
    <cellStyle name="20% - Accent6 2 2 12 2" xfId="34712"/>
    <cellStyle name="20% - Accent6 2 2 12 3" xfId="50613"/>
    <cellStyle name="20% - Accent6 2 2 13" xfId="29119"/>
    <cellStyle name="20% - Accent6 2 2 14" xfId="26406"/>
    <cellStyle name="20% - Accent6 2 2 15" xfId="37452"/>
    <cellStyle name="20% - Accent6 2 2 2" xfId="224"/>
    <cellStyle name="20% - Accent6 2 2 2 10" xfId="3940"/>
    <cellStyle name="20% - Accent6 2 2 2 10 2" xfId="17099"/>
    <cellStyle name="20% - Accent6 2 2 2 10 2 2" xfId="54437"/>
    <cellStyle name="20% - Accent6 2 2 2 10 3" xfId="32085"/>
    <cellStyle name="20% - Accent6 2 2 2 10 4" xfId="41278"/>
    <cellStyle name="20% - Accent6 2 2 2 11" xfId="13387"/>
    <cellStyle name="20% - Accent6 2 2 2 11 2" xfId="34797"/>
    <cellStyle name="20% - Accent6 2 2 2 11 3" xfId="50725"/>
    <cellStyle name="20% - Accent6 2 2 2 12" xfId="29204"/>
    <cellStyle name="20% - Accent6 2 2 2 13" xfId="26491"/>
    <cellStyle name="20% - Accent6 2 2 2 14" xfId="37564"/>
    <cellStyle name="20% - Accent6 2 2 2 2" xfId="645"/>
    <cellStyle name="20% - Accent6 2 2 2 2 2" xfId="1827"/>
    <cellStyle name="20% - Accent6 2 2 2 2 2 2" xfId="7901"/>
    <cellStyle name="20% - Accent6 2 2 2 2 2 2 2" xfId="12624"/>
    <cellStyle name="20% - Accent6 2 2 2 2 2 2 2 2" xfId="25783"/>
    <cellStyle name="20% - Accent6 2 2 2 2 2 2 2 2 2" xfId="63121"/>
    <cellStyle name="20% - Accent6 2 2 2 2 2 2 2 3" xfId="49962"/>
    <cellStyle name="20% - Accent6 2 2 2 2 2 2 3" xfId="21060"/>
    <cellStyle name="20% - Accent6 2 2 2 2 2 2 3 2" xfId="58398"/>
    <cellStyle name="20% - Accent6 2 2 2 2 2 2 4" xfId="34079"/>
    <cellStyle name="20% - Accent6 2 2 2 2 2 2 5" xfId="45239"/>
    <cellStyle name="20% - Accent6 2 2 2 2 2 3" xfId="10264"/>
    <cellStyle name="20% - Accent6 2 2 2 2 2 3 2" xfId="23423"/>
    <cellStyle name="20% - Accent6 2 2 2 2 2 3 2 2" xfId="60761"/>
    <cellStyle name="20% - Accent6 2 2 2 2 2 3 3" xfId="36791"/>
    <cellStyle name="20% - Accent6 2 2 2 2 2 3 4" xfId="47602"/>
    <cellStyle name="20% - Accent6 2 2 2 2 2 4" xfId="5541"/>
    <cellStyle name="20% - Accent6 2 2 2 2 2 4 2" xfId="18700"/>
    <cellStyle name="20% - Accent6 2 2 2 2 2 4 2 2" xfId="56038"/>
    <cellStyle name="20% - Accent6 2 2 2 2 2 4 3" xfId="31367"/>
    <cellStyle name="20% - Accent6 2 2 2 2 2 4 4" xfId="42879"/>
    <cellStyle name="20% - Accent6 2 2 2 2 2 5" xfId="14988"/>
    <cellStyle name="20% - Accent6 2 2 2 2 2 5 2" xfId="52326"/>
    <cellStyle name="20% - Accent6 2 2 2 2 2 6" xfId="28485"/>
    <cellStyle name="20% - Accent6 2 2 2 2 2 7" xfId="39165"/>
    <cellStyle name="20% - Accent6 2 2 2 2 3" xfId="3176"/>
    <cellStyle name="20% - Accent6 2 2 2 2 3 2" xfId="11444"/>
    <cellStyle name="20% - Accent6 2 2 2 2 3 2 2" xfId="24603"/>
    <cellStyle name="20% - Accent6 2 2 2 2 3 2 2 2" xfId="61941"/>
    <cellStyle name="20% - Accent6 2 2 2 2 3 2 3" xfId="48782"/>
    <cellStyle name="20% - Accent6 2 2 2 2 3 3" xfId="6721"/>
    <cellStyle name="20% - Accent6 2 2 2 2 3 3 2" xfId="19880"/>
    <cellStyle name="20% - Accent6 2 2 2 2 3 3 2 2" xfId="57218"/>
    <cellStyle name="20% - Accent6 2 2 2 2 3 3 3" xfId="44059"/>
    <cellStyle name="20% - Accent6 2 2 2 2 3 4" xfId="16337"/>
    <cellStyle name="20% - Accent6 2 2 2 2 3 4 2" xfId="53675"/>
    <cellStyle name="20% - Accent6 2 2 2 2 3 5" xfId="32730"/>
    <cellStyle name="20% - Accent6 2 2 2 2 3 6" xfId="40514"/>
    <cellStyle name="20% - Accent6 2 2 2 2 4" xfId="9084"/>
    <cellStyle name="20% - Accent6 2 2 2 2 4 2" xfId="22243"/>
    <cellStyle name="20% - Accent6 2 2 2 2 4 2 2" xfId="59581"/>
    <cellStyle name="20% - Accent6 2 2 2 2 4 3" xfId="35442"/>
    <cellStyle name="20% - Accent6 2 2 2 2 4 4" xfId="46422"/>
    <cellStyle name="20% - Accent6 2 2 2 2 5" xfId="4361"/>
    <cellStyle name="20% - Accent6 2 2 2 2 5 2" xfId="17520"/>
    <cellStyle name="20% - Accent6 2 2 2 2 5 2 2" xfId="54858"/>
    <cellStyle name="20% - Accent6 2 2 2 2 5 3" xfId="30018"/>
    <cellStyle name="20% - Accent6 2 2 2 2 5 4" xfId="41699"/>
    <cellStyle name="20% - Accent6 2 2 2 2 6" xfId="13808"/>
    <cellStyle name="20% - Accent6 2 2 2 2 6 2" xfId="51146"/>
    <cellStyle name="20% - Accent6 2 2 2 2 7" xfId="27136"/>
    <cellStyle name="20% - Accent6 2 2 2 2 8" xfId="37985"/>
    <cellStyle name="20% - Accent6 2 2 2 3" xfId="421"/>
    <cellStyle name="20% - Accent6 2 2 2 3 2" xfId="1603"/>
    <cellStyle name="20% - Accent6 2 2 2 3 2 2" xfId="7677"/>
    <cellStyle name="20% - Accent6 2 2 2 3 2 2 2" xfId="12400"/>
    <cellStyle name="20% - Accent6 2 2 2 3 2 2 2 2" xfId="25559"/>
    <cellStyle name="20% - Accent6 2 2 2 3 2 2 2 2 2" xfId="62897"/>
    <cellStyle name="20% - Accent6 2 2 2 3 2 2 2 3" xfId="49738"/>
    <cellStyle name="20% - Accent6 2 2 2 3 2 2 3" xfId="20836"/>
    <cellStyle name="20% - Accent6 2 2 2 3 2 2 3 2" xfId="58174"/>
    <cellStyle name="20% - Accent6 2 2 2 3 2 2 4" xfId="33855"/>
    <cellStyle name="20% - Accent6 2 2 2 3 2 2 5" xfId="45015"/>
    <cellStyle name="20% - Accent6 2 2 2 3 2 3" xfId="10040"/>
    <cellStyle name="20% - Accent6 2 2 2 3 2 3 2" xfId="23199"/>
    <cellStyle name="20% - Accent6 2 2 2 3 2 3 2 2" xfId="60537"/>
    <cellStyle name="20% - Accent6 2 2 2 3 2 3 3" xfId="36567"/>
    <cellStyle name="20% - Accent6 2 2 2 3 2 3 4" xfId="47378"/>
    <cellStyle name="20% - Accent6 2 2 2 3 2 4" xfId="5317"/>
    <cellStyle name="20% - Accent6 2 2 2 3 2 4 2" xfId="18476"/>
    <cellStyle name="20% - Accent6 2 2 2 3 2 4 2 2" xfId="55814"/>
    <cellStyle name="20% - Accent6 2 2 2 3 2 4 3" xfId="31143"/>
    <cellStyle name="20% - Accent6 2 2 2 3 2 4 4" xfId="42655"/>
    <cellStyle name="20% - Accent6 2 2 2 3 2 5" xfId="14764"/>
    <cellStyle name="20% - Accent6 2 2 2 3 2 5 2" xfId="52102"/>
    <cellStyle name="20% - Accent6 2 2 2 3 2 6" xfId="28261"/>
    <cellStyle name="20% - Accent6 2 2 2 3 2 7" xfId="38941"/>
    <cellStyle name="20% - Accent6 2 2 2 3 3" xfId="2952"/>
    <cellStyle name="20% - Accent6 2 2 2 3 3 2" xfId="11220"/>
    <cellStyle name="20% - Accent6 2 2 2 3 3 2 2" xfId="24379"/>
    <cellStyle name="20% - Accent6 2 2 2 3 3 2 2 2" xfId="61717"/>
    <cellStyle name="20% - Accent6 2 2 2 3 3 2 3" xfId="48558"/>
    <cellStyle name="20% - Accent6 2 2 2 3 3 3" xfId="6497"/>
    <cellStyle name="20% - Accent6 2 2 2 3 3 3 2" xfId="19656"/>
    <cellStyle name="20% - Accent6 2 2 2 3 3 3 2 2" xfId="56994"/>
    <cellStyle name="20% - Accent6 2 2 2 3 3 3 3" xfId="43835"/>
    <cellStyle name="20% - Accent6 2 2 2 3 3 4" xfId="16113"/>
    <cellStyle name="20% - Accent6 2 2 2 3 3 4 2" xfId="53451"/>
    <cellStyle name="20% - Accent6 2 2 2 3 3 5" xfId="32506"/>
    <cellStyle name="20% - Accent6 2 2 2 3 3 6" xfId="40290"/>
    <cellStyle name="20% - Accent6 2 2 2 3 4" xfId="8860"/>
    <cellStyle name="20% - Accent6 2 2 2 3 4 2" xfId="22019"/>
    <cellStyle name="20% - Accent6 2 2 2 3 4 2 2" xfId="59357"/>
    <cellStyle name="20% - Accent6 2 2 2 3 4 3" xfId="35218"/>
    <cellStyle name="20% - Accent6 2 2 2 3 4 4" xfId="46198"/>
    <cellStyle name="20% - Accent6 2 2 2 3 5" xfId="4137"/>
    <cellStyle name="20% - Accent6 2 2 2 3 5 2" xfId="17296"/>
    <cellStyle name="20% - Accent6 2 2 2 3 5 2 2" xfId="54634"/>
    <cellStyle name="20% - Accent6 2 2 2 3 5 3" xfId="29794"/>
    <cellStyle name="20% - Accent6 2 2 2 3 5 4" xfId="41475"/>
    <cellStyle name="20% - Accent6 2 2 2 3 6" xfId="13584"/>
    <cellStyle name="20% - Accent6 2 2 2 3 6 2" xfId="50922"/>
    <cellStyle name="20% - Accent6 2 2 2 3 7" xfId="26912"/>
    <cellStyle name="20% - Accent6 2 2 2 3 8" xfId="37761"/>
    <cellStyle name="20% - Accent6 2 2 2 4" xfId="842"/>
    <cellStyle name="20% - Accent6 2 2 2 4 2" xfId="2024"/>
    <cellStyle name="20% - Accent6 2 2 2 4 2 2" xfId="8098"/>
    <cellStyle name="20% - Accent6 2 2 2 4 2 2 2" xfId="12821"/>
    <cellStyle name="20% - Accent6 2 2 2 4 2 2 2 2" xfId="25980"/>
    <cellStyle name="20% - Accent6 2 2 2 4 2 2 2 2 2" xfId="63318"/>
    <cellStyle name="20% - Accent6 2 2 2 4 2 2 2 3" xfId="50159"/>
    <cellStyle name="20% - Accent6 2 2 2 4 2 2 3" xfId="21257"/>
    <cellStyle name="20% - Accent6 2 2 2 4 2 2 3 2" xfId="58595"/>
    <cellStyle name="20% - Accent6 2 2 2 4 2 2 4" xfId="34276"/>
    <cellStyle name="20% - Accent6 2 2 2 4 2 2 5" xfId="45436"/>
    <cellStyle name="20% - Accent6 2 2 2 4 2 3" xfId="10461"/>
    <cellStyle name="20% - Accent6 2 2 2 4 2 3 2" xfId="23620"/>
    <cellStyle name="20% - Accent6 2 2 2 4 2 3 2 2" xfId="60958"/>
    <cellStyle name="20% - Accent6 2 2 2 4 2 3 3" xfId="36988"/>
    <cellStyle name="20% - Accent6 2 2 2 4 2 3 4" xfId="47799"/>
    <cellStyle name="20% - Accent6 2 2 2 4 2 4" xfId="5738"/>
    <cellStyle name="20% - Accent6 2 2 2 4 2 4 2" xfId="18897"/>
    <cellStyle name="20% - Accent6 2 2 2 4 2 4 2 2" xfId="56235"/>
    <cellStyle name="20% - Accent6 2 2 2 4 2 4 3" xfId="31564"/>
    <cellStyle name="20% - Accent6 2 2 2 4 2 4 4" xfId="43076"/>
    <cellStyle name="20% - Accent6 2 2 2 4 2 5" xfId="15185"/>
    <cellStyle name="20% - Accent6 2 2 2 4 2 5 2" xfId="52523"/>
    <cellStyle name="20% - Accent6 2 2 2 4 2 6" xfId="28682"/>
    <cellStyle name="20% - Accent6 2 2 2 4 2 7" xfId="39362"/>
    <cellStyle name="20% - Accent6 2 2 2 4 3" xfId="3373"/>
    <cellStyle name="20% - Accent6 2 2 2 4 3 2" xfId="11641"/>
    <cellStyle name="20% - Accent6 2 2 2 4 3 2 2" xfId="24800"/>
    <cellStyle name="20% - Accent6 2 2 2 4 3 2 2 2" xfId="62138"/>
    <cellStyle name="20% - Accent6 2 2 2 4 3 2 3" xfId="48979"/>
    <cellStyle name="20% - Accent6 2 2 2 4 3 3" xfId="6918"/>
    <cellStyle name="20% - Accent6 2 2 2 4 3 3 2" xfId="20077"/>
    <cellStyle name="20% - Accent6 2 2 2 4 3 3 2 2" xfId="57415"/>
    <cellStyle name="20% - Accent6 2 2 2 4 3 3 3" xfId="44256"/>
    <cellStyle name="20% - Accent6 2 2 2 4 3 4" xfId="16534"/>
    <cellStyle name="20% - Accent6 2 2 2 4 3 4 2" xfId="53872"/>
    <cellStyle name="20% - Accent6 2 2 2 4 3 5" xfId="32927"/>
    <cellStyle name="20% - Accent6 2 2 2 4 3 6" xfId="40711"/>
    <cellStyle name="20% - Accent6 2 2 2 4 4" xfId="9281"/>
    <cellStyle name="20% - Accent6 2 2 2 4 4 2" xfId="22440"/>
    <cellStyle name="20% - Accent6 2 2 2 4 4 2 2" xfId="59778"/>
    <cellStyle name="20% - Accent6 2 2 2 4 4 3" xfId="35639"/>
    <cellStyle name="20% - Accent6 2 2 2 4 4 4" xfId="46619"/>
    <cellStyle name="20% - Accent6 2 2 2 4 5" xfId="4558"/>
    <cellStyle name="20% - Accent6 2 2 2 4 5 2" xfId="17717"/>
    <cellStyle name="20% - Accent6 2 2 2 4 5 2 2" xfId="55055"/>
    <cellStyle name="20% - Accent6 2 2 2 4 5 3" xfId="30215"/>
    <cellStyle name="20% - Accent6 2 2 2 4 5 4" xfId="41896"/>
    <cellStyle name="20% - Accent6 2 2 2 4 6" xfId="14005"/>
    <cellStyle name="20% - Accent6 2 2 2 4 6 2" xfId="51343"/>
    <cellStyle name="20% - Accent6 2 2 2 4 7" xfId="27333"/>
    <cellStyle name="20% - Accent6 2 2 2 4 8" xfId="38182"/>
    <cellStyle name="20% - Accent6 2 2 2 5" xfId="1011"/>
    <cellStyle name="20% - Accent6 2 2 2 5 2" xfId="2193"/>
    <cellStyle name="20% - Accent6 2 2 2 5 2 2" xfId="8267"/>
    <cellStyle name="20% - Accent6 2 2 2 5 2 2 2" xfId="12990"/>
    <cellStyle name="20% - Accent6 2 2 2 5 2 2 2 2" xfId="26149"/>
    <cellStyle name="20% - Accent6 2 2 2 5 2 2 2 2 2" xfId="63487"/>
    <cellStyle name="20% - Accent6 2 2 2 5 2 2 2 3" xfId="50328"/>
    <cellStyle name="20% - Accent6 2 2 2 5 2 2 3" xfId="21426"/>
    <cellStyle name="20% - Accent6 2 2 2 5 2 2 3 2" xfId="58764"/>
    <cellStyle name="20% - Accent6 2 2 2 5 2 2 4" xfId="34445"/>
    <cellStyle name="20% - Accent6 2 2 2 5 2 2 5" xfId="45605"/>
    <cellStyle name="20% - Accent6 2 2 2 5 2 3" xfId="10630"/>
    <cellStyle name="20% - Accent6 2 2 2 5 2 3 2" xfId="23789"/>
    <cellStyle name="20% - Accent6 2 2 2 5 2 3 2 2" xfId="61127"/>
    <cellStyle name="20% - Accent6 2 2 2 5 2 3 3" xfId="37157"/>
    <cellStyle name="20% - Accent6 2 2 2 5 2 3 4" xfId="47968"/>
    <cellStyle name="20% - Accent6 2 2 2 5 2 4" xfId="5907"/>
    <cellStyle name="20% - Accent6 2 2 2 5 2 4 2" xfId="19066"/>
    <cellStyle name="20% - Accent6 2 2 2 5 2 4 2 2" xfId="56404"/>
    <cellStyle name="20% - Accent6 2 2 2 5 2 4 3" xfId="31733"/>
    <cellStyle name="20% - Accent6 2 2 2 5 2 4 4" xfId="43245"/>
    <cellStyle name="20% - Accent6 2 2 2 5 2 5" xfId="15354"/>
    <cellStyle name="20% - Accent6 2 2 2 5 2 5 2" xfId="52692"/>
    <cellStyle name="20% - Accent6 2 2 2 5 2 6" xfId="28851"/>
    <cellStyle name="20% - Accent6 2 2 2 5 2 7" xfId="39531"/>
    <cellStyle name="20% - Accent6 2 2 2 5 3" xfId="3542"/>
    <cellStyle name="20% - Accent6 2 2 2 5 3 2" xfId="11810"/>
    <cellStyle name="20% - Accent6 2 2 2 5 3 2 2" xfId="24969"/>
    <cellStyle name="20% - Accent6 2 2 2 5 3 2 2 2" xfId="62307"/>
    <cellStyle name="20% - Accent6 2 2 2 5 3 2 3" xfId="49148"/>
    <cellStyle name="20% - Accent6 2 2 2 5 3 3" xfId="7087"/>
    <cellStyle name="20% - Accent6 2 2 2 5 3 3 2" xfId="20246"/>
    <cellStyle name="20% - Accent6 2 2 2 5 3 3 2 2" xfId="57584"/>
    <cellStyle name="20% - Accent6 2 2 2 5 3 3 3" xfId="44425"/>
    <cellStyle name="20% - Accent6 2 2 2 5 3 4" xfId="16703"/>
    <cellStyle name="20% - Accent6 2 2 2 5 3 4 2" xfId="54041"/>
    <cellStyle name="20% - Accent6 2 2 2 5 3 5" xfId="33096"/>
    <cellStyle name="20% - Accent6 2 2 2 5 3 6" xfId="40880"/>
    <cellStyle name="20% - Accent6 2 2 2 5 4" xfId="9450"/>
    <cellStyle name="20% - Accent6 2 2 2 5 4 2" xfId="22609"/>
    <cellStyle name="20% - Accent6 2 2 2 5 4 2 2" xfId="59947"/>
    <cellStyle name="20% - Accent6 2 2 2 5 4 3" xfId="35808"/>
    <cellStyle name="20% - Accent6 2 2 2 5 4 4" xfId="46788"/>
    <cellStyle name="20% - Accent6 2 2 2 5 5" xfId="4727"/>
    <cellStyle name="20% - Accent6 2 2 2 5 5 2" xfId="17886"/>
    <cellStyle name="20% - Accent6 2 2 2 5 5 2 2" xfId="55224"/>
    <cellStyle name="20% - Accent6 2 2 2 5 5 3" xfId="30384"/>
    <cellStyle name="20% - Accent6 2 2 2 5 5 4" xfId="42065"/>
    <cellStyle name="20% - Accent6 2 2 2 5 6" xfId="14174"/>
    <cellStyle name="20% - Accent6 2 2 2 5 6 2" xfId="51512"/>
    <cellStyle name="20% - Accent6 2 2 2 5 7" xfId="27502"/>
    <cellStyle name="20% - Accent6 2 2 2 5 8" xfId="38351"/>
    <cellStyle name="20% - Accent6 2 2 2 6" xfId="1182"/>
    <cellStyle name="20% - Accent6 2 2 2 6 2" xfId="2362"/>
    <cellStyle name="20% - Accent6 2 2 2 6 2 2" xfId="8436"/>
    <cellStyle name="20% - Accent6 2 2 2 6 2 2 2" xfId="13159"/>
    <cellStyle name="20% - Accent6 2 2 2 6 2 2 2 2" xfId="26318"/>
    <cellStyle name="20% - Accent6 2 2 2 6 2 2 2 2 2" xfId="63656"/>
    <cellStyle name="20% - Accent6 2 2 2 6 2 2 2 3" xfId="50497"/>
    <cellStyle name="20% - Accent6 2 2 2 6 2 2 3" xfId="21595"/>
    <cellStyle name="20% - Accent6 2 2 2 6 2 2 3 2" xfId="58933"/>
    <cellStyle name="20% - Accent6 2 2 2 6 2 2 4" xfId="34614"/>
    <cellStyle name="20% - Accent6 2 2 2 6 2 2 5" xfId="45774"/>
    <cellStyle name="20% - Accent6 2 2 2 6 2 3" xfId="10799"/>
    <cellStyle name="20% - Accent6 2 2 2 6 2 3 2" xfId="23958"/>
    <cellStyle name="20% - Accent6 2 2 2 6 2 3 2 2" xfId="61296"/>
    <cellStyle name="20% - Accent6 2 2 2 6 2 3 3" xfId="37326"/>
    <cellStyle name="20% - Accent6 2 2 2 6 2 3 4" xfId="48137"/>
    <cellStyle name="20% - Accent6 2 2 2 6 2 4" xfId="6076"/>
    <cellStyle name="20% - Accent6 2 2 2 6 2 4 2" xfId="19235"/>
    <cellStyle name="20% - Accent6 2 2 2 6 2 4 2 2" xfId="56573"/>
    <cellStyle name="20% - Accent6 2 2 2 6 2 4 3" xfId="31902"/>
    <cellStyle name="20% - Accent6 2 2 2 6 2 4 4" xfId="43414"/>
    <cellStyle name="20% - Accent6 2 2 2 6 2 5" xfId="15523"/>
    <cellStyle name="20% - Accent6 2 2 2 6 2 5 2" xfId="52861"/>
    <cellStyle name="20% - Accent6 2 2 2 6 2 6" xfId="29020"/>
    <cellStyle name="20% - Accent6 2 2 2 6 2 7" xfId="39700"/>
    <cellStyle name="20% - Accent6 2 2 2 6 3" xfId="3711"/>
    <cellStyle name="20% - Accent6 2 2 2 6 3 2" xfId="11979"/>
    <cellStyle name="20% - Accent6 2 2 2 6 3 2 2" xfId="25138"/>
    <cellStyle name="20% - Accent6 2 2 2 6 3 2 2 2" xfId="62476"/>
    <cellStyle name="20% - Accent6 2 2 2 6 3 2 3" xfId="49317"/>
    <cellStyle name="20% - Accent6 2 2 2 6 3 3" xfId="7256"/>
    <cellStyle name="20% - Accent6 2 2 2 6 3 3 2" xfId="20415"/>
    <cellStyle name="20% - Accent6 2 2 2 6 3 3 2 2" xfId="57753"/>
    <cellStyle name="20% - Accent6 2 2 2 6 3 3 3" xfId="44594"/>
    <cellStyle name="20% - Accent6 2 2 2 6 3 4" xfId="16872"/>
    <cellStyle name="20% - Accent6 2 2 2 6 3 4 2" xfId="54210"/>
    <cellStyle name="20% - Accent6 2 2 2 6 3 5" xfId="33265"/>
    <cellStyle name="20% - Accent6 2 2 2 6 3 6" xfId="41049"/>
    <cellStyle name="20% - Accent6 2 2 2 6 4" xfId="9619"/>
    <cellStyle name="20% - Accent6 2 2 2 6 4 2" xfId="22778"/>
    <cellStyle name="20% - Accent6 2 2 2 6 4 2 2" xfId="60116"/>
    <cellStyle name="20% - Accent6 2 2 2 6 4 3" xfId="35977"/>
    <cellStyle name="20% - Accent6 2 2 2 6 4 4" xfId="46957"/>
    <cellStyle name="20% - Accent6 2 2 2 6 5" xfId="4896"/>
    <cellStyle name="20% - Accent6 2 2 2 6 5 2" xfId="18055"/>
    <cellStyle name="20% - Accent6 2 2 2 6 5 2 2" xfId="55393"/>
    <cellStyle name="20% - Accent6 2 2 2 6 5 3" xfId="30553"/>
    <cellStyle name="20% - Accent6 2 2 2 6 5 4" xfId="42234"/>
    <cellStyle name="20% - Accent6 2 2 2 6 6" xfId="14343"/>
    <cellStyle name="20% - Accent6 2 2 2 6 6 2" xfId="51681"/>
    <cellStyle name="20% - Accent6 2 2 2 6 7" xfId="27671"/>
    <cellStyle name="20% - Accent6 2 2 2 6 8" xfId="38520"/>
    <cellStyle name="20% - Accent6 2 2 2 7" xfId="1406"/>
    <cellStyle name="20% - Accent6 2 2 2 7 2" xfId="2755"/>
    <cellStyle name="20% - Accent6 2 2 2 7 2 2" xfId="12203"/>
    <cellStyle name="20% - Accent6 2 2 2 7 2 2 2" xfId="25362"/>
    <cellStyle name="20% - Accent6 2 2 2 7 2 2 2 2" xfId="62700"/>
    <cellStyle name="20% - Accent6 2 2 2 7 2 2 3" xfId="33658"/>
    <cellStyle name="20% - Accent6 2 2 2 7 2 2 4" xfId="49541"/>
    <cellStyle name="20% - Accent6 2 2 2 7 2 3" xfId="7480"/>
    <cellStyle name="20% - Accent6 2 2 2 7 2 3 2" xfId="20639"/>
    <cellStyle name="20% - Accent6 2 2 2 7 2 3 2 2" xfId="57977"/>
    <cellStyle name="20% - Accent6 2 2 2 7 2 3 3" xfId="36370"/>
    <cellStyle name="20% - Accent6 2 2 2 7 2 3 4" xfId="44818"/>
    <cellStyle name="20% - Accent6 2 2 2 7 2 4" xfId="15916"/>
    <cellStyle name="20% - Accent6 2 2 2 7 2 4 2" xfId="30946"/>
    <cellStyle name="20% - Accent6 2 2 2 7 2 4 3" xfId="53254"/>
    <cellStyle name="20% - Accent6 2 2 2 7 2 5" xfId="28064"/>
    <cellStyle name="20% - Accent6 2 2 2 7 2 6" xfId="40093"/>
    <cellStyle name="20% - Accent6 2 2 2 7 3" xfId="9843"/>
    <cellStyle name="20% - Accent6 2 2 2 7 3 2" xfId="23002"/>
    <cellStyle name="20% - Accent6 2 2 2 7 3 2 2" xfId="60340"/>
    <cellStyle name="20% - Accent6 2 2 2 7 3 3" xfId="32309"/>
    <cellStyle name="20% - Accent6 2 2 2 7 3 4" xfId="47181"/>
    <cellStyle name="20% - Accent6 2 2 2 7 4" xfId="5120"/>
    <cellStyle name="20% - Accent6 2 2 2 7 4 2" xfId="18279"/>
    <cellStyle name="20% - Accent6 2 2 2 7 4 2 2" xfId="55617"/>
    <cellStyle name="20% - Accent6 2 2 2 7 4 3" xfId="35021"/>
    <cellStyle name="20% - Accent6 2 2 2 7 4 4" xfId="42458"/>
    <cellStyle name="20% - Accent6 2 2 2 7 5" xfId="14567"/>
    <cellStyle name="20% - Accent6 2 2 2 7 5 2" xfId="29597"/>
    <cellStyle name="20% - Accent6 2 2 2 7 5 3" xfId="51905"/>
    <cellStyle name="20% - Accent6 2 2 2 7 6" xfId="26715"/>
    <cellStyle name="20% - Accent6 2 2 2 7 7" xfId="38744"/>
    <cellStyle name="20% - Accent6 2 2 2 8" xfId="2531"/>
    <cellStyle name="20% - Accent6 2 2 2 8 2" xfId="11023"/>
    <cellStyle name="20% - Accent6 2 2 2 8 2 2" xfId="24182"/>
    <cellStyle name="20% - Accent6 2 2 2 8 2 2 2" xfId="61520"/>
    <cellStyle name="20% - Accent6 2 2 2 8 2 3" xfId="33434"/>
    <cellStyle name="20% - Accent6 2 2 2 8 2 4" xfId="48361"/>
    <cellStyle name="20% - Accent6 2 2 2 8 3" xfId="6300"/>
    <cellStyle name="20% - Accent6 2 2 2 8 3 2" xfId="19459"/>
    <cellStyle name="20% - Accent6 2 2 2 8 3 2 2" xfId="56797"/>
    <cellStyle name="20% - Accent6 2 2 2 8 3 3" xfId="36146"/>
    <cellStyle name="20% - Accent6 2 2 2 8 3 4" xfId="43638"/>
    <cellStyle name="20% - Accent6 2 2 2 8 4" xfId="15692"/>
    <cellStyle name="20% - Accent6 2 2 2 8 4 2" xfId="30722"/>
    <cellStyle name="20% - Accent6 2 2 2 8 4 3" xfId="53030"/>
    <cellStyle name="20% - Accent6 2 2 2 8 5" xfId="27840"/>
    <cellStyle name="20% - Accent6 2 2 2 8 6" xfId="39869"/>
    <cellStyle name="20% - Accent6 2 2 2 9" xfId="8663"/>
    <cellStyle name="20% - Accent6 2 2 2 9 2" xfId="21822"/>
    <cellStyle name="20% - Accent6 2 2 2 9 2 2" xfId="59160"/>
    <cellStyle name="20% - Accent6 2 2 2 9 3" xfId="29373"/>
    <cellStyle name="20% - Accent6 2 2 2 9 4" xfId="46001"/>
    <cellStyle name="20% - Accent6 2 2 3" xfId="533"/>
    <cellStyle name="20% - Accent6 2 2 3 2" xfId="1715"/>
    <cellStyle name="20% - Accent6 2 2 3 2 2" xfId="7789"/>
    <cellStyle name="20% - Accent6 2 2 3 2 2 2" xfId="12512"/>
    <cellStyle name="20% - Accent6 2 2 3 2 2 2 2" xfId="25671"/>
    <cellStyle name="20% - Accent6 2 2 3 2 2 2 2 2" xfId="63009"/>
    <cellStyle name="20% - Accent6 2 2 3 2 2 2 3" xfId="49850"/>
    <cellStyle name="20% - Accent6 2 2 3 2 2 3" xfId="20948"/>
    <cellStyle name="20% - Accent6 2 2 3 2 2 3 2" xfId="58286"/>
    <cellStyle name="20% - Accent6 2 2 3 2 2 4" xfId="33967"/>
    <cellStyle name="20% - Accent6 2 2 3 2 2 5" xfId="45127"/>
    <cellStyle name="20% - Accent6 2 2 3 2 3" xfId="10152"/>
    <cellStyle name="20% - Accent6 2 2 3 2 3 2" xfId="23311"/>
    <cellStyle name="20% - Accent6 2 2 3 2 3 2 2" xfId="60649"/>
    <cellStyle name="20% - Accent6 2 2 3 2 3 3" xfId="36679"/>
    <cellStyle name="20% - Accent6 2 2 3 2 3 4" xfId="47490"/>
    <cellStyle name="20% - Accent6 2 2 3 2 4" xfId="5429"/>
    <cellStyle name="20% - Accent6 2 2 3 2 4 2" xfId="18588"/>
    <cellStyle name="20% - Accent6 2 2 3 2 4 2 2" xfId="55926"/>
    <cellStyle name="20% - Accent6 2 2 3 2 4 3" xfId="31255"/>
    <cellStyle name="20% - Accent6 2 2 3 2 4 4" xfId="42767"/>
    <cellStyle name="20% - Accent6 2 2 3 2 5" xfId="14876"/>
    <cellStyle name="20% - Accent6 2 2 3 2 5 2" xfId="52214"/>
    <cellStyle name="20% - Accent6 2 2 3 2 6" xfId="28373"/>
    <cellStyle name="20% - Accent6 2 2 3 2 7" xfId="39053"/>
    <cellStyle name="20% - Accent6 2 2 3 3" xfId="3064"/>
    <cellStyle name="20% - Accent6 2 2 3 3 2" xfId="11332"/>
    <cellStyle name="20% - Accent6 2 2 3 3 2 2" xfId="24491"/>
    <cellStyle name="20% - Accent6 2 2 3 3 2 2 2" xfId="61829"/>
    <cellStyle name="20% - Accent6 2 2 3 3 2 3" xfId="48670"/>
    <cellStyle name="20% - Accent6 2 2 3 3 3" xfId="6609"/>
    <cellStyle name="20% - Accent6 2 2 3 3 3 2" xfId="19768"/>
    <cellStyle name="20% - Accent6 2 2 3 3 3 2 2" xfId="57106"/>
    <cellStyle name="20% - Accent6 2 2 3 3 3 3" xfId="43947"/>
    <cellStyle name="20% - Accent6 2 2 3 3 4" xfId="16225"/>
    <cellStyle name="20% - Accent6 2 2 3 3 4 2" xfId="53563"/>
    <cellStyle name="20% - Accent6 2 2 3 3 5" xfId="32618"/>
    <cellStyle name="20% - Accent6 2 2 3 3 6" xfId="40402"/>
    <cellStyle name="20% - Accent6 2 2 3 4" xfId="8972"/>
    <cellStyle name="20% - Accent6 2 2 3 4 2" xfId="22131"/>
    <cellStyle name="20% - Accent6 2 2 3 4 2 2" xfId="59469"/>
    <cellStyle name="20% - Accent6 2 2 3 4 3" xfId="35330"/>
    <cellStyle name="20% - Accent6 2 2 3 4 4" xfId="46310"/>
    <cellStyle name="20% - Accent6 2 2 3 5" xfId="4249"/>
    <cellStyle name="20% - Accent6 2 2 3 5 2" xfId="17408"/>
    <cellStyle name="20% - Accent6 2 2 3 5 2 2" xfId="54746"/>
    <cellStyle name="20% - Accent6 2 2 3 5 3" xfId="29906"/>
    <cellStyle name="20% - Accent6 2 2 3 5 4" xfId="41587"/>
    <cellStyle name="20% - Accent6 2 2 3 6" xfId="13696"/>
    <cellStyle name="20% - Accent6 2 2 3 6 2" xfId="51034"/>
    <cellStyle name="20% - Accent6 2 2 3 7" xfId="27024"/>
    <cellStyle name="20% - Accent6 2 2 3 8" xfId="37873"/>
    <cellStyle name="20% - Accent6 2 2 4" xfId="336"/>
    <cellStyle name="20% - Accent6 2 2 4 2" xfId="1518"/>
    <cellStyle name="20% - Accent6 2 2 4 2 2" xfId="7592"/>
    <cellStyle name="20% - Accent6 2 2 4 2 2 2" xfId="12315"/>
    <cellStyle name="20% - Accent6 2 2 4 2 2 2 2" xfId="25474"/>
    <cellStyle name="20% - Accent6 2 2 4 2 2 2 2 2" xfId="62812"/>
    <cellStyle name="20% - Accent6 2 2 4 2 2 2 3" xfId="49653"/>
    <cellStyle name="20% - Accent6 2 2 4 2 2 3" xfId="20751"/>
    <cellStyle name="20% - Accent6 2 2 4 2 2 3 2" xfId="58089"/>
    <cellStyle name="20% - Accent6 2 2 4 2 2 4" xfId="33770"/>
    <cellStyle name="20% - Accent6 2 2 4 2 2 5" xfId="44930"/>
    <cellStyle name="20% - Accent6 2 2 4 2 3" xfId="9955"/>
    <cellStyle name="20% - Accent6 2 2 4 2 3 2" xfId="23114"/>
    <cellStyle name="20% - Accent6 2 2 4 2 3 2 2" xfId="60452"/>
    <cellStyle name="20% - Accent6 2 2 4 2 3 3" xfId="36482"/>
    <cellStyle name="20% - Accent6 2 2 4 2 3 4" xfId="47293"/>
    <cellStyle name="20% - Accent6 2 2 4 2 4" xfId="5232"/>
    <cellStyle name="20% - Accent6 2 2 4 2 4 2" xfId="18391"/>
    <cellStyle name="20% - Accent6 2 2 4 2 4 2 2" xfId="55729"/>
    <cellStyle name="20% - Accent6 2 2 4 2 4 3" xfId="31058"/>
    <cellStyle name="20% - Accent6 2 2 4 2 4 4" xfId="42570"/>
    <cellStyle name="20% - Accent6 2 2 4 2 5" xfId="14679"/>
    <cellStyle name="20% - Accent6 2 2 4 2 5 2" xfId="52017"/>
    <cellStyle name="20% - Accent6 2 2 4 2 6" xfId="28176"/>
    <cellStyle name="20% - Accent6 2 2 4 2 7" xfId="38856"/>
    <cellStyle name="20% - Accent6 2 2 4 3" xfId="2867"/>
    <cellStyle name="20% - Accent6 2 2 4 3 2" xfId="11135"/>
    <cellStyle name="20% - Accent6 2 2 4 3 2 2" xfId="24294"/>
    <cellStyle name="20% - Accent6 2 2 4 3 2 2 2" xfId="61632"/>
    <cellStyle name="20% - Accent6 2 2 4 3 2 3" xfId="48473"/>
    <cellStyle name="20% - Accent6 2 2 4 3 3" xfId="6412"/>
    <cellStyle name="20% - Accent6 2 2 4 3 3 2" xfId="19571"/>
    <cellStyle name="20% - Accent6 2 2 4 3 3 2 2" xfId="56909"/>
    <cellStyle name="20% - Accent6 2 2 4 3 3 3" xfId="43750"/>
    <cellStyle name="20% - Accent6 2 2 4 3 4" xfId="16028"/>
    <cellStyle name="20% - Accent6 2 2 4 3 4 2" xfId="53366"/>
    <cellStyle name="20% - Accent6 2 2 4 3 5" xfId="32421"/>
    <cellStyle name="20% - Accent6 2 2 4 3 6" xfId="40205"/>
    <cellStyle name="20% - Accent6 2 2 4 4" xfId="8775"/>
    <cellStyle name="20% - Accent6 2 2 4 4 2" xfId="21934"/>
    <cellStyle name="20% - Accent6 2 2 4 4 2 2" xfId="59272"/>
    <cellStyle name="20% - Accent6 2 2 4 4 3" xfId="35133"/>
    <cellStyle name="20% - Accent6 2 2 4 4 4" xfId="46113"/>
    <cellStyle name="20% - Accent6 2 2 4 5" xfId="4052"/>
    <cellStyle name="20% - Accent6 2 2 4 5 2" xfId="17211"/>
    <cellStyle name="20% - Accent6 2 2 4 5 2 2" xfId="54549"/>
    <cellStyle name="20% - Accent6 2 2 4 5 3" xfId="29709"/>
    <cellStyle name="20% - Accent6 2 2 4 5 4" xfId="41390"/>
    <cellStyle name="20% - Accent6 2 2 4 6" xfId="13499"/>
    <cellStyle name="20% - Accent6 2 2 4 6 2" xfId="50837"/>
    <cellStyle name="20% - Accent6 2 2 4 7" xfId="26827"/>
    <cellStyle name="20% - Accent6 2 2 4 8" xfId="37676"/>
    <cellStyle name="20% - Accent6 2 2 5" xfId="757"/>
    <cellStyle name="20% - Accent6 2 2 5 2" xfId="1939"/>
    <cellStyle name="20% - Accent6 2 2 5 2 2" xfId="8013"/>
    <cellStyle name="20% - Accent6 2 2 5 2 2 2" xfId="12736"/>
    <cellStyle name="20% - Accent6 2 2 5 2 2 2 2" xfId="25895"/>
    <cellStyle name="20% - Accent6 2 2 5 2 2 2 2 2" xfId="63233"/>
    <cellStyle name="20% - Accent6 2 2 5 2 2 2 3" xfId="50074"/>
    <cellStyle name="20% - Accent6 2 2 5 2 2 3" xfId="21172"/>
    <cellStyle name="20% - Accent6 2 2 5 2 2 3 2" xfId="58510"/>
    <cellStyle name="20% - Accent6 2 2 5 2 2 4" xfId="34191"/>
    <cellStyle name="20% - Accent6 2 2 5 2 2 5" xfId="45351"/>
    <cellStyle name="20% - Accent6 2 2 5 2 3" xfId="10376"/>
    <cellStyle name="20% - Accent6 2 2 5 2 3 2" xfId="23535"/>
    <cellStyle name="20% - Accent6 2 2 5 2 3 2 2" xfId="60873"/>
    <cellStyle name="20% - Accent6 2 2 5 2 3 3" xfId="36903"/>
    <cellStyle name="20% - Accent6 2 2 5 2 3 4" xfId="47714"/>
    <cellStyle name="20% - Accent6 2 2 5 2 4" xfId="5653"/>
    <cellStyle name="20% - Accent6 2 2 5 2 4 2" xfId="18812"/>
    <cellStyle name="20% - Accent6 2 2 5 2 4 2 2" xfId="56150"/>
    <cellStyle name="20% - Accent6 2 2 5 2 4 3" xfId="31479"/>
    <cellStyle name="20% - Accent6 2 2 5 2 4 4" xfId="42991"/>
    <cellStyle name="20% - Accent6 2 2 5 2 5" xfId="15100"/>
    <cellStyle name="20% - Accent6 2 2 5 2 5 2" xfId="52438"/>
    <cellStyle name="20% - Accent6 2 2 5 2 6" xfId="28597"/>
    <cellStyle name="20% - Accent6 2 2 5 2 7" xfId="39277"/>
    <cellStyle name="20% - Accent6 2 2 5 3" xfId="3288"/>
    <cellStyle name="20% - Accent6 2 2 5 3 2" xfId="11556"/>
    <cellStyle name="20% - Accent6 2 2 5 3 2 2" xfId="24715"/>
    <cellStyle name="20% - Accent6 2 2 5 3 2 2 2" xfId="62053"/>
    <cellStyle name="20% - Accent6 2 2 5 3 2 3" xfId="48894"/>
    <cellStyle name="20% - Accent6 2 2 5 3 3" xfId="6833"/>
    <cellStyle name="20% - Accent6 2 2 5 3 3 2" xfId="19992"/>
    <cellStyle name="20% - Accent6 2 2 5 3 3 2 2" xfId="57330"/>
    <cellStyle name="20% - Accent6 2 2 5 3 3 3" xfId="44171"/>
    <cellStyle name="20% - Accent6 2 2 5 3 4" xfId="16449"/>
    <cellStyle name="20% - Accent6 2 2 5 3 4 2" xfId="53787"/>
    <cellStyle name="20% - Accent6 2 2 5 3 5" xfId="32842"/>
    <cellStyle name="20% - Accent6 2 2 5 3 6" xfId="40626"/>
    <cellStyle name="20% - Accent6 2 2 5 4" xfId="9196"/>
    <cellStyle name="20% - Accent6 2 2 5 4 2" xfId="22355"/>
    <cellStyle name="20% - Accent6 2 2 5 4 2 2" xfId="59693"/>
    <cellStyle name="20% - Accent6 2 2 5 4 3" xfId="35554"/>
    <cellStyle name="20% - Accent6 2 2 5 4 4" xfId="46534"/>
    <cellStyle name="20% - Accent6 2 2 5 5" xfId="4473"/>
    <cellStyle name="20% - Accent6 2 2 5 5 2" xfId="17632"/>
    <cellStyle name="20% - Accent6 2 2 5 5 2 2" xfId="54970"/>
    <cellStyle name="20% - Accent6 2 2 5 5 3" xfId="30130"/>
    <cellStyle name="20% - Accent6 2 2 5 5 4" xfId="41811"/>
    <cellStyle name="20% - Accent6 2 2 5 6" xfId="13920"/>
    <cellStyle name="20% - Accent6 2 2 5 6 2" xfId="51258"/>
    <cellStyle name="20% - Accent6 2 2 5 7" xfId="27248"/>
    <cellStyle name="20% - Accent6 2 2 5 8" xfId="38097"/>
    <cellStyle name="20% - Accent6 2 2 6" xfId="926"/>
    <cellStyle name="20% - Accent6 2 2 6 2" xfId="2108"/>
    <cellStyle name="20% - Accent6 2 2 6 2 2" xfId="8182"/>
    <cellStyle name="20% - Accent6 2 2 6 2 2 2" xfId="12905"/>
    <cellStyle name="20% - Accent6 2 2 6 2 2 2 2" xfId="26064"/>
    <cellStyle name="20% - Accent6 2 2 6 2 2 2 2 2" xfId="63402"/>
    <cellStyle name="20% - Accent6 2 2 6 2 2 2 3" xfId="50243"/>
    <cellStyle name="20% - Accent6 2 2 6 2 2 3" xfId="21341"/>
    <cellStyle name="20% - Accent6 2 2 6 2 2 3 2" xfId="58679"/>
    <cellStyle name="20% - Accent6 2 2 6 2 2 4" xfId="34360"/>
    <cellStyle name="20% - Accent6 2 2 6 2 2 5" xfId="45520"/>
    <cellStyle name="20% - Accent6 2 2 6 2 3" xfId="10545"/>
    <cellStyle name="20% - Accent6 2 2 6 2 3 2" xfId="23704"/>
    <cellStyle name="20% - Accent6 2 2 6 2 3 2 2" xfId="61042"/>
    <cellStyle name="20% - Accent6 2 2 6 2 3 3" xfId="37072"/>
    <cellStyle name="20% - Accent6 2 2 6 2 3 4" xfId="47883"/>
    <cellStyle name="20% - Accent6 2 2 6 2 4" xfId="5822"/>
    <cellStyle name="20% - Accent6 2 2 6 2 4 2" xfId="18981"/>
    <cellStyle name="20% - Accent6 2 2 6 2 4 2 2" xfId="56319"/>
    <cellStyle name="20% - Accent6 2 2 6 2 4 3" xfId="31648"/>
    <cellStyle name="20% - Accent6 2 2 6 2 4 4" xfId="43160"/>
    <cellStyle name="20% - Accent6 2 2 6 2 5" xfId="15269"/>
    <cellStyle name="20% - Accent6 2 2 6 2 5 2" xfId="52607"/>
    <cellStyle name="20% - Accent6 2 2 6 2 6" xfId="28766"/>
    <cellStyle name="20% - Accent6 2 2 6 2 7" xfId="39446"/>
    <cellStyle name="20% - Accent6 2 2 6 3" xfId="3457"/>
    <cellStyle name="20% - Accent6 2 2 6 3 2" xfId="11725"/>
    <cellStyle name="20% - Accent6 2 2 6 3 2 2" xfId="24884"/>
    <cellStyle name="20% - Accent6 2 2 6 3 2 2 2" xfId="62222"/>
    <cellStyle name="20% - Accent6 2 2 6 3 2 3" xfId="49063"/>
    <cellStyle name="20% - Accent6 2 2 6 3 3" xfId="7002"/>
    <cellStyle name="20% - Accent6 2 2 6 3 3 2" xfId="20161"/>
    <cellStyle name="20% - Accent6 2 2 6 3 3 2 2" xfId="57499"/>
    <cellStyle name="20% - Accent6 2 2 6 3 3 3" xfId="44340"/>
    <cellStyle name="20% - Accent6 2 2 6 3 4" xfId="16618"/>
    <cellStyle name="20% - Accent6 2 2 6 3 4 2" xfId="53956"/>
    <cellStyle name="20% - Accent6 2 2 6 3 5" xfId="33011"/>
    <cellStyle name="20% - Accent6 2 2 6 3 6" xfId="40795"/>
    <cellStyle name="20% - Accent6 2 2 6 4" xfId="9365"/>
    <cellStyle name="20% - Accent6 2 2 6 4 2" xfId="22524"/>
    <cellStyle name="20% - Accent6 2 2 6 4 2 2" xfId="59862"/>
    <cellStyle name="20% - Accent6 2 2 6 4 3" xfId="35723"/>
    <cellStyle name="20% - Accent6 2 2 6 4 4" xfId="46703"/>
    <cellStyle name="20% - Accent6 2 2 6 5" xfId="4642"/>
    <cellStyle name="20% - Accent6 2 2 6 5 2" xfId="17801"/>
    <cellStyle name="20% - Accent6 2 2 6 5 2 2" xfId="55139"/>
    <cellStyle name="20% - Accent6 2 2 6 5 3" xfId="30299"/>
    <cellStyle name="20% - Accent6 2 2 6 5 4" xfId="41980"/>
    <cellStyle name="20% - Accent6 2 2 6 6" xfId="14089"/>
    <cellStyle name="20% - Accent6 2 2 6 6 2" xfId="51427"/>
    <cellStyle name="20% - Accent6 2 2 6 7" xfId="27417"/>
    <cellStyle name="20% - Accent6 2 2 6 8" xfId="38266"/>
    <cellStyle name="20% - Accent6 2 2 7" xfId="1097"/>
    <cellStyle name="20% - Accent6 2 2 7 2" xfId="2277"/>
    <cellStyle name="20% - Accent6 2 2 7 2 2" xfId="8351"/>
    <cellStyle name="20% - Accent6 2 2 7 2 2 2" xfId="13074"/>
    <cellStyle name="20% - Accent6 2 2 7 2 2 2 2" xfId="26233"/>
    <cellStyle name="20% - Accent6 2 2 7 2 2 2 2 2" xfId="63571"/>
    <cellStyle name="20% - Accent6 2 2 7 2 2 2 3" xfId="50412"/>
    <cellStyle name="20% - Accent6 2 2 7 2 2 3" xfId="21510"/>
    <cellStyle name="20% - Accent6 2 2 7 2 2 3 2" xfId="58848"/>
    <cellStyle name="20% - Accent6 2 2 7 2 2 4" xfId="34529"/>
    <cellStyle name="20% - Accent6 2 2 7 2 2 5" xfId="45689"/>
    <cellStyle name="20% - Accent6 2 2 7 2 3" xfId="10714"/>
    <cellStyle name="20% - Accent6 2 2 7 2 3 2" xfId="23873"/>
    <cellStyle name="20% - Accent6 2 2 7 2 3 2 2" xfId="61211"/>
    <cellStyle name="20% - Accent6 2 2 7 2 3 3" xfId="37241"/>
    <cellStyle name="20% - Accent6 2 2 7 2 3 4" xfId="48052"/>
    <cellStyle name="20% - Accent6 2 2 7 2 4" xfId="5991"/>
    <cellStyle name="20% - Accent6 2 2 7 2 4 2" xfId="19150"/>
    <cellStyle name="20% - Accent6 2 2 7 2 4 2 2" xfId="56488"/>
    <cellStyle name="20% - Accent6 2 2 7 2 4 3" xfId="31817"/>
    <cellStyle name="20% - Accent6 2 2 7 2 4 4" xfId="43329"/>
    <cellStyle name="20% - Accent6 2 2 7 2 5" xfId="15438"/>
    <cellStyle name="20% - Accent6 2 2 7 2 5 2" xfId="52776"/>
    <cellStyle name="20% - Accent6 2 2 7 2 6" xfId="28935"/>
    <cellStyle name="20% - Accent6 2 2 7 2 7" xfId="39615"/>
    <cellStyle name="20% - Accent6 2 2 7 3" xfId="3626"/>
    <cellStyle name="20% - Accent6 2 2 7 3 2" xfId="11894"/>
    <cellStyle name="20% - Accent6 2 2 7 3 2 2" xfId="25053"/>
    <cellStyle name="20% - Accent6 2 2 7 3 2 2 2" xfId="62391"/>
    <cellStyle name="20% - Accent6 2 2 7 3 2 3" xfId="49232"/>
    <cellStyle name="20% - Accent6 2 2 7 3 3" xfId="7171"/>
    <cellStyle name="20% - Accent6 2 2 7 3 3 2" xfId="20330"/>
    <cellStyle name="20% - Accent6 2 2 7 3 3 2 2" xfId="57668"/>
    <cellStyle name="20% - Accent6 2 2 7 3 3 3" xfId="44509"/>
    <cellStyle name="20% - Accent6 2 2 7 3 4" xfId="16787"/>
    <cellStyle name="20% - Accent6 2 2 7 3 4 2" xfId="54125"/>
    <cellStyle name="20% - Accent6 2 2 7 3 5" xfId="33180"/>
    <cellStyle name="20% - Accent6 2 2 7 3 6" xfId="40964"/>
    <cellStyle name="20% - Accent6 2 2 7 4" xfId="9534"/>
    <cellStyle name="20% - Accent6 2 2 7 4 2" xfId="22693"/>
    <cellStyle name="20% - Accent6 2 2 7 4 2 2" xfId="60031"/>
    <cellStyle name="20% - Accent6 2 2 7 4 3" xfId="35892"/>
    <cellStyle name="20% - Accent6 2 2 7 4 4" xfId="46872"/>
    <cellStyle name="20% - Accent6 2 2 7 5" xfId="4811"/>
    <cellStyle name="20% - Accent6 2 2 7 5 2" xfId="17970"/>
    <cellStyle name="20% - Accent6 2 2 7 5 2 2" xfId="55308"/>
    <cellStyle name="20% - Accent6 2 2 7 5 3" xfId="30468"/>
    <cellStyle name="20% - Accent6 2 2 7 5 4" xfId="42149"/>
    <cellStyle name="20% - Accent6 2 2 7 6" xfId="14258"/>
    <cellStyle name="20% - Accent6 2 2 7 6 2" xfId="51596"/>
    <cellStyle name="20% - Accent6 2 2 7 7" xfId="27586"/>
    <cellStyle name="20% - Accent6 2 2 7 8" xfId="38435"/>
    <cellStyle name="20% - Accent6 2 2 8" xfId="1294"/>
    <cellStyle name="20% - Accent6 2 2 8 2" xfId="2643"/>
    <cellStyle name="20% - Accent6 2 2 8 2 2" xfId="12091"/>
    <cellStyle name="20% - Accent6 2 2 8 2 2 2" xfId="25250"/>
    <cellStyle name="20% - Accent6 2 2 8 2 2 2 2" xfId="62588"/>
    <cellStyle name="20% - Accent6 2 2 8 2 2 3" xfId="33546"/>
    <cellStyle name="20% - Accent6 2 2 8 2 2 4" xfId="49429"/>
    <cellStyle name="20% - Accent6 2 2 8 2 3" xfId="7368"/>
    <cellStyle name="20% - Accent6 2 2 8 2 3 2" xfId="20527"/>
    <cellStyle name="20% - Accent6 2 2 8 2 3 2 2" xfId="57865"/>
    <cellStyle name="20% - Accent6 2 2 8 2 3 3" xfId="36258"/>
    <cellStyle name="20% - Accent6 2 2 8 2 3 4" xfId="44706"/>
    <cellStyle name="20% - Accent6 2 2 8 2 4" xfId="15804"/>
    <cellStyle name="20% - Accent6 2 2 8 2 4 2" xfId="30834"/>
    <cellStyle name="20% - Accent6 2 2 8 2 4 3" xfId="53142"/>
    <cellStyle name="20% - Accent6 2 2 8 2 5" xfId="27952"/>
    <cellStyle name="20% - Accent6 2 2 8 2 6" xfId="39981"/>
    <cellStyle name="20% - Accent6 2 2 8 3" xfId="9731"/>
    <cellStyle name="20% - Accent6 2 2 8 3 2" xfId="22890"/>
    <cellStyle name="20% - Accent6 2 2 8 3 2 2" xfId="60228"/>
    <cellStyle name="20% - Accent6 2 2 8 3 3" xfId="32197"/>
    <cellStyle name="20% - Accent6 2 2 8 3 4" xfId="47069"/>
    <cellStyle name="20% - Accent6 2 2 8 4" xfId="5008"/>
    <cellStyle name="20% - Accent6 2 2 8 4 2" xfId="18167"/>
    <cellStyle name="20% - Accent6 2 2 8 4 2 2" xfId="55505"/>
    <cellStyle name="20% - Accent6 2 2 8 4 3" xfId="34909"/>
    <cellStyle name="20% - Accent6 2 2 8 4 4" xfId="42346"/>
    <cellStyle name="20% - Accent6 2 2 8 5" xfId="14455"/>
    <cellStyle name="20% - Accent6 2 2 8 5 2" xfId="29485"/>
    <cellStyle name="20% - Accent6 2 2 8 5 3" xfId="51793"/>
    <cellStyle name="20% - Accent6 2 2 8 6" xfId="26603"/>
    <cellStyle name="20% - Accent6 2 2 8 7" xfId="38632"/>
    <cellStyle name="20% - Accent6 2 2 9" xfId="2446"/>
    <cellStyle name="20% - Accent6 2 2 9 2" xfId="10911"/>
    <cellStyle name="20% - Accent6 2 2 9 2 2" xfId="24070"/>
    <cellStyle name="20% - Accent6 2 2 9 2 2 2" xfId="61408"/>
    <cellStyle name="20% - Accent6 2 2 9 2 3" xfId="33349"/>
    <cellStyle name="20% - Accent6 2 2 9 2 4" xfId="48249"/>
    <cellStyle name="20% - Accent6 2 2 9 3" xfId="6188"/>
    <cellStyle name="20% - Accent6 2 2 9 3 2" xfId="19347"/>
    <cellStyle name="20% - Accent6 2 2 9 3 2 2" xfId="56685"/>
    <cellStyle name="20% - Accent6 2 2 9 3 3" xfId="36061"/>
    <cellStyle name="20% - Accent6 2 2 9 3 4" xfId="43526"/>
    <cellStyle name="20% - Accent6 2 2 9 4" xfId="15607"/>
    <cellStyle name="20% - Accent6 2 2 9 4 2" xfId="30637"/>
    <cellStyle name="20% - Accent6 2 2 9 4 3" xfId="52945"/>
    <cellStyle name="20% - Accent6 2 2 9 5" xfId="27755"/>
    <cellStyle name="20% - Accent6 2 2 9 6" xfId="39784"/>
    <cellStyle name="20% - Accent6 2 3" xfId="140"/>
    <cellStyle name="20% - Accent6 2 3 10" xfId="8579"/>
    <cellStyle name="20% - Accent6 2 3 10 2" xfId="21738"/>
    <cellStyle name="20% - Accent6 2 3 10 2 2" xfId="59076"/>
    <cellStyle name="20% - Accent6 2 3 10 3" xfId="29316"/>
    <cellStyle name="20% - Accent6 2 3 10 4" xfId="45917"/>
    <cellStyle name="20% - Accent6 2 3 11" xfId="3856"/>
    <cellStyle name="20% - Accent6 2 3 11 2" xfId="17015"/>
    <cellStyle name="20% - Accent6 2 3 11 2 2" xfId="54353"/>
    <cellStyle name="20% - Accent6 2 3 11 3" xfId="32028"/>
    <cellStyle name="20% - Accent6 2 3 11 4" xfId="41194"/>
    <cellStyle name="20% - Accent6 2 3 12" xfId="13303"/>
    <cellStyle name="20% - Accent6 2 3 12 2" xfId="34740"/>
    <cellStyle name="20% - Accent6 2 3 12 3" xfId="50641"/>
    <cellStyle name="20% - Accent6 2 3 13" xfId="29147"/>
    <cellStyle name="20% - Accent6 2 3 14" xfId="26434"/>
    <cellStyle name="20% - Accent6 2 3 15" xfId="37480"/>
    <cellStyle name="20% - Accent6 2 3 2" xfId="252"/>
    <cellStyle name="20% - Accent6 2 3 2 10" xfId="3968"/>
    <cellStyle name="20% - Accent6 2 3 2 10 2" xfId="17127"/>
    <cellStyle name="20% - Accent6 2 3 2 10 2 2" xfId="54465"/>
    <cellStyle name="20% - Accent6 2 3 2 10 3" xfId="32113"/>
    <cellStyle name="20% - Accent6 2 3 2 10 4" xfId="41306"/>
    <cellStyle name="20% - Accent6 2 3 2 11" xfId="13415"/>
    <cellStyle name="20% - Accent6 2 3 2 11 2" xfId="34825"/>
    <cellStyle name="20% - Accent6 2 3 2 11 3" xfId="50753"/>
    <cellStyle name="20% - Accent6 2 3 2 12" xfId="29232"/>
    <cellStyle name="20% - Accent6 2 3 2 13" xfId="26519"/>
    <cellStyle name="20% - Accent6 2 3 2 14" xfId="37592"/>
    <cellStyle name="20% - Accent6 2 3 2 2" xfId="673"/>
    <cellStyle name="20% - Accent6 2 3 2 2 2" xfId="1855"/>
    <cellStyle name="20% - Accent6 2 3 2 2 2 2" xfId="7929"/>
    <cellStyle name="20% - Accent6 2 3 2 2 2 2 2" xfId="12652"/>
    <cellStyle name="20% - Accent6 2 3 2 2 2 2 2 2" xfId="25811"/>
    <cellStyle name="20% - Accent6 2 3 2 2 2 2 2 2 2" xfId="63149"/>
    <cellStyle name="20% - Accent6 2 3 2 2 2 2 2 3" xfId="49990"/>
    <cellStyle name="20% - Accent6 2 3 2 2 2 2 3" xfId="21088"/>
    <cellStyle name="20% - Accent6 2 3 2 2 2 2 3 2" xfId="58426"/>
    <cellStyle name="20% - Accent6 2 3 2 2 2 2 4" xfId="34107"/>
    <cellStyle name="20% - Accent6 2 3 2 2 2 2 5" xfId="45267"/>
    <cellStyle name="20% - Accent6 2 3 2 2 2 3" xfId="10292"/>
    <cellStyle name="20% - Accent6 2 3 2 2 2 3 2" xfId="23451"/>
    <cellStyle name="20% - Accent6 2 3 2 2 2 3 2 2" xfId="60789"/>
    <cellStyle name="20% - Accent6 2 3 2 2 2 3 3" xfId="36819"/>
    <cellStyle name="20% - Accent6 2 3 2 2 2 3 4" xfId="47630"/>
    <cellStyle name="20% - Accent6 2 3 2 2 2 4" xfId="5569"/>
    <cellStyle name="20% - Accent6 2 3 2 2 2 4 2" xfId="18728"/>
    <cellStyle name="20% - Accent6 2 3 2 2 2 4 2 2" xfId="56066"/>
    <cellStyle name="20% - Accent6 2 3 2 2 2 4 3" xfId="31395"/>
    <cellStyle name="20% - Accent6 2 3 2 2 2 4 4" xfId="42907"/>
    <cellStyle name="20% - Accent6 2 3 2 2 2 5" xfId="15016"/>
    <cellStyle name="20% - Accent6 2 3 2 2 2 5 2" xfId="52354"/>
    <cellStyle name="20% - Accent6 2 3 2 2 2 6" xfId="28513"/>
    <cellStyle name="20% - Accent6 2 3 2 2 2 7" xfId="39193"/>
    <cellStyle name="20% - Accent6 2 3 2 2 3" xfId="3204"/>
    <cellStyle name="20% - Accent6 2 3 2 2 3 2" xfId="11472"/>
    <cellStyle name="20% - Accent6 2 3 2 2 3 2 2" xfId="24631"/>
    <cellStyle name="20% - Accent6 2 3 2 2 3 2 2 2" xfId="61969"/>
    <cellStyle name="20% - Accent6 2 3 2 2 3 2 3" xfId="48810"/>
    <cellStyle name="20% - Accent6 2 3 2 2 3 3" xfId="6749"/>
    <cellStyle name="20% - Accent6 2 3 2 2 3 3 2" xfId="19908"/>
    <cellStyle name="20% - Accent6 2 3 2 2 3 3 2 2" xfId="57246"/>
    <cellStyle name="20% - Accent6 2 3 2 2 3 3 3" xfId="44087"/>
    <cellStyle name="20% - Accent6 2 3 2 2 3 4" xfId="16365"/>
    <cellStyle name="20% - Accent6 2 3 2 2 3 4 2" xfId="53703"/>
    <cellStyle name="20% - Accent6 2 3 2 2 3 5" xfId="32758"/>
    <cellStyle name="20% - Accent6 2 3 2 2 3 6" xfId="40542"/>
    <cellStyle name="20% - Accent6 2 3 2 2 4" xfId="9112"/>
    <cellStyle name="20% - Accent6 2 3 2 2 4 2" xfId="22271"/>
    <cellStyle name="20% - Accent6 2 3 2 2 4 2 2" xfId="59609"/>
    <cellStyle name="20% - Accent6 2 3 2 2 4 3" xfId="35470"/>
    <cellStyle name="20% - Accent6 2 3 2 2 4 4" xfId="46450"/>
    <cellStyle name="20% - Accent6 2 3 2 2 5" xfId="4389"/>
    <cellStyle name="20% - Accent6 2 3 2 2 5 2" xfId="17548"/>
    <cellStyle name="20% - Accent6 2 3 2 2 5 2 2" xfId="54886"/>
    <cellStyle name="20% - Accent6 2 3 2 2 5 3" xfId="30046"/>
    <cellStyle name="20% - Accent6 2 3 2 2 5 4" xfId="41727"/>
    <cellStyle name="20% - Accent6 2 3 2 2 6" xfId="13836"/>
    <cellStyle name="20% - Accent6 2 3 2 2 6 2" xfId="51174"/>
    <cellStyle name="20% - Accent6 2 3 2 2 7" xfId="27164"/>
    <cellStyle name="20% - Accent6 2 3 2 2 8" xfId="38013"/>
    <cellStyle name="20% - Accent6 2 3 2 3" xfId="449"/>
    <cellStyle name="20% - Accent6 2 3 2 3 2" xfId="1631"/>
    <cellStyle name="20% - Accent6 2 3 2 3 2 2" xfId="7705"/>
    <cellStyle name="20% - Accent6 2 3 2 3 2 2 2" xfId="12428"/>
    <cellStyle name="20% - Accent6 2 3 2 3 2 2 2 2" xfId="25587"/>
    <cellStyle name="20% - Accent6 2 3 2 3 2 2 2 2 2" xfId="62925"/>
    <cellStyle name="20% - Accent6 2 3 2 3 2 2 2 3" xfId="49766"/>
    <cellStyle name="20% - Accent6 2 3 2 3 2 2 3" xfId="20864"/>
    <cellStyle name="20% - Accent6 2 3 2 3 2 2 3 2" xfId="58202"/>
    <cellStyle name="20% - Accent6 2 3 2 3 2 2 4" xfId="33883"/>
    <cellStyle name="20% - Accent6 2 3 2 3 2 2 5" xfId="45043"/>
    <cellStyle name="20% - Accent6 2 3 2 3 2 3" xfId="10068"/>
    <cellStyle name="20% - Accent6 2 3 2 3 2 3 2" xfId="23227"/>
    <cellStyle name="20% - Accent6 2 3 2 3 2 3 2 2" xfId="60565"/>
    <cellStyle name="20% - Accent6 2 3 2 3 2 3 3" xfId="36595"/>
    <cellStyle name="20% - Accent6 2 3 2 3 2 3 4" xfId="47406"/>
    <cellStyle name="20% - Accent6 2 3 2 3 2 4" xfId="5345"/>
    <cellStyle name="20% - Accent6 2 3 2 3 2 4 2" xfId="18504"/>
    <cellStyle name="20% - Accent6 2 3 2 3 2 4 2 2" xfId="55842"/>
    <cellStyle name="20% - Accent6 2 3 2 3 2 4 3" xfId="31171"/>
    <cellStyle name="20% - Accent6 2 3 2 3 2 4 4" xfId="42683"/>
    <cellStyle name="20% - Accent6 2 3 2 3 2 5" xfId="14792"/>
    <cellStyle name="20% - Accent6 2 3 2 3 2 5 2" xfId="52130"/>
    <cellStyle name="20% - Accent6 2 3 2 3 2 6" xfId="28289"/>
    <cellStyle name="20% - Accent6 2 3 2 3 2 7" xfId="38969"/>
    <cellStyle name="20% - Accent6 2 3 2 3 3" xfId="2980"/>
    <cellStyle name="20% - Accent6 2 3 2 3 3 2" xfId="11248"/>
    <cellStyle name="20% - Accent6 2 3 2 3 3 2 2" xfId="24407"/>
    <cellStyle name="20% - Accent6 2 3 2 3 3 2 2 2" xfId="61745"/>
    <cellStyle name="20% - Accent6 2 3 2 3 3 2 3" xfId="48586"/>
    <cellStyle name="20% - Accent6 2 3 2 3 3 3" xfId="6525"/>
    <cellStyle name="20% - Accent6 2 3 2 3 3 3 2" xfId="19684"/>
    <cellStyle name="20% - Accent6 2 3 2 3 3 3 2 2" xfId="57022"/>
    <cellStyle name="20% - Accent6 2 3 2 3 3 3 3" xfId="43863"/>
    <cellStyle name="20% - Accent6 2 3 2 3 3 4" xfId="16141"/>
    <cellStyle name="20% - Accent6 2 3 2 3 3 4 2" xfId="53479"/>
    <cellStyle name="20% - Accent6 2 3 2 3 3 5" xfId="32534"/>
    <cellStyle name="20% - Accent6 2 3 2 3 3 6" xfId="40318"/>
    <cellStyle name="20% - Accent6 2 3 2 3 4" xfId="8888"/>
    <cellStyle name="20% - Accent6 2 3 2 3 4 2" xfId="22047"/>
    <cellStyle name="20% - Accent6 2 3 2 3 4 2 2" xfId="59385"/>
    <cellStyle name="20% - Accent6 2 3 2 3 4 3" xfId="35246"/>
    <cellStyle name="20% - Accent6 2 3 2 3 4 4" xfId="46226"/>
    <cellStyle name="20% - Accent6 2 3 2 3 5" xfId="4165"/>
    <cellStyle name="20% - Accent6 2 3 2 3 5 2" xfId="17324"/>
    <cellStyle name="20% - Accent6 2 3 2 3 5 2 2" xfId="54662"/>
    <cellStyle name="20% - Accent6 2 3 2 3 5 3" xfId="29822"/>
    <cellStyle name="20% - Accent6 2 3 2 3 5 4" xfId="41503"/>
    <cellStyle name="20% - Accent6 2 3 2 3 6" xfId="13612"/>
    <cellStyle name="20% - Accent6 2 3 2 3 6 2" xfId="50950"/>
    <cellStyle name="20% - Accent6 2 3 2 3 7" xfId="26940"/>
    <cellStyle name="20% - Accent6 2 3 2 3 8" xfId="37789"/>
    <cellStyle name="20% - Accent6 2 3 2 4" xfId="870"/>
    <cellStyle name="20% - Accent6 2 3 2 4 2" xfId="2052"/>
    <cellStyle name="20% - Accent6 2 3 2 4 2 2" xfId="8126"/>
    <cellStyle name="20% - Accent6 2 3 2 4 2 2 2" xfId="12849"/>
    <cellStyle name="20% - Accent6 2 3 2 4 2 2 2 2" xfId="26008"/>
    <cellStyle name="20% - Accent6 2 3 2 4 2 2 2 2 2" xfId="63346"/>
    <cellStyle name="20% - Accent6 2 3 2 4 2 2 2 3" xfId="50187"/>
    <cellStyle name="20% - Accent6 2 3 2 4 2 2 3" xfId="21285"/>
    <cellStyle name="20% - Accent6 2 3 2 4 2 2 3 2" xfId="58623"/>
    <cellStyle name="20% - Accent6 2 3 2 4 2 2 4" xfId="34304"/>
    <cellStyle name="20% - Accent6 2 3 2 4 2 2 5" xfId="45464"/>
    <cellStyle name="20% - Accent6 2 3 2 4 2 3" xfId="10489"/>
    <cellStyle name="20% - Accent6 2 3 2 4 2 3 2" xfId="23648"/>
    <cellStyle name="20% - Accent6 2 3 2 4 2 3 2 2" xfId="60986"/>
    <cellStyle name="20% - Accent6 2 3 2 4 2 3 3" xfId="37016"/>
    <cellStyle name="20% - Accent6 2 3 2 4 2 3 4" xfId="47827"/>
    <cellStyle name="20% - Accent6 2 3 2 4 2 4" xfId="5766"/>
    <cellStyle name="20% - Accent6 2 3 2 4 2 4 2" xfId="18925"/>
    <cellStyle name="20% - Accent6 2 3 2 4 2 4 2 2" xfId="56263"/>
    <cellStyle name="20% - Accent6 2 3 2 4 2 4 3" xfId="31592"/>
    <cellStyle name="20% - Accent6 2 3 2 4 2 4 4" xfId="43104"/>
    <cellStyle name="20% - Accent6 2 3 2 4 2 5" xfId="15213"/>
    <cellStyle name="20% - Accent6 2 3 2 4 2 5 2" xfId="52551"/>
    <cellStyle name="20% - Accent6 2 3 2 4 2 6" xfId="28710"/>
    <cellStyle name="20% - Accent6 2 3 2 4 2 7" xfId="39390"/>
    <cellStyle name="20% - Accent6 2 3 2 4 3" xfId="3401"/>
    <cellStyle name="20% - Accent6 2 3 2 4 3 2" xfId="11669"/>
    <cellStyle name="20% - Accent6 2 3 2 4 3 2 2" xfId="24828"/>
    <cellStyle name="20% - Accent6 2 3 2 4 3 2 2 2" xfId="62166"/>
    <cellStyle name="20% - Accent6 2 3 2 4 3 2 3" xfId="49007"/>
    <cellStyle name="20% - Accent6 2 3 2 4 3 3" xfId="6946"/>
    <cellStyle name="20% - Accent6 2 3 2 4 3 3 2" xfId="20105"/>
    <cellStyle name="20% - Accent6 2 3 2 4 3 3 2 2" xfId="57443"/>
    <cellStyle name="20% - Accent6 2 3 2 4 3 3 3" xfId="44284"/>
    <cellStyle name="20% - Accent6 2 3 2 4 3 4" xfId="16562"/>
    <cellStyle name="20% - Accent6 2 3 2 4 3 4 2" xfId="53900"/>
    <cellStyle name="20% - Accent6 2 3 2 4 3 5" xfId="32955"/>
    <cellStyle name="20% - Accent6 2 3 2 4 3 6" xfId="40739"/>
    <cellStyle name="20% - Accent6 2 3 2 4 4" xfId="9309"/>
    <cellStyle name="20% - Accent6 2 3 2 4 4 2" xfId="22468"/>
    <cellStyle name="20% - Accent6 2 3 2 4 4 2 2" xfId="59806"/>
    <cellStyle name="20% - Accent6 2 3 2 4 4 3" xfId="35667"/>
    <cellStyle name="20% - Accent6 2 3 2 4 4 4" xfId="46647"/>
    <cellStyle name="20% - Accent6 2 3 2 4 5" xfId="4586"/>
    <cellStyle name="20% - Accent6 2 3 2 4 5 2" xfId="17745"/>
    <cellStyle name="20% - Accent6 2 3 2 4 5 2 2" xfId="55083"/>
    <cellStyle name="20% - Accent6 2 3 2 4 5 3" xfId="30243"/>
    <cellStyle name="20% - Accent6 2 3 2 4 5 4" xfId="41924"/>
    <cellStyle name="20% - Accent6 2 3 2 4 6" xfId="14033"/>
    <cellStyle name="20% - Accent6 2 3 2 4 6 2" xfId="51371"/>
    <cellStyle name="20% - Accent6 2 3 2 4 7" xfId="27361"/>
    <cellStyle name="20% - Accent6 2 3 2 4 8" xfId="38210"/>
    <cellStyle name="20% - Accent6 2 3 2 5" xfId="1039"/>
    <cellStyle name="20% - Accent6 2 3 2 5 2" xfId="2221"/>
    <cellStyle name="20% - Accent6 2 3 2 5 2 2" xfId="8295"/>
    <cellStyle name="20% - Accent6 2 3 2 5 2 2 2" xfId="13018"/>
    <cellStyle name="20% - Accent6 2 3 2 5 2 2 2 2" xfId="26177"/>
    <cellStyle name="20% - Accent6 2 3 2 5 2 2 2 2 2" xfId="63515"/>
    <cellStyle name="20% - Accent6 2 3 2 5 2 2 2 3" xfId="50356"/>
    <cellStyle name="20% - Accent6 2 3 2 5 2 2 3" xfId="21454"/>
    <cellStyle name="20% - Accent6 2 3 2 5 2 2 3 2" xfId="58792"/>
    <cellStyle name="20% - Accent6 2 3 2 5 2 2 4" xfId="34473"/>
    <cellStyle name="20% - Accent6 2 3 2 5 2 2 5" xfId="45633"/>
    <cellStyle name="20% - Accent6 2 3 2 5 2 3" xfId="10658"/>
    <cellStyle name="20% - Accent6 2 3 2 5 2 3 2" xfId="23817"/>
    <cellStyle name="20% - Accent6 2 3 2 5 2 3 2 2" xfId="61155"/>
    <cellStyle name="20% - Accent6 2 3 2 5 2 3 3" xfId="37185"/>
    <cellStyle name="20% - Accent6 2 3 2 5 2 3 4" xfId="47996"/>
    <cellStyle name="20% - Accent6 2 3 2 5 2 4" xfId="5935"/>
    <cellStyle name="20% - Accent6 2 3 2 5 2 4 2" xfId="19094"/>
    <cellStyle name="20% - Accent6 2 3 2 5 2 4 2 2" xfId="56432"/>
    <cellStyle name="20% - Accent6 2 3 2 5 2 4 3" xfId="31761"/>
    <cellStyle name="20% - Accent6 2 3 2 5 2 4 4" xfId="43273"/>
    <cellStyle name="20% - Accent6 2 3 2 5 2 5" xfId="15382"/>
    <cellStyle name="20% - Accent6 2 3 2 5 2 5 2" xfId="52720"/>
    <cellStyle name="20% - Accent6 2 3 2 5 2 6" xfId="28879"/>
    <cellStyle name="20% - Accent6 2 3 2 5 2 7" xfId="39559"/>
    <cellStyle name="20% - Accent6 2 3 2 5 3" xfId="3570"/>
    <cellStyle name="20% - Accent6 2 3 2 5 3 2" xfId="11838"/>
    <cellStyle name="20% - Accent6 2 3 2 5 3 2 2" xfId="24997"/>
    <cellStyle name="20% - Accent6 2 3 2 5 3 2 2 2" xfId="62335"/>
    <cellStyle name="20% - Accent6 2 3 2 5 3 2 3" xfId="49176"/>
    <cellStyle name="20% - Accent6 2 3 2 5 3 3" xfId="7115"/>
    <cellStyle name="20% - Accent6 2 3 2 5 3 3 2" xfId="20274"/>
    <cellStyle name="20% - Accent6 2 3 2 5 3 3 2 2" xfId="57612"/>
    <cellStyle name="20% - Accent6 2 3 2 5 3 3 3" xfId="44453"/>
    <cellStyle name="20% - Accent6 2 3 2 5 3 4" xfId="16731"/>
    <cellStyle name="20% - Accent6 2 3 2 5 3 4 2" xfId="54069"/>
    <cellStyle name="20% - Accent6 2 3 2 5 3 5" xfId="33124"/>
    <cellStyle name="20% - Accent6 2 3 2 5 3 6" xfId="40908"/>
    <cellStyle name="20% - Accent6 2 3 2 5 4" xfId="9478"/>
    <cellStyle name="20% - Accent6 2 3 2 5 4 2" xfId="22637"/>
    <cellStyle name="20% - Accent6 2 3 2 5 4 2 2" xfId="59975"/>
    <cellStyle name="20% - Accent6 2 3 2 5 4 3" xfId="35836"/>
    <cellStyle name="20% - Accent6 2 3 2 5 4 4" xfId="46816"/>
    <cellStyle name="20% - Accent6 2 3 2 5 5" xfId="4755"/>
    <cellStyle name="20% - Accent6 2 3 2 5 5 2" xfId="17914"/>
    <cellStyle name="20% - Accent6 2 3 2 5 5 2 2" xfId="55252"/>
    <cellStyle name="20% - Accent6 2 3 2 5 5 3" xfId="30412"/>
    <cellStyle name="20% - Accent6 2 3 2 5 5 4" xfId="42093"/>
    <cellStyle name="20% - Accent6 2 3 2 5 6" xfId="14202"/>
    <cellStyle name="20% - Accent6 2 3 2 5 6 2" xfId="51540"/>
    <cellStyle name="20% - Accent6 2 3 2 5 7" xfId="27530"/>
    <cellStyle name="20% - Accent6 2 3 2 5 8" xfId="38379"/>
    <cellStyle name="20% - Accent6 2 3 2 6" xfId="1210"/>
    <cellStyle name="20% - Accent6 2 3 2 6 2" xfId="2390"/>
    <cellStyle name="20% - Accent6 2 3 2 6 2 2" xfId="8464"/>
    <cellStyle name="20% - Accent6 2 3 2 6 2 2 2" xfId="13187"/>
    <cellStyle name="20% - Accent6 2 3 2 6 2 2 2 2" xfId="26346"/>
    <cellStyle name="20% - Accent6 2 3 2 6 2 2 2 2 2" xfId="63684"/>
    <cellStyle name="20% - Accent6 2 3 2 6 2 2 2 3" xfId="50525"/>
    <cellStyle name="20% - Accent6 2 3 2 6 2 2 3" xfId="21623"/>
    <cellStyle name="20% - Accent6 2 3 2 6 2 2 3 2" xfId="58961"/>
    <cellStyle name="20% - Accent6 2 3 2 6 2 2 4" xfId="34642"/>
    <cellStyle name="20% - Accent6 2 3 2 6 2 2 5" xfId="45802"/>
    <cellStyle name="20% - Accent6 2 3 2 6 2 3" xfId="10827"/>
    <cellStyle name="20% - Accent6 2 3 2 6 2 3 2" xfId="23986"/>
    <cellStyle name="20% - Accent6 2 3 2 6 2 3 2 2" xfId="61324"/>
    <cellStyle name="20% - Accent6 2 3 2 6 2 3 3" xfId="37354"/>
    <cellStyle name="20% - Accent6 2 3 2 6 2 3 4" xfId="48165"/>
    <cellStyle name="20% - Accent6 2 3 2 6 2 4" xfId="6104"/>
    <cellStyle name="20% - Accent6 2 3 2 6 2 4 2" xfId="19263"/>
    <cellStyle name="20% - Accent6 2 3 2 6 2 4 2 2" xfId="56601"/>
    <cellStyle name="20% - Accent6 2 3 2 6 2 4 3" xfId="31930"/>
    <cellStyle name="20% - Accent6 2 3 2 6 2 4 4" xfId="43442"/>
    <cellStyle name="20% - Accent6 2 3 2 6 2 5" xfId="15551"/>
    <cellStyle name="20% - Accent6 2 3 2 6 2 5 2" xfId="52889"/>
    <cellStyle name="20% - Accent6 2 3 2 6 2 6" xfId="29048"/>
    <cellStyle name="20% - Accent6 2 3 2 6 2 7" xfId="39728"/>
    <cellStyle name="20% - Accent6 2 3 2 6 3" xfId="3739"/>
    <cellStyle name="20% - Accent6 2 3 2 6 3 2" xfId="12007"/>
    <cellStyle name="20% - Accent6 2 3 2 6 3 2 2" xfId="25166"/>
    <cellStyle name="20% - Accent6 2 3 2 6 3 2 2 2" xfId="62504"/>
    <cellStyle name="20% - Accent6 2 3 2 6 3 2 3" xfId="49345"/>
    <cellStyle name="20% - Accent6 2 3 2 6 3 3" xfId="7284"/>
    <cellStyle name="20% - Accent6 2 3 2 6 3 3 2" xfId="20443"/>
    <cellStyle name="20% - Accent6 2 3 2 6 3 3 2 2" xfId="57781"/>
    <cellStyle name="20% - Accent6 2 3 2 6 3 3 3" xfId="44622"/>
    <cellStyle name="20% - Accent6 2 3 2 6 3 4" xfId="16900"/>
    <cellStyle name="20% - Accent6 2 3 2 6 3 4 2" xfId="54238"/>
    <cellStyle name="20% - Accent6 2 3 2 6 3 5" xfId="33293"/>
    <cellStyle name="20% - Accent6 2 3 2 6 3 6" xfId="41077"/>
    <cellStyle name="20% - Accent6 2 3 2 6 4" xfId="9647"/>
    <cellStyle name="20% - Accent6 2 3 2 6 4 2" xfId="22806"/>
    <cellStyle name="20% - Accent6 2 3 2 6 4 2 2" xfId="60144"/>
    <cellStyle name="20% - Accent6 2 3 2 6 4 3" xfId="36005"/>
    <cellStyle name="20% - Accent6 2 3 2 6 4 4" xfId="46985"/>
    <cellStyle name="20% - Accent6 2 3 2 6 5" xfId="4924"/>
    <cellStyle name="20% - Accent6 2 3 2 6 5 2" xfId="18083"/>
    <cellStyle name="20% - Accent6 2 3 2 6 5 2 2" xfId="55421"/>
    <cellStyle name="20% - Accent6 2 3 2 6 5 3" xfId="30581"/>
    <cellStyle name="20% - Accent6 2 3 2 6 5 4" xfId="42262"/>
    <cellStyle name="20% - Accent6 2 3 2 6 6" xfId="14371"/>
    <cellStyle name="20% - Accent6 2 3 2 6 6 2" xfId="51709"/>
    <cellStyle name="20% - Accent6 2 3 2 6 7" xfId="27699"/>
    <cellStyle name="20% - Accent6 2 3 2 6 8" xfId="38548"/>
    <cellStyle name="20% - Accent6 2 3 2 7" xfId="1434"/>
    <cellStyle name="20% - Accent6 2 3 2 7 2" xfId="2783"/>
    <cellStyle name="20% - Accent6 2 3 2 7 2 2" xfId="12231"/>
    <cellStyle name="20% - Accent6 2 3 2 7 2 2 2" xfId="25390"/>
    <cellStyle name="20% - Accent6 2 3 2 7 2 2 2 2" xfId="62728"/>
    <cellStyle name="20% - Accent6 2 3 2 7 2 2 3" xfId="33686"/>
    <cellStyle name="20% - Accent6 2 3 2 7 2 2 4" xfId="49569"/>
    <cellStyle name="20% - Accent6 2 3 2 7 2 3" xfId="7508"/>
    <cellStyle name="20% - Accent6 2 3 2 7 2 3 2" xfId="20667"/>
    <cellStyle name="20% - Accent6 2 3 2 7 2 3 2 2" xfId="58005"/>
    <cellStyle name="20% - Accent6 2 3 2 7 2 3 3" xfId="36398"/>
    <cellStyle name="20% - Accent6 2 3 2 7 2 3 4" xfId="44846"/>
    <cellStyle name="20% - Accent6 2 3 2 7 2 4" xfId="15944"/>
    <cellStyle name="20% - Accent6 2 3 2 7 2 4 2" xfId="30974"/>
    <cellStyle name="20% - Accent6 2 3 2 7 2 4 3" xfId="53282"/>
    <cellStyle name="20% - Accent6 2 3 2 7 2 5" xfId="28092"/>
    <cellStyle name="20% - Accent6 2 3 2 7 2 6" xfId="40121"/>
    <cellStyle name="20% - Accent6 2 3 2 7 3" xfId="9871"/>
    <cellStyle name="20% - Accent6 2 3 2 7 3 2" xfId="23030"/>
    <cellStyle name="20% - Accent6 2 3 2 7 3 2 2" xfId="60368"/>
    <cellStyle name="20% - Accent6 2 3 2 7 3 3" xfId="32337"/>
    <cellStyle name="20% - Accent6 2 3 2 7 3 4" xfId="47209"/>
    <cellStyle name="20% - Accent6 2 3 2 7 4" xfId="5148"/>
    <cellStyle name="20% - Accent6 2 3 2 7 4 2" xfId="18307"/>
    <cellStyle name="20% - Accent6 2 3 2 7 4 2 2" xfId="55645"/>
    <cellStyle name="20% - Accent6 2 3 2 7 4 3" xfId="35049"/>
    <cellStyle name="20% - Accent6 2 3 2 7 4 4" xfId="42486"/>
    <cellStyle name="20% - Accent6 2 3 2 7 5" xfId="14595"/>
    <cellStyle name="20% - Accent6 2 3 2 7 5 2" xfId="29625"/>
    <cellStyle name="20% - Accent6 2 3 2 7 5 3" xfId="51933"/>
    <cellStyle name="20% - Accent6 2 3 2 7 6" xfId="26743"/>
    <cellStyle name="20% - Accent6 2 3 2 7 7" xfId="38772"/>
    <cellStyle name="20% - Accent6 2 3 2 8" xfId="2559"/>
    <cellStyle name="20% - Accent6 2 3 2 8 2" xfId="11051"/>
    <cellStyle name="20% - Accent6 2 3 2 8 2 2" xfId="24210"/>
    <cellStyle name="20% - Accent6 2 3 2 8 2 2 2" xfId="61548"/>
    <cellStyle name="20% - Accent6 2 3 2 8 2 3" xfId="33462"/>
    <cellStyle name="20% - Accent6 2 3 2 8 2 4" xfId="48389"/>
    <cellStyle name="20% - Accent6 2 3 2 8 3" xfId="6328"/>
    <cellStyle name="20% - Accent6 2 3 2 8 3 2" xfId="19487"/>
    <cellStyle name="20% - Accent6 2 3 2 8 3 2 2" xfId="56825"/>
    <cellStyle name="20% - Accent6 2 3 2 8 3 3" xfId="36174"/>
    <cellStyle name="20% - Accent6 2 3 2 8 3 4" xfId="43666"/>
    <cellStyle name="20% - Accent6 2 3 2 8 4" xfId="15720"/>
    <cellStyle name="20% - Accent6 2 3 2 8 4 2" xfId="30750"/>
    <cellStyle name="20% - Accent6 2 3 2 8 4 3" xfId="53058"/>
    <cellStyle name="20% - Accent6 2 3 2 8 5" xfId="27868"/>
    <cellStyle name="20% - Accent6 2 3 2 8 6" xfId="39897"/>
    <cellStyle name="20% - Accent6 2 3 2 9" xfId="8691"/>
    <cellStyle name="20% - Accent6 2 3 2 9 2" xfId="21850"/>
    <cellStyle name="20% - Accent6 2 3 2 9 2 2" xfId="59188"/>
    <cellStyle name="20% - Accent6 2 3 2 9 3" xfId="29401"/>
    <cellStyle name="20% - Accent6 2 3 2 9 4" xfId="46029"/>
    <cellStyle name="20% - Accent6 2 3 3" xfId="561"/>
    <cellStyle name="20% - Accent6 2 3 3 2" xfId="1743"/>
    <cellStyle name="20% - Accent6 2 3 3 2 2" xfId="7817"/>
    <cellStyle name="20% - Accent6 2 3 3 2 2 2" xfId="12540"/>
    <cellStyle name="20% - Accent6 2 3 3 2 2 2 2" xfId="25699"/>
    <cellStyle name="20% - Accent6 2 3 3 2 2 2 2 2" xfId="63037"/>
    <cellStyle name="20% - Accent6 2 3 3 2 2 2 3" xfId="49878"/>
    <cellStyle name="20% - Accent6 2 3 3 2 2 3" xfId="20976"/>
    <cellStyle name="20% - Accent6 2 3 3 2 2 3 2" xfId="58314"/>
    <cellStyle name="20% - Accent6 2 3 3 2 2 4" xfId="33995"/>
    <cellStyle name="20% - Accent6 2 3 3 2 2 5" xfId="45155"/>
    <cellStyle name="20% - Accent6 2 3 3 2 3" xfId="10180"/>
    <cellStyle name="20% - Accent6 2 3 3 2 3 2" xfId="23339"/>
    <cellStyle name="20% - Accent6 2 3 3 2 3 2 2" xfId="60677"/>
    <cellStyle name="20% - Accent6 2 3 3 2 3 3" xfId="36707"/>
    <cellStyle name="20% - Accent6 2 3 3 2 3 4" xfId="47518"/>
    <cellStyle name="20% - Accent6 2 3 3 2 4" xfId="5457"/>
    <cellStyle name="20% - Accent6 2 3 3 2 4 2" xfId="18616"/>
    <cellStyle name="20% - Accent6 2 3 3 2 4 2 2" xfId="55954"/>
    <cellStyle name="20% - Accent6 2 3 3 2 4 3" xfId="31283"/>
    <cellStyle name="20% - Accent6 2 3 3 2 4 4" xfId="42795"/>
    <cellStyle name="20% - Accent6 2 3 3 2 5" xfId="14904"/>
    <cellStyle name="20% - Accent6 2 3 3 2 5 2" xfId="52242"/>
    <cellStyle name="20% - Accent6 2 3 3 2 6" xfId="28401"/>
    <cellStyle name="20% - Accent6 2 3 3 2 7" xfId="39081"/>
    <cellStyle name="20% - Accent6 2 3 3 3" xfId="3092"/>
    <cellStyle name="20% - Accent6 2 3 3 3 2" xfId="11360"/>
    <cellStyle name="20% - Accent6 2 3 3 3 2 2" xfId="24519"/>
    <cellStyle name="20% - Accent6 2 3 3 3 2 2 2" xfId="61857"/>
    <cellStyle name="20% - Accent6 2 3 3 3 2 3" xfId="48698"/>
    <cellStyle name="20% - Accent6 2 3 3 3 3" xfId="6637"/>
    <cellStyle name="20% - Accent6 2 3 3 3 3 2" xfId="19796"/>
    <cellStyle name="20% - Accent6 2 3 3 3 3 2 2" xfId="57134"/>
    <cellStyle name="20% - Accent6 2 3 3 3 3 3" xfId="43975"/>
    <cellStyle name="20% - Accent6 2 3 3 3 4" xfId="16253"/>
    <cellStyle name="20% - Accent6 2 3 3 3 4 2" xfId="53591"/>
    <cellStyle name="20% - Accent6 2 3 3 3 5" xfId="32646"/>
    <cellStyle name="20% - Accent6 2 3 3 3 6" xfId="40430"/>
    <cellStyle name="20% - Accent6 2 3 3 4" xfId="9000"/>
    <cellStyle name="20% - Accent6 2 3 3 4 2" xfId="22159"/>
    <cellStyle name="20% - Accent6 2 3 3 4 2 2" xfId="59497"/>
    <cellStyle name="20% - Accent6 2 3 3 4 3" xfId="35358"/>
    <cellStyle name="20% - Accent6 2 3 3 4 4" xfId="46338"/>
    <cellStyle name="20% - Accent6 2 3 3 5" xfId="4277"/>
    <cellStyle name="20% - Accent6 2 3 3 5 2" xfId="17436"/>
    <cellStyle name="20% - Accent6 2 3 3 5 2 2" xfId="54774"/>
    <cellStyle name="20% - Accent6 2 3 3 5 3" xfId="29934"/>
    <cellStyle name="20% - Accent6 2 3 3 5 4" xfId="41615"/>
    <cellStyle name="20% - Accent6 2 3 3 6" xfId="13724"/>
    <cellStyle name="20% - Accent6 2 3 3 6 2" xfId="51062"/>
    <cellStyle name="20% - Accent6 2 3 3 7" xfId="27052"/>
    <cellStyle name="20% - Accent6 2 3 3 8" xfId="37901"/>
    <cellStyle name="20% - Accent6 2 3 4" xfId="364"/>
    <cellStyle name="20% - Accent6 2 3 4 2" xfId="1546"/>
    <cellStyle name="20% - Accent6 2 3 4 2 2" xfId="7620"/>
    <cellStyle name="20% - Accent6 2 3 4 2 2 2" xfId="12343"/>
    <cellStyle name="20% - Accent6 2 3 4 2 2 2 2" xfId="25502"/>
    <cellStyle name="20% - Accent6 2 3 4 2 2 2 2 2" xfId="62840"/>
    <cellStyle name="20% - Accent6 2 3 4 2 2 2 3" xfId="49681"/>
    <cellStyle name="20% - Accent6 2 3 4 2 2 3" xfId="20779"/>
    <cellStyle name="20% - Accent6 2 3 4 2 2 3 2" xfId="58117"/>
    <cellStyle name="20% - Accent6 2 3 4 2 2 4" xfId="33798"/>
    <cellStyle name="20% - Accent6 2 3 4 2 2 5" xfId="44958"/>
    <cellStyle name="20% - Accent6 2 3 4 2 3" xfId="9983"/>
    <cellStyle name="20% - Accent6 2 3 4 2 3 2" xfId="23142"/>
    <cellStyle name="20% - Accent6 2 3 4 2 3 2 2" xfId="60480"/>
    <cellStyle name="20% - Accent6 2 3 4 2 3 3" xfId="36510"/>
    <cellStyle name="20% - Accent6 2 3 4 2 3 4" xfId="47321"/>
    <cellStyle name="20% - Accent6 2 3 4 2 4" xfId="5260"/>
    <cellStyle name="20% - Accent6 2 3 4 2 4 2" xfId="18419"/>
    <cellStyle name="20% - Accent6 2 3 4 2 4 2 2" xfId="55757"/>
    <cellStyle name="20% - Accent6 2 3 4 2 4 3" xfId="31086"/>
    <cellStyle name="20% - Accent6 2 3 4 2 4 4" xfId="42598"/>
    <cellStyle name="20% - Accent6 2 3 4 2 5" xfId="14707"/>
    <cellStyle name="20% - Accent6 2 3 4 2 5 2" xfId="52045"/>
    <cellStyle name="20% - Accent6 2 3 4 2 6" xfId="28204"/>
    <cellStyle name="20% - Accent6 2 3 4 2 7" xfId="38884"/>
    <cellStyle name="20% - Accent6 2 3 4 3" xfId="2895"/>
    <cellStyle name="20% - Accent6 2 3 4 3 2" xfId="11163"/>
    <cellStyle name="20% - Accent6 2 3 4 3 2 2" xfId="24322"/>
    <cellStyle name="20% - Accent6 2 3 4 3 2 2 2" xfId="61660"/>
    <cellStyle name="20% - Accent6 2 3 4 3 2 3" xfId="48501"/>
    <cellStyle name="20% - Accent6 2 3 4 3 3" xfId="6440"/>
    <cellStyle name="20% - Accent6 2 3 4 3 3 2" xfId="19599"/>
    <cellStyle name="20% - Accent6 2 3 4 3 3 2 2" xfId="56937"/>
    <cellStyle name="20% - Accent6 2 3 4 3 3 3" xfId="43778"/>
    <cellStyle name="20% - Accent6 2 3 4 3 4" xfId="16056"/>
    <cellStyle name="20% - Accent6 2 3 4 3 4 2" xfId="53394"/>
    <cellStyle name="20% - Accent6 2 3 4 3 5" xfId="32449"/>
    <cellStyle name="20% - Accent6 2 3 4 3 6" xfId="40233"/>
    <cellStyle name="20% - Accent6 2 3 4 4" xfId="8803"/>
    <cellStyle name="20% - Accent6 2 3 4 4 2" xfId="21962"/>
    <cellStyle name="20% - Accent6 2 3 4 4 2 2" xfId="59300"/>
    <cellStyle name="20% - Accent6 2 3 4 4 3" xfId="35161"/>
    <cellStyle name="20% - Accent6 2 3 4 4 4" xfId="46141"/>
    <cellStyle name="20% - Accent6 2 3 4 5" xfId="4080"/>
    <cellStyle name="20% - Accent6 2 3 4 5 2" xfId="17239"/>
    <cellStyle name="20% - Accent6 2 3 4 5 2 2" xfId="54577"/>
    <cellStyle name="20% - Accent6 2 3 4 5 3" xfId="29737"/>
    <cellStyle name="20% - Accent6 2 3 4 5 4" xfId="41418"/>
    <cellStyle name="20% - Accent6 2 3 4 6" xfId="13527"/>
    <cellStyle name="20% - Accent6 2 3 4 6 2" xfId="50865"/>
    <cellStyle name="20% - Accent6 2 3 4 7" xfId="26855"/>
    <cellStyle name="20% - Accent6 2 3 4 8" xfId="37704"/>
    <cellStyle name="20% - Accent6 2 3 5" xfId="785"/>
    <cellStyle name="20% - Accent6 2 3 5 2" xfId="1967"/>
    <cellStyle name="20% - Accent6 2 3 5 2 2" xfId="8041"/>
    <cellStyle name="20% - Accent6 2 3 5 2 2 2" xfId="12764"/>
    <cellStyle name="20% - Accent6 2 3 5 2 2 2 2" xfId="25923"/>
    <cellStyle name="20% - Accent6 2 3 5 2 2 2 2 2" xfId="63261"/>
    <cellStyle name="20% - Accent6 2 3 5 2 2 2 3" xfId="50102"/>
    <cellStyle name="20% - Accent6 2 3 5 2 2 3" xfId="21200"/>
    <cellStyle name="20% - Accent6 2 3 5 2 2 3 2" xfId="58538"/>
    <cellStyle name="20% - Accent6 2 3 5 2 2 4" xfId="34219"/>
    <cellStyle name="20% - Accent6 2 3 5 2 2 5" xfId="45379"/>
    <cellStyle name="20% - Accent6 2 3 5 2 3" xfId="10404"/>
    <cellStyle name="20% - Accent6 2 3 5 2 3 2" xfId="23563"/>
    <cellStyle name="20% - Accent6 2 3 5 2 3 2 2" xfId="60901"/>
    <cellStyle name="20% - Accent6 2 3 5 2 3 3" xfId="36931"/>
    <cellStyle name="20% - Accent6 2 3 5 2 3 4" xfId="47742"/>
    <cellStyle name="20% - Accent6 2 3 5 2 4" xfId="5681"/>
    <cellStyle name="20% - Accent6 2 3 5 2 4 2" xfId="18840"/>
    <cellStyle name="20% - Accent6 2 3 5 2 4 2 2" xfId="56178"/>
    <cellStyle name="20% - Accent6 2 3 5 2 4 3" xfId="31507"/>
    <cellStyle name="20% - Accent6 2 3 5 2 4 4" xfId="43019"/>
    <cellStyle name="20% - Accent6 2 3 5 2 5" xfId="15128"/>
    <cellStyle name="20% - Accent6 2 3 5 2 5 2" xfId="52466"/>
    <cellStyle name="20% - Accent6 2 3 5 2 6" xfId="28625"/>
    <cellStyle name="20% - Accent6 2 3 5 2 7" xfId="39305"/>
    <cellStyle name="20% - Accent6 2 3 5 3" xfId="3316"/>
    <cellStyle name="20% - Accent6 2 3 5 3 2" xfId="11584"/>
    <cellStyle name="20% - Accent6 2 3 5 3 2 2" xfId="24743"/>
    <cellStyle name="20% - Accent6 2 3 5 3 2 2 2" xfId="62081"/>
    <cellStyle name="20% - Accent6 2 3 5 3 2 3" xfId="48922"/>
    <cellStyle name="20% - Accent6 2 3 5 3 3" xfId="6861"/>
    <cellStyle name="20% - Accent6 2 3 5 3 3 2" xfId="20020"/>
    <cellStyle name="20% - Accent6 2 3 5 3 3 2 2" xfId="57358"/>
    <cellStyle name="20% - Accent6 2 3 5 3 3 3" xfId="44199"/>
    <cellStyle name="20% - Accent6 2 3 5 3 4" xfId="16477"/>
    <cellStyle name="20% - Accent6 2 3 5 3 4 2" xfId="53815"/>
    <cellStyle name="20% - Accent6 2 3 5 3 5" xfId="32870"/>
    <cellStyle name="20% - Accent6 2 3 5 3 6" xfId="40654"/>
    <cellStyle name="20% - Accent6 2 3 5 4" xfId="9224"/>
    <cellStyle name="20% - Accent6 2 3 5 4 2" xfId="22383"/>
    <cellStyle name="20% - Accent6 2 3 5 4 2 2" xfId="59721"/>
    <cellStyle name="20% - Accent6 2 3 5 4 3" xfId="35582"/>
    <cellStyle name="20% - Accent6 2 3 5 4 4" xfId="46562"/>
    <cellStyle name="20% - Accent6 2 3 5 5" xfId="4501"/>
    <cellStyle name="20% - Accent6 2 3 5 5 2" xfId="17660"/>
    <cellStyle name="20% - Accent6 2 3 5 5 2 2" xfId="54998"/>
    <cellStyle name="20% - Accent6 2 3 5 5 3" xfId="30158"/>
    <cellStyle name="20% - Accent6 2 3 5 5 4" xfId="41839"/>
    <cellStyle name="20% - Accent6 2 3 5 6" xfId="13948"/>
    <cellStyle name="20% - Accent6 2 3 5 6 2" xfId="51286"/>
    <cellStyle name="20% - Accent6 2 3 5 7" xfId="27276"/>
    <cellStyle name="20% - Accent6 2 3 5 8" xfId="38125"/>
    <cellStyle name="20% - Accent6 2 3 6" xfId="954"/>
    <cellStyle name="20% - Accent6 2 3 6 2" xfId="2136"/>
    <cellStyle name="20% - Accent6 2 3 6 2 2" xfId="8210"/>
    <cellStyle name="20% - Accent6 2 3 6 2 2 2" xfId="12933"/>
    <cellStyle name="20% - Accent6 2 3 6 2 2 2 2" xfId="26092"/>
    <cellStyle name="20% - Accent6 2 3 6 2 2 2 2 2" xfId="63430"/>
    <cellStyle name="20% - Accent6 2 3 6 2 2 2 3" xfId="50271"/>
    <cellStyle name="20% - Accent6 2 3 6 2 2 3" xfId="21369"/>
    <cellStyle name="20% - Accent6 2 3 6 2 2 3 2" xfId="58707"/>
    <cellStyle name="20% - Accent6 2 3 6 2 2 4" xfId="34388"/>
    <cellStyle name="20% - Accent6 2 3 6 2 2 5" xfId="45548"/>
    <cellStyle name="20% - Accent6 2 3 6 2 3" xfId="10573"/>
    <cellStyle name="20% - Accent6 2 3 6 2 3 2" xfId="23732"/>
    <cellStyle name="20% - Accent6 2 3 6 2 3 2 2" xfId="61070"/>
    <cellStyle name="20% - Accent6 2 3 6 2 3 3" xfId="37100"/>
    <cellStyle name="20% - Accent6 2 3 6 2 3 4" xfId="47911"/>
    <cellStyle name="20% - Accent6 2 3 6 2 4" xfId="5850"/>
    <cellStyle name="20% - Accent6 2 3 6 2 4 2" xfId="19009"/>
    <cellStyle name="20% - Accent6 2 3 6 2 4 2 2" xfId="56347"/>
    <cellStyle name="20% - Accent6 2 3 6 2 4 3" xfId="31676"/>
    <cellStyle name="20% - Accent6 2 3 6 2 4 4" xfId="43188"/>
    <cellStyle name="20% - Accent6 2 3 6 2 5" xfId="15297"/>
    <cellStyle name="20% - Accent6 2 3 6 2 5 2" xfId="52635"/>
    <cellStyle name="20% - Accent6 2 3 6 2 6" xfId="28794"/>
    <cellStyle name="20% - Accent6 2 3 6 2 7" xfId="39474"/>
    <cellStyle name="20% - Accent6 2 3 6 3" xfId="3485"/>
    <cellStyle name="20% - Accent6 2 3 6 3 2" xfId="11753"/>
    <cellStyle name="20% - Accent6 2 3 6 3 2 2" xfId="24912"/>
    <cellStyle name="20% - Accent6 2 3 6 3 2 2 2" xfId="62250"/>
    <cellStyle name="20% - Accent6 2 3 6 3 2 3" xfId="49091"/>
    <cellStyle name="20% - Accent6 2 3 6 3 3" xfId="7030"/>
    <cellStyle name="20% - Accent6 2 3 6 3 3 2" xfId="20189"/>
    <cellStyle name="20% - Accent6 2 3 6 3 3 2 2" xfId="57527"/>
    <cellStyle name="20% - Accent6 2 3 6 3 3 3" xfId="44368"/>
    <cellStyle name="20% - Accent6 2 3 6 3 4" xfId="16646"/>
    <cellStyle name="20% - Accent6 2 3 6 3 4 2" xfId="53984"/>
    <cellStyle name="20% - Accent6 2 3 6 3 5" xfId="33039"/>
    <cellStyle name="20% - Accent6 2 3 6 3 6" xfId="40823"/>
    <cellStyle name="20% - Accent6 2 3 6 4" xfId="9393"/>
    <cellStyle name="20% - Accent6 2 3 6 4 2" xfId="22552"/>
    <cellStyle name="20% - Accent6 2 3 6 4 2 2" xfId="59890"/>
    <cellStyle name="20% - Accent6 2 3 6 4 3" xfId="35751"/>
    <cellStyle name="20% - Accent6 2 3 6 4 4" xfId="46731"/>
    <cellStyle name="20% - Accent6 2 3 6 5" xfId="4670"/>
    <cellStyle name="20% - Accent6 2 3 6 5 2" xfId="17829"/>
    <cellStyle name="20% - Accent6 2 3 6 5 2 2" xfId="55167"/>
    <cellStyle name="20% - Accent6 2 3 6 5 3" xfId="30327"/>
    <cellStyle name="20% - Accent6 2 3 6 5 4" xfId="42008"/>
    <cellStyle name="20% - Accent6 2 3 6 6" xfId="14117"/>
    <cellStyle name="20% - Accent6 2 3 6 6 2" xfId="51455"/>
    <cellStyle name="20% - Accent6 2 3 6 7" xfId="27445"/>
    <cellStyle name="20% - Accent6 2 3 6 8" xfId="38294"/>
    <cellStyle name="20% - Accent6 2 3 7" xfId="1125"/>
    <cellStyle name="20% - Accent6 2 3 7 2" xfId="2305"/>
    <cellStyle name="20% - Accent6 2 3 7 2 2" xfId="8379"/>
    <cellStyle name="20% - Accent6 2 3 7 2 2 2" xfId="13102"/>
    <cellStyle name="20% - Accent6 2 3 7 2 2 2 2" xfId="26261"/>
    <cellStyle name="20% - Accent6 2 3 7 2 2 2 2 2" xfId="63599"/>
    <cellStyle name="20% - Accent6 2 3 7 2 2 2 3" xfId="50440"/>
    <cellStyle name="20% - Accent6 2 3 7 2 2 3" xfId="21538"/>
    <cellStyle name="20% - Accent6 2 3 7 2 2 3 2" xfId="58876"/>
    <cellStyle name="20% - Accent6 2 3 7 2 2 4" xfId="34557"/>
    <cellStyle name="20% - Accent6 2 3 7 2 2 5" xfId="45717"/>
    <cellStyle name="20% - Accent6 2 3 7 2 3" xfId="10742"/>
    <cellStyle name="20% - Accent6 2 3 7 2 3 2" xfId="23901"/>
    <cellStyle name="20% - Accent6 2 3 7 2 3 2 2" xfId="61239"/>
    <cellStyle name="20% - Accent6 2 3 7 2 3 3" xfId="37269"/>
    <cellStyle name="20% - Accent6 2 3 7 2 3 4" xfId="48080"/>
    <cellStyle name="20% - Accent6 2 3 7 2 4" xfId="6019"/>
    <cellStyle name="20% - Accent6 2 3 7 2 4 2" xfId="19178"/>
    <cellStyle name="20% - Accent6 2 3 7 2 4 2 2" xfId="56516"/>
    <cellStyle name="20% - Accent6 2 3 7 2 4 3" xfId="31845"/>
    <cellStyle name="20% - Accent6 2 3 7 2 4 4" xfId="43357"/>
    <cellStyle name="20% - Accent6 2 3 7 2 5" xfId="15466"/>
    <cellStyle name="20% - Accent6 2 3 7 2 5 2" xfId="52804"/>
    <cellStyle name="20% - Accent6 2 3 7 2 6" xfId="28963"/>
    <cellStyle name="20% - Accent6 2 3 7 2 7" xfId="39643"/>
    <cellStyle name="20% - Accent6 2 3 7 3" xfId="3654"/>
    <cellStyle name="20% - Accent6 2 3 7 3 2" xfId="11922"/>
    <cellStyle name="20% - Accent6 2 3 7 3 2 2" xfId="25081"/>
    <cellStyle name="20% - Accent6 2 3 7 3 2 2 2" xfId="62419"/>
    <cellStyle name="20% - Accent6 2 3 7 3 2 3" xfId="49260"/>
    <cellStyle name="20% - Accent6 2 3 7 3 3" xfId="7199"/>
    <cellStyle name="20% - Accent6 2 3 7 3 3 2" xfId="20358"/>
    <cellStyle name="20% - Accent6 2 3 7 3 3 2 2" xfId="57696"/>
    <cellStyle name="20% - Accent6 2 3 7 3 3 3" xfId="44537"/>
    <cellStyle name="20% - Accent6 2 3 7 3 4" xfId="16815"/>
    <cellStyle name="20% - Accent6 2 3 7 3 4 2" xfId="54153"/>
    <cellStyle name="20% - Accent6 2 3 7 3 5" xfId="33208"/>
    <cellStyle name="20% - Accent6 2 3 7 3 6" xfId="40992"/>
    <cellStyle name="20% - Accent6 2 3 7 4" xfId="9562"/>
    <cellStyle name="20% - Accent6 2 3 7 4 2" xfId="22721"/>
    <cellStyle name="20% - Accent6 2 3 7 4 2 2" xfId="60059"/>
    <cellStyle name="20% - Accent6 2 3 7 4 3" xfId="35920"/>
    <cellStyle name="20% - Accent6 2 3 7 4 4" xfId="46900"/>
    <cellStyle name="20% - Accent6 2 3 7 5" xfId="4839"/>
    <cellStyle name="20% - Accent6 2 3 7 5 2" xfId="17998"/>
    <cellStyle name="20% - Accent6 2 3 7 5 2 2" xfId="55336"/>
    <cellStyle name="20% - Accent6 2 3 7 5 3" xfId="30496"/>
    <cellStyle name="20% - Accent6 2 3 7 5 4" xfId="42177"/>
    <cellStyle name="20% - Accent6 2 3 7 6" xfId="14286"/>
    <cellStyle name="20% - Accent6 2 3 7 6 2" xfId="51624"/>
    <cellStyle name="20% - Accent6 2 3 7 7" xfId="27614"/>
    <cellStyle name="20% - Accent6 2 3 7 8" xfId="38463"/>
    <cellStyle name="20% - Accent6 2 3 8" xfId="1322"/>
    <cellStyle name="20% - Accent6 2 3 8 2" xfId="2671"/>
    <cellStyle name="20% - Accent6 2 3 8 2 2" xfId="12119"/>
    <cellStyle name="20% - Accent6 2 3 8 2 2 2" xfId="25278"/>
    <cellStyle name="20% - Accent6 2 3 8 2 2 2 2" xfId="62616"/>
    <cellStyle name="20% - Accent6 2 3 8 2 2 3" xfId="33574"/>
    <cellStyle name="20% - Accent6 2 3 8 2 2 4" xfId="49457"/>
    <cellStyle name="20% - Accent6 2 3 8 2 3" xfId="7396"/>
    <cellStyle name="20% - Accent6 2 3 8 2 3 2" xfId="20555"/>
    <cellStyle name="20% - Accent6 2 3 8 2 3 2 2" xfId="57893"/>
    <cellStyle name="20% - Accent6 2 3 8 2 3 3" xfId="36286"/>
    <cellStyle name="20% - Accent6 2 3 8 2 3 4" xfId="44734"/>
    <cellStyle name="20% - Accent6 2 3 8 2 4" xfId="15832"/>
    <cellStyle name="20% - Accent6 2 3 8 2 4 2" xfId="30862"/>
    <cellStyle name="20% - Accent6 2 3 8 2 4 3" xfId="53170"/>
    <cellStyle name="20% - Accent6 2 3 8 2 5" xfId="27980"/>
    <cellStyle name="20% - Accent6 2 3 8 2 6" xfId="40009"/>
    <cellStyle name="20% - Accent6 2 3 8 3" xfId="9759"/>
    <cellStyle name="20% - Accent6 2 3 8 3 2" xfId="22918"/>
    <cellStyle name="20% - Accent6 2 3 8 3 2 2" xfId="60256"/>
    <cellStyle name="20% - Accent6 2 3 8 3 3" xfId="32225"/>
    <cellStyle name="20% - Accent6 2 3 8 3 4" xfId="47097"/>
    <cellStyle name="20% - Accent6 2 3 8 4" xfId="5036"/>
    <cellStyle name="20% - Accent6 2 3 8 4 2" xfId="18195"/>
    <cellStyle name="20% - Accent6 2 3 8 4 2 2" xfId="55533"/>
    <cellStyle name="20% - Accent6 2 3 8 4 3" xfId="34937"/>
    <cellStyle name="20% - Accent6 2 3 8 4 4" xfId="42374"/>
    <cellStyle name="20% - Accent6 2 3 8 5" xfId="14483"/>
    <cellStyle name="20% - Accent6 2 3 8 5 2" xfId="29513"/>
    <cellStyle name="20% - Accent6 2 3 8 5 3" xfId="51821"/>
    <cellStyle name="20% - Accent6 2 3 8 6" xfId="26631"/>
    <cellStyle name="20% - Accent6 2 3 8 7" xfId="38660"/>
    <cellStyle name="20% - Accent6 2 3 9" xfId="2474"/>
    <cellStyle name="20% - Accent6 2 3 9 2" xfId="10939"/>
    <cellStyle name="20% - Accent6 2 3 9 2 2" xfId="24098"/>
    <cellStyle name="20% - Accent6 2 3 9 2 2 2" xfId="61436"/>
    <cellStyle name="20% - Accent6 2 3 9 2 3" xfId="33377"/>
    <cellStyle name="20% - Accent6 2 3 9 2 4" xfId="48277"/>
    <cellStyle name="20% - Accent6 2 3 9 3" xfId="6216"/>
    <cellStyle name="20% - Accent6 2 3 9 3 2" xfId="19375"/>
    <cellStyle name="20% - Accent6 2 3 9 3 2 2" xfId="56713"/>
    <cellStyle name="20% - Accent6 2 3 9 3 3" xfId="36089"/>
    <cellStyle name="20% - Accent6 2 3 9 3 4" xfId="43554"/>
    <cellStyle name="20% - Accent6 2 3 9 4" xfId="15635"/>
    <cellStyle name="20% - Accent6 2 3 9 4 2" xfId="30665"/>
    <cellStyle name="20% - Accent6 2 3 9 4 3" xfId="52973"/>
    <cellStyle name="20% - Accent6 2 3 9 5" xfId="27783"/>
    <cellStyle name="20% - Accent6 2 3 9 6" xfId="39812"/>
    <cellStyle name="20% - Accent6 2 4" xfId="84"/>
    <cellStyle name="20% - Accent6 2 4 10" xfId="8523"/>
    <cellStyle name="20% - Accent6 2 4 10 2" xfId="21682"/>
    <cellStyle name="20% - Accent6 2 4 10 2 2" xfId="59020"/>
    <cellStyle name="20% - Accent6 2 4 10 3" xfId="29345"/>
    <cellStyle name="20% - Accent6 2 4 10 4" xfId="45861"/>
    <cellStyle name="20% - Accent6 2 4 11" xfId="3800"/>
    <cellStyle name="20% - Accent6 2 4 11 2" xfId="16959"/>
    <cellStyle name="20% - Accent6 2 4 11 2 2" xfId="54297"/>
    <cellStyle name="20% - Accent6 2 4 11 3" xfId="32057"/>
    <cellStyle name="20% - Accent6 2 4 11 4" xfId="41138"/>
    <cellStyle name="20% - Accent6 2 4 12" xfId="13247"/>
    <cellStyle name="20% - Accent6 2 4 12 2" xfId="34769"/>
    <cellStyle name="20% - Accent6 2 4 12 3" xfId="50585"/>
    <cellStyle name="20% - Accent6 2 4 13" xfId="29176"/>
    <cellStyle name="20% - Accent6 2 4 14" xfId="26463"/>
    <cellStyle name="20% - Accent6 2 4 15" xfId="37424"/>
    <cellStyle name="20% - Accent6 2 4 2" xfId="196"/>
    <cellStyle name="20% - Accent6 2 4 2 2" xfId="617"/>
    <cellStyle name="20% - Accent6 2 4 2 2 2" xfId="1799"/>
    <cellStyle name="20% - Accent6 2 4 2 2 2 2" xfId="7873"/>
    <cellStyle name="20% - Accent6 2 4 2 2 2 2 2" xfId="12596"/>
    <cellStyle name="20% - Accent6 2 4 2 2 2 2 2 2" xfId="25755"/>
    <cellStyle name="20% - Accent6 2 4 2 2 2 2 2 2 2" xfId="63093"/>
    <cellStyle name="20% - Accent6 2 4 2 2 2 2 2 3" xfId="49934"/>
    <cellStyle name="20% - Accent6 2 4 2 2 2 2 3" xfId="21032"/>
    <cellStyle name="20% - Accent6 2 4 2 2 2 2 3 2" xfId="58370"/>
    <cellStyle name="20% - Accent6 2 4 2 2 2 2 4" xfId="34051"/>
    <cellStyle name="20% - Accent6 2 4 2 2 2 2 5" xfId="45211"/>
    <cellStyle name="20% - Accent6 2 4 2 2 2 3" xfId="10236"/>
    <cellStyle name="20% - Accent6 2 4 2 2 2 3 2" xfId="23395"/>
    <cellStyle name="20% - Accent6 2 4 2 2 2 3 2 2" xfId="60733"/>
    <cellStyle name="20% - Accent6 2 4 2 2 2 3 3" xfId="36763"/>
    <cellStyle name="20% - Accent6 2 4 2 2 2 3 4" xfId="47574"/>
    <cellStyle name="20% - Accent6 2 4 2 2 2 4" xfId="5513"/>
    <cellStyle name="20% - Accent6 2 4 2 2 2 4 2" xfId="18672"/>
    <cellStyle name="20% - Accent6 2 4 2 2 2 4 2 2" xfId="56010"/>
    <cellStyle name="20% - Accent6 2 4 2 2 2 4 3" xfId="31339"/>
    <cellStyle name="20% - Accent6 2 4 2 2 2 4 4" xfId="42851"/>
    <cellStyle name="20% - Accent6 2 4 2 2 2 5" xfId="14960"/>
    <cellStyle name="20% - Accent6 2 4 2 2 2 5 2" xfId="52298"/>
    <cellStyle name="20% - Accent6 2 4 2 2 2 6" xfId="28457"/>
    <cellStyle name="20% - Accent6 2 4 2 2 2 7" xfId="39137"/>
    <cellStyle name="20% - Accent6 2 4 2 2 3" xfId="3148"/>
    <cellStyle name="20% - Accent6 2 4 2 2 3 2" xfId="11416"/>
    <cellStyle name="20% - Accent6 2 4 2 2 3 2 2" xfId="24575"/>
    <cellStyle name="20% - Accent6 2 4 2 2 3 2 2 2" xfId="61913"/>
    <cellStyle name="20% - Accent6 2 4 2 2 3 2 3" xfId="48754"/>
    <cellStyle name="20% - Accent6 2 4 2 2 3 3" xfId="6693"/>
    <cellStyle name="20% - Accent6 2 4 2 2 3 3 2" xfId="19852"/>
    <cellStyle name="20% - Accent6 2 4 2 2 3 3 2 2" xfId="57190"/>
    <cellStyle name="20% - Accent6 2 4 2 2 3 3 3" xfId="44031"/>
    <cellStyle name="20% - Accent6 2 4 2 2 3 4" xfId="16309"/>
    <cellStyle name="20% - Accent6 2 4 2 2 3 4 2" xfId="53647"/>
    <cellStyle name="20% - Accent6 2 4 2 2 3 5" xfId="32702"/>
    <cellStyle name="20% - Accent6 2 4 2 2 3 6" xfId="40486"/>
    <cellStyle name="20% - Accent6 2 4 2 2 4" xfId="9056"/>
    <cellStyle name="20% - Accent6 2 4 2 2 4 2" xfId="22215"/>
    <cellStyle name="20% - Accent6 2 4 2 2 4 2 2" xfId="59553"/>
    <cellStyle name="20% - Accent6 2 4 2 2 4 3" xfId="35414"/>
    <cellStyle name="20% - Accent6 2 4 2 2 4 4" xfId="46394"/>
    <cellStyle name="20% - Accent6 2 4 2 2 5" xfId="4333"/>
    <cellStyle name="20% - Accent6 2 4 2 2 5 2" xfId="17492"/>
    <cellStyle name="20% - Accent6 2 4 2 2 5 2 2" xfId="54830"/>
    <cellStyle name="20% - Accent6 2 4 2 2 5 3" xfId="29990"/>
    <cellStyle name="20% - Accent6 2 4 2 2 5 4" xfId="41671"/>
    <cellStyle name="20% - Accent6 2 4 2 2 6" xfId="13780"/>
    <cellStyle name="20% - Accent6 2 4 2 2 6 2" xfId="51118"/>
    <cellStyle name="20% - Accent6 2 4 2 2 7" xfId="27108"/>
    <cellStyle name="20% - Accent6 2 4 2 2 8" xfId="37957"/>
    <cellStyle name="20% - Accent6 2 4 2 3" xfId="1378"/>
    <cellStyle name="20% - Accent6 2 4 2 3 2" xfId="7452"/>
    <cellStyle name="20% - Accent6 2 4 2 3 2 2" xfId="12175"/>
    <cellStyle name="20% - Accent6 2 4 2 3 2 2 2" xfId="25334"/>
    <cellStyle name="20% - Accent6 2 4 2 3 2 2 2 2" xfId="62672"/>
    <cellStyle name="20% - Accent6 2 4 2 3 2 2 3" xfId="49513"/>
    <cellStyle name="20% - Accent6 2 4 2 3 2 3" xfId="20611"/>
    <cellStyle name="20% - Accent6 2 4 2 3 2 3 2" xfId="57949"/>
    <cellStyle name="20% - Accent6 2 4 2 3 2 4" xfId="33630"/>
    <cellStyle name="20% - Accent6 2 4 2 3 2 5" xfId="44790"/>
    <cellStyle name="20% - Accent6 2 4 2 3 3" xfId="9815"/>
    <cellStyle name="20% - Accent6 2 4 2 3 3 2" xfId="22974"/>
    <cellStyle name="20% - Accent6 2 4 2 3 3 2 2" xfId="60312"/>
    <cellStyle name="20% - Accent6 2 4 2 3 3 3" xfId="36342"/>
    <cellStyle name="20% - Accent6 2 4 2 3 3 4" xfId="47153"/>
    <cellStyle name="20% - Accent6 2 4 2 3 4" xfId="5092"/>
    <cellStyle name="20% - Accent6 2 4 2 3 4 2" xfId="18251"/>
    <cellStyle name="20% - Accent6 2 4 2 3 4 2 2" xfId="55589"/>
    <cellStyle name="20% - Accent6 2 4 2 3 4 3" xfId="30918"/>
    <cellStyle name="20% - Accent6 2 4 2 3 4 4" xfId="42430"/>
    <cellStyle name="20% - Accent6 2 4 2 3 5" xfId="14539"/>
    <cellStyle name="20% - Accent6 2 4 2 3 5 2" xfId="51877"/>
    <cellStyle name="20% - Accent6 2 4 2 3 6" xfId="28036"/>
    <cellStyle name="20% - Accent6 2 4 2 3 7" xfId="38716"/>
    <cellStyle name="20% - Accent6 2 4 2 4" xfId="2727"/>
    <cellStyle name="20% - Accent6 2 4 2 4 2" xfId="10995"/>
    <cellStyle name="20% - Accent6 2 4 2 4 2 2" xfId="24154"/>
    <cellStyle name="20% - Accent6 2 4 2 4 2 2 2" xfId="61492"/>
    <cellStyle name="20% - Accent6 2 4 2 4 2 3" xfId="48333"/>
    <cellStyle name="20% - Accent6 2 4 2 4 3" xfId="6272"/>
    <cellStyle name="20% - Accent6 2 4 2 4 3 2" xfId="19431"/>
    <cellStyle name="20% - Accent6 2 4 2 4 3 2 2" xfId="56769"/>
    <cellStyle name="20% - Accent6 2 4 2 4 3 3" xfId="43610"/>
    <cellStyle name="20% - Accent6 2 4 2 4 4" xfId="15888"/>
    <cellStyle name="20% - Accent6 2 4 2 4 4 2" xfId="53226"/>
    <cellStyle name="20% - Accent6 2 4 2 4 5" xfId="32281"/>
    <cellStyle name="20% - Accent6 2 4 2 4 6" xfId="40065"/>
    <cellStyle name="20% - Accent6 2 4 2 5" xfId="8635"/>
    <cellStyle name="20% - Accent6 2 4 2 5 2" xfId="21794"/>
    <cellStyle name="20% - Accent6 2 4 2 5 2 2" xfId="59132"/>
    <cellStyle name="20% - Accent6 2 4 2 5 3" xfId="34993"/>
    <cellStyle name="20% - Accent6 2 4 2 5 4" xfId="45973"/>
    <cellStyle name="20% - Accent6 2 4 2 6" xfId="3912"/>
    <cellStyle name="20% - Accent6 2 4 2 6 2" xfId="17071"/>
    <cellStyle name="20% - Accent6 2 4 2 6 2 2" xfId="54409"/>
    <cellStyle name="20% - Accent6 2 4 2 6 3" xfId="29569"/>
    <cellStyle name="20% - Accent6 2 4 2 6 4" xfId="41250"/>
    <cellStyle name="20% - Accent6 2 4 2 7" xfId="13359"/>
    <cellStyle name="20% - Accent6 2 4 2 7 2" xfId="50697"/>
    <cellStyle name="20% - Accent6 2 4 2 8" xfId="26687"/>
    <cellStyle name="20% - Accent6 2 4 2 9" xfId="37536"/>
    <cellStyle name="20% - Accent6 2 4 3" xfId="505"/>
    <cellStyle name="20% - Accent6 2 4 3 2" xfId="1687"/>
    <cellStyle name="20% - Accent6 2 4 3 2 2" xfId="7761"/>
    <cellStyle name="20% - Accent6 2 4 3 2 2 2" xfId="12484"/>
    <cellStyle name="20% - Accent6 2 4 3 2 2 2 2" xfId="25643"/>
    <cellStyle name="20% - Accent6 2 4 3 2 2 2 2 2" xfId="62981"/>
    <cellStyle name="20% - Accent6 2 4 3 2 2 2 3" xfId="49822"/>
    <cellStyle name="20% - Accent6 2 4 3 2 2 3" xfId="20920"/>
    <cellStyle name="20% - Accent6 2 4 3 2 2 3 2" xfId="58258"/>
    <cellStyle name="20% - Accent6 2 4 3 2 2 4" xfId="33939"/>
    <cellStyle name="20% - Accent6 2 4 3 2 2 5" xfId="45099"/>
    <cellStyle name="20% - Accent6 2 4 3 2 3" xfId="10124"/>
    <cellStyle name="20% - Accent6 2 4 3 2 3 2" xfId="23283"/>
    <cellStyle name="20% - Accent6 2 4 3 2 3 2 2" xfId="60621"/>
    <cellStyle name="20% - Accent6 2 4 3 2 3 3" xfId="36651"/>
    <cellStyle name="20% - Accent6 2 4 3 2 3 4" xfId="47462"/>
    <cellStyle name="20% - Accent6 2 4 3 2 4" xfId="5401"/>
    <cellStyle name="20% - Accent6 2 4 3 2 4 2" xfId="18560"/>
    <cellStyle name="20% - Accent6 2 4 3 2 4 2 2" xfId="55898"/>
    <cellStyle name="20% - Accent6 2 4 3 2 4 3" xfId="31227"/>
    <cellStyle name="20% - Accent6 2 4 3 2 4 4" xfId="42739"/>
    <cellStyle name="20% - Accent6 2 4 3 2 5" xfId="14848"/>
    <cellStyle name="20% - Accent6 2 4 3 2 5 2" xfId="52186"/>
    <cellStyle name="20% - Accent6 2 4 3 2 6" xfId="28345"/>
    <cellStyle name="20% - Accent6 2 4 3 2 7" xfId="39025"/>
    <cellStyle name="20% - Accent6 2 4 3 3" xfId="3036"/>
    <cellStyle name="20% - Accent6 2 4 3 3 2" xfId="11304"/>
    <cellStyle name="20% - Accent6 2 4 3 3 2 2" xfId="24463"/>
    <cellStyle name="20% - Accent6 2 4 3 3 2 2 2" xfId="61801"/>
    <cellStyle name="20% - Accent6 2 4 3 3 2 3" xfId="48642"/>
    <cellStyle name="20% - Accent6 2 4 3 3 3" xfId="6581"/>
    <cellStyle name="20% - Accent6 2 4 3 3 3 2" xfId="19740"/>
    <cellStyle name="20% - Accent6 2 4 3 3 3 2 2" xfId="57078"/>
    <cellStyle name="20% - Accent6 2 4 3 3 3 3" xfId="43919"/>
    <cellStyle name="20% - Accent6 2 4 3 3 4" xfId="16197"/>
    <cellStyle name="20% - Accent6 2 4 3 3 4 2" xfId="53535"/>
    <cellStyle name="20% - Accent6 2 4 3 3 5" xfId="32590"/>
    <cellStyle name="20% - Accent6 2 4 3 3 6" xfId="40374"/>
    <cellStyle name="20% - Accent6 2 4 3 4" xfId="8944"/>
    <cellStyle name="20% - Accent6 2 4 3 4 2" xfId="22103"/>
    <cellStyle name="20% - Accent6 2 4 3 4 2 2" xfId="59441"/>
    <cellStyle name="20% - Accent6 2 4 3 4 3" xfId="35302"/>
    <cellStyle name="20% - Accent6 2 4 3 4 4" xfId="46282"/>
    <cellStyle name="20% - Accent6 2 4 3 5" xfId="4221"/>
    <cellStyle name="20% - Accent6 2 4 3 5 2" xfId="17380"/>
    <cellStyle name="20% - Accent6 2 4 3 5 2 2" xfId="54718"/>
    <cellStyle name="20% - Accent6 2 4 3 5 3" xfId="29878"/>
    <cellStyle name="20% - Accent6 2 4 3 5 4" xfId="41559"/>
    <cellStyle name="20% - Accent6 2 4 3 6" xfId="13668"/>
    <cellStyle name="20% - Accent6 2 4 3 6 2" xfId="51006"/>
    <cellStyle name="20% - Accent6 2 4 3 7" xfId="26996"/>
    <cellStyle name="20% - Accent6 2 4 3 8" xfId="37845"/>
    <cellStyle name="20% - Accent6 2 4 4" xfId="393"/>
    <cellStyle name="20% - Accent6 2 4 4 2" xfId="1575"/>
    <cellStyle name="20% - Accent6 2 4 4 2 2" xfId="7649"/>
    <cellStyle name="20% - Accent6 2 4 4 2 2 2" xfId="12372"/>
    <cellStyle name="20% - Accent6 2 4 4 2 2 2 2" xfId="25531"/>
    <cellStyle name="20% - Accent6 2 4 4 2 2 2 2 2" xfId="62869"/>
    <cellStyle name="20% - Accent6 2 4 4 2 2 2 3" xfId="49710"/>
    <cellStyle name="20% - Accent6 2 4 4 2 2 3" xfId="20808"/>
    <cellStyle name="20% - Accent6 2 4 4 2 2 3 2" xfId="58146"/>
    <cellStyle name="20% - Accent6 2 4 4 2 2 4" xfId="33827"/>
    <cellStyle name="20% - Accent6 2 4 4 2 2 5" xfId="44987"/>
    <cellStyle name="20% - Accent6 2 4 4 2 3" xfId="10012"/>
    <cellStyle name="20% - Accent6 2 4 4 2 3 2" xfId="23171"/>
    <cellStyle name="20% - Accent6 2 4 4 2 3 2 2" xfId="60509"/>
    <cellStyle name="20% - Accent6 2 4 4 2 3 3" xfId="36539"/>
    <cellStyle name="20% - Accent6 2 4 4 2 3 4" xfId="47350"/>
    <cellStyle name="20% - Accent6 2 4 4 2 4" xfId="5289"/>
    <cellStyle name="20% - Accent6 2 4 4 2 4 2" xfId="18448"/>
    <cellStyle name="20% - Accent6 2 4 4 2 4 2 2" xfId="55786"/>
    <cellStyle name="20% - Accent6 2 4 4 2 4 3" xfId="31115"/>
    <cellStyle name="20% - Accent6 2 4 4 2 4 4" xfId="42627"/>
    <cellStyle name="20% - Accent6 2 4 4 2 5" xfId="14736"/>
    <cellStyle name="20% - Accent6 2 4 4 2 5 2" xfId="52074"/>
    <cellStyle name="20% - Accent6 2 4 4 2 6" xfId="28233"/>
    <cellStyle name="20% - Accent6 2 4 4 2 7" xfId="38913"/>
    <cellStyle name="20% - Accent6 2 4 4 3" xfId="2924"/>
    <cellStyle name="20% - Accent6 2 4 4 3 2" xfId="11192"/>
    <cellStyle name="20% - Accent6 2 4 4 3 2 2" xfId="24351"/>
    <cellStyle name="20% - Accent6 2 4 4 3 2 2 2" xfId="61689"/>
    <cellStyle name="20% - Accent6 2 4 4 3 2 3" xfId="48530"/>
    <cellStyle name="20% - Accent6 2 4 4 3 3" xfId="6469"/>
    <cellStyle name="20% - Accent6 2 4 4 3 3 2" xfId="19628"/>
    <cellStyle name="20% - Accent6 2 4 4 3 3 2 2" xfId="56966"/>
    <cellStyle name="20% - Accent6 2 4 4 3 3 3" xfId="43807"/>
    <cellStyle name="20% - Accent6 2 4 4 3 4" xfId="16085"/>
    <cellStyle name="20% - Accent6 2 4 4 3 4 2" xfId="53423"/>
    <cellStyle name="20% - Accent6 2 4 4 3 5" xfId="32478"/>
    <cellStyle name="20% - Accent6 2 4 4 3 6" xfId="40262"/>
    <cellStyle name="20% - Accent6 2 4 4 4" xfId="8832"/>
    <cellStyle name="20% - Accent6 2 4 4 4 2" xfId="21991"/>
    <cellStyle name="20% - Accent6 2 4 4 4 2 2" xfId="59329"/>
    <cellStyle name="20% - Accent6 2 4 4 4 3" xfId="35190"/>
    <cellStyle name="20% - Accent6 2 4 4 4 4" xfId="46170"/>
    <cellStyle name="20% - Accent6 2 4 4 5" xfId="4109"/>
    <cellStyle name="20% - Accent6 2 4 4 5 2" xfId="17268"/>
    <cellStyle name="20% - Accent6 2 4 4 5 2 2" xfId="54606"/>
    <cellStyle name="20% - Accent6 2 4 4 5 3" xfId="29766"/>
    <cellStyle name="20% - Accent6 2 4 4 5 4" xfId="41447"/>
    <cellStyle name="20% - Accent6 2 4 4 6" xfId="13556"/>
    <cellStyle name="20% - Accent6 2 4 4 6 2" xfId="50894"/>
    <cellStyle name="20% - Accent6 2 4 4 7" xfId="26884"/>
    <cellStyle name="20% - Accent6 2 4 4 8" xfId="37733"/>
    <cellStyle name="20% - Accent6 2 4 5" xfId="814"/>
    <cellStyle name="20% - Accent6 2 4 5 2" xfId="1996"/>
    <cellStyle name="20% - Accent6 2 4 5 2 2" xfId="8070"/>
    <cellStyle name="20% - Accent6 2 4 5 2 2 2" xfId="12793"/>
    <cellStyle name="20% - Accent6 2 4 5 2 2 2 2" xfId="25952"/>
    <cellStyle name="20% - Accent6 2 4 5 2 2 2 2 2" xfId="63290"/>
    <cellStyle name="20% - Accent6 2 4 5 2 2 2 3" xfId="50131"/>
    <cellStyle name="20% - Accent6 2 4 5 2 2 3" xfId="21229"/>
    <cellStyle name="20% - Accent6 2 4 5 2 2 3 2" xfId="58567"/>
    <cellStyle name="20% - Accent6 2 4 5 2 2 4" xfId="34248"/>
    <cellStyle name="20% - Accent6 2 4 5 2 2 5" xfId="45408"/>
    <cellStyle name="20% - Accent6 2 4 5 2 3" xfId="10433"/>
    <cellStyle name="20% - Accent6 2 4 5 2 3 2" xfId="23592"/>
    <cellStyle name="20% - Accent6 2 4 5 2 3 2 2" xfId="60930"/>
    <cellStyle name="20% - Accent6 2 4 5 2 3 3" xfId="36960"/>
    <cellStyle name="20% - Accent6 2 4 5 2 3 4" xfId="47771"/>
    <cellStyle name="20% - Accent6 2 4 5 2 4" xfId="5710"/>
    <cellStyle name="20% - Accent6 2 4 5 2 4 2" xfId="18869"/>
    <cellStyle name="20% - Accent6 2 4 5 2 4 2 2" xfId="56207"/>
    <cellStyle name="20% - Accent6 2 4 5 2 4 3" xfId="31536"/>
    <cellStyle name="20% - Accent6 2 4 5 2 4 4" xfId="43048"/>
    <cellStyle name="20% - Accent6 2 4 5 2 5" xfId="15157"/>
    <cellStyle name="20% - Accent6 2 4 5 2 5 2" xfId="52495"/>
    <cellStyle name="20% - Accent6 2 4 5 2 6" xfId="28654"/>
    <cellStyle name="20% - Accent6 2 4 5 2 7" xfId="39334"/>
    <cellStyle name="20% - Accent6 2 4 5 3" xfId="3345"/>
    <cellStyle name="20% - Accent6 2 4 5 3 2" xfId="11613"/>
    <cellStyle name="20% - Accent6 2 4 5 3 2 2" xfId="24772"/>
    <cellStyle name="20% - Accent6 2 4 5 3 2 2 2" xfId="62110"/>
    <cellStyle name="20% - Accent6 2 4 5 3 2 3" xfId="48951"/>
    <cellStyle name="20% - Accent6 2 4 5 3 3" xfId="6890"/>
    <cellStyle name="20% - Accent6 2 4 5 3 3 2" xfId="20049"/>
    <cellStyle name="20% - Accent6 2 4 5 3 3 2 2" xfId="57387"/>
    <cellStyle name="20% - Accent6 2 4 5 3 3 3" xfId="44228"/>
    <cellStyle name="20% - Accent6 2 4 5 3 4" xfId="16506"/>
    <cellStyle name="20% - Accent6 2 4 5 3 4 2" xfId="53844"/>
    <cellStyle name="20% - Accent6 2 4 5 3 5" xfId="32899"/>
    <cellStyle name="20% - Accent6 2 4 5 3 6" xfId="40683"/>
    <cellStyle name="20% - Accent6 2 4 5 4" xfId="9253"/>
    <cellStyle name="20% - Accent6 2 4 5 4 2" xfId="22412"/>
    <cellStyle name="20% - Accent6 2 4 5 4 2 2" xfId="59750"/>
    <cellStyle name="20% - Accent6 2 4 5 4 3" xfId="35611"/>
    <cellStyle name="20% - Accent6 2 4 5 4 4" xfId="46591"/>
    <cellStyle name="20% - Accent6 2 4 5 5" xfId="4530"/>
    <cellStyle name="20% - Accent6 2 4 5 5 2" xfId="17689"/>
    <cellStyle name="20% - Accent6 2 4 5 5 2 2" xfId="55027"/>
    <cellStyle name="20% - Accent6 2 4 5 5 3" xfId="30187"/>
    <cellStyle name="20% - Accent6 2 4 5 5 4" xfId="41868"/>
    <cellStyle name="20% - Accent6 2 4 5 6" xfId="13977"/>
    <cellStyle name="20% - Accent6 2 4 5 6 2" xfId="51315"/>
    <cellStyle name="20% - Accent6 2 4 5 7" xfId="27305"/>
    <cellStyle name="20% - Accent6 2 4 5 8" xfId="38154"/>
    <cellStyle name="20% - Accent6 2 4 6" xfId="983"/>
    <cellStyle name="20% - Accent6 2 4 6 2" xfId="2165"/>
    <cellStyle name="20% - Accent6 2 4 6 2 2" xfId="8239"/>
    <cellStyle name="20% - Accent6 2 4 6 2 2 2" xfId="12962"/>
    <cellStyle name="20% - Accent6 2 4 6 2 2 2 2" xfId="26121"/>
    <cellStyle name="20% - Accent6 2 4 6 2 2 2 2 2" xfId="63459"/>
    <cellStyle name="20% - Accent6 2 4 6 2 2 2 3" xfId="50300"/>
    <cellStyle name="20% - Accent6 2 4 6 2 2 3" xfId="21398"/>
    <cellStyle name="20% - Accent6 2 4 6 2 2 3 2" xfId="58736"/>
    <cellStyle name="20% - Accent6 2 4 6 2 2 4" xfId="34417"/>
    <cellStyle name="20% - Accent6 2 4 6 2 2 5" xfId="45577"/>
    <cellStyle name="20% - Accent6 2 4 6 2 3" xfId="10602"/>
    <cellStyle name="20% - Accent6 2 4 6 2 3 2" xfId="23761"/>
    <cellStyle name="20% - Accent6 2 4 6 2 3 2 2" xfId="61099"/>
    <cellStyle name="20% - Accent6 2 4 6 2 3 3" xfId="37129"/>
    <cellStyle name="20% - Accent6 2 4 6 2 3 4" xfId="47940"/>
    <cellStyle name="20% - Accent6 2 4 6 2 4" xfId="5879"/>
    <cellStyle name="20% - Accent6 2 4 6 2 4 2" xfId="19038"/>
    <cellStyle name="20% - Accent6 2 4 6 2 4 2 2" xfId="56376"/>
    <cellStyle name="20% - Accent6 2 4 6 2 4 3" xfId="31705"/>
    <cellStyle name="20% - Accent6 2 4 6 2 4 4" xfId="43217"/>
    <cellStyle name="20% - Accent6 2 4 6 2 5" xfId="15326"/>
    <cellStyle name="20% - Accent6 2 4 6 2 5 2" xfId="52664"/>
    <cellStyle name="20% - Accent6 2 4 6 2 6" xfId="28823"/>
    <cellStyle name="20% - Accent6 2 4 6 2 7" xfId="39503"/>
    <cellStyle name="20% - Accent6 2 4 6 3" xfId="3514"/>
    <cellStyle name="20% - Accent6 2 4 6 3 2" xfId="11782"/>
    <cellStyle name="20% - Accent6 2 4 6 3 2 2" xfId="24941"/>
    <cellStyle name="20% - Accent6 2 4 6 3 2 2 2" xfId="62279"/>
    <cellStyle name="20% - Accent6 2 4 6 3 2 3" xfId="49120"/>
    <cellStyle name="20% - Accent6 2 4 6 3 3" xfId="7059"/>
    <cellStyle name="20% - Accent6 2 4 6 3 3 2" xfId="20218"/>
    <cellStyle name="20% - Accent6 2 4 6 3 3 2 2" xfId="57556"/>
    <cellStyle name="20% - Accent6 2 4 6 3 3 3" xfId="44397"/>
    <cellStyle name="20% - Accent6 2 4 6 3 4" xfId="16675"/>
    <cellStyle name="20% - Accent6 2 4 6 3 4 2" xfId="54013"/>
    <cellStyle name="20% - Accent6 2 4 6 3 5" xfId="33068"/>
    <cellStyle name="20% - Accent6 2 4 6 3 6" xfId="40852"/>
    <cellStyle name="20% - Accent6 2 4 6 4" xfId="9422"/>
    <cellStyle name="20% - Accent6 2 4 6 4 2" xfId="22581"/>
    <cellStyle name="20% - Accent6 2 4 6 4 2 2" xfId="59919"/>
    <cellStyle name="20% - Accent6 2 4 6 4 3" xfId="35780"/>
    <cellStyle name="20% - Accent6 2 4 6 4 4" xfId="46760"/>
    <cellStyle name="20% - Accent6 2 4 6 5" xfId="4699"/>
    <cellStyle name="20% - Accent6 2 4 6 5 2" xfId="17858"/>
    <cellStyle name="20% - Accent6 2 4 6 5 2 2" xfId="55196"/>
    <cellStyle name="20% - Accent6 2 4 6 5 3" xfId="30356"/>
    <cellStyle name="20% - Accent6 2 4 6 5 4" xfId="42037"/>
    <cellStyle name="20% - Accent6 2 4 6 6" xfId="14146"/>
    <cellStyle name="20% - Accent6 2 4 6 6 2" xfId="51484"/>
    <cellStyle name="20% - Accent6 2 4 6 7" xfId="27474"/>
    <cellStyle name="20% - Accent6 2 4 6 8" xfId="38323"/>
    <cellStyle name="20% - Accent6 2 4 7" xfId="1154"/>
    <cellStyle name="20% - Accent6 2 4 7 2" xfId="2334"/>
    <cellStyle name="20% - Accent6 2 4 7 2 2" xfId="8408"/>
    <cellStyle name="20% - Accent6 2 4 7 2 2 2" xfId="13131"/>
    <cellStyle name="20% - Accent6 2 4 7 2 2 2 2" xfId="26290"/>
    <cellStyle name="20% - Accent6 2 4 7 2 2 2 2 2" xfId="63628"/>
    <cellStyle name="20% - Accent6 2 4 7 2 2 2 3" xfId="50469"/>
    <cellStyle name="20% - Accent6 2 4 7 2 2 3" xfId="21567"/>
    <cellStyle name="20% - Accent6 2 4 7 2 2 3 2" xfId="58905"/>
    <cellStyle name="20% - Accent6 2 4 7 2 2 4" xfId="34586"/>
    <cellStyle name="20% - Accent6 2 4 7 2 2 5" xfId="45746"/>
    <cellStyle name="20% - Accent6 2 4 7 2 3" xfId="10771"/>
    <cellStyle name="20% - Accent6 2 4 7 2 3 2" xfId="23930"/>
    <cellStyle name="20% - Accent6 2 4 7 2 3 2 2" xfId="61268"/>
    <cellStyle name="20% - Accent6 2 4 7 2 3 3" xfId="37298"/>
    <cellStyle name="20% - Accent6 2 4 7 2 3 4" xfId="48109"/>
    <cellStyle name="20% - Accent6 2 4 7 2 4" xfId="6048"/>
    <cellStyle name="20% - Accent6 2 4 7 2 4 2" xfId="19207"/>
    <cellStyle name="20% - Accent6 2 4 7 2 4 2 2" xfId="56545"/>
    <cellStyle name="20% - Accent6 2 4 7 2 4 3" xfId="31874"/>
    <cellStyle name="20% - Accent6 2 4 7 2 4 4" xfId="43386"/>
    <cellStyle name="20% - Accent6 2 4 7 2 5" xfId="15495"/>
    <cellStyle name="20% - Accent6 2 4 7 2 5 2" xfId="52833"/>
    <cellStyle name="20% - Accent6 2 4 7 2 6" xfId="28992"/>
    <cellStyle name="20% - Accent6 2 4 7 2 7" xfId="39672"/>
    <cellStyle name="20% - Accent6 2 4 7 3" xfId="3683"/>
    <cellStyle name="20% - Accent6 2 4 7 3 2" xfId="11951"/>
    <cellStyle name="20% - Accent6 2 4 7 3 2 2" xfId="25110"/>
    <cellStyle name="20% - Accent6 2 4 7 3 2 2 2" xfId="62448"/>
    <cellStyle name="20% - Accent6 2 4 7 3 2 3" xfId="49289"/>
    <cellStyle name="20% - Accent6 2 4 7 3 3" xfId="7228"/>
    <cellStyle name="20% - Accent6 2 4 7 3 3 2" xfId="20387"/>
    <cellStyle name="20% - Accent6 2 4 7 3 3 2 2" xfId="57725"/>
    <cellStyle name="20% - Accent6 2 4 7 3 3 3" xfId="44566"/>
    <cellStyle name="20% - Accent6 2 4 7 3 4" xfId="16844"/>
    <cellStyle name="20% - Accent6 2 4 7 3 4 2" xfId="54182"/>
    <cellStyle name="20% - Accent6 2 4 7 3 5" xfId="33237"/>
    <cellStyle name="20% - Accent6 2 4 7 3 6" xfId="41021"/>
    <cellStyle name="20% - Accent6 2 4 7 4" xfId="9591"/>
    <cellStyle name="20% - Accent6 2 4 7 4 2" xfId="22750"/>
    <cellStyle name="20% - Accent6 2 4 7 4 2 2" xfId="60088"/>
    <cellStyle name="20% - Accent6 2 4 7 4 3" xfId="35949"/>
    <cellStyle name="20% - Accent6 2 4 7 4 4" xfId="46929"/>
    <cellStyle name="20% - Accent6 2 4 7 5" xfId="4868"/>
    <cellStyle name="20% - Accent6 2 4 7 5 2" xfId="18027"/>
    <cellStyle name="20% - Accent6 2 4 7 5 2 2" xfId="55365"/>
    <cellStyle name="20% - Accent6 2 4 7 5 3" xfId="30525"/>
    <cellStyle name="20% - Accent6 2 4 7 5 4" xfId="42206"/>
    <cellStyle name="20% - Accent6 2 4 7 6" xfId="14315"/>
    <cellStyle name="20% - Accent6 2 4 7 6 2" xfId="51653"/>
    <cellStyle name="20% - Accent6 2 4 7 7" xfId="27643"/>
    <cellStyle name="20% - Accent6 2 4 7 8" xfId="38492"/>
    <cellStyle name="20% - Accent6 2 4 8" xfId="1266"/>
    <cellStyle name="20% - Accent6 2 4 8 2" xfId="2615"/>
    <cellStyle name="20% - Accent6 2 4 8 2 2" xfId="12063"/>
    <cellStyle name="20% - Accent6 2 4 8 2 2 2" xfId="25222"/>
    <cellStyle name="20% - Accent6 2 4 8 2 2 2 2" xfId="62560"/>
    <cellStyle name="20% - Accent6 2 4 8 2 2 3" xfId="33518"/>
    <cellStyle name="20% - Accent6 2 4 8 2 2 4" xfId="49401"/>
    <cellStyle name="20% - Accent6 2 4 8 2 3" xfId="7340"/>
    <cellStyle name="20% - Accent6 2 4 8 2 3 2" xfId="20499"/>
    <cellStyle name="20% - Accent6 2 4 8 2 3 2 2" xfId="57837"/>
    <cellStyle name="20% - Accent6 2 4 8 2 3 3" xfId="36230"/>
    <cellStyle name="20% - Accent6 2 4 8 2 3 4" xfId="44678"/>
    <cellStyle name="20% - Accent6 2 4 8 2 4" xfId="15776"/>
    <cellStyle name="20% - Accent6 2 4 8 2 4 2" xfId="30806"/>
    <cellStyle name="20% - Accent6 2 4 8 2 4 3" xfId="53114"/>
    <cellStyle name="20% - Accent6 2 4 8 2 5" xfId="27924"/>
    <cellStyle name="20% - Accent6 2 4 8 2 6" xfId="39953"/>
    <cellStyle name="20% - Accent6 2 4 8 3" xfId="9703"/>
    <cellStyle name="20% - Accent6 2 4 8 3 2" xfId="22862"/>
    <cellStyle name="20% - Accent6 2 4 8 3 2 2" xfId="60200"/>
    <cellStyle name="20% - Accent6 2 4 8 3 3" xfId="32169"/>
    <cellStyle name="20% - Accent6 2 4 8 3 4" xfId="47041"/>
    <cellStyle name="20% - Accent6 2 4 8 4" xfId="4980"/>
    <cellStyle name="20% - Accent6 2 4 8 4 2" xfId="18139"/>
    <cellStyle name="20% - Accent6 2 4 8 4 2 2" xfId="55477"/>
    <cellStyle name="20% - Accent6 2 4 8 4 3" xfId="34881"/>
    <cellStyle name="20% - Accent6 2 4 8 4 4" xfId="42318"/>
    <cellStyle name="20% - Accent6 2 4 8 5" xfId="14427"/>
    <cellStyle name="20% - Accent6 2 4 8 5 2" xfId="29457"/>
    <cellStyle name="20% - Accent6 2 4 8 5 3" xfId="51765"/>
    <cellStyle name="20% - Accent6 2 4 8 6" xfId="26575"/>
    <cellStyle name="20% - Accent6 2 4 8 7" xfId="38604"/>
    <cellStyle name="20% - Accent6 2 4 9" xfId="2503"/>
    <cellStyle name="20% - Accent6 2 4 9 2" xfId="10883"/>
    <cellStyle name="20% - Accent6 2 4 9 2 2" xfId="24042"/>
    <cellStyle name="20% - Accent6 2 4 9 2 2 2" xfId="61380"/>
    <cellStyle name="20% - Accent6 2 4 9 2 3" xfId="33406"/>
    <cellStyle name="20% - Accent6 2 4 9 2 4" xfId="48221"/>
    <cellStyle name="20% - Accent6 2 4 9 3" xfId="6160"/>
    <cellStyle name="20% - Accent6 2 4 9 3 2" xfId="19319"/>
    <cellStyle name="20% - Accent6 2 4 9 3 2 2" xfId="56657"/>
    <cellStyle name="20% - Accent6 2 4 9 3 3" xfId="36118"/>
    <cellStyle name="20% - Accent6 2 4 9 3 4" xfId="43498"/>
    <cellStyle name="20% - Accent6 2 4 9 4" xfId="15664"/>
    <cellStyle name="20% - Accent6 2 4 9 4 2" xfId="30694"/>
    <cellStyle name="20% - Accent6 2 4 9 4 3" xfId="53002"/>
    <cellStyle name="20% - Accent6 2 4 9 5" xfId="27812"/>
    <cellStyle name="20% - Accent6 2 4 9 6" xfId="39841"/>
    <cellStyle name="20% - Accent6 2 5" xfId="280"/>
    <cellStyle name="20% - Accent6 2 5 2" xfId="701"/>
    <cellStyle name="20% - Accent6 2 5 2 2" xfId="1883"/>
    <cellStyle name="20% - Accent6 2 5 2 2 2" xfId="7957"/>
    <cellStyle name="20% - Accent6 2 5 2 2 2 2" xfId="12680"/>
    <cellStyle name="20% - Accent6 2 5 2 2 2 2 2" xfId="25839"/>
    <cellStyle name="20% - Accent6 2 5 2 2 2 2 2 2" xfId="63177"/>
    <cellStyle name="20% - Accent6 2 5 2 2 2 2 3" xfId="50018"/>
    <cellStyle name="20% - Accent6 2 5 2 2 2 3" xfId="21116"/>
    <cellStyle name="20% - Accent6 2 5 2 2 2 3 2" xfId="58454"/>
    <cellStyle name="20% - Accent6 2 5 2 2 2 4" xfId="34135"/>
    <cellStyle name="20% - Accent6 2 5 2 2 2 5" xfId="45295"/>
    <cellStyle name="20% - Accent6 2 5 2 2 3" xfId="10320"/>
    <cellStyle name="20% - Accent6 2 5 2 2 3 2" xfId="23479"/>
    <cellStyle name="20% - Accent6 2 5 2 2 3 2 2" xfId="60817"/>
    <cellStyle name="20% - Accent6 2 5 2 2 3 3" xfId="36847"/>
    <cellStyle name="20% - Accent6 2 5 2 2 3 4" xfId="47658"/>
    <cellStyle name="20% - Accent6 2 5 2 2 4" xfId="5597"/>
    <cellStyle name="20% - Accent6 2 5 2 2 4 2" xfId="18756"/>
    <cellStyle name="20% - Accent6 2 5 2 2 4 2 2" xfId="56094"/>
    <cellStyle name="20% - Accent6 2 5 2 2 4 3" xfId="31423"/>
    <cellStyle name="20% - Accent6 2 5 2 2 4 4" xfId="42935"/>
    <cellStyle name="20% - Accent6 2 5 2 2 5" xfId="15044"/>
    <cellStyle name="20% - Accent6 2 5 2 2 5 2" xfId="52382"/>
    <cellStyle name="20% - Accent6 2 5 2 2 6" xfId="28541"/>
    <cellStyle name="20% - Accent6 2 5 2 2 7" xfId="39221"/>
    <cellStyle name="20% - Accent6 2 5 2 3" xfId="3232"/>
    <cellStyle name="20% - Accent6 2 5 2 3 2" xfId="11500"/>
    <cellStyle name="20% - Accent6 2 5 2 3 2 2" xfId="24659"/>
    <cellStyle name="20% - Accent6 2 5 2 3 2 2 2" xfId="61997"/>
    <cellStyle name="20% - Accent6 2 5 2 3 2 3" xfId="48838"/>
    <cellStyle name="20% - Accent6 2 5 2 3 3" xfId="6777"/>
    <cellStyle name="20% - Accent6 2 5 2 3 3 2" xfId="19936"/>
    <cellStyle name="20% - Accent6 2 5 2 3 3 2 2" xfId="57274"/>
    <cellStyle name="20% - Accent6 2 5 2 3 3 3" xfId="44115"/>
    <cellStyle name="20% - Accent6 2 5 2 3 4" xfId="16393"/>
    <cellStyle name="20% - Accent6 2 5 2 3 4 2" xfId="53731"/>
    <cellStyle name="20% - Accent6 2 5 2 3 5" xfId="32786"/>
    <cellStyle name="20% - Accent6 2 5 2 3 6" xfId="40570"/>
    <cellStyle name="20% - Accent6 2 5 2 4" xfId="9140"/>
    <cellStyle name="20% - Accent6 2 5 2 4 2" xfId="22299"/>
    <cellStyle name="20% - Accent6 2 5 2 4 2 2" xfId="59637"/>
    <cellStyle name="20% - Accent6 2 5 2 4 3" xfId="35498"/>
    <cellStyle name="20% - Accent6 2 5 2 4 4" xfId="46478"/>
    <cellStyle name="20% - Accent6 2 5 2 5" xfId="4417"/>
    <cellStyle name="20% - Accent6 2 5 2 5 2" xfId="17576"/>
    <cellStyle name="20% - Accent6 2 5 2 5 2 2" xfId="54914"/>
    <cellStyle name="20% - Accent6 2 5 2 5 3" xfId="30074"/>
    <cellStyle name="20% - Accent6 2 5 2 5 4" xfId="41755"/>
    <cellStyle name="20% - Accent6 2 5 2 6" xfId="13864"/>
    <cellStyle name="20% - Accent6 2 5 2 6 2" xfId="51202"/>
    <cellStyle name="20% - Accent6 2 5 2 7" xfId="27192"/>
    <cellStyle name="20% - Accent6 2 5 2 8" xfId="38041"/>
    <cellStyle name="20% - Accent6 2 5 3" xfId="1462"/>
    <cellStyle name="20% - Accent6 2 5 3 2" xfId="7536"/>
    <cellStyle name="20% - Accent6 2 5 3 2 2" xfId="12259"/>
    <cellStyle name="20% - Accent6 2 5 3 2 2 2" xfId="25418"/>
    <cellStyle name="20% - Accent6 2 5 3 2 2 2 2" xfId="62756"/>
    <cellStyle name="20% - Accent6 2 5 3 2 2 3" xfId="49597"/>
    <cellStyle name="20% - Accent6 2 5 3 2 3" xfId="20695"/>
    <cellStyle name="20% - Accent6 2 5 3 2 3 2" xfId="58033"/>
    <cellStyle name="20% - Accent6 2 5 3 2 4" xfId="33714"/>
    <cellStyle name="20% - Accent6 2 5 3 2 5" xfId="44874"/>
    <cellStyle name="20% - Accent6 2 5 3 3" xfId="9899"/>
    <cellStyle name="20% - Accent6 2 5 3 3 2" xfId="23058"/>
    <cellStyle name="20% - Accent6 2 5 3 3 2 2" xfId="60396"/>
    <cellStyle name="20% - Accent6 2 5 3 3 3" xfId="36426"/>
    <cellStyle name="20% - Accent6 2 5 3 3 4" xfId="47237"/>
    <cellStyle name="20% - Accent6 2 5 3 4" xfId="5176"/>
    <cellStyle name="20% - Accent6 2 5 3 4 2" xfId="18335"/>
    <cellStyle name="20% - Accent6 2 5 3 4 2 2" xfId="55673"/>
    <cellStyle name="20% - Accent6 2 5 3 4 3" xfId="31002"/>
    <cellStyle name="20% - Accent6 2 5 3 4 4" xfId="42514"/>
    <cellStyle name="20% - Accent6 2 5 3 5" xfId="14623"/>
    <cellStyle name="20% - Accent6 2 5 3 5 2" xfId="51961"/>
    <cellStyle name="20% - Accent6 2 5 3 6" xfId="28120"/>
    <cellStyle name="20% - Accent6 2 5 3 7" xfId="38800"/>
    <cellStyle name="20% - Accent6 2 5 4" xfId="2811"/>
    <cellStyle name="20% - Accent6 2 5 4 2" xfId="11079"/>
    <cellStyle name="20% - Accent6 2 5 4 2 2" xfId="24238"/>
    <cellStyle name="20% - Accent6 2 5 4 2 2 2" xfId="61576"/>
    <cellStyle name="20% - Accent6 2 5 4 2 3" xfId="48417"/>
    <cellStyle name="20% - Accent6 2 5 4 3" xfId="6356"/>
    <cellStyle name="20% - Accent6 2 5 4 3 2" xfId="19515"/>
    <cellStyle name="20% - Accent6 2 5 4 3 2 2" xfId="56853"/>
    <cellStyle name="20% - Accent6 2 5 4 3 3" xfId="43694"/>
    <cellStyle name="20% - Accent6 2 5 4 4" xfId="15972"/>
    <cellStyle name="20% - Accent6 2 5 4 4 2" xfId="53310"/>
    <cellStyle name="20% - Accent6 2 5 4 5" xfId="32365"/>
    <cellStyle name="20% - Accent6 2 5 4 6" xfId="40149"/>
    <cellStyle name="20% - Accent6 2 5 5" xfId="8719"/>
    <cellStyle name="20% - Accent6 2 5 5 2" xfId="21878"/>
    <cellStyle name="20% - Accent6 2 5 5 2 2" xfId="59216"/>
    <cellStyle name="20% - Accent6 2 5 5 3" xfId="35077"/>
    <cellStyle name="20% - Accent6 2 5 5 4" xfId="46057"/>
    <cellStyle name="20% - Accent6 2 5 6" xfId="3996"/>
    <cellStyle name="20% - Accent6 2 5 6 2" xfId="17155"/>
    <cellStyle name="20% - Accent6 2 5 6 2 2" xfId="54493"/>
    <cellStyle name="20% - Accent6 2 5 6 3" xfId="29653"/>
    <cellStyle name="20% - Accent6 2 5 6 4" xfId="41334"/>
    <cellStyle name="20% - Accent6 2 5 7" xfId="13443"/>
    <cellStyle name="20% - Accent6 2 5 7 2" xfId="50781"/>
    <cellStyle name="20% - Accent6 2 5 8" xfId="26771"/>
    <cellStyle name="20% - Accent6 2 5 9" xfId="37620"/>
    <cellStyle name="20% - Accent6 2 6" xfId="168"/>
    <cellStyle name="20% - Accent6 2 6 2" xfId="589"/>
    <cellStyle name="20% - Accent6 2 6 2 2" xfId="1771"/>
    <cellStyle name="20% - Accent6 2 6 2 2 2" xfId="7845"/>
    <cellStyle name="20% - Accent6 2 6 2 2 2 2" xfId="12568"/>
    <cellStyle name="20% - Accent6 2 6 2 2 2 2 2" xfId="25727"/>
    <cellStyle name="20% - Accent6 2 6 2 2 2 2 2 2" xfId="63065"/>
    <cellStyle name="20% - Accent6 2 6 2 2 2 2 3" xfId="49906"/>
    <cellStyle name="20% - Accent6 2 6 2 2 2 3" xfId="21004"/>
    <cellStyle name="20% - Accent6 2 6 2 2 2 3 2" xfId="58342"/>
    <cellStyle name="20% - Accent6 2 6 2 2 2 4" xfId="34023"/>
    <cellStyle name="20% - Accent6 2 6 2 2 2 5" xfId="45183"/>
    <cellStyle name="20% - Accent6 2 6 2 2 3" xfId="10208"/>
    <cellStyle name="20% - Accent6 2 6 2 2 3 2" xfId="23367"/>
    <cellStyle name="20% - Accent6 2 6 2 2 3 2 2" xfId="60705"/>
    <cellStyle name="20% - Accent6 2 6 2 2 3 3" xfId="36735"/>
    <cellStyle name="20% - Accent6 2 6 2 2 3 4" xfId="47546"/>
    <cellStyle name="20% - Accent6 2 6 2 2 4" xfId="5485"/>
    <cellStyle name="20% - Accent6 2 6 2 2 4 2" xfId="18644"/>
    <cellStyle name="20% - Accent6 2 6 2 2 4 2 2" xfId="55982"/>
    <cellStyle name="20% - Accent6 2 6 2 2 4 3" xfId="31311"/>
    <cellStyle name="20% - Accent6 2 6 2 2 4 4" xfId="42823"/>
    <cellStyle name="20% - Accent6 2 6 2 2 5" xfId="14932"/>
    <cellStyle name="20% - Accent6 2 6 2 2 5 2" xfId="52270"/>
    <cellStyle name="20% - Accent6 2 6 2 2 6" xfId="28429"/>
    <cellStyle name="20% - Accent6 2 6 2 2 7" xfId="39109"/>
    <cellStyle name="20% - Accent6 2 6 2 3" xfId="3120"/>
    <cellStyle name="20% - Accent6 2 6 2 3 2" xfId="11388"/>
    <cellStyle name="20% - Accent6 2 6 2 3 2 2" xfId="24547"/>
    <cellStyle name="20% - Accent6 2 6 2 3 2 2 2" xfId="61885"/>
    <cellStyle name="20% - Accent6 2 6 2 3 2 3" xfId="48726"/>
    <cellStyle name="20% - Accent6 2 6 2 3 3" xfId="6665"/>
    <cellStyle name="20% - Accent6 2 6 2 3 3 2" xfId="19824"/>
    <cellStyle name="20% - Accent6 2 6 2 3 3 2 2" xfId="57162"/>
    <cellStyle name="20% - Accent6 2 6 2 3 3 3" xfId="44003"/>
    <cellStyle name="20% - Accent6 2 6 2 3 4" xfId="16281"/>
    <cellStyle name="20% - Accent6 2 6 2 3 4 2" xfId="53619"/>
    <cellStyle name="20% - Accent6 2 6 2 3 5" xfId="32674"/>
    <cellStyle name="20% - Accent6 2 6 2 3 6" xfId="40458"/>
    <cellStyle name="20% - Accent6 2 6 2 4" xfId="9028"/>
    <cellStyle name="20% - Accent6 2 6 2 4 2" xfId="22187"/>
    <cellStyle name="20% - Accent6 2 6 2 4 2 2" xfId="59525"/>
    <cellStyle name="20% - Accent6 2 6 2 4 3" xfId="35386"/>
    <cellStyle name="20% - Accent6 2 6 2 4 4" xfId="46366"/>
    <cellStyle name="20% - Accent6 2 6 2 5" xfId="4305"/>
    <cellStyle name="20% - Accent6 2 6 2 5 2" xfId="17464"/>
    <cellStyle name="20% - Accent6 2 6 2 5 2 2" xfId="54802"/>
    <cellStyle name="20% - Accent6 2 6 2 5 3" xfId="29962"/>
    <cellStyle name="20% - Accent6 2 6 2 5 4" xfId="41643"/>
    <cellStyle name="20% - Accent6 2 6 2 6" xfId="13752"/>
    <cellStyle name="20% - Accent6 2 6 2 6 2" xfId="51090"/>
    <cellStyle name="20% - Accent6 2 6 2 7" xfId="27080"/>
    <cellStyle name="20% - Accent6 2 6 2 8" xfId="37929"/>
    <cellStyle name="20% - Accent6 2 6 3" xfId="1350"/>
    <cellStyle name="20% - Accent6 2 6 3 2" xfId="7424"/>
    <cellStyle name="20% - Accent6 2 6 3 2 2" xfId="12147"/>
    <cellStyle name="20% - Accent6 2 6 3 2 2 2" xfId="25306"/>
    <cellStyle name="20% - Accent6 2 6 3 2 2 2 2" xfId="62644"/>
    <cellStyle name="20% - Accent6 2 6 3 2 2 3" xfId="49485"/>
    <cellStyle name="20% - Accent6 2 6 3 2 3" xfId="20583"/>
    <cellStyle name="20% - Accent6 2 6 3 2 3 2" xfId="57921"/>
    <cellStyle name="20% - Accent6 2 6 3 2 4" xfId="33602"/>
    <cellStyle name="20% - Accent6 2 6 3 2 5" xfId="44762"/>
    <cellStyle name="20% - Accent6 2 6 3 3" xfId="9787"/>
    <cellStyle name="20% - Accent6 2 6 3 3 2" xfId="22946"/>
    <cellStyle name="20% - Accent6 2 6 3 3 2 2" xfId="60284"/>
    <cellStyle name="20% - Accent6 2 6 3 3 3" xfId="36314"/>
    <cellStyle name="20% - Accent6 2 6 3 3 4" xfId="47125"/>
    <cellStyle name="20% - Accent6 2 6 3 4" xfId="5064"/>
    <cellStyle name="20% - Accent6 2 6 3 4 2" xfId="18223"/>
    <cellStyle name="20% - Accent6 2 6 3 4 2 2" xfId="55561"/>
    <cellStyle name="20% - Accent6 2 6 3 4 3" xfId="30890"/>
    <cellStyle name="20% - Accent6 2 6 3 4 4" xfId="42402"/>
    <cellStyle name="20% - Accent6 2 6 3 5" xfId="14511"/>
    <cellStyle name="20% - Accent6 2 6 3 5 2" xfId="51849"/>
    <cellStyle name="20% - Accent6 2 6 3 6" xfId="28008"/>
    <cellStyle name="20% - Accent6 2 6 3 7" xfId="38688"/>
    <cellStyle name="20% - Accent6 2 6 4" xfId="2699"/>
    <cellStyle name="20% - Accent6 2 6 4 2" xfId="10967"/>
    <cellStyle name="20% - Accent6 2 6 4 2 2" xfId="24126"/>
    <cellStyle name="20% - Accent6 2 6 4 2 2 2" xfId="61464"/>
    <cellStyle name="20% - Accent6 2 6 4 2 3" xfId="48305"/>
    <cellStyle name="20% - Accent6 2 6 4 3" xfId="6244"/>
    <cellStyle name="20% - Accent6 2 6 4 3 2" xfId="19403"/>
    <cellStyle name="20% - Accent6 2 6 4 3 2 2" xfId="56741"/>
    <cellStyle name="20% - Accent6 2 6 4 3 3" xfId="43582"/>
    <cellStyle name="20% - Accent6 2 6 4 4" xfId="15860"/>
    <cellStyle name="20% - Accent6 2 6 4 4 2" xfId="53198"/>
    <cellStyle name="20% - Accent6 2 6 4 5" xfId="32253"/>
    <cellStyle name="20% - Accent6 2 6 4 6" xfId="40037"/>
    <cellStyle name="20% - Accent6 2 6 5" xfId="8607"/>
    <cellStyle name="20% - Accent6 2 6 5 2" xfId="21766"/>
    <cellStyle name="20% - Accent6 2 6 5 2 2" xfId="59104"/>
    <cellStyle name="20% - Accent6 2 6 5 3" xfId="34965"/>
    <cellStyle name="20% - Accent6 2 6 5 4" xfId="45945"/>
    <cellStyle name="20% - Accent6 2 6 6" xfId="3884"/>
    <cellStyle name="20% - Accent6 2 6 6 2" xfId="17043"/>
    <cellStyle name="20% - Accent6 2 6 6 2 2" xfId="54381"/>
    <cellStyle name="20% - Accent6 2 6 6 3" xfId="29541"/>
    <cellStyle name="20% - Accent6 2 6 6 4" xfId="41222"/>
    <cellStyle name="20% - Accent6 2 6 7" xfId="13331"/>
    <cellStyle name="20% - Accent6 2 6 7 2" xfId="50669"/>
    <cellStyle name="20% - Accent6 2 6 8" xfId="26659"/>
    <cellStyle name="20% - Accent6 2 6 9" xfId="37508"/>
    <cellStyle name="20% - Accent6 2 7" xfId="477"/>
    <cellStyle name="20% - Accent6 2 7 2" xfId="1659"/>
    <cellStyle name="20% - Accent6 2 7 2 2" xfId="7733"/>
    <cellStyle name="20% - Accent6 2 7 2 2 2" xfId="12456"/>
    <cellStyle name="20% - Accent6 2 7 2 2 2 2" xfId="25615"/>
    <cellStyle name="20% - Accent6 2 7 2 2 2 2 2" xfId="62953"/>
    <cellStyle name="20% - Accent6 2 7 2 2 2 3" xfId="49794"/>
    <cellStyle name="20% - Accent6 2 7 2 2 3" xfId="20892"/>
    <cellStyle name="20% - Accent6 2 7 2 2 3 2" xfId="58230"/>
    <cellStyle name="20% - Accent6 2 7 2 2 4" xfId="33911"/>
    <cellStyle name="20% - Accent6 2 7 2 2 5" xfId="45071"/>
    <cellStyle name="20% - Accent6 2 7 2 3" xfId="10096"/>
    <cellStyle name="20% - Accent6 2 7 2 3 2" xfId="23255"/>
    <cellStyle name="20% - Accent6 2 7 2 3 2 2" xfId="60593"/>
    <cellStyle name="20% - Accent6 2 7 2 3 3" xfId="36623"/>
    <cellStyle name="20% - Accent6 2 7 2 3 4" xfId="47434"/>
    <cellStyle name="20% - Accent6 2 7 2 4" xfId="5373"/>
    <cellStyle name="20% - Accent6 2 7 2 4 2" xfId="18532"/>
    <cellStyle name="20% - Accent6 2 7 2 4 2 2" xfId="55870"/>
    <cellStyle name="20% - Accent6 2 7 2 4 3" xfId="31199"/>
    <cellStyle name="20% - Accent6 2 7 2 4 4" xfId="42711"/>
    <cellStyle name="20% - Accent6 2 7 2 5" xfId="14820"/>
    <cellStyle name="20% - Accent6 2 7 2 5 2" xfId="52158"/>
    <cellStyle name="20% - Accent6 2 7 2 6" xfId="28317"/>
    <cellStyle name="20% - Accent6 2 7 2 7" xfId="38997"/>
    <cellStyle name="20% - Accent6 2 7 3" xfId="3008"/>
    <cellStyle name="20% - Accent6 2 7 3 2" xfId="11276"/>
    <cellStyle name="20% - Accent6 2 7 3 2 2" xfId="24435"/>
    <cellStyle name="20% - Accent6 2 7 3 2 2 2" xfId="61773"/>
    <cellStyle name="20% - Accent6 2 7 3 2 3" xfId="48614"/>
    <cellStyle name="20% - Accent6 2 7 3 3" xfId="6553"/>
    <cellStyle name="20% - Accent6 2 7 3 3 2" xfId="19712"/>
    <cellStyle name="20% - Accent6 2 7 3 3 2 2" xfId="57050"/>
    <cellStyle name="20% - Accent6 2 7 3 3 3" xfId="43891"/>
    <cellStyle name="20% - Accent6 2 7 3 4" xfId="16169"/>
    <cellStyle name="20% - Accent6 2 7 3 4 2" xfId="53507"/>
    <cellStyle name="20% - Accent6 2 7 3 5" xfId="32562"/>
    <cellStyle name="20% - Accent6 2 7 3 6" xfId="40346"/>
    <cellStyle name="20% - Accent6 2 7 4" xfId="8916"/>
    <cellStyle name="20% - Accent6 2 7 4 2" xfId="22075"/>
    <cellStyle name="20% - Accent6 2 7 4 2 2" xfId="59413"/>
    <cellStyle name="20% - Accent6 2 7 4 3" xfId="35274"/>
    <cellStyle name="20% - Accent6 2 7 4 4" xfId="46254"/>
    <cellStyle name="20% - Accent6 2 7 5" xfId="4193"/>
    <cellStyle name="20% - Accent6 2 7 5 2" xfId="17352"/>
    <cellStyle name="20% - Accent6 2 7 5 2 2" xfId="54690"/>
    <cellStyle name="20% - Accent6 2 7 5 3" xfId="29850"/>
    <cellStyle name="20% - Accent6 2 7 5 4" xfId="41531"/>
    <cellStyle name="20% - Accent6 2 7 6" xfId="13640"/>
    <cellStyle name="20% - Accent6 2 7 6 2" xfId="50978"/>
    <cellStyle name="20% - Accent6 2 7 7" xfId="26968"/>
    <cellStyle name="20% - Accent6 2 7 8" xfId="37817"/>
    <cellStyle name="20% - Accent6 2 8" xfId="308"/>
    <cellStyle name="20% - Accent6 2 8 2" xfId="1490"/>
    <cellStyle name="20% - Accent6 2 8 2 2" xfId="7564"/>
    <cellStyle name="20% - Accent6 2 8 2 2 2" xfId="12287"/>
    <cellStyle name="20% - Accent6 2 8 2 2 2 2" xfId="25446"/>
    <cellStyle name="20% - Accent6 2 8 2 2 2 2 2" xfId="62784"/>
    <cellStyle name="20% - Accent6 2 8 2 2 2 3" xfId="49625"/>
    <cellStyle name="20% - Accent6 2 8 2 2 3" xfId="20723"/>
    <cellStyle name="20% - Accent6 2 8 2 2 3 2" xfId="58061"/>
    <cellStyle name="20% - Accent6 2 8 2 2 4" xfId="33742"/>
    <cellStyle name="20% - Accent6 2 8 2 2 5" xfId="44902"/>
    <cellStyle name="20% - Accent6 2 8 2 3" xfId="9927"/>
    <cellStyle name="20% - Accent6 2 8 2 3 2" xfId="23086"/>
    <cellStyle name="20% - Accent6 2 8 2 3 2 2" xfId="60424"/>
    <cellStyle name="20% - Accent6 2 8 2 3 3" xfId="36454"/>
    <cellStyle name="20% - Accent6 2 8 2 3 4" xfId="47265"/>
    <cellStyle name="20% - Accent6 2 8 2 4" xfId="5204"/>
    <cellStyle name="20% - Accent6 2 8 2 4 2" xfId="18363"/>
    <cellStyle name="20% - Accent6 2 8 2 4 2 2" xfId="55701"/>
    <cellStyle name="20% - Accent6 2 8 2 4 3" xfId="31030"/>
    <cellStyle name="20% - Accent6 2 8 2 4 4" xfId="42542"/>
    <cellStyle name="20% - Accent6 2 8 2 5" xfId="14651"/>
    <cellStyle name="20% - Accent6 2 8 2 5 2" xfId="51989"/>
    <cellStyle name="20% - Accent6 2 8 2 6" xfId="28148"/>
    <cellStyle name="20% - Accent6 2 8 2 7" xfId="38828"/>
    <cellStyle name="20% - Accent6 2 8 3" xfId="2839"/>
    <cellStyle name="20% - Accent6 2 8 3 2" xfId="11107"/>
    <cellStyle name="20% - Accent6 2 8 3 2 2" xfId="24266"/>
    <cellStyle name="20% - Accent6 2 8 3 2 2 2" xfId="61604"/>
    <cellStyle name="20% - Accent6 2 8 3 2 3" xfId="48445"/>
    <cellStyle name="20% - Accent6 2 8 3 3" xfId="6384"/>
    <cellStyle name="20% - Accent6 2 8 3 3 2" xfId="19543"/>
    <cellStyle name="20% - Accent6 2 8 3 3 2 2" xfId="56881"/>
    <cellStyle name="20% - Accent6 2 8 3 3 3" xfId="43722"/>
    <cellStyle name="20% - Accent6 2 8 3 4" xfId="16000"/>
    <cellStyle name="20% - Accent6 2 8 3 4 2" xfId="53338"/>
    <cellStyle name="20% - Accent6 2 8 3 5" xfId="32393"/>
    <cellStyle name="20% - Accent6 2 8 3 6" xfId="40177"/>
    <cellStyle name="20% - Accent6 2 8 4" xfId="8747"/>
    <cellStyle name="20% - Accent6 2 8 4 2" xfId="21906"/>
    <cellStyle name="20% - Accent6 2 8 4 2 2" xfId="59244"/>
    <cellStyle name="20% - Accent6 2 8 4 3" xfId="35105"/>
    <cellStyle name="20% - Accent6 2 8 4 4" xfId="46085"/>
    <cellStyle name="20% - Accent6 2 8 5" xfId="4024"/>
    <cellStyle name="20% - Accent6 2 8 5 2" xfId="17183"/>
    <cellStyle name="20% - Accent6 2 8 5 2 2" xfId="54521"/>
    <cellStyle name="20% - Accent6 2 8 5 3" xfId="29681"/>
    <cellStyle name="20% - Accent6 2 8 5 4" xfId="41362"/>
    <cellStyle name="20% - Accent6 2 8 6" xfId="13471"/>
    <cellStyle name="20% - Accent6 2 8 6 2" xfId="50809"/>
    <cellStyle name="20% - Accent6 2 8 7" xfId="26799"/>
    <cellStyle name="20% - Accent6 2 8 8" xfId="37648"/>
    <cellStyle name="20% - Accent6 2 9" xfId="729"/>
    <cellStyle name="20% - Accent6 2 9 2" xfId="1911"/>
    <cellStyle name="20% - Accent6 2 9 2 2" xfId="7985"/>
    <cellStyle name="20% - Accent6 2 9 2 2 2" xfId="12708"/>
    <cellStyle name="20% - Accent6 2 9 2 2 2 2" xfId="25867"/>
    <cellStyle name="20% - Accent6 2 9 2 2 2 2 2" xfId="63205"/>
    <cellStyle name="20% - Accent6 2 9 2 2 2 3" xfId="50046"/>
    <cellStyle name="20% - Accent6 2 9 2 2 3" xfId="21144"/>
    <cellStyle name="20% - Accent6 2 9 2 2 3 2" xfId="58482"/>
    <cellStyle name="20% - Accent6 2 9 2 2 4" xfId="34163"/>
    <cellStyle name="20% - Accent6 2 9 2 2 5" xfId="45323"/>
    <cellStyle name="20% - Accent6 2 9 2 3" xfId="10348"/>
    <cellStyle name="20% - Accent6 2 9 2 3 2" xfId="23507"/>
    <cellStyle name="20% - Accent6 2 9 2 3 2 2" xfId="60845"/>
    <cellStyle name="20% - Accent6 2 9 2 3 3" xfId="36875"/>
    <cellStyle name="20% - Accent6 2 9 2 3 4" xfId="47686"/>
    <cellStyle name="20% - Accent6 2 9 2 4" xfId="5625"/>
    <cellStyle name="20% - Accent6 2 9 2 4 2" xfId="18784"/>
    <cellStyle name="20% - Accent6 2 9 2 4 2 2" xfId="56122"/>
    <cellStyle name="20% - Accent6 2 9 2 4 3" xfId="31451"/>
    <cellStyle name="20% - Accent6 2 9 2 4 4" xfId="42963"/>
    <cellStyle name="20% - Accent6 2 9 2 5" xfId="15072"/>
    <cellStyle name="20% - Accent6 2 9 2 5 2" xfId="52410"/>
    <cellStyle name="20% - Accent6 2 9 2 6" xfId="28569"/>
    <cellStyle name="20% - Accent6 2 9 2 7" xfId="39249"/>
    <cellStyle name="20% - Accent6 2 9 3" xfId="3260"/>
    <cellStyle name="20% - Accent6 2 9 3 2" xfId="11528"/>
    <cellStyle name="20% - Accent6 2 9 3 2 2" xfId="24687"/>
    <cellStyle name="20% - Accent6 2 9 3 2 2 2" xfId="62025"/>
    <cellStyle name="20% - Accent6 2 9 3 2 3" xfId="48866"/>
    <cellStyle name="20% - Accent6 2 9 3 3" xfId="6805"/>
    <cellStyle name="20% - Accent6 2 9 3 3 2" xfId="19964"/>
    <cellStyle name="20% - Accent6 2 9 3 3 2 2" xfId="57302"/>
    <cellStyle name="20% - Accent6 2 9 3 3 3" xfId="44143"/>
    <cellStyle name="20% - Accent6 2 9 3 4" xfId="16421"/>
    <cellStyle name="20% - Accent6 2 9 3 4 2" xfId="53759"/>
    <cellStyle name="20% - Accent6 2 9 3 5" xfId="32814"/>
    <cellStyle name="20% - Accent6 2 9 3 6" xfId="40598"/>
    <cellStyle name="20% - Accent6 2 9 4" xfId="9168"/>
    <cellStyle name="20% - Accent6 2 9 4 2" xfId="22327"/>
    <cellStyle name="20% - Accent6 2 9 4 2 2" xfId="59665"/>
    <cellStyle name="20% - Accent6 2 9 4 3" xfId="35526"/>
    <cellStyle name="20% - Accent6 2 9 4 4" xfId="46506"/>
    <cellStyle name="20% - Accent6 2 9 5" xfId="4445"/>
    <cellStyle name="20% - Accent6 2 9 5 2" xfId="17604"/>
    <cellStyle name="20% - Accent6 2 9 5 2 2" xfId="54942"/>
    <cellStyle name="20% - Accent6 2 9 5 3" xfId="30102"/>
    <cellStyle name="20% - Accent6 2 9 5 4" xfId="41783"/>
    <cellStyle name="20% - Accent6 2 9 6" xfId="13892"/>
    <cellStyle name="20% - Accent6 2 9 6 2" xfId="51230"/>
    <cellStyle name="20% - Accent6 2 9 7" xfId="27220"/>
    <cellStyle name="20% - Accent6 2 9 8" xfId="38069"/>
    <cellStyle name="20% - Accent6 20" xfId="26364"/>
    <cellStyle name="20% - Accent6 21" xfId="37382"/>
    <cellStyle name="20% - Accent6 3" xfId="98"/>
    <cellStyle name="20% - Accent6 3 10" xfId="8537"/>
    <cellStyle name="20% - Accent6 3 10 2" xfId="21696"/>
    <cellStyle name="20% - Accent6 3 10 2 2" xfId="59034"/>
    <cellStyle name="20% - Accent6 3 10 3" xfId="29274"/>
    <cellStyle name="20% - Accent6 3 10 4" xfId="45875"/>
    <cellStyle name="20% - Accent6 3 11" xfId="3814"/>
    <cellStyle name="20% - Accent6 3 11 2" xfId="16973"/>
    <cellStyle name="20% - Accent6 3 11 2 2" xfId="54311"/>
    <cellStyle name="20% - Accent6 3 11 3" xfId="31986"/>
    <cellStyle name="20% - Accent6 3 11 4" xfId="41152"/>
    <cellStyle name="20% - Accent6 3 12" xfId="13261"/>
    <cellStyle name="20% - Accent6 3 12 2" xfId="34698"/>
    <cellStyle name="20% - Accent6 3 12 3" xfId="50599"/>
    <cellStyle name="20% - Accent6 3 13" xfId="29105"/>
    <cellStyle name="20% - Accent6 3 14" xfId="26392"/>
    <cellStyle name="20% - Accent6 3 15" xfId="37438"/>
    <cellStyle name="20% - Accent6 3 2" xfId="210"/>
    <cellStyle name="20% - Accent6 3 2 10" xfId="3926"/>
    <cellStyle name="20% - Accent6 3 2 10 2" xfId="17085"/>
    <cellStyle name="20% - Accent6 3 2 10 2 2" xfId="54423"/>
    <cellStyle name="20% - Accent6 3 2 10 3" xfId="32071"/>
    <cellStyle name="20% - Accent6 3 2 10 4" xfId="41264"/>
    <cellStyle name="20% - Accent6 3 2 11" xfId="13373"/>
    <cellStyle name="20% - Accent6 3 2 11 2" xfId="34783"/>
    <cellStyle name="20% - Accent6 3 2 11 3" xfId="50711"/>
    <cellStyle name="20% - Accent6 3 2 12" xfId="29190"/>
    <cellStyle name="20% - Accent6 3 2 13" xfId="26477"/>
    <cellStyle name="20% - Accent6 3 2 14" xfId="37550"/>
    <cellStyle name="20% - Accent6 3 2 2" xfId="631"/>
    <cellStyle name="20% - Accent6 3 2 2 2" xfId="1813"/>
    <cellStyle name="20% - Accent6 3 2 2 2 2" xfId="7887"/>
    <cellStyle name="20% - Accent6 3 2 2 2 2 2" xfId="12610"/>
    <cellStyle name="20% - Accent6 3 2 2 2 2 2 2" xfId="25769"/>
    <cellStyle name="20% - Accent6 3 2 2 2 2 2 2 2" xfId="63107"/>
    <cellStyle name="20% - Accent6 3 2 2 2 2 2 3" xfId="49948"/>
    <cellStyle name="20% - Accent6 3 2 2 2 2 3" xfId="21046"/>
    <cellStyle name="20% - Accent6 3 2 2 2 2 3 2" xfId="58384"/>
    <cellStyle name="20% - Accent6 3 2 2 2 2 4" xfId="34065"/>
    <cellStyle name="20% - Accent6 3 2 2 2 2 5" xfId="45225"/>
    <cellStyle name="20% - Accent6 3 2 2 2 3" xfId="10250"/>
    <cellStyle name="20% - Accent6 3 2 2 2 3 2" xfId="23409"/>
    <cellStyle name="20% - Accent6 3 2 2 2 3 2 2" xfId="60747"/>
    <cellStyle name="20% - Accent6 3 2 2 2 3 3" xfId="36777"/>
    <cellStyle name="20% - Accent6 3 2 2 2 3 4" xfId="47588"/>
    <cellStyle name="20% - Accent6 3 2 2 2 4" xfId="5527"/>
    <cellStyle name="20% - Accent6 3 2 2 2 4 2" xfId="18686"/>
    <cellStyle name="20% - Accent6 3 2 2 2 4 2 2" xfId="56024"/>
    <cellStyle name="20% - Accent6 3 2 2 2 4 3" xfId="31353"/>
    <cellStyle name="20% - Accent6 3 2 2 2 4 4" xfId="42865"/>
    <cellStyle name="20% - Accent6 3 2 2 2 5" xfId="14974"/>
    <cellStyle name="20% - Accent6 3 2 2 2 5 2" xfId="52312"/>
    <cellStyle name="20% - Accent6 3 2 2 2 6" xfId="28471"/>
    <cellStyle name="20% - Accent6 3 2 2 2 7" xfId="39151"/>
    <cellStyle name="20% - Accent6 3 2 2 3" xfId="3162"/>
    <cellStyle name="20% - Accent6 3 2 2 3 2" xfId="11430"/>
    <cellStyle name="20% - Accent6 3 2 2 3 2 2" xfId="24589"/>
    <cellStyle name="20% - Accent6 3 2 2 3 2 2 2" xfId="61927"/>
    <cellStyle name="20% - Accent6 3 2 2 3 2 3" xfId="48768"/>
    <cellStyle name="20% - Accent6 3 2 2 3 3" xfId="6707"/>
    <cellStyle name="20% - Accent6 3 2 2 3 3 2" xfId="19866"/>
    <cellStyle name="20% - Accent6 3 2 2 3 3 2 2" xfId="57204"/>
    <cellStyle name="20% - Accent6 3 2 2 3 3 3" xfId="44045"/>
    <cellStyle name="20% - Accent6 3 2 2 3 4" xfId="16323"/>
    <cellStyle name="20% - Accent6 3 2 2 3 4 2" xfId="53661"/>
    <cellStyle name="20% - Accent6 3 2 2 3 5" xfId="32716"/>
    <cellStyle name="20% - Accent6 3 2 2 3 6" xfId="40500"/>
    <cellStyle name="20% - Accent6 3 2 2 4" xfId="9070"/>
    <cellStyle name="20% - Accent6 3 2 2 4 2" xfId="22229"/>
    <cellStyle name="20% - Accent6 3 2 2 4 2 2" xfId="59567"/>
    <cellStyle name="20% - Accent6 3 2 2 4 3" xfId="35428"/>
    <cellStyle name="20% - Accent6 3 2 2 4 4" xfId="46408"/>
    <cellStyle name="20% - Accent6 3 2 2 5" xfId="4347"/>
    <cellStyle name="20% - Accent6 3 2 2 5 2" xfId="17506"/>
    <cellStyle name="20% - Accent6 3 2 2 5 2 2" xfId="54844"/>
    <cellStyle name="20% - Accent6 3 2 2 5 3" xfId="30004"/>
    <cellStyle name="20% - Accent6 3 2 2 5 4" xfId="41685"/>
    <cellStyle name="20% - Accent6 3 2 2 6" xfId="13794"/>
    <cellStyle name="20% - Accent6 3 2 2 6 2" xfId="51132"/>
    <cellStyle name="20% - Accent6 3 2 2 7" xfId="27122"/>
    <cellStyle name="20% - Accent6 3 2 2 8" xfId="37971"/>
    <cellStyle name="20% - Accent6 3 2 3" xfId="407"/>
    <cellStyle name="20% - Accent6 3 2 3 2" xfId="1589"/>
    <cellStyle name="20% - Accent6 3 2 3 2 2" xfId="7663"/>
    <cellStyle name="20% - Accent6 3 2 3 2 2 2" xfId="12386"/>
    <cellStyle name="20% - Accent6 3 2 3 2 2 2 2" xfId="25545"/>
    <cellStyle name="20% - Accent6 3 2 3 2 2 2 2 2" xfId="62883"/>
    <cellStyle name="20% - Accent6 3 2 3 2 2 2 3" xfId="49724"/>
    <cellStyle name="20% - Accent6 3 2 3 2 2 3" xfId="20822"/>
    <cellStyle name="20% - Accent6 3 2 3 2 2 3 2" xfId="58160"/>
    <cellStyle name="20% - Accent6 3 2 3 2 2 4" xfId="33841"/>
    <cellStyle name="20% - Accent6 3 2 3 2 2 5" xfId="45001"/>
    <cellStyle name="20% - Accent6 3 2 3 2 3" xfId="10026"/>
    <cellStyle name="20% - Accent6 3 2 3 2 3 2" xfId="23185"/>
    <cellStyle name="20% - Accent6 3 2 3 2 3 2 2" xfId="60523"/>
    <cellStyle name="20% - Accent6 3 2 3 2 3 3" xfId="36553"/>
    <cellStyle name="20% - Accent6 3 2 3 2 3 4" xfId="47364"/>
    <cellStyle name="20% - Accent6 3 2 3 2 4" xfId="5303"/>
    <cellStyle name="20% - Accent6 3 2 3 2 4 2" xfId="18462"/>
    <cellStyle name="20% - Accent6 3 2 3 2 4 2 2" xfId="55800"/>
    <cellStyle name="20% - Accent6 3 2 3 2 4 3" xfId="31129"/>
    <cellStyle name="20% - Accent6 3 2 3 2 4 4" xfId="42641"/>
    <cellStyle name="20% - Accent6 3 2 3 2 5" xfId="14750"/>
    <cellStyle name="20% - Accent6 3 2 3 2 5 2" xfId="52088"/>
    <cellStyle name="20% - Accent6 3 2 3 2 6" xfId="28247"/>
    <cellStyle name="20% - Accent6 3 2 3 2 7" xfId="38927"/>
    <cellStyle name="20% - Accent6 3 2 3 3" xfId="2938"/>
    <cellStyle name="20% - Accent6 3 2 3 3 2" xfId="11206"/>
    <cellStyle name="20% - Accent6 3 2 3 3 2 2" xfId="24365"/>
    <cellStyle name="20% - Accent6 3 2 3 3 2 2 2" xfId="61703"/>
    <cellStyle name="20% - Accent6 3 2 3 3 2 3" xfId="48544"/>
    <cellStyle name="20% - Accent6 3 2 3 3 3" xfId="6483"/>
    <cellStyle name="20% - Accent6 3 2 3 3 3 2" xfId="19642"/>
    <cellStyle name="20% - Accent6 3 2 3 3 3 2 2" xfId="56980"/>
    <cellStyle name="20% - Accent6 3 2 3 3 3 3" xfId="43821"/>
    <cellStyle name="20% - Accent6 3 2 3 3 4" xfId="16099"/>
    <cellStyle name="20% - Accent6 3 2 3 3 4 2" xfId="53437"/>
    <cellStyle name="20% - Accent6 3 2 3 3 5" xfId="32492"/>
    <cellStyle name="20% - Accent6 3 2 3 3 6" xfId="40276"/>
    <cellStyle name="20% - Accent6 3 2 3 4" xfId="8846"/>
    <cellStyle name="20% - Accent6 3 2 3 4 2" xfId="22005"/>
    <cellStyle name="20% - Accent6 3 2 3 4 2 2" xfId="59343"/>
    <cellStyle name="20% - Accent6 3 2 3 4 3" xfId="35204"/>
    <cellStyle name="20% - Accent6 3 2 3 4 4" xfId="46184"/>
    <cellStyle name="20% - Accent6 3 2 3 5" xfId="4123"/>
    <cellStyle name="20% - Accent6 3 2 3 5 2" xfId="17282"/>
    <cellStyle name="20% - Accent6 3 2 3 5 2 2" xfId="54620"/>
    <cellStyle name="20% - Accent6 3 2 3 5 3" xfId="29780"/>
    <cellStyle name="20% - Accent6 3 2 3 5 4" xfId="41461"/>
    <cellStyle name="20% - Accent6 3 2 3 6" xfId="13570"/>
    <cellStyle name="20% - Accent6 3 2 3 6 2" xfId="50908"/>
    <cellStyle name="20% - Accent6 3 2 3 7" xfId="26898"/>
    <cellStyle name="20% - Accent6 3 2 3 8" xfId="37747"/>
    <cellStyle name="20% - Accent6 3 2 4" xfId="828"/>
    <cellStyle name="20% - Accent6 3 2 4 2" xfId="2010"/>
    <cellStyle name="20% - Accent6 3 2 4 2 2" xfId="8084"/>
    <cellStyle name="20% - Accent6 3 2 4 2 2 2" xfId="12807"/>
    <cellStyle name="20% - Accent6 3 2 4 2 2 2 2" xfId="25966"/>
    <cellStyle name="20% - Accent6 3 2 4 2 2 2 2 2" xfId="63304"/>
    <cellStyle name="20% - Accent6 3 2 4 2 2 2 3" xfId="50145"/>
    <cellStyle name="20% - Accent6 3 2 4 2 2 3" xfId="21243"/>
    <cellStyle name="20% - Accent6 3 2 4 2 2 3 2" xfId="58581"/>
    <cellStyle name="20% - Accent6 3 2 4 2 2 4" xfId="34262"/>
    <cellStyle name="20% - Accent6 3 2 4 2 2 5" xfId="45422"/>
    <cellStyle name="20% - Accent6 3 2 4 2 3" xfId="10447"/>
    <cellStyle name="20% - Accent6 3 2 4 2 3 2" xfId="23606"/>
    <cellStyle name="20% - Accent6 3 2 4 2 3 2 2" xfId="60944"/>
    <cellStyle name="20% - Accent6 3 2 4 2 3 3" xfId="36974"/>
    <cellStyle name="20% - Accent6 3 2 4 2 3 4" xfId="47785"/>
    <cellStyle name="20% - Accent6 3 2 4 2 4" xfId="5724"/>
    <cellStyle name="20% - Accent6 3 2 4 2 4 2" xfId="18883"/>
    <cellStyle name="20% - Accent6 3 2 4 2 4 2 2" xfId="56221"/>
    <cellStyle name="20% - Accent6 3 2 4 2 4 3" xfId="31550"/>
    <cellStyle name="20% - Accent6 3 2 4 2 4 4" xfId="43062"/>
    <cellStyle name="20% - Accent6 3 2 4 2 5" xfId="15171"/>
    <cellStyle name="20% - Accent6 3 2 4 2 5 2" xfId="52509"/>
    <cellStyle name="20% - Accent6 3 2 4 2 6" xfId="28668"/>
    <cellStyle name="20% - Accent6 3 2 4 2 7" xfId="39348"/>
    <cellStyle name="20% - Accent6 3 2 4 3" xfId="3359"/>
    <cellStyle name="20% - Accent6 3 2 4 3 2" xfId="11627"/>
    <cellStyle name="20% - Accent6 3 2 4 3 2 2" xfId="24786"/>
    <cellStyle name="20% - Accent6 3 2 4 3 2 2 2" xfId="62124"/>
    <cellStyle name="20% - Accent6 3 2 4 3 2 3" xfId="48965"/>
    <cellStyle name="20% - Accent6 3 2 4 3 3" xfId="6904"/>
    <cellStyle name="20% - Accent6 3 2 4 3 3 2" xfId="20063"/>
    <cellStyle name="20% - Accent6 3 2 4 3 3 2 2" xfId="57401"/>
    <cellStyle name="20% - Accent6 3 2 4 3 3 3" xfId="44242"/>
    <cellStyle name="20% - Accent6 3 2 4 3 4" xfId="16520"/>
    <cellStyle name="20% - Accent6 3 2 4 3 4 2" xfId="53858"/>
    <cellStyle name="20% - Accent6 3 2 4 3 5" xfId="32913"/>
    <cellStyle name="20% - Accent6 3 2 4 3 6" xfId="40697"/>
    <cellStyle name="20% - Accent6 3 2 4 4" xfId="9267"/>
    <cellStyle name="20% - Accent6 3 2 4 4 2" xfId="22426"/>
    <cellStyle name="20% - Accent6 3 2 4 4 2 2" xfId="59764"/>
    <cellStyle name="20% - Accent6 3 2 4 4 3" xfId="35625"/>
    <cellStyle name="20% - Accent6 3 2 4 4 4" xfId="46605"/>
    <cellStyle name="20% - Accent6 3 2 4 5" xfId="4544"/>
    <cellStyle name="20% - Accent6 3 2 4 5 2" xfId="17703"/>
    <cellStyle name="20% - Accent6 3 2 4 5 2 2" xfId="55041"/>
    <cellStyle name="20% - Accent6 3 2 4 5 3" xfId="30201"/>
    <cellStyle name="20% - Accent6 3 2 4 5 4" xfId="41882"/>
    <cellStyle name="20% - Accent6 3 2 4 6" xfId="13991"/>
    <cellStyle name="20% - Accent6 3 2 4 6 2" xfId="51329"/>
    <cellStyle name="20% - Accent6 3 2 4 7" xfId="27319"/>
    <cellStyle name="20% - Accent6 3 2 4 8" xfId="38168"/>
    <cellStyle name="20% - Accent6 3 2 5" xfId="997"/>
    <cellStyle name="20% - Accent6 3 2 5 2" xfId="2179"/>
    <cellStyle name="20% - Accent6 3 2 5 2 2" xfId="8253"/>
    <cellStyle name="20% - Accent6 3 2 5 2 2 2" xfId="12976"/>
    <cellStyle name="20% - Accent6 3 2 5 2 2 2 2" xfId="26135"/>
    <cellStyle name="20% - Accent6 3 2 5 2 2 2 2 2" xfId="63473"/>
    <cellStyle name="20% - Accent6 3 2 5 2 2 2 3" xfId="50314"/>
    <cellStyle name="20% - Accent6 3 2 5 2 2 3" xfId="21412"/>
    <cellStyle name="20% - Accent6 3 2 5 2 2 3 2" xfId="58750"/>
    <cellStyle name="20% - Accent6 3 2 5 2 2 4" xfId="34431"/>
    <cellStyle name="20% - Accent6 3 2 5 2 2 5" xfId="45591"/>
    <cellStyle name="20% - Accent6 3 2 5 2 3" xfId="10616"/>
    <cellStyle name="20% - Accent6 3 2 5 2 3 2" xfId="23775"/>
    <cellStyle name="20% - Accent6 3 2 5 2 3 2 2" xfId="61113"/>
    <cellStyle name="20% - Accent6 3 2 5 2 3 3" xfId="37143"/>
    <cellStyle name="20% - Accent6 3 2 5 2 3 4" xfId="47954"/>
    <cellStyle name="20% - Accent6 3 2 5 2 4" xfId="5893"/>
    <cellStyle name="20% - Accent6 3 2 5 2 4 2" xfId="19052"/>
    <cellStyle name="20% - Accent6 3 2 5 2 4 2 2" xfId="56390"/>
    <cellStyle name="20% - Accent6 3 2 5 2 4 3" xfId="31719"/>
    <cellStyle name="20% - Accent6 3 2 5 2 4 4" xfId="43231"/>
    <cellStyle name="20% - Accent6 3 2 5 2 5" xfId="15340"/>
    <cellStyle name="20% - Accent6 3 2 5 2 5 2" xfId="52678"/>
    <cellStyle name="20% - Accent6 3 2 5 2 6" xfId="28837"/>
    <cellStyle name="20% - Accent6 3 2 5 2 7" xfId="39517"/>
    <cellStyle name="20% - Accent6 3 2 5 3" xfId="3528"/>
    <cellStyle name="20% - Accent6 3 2 5 3 2" xfId="11796"/>
    <cellStyle name="20% - Accent6 3 2 5 3 2 2" xfId="24955"/>
    <cellStyle name="20% - Accent6 3 2 5 3 2 2 2" xfId="62293"/>
    <cellStyle name="20% - Accent6 3 2 5 3 2 3" xfId="49134"/>
    <cellStyle name="20% - Accent6 3 2 5 3 3" xfId="7073"/>
    <cellStyle name="20% - Accent6 3 2 5 3 3 2" xfId="20232"/>
    <cellStyle name="20% - Accent6 3 2 5 3 3 2 2" xfId="57570"/>
    <cellStyle name="20% - Accent6 3 2 5 3 3 3" xfId="44411"/>
    <cellStyle name="20% - Accent6 3 2 5 3 4" xfId="16689"/>
    <cellStyle name="20% - Accent6 3 2 5 3 4 2" xfId="54027"/>
    <cellStyle name="20% - Accent6 3 2 5 3 5" xfId="33082"/>
    <cellStyle name="20% - Accent6 3 2 5 3 6" xfId="40866"/>
    <cellStyle name="20% - Accent6 3 2 5 4" xfId="9436"/>
    <cellStyle name="20% - Accent6 3 2 5 4 2" xfId="22595"/>
    <cellStyle name="20% - Accent6 3 2 5 4 2 2" xfId="59933"/>
    <cellStyle name="20% - Accent6 3 2 5 4 3" xfId="35794"/>
    <cellStyle name="20% - Accent6 3 2 5 4 4" xfId="46774"/>
    <cellStyle name="20% - Accent6 3 2 5 5" xfId="4713"/>
    <cellStyle name="20% - Accent6 3 2 5 5 2" xfId="17872"/>
    <cellStyle name="20% - Accent6 3 2 5 5 2 2" xfId="55210"/>
    <cellStyle name="20% - Accent6 3 2 5 5 3" xfId="30370"/>
    <cellStyle name="20% - Accent6 3 2 5 5 4" xfId="42051"/>
    <cellStyle name="20% - Accent6 3 2 5 6" xfId="14160"/>
    <cellStyle name="20% - Accent6 3 2 5 6 2" xfId="51498"/>
    <cellStyle name="20% - Accent6 3 2 5 7" xfId="27488"/>
    <cellStyle name="20% - Accent6 3 2 5 8" xfId="38337"/>
    <cellStyle name="20% - Accent6 3 2 6" xfId="1168"/>
    <cellStyle name="20% - Accent6 3 2 6 2" xfId="2348"/>
    <cellStyle name="20% - Accent6 3 2 6 2 2" xfId="8422"/>
    <cellStyle name="20% - Accent6 3 2 6 2 2 2" xfId="13145"/>
    <cellStyle name="20% - Accent6 3 2 6 2 2 2 2" xfId="26304"/>
    <cellStyle name="20% - Accent6 3 2 6 2 2 2 2 2" xfId="63642"/>
    <cellStyle name="20% - Accent6 3 2 6 2 2 2 3" xfId="50483"/>
    <cellStyle name="20% - Accent6 3 2 6 2 2 3" xfId="21581"/>
    <cellStyle name="20% - Accent6 3 2 6 2 2 3 2" xfId="58919"/>
    <cellStyle name="20% - Accent6 3 2 6 2 2 4" xfId="34600"/>
    <cellStyle name="20% - Accent6 3 2 6 2 2 5" xfId="45760"/>
    <cellStyle name="20% - Accent6 3 2 6 2 3" xfId="10785"/>
    <cellStyle name="20% - Accent6 3 2 6 2 3 2" xfId="23944"/>
    <cellStyle name="20% - Accent6 3 2 6 2 3 2 2" xfId="61282"/>
    <cellStyle name="20% - Accent6 3 2 6 2 3 3" xfId="37312"/>
    <cellStyle name="20% - Accent6 3 2 6 2 3 4" xfId="48123"/>
    <cellStyle name="20% - Accent6 3 2 6 2 4" xfId="6062"/>
    <cellStyle name="20% - Accent6 3 2 6 2 4 2" xfId="19221"/>
    <cellStyle name="20% - Accent6 3 2 6 2 4 2 2" xfId="56559"/>
    <cellStyle name="20% - Accent6 3 2 6 2 4 3" xfId="31888"/>
    <cellStyle name="20% - Accent6 3 2 6 2 4 4" xfId="43400"/>
    <cellStyle name="20% - Accent6 3 2 6 2 5" xfId="15509"/>
    <cellStyle name="20% - Accent6 3 2 6 2 5 2" xfId="52847"/>
    <cellStyle name="20% - Accent6 3 2 6 2 6" xfId="29006"/>
    <cellStyle name="20% - Accent6 3 2 6 2 7" xfId="39686"/>
    <cellStyle name="20% - Accent6 3 2 6 3" xfId="3697"/>
    <cellStyle name="20% - Accent6 3 2 6 3 2" xfId="11965"/>
    <cellStyle name="20% - Accent6 3 2 6 3 2 2" xfId="25124"/>
    <cellStyle name="20% - Accent6 3 2 6 3 2 2 2" xfId="62462"/>
    <cellStyle name="20% - Accent6 3 2 6 3 2 3" xfId="49303"/>
    <cellStyle name="20% - Accent6 3 2 6 3 3" xfId="7242"/>
    <cellStyle name="20% - Accent6 3 2 6 3 3 2" xfId="20401"/>
    <cellStyle name="20% - Accent6 3 2 6 3 3 2 2" xfId="57739"/>
    <cellStyle name="20% - Accent6 3 2 6 3 3 3" xfId="44580"/>
    <cellStyle name="20% - Accent6 3 2 6 3 4" xfId="16858"/>
    <cellStyle name="20% - Accent6 3 2 6 3 4 2" xfId="54196"/>
    <cellStyle name="20% - Accent6 3 2 6 3 5" xfId="33251"/>
    <cellStyle name="20% - Accent6 3 2 6 3 6" xfId="41035"/>
    <cellStyle name="20% - Accent6 3 2 6 4" xfId="9605"/>
    <cellStyle name="20% - Accent6 3 2 6 4 2" xfId="22764"/>
    <cellStyle name="20% - Accent6 3 2 6 4 2 2" xfId="60102"/>
    <cellStyle name="20% - Accent6 3 2 6 4 3" xfId="35963"/>
    <cellStyle name="20% - Accent6 3 2 6 4 4" xfId="46943"/>
    <cellStyle name="20% - Accent6 3 2 6 5" xfId="4882"/>
    <cellStyle name="20% - Accent6 3 2 6 5 2" xfId="18041"/>
    <cellStyle name="20% - Accent6 3 2 6 5 2 2" xfId="55379"/>
    <cellStyle name="20% - Accent6 3 2 6 5 3" xfId="30539"/>
    <cellStyle name="20% - Accent6 3 2 6 5 4" xfId="42220"/>
    <cellStyle name="20% - Accent6 3 2 6 6" xfId="14329"/>
    <cellStyle name="20% - Accent6 3 2 6 6 2" xfId="51667"/>
    <cellStyle name="20% - Accent6 3 2 6 7" xfId="27657"/>
    <cellStyle name="20% - Accent6 3 2 6 8" xfId="38506"/>
    <cellStyle name="20% - Accent6 3 2 7" xfId="1392"/>
    <cellStyle name="20% - Accent6 3 2 7 2" xfId="2741"/>
    <cellStyle name="20% - Accent6 3 2 7 2 2" xfId="12189"/>
    <cellStyle name="20% - Accent6 3 2 7 2 2 2" xfId="25348"/>
    <cellStyle name="20% - Accent6 3 2 7 2 2 2 2" xfId="62686"/>
    <cellStyle name="20% - Accent6 3 2 7 2 2 3" xfId="33644"/>
    <cellStyle name="20% - Accent6 3 2 7 2 2 4" xfId="49527"/>
    <cellStyle name="20% - Accent6 3 2 7 2 3" xfId="7466"/>
    <cellStyle name="20% - Accent6 3 2 7 2 3 2" xfId="20625"/>
    <cellStyle name="20% - Accent6 3 2 7 2 3 2 2" xfId="57963"/>
    <cellStyle name="20% - Accent6 3 2 7 2 3 3" xfId="36356"/>
    <cellStyle name="20% - Accent6 3 2 7 2 3 4" xfId="44804"/>
    <cellStyle name="20% - Accent6 3 2 7 2 4" xfId="15902"/>
    <cellStyle name="20% - Accent6 3 2 7 2 4 2" xfId="30932"/>
    <cellStyle name="20% - Accent6 3 2 7 2 4 3" xfId="53240"/>
    <cellStyle name="20% - Accent6 3 2 7 2 5" xfId="28050"/>
    <cellStyle name="20% - Accent6 3 2 7 2 6" xfId="40079"/>
    <cellStyle name="20% - Accent6 3 2 7 3" xfId="9829"/>
    <cellStyle name="20% - Accent6 3 2 7 3 2" xfId="22988"/>
    <cellStyle name="20% - Accent6 3 2 7 3 2 2" xfId="60326"/>
    <cellStyle name="20% - Accent6 3 2 7 3 3" xfId="32295"/>
    <cellStyle name="20% - Accent6 3 2 7 3 4" xfId="47167"/>
    <cellStyle name="20% - Accent6 3 2 7 4" xfId="5106"/>
    <cellStyle name="20% - Accent6 3 2 7 4 2" xfId="18265"/>
    <cellStyle name="20% - Accent6 3 2 7 4 2 2" xfId="55603"/>
    <cellStyle name="20% - Accent6 3 2 7 4 3" xfId="35007"/>
    <cellStyle name="20% - Accent6 3 2 7 4 4" xfId="42444"/>
    <cellStyle name="20% - Accent6 3 2 7 5" xfId="14553"/>
    <cellStyle name="20% - Accent6 3 2 7 5 2" xfId="29583"/>
    <cellStyle name="20% - Accent6 3 2 7 5 3" xfId="51891"/>
    <cellStyle name="20% - Accent6 3 2 7 6" xfId="26701"/>
    <cellStyle name="20% - Accent6 3 2 7 7" xfId="38730"/>
    <cellStyle name="20% - Accent6 3 2 8" xfId="2517"/>
    <cellStyle name="20% - Accent6 3 2 8 2" xfId="11009"/>
    <cellStyle name="20% - Accent6 3 2 8 2 2" xfId="24168"/>
    <cellStyle name="20% - Accent6 3 2 8 2 2 2" xfId="61506"/>
    <cellStyle name="20% - Accent6 3 2 8 2 3" xfId="33420"/>
    <cellStyle name="20% - Accent6 3 2 8 2 4" xfId="48347"/>
    <cellStyle name="20% - Accent6 3 2 8 3" xfId="6286"/>
    <cellStyle name="20% - Accent6 3 2 8 3 2" xfId="19445"/>
    <cellStyle name="20% - Accent6 3 2 8 3 2 2" xfId="56783"/>
    <cellStyle name="20% - Accent6 3 2 8 3 3" xfId="36132"/>
    <cellStyle name="20% - Accent6 3 2 8 3 4" xfId="43624"/>
    <cellStyle name="20% - Accent6 3 2 8 4" xfId="15678"/>
    <cellStyle name="20% - Accent6 3 2 8 4 2" xfId="30708"/>
    <cellStyle name="20% - Accent6 3 2 8 4 3" xfId="53016"/>
    <cellStyle name="20% - Accent6 3 2 8 5" xfId="27826"/>
    <cellStyle name="20% - Accent6 3 2 8 6" xfId="39855"/>
    <cellStyle name="20% - Accent6 3 2 9" xfId="8649"/>
    <cellStyle name="20% - Accent6 3 2 9 2" xfId="21808"/>
    <cellStyle name="20% - Accent6 3 2 9 2 2" xfId="59146"/>
    <cellStyle name="20% - Accent6 3 2 9 3" xfId="29359"/>
    <cellStyle name="20% - Accent6 3 2 9 4" xfId="45987"/>
    <cellStyle name="20% - Accent6 3 3" xfId="519"/>
    <cellStyle name="20% - Accent6 3 3 2" xfId="1701"/>
    <cellStyle name="20% - Accent6 3 3 2 2" xfId="7775"/>
    <cellStyle name="20% - Accent6 3 3 2 2 2" xfId="12498"/>
    <cellStyle name="20% - Accent6 3 3 2 2 2 2" xfId="25657"/>
    <cellStyle name="20% - Accent6 3 3 2 2 2 2 2" xfId="62995"/>
    <cellStyle name="20% - Accent6 3 3 2 2 2 3" xfId="49836"/>
    <cellStyle name="20% - Accent6 3 3 2 2 3" xfId="20934"/>
    <cellStyle name="20% - Accent6 3 3 2 2 3 2" xfId="58272"/>
    <cellStyle name="20% - Accent6 3 3 2 2 4" xfId="33953"/>
    <cellStyle name="20% - Accent6 3 3 2 2 5" xfId="45113"/>
    <cellStyle name="20% - Accent6 3 3 2 3" xfId="10138"/>
    <cellStyle name="20% - Accent6 3 3 2 3 2" xfId="23297"/>
    <cellStyle name="20% - Accent6 3 3 2 3 2 2" xfId="60635"/>
    <cellStyle name="20% - Accent6 3 3 2 3 3" xfId="36665"/>
    <cellStyle name="20% - Accent6 3 3 2 3 4" xfId="47476"/>
    <cellStyle name="20% - Accent6 3 3 2 4" xfId="5415"/>
    <cellStyle name="20% - Accent6 3 3 2 4 2" xfId="18574"/>
    <cellStyle name="20% - Accent6 3 3 2 4 2 2" xfId="55912"/>
    <cellStyle name="20% - Accent6 3 3 2 4 3" xfId="31241"/>
    <cellStyle name="20% - Accent6 3 3 2 4 4" xfId="42753"/>
    <cellStyle name="20% - Accent6 3 3 2 5" xfId="14862"/>
    <cellStyle name="20% - Accent6 3 3 2 5 2" xfId="52200"/>
    <cellStyle name="20% - Accent6 3 3 2 6" xfId="28359"/>
    <cellStyle name="20% - Accent6 3 3 2 7" xfId="39039"/>
    <cellStyle name="20% - Accent6 3 3 3" xfId="3050"/>
    <cellStyle name="20% - Accent6 3 3 3 2" xfId="11318"/>
    <cellStyle name="20% - Accent6 3 3 3 2 2" xfId="24477"/>
    <cellStyle name="20% - Accent6 3 3 3 2 2 2" xfId="61815"/>
    <cellStyle name="20% - Accent6 3 3 3 2 3" xfId="48656"/>
    <cellStyle name="20% - Accent6 3 3 3 3" xfId="6595"/>
    <cellStyle name="20% - Accent6 3 3 3 3 2" xfId="19754"/>
    <cellStyle name="20% - Accent6 3 3 3 3 2 2" xfId="57092"/>
    <cellStyle name="20% - Accent6 3 3 3 3 3" xfId="43933"/>
    <cellStyle name="20% - Accent6 3 3 3 4" xfId="16211"/>
    <cellStyle name="20% - Accent6 3 3 3 4 2" xfId="53549"/>
    <cellStyle name="20% - Accent6 3 3 3 5" xfId="32604"/>
    <cellStyle name="20% - Accent6 3 3 3 6" xfId="40388"/>
    <cellStyle name="20% - Accent6 3 3 4" xfId="8958"/>
    <cellStyle name="20% - Accent6 3 3 4 2" xfId="22117"/>
    <cellStyle name="20% - Accent6 3 3 4 2 2" xfId="59455"/>
    <cellStyle name="20% - Accent6 3 3 4 3" xfId="35316"/>
    <cellStyle name="20% - Accent6 3 3 4 4" xfId="46296"/>
    <cellStyle name="20% - Accent6 3 3 5" xfId="4235"/>
    <cellStyle name="20% - Accent6 3 3 5 2" xfId="17394"/>
    <cellStyle name="20% - Accent6 3 3 5 2 2" xfId="54732"/>
    <cellStyle name="20% - Accent6 3 3 5 3" xfId="29892"/>
    <cellStyle name="20% - Accent6 3 3 5 4" xfId="41573"/>
    <cellStyle name="20% - Accent6 3 3 6" xfId="13682"/>
    <cellStyle name="20% - Accent6 3 3 6 2" xfId="51020"/>
    <cellStyle name="20% - Accent6 3 3 7" xfId="27010"/>
    <cellStyle name="20% - Accent6 3 3 8" xfId="37859"/>
    <cellStyle name="20% - Accent6 3 4" xfId="322"/>
    <cellStyle name="20% - Accent6 3 4 2" xfId="1504"/>
    <cellStyle name="20% - Accent6 3 4 2 2" xfId="7578"/>
    <cellStyle name="20% - Accent6 3 4 2 2 2" xfId="12301"/>
    <cellStyle name="20% - Accent6 3 4 2 2 2 2" xfId="25460"/>
    <cellStyle name="20% - Accent6 3 4 2 2 2 2 2" xfId="62798"/>
    <cellStyle name="20% - Accent6 3 4 2 2 2 3" xfId="49639"/>
    <cellStyle name="20% - Accent6 3 4 2 2 3" xfId="20737"/>
    <cellStyle name="20% - Accent6 3 4 2 2 3 2" xfId="58075"/>
    <cellStyle name="20% - Accent6 3 4 2 2 4" xfId="33756"/>
    <cellStyle name="20% - Accent6 3 4 2 2 5" xfId="44916"/>
    <cellStyle name="20% - Accent6 3 4 2 3" xfId="9941"/>
    <cellStyle name="20% - Accent6 3 4 2 3 2" xfId="23100"/>
    <cellStyle name="20% - Accent6 3 4 2 3 2 2" xfId="60438"/>
    <cellStyle name="20% - Accent6 3 4 2 3 3" xfId="36468"/>
    <cellStyle name="20% - Accent6 3 4 2 3 4" xfId="47279"/>
    <cellStyle name="20% - Accent6 3 4 2 4" xfId="5218"/>
    <cellStyle name="20% - Accent6 3 4 2 4 2" xfId="18377"/>
    <cellStyle name="20% - Accent6 3 4 2 4 2 2" xfId="55715"/>
    <cellStyle name="20% - Accent6 3 4 2 4 3" xfId="31044"/>
    <cellStyle name="20% - Accent6 3 4 2 4 4" xfId="42556"/>
    <cellStyle name="20% - Accent6 3 4 2 5" xfId="14665"/>
    <cellStyle name="20% - Accent6 3 4 2 5 2" xfId="52003"/>
    <cellStyle name="20% - Accent6 3 4 2 6" xfId="28162"/>
    <cellStyle name="20% - Accent6 3 4 2 7" xfId="38842"/>
    <cellStyle name="20% - Accent6 3 4 3" xfId="2853"/>
    <cellStyle name="20% - Accent6 3 4 3 2" xfId="11121"/>
    <cellStyle name="20% - Accent6 3 4 3 2 2" xfId="24280"/>
    <cellStyle name="20% - Accent6 3 4 3 2 2 2" xfId="61618"/>
    <cellStyle name="20% - Accent6 3 4 3 2 3" xfId="48459"/>
    <cellStyle name="20% - Accent6 3 4 3 3" xfId="6398"/>
    <cellStyle name="20% - Accent6 3 4 3 3 2" xfId="19557"/>
    <cellStyle name="20% - Accent6 3 4 3 3 2 2" xfId="56895"/>
    <cellStyle name="20% - Accent6 3 4 3 3 3" xfId="43736"/>
    <cellStyle name="20% - Accent6 3 4 3 4" xfId="16014"/>
    <cellStyle name="20% - Accent6 3 4 3 4 2" xfId="53352"/>
    <cellStyle name="20% - Accent6 3 4 3 5" xfId="32407"/>
    <cellStyle name="20% - Accent6 3 4 3 6" xfId="40191"/>
    <cellStyle name="20% - Accent6 3 4 4" xfId="8761"/>
    <cellStyle name="20% - Accent6 3 4 4 2" xfId="21920"/>
    <cellStyle name="20% - Accent6 3 4 4 2 2" xfId="59258"/>
    <cellStyle name="20% - Accent6 3 4 4 3" xfId="35119"/>
    <cellStyle name="20% - Accent6 3 4 4 4" xfId="46099"/>
    <cellStyle name="20% - Accent6 3 4 5" xfId="4038"/>
    <cellStyle name="20% - Accent6 3 4 5 2" xfId="17197"/>
    <cellStyle name="20% - Accent6 3 4 5 2 2" xfId="54535"/>
    <cellStyle name="20% - Accent6 3 4 5 3" xfId="29695"/>
    <cellStyle name="20% - Accent6 3 4 5 4" xfId="41376"/>
    <cellStyle name="20% - Accent6 3 4 6" xfId="13485"/>
    <cellStyle name="20% - Accent6 3 4 6 2" xfId="50823"/>
    <cellStyle name="20% - Accent6 3 4 7" xfId="26813"/>
    <cellStyle name="20% - Accent6 3 4 8" xfId="37662"/>
    <cellStyle name="20% - Accent6 3 5" xfId="743"/>
    <cellStyle name="20% - Accent6 3 5 2" xfId="1925"/>
    <cellStyle name="20% - Accent6 3 5 2 2" xfId="7999"/>
    <cellStyle name="20% - Accent6 3 5 2 2 2" xfId="12722"/>
    <cellStyle name="20% - Accent6 3 5 2 2 2 2" xfId="25881"/>
    <cellStyle name="20% - Accent6 3 5 2 2 2 2 2" xfId="63219"/>
    <cellStyle name="20% - Accent6 3 5 2 2 2 3" xfId="50060"/>
    <cellStyle name="20% - Accent6 3 5 2 2 3" xfId="21158"/>
    <cellStyle name="20% - Accent6 3 5 2 2 3 2" xfId="58496"/>
    <cellStyle name="20% - Accent6 3 5 2 2 4" xfId="34177"/>
    <cellStyle name="20% - Accent6 3 5 2 2 5" xfId="45337"/>
    <cellStyle name="20% - Accent6 3 5 2 3" xfId="10362"/>
    <cellStyle name="20% - Accent6 3 5 2 3 2" xfId="23521"/>
    <cellStyle name="20% - Accent6 3 5 2 3 2 2" xfId="60859"/>
    <cellStyle name="20% - Accent6 3 5 2 3 3" xfId="36889"/>
    <cellStyle name="20% - Accent6 3 5 2 3 4" xfId="47700"/>
    <cellStyle name="20% - Accent6 3 5 2 4" xfId="5639"/>
    <cellStyle name="20% - Accent6 3 5 2 4 2" xfId="18798"/>
    <cellStyle name="20% - Accent6 3 5 2 4 2 2" xfId="56136"/>
    <cellStyle name="20% - Accent6 3 5 2 4 3" xfId="31465"/>
    <cellStyle name="20% - Accent6 3 5 2 4 4" xfId="42977"/>
    <cellStyle name="20% - Accent6 3 5 2 5" xfId="15086"/>
    <cellStyle name="20% - Accent6 3 5 2 5 2" xfId="52424"/>
    <cellStyle name="20% - Accent6 3 5 2 6" xfId="28583"/>
    <cellStyle name="20% - Accent6 3 5 2 7" xfId="39263"/>
    <cellStyle name="20% - Accent6 3 5 3" xfId="3274"/>
    <cellStyle name="20% - Accent6 3 5 3 2" xfId="11542"/>
    <cellStyle name="20% - Accent6 3 5 3 2 2" xfId="24701"/>
    <cellStyle name="20% - Accent6 3 5 3 2 2 2" xfId="62039"/>
    <cellStyle name="20% - Accent6 3 5 3 2 3" xfId="48880"/>
    <cellStyle name="20% - Accent6 3 5 3 3" xfId="6819"/>
    <cellStyle name="20% - Accent6 3 5 3 3 2" xfId="19978"/>
    <cellStyle name="20% - Accent6 3 5 3 3 2 2" xfId="57316"/>
    <cellStyle name="20% - Accent6 3 5 3 3 3" xfId="44157"/>
    <cellStyle name="20% - Accent6 3 5 3 4" xfId="16435"/>
    <cellStyle name="20% - Accent6 3 5 3 4 2" xfId="53773"/>
    <cellStyle name="20% - Accent6 3 5 3 5" xfId="32828"/>
    <cellStyle name="20% - Accent6 3 5 3 6" xfId="40612"/>
    <cellStyle name="20% - Accent6 3 5 4" xfId="9182"/>
    <cellStyle name="20% - Accent6 3 5 4 2" xfId="22341"/>
    <cellStyle name="20% - Accent6 3 5 4 2 2" xfId="59679"/>
    <cellStyle name="20% - Accent6 3 5 4 3" xfId="35540"/>
    <cellStyle name="20% - Accent6 3 5 4 4" xfId="46520"/>
    <cellStyle name="20% - Accent6 3 5 5" xfId="4459"/>
    <cellStyle name="20% - Accent6 3 5 5 2" xfId="17618"/>
    <cellStyle name="20% - Accent6 3 5 5 2 2" xfId="54956"/>
    <cellStyle name="20% - Accent6 3 5 5 3" xfId="30116"/>
    <cellStyle name="20% - Accent6 3 5 5 4" xfId="41797"/>
    <cellStyle name="20% - Accent6 3 5 6" xfId="13906"/>
    <cellStyle name="20% - Accent6 3 5 6 2" xfId="51244"/>
    <cellStyle name="20% - Accent6 3 5 7" xfId="27234"/>
    <cellStyle name="20% - Accent6 3 5 8" xfId="38083"/>
    <cellStyle name="20% - Accent6 3 6" xfId="912"/>
    <cellStyle name="20% - Accent6 3 6 2" xfId="2094"/>
    <cellStyle name="20% - Accent6 3 6 2 2" xfId="8168"/>
    <cellStyle name="20% - Accent6 3 6 2 2 2" xfId="12891"/>
    <cellStyle name="20% - Accent6 3 6 2 2 2 2" xfId="26050"/>
    <cellStyle name="20% - Accent6 3 6 2 2 2 2 2" xfId="63388"/>
    <cellStyle name="20% - Accent6 3 6 2 2 2 3" xfId="50229"/>
    <cellStyle name="20% - Accent6 3 6 2 2 3" xfId="21327"/>
    <cellStyle name="20% - Accent6 3 6 2 2 3 2" xfId="58665"/>
    <cellStyle name="20% - Accent6 3 6 2 2 4" xfId="34346"/>
    <cellStyle name="20% - Accent6 3 6 2 2 5" xfId="45506"/>
    <cellStyle name="20% - Accent6 3 6 2 3" xfId="10531"/>
    <cellStyle name="20% - Accent6 3 6 2 3 2" xfId="23690"/>
    <cellStyle name="20% - Accent6 3 6 2 3 2 2" xfId="61028"/>
    <cellStyle name="20% - Accent6 3 6 2 3 3" xfId="37058"/>
    <cellStyle name="20% - Accent6 3 6 2 3 4" xfId="47869"/>
    <cellStyle name="20% - Accent6 3 6 2 4" xfId="5808"/>
    <cellStyle name="20% - Accent6 3 6 2 4 2" xfId="18967"/>
    <cellStyle name="20% - Accent6 3 6 2 4 2 2" xfId="56305"/>
    <cellStyle name="20% - Accent6 3 6 2 4 3" xfId="31634"/>
    <cellStyle name="20% - Accent6 3 6 2 4 4" xfId="43146"/>
    <cellStyle name="20% - Accent6 3 6 2 5" xfId="15255"/>
    <cellStyle name="20% - Accent6 3 6 2 5 2" xfId="52593"/>
    <cellStyle name="20% - Accent6 3 6 2 6" xfId="28752"/>
    <cellStyle name="20% - Accent6 3 6 2 7" xfId="39432"/>
    <cellStyle name="20% - Accent6 3 6 3" xfId="3443"/>
    <cellStyle name="20% - Accent6 3 6 3 2" xfId="11711"/>
    <cellStyle name="20% - Accent6 3 6 3 2 2" xfId="24870"/>
    <cellStyle name="20% - Accent6 3 6 3 2 2 2" xfId="62208"/>
    <cellStyle name="20% - Accent6 3 6 3 2 3" xfId="49049"/>
    <cellStyle name="20% - Accent6 3 6 3 3" xfId="6988"/>
    <cellStyle name="20% - Accent6 3 6 3 3 2" xfId="20147"/>
    <cellStyle name="20% - Accent6 3 6 3 3 2 2" xfId="57485"/>
    <cellStyle name="20% - Accent6 3 6 3 3 3" xfId="44326"/>
    <cellStyle name="20% - Accent6 3 6 3 4" xfId="16604"/>
    <cellStyle name="20% - Accent6 3 6 3 4 2" xfId="53942"/>
    <cellStyle name="20% - Accent6 3 6 3 5" xfId="32997"/>
    <cellStyle name="20% - Accent6 3 6 3 6" xfId="40781"/>
    <cellStyle name="20% - Accent6 3 6 4" xfId="9351"/>
    <cellStyle name="20% - Accent6 3 6 4 2" xfId="22510"/>
    <cellStyle name="20% - Accent6 3 6 4 2 2" xfId="59848"/>
    <cellStyle name="20% - Accent6 3 6 4 3" xfId="35709"/>
    <cellStyle name="20% - Accent6 3 6 4 4" xfId="46689"/>
    <cellStyle name="20% - Accent6 3 6 5" xfId="4628"/>
    <cellStyle name="20% - Accent6 3 6 5 2" xfId="17787"/>
    <cellStyle name="20% - Accent6 3 6 5 2 2" xfId="55125"/>
    <cellStyle name="20% - Accent6 3 6 5 3" xfId="30285"/>
    <cellStyle name="20% - Accent6 3 6 5 4" xfId="41966"/>
    <cellStyle name="20% - Accent6 3 6 6" xfId="14075"/>
    <cellStyle name="20% - Accent6 3 6 6 2" xfId="51413"/>
    <cellStyle name="20% - Accent6 3 6 7" xfId="27403"/>
    <cellStyle name="20% - Accent6 3 6 8" xfId="38252"/>
    <cellStyle name="20% - Accent6 3 7" xfId="1083"/>
    <cellStyle name="20% - Accent6 3 7 2" xfId="2263"/>
    <cellStyle name="20% - Accent6 3 7 2 2" xfId="8337"/>
    <cellStyle name="20% - Accent6 3 7 2 2 2" xfId="13060"/>
    <cellStyle name="20% - Accent6 3 7 2 2 2 2" xfId="26219"/>
    <cellStyle name="20% - Accent6 3 7 2 2 2 2 2" xfId="63557"/>
    <cellStyle name="20% - Accent6 3 7 2 2 2 3" xfId="50398"/>
    <cellStyle name="20% - Accent6 3 7 2 2 3" xfId="21496"/>
    <cellStyle name="20% - Accent6 3 7 2 2 3 2" xfId="58834"/>
    <cellStyle name="20% - Accent6 3 7 2 2 4" xfId="34515"/>
    <cellStyle name="20% - Accent6 3 7 2 2 5" xfId="45675"/>
    <cellStyle name="20% - Accent6 3 7 2 3" xfId="10700"/>
    <cellStyle name="20% - Accent6 3 7 2 3 2" xfId="23859"/>
    <cellStyle name="20% - Accent6 3 7 2 3 2 2" xfId="61197"/>
    <cellStyle name="20% - Accent6 3 7 2 3 3" xfId="37227"/>
    <cellStyle name="20% - Accent6 3 7 2 3 4" xfId="48038"/>
    <cellStyle name="20% - Accent6 3 7 2 4" xfId="5977"/>
    <cellStyle name="20% - Accent6 3 7 2 4 2" xfId="19136"/>
    <cellStyle name="20% - Accent6 3 7 2 4 2 2" xfId="56474"/>
    <cellStyle name="20% - Accent6 3 7 2 4 3" xfId="31803"/>
    <cellStyle name="20% - Accent6 3 7 2 4 4" xfId="43315"/>
    <cellStyle name="20% - Accent6 3 7 2 5" xfId="15424"/>
    <cellStyle name="20% - Accent6 3 7 2 5 2" xfId="52762"/>
    <cellStyle name="20% - Accent6 3 7 2 6" xfId="28921"/>
    <cellStyle name="20% - Accent6 3 7 2 7" xfId="39601"/>
    <cellStyle name="20% - Accent6 3 7 3" xfId="3612"/>
    <cellStyle name="20% - Accent6 3 7 3 2" xfId="11880"/>
    <cellStyle name="20% - Accent6 3 7 3 2 2" xfId="25039"/>
    <cellStyle name="20% - Accent6 3 7 3 2 2 2" xfId="62377"/>
    <cellStyle name="20% - Accent6 3 7 3 2 3" xfId="49218"/>
    <cellStyle name="20% - Accent6 3 7 3 3" xfId="7157"/>
    <cellStyle name="20% - Accent6 3 7 3 3 2" xfId="20316"/>
    <cellStyle name="20% - Accent6 3 7 3 3 2 2" xfId="57654"/>
    <cellStyle name="20% - Accent6 3 7 3 3 3" xfId="44495"/>
    <cellStyle name="20% - Accent6 3 7 3 4" xfId="16773"/>
    <cellStyle name="20% - Accent6 3 7 3 4 2" xfId="54111"/>
    <cellStyle name="20% - Accent6 3 7 3 5" xfId="33166"/>
    <cellStyle name="20% - Accent6 3 7 3 6" xfId="40950"/>
    <cellStyle name="20% - Accent6 3 7 4" xfId="9520"/>
    <cellStyle name="20% - Accent6 3 7 4 2" xfId="22679"/>
    <cellStyle name="20% - Accent6 3 7 4 2 2" xfId="60017"/>
    <cellStyle name="20% - Accent6 3 7 4 3" xfId="35878"/>
    <cellStyle name="20% - Accent6 3 7 4 4" xfId="46858"/>
    <cellStyle name="20% - Accent6 3 7 5" xfId="4797"/>
    <cellStyle name="20% - Accent6 3 7 5 2" xfId="17956"/>
    <cellStyle name="20% - Accent6 3 7 5 2 2" xfId="55294"/>
    <cellStyle name="20% - Accent6 3 7 5 3" xfId="30454"/>
    <cellStyle name="20% - Accent6 3 7 5 4" xfId="42135"/>
    <cellStyle name="20% - Accent6 3 7 6" xfId="14244"/>
    <cellStyle name="20% - Accent6 3 7 6 2" xfId="51582"/>
    <cellStyle name="20% - Accent6 3 7 7" xfId="27572"/>
    <cellStyle name="20% - Accent6 3 7 8" xfId="38421"/>
    <cellStyle name="20% - Accent6 3 8" xfId="1280"/>
    <cellStyle name="20% - Accent6 3 8 2" xfId="2629"/>
    <cellStyle name="20% - Accent6 3 8 2 2" xfId="12077"/>
    <cellStyle name="20% - Accent6 3 8 2 2 2" xfId="25236"/>
    <cellStyle name="20% - Accent6 3 8 2 2 2 2" xfId="62574"/>
    <cellStyle name="20% - Accent6 3 8 2 2 3" xfId="33532"/>
    <cellStyle name="20% - Accent6 3 8 2 2 4" xfId="49415"/>
    <cellStyle name="20% - Accent6 3 8 2 3" xfId="7354"/>
    <cellStyle name="20% - Accent6 3 8 2 3 2" xfId="20513"/>
    <cellStyle name="20% - Accent6 3 8 2 3 2 2" xfId="57851"/>
    <cellStyle name="20% - Accent6 3 8 2 3 3" xfId="36244"/>
    <cellStyle name="20% - Accent6 3 8 2 3 4" xfId="44692"/>
    <cellStyle name="20% - Accent6 3 8 2 4" xfId="15790"/>
    <cellStyle name="20% - Accent6 3 8 2 4 2" xfId="30820"/>
    <cellStyle name="20% - Accent6 3 8 2 4 3" xfId="53128"/>
    <cellStyle name="20% - Accent6 3 8 2 5" xfId="27938"/>
    <cellStyle name="20% - Accent6 3 8 2 6" xfId="39967"/>
    <cellStyle name="20% - Accent6 3 8 3" xfId="9717"/>
    <cellStyle name="20% - Accent6 3 8 3 2" xfId="22876"/>
    <cellStyle name="20% - Accent6 3 8 3 2 2" xfId="60214"/>
    <cellStyle name="20% - Accent6 3 8 3 3" xfId="32183"/>
    <cellStyle name="20% - Accent6 3 8 3 4" xfId="47055"/>
    <cellStyle name="20% - Accent6 3 8 4" xfId="4994"/>
    <cellStyle name="20% - Accent6 3 8 4 2" xfId="18153"/>
    <cellStyle name="20% - Accent6 3 8 4 2 2" xfId="55491"/>
    <cellStyle name="20% - Accent6 3 8 4 3" xfId="34895"/>
    <cellStyle name="20% - Accent6 3 8 4 4" xfId="42332"/>
    <cellStyle name="20% - Accent6 3 8 5" xfId="14441"/>
    <cellStyle name="20% - Accent6 3 8 5 2" xfId="29471"/>
    <cellStyle name="20% - Accent6 3 8 5 3" xfId="51779"/>
    <cellStyle name="20% - Accent6 3 8 6" xfId="26589"/>
    <cellStyle name="20% - Accent6 3 8 7" xfId="38618"/>
    <cellStyle name="20% - Accent6 3 9" xfId="2432"/>
    <cellStyle name="20% - Accent6 3 9 2" xfId="10897"/>
    <cellStyle name="20% - Accent6 3 9 2 2" xfId="24056"/>
    <cellStyle name="20% - Accent6 3 9 2 2 2" xfId="61394"/>
    <cellStyle name="20% - Accent6 3 9 2 3" xfId="33335"/>
    <cellStyle name="20% - Accent6 3 9 2 4" xfId="48235"/>
    <cellStyle name="20% - Accent6 3 9 3" xfId="6174"/>
    <cellStyle name="20% - Accent6 3 9 3 2" xfId="19333"/>
    <cellStyle name="20% - Accent6 3 9 3 2 2" xfId="56671"/>
    <cellStyle name="20% - Accent6 3 9 3 3" xfId="36047"/>
    <cellStyle name="20% - Accent6 3 9 3 4" xfId="43512"/>
    <cellStyle name="20% - Accent6 3 9 4" xfId="15593"/>
    <cellStyle name="20% - Accent6 3 9 4 2" xfId="30623"/>
    <cellStyle name="20% - Accent6 3 9 4 3" xfId="52931"/>
    <cellStyle name="20% - Accent6 3 9 5" xfId="27741"/>
    <cellStyle name="20% - Accent6 3 9 6" xfId="39770"/>
    <cellStyle name="20% - Accent6 4" xfId="126"/>
    <cellStyle name="20% - Accent6 4 10" xfId="8565"/>
    <cellStyle name="20% - Accent6 4 10 2" xfId="21724"/>
    <cellStyle name="20% - Accent6 4 10 2 2" xfId="59062"/>
    <cellStyle name="20% - Accent6 4 10 3" xfId="29302"/>
    <cellStyle name="20% - Accent6 4 10 4" xfId="45903"/>
    <cellStyle name="20% - Accent6 4 11" xfId="3842"/>
    <cellStyle name="20% - Accent6 4 11 2" xfId="17001"/>
    <cellStyle name="20% - Accent6 4 11 2 2" xfId="54339"/>
    <cellStyle name="20% - Accent6 4 11 3" xfId="32014"/>
    <cellStyle name="20% - Accent6 4 11 4" xfId="41180"/>
    <cellStyle name="20% - Accent6 4 12" xfId="13289"/>
    <cellStyle name="20% - Accent6 4 12 2" xfId="34726"/>
    <cellStyle name="20% - Accent6 4 12 3" xfId="50627"/>
    <cellStyle name="20% - Accent6 4 13" xfId="29133"/>
    <cellStyle name="20% - Accent6 4 14" xfId="26420"/>
    <cellStyle name="20% - Accent6 4 15" xfId="37466"/>
    <cellStyle name="20% - Accent6 4 2" xfId="238"/>
    <cellStyle name="20% - Accent6 4 2 10" xfId="3954"/>
    <cellStyle name="20% - Accent6 4 2 10 2" xfId="17113"/>
    <cellStyle name="20% - Accent6 4 2 10 2 2" xfId="54451"/>
    <cellStyle name="20% - Accent6 4 2 10 3" xfId="32099"/>
    <cellStyle name="20% - Accent6 4 2 10 4" xfId="41292"/>
    <cellStyle name="20% - Accent6 4 2 11" xfId="13401"/>
    <cellStyle name="20% - Accent6 4 2 11 2" xfId="34811"/>
    <cellStyle name="20% - Accent6 4 2 11 3" xfId="50739"/>
    <cellStyle name="20% - Accent6 4 2 12" xfId="29218"/>
    <cellStyle name="20% - Accent6 4 2 13" xfId="26505"/>
    <cellStyle name="20% - Accent6 4 2 14" xfId="37578"/>
    <cellStyle name="20% - Accent6 4 2 2" xfId="659"/>
    <cellStyle name="20% - Accent6 4 2 2 2" xfId="1841"/>
    <cellStyle name="20% - Accent6 4 2 2 2 2" xfId="7915"/>
    <cellStyle name="20% - Accent6 4 2 2 2 2 2" xfId="12638"/>
    <cellStyle name="20% - Accent6 4 2 2 2 2 2 2" xfId="25797"/>
    <cellStyle name="20% - Accent6 4 2 2 2 2 2 2 2" xfId="63135"/>
    <cellStyle name="20% - Accent6 4 2 2 2 2 2 3" xfId="49976"/>
    <cellStyle name="20% - Accent6 4 2 2 2 2 3" xfId="21074"/>
    <cellStyle name="20% - Accent6 4 2 2 2 2 3 2" xfId="58412"/>
    <cellStyle name="20% - Accent6 4 2 2 2 2 4" xfId="34093"/>
    <cellStyle name="20% - Accent6 4 2 2 2 2 5" xfId="45253"/>
    <cellStyle name="20% - Accent6 4 2 2 2 3" xfId="10278"/>
    <cellStyle name="20% - Accent6 4 2 2 2 3 2" xfId="23437"/>
    <cellStyle name="20% - Accent6 4 2 2 2 3 2 2" xfId="60775"/>
    <cellStyle name="20% - Accent6 4 2 2 2 3 3" xfId="36805"/>
    <cellStyle name="20% - Accent6 4 2 2 2 3 4" xfId="47616"/>
    <cellStyle name="20% - Accent6 4 2 2 2 4" xfId="5555"/>
    <cellStyle name="20% - Accent6 4 2 2 2 4 2" xfId="18714"/>
    <cellStyle name="20% - Accent6 4 2 2 2 4 2 2" xfId="56052"/>
    <cellStyle name="20% - Accent6 4 2 2 2 4 3" xfId="31381"/>
    <cellStyle name="20% - Accent6 4 2 2 2 4 4" xfId="42893"/>
    <cellStyle name="20% - Accent6 4 2 2 2 5" xfId="15002"/>
    <cellStyle name="20% - Accent6 4 2 2 2 5 2" xfId="52340"/>
    <cellStyle name="20% - Accent6 4 2 2 2 6" xfId="28499"/>
    <cellStyle name="20% - Accent6 4 2 2 2 7" xfId="39179"/>
    <cellStyle name="20% - Accent6 4 2 2 3" xfId="3190"/>
    <cellStyle name="20% - Accent6 4 2 2 3 2" xfId="11458"/>
    <cellStyle name="20% - Accent6 4 2 2 3 2 2" xfId="24617"/>
    <cellStyle name="20% - Accent6 4 2 2 3 2 2 2" xfId="61955"/>
    <cellStyle name="20% - Accent6 4 2 2 3 2 3" xfId="48796"/>
    <cellStyle name="20% - Accent6 4 2 2 3 3" xfId="6735"/>
    <cellStyle name="20% - Accent6 4 2 2 3 3 2" xfId="19894"/>
    <cellStyle name="20% - Accent6 4 2 2 3 3 2 2" xfId="57232"/>
    <cellStyle name="20% - Accent6 4 2 2 3 3 3" xfId="44073"/>
    <cellStyle name="20% - Accent6 4 2 2 3 4" xfId="16351"/>
    <cellStyle name="20% - Accent6 4 2 2 3 4 2" xfId="53689"/>
    <cellStyle name="20% - Accent6 4 2 2 3 5" xfId="32744"/>
    <cellStyle name="20% - Accent6 4 2 2 3 6" xfId="40528"/>
    <cellStyle name="20% - Accent6 4 2 2 4" xfId="9098"/>
    <cellStyle name="20% - Accent6 4 2 2 4 2" xfId="22257"/>
    <cellStyle name="20% - Accent6 4 2 2 4 2 2" xfId="59595"/>
    <cellStyle name="20% - Accent6 4 2 2 4 3" xfId="35456"/>
    <cellStyle name="20% - Accent6 4 2 2 4 4" xfId="46436"/>
    <cellStyle name="20% - Accent6 4 2 2 5" xfId="4375"/>
    <cellStyle name="20% - Accent6 4 2 2 5 2" xfId="17534"/>
    <cellStyle name="20% - Accent6 4 2 2 5 2 2" xfId="54872"/>
    <cellStyle name="20% - Accent6 4 2 2 5 3" xfId="30032"/>
    <cellStyle name="20% - Accent6 4 2 2 5 4" xfId="41713"/>
    <cellStyle name="20% - Accent6 4 2 2 6" xfId="13822"/>
    <cellStyle name="20% - Accent6 4 2 2 6 2" xfId="51160"/>
    <cellStyle name="20% - Accent6 4 2 2 7" xfId="27150"/>
    <cellStyle name="20% - Accent6 4 2 2 8" xfId="37999"/>
    <cellStyle name="20% - Accent6 4 2 3" xfId="435"/>
    <cellStyle name="20% - Accent6 4 2 3 2" xfId="1617"/>
    <cellStyle name="20% - Accent6 4 2 3 2 2" xfId="7691"/>
    <cellStyle name="20% - Accent6 4 2 3 2 2 2" xfId="12414"/>
    <cellStyle name="20% - Accent6 4 2 3 2 2 2 2" xfId="25573"/>
    <cellStyle name="20% - Accent6 4 2 3 2 2 2 2 2" xfId="62911"/>
    <cellStyle name="20% - Accent6 4 2 3 2 2 2 3" xfId="49752"/>
    <cellStyle name="20% - Accent6 4 2 3 2 2 3" xfId="20850"/>
    <cellStyle name="20% - Accent6 4 2 3 2 2 3 2" xfId="58188"/>
    <cellStyle name="20% - Accent6 4 2 3 2 2 4" xfId="33869"/>
    <cellStyle name="20% - Accent6 4 2 3 2 2 5" xfId="45029"/>
    <cellStyle name="20% - Accent6 4 2 3 2 3" xfId="10054"/>
    <cellStyle name="20% - Accent6 4 2 3 2 3 2" xfId="23213"/>
    <cellStyle name="20% - Accent6 4 2 3 2 3 2 2" xfId="60551"/>
    <cellStyle name="20% - Accent6 4 2 3 2 3 3" xfId="36581"/>
    <cellStyle name="20% - Accent6 4 2 3 2 3 4" xfId="47392"/>
    <cellStyle name="20% - Accent6 4 2 3 2 4" xfId="5331"/>
    <cellStyle name="20% - Accent6 4 2 3 2 4 2" xfId="18490"/>
    <cellStyle name="20% - Accent6 4 2 3 2 4 2 2" xfId="55828"/>
    <cellStyle name="20% - Accent6 4 2 3 2 4 3" xfId="31157"/>
    <cellStyle name="20% - Accent6 4 2 3 2 4 4" xfId="42669"/>
    <cellStyle name="20% - Accent6 4 2 3 2 5" xfId="14778"/>
    <cellStyle name="20% - Accent6 4 2 3 2 5 2" xfId="52116"/>
    <cellStyle name="20% - Accent6 4 2 3 2 6" xfId="28275"/>
    <cellStyle name="20% - Accent6 4 2 3 2 7" xfId="38955"/>
    <cellStyle name="20% - Accent6 4 2 3 3" xfId="2966"/>
    <cellStyle name="20% - Accent6 4 2 3 3 2" xfId="11234"/>
    <cellStyle name="20% - Accent6 4 2 3 3 2 2" xfId="24393"/>
    <cellStyle name="20% - Accent6 4 2 3 3 2 2 2" xfId="61731"/>
    <cellStyle name="20% - Accent6 4 2 3 3 2 3" xfId="48572"/>
    <cellStyle name="20% - Accent6 4 2 3 3 3" xfId="6511"/>
    <cellStyle name="20% - Accent6 4 2 3 3 3 2" xfId="19670"/>
    <cellStyle name="20% - Accent6 4 2 3 3 3 2 2" xfId="57008"/>
    <cellStyle name="20% - Accent6 4 2 3 3 3 3" xfId="43849"/>
    <cellStyle name="20% - Accent6 4 2 3 3 4" xfId="16127"/>
    <cellStyle name="20% - Accent6 4 2 3 3 4 2" xfId="53465"/>
    <cellStyle name="20% - Accent6 4 2 3 3 5" xfId="32520"/>
    <cellStyle name="20% - Accent6 4 2 3 3 6" xfId="40304"/>
    <cellStyle name="20% - Accent6 4 2 3 4" xfId="8874"/>
    <cellStyle name="20% - Accent6 4 2 3 4 2" xfId="22033"/>
    <cellStyle name="20% - Accent6 4 2 3 4 2 2" xfId="59371"/>
    <cellStyle name="20% - Accent6 4 2 3 4 3" xfId="35232"/>
    <cellStyle name="20% - Accent6 4 2 3 4 4" xfId="46212"/>
    <cellStyle name="20% - Accent6 4 2 3 5" xfId="4151"/>
    <cellStyle name="20% - Accent6 4 2 3 5 2" xfId="17310"/>
    <cellStyle name="20% - Accent6 4 2 3 5 2 2" xfId="54648"/>
    <cellStyle name="20% - Accent6 4 2 3 5 3" xfId="29808"/>
    <cellStyle name="20% - Accent6 4 2 3 5 4" xfId="41489"/>
    <cellStyle name="20% - Accent6 4 2 3 6" xfId="13598"/>
    <cellStyle name="20% - Accent6 4 2 3 6 2" xfId="50936"/>
    <cellStyle name="20% - Accent6 4 2 3 7" xfId="26926"/>
    <cellStyle name="20% - Accent6 4 2 3 8" xfId="37775"/>
    <cellStyle name="20% - Accent6 4 2 4" xfId="856"/>
    <cellStyle name="20% - Accent6 4 2 4 2" xfId="2038"/>
    <cellStyle name="20% - Accent6 4 2 4 2 2" xfId="8112"/>
    <cellStyle name="20% - Accent6 4 2 4 2 2 2" xfId="12835"/>
    <cellStyle name="20% - Accent6 4 2 4 2 2 2 2" xfId="25994"/>
    <cellStyle name="20% - Accent6 4 2 4 2 2 2 2 2" xfId="63332"/>
    <cellStyle name="20% - Accent6 4 2 4 2 2 2 3" xfId="50173"/>
    <cellStyle name="20% - Accent6 4 2 4 2 2 3" xfId="21271"/>
    <cellStyle name="20% - Accent6 4 2 4 2 2 3 2" xfId="58609"/>
    <cellStyle name="20% - Accent6 4 2 4 2 2 4" xfId="34290"/>
    <cellStyle name="20% - Accent6 4 2 4 2 2 5" xfId="45450"/>
    <cellStyle name="20% - Accent6 4 2 4 2 3" xfId="10475"/>
    <cellStyle name="20% - Accent6 4 2 4 2 3 2" xfId="23634"/>
    <cellStyle name="20% - Accent6 4 2 4 2 3 2 2" xfId="60972"/>
    <cellStyle name="20% - Accent6 4 2 4 2 3 3" xfId="37002"/>
    <cellStyle name="20% - Accent6 4 2 4 2 3 4" xfId="47813"/>
    <cellStyle name="20% - Accent6 4 2 4 2 4" xfId="5752"/>
    <cellStyle name="20% - Accent6 4 2 4 2 4 2" xfId="18911"/>
    <cellStyle name="20% - Accent6 4 2 4 2 4 2 2" xfId="56249"/>
    <cellStyle name="20% - Accent6 4 2 4 2 4 3" xfId="31578"/>
    <cellStyle name="20% - Accent6 4 2 4 2 4 4" xfId="43090"/>
    <cellStyle name="20% - Accent6 4 2 4 2 5" xfId="15199"/>
    <cellStyle name="20% - Accent6 4 2 4 2 5 2" xfId="52537"/>
    <cellStyle name="20% - Accent6 4 2 4 2 6" xfId="28696"/>
    <cellStyle name="20% - Accent6 4 2 4 2 7" xfId="39376"/>
    <cellStyle name="20% - Accent6 4 2 4 3" xfId="3387"/>
    <cellStyle name="20% - Accent6 4 2 4 3 2" xfId="11655"/>
    <cellStyle name="20% - Accent6 4 2 4 3 2 2" xfId="24814"/>
    <cellStyle name="20% - Accent6 4 2 4 3 2 2 2" xfId="62152"/>
    <cellStyle name="20% - Accent6 4 2 4 3 2 3" xfId="48993"/>
    <cellStyle name="20% - Accent6 4 2 4 3 3" xfId="6932"/>
    <cellStyle name="20% - Accent6 4 2 4 3 3 2" xfId="20091"/>
    <cellStyle name="20% - Accent6 4 2 4 3 3 2 2" xfId="57429"/>
    <cellStyle name="20% - Accent6 4 2 4 3 3 3" xfId="44270"/>
    <cellStyle name="20% - Accent6 4 2 4 3 4" xfId="16548"/>
    <cellStyle name="20% - Accent6 4 2 4 3 4 2" xfId="53886"/>
    <cellStyle name="20% - Accent6 4 2 4 3 5" xfId="32941"/>
    <cellStyle name="20% - Accent6 4 2 4 3 6" xfId="40725"/>
    <cellStyle name="20% - Accent6 4 2 4 4" xfId="9295"/>
    <cellStyle name="20% - Accent6 4 2 4 4 2" xfId="22454"/>
    <cellStyle name="20% - Accent6 4 2 4 4 2 2" xfId="59792"/>
    <cellStyle name="20% - Accent6 4 2 4 4 3" xfId="35653"/>
    <cellStyle name="20% - Accent6 4 2 4 4 4" xfId="46633"/>
    <cellStyle name="20% - Accent6 4 2 4 5" xfId="4572"/>
    <cellStyle name="20% - Accent6 4 2 4 5 2" xfId="17731"/>
    <cellStyle name="20% - Accent6 4 2 4 5 2 2" xfId="55069"/>
    <cellStyle name="20% - Accent6 4 2 4 5 3" xfId="30229"/>
    <cellStyle name="20% - Accent6 4 2 4 5 4" xfId="41910"/>
    <cellStyle name="20% - Accent6 4 2 4 6" xfId="14019"/>
    <cellStyle name="20% - Accent6 4 2 4 6 2" xfId="51357"/>
    <cellStyle name="20% - Accent6 4 2 4 7" xfId="27347"/>
    <cellStyle name="20% - Accent6 4 2 4 8" xfId="38196"/>
    <cellStyle name="20% - Accent6 4 2 5" xfId="1025"/>
    <cellStyle name="20% - Accent6 4 2 5 2" xfId="2207"/>
    <cellStyle name="20% - Accent6 4 2 5 2 2" xfId="8281"/>
    <cellStyle name="20% - Accent6 4 2 5 2 2 2" xfId="13004"/>
    <cellStyle name="20% - Accent6 4 2 5 2 2 2 2" xfId="26163"/>
    <cellStyle name="20% - Accent6 4 2 5 2 2 2 2 2" xfId="63501"/>
    <cellStyle name="20% - Accent6 4 2 5 2 2 2 3" xfId="50342"/>
    <cellStyle name="20% - Accent6 4 2 5 2 2 3" xfId="21440"/>
    <cellStyle name="20% - Accent6 4 2 5 2 2 3 2" xfId="58778"/>
    <cellStyle name="20% - Accent6 4 2 5 2 2 4" xfId="34459"/>
    <cellStyle name="20% - Accent6 4 2 5 2 2 5" xfId="45619"/>
    <cellStyle name="20% - Accent6 4 2 5 2 3" xfId="10644"/>
    <cellStyle name="20% - Accent6 4 2 5 2 3 2" xfId="23803"/>
    <cellStyle name="20% - Accent6 4 2 5 2 3 2 2" xfId="61141"/>
    <cellStyle name="20% - Accent6 4 2 5 2 3 3" xfId="37171"/>
    <cellStyle name="20% - Accent6 4 2 5 2 3 4" xfId="47982"/>
    <cellStyle name="20% - Accent6 4 2 5 2 4" xfId="5921"/>
    <cellStyle name="20% - Accent6 4 2 5 2 4 2" xfId="19080"/>
    <cellStyle name="20% - Accent6 4 2 5 2 4 2 2" xfId="56418"/>
    <cellStyle name="20% - Accent6 4 2 5 2 4 3" xfId="31747"/>
    <cellStyle name="20% - Accent6 4 2 5 2 4 4" xfId="43259"/>
    <cellStyle name="20% - Accent6 4 2 5 2 5" xfId="15368"/>
    <cellStyle name="20% - Accent6 4 2 5 2 5 2" xfId="52706"/>
    <cellStyle name="20% - Accent6 4 2 5 2 6" xfId="28865"/>
    <cellStyle name="20% - Accent6 4 2 5 2 7" xfId="39545"/>
    <cellStyle name="20% - Accent6 4 2 5 3" xfId="3556"/>
    <cellStyle name="20% - Accent6 4 2 5 3 2" xfId="11824"/>
    <cellStyle name="20% - Accent6 4 2 5 3 2 2" xfId="24983"/>
    <cellStyle name="20% - Accent6 4 2 5 3 2 2 2" xfId="62321"/>
    <cellStyle name="20% - Accent6 4 2 5 3 2 3" xfId="49162"/>
    <cellStyle name="20% - Accent6 4 2 5 3 3" xfId="7101"/>
    <cellStyle name="20% - Accent6 4 2 5 3 3 2" xfId="20260"/>
    <cellStyle name="20% - Accent6 4 2 5 3 3 2 2" xfId="57598"/>
    <cellStyle name="20% - Accent6 4 2 5 3 3 3" xfId="44439"/>
    <cellStyle name="20% - Accent6 4 2 5 3 4" xfId="16717"/>
    <cellStyle name="20% - Accent6 4 2 5 3 4 2" xfId="54055"/>
    <cellStyle name="20% - Accent6 4 2 5 3 5" xfId="33110"/>
    <cellStyle name="20% - Accent6 4 2 5 3 6" xfId="40894"/>
    <cellStyle name="20% - Accent6 4 2 5 4" xfId="9464"/>
    <cellStyle name="20% - Accent6 4 2 5 4 2" xfId="22623"/>
    <cellStyle name="20% - Accent6 4 2 5 4 2 2" xfId="59961"/>
    <cellStyle name="20% - Accent6 4 2 5 4 3" xfId="35822"/>
    <cellStyle name="20% - Accent6 4 2 5 4 4" xfId="46802"/>
    <cellStyle name="20% - Accent6 4 2 5 5" xfId="4741"/>
    <cellStyle name="20% - Accent6 4 2 5 5 2" xfId="17900"/>
    <cellStyle name="20% - Accent6 4 2 5 5 2 2" xfId="55238"/>
    <cellStyle name="20% - Accent6 4 2 5 5 3" xfId="30398"/>
    <cellStyle name="20% - Accent6 4 2 5 5 4" xfId="42079"/>
    <cellStyle name="20% - Accent6 4 2 5 6" xfId="14188"/>
    <cellStyle name="20% - Accent6 4 2 5 6 2" xfId="51526"/>
    <cellStyle name="20% - Accent6 4 2 5 7" xfId="27516"/>
    <cellStyle name="20% - Accent6 4 2 5 8" xfId="38365"/>
    <cellStyle name="20% - Accent6 4 2 6" xfId="1196"/>
    <cellStyle name="20% - Accent6 4 2 6 2" xfId="2376"/>
    <cellStyle name="20% - Accent6 4 2 6 2 2" xfId="8450"/>
    <cellStyle name="20% - Accent6 4 2 6 2 2 2" xfId="13173"/>
    <cellStyle name="20% - Accent6 4 2 6 2 2 2 2" xfId="26332"/>
    <cellStyle name="20% - Accent6 4 2 6 2 2 2 2 2" xfId="63670"/>
    <cellStyle name="20% - Accent6 4 2 6 2 2 2 3" xfId="50511"/>
    <cellStyle name="20% - Accent6 4 2 6 2 2 3" xfId="21609"/>
    <cellStyle name="20% - Accent6 4 2 6 2 2 3 2" xfId="58947"/>
    <cellStyle name="20% - Accent6 4 2 6 2 2 4" xfId="34628"/>
    <cellStyle name="20% - Accent6 4 2 6 2 2 5" xfId="45788"/>
    <cellStyle name="20% - Accent6 4 2 6 2 3" xfId="10813"/>
    <cellStyle name="20% - Accent6 4 2 6 2 3 2" xfId="23972"/>
    <cellStyle name="20% - Accent6 4 2 6 2 3 2 2" xfId="61310"/>
    <cellStyle name="20% - Accent6 4 2 6 2 3 3" xfId="37340"/>
    <cellStyle name="20% - Accent6 4 2 6 2 3 4" xfId="48151"/>
    <cellStyle name="20% - Accent6 4 2 6 2 4" xfId="6090"/>
    <cellStyle name="20% - Accent6 4 2 6 2 4 2" xfId="19249"/>
    <cellStyle name="20% - Accent6 4 2 6 2 4 2 2" xfId="56587"/>
    <cellStyle name="20% - Accent6 4 2 6 2 4 3" xfId="31916"/>
    <cellStyle name="20% - Accent6 4 2 6 2 4 4" xfId="43428"/>
    <cellStyle name="20% - Accent6 4 2 6 2 5" xfId="15537"/>
    <cellStyle name="20% - Accent6 4 2 6 2 5 2" xfId="52875"/>
    <cellStyle name="20% - Accent6 4 2 6 2 6" xfId="29034"/>
    <cellStyle name="20% - Accent6 4 2 6 2 7" xfId="39714"/>
    <cellStyle name="20% - Accent6 4 2 6 3" xfId="3725"/>
    <cellStyle name="20% - Accent6 4 2 6 3 2" xfId="11993"/>
    <cellStyle name="20% - Accent6 4 2 6 3 2 2" xfId="25152"/>
    <cellStyle name="20% - Accent6 4 2 6 3 2 2 2" xfId="62490"/>
    <cellStyle name="20% - Accent6 4 2 6 3 2 3" xfId="49331"/>
    <cellStyle name="20% - Accent6 4 2 6 3 3" xfId="7270"/>
    <cellStyle name="20% - Accent6 4 2 6 3 3 2" xfId="20429"/>
    <cellStyle name="20% - Accent6 4 2 6 3 3 2 2" xfId="57767"/>
    <cellStyle name="20% - Accent6 4 2 6 3 3 3" xfId="44608"/>
    <cellStyle name="20% - Accent6 4 2 6 3 4" xfId="16886"/>
    <cellStyle name="20% - Accent6 4 2 6 3 4 2" xfId="54224"/>
    <cellStyle name="20% - Accent6 4 2 6 3 5" xfId="33279"/>
    <cellStyle name="20% - Accent6 4 2 6 3 6" xfId="41063"/>
    <cellStyle name="20% - Accent6 4 2 6 4" xfId="9633"/>
    <cellStyle name="20% - Accent6 4 2 6 4 2" xfId="22792"/>
    <cellStyle name="20% - Accent6 4 2 6 4 2 2" xfId="60130"/>
    <cellStyle name="20% - Accent6 4 2 6 4 3" xfId="35991"/>
    <cellStyle name="20% - Accent6 4 2 6 4 4" xfId="46971"/>
    <cellStyle name="20% - Accent6 4 2 6 5" xfId="4910"/>
    <cellStyle name="20% - Accent6 4 2 6 5 2" xfId="18069"/>
    <cellStyle name="20% - Accent6 4 2 6 5 2 2" xfId="55407"/>
    <cellStyle name="20% - Accent6 4 2 6 5 3" xfId="30567"/>
    <cellStyle name="20% - Accent6 4 2 6 5 4" xfId="42248"/>
    <cellStyle name="20% - Accent6 4 2 6 6" xfId="14357"/>
    <cellStyle name="20% - Accent6 4 2 6 6 2" xfId="51695"/>
    <cellStyle name="20% - Accent6 4 2 6 7" xfId="27685"/>
    <cellStyle name="20% - Accent6 4 2 6 8" xfId="38534"/>
    <cellStyle name="20% - Accent6 4 2 7" xfId="1420"/>
    <cellStyle name="20% - Accent6 4 2 7 2" xfId="2769"/>
    <cellStyle name="20% - Accent6 4 2 7 2 2" xfId="12217"/>
    <cellStyle name="20% - Accent6 4 2 7 2 2 2" xfId="25376"/>
    <cellStyle name="20% - Accent6 4 2 7 2 2 2 2" xfId="62714"/>
    <cellStyle name="20% - Accent6 4 2 7 2 2 3" xfId="33672"/>
    <cellStyle name="20% - Accent6 4 2 7 2 2 4" xfId="49555"/>
    <cellStyle name="20% - Accent6 4 2 7 2 3" xfId="7494"/>
    <cellStyle name="20% - Accent6 4 2 7 2 3 2" xfId="20653"/>
    <cellStyle name="20% - Accent6 4 2 7 2 3 2 2" xfId="57991"/>
    <cellStyle name="20% - Accent6 4 2 7 2 3 3" xfId="36384"/>
    <cellStyle name="20% - Accent6 4 2 7 2 3 4" xfId="44832"/>
    <cellStyle name="20% - Accent6 4 2 7 2 4" xfId="15930"/>
    <cellStyle name="20% - Accent6 4 2 7 2 4 2" xfId="30960"/>
    <cellStyle name="20% - Accent6 4 2 7 2 4 3" xfId="53268"/>
    <cellStyle name="20% - Accent6 4 2 7 2 5" xfId="28078"/>
    <cellStyle name="20% - Accent6 4 2 7 2 6" xfId="40107"/>
    <cellStyle name="20% - Accent6 4 2 7 3" xfId="9857"/>
    <cellStyle name="20% - Accent6 4 2 7 3 2" xfId="23016"/>
    <cellStyle name="20% - Accent6 4 2 7 3 2 2" xfId="60354"/>
    <cellStyle name="20% - Accent6 4 2 7 3 3" xfId="32323"/>
    <cellStyle name="20% - Accent6 4 2 7 3 4" xfId="47195"/>
    <cellStyle name="20% - Accent6 4 2 7 4" xfId="5134"/>
    <cellStyle name="20% - Accent6 4 2 7 4 2" xfId="18293"/>
    <cellStyle name="20% - Accent6 4 2 7 4 2 2" xfId="55631"/>
    <cellStyle name="20% - Accent6 4 2 7 4 3" xfId="35035"/>
    <cellStyle name="20% - Accent6 4 2 7 4 4" xfId="42472"/>
    <cellStyle name="20% - Accent6 4 2 7 5" xfId="14581"/>
    <cellStyle name="20% - Accent6 4 2 7 5 2" xfId="29611"/>
    <cellStyle name="20% - Accent6 4 2 7 5 3" xfId="51919"/>
    <cellStyle name="20% - Accent6 4 2 7 6" xfId="26729"/>
    <cellStyle name="20% - Accent6 4 2 7 7" xfId="38758"/>
    <cellStyle name="20% - Accent6 4 2 8" xfId="2545"/>
    <cellStyle name="20% - Accent6 4 2 8 2" xfId="11037"/>
    <cellStyle name="20% - Accent6 4 2 8 2 2" xfId="24196"/>
    <cellStyle name="20% - Accent6 4 2 8 2 2 2" xfId="61534"/>
    <cellStyle name="20% - Accent6 4 2 8 2 3" xfId="33448"/>
    <cellStyle name="20% - Accent6 4 2 8 2 4" xfId="48375"/>
    <cellStyle name="20% - Accent6 4 2 8 3" xfId="6314"/>
    <cellStyle name="20% - Accent6 4 2 8 3 2" xfId="19473"/>
    <cellStyle name="20% - Accent6 4 2 8 3 2 2" xfId="56811"/>
    <cellStyle name="20% - Accent6 4 2 8 3 3" xfId="36160"/>
    <cellStyle name="20% - Accent6 4 2 8 3 4" xfId="43652"/>
    <cellStyle name="20% - Accent6 4 2 8 4" xfId="15706"/>
    <cellStyle name="20% - Accent6 4 2 8 4 2" xfId="30736"/>
    <cellStyle name="20% - Accent6 4 2 8 4 3" xfId="53044"/>
    <cellStyle name="20% - Accent6 4 2 8 5" xfId="27854"/>
    <cellStyle name="20% - Accent6 4 2 8 6" xfId="39883"/>
    <cellStyle name="20% - Accent6 4 2 9" xfId="8677"/>
    <cellStyle name="20% - Accent6 4 2 9 2" xfId="21836"/>
    <cellStyle name="20% - Accent6 4 2 9 2 2" xfId="59174"/>
    <cellStyle name="20% - Accent6 4 2 9 3" xfId="29387"/>
    <cellStyle name="20% - Accent6 4 2 9 4" xfId="46015"/>
    <cellStyle name="20% - Accent6 4 3" xfId="547"/>
    <cellStyle name="20% - Accent6 4 3 2" xfId="1729"/>
    <cellStyle name="20% - Accent6 4 3 2 2" xfId="7803"/>
    <cellStyle name="20% - Accent6 4 3 2 2 2" xfId="12526"/>
    <cellStyle name="20% - Accent6 4 3 2 2 2 2" xfId="25685"/>
    <cellStyle name="20% - Accent6 4 3 2 2 2 2 2" xfId="63023"/>
    <cellStyle name="20% - Accent6 4 3 2 2 2 3" xfId="49864"/>
    <cellStyle name="20% - Accent6 4 3 2 2 3" xfId="20962"/>
    <cellStyle name="20% - Accent6 4 3 2 2 3 2" xfId="58300"/>
    <cellStyle name="20% - Accent6 4 3 2 2 4" xfId="33981"/>
    <cellStyle name="20% - Accent6 4 3 2 2 5" xfId="45141"/>
    <cellStyle name="20% - Accent6 4 3 2 3" xfId="10166"/>
    <cellStyle name="20% - Accent6 4 3 2 3 2" xfId="23325"/>
    <cellStyle name="20% - Accent6 4 3 2 3 2 2" xfId="60663"/>
    <cellStyle name="20% - Accent6 4 3 2 3 3" xfId="36693"/>
    <cellStyle name="20% - Accent6 4 3 2 3 4" xfId="47504"/>
    <cellStyle name="20% - Accent6 4 3 2 4" xfId="5443"/>
    <cellStyle name="20% - Accent6 4 3 2 4 2" xfId="18602"/>
    <cellStyle name="20% - Accent6 4 3 2 4 2 2" xfId="55940"/>
    <cellStyle name="20% - Accent6 4 3 2 4 3" xfId="31269"/>
    <cellStyle name="20% - Accent6 4 3 2 4 4" xfId="42781"/>
    <cellStyle name="20% - Accent6 4 3 2 5" xfId="14890"/>
    <cellStyle name="20% - Accent6 4 3 2 5 2" xfId="52228"/>
    <cellStyle name="20% - Accent6 4 3 2 6" xfId="28387"/>
    <cellStyle name="20% - Accent6 4 3 2 7" xfId="39067"/>
    <cellStyle name="20% - Accent6 4 3 3" xfId="3078"/>
    <cellStyle name="20% - Accent6 4 3 3 2" xfId="11346"/>
    <cellStyle name="20% - Accent6 4 3 3 2 2" xfId="24505"/>
    <cellStyle name="20% - Accent6 4 3 3 2 2 2" xfId="61843"/>
    <cellStyle name="20% - Accent6 4 3 3 2 3" xfId="48684"/>
    <cellStyle name="20% - Accent6 4 3 3 3" xfId="6623"/>
    <cellStyle name="20% - Accent6 4 3 3 3 2" xfId="19782"/>
    <cellStyle name="20% - Accent6 4 3 3 3 2 2" xfId="57120"/>
    <cellStyle name="20% - Accent6 4 3 3 3 3" xfId="43961"/>
    <cellStyle name="20% - Accent6 4 3 3 4" xfId="16239"/>
    <cellStyle name="20% - Accent6 4 3 3 4 2" xfId="53577"/>
    <cellStyle name="20% - Accent6 4 3 3 5" xfId="32632"/>
    <cellStyle name="20% - Accent6 4 3 3 6" xfId="40416"/>
    <cellStyle name="20% - Accent6 4 3 4" xfId="8986"/>
    <cellStyle name="20% - Accent6 4 3 4 2" xfId="22145"/>
    <cellStyle name="20% - Accent6 4 3 4 2 2" xfId="59483"/>
    <cellStyle name="20% - Accent6 4 3 4 3" xfId="35344"/>
    <cellStyle name="20% - Accent6 4 3 4 4" xfId="46324"/>
    <cellStyle name="20% - Accent6 4 3 5" xfId="4263"/>
    <cellStyle name="20% - Accent6 4 3 5 2" xfId="17422"/>
    <cellStyle name="20% - Accent6 4 3 5 2 2" xfId="54760"/>
    <cellStyle name="20% - Accent6 4 3 5 3" xfId="29920"/>
    <cellStyle name="20% - Accent6 4 3 5 4" xfId="41601"/>
    <cellStyle name="20% - Accent6 4 3 6" xfId="13710"/>
    <cellStyle name="20% - Accent6 4 3 6 2" xfId="51048"/>
    <cellStyle name="20% - Accent6 4 3 7" xfId="27038"/>
    <cellStyle name="20% - Accent6 4 3 8" xfId="37887"/>
    <cellStyle name="20% - Accent6 4 4" xfId="350"/>
    <cellStyle name="20% - Accent6 4 4 2" xfId="1532"/>
    <cellStyle name="20% - Accent6 4 4 2 2" xfId="7606"/>
    <cellStyle name="20% - Accent6 4 4 2 2 2" xfId="12329"/>
    <cellStyle name="20% - Accent6 4 4 2 2 2 2" xfId="25488"/>
    <cellStyle name="20% - Accent6 4 4 2 2 2 2 2" xfId="62826"/>
    <cellStyle name="20% - Accent6 4 4 2 2 2 3" xfId="49667"/>
    <cellStyle name="20% - Accent6 4 4 2 2 3" xfId="20765"/>
    <cellStyle name="20% - Accent6 4 4 2 2 3 2" xfId="58103"/>
    <cellStyle name="20% - Accent6 4 4 2 2 4" xfId="33784"/>
    <cellStyle name="20% - Accent6 4 4 2 2 5" xfId="44944"/>
    <cellStyle name="20% - Accent6 4 4 2 3" xfId="9969"/>
    <cellStyle name="20% - Accent6 4 4 2 3 2" xfId="23128"/>
    <cellStyle name="20% - Accent6 4 4 2 3 2 2" xfId="60466"/>
    <cellStyle name="20% - Accent6 4 4 2 3 3" xfId="36496"/>
    <cellStyle name="20% - Accent6 4 4 2 3 4" xfId="47307"/>
    <cellStyle name="20% - Accent6 4 4 2 4" xfId="5246"/>
    <cellStyle name="20% - Accent6 4 4 2 4 2" xfId="18405"/>
    <cellStyle name="20% - Accent6 4 4 2 4 2 2" xfId="55743"/>
    <cellStyle name="20% - Accent6 4 4 2 4 3" xfId="31072"/>
    <cellStyle name="20% - Accent6 4 4 2 4 4" xfId="42584"/>
    <cellStyle name="20% - Accent6 4 4 2 5" xfId="14693"/>
    <cellStyle name="20% - Accent6 4 4 2 5 2" xfId="52031"/>
    <cellStyle name="20% - Accent6 4 4 2 6" xfId="28190"/>
    <cellStyle name="20% - Accent6 4 4 2 7" xfId="38870"/>
    <cellStyle name="20% - Accent6 4 4 3" xfId="2881"/>
    <cellStyle name="20% - Accent6 4 4 3 2" xfId="11149"/>
    <cellStyle name="20% - Accent6 4 4 3 2 2" xfId="24308"/>
    <cellStyle name="20% - Accent6 4 4 3 2 2 2" xfId="61646"/>
    <cellStyle name="20% - Accent6 4 4 3 2 3" xfId="48487"/>
    <cellStyle name="20% - Accent6 4 4 3 3" xfId="6426"/>
    <cellStyle name="20% - Accent6 4 4 3 3 2" xfId="19585"/>
    <cellStyle name="20% - Accent6 4 4 3 3 2 2" xfId="56923"/>
    <cellStyle name="20% - Accent6 4 4 3 3 3" xfId="43764"/>
    <cellStyle name="20% - Accent6 4 4 3 4" xfId="16042"/>
    <cellStyle name="20% - Accent6 4 4 3 4 2" xfId="53380"/>
    <cellStyle name="20% - Accent6 4 4 3 5" xfId="32435"/>
    <cellStyle name="20% - Accent6 4 4 3 6" xfId="40219"/>
    <cellStyle name="20% - Accent6 4 4 4" xfId="8789"/>
    <cellStyle name="20% - Accent6 4 4 4 2" xfId="21948"/>
    <cellStyle name="20% - Accent6 4 4 4 2 2" xfId="59286"/>
    <cellStyle name="20% - Accent6 4 4 4 3" xfId="35147"/>
    <cellStyle name="20% - Accent6 4 4 4 4" xfId="46127"/>
    <cellStyle name="20% - Accent6 4 4 5" xfId="4066"/>
    <cellStyle name="20% - Accent6 4 4 5 2" xfId="17225"/>
    <cellStyle name="20% - Accent6 4 4 5 2 2" xfId="54563"/>
    <cellStyle name="20% - Accent6 4 4 5 3" xfId="29723"/>
    <cellStyle name="20% - Accent6 4 4 5 4" xfId="41404"/>
    <cellStyle name="20% - Accent6 4 4 6" xfId="13513"/>
    <cellStyle name="20% - Accent6 4 4 6 2" xfId="50851"/>
    <cellStyle name="20% - Accent6 4 4 7" xfId="26841"/>
    <cellStyle name="20% - Accent6 4 4 8" xfId="37690"/>
    <cellStyle name="20% - Accent6 4 5" xfId="771"/>
    <cellStyle name="20% - Accent6 4 5 2" xfId="1953"/>
    <cellStyle name="20% - Accent6 4 5 2 2" xfId="8027"/>
    <cellStyle name="20% - Accent6 4 5 2 2 2" xfId="12750"/>
    <cellStyle name="20% - Accent6 4 5 2 2 2 2" xfId="25909"/>
    <cellStyle name="20% - Accent6 4 5 2 2 2 2 2" xfId="63247"/>
    <cellStyle name="20% - Accent6 4 5 2 2 2 3" xfId="50088"/>
    <cellStyle name="20% - Accent6 4 5 2 2 3" xfId="21186"/>
    <cellStyle name="20% - Accent6 4 5 2 2 3 2" xfId="58524"/>
    <cellStyle name="20% - Accent6 4 5 2 2 4" xfId="34205"/>
    <cellStyle name="20% - Accent6 4 5 2 2 5" xfId="45365"/>
    <cellStyle name="20% - Accent6 4 5 2 3" xfId="10390"/>
    <cellStyle name="20% - Accent6 4 5 2 3 2" xfId="23549"/>
    <cellStyle name="20% - Accent6 4 5 2 3 2 2" xfId="60887"/>
    <cellStyle name="20% - Accent6 4 5 2 3 3" xfId="36917"/>
    <cellStyle name="20% - Accent6 4 5 2 3 4" xfId="47728"/>
    <cellStyle name="20% - Accent6 4 5 2 4" xfId="5667"/>
    <cellStyle name="20% - Accent6 4 5 2 4 2" xfId="18826"/>
    <cellStyle name="20% - Accent6 4 5 2 4 2 2" xfId="56164"/>
    <cellStyle name="20% - Accent6 4 5 2 4 3" xfId="31493"/>
    <cellStyle name="20% - Accent6 4 5 2 4 4" xfId="43005"/>
    <cellStyle name="20% - Accent6 4 5 2 5" xfId="15114"/>
    <cellStyle name="20% - Accent6 4 5 2 5 2" xfId="52452"/>
    <cellStyle name="20% - Accent6 4 5 2 6" xfId="28611"/>
    <cellStyle name="20% - Accent6 4 5 2 7" xfId="39291"/>
    <cellStyle name="20% - Accent6 4 5 3" xfId="3302"/>
    <cellStyle name="20% - Accent6 4 5 3 2" xfId="11570"/>
    <cellStyle name="20% - Accent6 4 5 3 2 2" xfId="24729"/>
    <cellStyle name="20% - Accent6 4 5 3 2 2 2" xfId="62067"/>
    <cellStyle name="20% - Accent6 4 5 3 2 3" xfId="48908"/>
    <cellStyle name="20% - Accent6 4 5 3 3" xfId="6847"/>
    <cellStyle name="20% - Accent6 4 5 3 3 2" xfId="20006"/>
    <cellStyle name="20% - Accent6 4 5 3 3 2 2" xfId="57344"/>
    <cellStyle name="20% - Accent6 4 5 3 3 3" xfId="44185"/>
    <cellStyle name="20% - Accent6 4 5 3 4" xfId="16463"/>
    <cellStyle name="20% - Accent6 4 5 3 4 2" xfId="53801"/>
    <cellStyle name="20% - Accent6 4 5 3 5" xfId="32856"/>
    <cellStyle name="20% - Accent6 4 5 3 6" xfId="40640"/>
    <cellStyle name="20% - Accent6 4 5 4" xfId="9210"/>
    <cellStyle name="20% - Accent6 4 5 4 2" xfId="22369"/>
    <cellStyle name="20% - Accent6 4 5 4 2 2" xfId="59707"/>
    <cellStyle name="20% - Accent6 4 5 4 3" xfId="35568"/>
    <cellStyle name="20% - Accent6 4 5 4 4" xfId="46548"/>
    <cellStyle name="20% - Accent6 4 5 5" xfId="4487"/>
    <cellStyle name="20% - Accent6 4 5 5 2" xfId="17646"/>
    <cellStyle name="20% - Accent6 4 5 5 2 2" xfId="54984"/>
    <cellStyle name="20% - Accent6 4 5 5 3" xfId="30144"/>
    <cellStyle name="20% - Accent6 4 5 5 4" xfId="41825"/>
    <cellStyle name="20% - Accent6 4 5 6" xfId="13934"/>
    <cellStyle name="20% - Accent6 4 5 6 2" xfId="51272"/>
    <cellStyle name="20% - Accent6 4 5 7" xfId="27262"/>
    <cellStyle name="20% - Accent6 4 5 8" xfId="38111"/>
    <cellStyle name="20% - Accent6 4 6" xfId="940"/>
    <cellStyle name="20% - Accent6 4 6 2" xfId="2122"/>
    <cellStyle name="20% - Accent6 4 6 2 2" xfId="8196"/>
    <cellStyle name="20% - Accent6 4 6 2 2 2" xfId="12919"/>
    <cellStyle name="20% - Accent6 4 6 2 2 2 2" xfId="26078"/>
    <cellStyle name="20% - Accent6 4 6 2 2 2 2 2" xfId="63416"/>
    <cellStyle name="20% - Accent6 4 6 2 2 2 3" xfId="50257"/>
    <cellStyle name="20% - Accent6 4 6 2 2 3" xfId="21355"/>
    <cellStyle name="20% - Accent6 4 6 2 2 3 2" xfId="58693"/>
    <cellStyle name="20% - Accent6 4 6 2 2 4" xfId="34374"/>
    <cellStyle name="20% - Accent6 4 6 2 2 5" xfId="45534"/>
    <cellStyle name="20% - Accent6 4 6 2 3" xfId="10559"/>
    <cellStyle name="20% - Accent6 4 6 2 3 2" xfId="23718"/>
    <cellStyle name="20% - Accent6 4 6 2 3 2 2" xfId="61056"/>
    <cellStyle name="20% - Accent6 4 6 2 3 3" xfId="37086"/>
    <cellStyle name="20% - Accent6 4 6 2 3 4" xfId="47897"/>
    <cellStyle name="20% - Accent6 4 6 2 4" xfId="5836"/>
    <cellStyle name="20% - Accent6 4 6 2 4 2" xfId="18995"/>
    <cellStyle name="20% - Accent6 4 6 2 4 2 2" xfId="56333"/>
    <cellStyle name="20% - Accent6 4 6 2 4 3" xfId="31662"/>
    <cellStyle name="20% - Accent6 4 6 2 4 4" xfId="43174"/>
    <cellStyle name="20% - Accent6 4 6 2 5" xfId="15283"/>
    <cellStyle name="20% - Accent6 4 6 2 5 2" xfId="52621"/>
    <cellStyle name="20% - Accent6 4 6 2 6" xfId="28780"/>
    <cellStyle name="20% - Accent6 4 6 2 7" xfId="39460"/>
    <cellStyle name="20% - Accent6 4 6 3" xfId="3471"/>
    <cellStyle name="20% - Accent6 4 6 3 2" xfId="11739"/>
    <cellStyle name="20% - Accent6 4 6 3 2 2" xfId="24898"/>
    <cellStyle name="20% - Accent6 4 6 3 2 2 2" xfId="62236"/>
    <cellStyle name="20% - Accent6 4 6 3 2 3" xfId="49077"/>
    <cellStyle name="20% - Accent6 4 6 3 3" xfId="7016"/>
    <cellStyle name="20% - Accent6 4 6 3 3 2" xfId="20175"/>
    <cellStyle name="20% - Accent6 4 6 3 3 2 2" xfId="57513"/>
    <cellStyle name="20% - Accent6 4 6 3 3 3" xfId="44354"/>
    <cellStyle name="20% - Accent6 4 6 3 4" xfId="16632"/>
    <cellStyle name="20% - Accent6 4 6 3 4 2" xfId="53970"/>
    <cellStyle name="20% - Accent6 4 6 3 5" xfId="33025"/>
    <cellStyle name="20% - Accent6 4 6 3 6" xfId="40809"/>
    <cellStyle name="20% - Accent6 4 6 4" xfId="9379"/>
    <cellStyle name="20% - Accent6 4 6 4 2" xfId="22538"/>
    <cellStyle name="20% - Accent6 4 6 4 2 2" xfId="59876"/>
    <cellStyle name="20% - Accent6 4 6 4 3" xfId="35737"/>
    <cellStyle name="20% - Accent6 4 6 4 4" xfId="46717"/>
    <cellStyle name="20% - Accent6 4 6 5" xfId="4656"/>
    <cellStyle name="20% - Accent6 4 6 5 2" xfId="17815"/>
    <cellStyle name="20% - Accent6 4 6 5 2 2" xfId="55153"/>
    <cellStyle name="20% - Accent6 4 6 5 3" xfId="30313"/>
    <cellStyle name="20% - Accent6 4 6 5 4" xfId="41994"/>
    <cellStyle name="20% - Accent6 4 6 6" xfId="14103"/>
    <cellStyle name="20% - Accent6 4 6 6 2" xfId="51441"/>
    <cellStyle name="20% - Accent6 4 6 7" xfId="27431"/>
    <cellStyle name="20% - Accent6 4 6 8" xfId="38280"/>
    <cellStyle name="20% - Accent6 4 7" xfId="1111"/>
    <cellStyle name="20% - Accent6 4 7 2" xfId="2291"/>
    <cellStyle name="20% - Accent6 4 7 2 2" xfId="8365"/>
    <cellStyle name="20% - Accent6 4 7 2 2 2" xfId="13088"/>
    <cellStyle name="20% - Accent6 4 7 2 2 2 2" xfId="26247"/>
    <cellStyle name="20% - Accent6 4 7 2 2 2 2 2" xfId="63585"/>
    <cellStyle name="20% - Accent6 4 7 2 2 2 3" xfId="50426"/>
    <cellStyle name="20% - Accent6 4 7 2 2 3" xfId="21524"/>
    <cellStyle name="20% - Accent6 4 7 2 2 3 2" xfId="58862"/>
    <cellStyle name="20% - Accent6 4 7 2 2 4" xfId="34543"/>
    <cellStyle name="20% - Accent6 4 7 2 2 5" xfId="45703"/>
    <cellStyle name="20% - Accent6 4 7 2 3" xfId="10728"/>
    <cellStyle name="20% - Accent6 4 7 2 3 2" xfId="23887"/>
    <cellStyle name="20% - Accent6 4 7 2 3 2 2" xfId="61225"/>
    <cellStyle name="20% - Accent6 4 7 2 3 3" xfId="37255"/>
    <cellStyle name="20% - Accent6 4 7 2 3 4" xfId="48066"/>
    <cellStyle name="20% - Accent6 4 7 2 4" xfId="6005"/>
    <cellStyle name="20% - Accent6 4 7 2 4 2" xfId="19164"/>
    <cellStyle name="20% - Accent6 4 7 2 4 2 2" xfId="56502"/>
    <cellStyle name="20% - Accent6 4 7 2 4 3" xfId="31831"/>
    <cellStyle name="20% - Accent6 4 7 2 4 4" xfId="43343"/>
    <cellStyle name="20% - Accent6 4 7 2 5" xfId="15452"/>
    <cellStyle name="20% - Accent6 4 7 2 5 2" xfId="52790"/>
    <cellStyle name="20% - Accent6 4 7 2 6" xfId="28949"/>
    <cellStyle name="20% - Accent6 4 7 2 7" xfId="39629"/>
    <cellStyle name="20% - Accent6 4 7 3" xfId="3640"/>
    <cellStyle name="20% - Accent6 4 7 3 2" xfId="11908"/>
    <cellStyle name="20% - Accent6 4 7 3 2 2" xfId="25067"/>
    <cellStyle name="20% - Accent6 4 7 3 2 2 2" xfId="62405"/>
    <cellStyle name="20% - Accent6 4 7 3 2 3" xfId="49246"/>
    <cellStyle name="20% - Accent6 4 7 3 3" xfId="7185"/>
    <cellStyle name="20% - Accent6 4 7 3 3 2" xfId="20344"/>
    <cellStyle name="20% - Accent6 4 7 3 3 2 2" xfId="57682"/>
    <cellStyle name="20% - Accent6 4 7 3 3 3" xfId="44523"/>
    <cellStyle name="20% - Accent6 4 7 3 4" xfId="16801"/>
    <cellStyle name="20% - Accent6 4 7 3 4 2" xfId="54139"/>
    <cellStyle name="20% - Accent6 4 7 3 5" xfId="33194"/>
    <cellStyle name="20% - Accent6 4 7 3 6" xfId="40978"/>
    <cellStyle name="20% - Accent6 4 7 4" xfId="9548"/>
    <cellStyle name="20% - Accent6 4 7 4 2" xfId="22707"/>
    <cellStyle name="20% - Accent6 4 7 4 2 2" xfId="60045"/>
    <cellStyle name="20% - Accent6 4 7 4 3" xfId="35906"/>
    <cellStyle name="20% - Accent6 4 7 4 4" xfId="46886"/>
    <cellStyle name="20% - Accent6 4 7 5" xfId="4825"/>
    <cellStyle name="20% - Accent6 4 7 5 2" xfId="17984"/>
    <cellStyle name="20% - Accent6 4 7 5 2 2" xfId="55322"/>
    <cellStyle name="20% - Accent6 4 7 5 3" xfId="30482"/>
    <cellStyle name="20% - Accent6 4 7 5 4" xfId="42163"/>
    <cellStyle name="20% - Accent6 4 7 6" xfId="14272"/>
    <cellStyle name="20% - Accent6 4 7 6 2" xfId="51610"/>
    <cellStyle name="20% - Accent6 4 7 7" xfId="27600"/>
    <cellStyle name="20% - Accent6 4 7 8" xfId="38449"/>
    <cellStyle name="20% - Accent6 4 8" xfId="1308"/>
    <cellStyle name="20% - Accent6 4 8 2" xfId="2657"/>
    <cellStyle name="20% - Accent6 4 8 2 2" xfId="12105"/>
    <cellStyle name="20% - Accent6 4 8 2 2 2" xfId="25264"/>
    <cellStyle name="20% - Accent6 4 8 2 2 2 2" xfId="62602"/>
    <cellStyle name="20% - Accent6 4 8 2 2 3" xfId="33560"/>
    <cellStyle name="20% - Accent6 4 8 2 2 4" xfId="49443"/>
    <cellStyle name="20% - Accent6 4 8 2 3" xfId="7382"/>
    <cellStyle name="20% - Accent6 4 8 2 3 2" xfId="20541"/>
    <cellStyle name="20% - Accent6 4 8 2 3 2 2" xfId="57879"/>
    <cellStyle name="20% - Accent6 4 8 2 3 3" xfId="36272"/>
    <cellStyle name="20% - Accent6 4 8 2 3 4" xfId="44720"/>
    <cellStyle name="20% - Accent6 4 8 2 4" xfId="15818"/>
    <cellStyle name="20% - Accent6 4 8 2 4 2" xfId="30848"/>
    <cellStyle name="20% - Accent6 4 8 2 4 3" xfId="53156"/>
    <cellStyle name="20% - Accent6 4 8 2 5" xfId="27966"/>
    <cellStyle name="20% - Accent6 4 8 2 6" xfId="39995"/>
    <cellStyle name="20% - Accent6 4 8 3" xfId="9745"/>
    <cellStyle name="20% - Accent6 4 8 3 2" xfId="22904"/>
    <cellStyle name="20% - Accent6 4 8 3 2 2" xfId="60242"/>
    <cellStyle name="20% - Accent6 4 8 3 3" xfId="32211"/>
    <cellStyle name="20% - Accent6 4 8 3 4" xfId="47083"/>
    <cellStyle name="20% - Accent6 4 8 4" xfId="5022"/>
    <cellStyle name="20% - Accent6 4 8 4 2" xfId="18181"/>
    <cellStyle name="20% - Accent6 4 8 4 2 2" xfId="55519"/>
    <cellStyle name="20% - Accent6 4 8 4 3" xfId="34923"/>
    <cellStyle name="20% - Accent6 4 8 4 4" xfId="42360"/>
    <cellStyle name="20% - Accent6 4 8 5" xfId="14469"/>
    <cellStyle name="20% - Accent6 4 8 5 2" xfId="29499"/>
    <cellStyle name="20% - Accent6 4 8 5 3" xfId="51807"/>
    <cellStyle name="20% - Accent6 4 8 6" xfId="26617"/>
    <cellStyle name="20% - Accent6 4 8 7" xfId="38646"/>
    <cellStyle name="20% - Accent6 4 9" xfId="2460"/>
    <cellStyle name="20% - Accent6 4 9 2" xfId="10925"/>
    <cellStyle name="20% - Accent6 4 9 2 2" xfId="24084"/>
    <cellStyle name="20% - Accent6 4 9 2 2 2" xfId="61422"/>
    <cellStyle name="20% - Accent6 4 9 2 3" xfId="33363"/>
    <cellStyle name="20% - Accent6 4 9 2 4" xfId="48263"/>
    <cellStyle name="20% - Accent6 4 9 3" xfId="6202"/>
    <cellStyle name="20% - Accent6 4 9 3 2" xfId="19361"/>
    <cellStyle name="20% - Accent6 4 9 3 2 2" xfId="56699"/>
    <cellStyle name="20% - Accent6 4 9 3 3" xfId="36075"/>
    <cellStyle name="20% - Accent6 4 9 3 4" xfId="43540"/>
    <cellStyle name="20% - Accent6 4 9 4" xfId="15621"/>
    <cellStyle name="20% - Accent6 4 9 4 2" xfId="30651"/>
    <cellStyle name="20% - Accent6 4 9 4 3" xfId="52959"/>
    <cellStyle name="20% - Accent6 4 9 5" xfId="27769"/>
    <cellStyle name="20% - Accent6 4 9 6" xfId="39798"/>
    <cellStyle name="20% - Accent6 5" xfId="70"/>
    <cellStyle name="20% - Accent6 5 10" xfId="8509"/>
    <cellStyle name="20% - Accent6 5 10 2" xfId="21668"/>
    <cellStyle name="20% - Accent6 5 10 2 2" xfId="59006"/>
    <cellStyle name="20% - Accent6 5 10 3" xfId="29331"/>
    <cellStyle name="20% - Accent6 5 10 4" xfId="45847"/>
    <cellStyle name="20% - Accent6 5 11" xfId="3786"/>
    <cellStyle name="20% - Accent6 5 11 2" xfId="16945"/>
    <cellStyle name="20% - Accent6 5 11 2 2" xfId="54283"/>
    <cellStyle name="20% - Accent6 5 11 3" xfId="32043"/>
    <cellStyle name="20% - Accent6 5 11 4" xfId="41124"/>
    <cellStyle name="20% - Accent6 5 12" xfId="13233"/>
    <cellStyle name="20% - Accent6 5 12 2" xfId="34755"/>
    <cellStyle name="20% - Accent6 5 12 3" xfId="50571"/>
    <cellStyle name="20% - Accent6 5 13" xfId="29162"/>
    <cellStyle name="20% - Accent6 5 14" xfId="26449"/>
    <cellStyle name="20% - Accent6 5 15" xfId="37410"/>
    <cellStyle name="20% - Accent6 5 2" xfId="182"/>
    <cellStyle name="20% - Accent6 5 2 2" xfId="603"/>
    <cellStyle name="20% - Accent6 5 2 2 2" xfId="1785"/>
    <cellStyle name="20% - Accent6 5 2 2 2 2" xfId="7859"/>
    <cellStyle name="20% - Accent6 5 2 2 2 2 2" xfId="12582"/>
    <cellStyle name="20% - Accent6 5 2 2 2 2 2 2" xfId="25741"/>
    <cellStyle name="20% - Accent6 5 2 2 2 2 2 2 2" xfId="63079"/>
    <cellStyle name="20% - Accent6 5 2 2 2 2 2 3" xfId="49920"/>
    <cellStyle name="20% - Accent6 5 2 2 2 2 3" xfId="21018"/>
    <cellStyle name="20% - Accent6 5 2 2 2 2 3 2" xfId="58356"/>
    <cellStyle name="20% - Accent6 5 2 2 2 2 4" xfId="34037"/>
    <cellStyle name="20% - Accent6 5 2 2 2 2 5" xfId="45197"/>
    <cellStyle name="20% - Accent6 5 2 2 2 3" xfId="10222"/>
    <cellStyle name="20% - Accent6 5 2 2 2 3 2" xfId="23381"/>
    <cellStyle name="20% - Accent6 5 2 2 2 3 2 2" xfId="60719"/>
    <cellStyle name="20% - Accent6 5 2 2 2 3 3" xfId="36749"/>
    <cellStyle name="20% - Accent6 5 2 2 2 3 4" xfId="47560"/>
    <cellStyle name="20% - Accent6 5 2 2 2 4" xfId="5499"/>
    <cellStyle name="20% - Accent6 5 2 2 2 4 2" xfId="18658"/>
    <cellStyle name="20% - Accent6 5 2 2 2 4 2 2" xfId="55996"/>
    <cellStyle name="20% - Accent6 5 2 2 2 4 3" xfId="31325"/>
    <cellStyle name="20% - Accent6 5 2 2 2 4 4" xfId="42837"/>
    <cellStyle name="20% - Accent6 5 2 2 2 5" xfId="14946"/>
    <cellStyle name="20% - Accent6 5 2 2 2 5 2" xfId="52284"/>
    <cellStyle name="20% - Accent6 5 2 2 2 6" xfId="28443"/>
    <cellStyle name="20% - Accent6 5 2 2 2 7" xfId="39123"/>
    <cellStyle name="20% - Accent6 5 2 2 3" xfId="3134"/>
    <cellStyle name="20% - Accent6 5 2 2 3 2" xfId="11402"/>
    <cellStyle name="20% - Accent6 5 2 2 3 2 2" xfId="24561"/>
    <cellStyle name="20% - Accent6 5 2 2 3 2 2 2" xfId="61899"/>
    <cellStyle name="20% - Accent6 5 2 2 3 2 3" xfId="48740"/>
    <cellStyle name="20% - Accent6 5 2 2 3 3" xfId="6679"/>
    <cellStyle name="20% - Accent6 5 2 2 3 3 2" xfId="19838"/>
    <cellStyle name="20% - Accent6 5 2 2 3 3 2 2" xfId="57176"/>
    <cellStyle name="20% - Accent6 5 2 2 3 3 3" xfId="44017"/>
    <cellStyle name="20% - Accent6 5 2 2 3 4" xfId="16295"/>
    <cellStyle name="20% - Accent6 5 2 2 3 4 2" xfId="53633"/>
    <cellStyle name="20% - Accent6 5 2 2 3 5" xfId="32688"/>
    <cellStyle name="20% - Accent6 5 2 2 3 6" xfId="40472"/>
    <cellStyle name="20% - Accent6 5 2 2 4" xfId="9042"/>
    <cellStyle name="20% - Accent6 5 2 2 4 2" xfId="22201"/>
    <cellStyle name="20% - Accent6 5 2 2 4 2 2" xfId="59539"/>
    <cellStyle name="20% - Accent6 5 2 2 4 3" xfId="35400"/>
    <cellStyle name="20% - Accent6 5 2 2 4 4" xfId="46380"/>
    <cellStyle name="20% - Accent6 5 2 2 5" xfId="4319"/>
    <cellStyle name="20% - Accent6 5 2 2 5 2" xfId="17478"/>
    <cellStyle name="20% - Accent6 5 2 2 5 2 2" xfId="54816"/>
    <cellStyle name="20% - Accent6 5 2 2 5 3" xfId="29976"/>
    <cellStyle name="20% - Accent6 5 2 2 5 4" xfId="41657"/>
    <cellStyle name="20% - Accent6 5 2 2 6" xfId="13766"/>
    <cellStyle name="20% - Accent6 5 2 2 6 2" xfId="51104"/>
    <cellStyle name="20% - Accent6 5 2 2 7" xfId="27094"/>
    <cellStyle name="20% - Accent6 5 2 2 8" xfId="37943"/>
    <cellStyle name="20% - Accent6 5 2 3" xfId="1364"/>
    <cellStyle name="20% - Accent6 5 2 3 2" xfId="7438"/>
    <cellStyle name="20% - Accent6 5 2 3 2 2" xfId="12161"/>
    <cellStyle name="20% - Accent6 5 2 3 2 2 2" xfId="25320"/>
    <cellStyle name="20% - Accent6 5 2 3 2 2 2 2" xfId="62658"/>
    <cellStyle name="20% - Accent6 5 2 3 2 2 3" xfId="49499"/>
    <cellStyle name="20% - Accent6 5 2 3 2 3" xfId="20597"/>
    <cellStyle name="20% - Accent6 5 2 3 2 3 2" xfId="57935"/>
    <cellStyle name="20% - Accent6 5 2 3 2 4" xfId="33616"/>
    <cellStyle name="20% - Accent6 5 2 3 2 5" xfId="44776"/>
    <cellStyle name="20% - Accent6 5 2 3 3" xfId="9801"/>
    <cellStyle name="20% - Accent6 5 2 3 3 2" xfId="22960"/>
    <cellStyle name="20% - Accent6 5 2 3 3 2 2" xfId="60298"/>
    <cellStyle name="20% - Accent6 5 2 3 3 3" xfId="36328"/>
    <cellStyle name="20% - Accent6 5 2 3 3 4" xfId="47139"/>
    <cellStyle name="20% - Accent6 5 2 3 4" xfId="5078"/>
    <cellStyle name="20% - Accent6 5 2 3 4 2" xfId="18237"/>
    <cellStyle name="20% - Accent6 5 2 3 4 2 2" xfId="55575"/>
    <cellStyle name="20% - Accent6 5 2 3 4 3" xfId="30904"/>
    <cellStyle name="20% - Accent6 5 2 3 4 4" xfId="42416"/>
    <cellStyle name="20% - Accent6 5 2 3 5" xfId="14525"/>
    <cellStyle name="20% - Accent6 5 2 3 5 2" xfId="51863"/>
    <cellStyle name="20% - Accent6 5 2 3 6" xfId="28022"/>
    <cellStyle name="20% - Accent6 5 2 3 7" xfId="38702"/>
    <cellStyle name="20% - Accent6 5 2 4" xfId="2713"/>
    <cellStyle name="20% - Accent6 5 2 4 2" xfId="10981"/>
    <cellStyle name="20% - Accent6 5 2 4 2 2" xfId="24140"/>
    <cellStyle name="20% - Accent6 5 2 4 2 2 2" xfId="61478"/>
    <cellStyle name="20% - Accent6 5 2 4 2 3" xfId="48319"/>
    <cellStyle name="20% - Accent6 5 2 4 3" xfId="6258"/>
    <cellStyle name="20% - Accent6 5 2 4 3 2" xfId="19417"/>
    <cellStyle name="20% - Accent6 5 2 4 3 2 2" xfId="56755"/>
    <cellStyle name="20% - Accent6 5 2 4 3 3" xfId="43596"/>
    <cellStyle name="20% - Accent6 5 2 4 4" xfId="15874"/>
    <cellStyle name="20% - Accent6 5 2 4 4 2" xfId="53212"/>
    <cellStyle name="20% - Accent6 5 2 4 5" xfId="32267"/>
    <cellStyle name="20% - Accent6 5 2 4 6" xfId="40051"/>
    <cellStyle name="20% - Accent6 5 2 5" xfId="8621"/>
    <cellStyle name="20% - Accent6 5 2 5 2" xfId="21780"/>
    <cellStyle name="20% - Accent6 5 2 5 2 2" xfId="59118"/>
    <cellStyle name="20% - Accent6 5 2 5 3" xfId="34979"/>
    <cellStyle name="20% - Accent6 5 2 5 4" xfId="45959"/>
    <cellStyle name="20% - Accent6 5 2 6" xfId="3898"/>
    <cellStyle name="20% - Accent6 5 2 6 2" xfId="17057"/>
    <cellStyle name="20% - Accent6 5 2 6 2 2" xfId="54395"/>
    <cellStyle name="20% - Accent6 5 2 6 3" xfId="29555"/>
    <cellStyle name="20% - Accent6 5 2 6 4" xfId="41236"/>
    <cellStyle name="20% - Accent6 5 2 7" xfId="13345"/>
    <cellStyle name="20% - Accent6 5 2 7 2" xfId="50683"/>
    <cellStyle name="20% - Accent6 5 2 8" xfId="26673"/>
    <cellStyle name="20% - Accent6 5 2 9" xfId="37522"/>
    <cellStyle name="20% - Accent6 5 3" xfId="491"/>
    <cellStyle name="20% - Accent6 5 3 2" xfId="1673"/>
    <cellStyle name="20% - Accent6 5 3 2 2" xfId="7747"/>
    <cellStyle name="20% - Accent6 5 3 2 2 2" xfId="12470"/>
    <cellStyle name="20% - Accent6 5 3 2 2 2 2" xfId="25629"/>
    <cellStyle name="20% - Accent6 5 3 2 2 2 2 2" xfId="62967"/>
    <cellStyle name="20% - Accent6 5 3 2 2 2 3" xfId="49808"/>
    <cellStyle name="20% - Accent6 5 3 2 2 3" xfId="20906"/>
    <cellStyle name="20% - Accent6 5 3 2 2 3 2" xfId="58244"/>
    <cellStyle name="20% - Accent6 5 3 2 2 4" xfId="33925"/>
    <cellStyle name="20% - Accent6 5 3 2 2 5" xfId="45085"/>
    <cellStyle name="20% - Accent6 5 3 2 3" xfId="10110"/>
    <cellStyle name="20% - Accent6 5 3 2 3 2" xfId="23269"/>
    <cellStyle name="20% - Accent6 5 3 2 3 2 2" xfId="60607"/>
    <cellStyle name="20% - Accent6 5 3 2 3 3" xfId="36637"/>
    <cellStyle name="20% - Accent6 5 3 2 3 4" xfId="47448"/>
    <cellStyle name="20% - Accent6 5 3 2 4" xfId="5387"/>
    <cellStyle name="20% - Accent6 5 3 2 4 2" xfId="18546"/>
    <cellStyle name="20% - Accent6 5 3 2 4 2 2" xfId="55884"/>
    <cellStyle name="20% - Accent6 5 3 2 4 3" xfId="31213"/>
    <cellStyle name="20% - Accent6 5 3 2 4 4" xfId="42725"/>
    <cellStyle name="20% - Accent6 5 3 2 5" xfId="14834"/>
    <cellStyle name="20% - Accent6 5 3 2 5 2" xfId="52172"/>
    <cellStyle name="20% - Accent6 5 3 2 6" xfId="28331"/>
    <cellStyle name="20% - Accent6 5 3 2 7" xfId="39011"/>
    <cellStyle name="20% - Accent6 5 3 3" xfId="3022"/>
    <cellStyle name="20% - Accent6 5 3 3 2" xfId="11290"/>
    <cellStyle name="20% - Accent6 5 3 3 2 2" xfId="24449"/>
    <cellStyle name="20% - Accent6 5 3 3 2 2 2" xfId="61787"/>
    <cellStyle name="20% - Accent6 5 3 3 2 3" xfId="48628"/>
    <cellStyle name="20% - Accent6 5 3 3 3" xfId="6567"/>
    <cellStyle name="20% - Accent6 5 3 3 3 2" xfId="19726"/>
    <cellStyle name="20% - Accent6 5 3 3 3 2 2" xfId="57064"/>
    <cellStyle name="20% - Accent6 5 3 3 3 3" xfId="43905"/>
    <cellStyle name="20% - Accent6 5 3 3 4" xfId="16183"/>
    <cellStyle name="20% - Accent6 5 3 3 4 2" xfId="53521"/>
    <cellStyle name="20% - Accent6 5 3 3 5" xfId="32576"/>
    <cellStyle name="20% - Accent6 5 3 3 6" xfId="40360"/>
    <cellStyle name="20% - Accent6 5 3 4" xfId="8930"/>
    <cellStyle name="20% - Accent6 5 3 4 2" xfId="22089"/>
    <cellStyle name="20% - Accent6 5 3 4 2 2" xfId="59427"/>
    <cellStyle name="20% - Accent6 5 3 4 3" xfId="35288"/>
    <cellStyle name="20% - Accent6 5 3 4 4" xfId="46268"/>
    <cellStyle name="20% - Accent6 5 3 5" xfId="4207"/>
    <cellStyle name="20% - Accent6 5 3 5 2" xfId="17366"/>
    <cellStyle name="20% - Accent6 5 3 5 2 2" xfId="54704"/>
    <cellStyle name="20% - Accent6 5 3 5 3" xfId="29864"/>
    <cellStyle name="20% - Accent6 5 3 5 4" xfId="41545"/>
    <cellStyle name="20% - Accent6 5 3 6" xfId="13654"/>
    <cellStyle name="20% - Accent6 5 3 6 2" xfId="50992"/>
    <cellStyle name="20% - Accent6 5 3 7" xfId="26982"/>
    <cellStyle name="20% - Accent6 5 3 8" xfId="37831"/>
    <cellStyle name="20% - Accent6 5 4" xfId="379"/>
    <cellStyle name="20% - Accent6 5 4 2" xfId="1561"/>
    <cellStyle name="20% - Accent6 5 4 2 2" xfId="7635"/>
    <cellStyle name="20% - Accent6 5 4 2 2 2" xfId="12358"/>
    <cellStyle name="20% - Accent6 5 4 2 2 2 2" xfId="25517"/>
    <cellStyle name="20% - Accent6 5 4 2 2 2 2 2" xfId="62855"/>
    <cellStyle name="20% - Accent6 5 4 2 2 2 3" xfId="49696"/>
    <cellStyle name="20% - Accent6 5 4 2 2 3" xfId="20794"/>
    <cellStyle name="20% - Accent6 5 4 2 2 3 2" xfId="58132"/>
    <cellStyle name="20% - Accent6 5 4 2 2 4" xfId="33813"/>
    <cellStyle name="20% - Accent6 5 4 2 2 5" xfId="44973"/>
    <cellStyle name="20% - Accent6 5 4 2 3" xfId="9998"/>
    <cellStyle name="20% - Accent6 5 4 2 3 2" xfId="23157"/>
    <cellStyle name="20% - Accent6 5 4 2 3 2 2" xfId="60495"/>
    <cellStyle name="20% - Accent6 5 4 2 3 3" xfId="36525"/>
    <cellStyle name="20% - Accent6 5 4 2 3 4" xfId="47336"/>
    <cellStyle name="20% - Accent6 5 4 2 4" xfId="5275"/>
    <cellStyle name="20% - Accent6 5 4 2 4 2" xfId="18434"/>
    <cellStyle name="20% - Accent6 5 4 2 4 2 2" xfId="55772"/>
    <cellStyle name="20% - Accent6 5 4 2 4 3" xfId="31101"/>
    <cellStyle name="20% - Accent6 5 4 2 4 4" xfId="42613"/>
    <cellStyle name="20% - Accent6 5 4 2 5" xfId="14722"/>
    <cellStyle name="20% - Accent6 5 4 2 5 2" xfId="52060"/>
    <cellStyle name="20% - Accent6 5 4 2 6" xfId="28219"/>
    <cellStyle name="20% - Accent6 5 4 2 7" xfId="38899"/>
    <cellStyle name="20% - Accent6 5 4 3" xfId="2910"/>
    <cellStyle name="20% - Accent6 5 4 3 2" xfId="11178"/>
    <cellStyle name="20% - Accent6 5 4 3 2 2" xfId="24337"/>
    <cellStyle name="20% - Accent6 5 4 3 2 2 2" xfId="61675"/>
    <cellStyle name="20% - Accent6 5 4 3 2 3" xfId="48516"/>
    <cellStyle name="20% - Accent6 5 4 3 3" xfId="6455"/>
    <cellStyle name="20% - Accent6 5 4 3 3 2" xfId="19614"/>
    <cellStyle name="20% - Accent6 5 4 3 3 2 2" xfId="56952"/>
    <cellStyle name="20% - Accent6 5 4 3 3 3" xfId="43793"/>
    <cellStyle name="20% - Accent6 5 4 3 4" xfId="16071"/>
    <cellStyle name="20% - Accent6 5 4 3 4 2" xfId="53409"/>
    <cellStyle name="20% - Accent6 5 4 3 5" xfId="32464"/>
    <cellStyle name="20% - Accent6 5 4 3 6" xfId="40248"/>
    <cellStyle name="20% - Accent6 5 4 4" xfId="8818"/>
    <cellStyle name="20% - Accent6 5 4 4 2" xfId="21977"/>
    <cellStyle name="20% - Accent6 5 4 4 2 2" xfId="59315"/>
    <cellStyle name="20% - Accent6 5 4 4 3" xfId="35176"/>
    <cellStyle name="20% - Accent6 5 4 4 4" xfId="46156"/>
    <cellStyle name="20% - Accent6 5 4 5" xfId="4095"/>
    <cellStyle name="20% - Accent6 5 4 5 2" xfId="17254"/>
    <cellStyle name="20% - Accent6 5 4 5 2 2" xfId="54592"/>
    <cellStyle name="20% - Accent6 5 4 5 3" xfId="29752"/>
    <cellStyle name="20% - Accent6 5 4 5 4" xfId="41433"/>
    <cellStyle name="20% - Accent6 5 4 6" xfId="13542"/>
    <cellStyle name="20% - Accent6 5 4 6 2" xfId="50880"/>
    <cellStyle name="20% - Accent6 5 4 7" xfId="26870"/>
    <cellStyle name="20% - Accent6 5 4 8" xfId="37719"/>
    <cellStyle name="20% - Accent6 5 5" xfId="800"/>
    <cellStyle name="20% - Accent6 5 5 2" xfId="1982"/>
    <cellStyle name="20% - Accent6 5 5 2 2" xfId="8056"/>
    <cellStyle name="20% - Accent6 5 5 2 2 2" xfId="12779"/>
    <cellStyle name="20% - Accent6 5 5 2 2 2 2" xfId="25938"/>
    <cellStyle name="20% - Accent6 5 5 2 2 2 2 2" xfId="63276"/>
    <cellStyle name="20% - Accent6 5 5 2 2 2 3" xfId="50117"/>
    <cellStyle name="20% - Accent6 5 5 2 2 3" xfId="21215"/>
    <cellStyle name="20% - Accent6 5 5 2 2 3 2" xfId="58553"/>
    <cellStyle name="20% - Accent6 5 5 2 2 4" xfId="34234"/>
    <cellStyle name="20% - Accent6 5 5 2 2 5" xfId="45394"/>
    <cellStyle name="20% - Accent6 5 5 2 3" xfId="10419"/>
    <cellStyle name="20% - Accent6 5 5 2 3 2" xfId="23578"/>
    <cellStyle name="20% - Accent6 5 5 2 3 2 2" xfId="60916"/>
    <cellStyle name="20% - Accent6 5 5 2 3 3" xfId="36946"/>
    <cellStyle name="20% - Accent6 5 5 2 3 4" xfId="47757"/>
    <cellStyle name="20% - Accent6 5 5 2 4" xfId="5696"/>
    <cellStyle name="20% - Accent6 5 5 2 4 2" xfId="18855"/>
    <cellStyle name="20% - Accent6 5 5 2 4 2 2" xfId="56193"/>
    <cellStyle name="20% - Accent6 5 5 2 4 3" xfId="31522"/>
    <cellStyle name="20% - Accent6 5 5 2 4 4" xfId="43034"/>
    <cellStyle name="20% - Accent6 5 5 2 5" xfId="15143"/>
    <cellStyle name="20% - Accent6 5 5 2 5 2" xfId="52481"/>
    <cellStyle name="20% - Accent6 5 5 2 6" xfId="28640"/>
    <cellStyle name="20% - Accent6 5 5 2 7" xfId="39320"/>
    <cellStyle name="20% - Accent6 5 5 3" xfId="3331"/>
    <cellStyle name="20% - Accent6 5 5 3 2" xfId="11599"/>
    <cellStyle name="20% - Accent6 5 5 3 2 2" xfId="24758"/>
    <cellStyle name="20% - Accent6 5 5 3 2 2 2" xfId="62096"/>
    <cellStyle name="20% - Accent6 5 5 3 2 3" xfId="48937"/>
    <cellStyle name="20% - Accent6 5 5 3 3" xfId="6876"/>
    <cellStyle name="20% - Accent6 5 5 3 3 2" xfId="20035"/>
    <cellStyle name="20% - Accent6 5 5 3 3 2 2" xfId="57373"/>
    <cellStyle name="20% - Accent6 5 5 3 3 3" xfId="44214"/>
    <cellStyle name="20% - Accent6 5 5 3 4" xfId="16492"/>
    <cellStyle name="20% - Accent6 5 5 3 4 2" xfId="53830"/>
    <cellStyle name="20% - Accent6 5 5 3 5" xfId="32885"/>
    <cellStyle name="20% - Accent6 5 5 3 6" xfId="40669"/>
    <cellStyle name="20% - Accent6 5 5 4" xfId="9239"/>
    <cellStyle name="20% - Accent6 5 5 4 2" xfId="22398"/>
    <cellStyle name="20% - Accent6 5 5 4 2 2" xfId="59736"/>
    <cellStyle name="20% - Accent6 5 5 4 3" xfId="35597"/>
    <cellStyle name="20% - Accent6 5 5 4 4" xfId="46577"/>
    <cellStyle name="20% - Accent6 5 5 5" xfId="4516"/>
    <cellStyle name="20% - Accent6 5 5 5 2" xfId="17675"/>
    <cellStyle name="20% - Accent6 5 5 5 2 2" xfId="55013"/>
    <cellStyle name="20% - Accent6 5 5 5 3" xfId="30173"/>
    <cellStyle name="20% - Accent6 5 5 5 4" xfId="41854"/>
    <cellStyle name="20% - Accent6 5 5 6" xfId="13963"/>
    <cellStyle name="20% - Accent6 5 5 6 2" xfId="51301"/>
    <cellStyle name="20% - Accent6 5 5 7" xfId="27291"/>
    <cellStyle name="20% - Accent6 5 5 8" xfId="38140"/>
    <cellStyle name="20% - Accent6 5 6" xfId="969"/>
    <cellStyle name="20% - Accent6 5 6 2" xfId="2151"/>
    <cellStyle name="20% - Accent6 5 6 2 2" xfId="8225"/>
    <cellStyle name="20% - Accent6 5 6 2 2 2" xfId="12948"/>
    <cellStyle name="20% - Accent6 5 6 2 2 2 2" xfId="26107"/>
    <cellStyle name="20% - Accent6 5 6 2 2 2 2 2" xfId="63445"/>
    <cellStyle name="20% - Accent6 5 6 2 2 2 3" xfId="50286"/>
    <cellStyle name="20% - Accent6 5 6 2 2 3" xfId="21384"/>
    <cellStyle name="20% - Accent6 5 6 2 2 3 2" xfId="58722"/>
    <cellStyle name="20% - Accent6 5 6 2 2 4" xfId="34403"/>
    <cellStyle name="20% - Accent6 5 6 2 2 5" xfId="45563"/>
    <cellStyle name="20% - Accent6 5 6 2 3" xfId="10588"/>
    <cellStyle name="20% - Accent6 5 6 2 3 2" xfId="23747"/>
    <cellStyle name="20% - Accent6 5 6 2 3 2 2" xfId="61085"/>
    <cellStyle name="20% - Accent6 5 6 2 3 3" xfId="37115"/>
    <cellStyle name="20% - Accent6 5 6 2 3 4" xfId="47926"/>
    <cellStyle name="20% - Accent6 5 6 2 4" xfId="5865"/>
    <cellStyle name="20% - Accent6 5 6 2 4 2" xfId="19024"/>
    <cellStyle name="20% - Accent6 5 6 2 4 2 2" xfId="56362"/>
    <cellStyle name="20% - Accent6 5 6 2 4 3" xfId="31691"/>
    <cellStyle name="20% - Accent6 5 6 2 4 4" xfId="43203"/>
    <cellStyle name="20% - Accent6 5 6 2 5" xfId="15312"/>
    <cellStyle name="20% - Accent6 5 6 2 5 2" xfId="52650"/>
    <cellStyle name="20% - Accent6 5 6 2 6" xfId="28809"/>
    <cellStyle name="20% - Accent6 5 6 2 7" xfId="39489"/>
    <cellStyle name="20% - Accent6 5 6 3" xfId="3500"/>
    <cellStyle name="20% - Accent6 5 6 3 2" xfId="11768"/>
    <cellStyle name="20% - Accent6 5 6 3 2 2" xfId="24927"/>
    <cellStyle name="20% - Accent6 5 6 3 2 2 2" xfId="62265"/>
    <cellStyle name="20% - Accent6 5 6 3 2 3" xfId="49106"/>
    <cellStyle name="20% - Accent6 5 6 3 3" xfId="7045"/>
    <cellStyle name="20% - Accent6 5 6 3 3 2" xfId="20204"/>
    <cellStyle name="20% - Accent6 5 6 3 3 2 2" xfId="57542"/>
    <cellStyle name="20% - Accent6 5 6 3 3 3" xfId="44383"/>
    <cellStyle name="20% - Accent6 5 6 3 4" xfId="16661"/>
    <cellStyle name="20% - Accent6 5 6 3 4 2" xfId="53999"/>
    <cellStyle name="20% - Accent6 5 6 3 5" xfId="33054"/>
    <cellStyle name="20% - Accent6 5 6 3 6" xfId="40838"/>
    <cellStyle name="20% - Accent6 5 6 4" xfId="9408"/>
    <cellStyle name="20% - Accent6 5 6 4 2" xfId="22567"/>
    <cellStyle name="20% - Accent6 5 6 4 2 2" xfId="59905"/>
    <cellStyle name="20% - Accent6 5 6 4 3" xfId="35766"/>
    <cellStyle name="20% - Accent6 5 6 4 4" xfId="46746"/>
    <cellStyle name="20% - Accent6 5 6 5" xfId="4685"/>
    <cellStyle name="20% - Accent6 5 6 5 2" xfId="17844"/>
    <cellStyle name="20% - Accent6 5 6 5 2 2" xfId="55182"/>
    <cellStyle name="20% - Accent6 5 6 5 3" xfId="30342"/>
    <cellStyle name="20% - Accent6 5 6 5 4" xfId="42023"/>
    <cellStyle name="20% - Accent6 5 6 6" xfId="14132"/>
    <cellStyle name="20% - Accent6 5 6 6 2" xfId="51470"/>
    <cellStyle name="20% - Accent6 5 6 7" xfId="27460"/>
    <cellStyle name="20% - Accent6 5 6 8" xfId="38309"/>
    <cellStyle name="20% - Accent6 5 7" xfId="1140"/>
    <cellStyle name="20% - Accent6 5 7 2" xfId="2320"/>
    <cellStyle name="20% - Accent6 5 7 2 2" xfId="8394"/>
    <cellStyle name="20% - Accent6 5 7 2 2 2" xfId="13117"/>
    <cellStyle name="20% - Accent6 5 7 2 2 2 2" xfId="26276"/>
    <cellStyle name="20% - Accent6 5 7 2 2 2 2 2" xfId="63614"/>
    <cellStyle name="20% - Accent6 5 7 2 2 2 3" xfId="50455"/>
    <cellStyle name="20% - Accent6 5 7 2 2 3" xfId="21553"/>
    <cellStyle name="20% - Accent6 5 7 2 2 3 2" xfId="58891"/>
    <cellStyle name="20% - Accent6 5 7 2 2 4" xfId="34572"/>
    <cellStyle name="20% - Accent6 5 7 2 2 5" xfId="45732"/>
    <cellStyle name="20% - Accent6 5 7 2 3" xfId="10757"/>
    <cellStyle name="20% - Accent6 5 7 2 3 2" xfId="23916"/>
    <cellStyle name="20% - Accent6 5 7 2 3 2 2" xfId="61254"/>
    <cellStyle name="20% - Accent6 5 7 2 3 3" xfId="37284"/>
    <cellStyle name="20% - Accent6 5 7 2 3 4" xfId="48095"/>
    <cellStyle name="20% - Accent6 5 7 2 4" xfId="6034"/>
    <cellStyle name="20% - Accent6 5 7 2 4 2" xfId="19193"/>
    <cellStyle name="20% - Accent6 5 7 2 4 2 2" xfId="56531"/>
    <cellStyle name="20% - Accent6 5 7 2 4 3" xfId="31860"/>
    <cellStyle name="20% - Accent6 5 7 2 4 4" xfId="43372"/>
    <cellStyle name="20% - Accent6 5 7 2 5" xfId="15481"/>
    <cellStyle name="20% - Accent6 5 7 2 5 2" xfId="52819"/>
    <cellStyle name="20% - Accent6 5 7 2 6" xfId="28978"/>
    <cellStyle name="20% - Accent6 5 7 2 7" xfId="39658"/>
    <cellStyle name="20% - Accent6 5 7 3" xfId="3669"/>
    <cellStyle name="20% - Accent6 5 7 3 2" xfId="11937"/>
    <cellStyle name="20% - Accent6 5 7 3 2 2" xfId="25096"/>
    <cellStyle name="20% - Accent6 5 7 3 2 2 2" xfId="62434"/>
    <cellStyle name="20% - Accent6 5 7 3 2 3" xfId="49275"/>
    <cellStyle name="20% - Accent6 5 7 3 3" xfId="7214"/>
    <cellStyle name="20% - Accent6 5 7 3 3 2" xfId="20373"/>
    <cellStyle name="20% - Accent6 5 7 3 3 2 2" xfId="57711"/>
    <cellStyle name="20% - Accent6 5 7 3 3 3" xfId="44552"/>
    <cellStyle name="20% - Accent6 5 7 3 4" xfId="16830"/>
    <cellStyle name="20% - Accent6 5 7 3 4 2" xfId="54168"/>
    <cellStyle name="20% - Accent6 5 7 3 5" xfId="33223"/>
    <cellStyle name="20% - Accent6 5 7 3 6" xfId="41007"/>
    <cellStyle name="20% - Accent6 5 7 4" xfId="9577"/>
    <cellStyle name="20% - Accent6 5 7 4 2" xfId="22736"/>
    <cellStyle name="20% - Accent6 5 7 4 2 2" xfId="60074"/>
    <cellStyle name="20% - Accent6 5 7 4 3" xfId="35935"/>
    <cellStyle name="20% - Accent6 5 7 4 4" xfId="46915"/>
    <cellStyle name="20% - Accent6 5 7 5" xfId="4854"/>
    <cellStyle name="20% - Accent6 5 7 5 2" xfId="18013"/>
    <cellStyle name="20% - Accent6 5 7 5 2 2" xfId="55351"/>
    <cellStyle name="20% - Accent6 5 7 5 3" xfId="30511"/>
    <cellStyle name="20% - Accent6 5 7 5 4" xfId="42192"/>
    <cellStyle name="20% - Accent6 5 7 6" xfId="14301"/>
    <cellStyle name="20% - Accent6 5 7 6 2" xfId="51639"/>
    <cellStyle name="20% - Accent6 5 7 7" xfId="27629"/>
    <cellStyle name="20% - Accent6 5 7 8" xfId="38478"/>
    <cellStyle name="20% - Accent6 5 8" xfId="1252"/>
    <cellStyle name="20% - Accent6 5 8 2" xfId="2601"/>
    <cellStyle name="20% - Accent6 5 8 2 2" xfId="12049"/>
    <cellStyle name="20% - Accent6 5 8 2 2 2" xfId="25208"/>
    <cellStyle name="20% - Accent6 5 8 2 2 2 2" xfId="62546"/>
    <cellStyle name="20% - Accent6 5 8 2 2 3" xfId="33504"/>
    <cellStyle name="20% - Accent6 5 8 2 2 4" xfId="49387"/>
    <cellStyle name="20% - Accent6 5 8 2 3" xfId="7326"/>
    <cellStyle name="20% - Accent6 5 8 2 3 2" xfId="20485"/>
    <cellStyle name="20% - Accent6 5 8 2 3 2 2" xfId="57823"/>
    <cellStyle name="20% - Accent6 5 8 2 3 3" xfId="36216"/>
    <cellStyle name="20% - Accent6 5 8 2 3 4" xfId="44664"/>
    <cellStyle name="20% - Accent6 5 8 2 4" xfId="15762"/>
    <cellStyle name="20% - Accent6 5 8 2 4 2" xfId="30792"/>
    <cellStyle name="20% - Accent6 5 8 2 4 3" xfId="53100"/>
    <cellStyle name="20% - Accent6 5 8 2 5" xfId="27910"/>
    <cellStyle name="20% - Accent6 5 8 2 6" xfId="39939"/>
    <cellStyle name="20% - Accent6 5 8 3" xfId="9689"/>
    <cellStyle name="20% - Accent6 5 8 3 2" xfId="22848"/>
    <cellStyle name="20% - Accent6 5 8 3 2 2" xfId="60186"/>
    <cellStyle name="20% - Accent6 5 8 3 3" xfId="32155"/>
    <cellStyle name="20% - Accent6 5 8 3 4" xfId="47027"/>
    <cellStyle name="20% - Accent6 5 8 4" xfId="4966"/>
    <cellStyle name="20% - Accent6 5 8 4 2" xfId="18125"/>
    <cellStyle name="20% - Accent6 5 8 4 2 2" xfId="55463"/>
    <cellStyle name="20% - Accent6 5 8 4 3" xfId="34867"/>
    <cellStyle name="20% - Accent6 5 8 4 4" xfId="42304"/>
    <cellStyle name="20% - Accent6 5 8 5" xfId="14413"/>
    <cellStyle name="20% - Accent6 5 8 5 2" xfId="29443"/>
    <cellStyle name="20% - Accent6 5 8 5 3" xfId="51751"/>
    <cellStyle name="20% - Accent6 5 8 6" xfId="26561"/>
    <cellStyle name="20% - Accent6 5 8 7" xfId="38590"/>
    <cellStyle name="20% - Accent6 5 9" xfId="2489"/>
    <cellStyle name="20% - Accent6 5 9 2" xfId="10869"/>
    <cellStyle name="20% - Accent6 5 9 2 2" xfId="24028"/>
    <cellStyle name="20% - Accent6 5 9 2 2 2" xfId="61366"/>
    <cellStyle name="20% - Accent6 5 9 2 3" xfId="33392"/>
    <cellStyle name="20% - Accent6 5 9 2 4" xfId="48207"/>
    <cellStyle name="20% - Accent6 5 9 3" xfId="6146"/>
    <cellStyle name="20% - Accent6 5 9 3 2" xfId="19305"/>
    <cellStyle name="20% - Accent6 5 9 3 2 2" xfId="56643"/>
    <cellStyle name="20% - Accent6 5 9 3 3" xfId="36104"/>
    <cellStyle name="20% - Accent6 5 9 3 4" xfId="43484"/>
    <cellStyle name="20% - Accent6 5 9 4" xfId="15650"/>
    <cellStyle name="20% - Accent6 5 9 4 2" xfId="30680"/>
    <cellStyle name="20% - Accent6 5 9 4 3" xfId="52988"/>
    <cellStyle name="20% - Accent6 5 9 5" xfId="27798"/>
    <cellStyle name="20% - Accent6 5 9 6" xfId="39827"/>
    <cellStyle name="20% - Accent6 6" xfId="266"/>
    <cellStyle name="20% - Accent6 6 2" xfId="687"/>
    <cellStyle name="20% - Accent6 6 2 2" xfId="1869"/>
    <cellStyle name="20% - Accent6 6 2 2 2" xfId="7943"/>
    <cellStyle name="20% - Accent6 6 2 2 2 2" xfId="12666"/>
    <cellStyle name="20% - Accent6 6 2 2 2 2 2" xfId="25825"/>
    <cellStyle name="20% - Accent6 6 2 2 2 2 2 2" xfId="63163"/>
    <cellStyle name="20% - Accent6 6 2 2 2 2 3" xfId="50004"/>
    <cellStyle name="20% - Accent6 6 2 2 2 3" xfId="21102"/>
    <cellStyle name="20% - Accent6 6 2 2 2 3 2" xfId="58440"/>
    <cellStyle name="20% - Accent6 6 2 2 2 4" xfId="34121"/>
    <cellStyle name="20% - Accent6 6 2 2 2 5" xfId="45281"/>
    <cellStyle name="20% - Accent6 6 2 2 3" xfId="10306"/>
    <cellStyle name="20% - Accent6 6 2 2 3 2" xfId="23465"/>
    <cellStyle name="20% - Accent6 6 2 2 3 2 2" xfId="60803"/>
    <cellStyle name="20% - Accent6 6 2 2 3 3" xfId="36833"/>
    <cellStyle name="20% - Accent6 6 2 2 3 4" xfId="47644"/>
    <cellStyle name="20% - Accent6 6 2 2 4" xfId="5583"/>
    <cellStyle name="20% - Accent6 6 2 2 4 2" xfId="18742"/>
    <cellStyle name="20% - Accent6 6 2 2 4 2 2" xfId="56080"/>
    <cellStyle name="20% - Accent6 6 2 2 4 3" xfId="31409"/>
    <cellStyle name="20% - Accent6 6 2 2 4 4" xfId="42921"/>
    <cellStyle name="20% - Accent6 6 2 2 5" xfId="15030"/>
    <cellStyle name="20% - Accent6 6 2 2 5 2" xfId="52368"/>
    <cellStyle name="20% - Accent6 6 2 2 6" xfId="28527"/>
    <cellStyle name="20% - Accent6 6 2 2 7" xfId="39207"/>
    <cellStyle name="20% - Accent6 6 2 3" xfId="3218"/>
    <cellStyle name="20% - Accent6 6 2 3 2" xfId="11486"/>
    <cellStyle name="20% - Accent6 6 2 3 2 2" xfId="24645"/>
    <cellStyle name="20% - Accent6 6 2 3 2 2 2" xfId="61983"/>
    <cellStyle name="20% - Accent6 6 2 3 2 3" xfId="48824"/>
    <cellStyle name="20% - Accent6 6 2 3 3" xfId="6763"/>
    <cellStyle name="20% - Accent6 6 2 3 3 2" xfId="19922"/>
    <cellStyle name="20% - Accent6 6 2 3 3 2 2" xfId="57260"/>
    <cellStyle name="20% - Accent6 6 2 3 3 3" xfId="44101"/>
    <cellStyle name="20% - Accent6 6 2 3 4" xfId="16379"/>
    <cellStyle name="20% - Accent6 6 2 3 4 2" xfId="53717"/>
    <cellStyle name="20% - Accent6 6 2 3 5" xfId="32772"/>
    <cellStyle name="20% - Accent6 6 2 3 6" xfId="40556"/>
    <cellStyle name="20% - Accent6 6 2 4" xfId="9126"/>
    <cellStyle name="20% - Accent6 6 2 4 2" xfId="22285"/>
    <cellStyle name="20% - Accent6 6 2 4 2 2" xfId="59623"/>
    <cellStyle name="20% - Accent6 6 2 4 3" xfId="35484"/>
    <cellStyle name="20% - Accent6 6 2 4 4" xfId="46464"/>
    <cellStyle name="20% - Accent6 6 2 5" xfId="4403"/>
    <cellStyle name="20% - Accent6 6 2 5 2" xfId="17562"/>
    <cellStyle name="20% - Accent6 6 2 5 2 2" xfId="54900"/>
    <cellStyle name="20% - Accent6 6 2 5 3" xfId="30060"/>
    <cellStyle name="20% - Accent6 6 2 5 4" xfId="41741"/>
    <cellStyle name="20% - Accent6 6 2 6" xfId="13850"/>
    <cellStyle name="20% - Accent6 6 2 6 2" xfId="51188"/>
    <cellStyle name="20% - Accent6 6 2 7" xfId="27178"/>
    <cellStyle name="20% - Accent6 6 2 8" xfId="38027"/>
    <cellStyle name="20% - Accent6 6 3" xfId="1448"/>
    <cellStyle name="20% - Accent6 6 3 2" xfId="7522"/>
    <cellStyle name="20% - Accent6 6 3 2 2" xfId="12245"/>
    <cellStyle name="20% - Accent6 6 3 2 2 2" xfId="25404"/>
    <cellStyle name="20% - Accent6 6 3 2 2 2 2" xfId="62742"/>
    <cellStyle name="20% - Accent6 6 3 2 2 3" xfId="49583"/>
    <cellStyle name="20% - Accent6 6 3 2 3" xfId="20681"/>
    <cellStyle name="20% - Accent6 6 3 2 3 2" xfId="58019"/>
    <cellStyle name="20% - Accent6 6 3 2 4" xfId="33700"/>
    <cellStyle name="20% - Accent6 6 3 2 5" xfId="44860"/>
    <cellStyle name="20% - Accent6 6 3 3" xfId="9885"/>
    <cellStyle name="20% - Accent6 6 3 3 2" xfId="23044"/>
    <cellStyle name="20% - Accent6 6 3 3 2 2" xfId="60382"/>
    <cellStyle name="20% - Accent6 6 3 3 3" xfId="36412"/>
    <cellStyle name="20% - Accent6 6 3 3 4" xfId="47223"/>
    <cellStyle name="20% - Accent6 6 3 4" xfId="5162"/>
    <cellStyle name="20% - Accent6 6 3 4 2" xfId="18321"/>
    <cellStyle name="20% - Accent6 6 3 4 2 2" xfId="55659"/>
    <cellStyle name="20% - Accent6 6 3 4 3" xfId="30988"/>
    <cellStyle name="20% - Accent6 6 3 4 4" xfId="42500"/>
    <cellStyle name="20% - Accent6 6 3 5" xfId="14609"/>
    <cellStyle name="20% - Accent6 6 3 5 2" xfId="51947"/>
    <cellStyle name="20% - Accent6 6 3 6" xfId="28106"/>
    <cellStyle name="20% - Accent6 6 3 7" xfId="38786"/>
    <cellStyle name="20% - Accent6 6 4" xfId="2797"/>
    <cellStyle name="20% - Accent6 6 4 2" xfId="11065"/>
    <cellStyle name="20% - Accent6 6 4 2 2" xfId="24224"/>
    <cellStyle name="20% - Accent6 6 4 2 2 2" xfId="61562"/>
    <cellStyle name="20% - Accent6 6 4 2 3" xfId="48403"/>
    <cellStyle name="20% - Accent6 6 4 3" xfId="6342"/>
    <cellStyle name="20% - Accent6 6 4 3 2" xfId="19501"/>
    <cellStyle name="20% - Accent6 6 4 3 2 2" xfId="56839"/>
    <cellStyle name="20% - Accent6 6 4 3 3" xfId="43680"/>
    <cellStyle name="20% - Accent6 6 4 4" xfId="15958"/>
    <cellStyle name="20% - Accent6 6 4 4 2" xfId="53296"/>
    <cellStyle name="20% - Accent6 6 4 5" xfId="32351"/>
    <cellStyle name="20% - Accent6 6 4 6" xfId="40135"/>
    <cellStyle name="20% - Accent6 6 5" xfId="8705"/>
    <cellStyle name="20% - Accent6 6 5 2" xfId="21864"/>
    <cellStyle name="20% - Accent6 6 5 2 2" xfId="59202"/>
    <cellStyle name="20% - Accent6 6 5 3" xfId="35063"/>
    <cellStyle name="20% - Accent6 6 5 4" xfId="46043"/>
    <cellStyle name="20% - Accent6 6 6" xfId="3982"/>
    <cellStyle name="20% - Accent6 6 6 2" xfId="17141"/>
    <cellStyle name="20% - Accent6 6 6 2 2" xfId="54479"/>
    <cellStyle name="20% - Accent6 6 6 3" xfId="29639"/>
    <cellStyle name="20% - Accent6 6 6 4" xfId="41320"/>
    <cellStyle name="20% - Accent6 6 7" xfId="13429"/>
    <cellStyle name="20% - Accent6 6 7 2" xfId="50767"/>
    <cellStyle name="20% - Accent6 6 8" xfId="26757"/>
    <cellStyle name="20% - Accent6 6 9" xfId="37606"/>
    <cellStyle name="20% - Accent6 7" xfId="154"/>
    <cellStyle name="20% - Accent6 7 2" xfId="575"/>
    <cellStyle name="20% - Accent6 7 2 2" xfId="1757"/>
    <cellStyle name="20% - Accent6 7 2 2 2" xfId="7831"/>
    <cellStyle name="20% - Accent6 7 2 2 2 2" xfId="12554"/>
    <cellStyle name="20% - Accent6 7 2 2 2 2 2" xfId="25713"/>
    <cellStyle name="20% - Accent6 7 2 2 2 2 2 2" xfId="63051"/>
    <cellStyle name="20% - Accent6 7 2 2 2 2 3" xfId="49892"/>
    <cellStyle name="20% - Accent6 7 2 2 2 3" xfId="20990"/>
    <cellStyle name="20% - Accent6 7 2 2 2 3 2" xfId="58328"/>
    <cellStyle name="20% - Accent6 7 2 2 2 4" xfId="34009"/>
    <cellStyle name="20% - Accent6 7 2 2 2 5" xfId="45169"/>
    <cellStyle name="20% - Accent6 7 2 2 3" xfId="10194"/>
    <cellStyle name="20% - Accent6 7 2 2 3 2" xfId="23353"/>
    <cellStyle name="20% - Accent6 7 2 2 3 2 2" xfId="60691"/>
    <cellStyle name="20% - Accent6 7 2 2 3 3" xfId="36721"/>
    <cellStyle name="20% - Accent6 7 2 2 3 4" xfId="47532"/>
    <cellStyle name="20% - Accent6 7 2 2 4" xfId="5471"/>
    <cellStyle name="20% - Accent6 7 2 2 4 2" xfId="18630"/>
    <cellStyle name="20% - Accent6 7 2 2 4 2 2" xfId="55968"/>
    <cellStyle name="20% - Accent6 7 2 2 4 3" xfId="31297"/>
    <cellStyle name="20% - Accent6 7 2 2 4 4" xfId="42809"/>
    <cellStyle name="20% - Accent6 7 2 2 5" xfId="14918"/>
    <cellStyle name="20% - Accent6 7 2 2 5 2" xfId="52256"/>
    <cellStyle name="20% - Accent6 7 2 2 6" xfId="28415"/>
    <cellStyle name="20% - Accent6 7 2 2 7" xfId="39095"/>
    <cellStyle name="20% - Accent6 7 2 3" xfId="3106"/>
    <cellStyle name="20% - Accent6 7 2 3 2" xfId="11374"/>
    <cellStyle name="20% - Accent6 7 2 3 2 2" xfId="24533"/>
    <cellStyle name="20% - Accent6 7 2 3 2 2 2" xfId="61871"/>
    <cellStyle name="20% - Accent6 7 2 3 2 3" xfId="48712"/>
    <cellStyle name="20% - Accent6 7 2 3 3" xfId="6651"/>
    <cellStyle name="20% - Accent6 7 2 3 3 2" xfId="19810"/>
    <cellStyle name="20% - Accent6 7 2 3 3 2 2" xfId="57148"/>
    <cellStyle name="20% - Accent6 7 2 3 3 3" xfId="43989"/>
    <cellStyle name="20% - Accent6 7 2 3 4" xfId="16267"/>
    <cellStyle name="20% - Accent6 7 2 3 4 2" xfId="53605"/>
    <cellStyle name="20% - Accent6 7 2 3 5" xfId="32660"/>
    <cellStyle name="20% - Accent6 7 2 3 6" xfId="40444"/>
    <cellStyle name="20% - Accent6 7 2 4" xfId="9014"/>
    <cellStyle name="20% - Accent6 7 2 4 2" xfId="22173"/>
    <cellStyle name="20% - Accent6 7 2 4 2 2" xfId="59511"/>
    <cellStyle name="20% - Accent6 7 2 4 3" xfId="35372"/>
    <cellStyle name="20% - Accent6 7 2 4 4" xfId="46352"/>
    <cellStyle name="20% - Accent6 7 2 5" xfId="4291"/>
    <cellStyle name="20% - Accent6 7 2 5 2" xfId="17450"/>
    <cellStyle name="20% - Accent6 7 2 5 2 2" xfId="54788"/>
    <cellStyle name="20% - Accent6 7 2 5 3" xfId="29948"/>
    <cellStyle name="20% - Accent6 7 2 5 4" xfId="41629"/>
    <cellStyle name="20% - Accent6 7 2 6" xfId="13738"/>
    <cellStyle name="20% - Accent6 7 2 6 2" xfId="51076"/>
    <cellStyle name="20% - Accent6 7 2 7" xfId="27066"/>
    <cellStyle name="20% - Accent6 7 2 8" xfId="37915"/>
    <cellStyle name="20% - Accent6 7 3" xfId="1336"/>
    <cellStyle name="20% - Accent6 7 3 2" xfId="7410"/>
    <cellStyle name="20% - Accent6 7 3 2 2" xfId="12133"/>
    <cellStyle name="20% - Accent6 7 3 2 2 2" xfId="25292"/>
    <cellStyle name="20% - Accent6 7 3 2 2 2 2" xfId="62630"/>
    <cellStyle name="20% - Accent6 7 3 2 2 3" xfId="49471"/>
    <cellStyle name="20% - Accent6 7 3 2 3" xfId="20569"/>
    <cellStyle name="20% - Accent6 7 3 2 3 2" xfId="57907"/>
    <cellStyle name="20% - Accent6 7 3 2 4" xfId="33588"/>
    <cellStyle name="20% - Accent6 7 3 2 5" xfId="44748"/>
    <cellStyle name="20% - Accent6 7 3 3" xfId="9773"/>
    <cellStyle name="20% - Accent6 7 3 3 2" xfId="22932"/>
    <cellStyle name="20% - Accent6 7 3 3 2 2" xfId="60270"/>
    <cellStyle name="20% - Accent6 7 3 3 3" xfId="36300"/>
    <cellStyle name="20% - Accent6 7 3 3 4" xfId="47111"/>
    <cellStyle name="20% - Accent6 7 3 4" xfId="5050"/>
    <cellStyle name="20% - Accent6 7 3 4 2" xfId="18209"/>
    <cellStyle name="20% - Accent6 7 3 4 2 2" xfId="55547"/>
    <cellStyle name="20% - Accent6 7 3 4 3" xfId="30876"/>
    <cellStyle name="20% - Accent6 7 3 4 4" xfId="42388"/>
    <cellStyle name="20% - Accent6 7 3 5" xfId="14497"/>
    <cellStyle name="20% - Accent6 7 3 5 2" xfId="51835"/>
    <cellStyle name="20% - Accent6 7 3 6" xfId="27994"/>
    <cellStyle name="20% - Accent6 7 3 7" xfId="38674"/>
    <cellStyle name="20% - Accent6 7 4" xfId="2685"/>
    <cellStyle name="20% - Accent6 7 4 2" xfId="10953"/>
    <cellStyle name="20% - Accent6 7 4 2 2" xfId="24112"/>
    <cellStyle name="20% - Accent6 7 4 2 2 2" xfId="61450"/>
    <cellStyle name="20% - Accent6 7 4 2 3" xfId="48291"/>
    <cellStyle name="20% - Accent6 7 4 3" xfId="6230"/>
    <cellStyle name="20% - Accent6 7 4 3 2" xfId="19389"/>
    <cellStyle name="20% - Accent6 7 4 3 2 2" xfId="56727"/>
    <cellStyle name="20% - Accent6 7 4 3 3" xfId="43568"/>
    <cellStyle name="20% - Accent6 7 4 4" xfId="15846"/>
    <cellStyle name="20% - Accent6 7 4 4 2" xfId="53184"/>
    <cellStyle name="20% - Accent6 7 4 5" xfId="32239"/>
    <cellStyle name="20% - Accent6 7 4 6" xfId="40023"/>
    <cellStyle name="20% - Accent6 7 5" xfId="8593"/>
    <cellStyle name="20% - Accent6 7 5 2" xfId="21752"/>
    <cellStyle name="20% - Accent6 7 5 2 2" xfId="59090"/>
    <cellStyle name="20% - Accent6 7 5 3" xfId="34951"/>
    <cellStyle name="20% - Accent6 7 5 4" xfId="45931"/>
    <cellStyle name="20% - Accent6 7 6" xfId="3870"/>
    <cellStyle name="20% - Accent6 7 6 2" xfId="17029"/>
    <cellStyle name="20% - Accent6 7 6 2 2" xfId="54367"/>
    <cellStyle name="20% - Accent6 7 6 3" xfId="29527"/>
    <cellStyle name="20% - Accent6 7 6 4" xfId="41208"/>
    <cellStyle name="20% - Accent6 7 7" xfId="13317"/>
    <cellStyle name="20% - Accent6 7 7 2" xfId="50655"/>
    <cellStyle name="20% - Accent6 7 8" xfId="26645"/>
    <cellStyle name="20% - Accent6 7 9" xfId="37494"/>
    <cellStyle name="20% - Accent6 8" xfId="463"/>
    <cellStyle name="20% - Accent6 8 2" xfId="1645"/>
    <cellStyle name="20% - Accent6 8 2 2" xfId="7719"/>
    <cellStyle name="20% - Accent6 8 2 2 2" xfId="12442"/>
    <cellStyle name="20% - Accent6 8 2 2 2 2" xfId="25601"/>
    <cellStyle name="20% - Accent6 8 2 2 2 2 2" xfId="62939"/>
    <cellStyle name="20% - Accent6 8 2 2 2 3" xfId="49780"/>
    <cellStyle name="20% - Accent6 8 2 2 3" xfId="20878"/>
    <cellStyle name="20% - Accent6 8 2 2 3 2" xfId="58216"/>
    <cellStyle name="20% - Accent6 8 2 2 4" xfId="33897"/>
    <cellStyle name="20% - Accent6 8 2 2 5" xfId="45057"/>
    <cellStyle name="20% - Accent6 8 2 3" xfId="10082"/>
    <cellStyle name="20% - Accent6 8 2 3 2" xfId="23241"/>
    <cellStyle name="20% - Accent6 8 2 3 2 2" xfId="60579"/>
    <cellStyle name="20% - Accent6 8 2 3 3" xfId="36609"/>
    <cellStyle name="20% - Accent6 8 2 3 4" xfId="47420"/>
    <cellStyle name="20% - Accent6 8 2 4" xfId="5359"/>
    <cellStyle name="20% - Accent6 8 2 4 2" xfId="18518"/>
    <cellStyle name="20% - Accent6 8 2 4 2 2" xfId="55856"/>
    <cellStyle name="20% - Accent6 8 2 4 3" xfId="31185"/>
    <cellStyle name="20% - Accent6 8 2 4 4" xfId="42697"/>
    <cellStyle name="20% - Accent6 8 2 5" xfId="14806"/>
    <cellStyle name="20% - Accent6 8 2 5 2" xfId="52144"/>
    <cellStyle name="20% - Accent6 8 2 6" xfId="28303"/>
    <cellStyle name="20% - Accent6 8 2 7" xfId="38983"/>
    <cellStyle name="20% - Accent6 8 3" xfId="2994"/>
    <cellStyle name="20% - Accent6 8 3 2" xfId="11262"/>
    <cellStyle name="20% - Accent6 8 3 2 2" xfId="24421"/>
    <cellStyle name="20% - Accent6 8 3 2 2 2" xfId="61759"/>
    <cellStyle name="20% - Accent6 8 3 2 3" xfId="48600"/>
    <cellStyle name="20% - Accent6 8 3 3" xfId="6539"/>
    <cellStyle name="20% - Accent6 8 3 3 2" xfId="19698"/>
    <cellStyle name="20% - Accent6 8 3 3 2 2" xfId="57036"/>
    <cellStyle name="20% - Accent6 8 3 3 3" xfId="43877"/>
    <cellStyle name="20% - Accent6 8 3 4" xfId="16155"/>
    <cellStyle name="20% - Accent6 8 3 4 2" xfId="53493"/>
    <cellStyle name="20% - Accent6 8 3 5" xfId="32548"/>
    <cellStyle name="20% - Accent6 8 3 6" xfId="40332"/>
    <cellStyle name="20% - Accent6 8 4" xfId="8902"/>
    <cellStyle name="20% - Accent6 8 4 2" xfId="22061"/>
    <cellStyle name="20% - Accent6 8 4 2 2" xfId="59399"/>
    <cellStyle name="20% - Accent6 8 4 3" xfId="35260"/>
    <cellStyle name="20% - Accent6 8 4 4" xfId="46240"/>
    <cellStyle name="20% - Accent6 8 5" xfId="4179"/>
    <cellStyle name="20% - Accent6 8 5 2" xfId="17338"/>
    <cellStyle name="20% - Accent6 8 5 2 2" xfId="54676"/>
    <cellStyle name="20% - Accent6 8 5 3" xfId="29836"/>
    <cellStyle name="20% - Accent6 8 5 4" xfId="41517"/>
    <cellStyle name="20% - Accent6 8 6" xfId="13626"/>
    <cellStyle name="20% - Accent6 8 6 2" xfId="50964"/>
    <cellStyle name="20% - Accent6 8 7" xfId="26954"/>
    <cellStyle name="20% - Accent6 8 8" xfId="37803"/>
    <cellStyle name="20% - Accent6 9" xfId="294"/>
    <cellStyle name="20% - Accent6 9 2" xfId="1476"/>
    <cellStyle name="20% - Accent6 9 2 2" xfId="7550"/>
    <cellStyle name="20% - Accent6 9 2 2 2" xfId="12273"/>
    <cellStyle name="20% - Accent6 9 2 2 2 2" xfId="25432"/>
    <cellStyle name="20% - Accent6 9 2 2 2 2 2" xfId="62770"/>
    <cellStyle name="20% - Accent6 9 2 2 2 3" xfId="49611"/>
    <cellStyle name="20% - Accent6 9 2 2 3" xfId="20709"/>
    <cellStyle name="20% - Accent6 9 2 2 3 2" xfId="58047"/>
    <cellStyle name="20% - Accent6 9 2 2 4" xfId="33728"/>
    <cellStyle name="20% - Accent6 9 2 2 5" xfId="44888"/>
    <cellStyle name="20% - Accent6 9 2 3" xfId="9913"/>
    <cellStyle name="20% - Accent6 9 2 3 2" xfId="23072"/>
    <cellStyle name="20% - Accent6 9 2 3 2 2" xfId="60410"/>
    <cellStyle name="20% - Accent6 9 2 3 3" xfId="36440"/>
    <cellStyle name="20% - Accent6 9 2 3 4" xfId="47251"/>
    <cellStyle name="20% - Accent6 9 2 4" xfId="5190"/>
    <cellStyle name="20% - Accent6 9 2 4 2" xfId="18349"/>
    <cellStyle name="20% - Accent6 9 2 4 2 2" xfId="55687"/>
    <cellStyle name="20% - Accent6 9 2 4 3" xfId="31016"/>
    <cellStyle name="20% - Accent6 9 2 4 4" xfId="42528"/>
    <cellStyle name="20% - Accent6 9 2 5" xfId="14637"/>
    <cellStyle name="20% - Accent6 9 2 5 2" xfId="51975"/>
    <cellStyle name="20% - Accent6 9 2 6" xfId="28134"/>
    <cellStyle name="20% - Accent6 9 2 7" xfId="38814"/>
    <cellStyle name="20% - Accent6 9 3" xfId="2825"/>
    <cellStyle name="20% - Accent6 9 3 2" xfId="11093"/>
    <cellStyle name="20% - Accent6 9 3 2 2" xfId="24252"/>
    <cellStyle name="20% - Accent6 9 3 2 2 2" xfId="61590"/>
    <cellStyle name="20% - Accent6 9 3 2 3" xfId="48431"/>
    <cellStyle name="20% - Accent6 9 3 3" xfId="6370"/>
    <cellStyle name="20% - Accent6 9 3 3 2" xfId="19529"/>
    <cellStyle name="20% - Accent6 9 3 3 2 2" xfId="56867"/>
    <cellStyle name="20% - Accent6 9 3 3 3" xfId="43708"/>
    <cellStyle name="20% - Accent6 9 3 4" xfId="15986"/>
    <cellStyle name="20% - Accent6 9 3 4 2" xfId="53324"/>
    <cellStyle name="20% - Accent6 9 3 5" xfId="32379"/>
    <cellStyle name="20% - Accent6 9 3 6" xfId="40163"/>
    <cellStyle name="20% - Accent6 9 4" xfId="8733"/>
    <cellStyle name="20% - Accent6 9 4 2" xfId="21892"/>
    <cellStyle name="20% - Accent6 9 4 2 2" xfId="59230"/>
    <cellStyle name="20% - Accent6 9 4 3" xfId="35091"/>
    <cellStyle name="20% - Accent6 9 4 4" xfId="46071"/>
    <cellStyle name="20% - Accent6 9 5" xfId="4010"/>
    <cellStyle name="20% - Accent6 9 5 2" xfId="17169"/>
    <cellStyle name="20% - Accent6 9 5 2 2" xfId="54507"/>
    <cellStyle name="20% - Accent6 9 5 3" xfId="29667"/>
    <cellStyle name="20% - Accent6 9 5 4" xfId="41348"/>
    <cellStyle name="20% - Accent6 9 6" xfId="13457"/>
    <cellStyle name="20% - Accent6 9 6 2" xfId="50795"/>
    <cellStyle name="20% - Accent6 9 7" xfId="26785"/>
    <cellStyle name="20% - Accent6 9 8" xfId="37634"/>
    <cellStyle name="40% - Accent1" xfId="19" builtinId="31" customBuiltin="1"/>
    <cellStyle name="40% - Accent1 10" xfId="706"/>
    <cellStyle name="40% - Accent1 10 2" xfId="1888"/>
    <cellStyle name="40% - Accent1 10 2 2" xfId="7962"/>
    <cellStyle name="40% - Accent1 10 2 2 2" xfId="12685"/>
    <cellStyle name="40% - Accent1 10 2 2 2 2" xfId="25844"/>
    <cellStyle name="40% - Accent1 10 2 2 2 2 2" xfId="63182"/>
    <cellStyle name="40% - Accent1 10 2 2 2 3" xfId="50023"/>
    <cellStyle name="40% - Accent1 10 2 2 3" xfId="21121"/>
    <cellStyle name="40% - Accent1 10 2 2 3 2" xfId="58459"/>
    <cellStyle name="40% - Accent1 10 2 2 4" xfId="34140"/>
    <cellStyle name="40% - Accent1 10 2 2 5" xfId="45300"/>
    <cellStyle name="40% - Accent1 10 2 3" xfId="10325"/>
    <cellStyle name="40% - Accent1 10 2 3 2" xfId="23484"/>
    <cellStyle name="40% - Accent1 10 2 3 2 2" xfId="60822"/>
    <cellStyle name="40% - Accent1 10 2 3 3" xfId="36852"/>
    <cellStyle name="40% - Accent1 10 2 3 4" xfId="47663"/>
    <cellStyle name="40% - Accent1 10 2 4" xfId="5602"/>
    <cellStyle name="40% - Accent1 10 2 4 2" xfId="18761"/>
    <cellStyle name="40% - Accent1 10 2 4 2 2" xfId="56099"/>
    <cellStyle name="40% - Accent1 10 2 4 3" xfId="31428"/>
    <cellStyle name="40% - Accent1 10 2 4 4" xfId="42940"/>
    <cellStyle name="40% - Accent1 10 2 5" xfId="15049"/>
    <cellStyle name="40% - Accent1 10 2 5 2" xfId="52387"/>
    <cellStyle name="40% - Accent1 10 2 6" xfId="28546"/>
    <cellStyle name="40% - Accent1 10 2 7" xfId="39226"/>
    <cellStyle name="40% - Accent1 10 3" xfId="3237"/>
    <cellStyle name="40% - Accent1 10 3 2" xfId="11505"/>
    <cellStyle name="40% - Accent1 10 3 2 2" xfId="24664"/>
    <cellStyle name="40% - Accent1 10 3 2 2 2" xfId="62002"/>
    <cellStyle name="40% - Accent1 10 3 2 3" xfId="48843"/>
    <cellStyle name="40% - Accent1 10 3 3" xfId="6782"/>
    <cellStyle name="40% - Accent1 10 3 3 2" xfId="19941"/>
    <cellStyle name="40% - Accent1 10 3 3 2 2" xfId="57279"/>
    <cellStyle name="40% - Accent1 10 3 3 3" xfId="44120"/>
    <cellStyle name="40% - Accent1 10 3 4" xfId="16398"/>
    <cellStyle name="40% - Accent1 10 3 4 2" xfId="53736"/>
    <cellStyle name="40% - Accent1 10 3 5" xfId="32791"/>
    <cellStyle name="40% - Accent1 10 3 6" xfId="40575"/>
    <cellStyle name="40% - Accent1 10 4" xfId="9145"/>
    <cellStyle name="40% - Accent1 10 4 2" xfId="22304"/>
    <cellStyle name="40% - Accent1 10 4 2 2" xfId="59642"/>
    <cellStyle name="40% - Accent1 10 4 3" xfId="35503"/>
    <cellStyle name="40% - Accent1 10 4 4" xfId="46483"/>
    <cellStyle name="40% - Accent1 10 5" xfId="4422"/>
    <cellStyle name="40% - Accent1 10 5 2" xfId="17581"/>
    <cellStyle name="40% - Accent1 10 5 2 2" xfId="54919"/>
    <cellStyle name="40% - Accent1 10 5 3" xfId="30079"/>
    <cellStyle name="40% - Accent1 10 5 4" xfId="41760"/>
    <cellStyle name="40% - Accent1 10 6" xfId="13869"/>
    <cellStyle name="40% - Accent1 10 6 2" xfId="51207"/>
    <cellStyle name="40% - Accent1 10 7" xfId="27197"/>
    <cellStyle name="40% - Accent1 10 8" xfId="38046"/>
    <cellStyle name="40% - Accent1 11" xfId="875"/>
    <cellStyle name="40% - Accent1 11 2" xfId="2057"/>
    <cellStyle name="40% - Accent1 11 2 2" xfId="8131"/>
    <cellStyle name="40% - Accent1 11 2 2 2" xfId="12854"/>
    <cellStyle name="40% - Accent1 11 2 2 2 2" xfId="26013"/>
    <cellStyle name="40% - Accent1 11 2 2 2 2 2" xfId="63351"/>
    <cellStyle name="40% - Accent1 11 2 2 2 3" xfId="50192"/>
    <cellStyle name="40% - Accent1 11 2 2 3" xfId="21290"/>
    <cellStyle name="40% - Accent1 11 2 2 3 2" xfId="58628"/>
    <cellStyle name="40% - Accent1 11 2 2 4" xfId="34309"/>
    <cellStyle name="40% - Accent1 11 2 2 5" xfId="45469"/>
    <cellStyle name="40% - Accent1 11 2 3" xfId="10494"/>
    <cellStyle name="40% - Accent1 11 2 3 2" xfId="23653"/>
    <cellStyle name="40% - Accent1 11 2 3 2 2" xfId="60991"/>
    <cellStyle name="40% - Accent1 11 2 3 3" xfId="37021"/>
    <cellStyle name="40% - Accent1 11 2 3 4" xfId="47832"/>
    <cellStyle name="40% - Accent1 11 2 4" xfId="5771"/>
    <cellStyle name="40% - Accent1 11 2 4 2" xfId="18930"/>
    <cellStyle name="40% - Accent1 11 2 4 2 2" xfId="56268"/>
    <cellStyle name="40% - Accent1 11 2 4 3" xfId="31597"/>
    <cellStyle name="40% - Accent1 11 2 4 4" xfId="43109"/>
    <cellStyle name="40% - Accent1 11 2 5" xfId="15218"/>
    <cellStyle name="40% - Accent1 11 2 5 2" xfId="52556"/>
    <cellStyle name="40% - Accent1 11 2 6" xfId="28715"/>
    <cellStyle name="40% - Accent1 11 2 7" xfId="39395"/>
    <cellStyle name="40% - Accent1 11 3" xfId="3406"/>
    <cellStyle name="40% - Accent1 11 3 2" xfId="11674"/>
    <cellStyle name="40% - Accent1 11 3 2 2" xfId="24833"/>
    <cellStyle name="40% - Accent1 11 3 2 2 2" xfId="62171"/>
    <cellStyle name="40% - Accent1 11 3 2 3" xfId="49012"/>
    <cellStyle name="40% - Accent1 11 3 3" xfId="6951"/>
    <cellStyle name="40% - Accent1 11 3 3 2" xfId="20110"/>
    <cellStyle name="40% - Accent1 11 3 3 2 2" xfId="57448"/>
    <cellStyle name="40% - Accent1 11 3 3 3" xfId="44289"/>
    <cellStyle name="40% - Accent1 11 3 4" xfId="16567"/>
    <cellStyle name="40% - Accent1 11 3 4 2" xfId="53905"/>
    <cellStyle name="40% - Accent1 11 3 5" xfId="32960"/>
    <cellStyle name="40% - Accent1 11 3 6" xfId="40744"/>
    <cellStyle name="40% - Accent1 11 4" xfId="9314"/>
    <cellStyle name="40% - Accent1 11 4 2" xfId="22473"/>
    <cellStyle name="40% - Accent1 11 4 2 2" xfId="59811"/>
    <cellStyle name="40% - Accent1 11 4 3" xfId="35672"/>
    <cellStyle name="40% - Accent1 11 4 4" xfId="46652"/>
    <cellStyle name="40% - Accent1 11 5" xfId="4591"/>
    <cellStyle name="40% - Accent1 11 5 2" xfId="17750"/>
    <cellStyle name="40% - Accent1 11 5 2 2" xfId="55088"/>
    <cellStyle name="40% - Accent1 11 5 3" xfId="30248"/>
    <cellStyle name="40% - Accent1 11 5 4" xfId="41929"/>
    <cellStyle name="40% - Accent1 11 6" xfId="14038"/>
    <cellStyle name="40% - Accent1 11 6 2" xfId="51376"/>
    <cellStyle name="40% - Accent1 11 7" xfId="27366"/>
    <cellStyle name="40% - Accent1 11 8" xfId="38215"/>
    <cellStyle name="40% - Accent1 12" xfId="1046"/>
    <cellStyle name="40% - Accent1 12 2" xfId="2226"/>
    <cellStyle name="40% - Accent1 12 2 2" xfId="8300"/>
    <cellStyle name="40% - Accent1 12 2 2 2" xfId="13023"/>
    <cellStyle name="40% - Accent1 12 2 2 2 2" xfId="26182"/>
    <cellStyle name="40% - Accent1 12 2 2 2 2 2" xfId="63520"/>
    <cellStyle name="40% - Accent1 12 2 2 2 3" xfId="50361"/>
    <cellStyle name="40% - Accent1 12 2 2 3" xfId="21459"/>
    <cellStyle name="40% - Accent1 12 2 2 3 2" xfId="58797"/>
    <cellStyle name="40% - Accent1 12 2 2 4" xfId="34478"/>
    <cellStyle name="40% - Accent1 12 2 2 5" xfId="45638"/>
    <cellStyle name="40% - Accent1 12 2 3" xfId="10663"/>
    <cellStyle name="40% - Accent1 12 2 3 2" xfId="23822"/>
    <cellStyle name="40% - Accent1 12 2 3 2 2" xfId="61160"/>
    <cellStyle name="40% - Accent1 12 2 3 3" xfId="37190"/>
    <cellStyle name="40% - Accent1 12 2 3 4" xfId="48001"/>
    <cellStyle name="40% - Accent1 12 2 4" xfId="5940"/>
    <cellStyle name="40% - Accent1 12 2 4 2" xfId="19099"/>
    <cellStyle name="40% - Accent1 12 2 4 2 2" xfId="56437"/>
    <cellStyle name="40% - Accent1 12 2 4 3" xfId="31766"/>
    <cellStyle name="40% - Accent1 12 2 4 4" xfId="43278"/>
    <cellStyle name="40% - Accent1 12 2 5" xfId="15387"/>
    <cellStyle name="40% - Accent1 12 2 5 2" xfId="52725"/>
    <cellStyle name="40% - Accent1 12 2 6" xfId="28884"/>
    <cellStyle name="40% - Accent1 12 2 7" xfId="39564"/>
    <cellStyle name="40% - Accent1 12 3" xfId="3575"/>
    <cellStyle name="40% - Accent1 12 3 2" xfId="11843"/>
    <cellStyle name="40% - Accent1 12 3 2 2" xfId="25002"/>
    <cellStyle name="40% - Accent1 12 3 2 2 2" xfId="62340"/>
    <cellStyle name="40% - Accent1 12 3 2 3" xfId="49181"/>
    <cellStyle name="40% - Accent1 12 3 3" xfId="7120"/>
    <cellStyle name="40% - Accent1 12 3 3 2" xfId="20279"/>
    <cellStyle name="40% - Accent1 12 3 3 2 2" xfId="57617"/>
    <cellStyle name="40% - Accent1 12 3 3 3" xfId="44458"/>
    <cellStyle name="40% - Accent1 12 3 4" xfId="16736"/>
    <cellStyle name="40% - Accent1 12 3 4 2" xfId="54074"/>
    <cellStyle name="40% - Accent1 12 3 5" xfId="33129"/>
    <cellStyle name="40% - Accent1 12 3 6" xfId="40913"/>
    <cellStyle name="40% - Accent1 12 4" xfId="9483"/>
    <cellStyle name="40% - Accent1 12 4 2" xfId="22642"/>
    <cellStyle name="40% - Accent1 12 4 2 2" xfId="59980"/>
    <cellStyle name="40% - Accent1 12 4 3" xfId="35841"/>
    <cellStyle name="40% - Accent1 12 4 4" xfId="46821"/>
    <cellStyle name="40% - Accent1 12 5" xfId="4760"/>
    <cellStyle name="40% - Accent1 12 5 2" xfId="17919"/>
    <cellStyle name="40% - Accent1 12 5 2 2" xfId="55257"/>
    <cellStyle name="40% - Accent1 12 5 3" xfId="30417"/>
    <cellStyle name="40% - Accent1 12 5 4" xfId="42098"/>
    <cellStyle name="40% - Accent1 12 6" xfId="14207"/>
    <cellStyle name="40% - Accent1 12 6 2" xfId="51545"/>
    <cellStyle name="40% - Accent1 12 7" xfId="27535"/>
    <cellStyle name="40% - Accent1 12 8" xfId="38384"/>
    <cellStyle name="40% - Accent1 13" xfId="1215"/>
    <cellStyle name="40% - Accent1 13 2" xfId="2564"/>
    <cellStyle name="40% - Accent1 13 2 2" xfId="12012"/>
    <cellStyle name="40% - Accent1 13 2 2 2" xfId="25171"/>
    <cellStyle name="40% - Accent1 13 2 2 2 2" xfId="62509"/>
    <cellStyle name="40% - Accent1 13 2 2 3" xfId="33467"/>
    <cellStyle name="40% - Accent1 13 2 2 4" xfId="49350"/>
    <cellStyle name="40% - Accent1 13 2 3" xfId="7289"/>
    <cellStyle name="40% - Accent1 13 2 3 2" xfId="20448"/>
    <cellStyle name="40% - Accent1 13 2 3 2 2" xfId="57786"/>
    <cellStyle name="40% - Accent1 13 2 3 3" xfId="36179"/>
    <cellStyle name="40% - Accent1 13 2 3 4" xfId="44627"/>
    <cellStyle name="40% - Accent1 13 2 4" xfId="15725"/>
    <cellStyle name="40% - Accent1 13 2 4 2" xfId="30755"/>
    <cellStyle name="40% - Accent1 13 2 4 3" xfId="53063"/>
    <cellStyle name="40% - Accent1 13 2 5" xfId="27873"/>
    <cellStyle name="40% - Accent1 13 2 6" xfId="39902"/>
    <cellStyle name="40% - Accent1 13 3" xfId="9652"/>
    <cellStyle name="40% - Accent1 13 3 2" xfId="22811"/>
    <cellStyle name="40% - Accent1 13 3 2 2" xfId="60149"/>
    <cellStyle name="40% - Accent1 13 3 3" xfId="32118"/>
    <cellStyle name="40% - Accent1 13 3 4" xfId="46990"/>
    <cellStyle name="40% - Accent1 13 4" xfId="4929"/>
    <cellStyle name="40% - Accent1 13 4 2" xfId="18088"/>
    <cellStyle name="40% - Accent1 13 4 2 2" xfId="55426"/>
    <cellStyle name="40% - Accent1 13 4 3" xfId="34830"/>
    <cellStyle name="40% - Accent1 13 4 4" xfId="42267"/>
    <cellStyle name="40% - Accent1 13 5" xfId="14376"/>
    <cellStyle name="40% - Accent1 13 5 2" xfId="29406"/>
    <cellStyle name="40% - Accent1 13 5 3" xfId="51714"/>
    <cellStyle name="40% - Accent1 13 6" xfId="26524"/>
    <cellStyle name="40% - Accent1 13 7" xfId="38553"/>
    <cellStyle name="40% - Accent1 14" xfId="2395"/>
    <cellStyle name="40% - Accent1 14 2" xfId="10832"/>
    <cellStyle name="40% - Accent1 14 2 2" xfId="23991"/>
    <cellStyle name="40% - Accent1 14 2 2 2" xfId="61329"/>
    <cellStyle name="40% - Accent1 14 2 3" xfId="34649"/>
    <cellStyle name="40% - Accent1 14 2 4" xfId="48170"/>
    <cellStyle name="40% - Accent1 14 3" xfId="6109"/>
    <cellStyle name="40% - Accent1 14 3 2" xfId="19268"/>
    <cellStyle name="40% - Accent1 14 3 2 2" xfId="56606"/>
    <cellStyle name="40% - Accent1 14 3 3" xfId="37361"/>
    <cellStyle name="40% - Accent1 14 3 4" xfId="43447"/>
    <cellStyle name="40% - Accent1 14 4" xfId="15556"/>
    <cellStyle name="40% - Accent1 14 4 2" xfId="31937"/>
    <cellStyle name="40% - Accent1 14 4 3" xfId="52894"/>
    <cellStyle name="40% - Accent1 14 5" xfId="29055"/>
    <cellStyle name="40% - Accent1 14 6" xfId="39733"/>
    <cellStyle name="40% - Accent1 15" xfId="8472"/>
    <cellStyle name="40% - Accent1 15 2" xfId="21631"/>
    <cellStyle name="40% - Accent1 15 2 2" xfId="33298"/>
    <cellStyle name="40% - Accent1 15 2 3" xfId="58969"/>
    <cellStyle name="40% - Accent1 15 3" xfId="36010"/>
    <cellStyle name="40% - Accent1 15 4" xfId="30586"/>
    <cellStyle name="40% - Accent1 15 5" xfId="27704"/>
    <cellStyle name="40% - Accent1 15 6" xfId="45810"/>
    <cellStyle name="40% - Accent1 16" xfId="3749"/>
    <cellStyle name="40% - Accent1 16 2" xfId="16908"/>
    <cellStyle name="40% - Accent1 16 2 2" xfId="54246"/>
    <cellStyle name="40% - Accent1 16 3" xfId="29237"/>
    <cellStyle name="40% - Accent1 16 4" xfId="41087"/>
    <cellStyle name="40% - Accent1 17" xfId="13196"/>
    <cellStyle name="40% - Accent1 17 2" xfId="31949"/>
    <cellStyle name="40% - Accent1 17 3" xfId="50534"/>
    <cellStyle name="40% - Accent1 18" xfId="34661"/>
    <cellStyle name="40% - Accent1 19" xfId="29068"/>
    <cellStyle name="40% - Accent1 2" xfId="47"/>
    <cellStyle name="40% - Accent1 2 10" xfId="889"/>
    <cellStyle name="40% - Accent1 2 10 2" xfId="2071"/>
    <cellStyle name="40% - Accent1 2 10 2 2" xfId="8145"/>
    <cellStyle name="40% - Accent1 2 10 2 2 2" xfId="12868"/>
    <cellStyle name="40% - Accent1 2 10 2 2 2 2" xfId="26027"/>
    <cellStyle name="40% - Accent1 2 10 2 2 2 2 2" xfId="63365"/>
    <cellStyle name="40% - Accent1 2 10 2 2 2 3" xfId="50206"/>
    <cellStyle name="40% - Accent1 2 10 2 2 3" xfId="21304"/>
    <cellStyle name="40% - Accent1 2 10 2 2 3 2" xfId="58642"/>
    <cellStyle name="40% - Accent1 2 10 2 2 4" xfId="34323"/>
    <cellStyle name="40% - Accent1 2 10 2 2 5" xfId="45483"/>
    <cellStyle name="40% - Accent1 2 10 2 3" xfId="10508"/>
    <cellStyle name="40% - Accent1 2 10 2 3 2" xfId="23667"/>
    <cellStyle name="40% - Accent1 2 10 2 3 2 2" xfId="61005"/>
    <cellStyle name="40% - Accent1 2 10 2 3 3" xfId="37035"/>
    <cellStyle name="40% - Accent1 2 10 2 3 4" xfId="47846"/>
    <cellStyle name="40% - Accent1 2 10 2 4" xfId="5785"/>
    <cellStyle name="40% - Accent1 2 10 2 4 2" xfId="18944"/>
    <cellStyle name="40% - Accent1 2 10 2 4 2 2" xfId="56282"/>
    <cellStyle name="40% - Accent1 2 10 2 4 3" xfId="31611"/>
    <cellStyle name="40% - Accent1 2 10 2 4 4" xfId="43123"/>
    <cellStyle name="40% - Accent1 2 10 2 5" xfId="15232"/>
    <cellStyle name="40% - Accent1 2 10 2 5 2" xfId="52570"/>
    <cellStyle name="40% - Accent1 2 10 2 6" xfId="28729"/>
    <cellStyle name="40% - Accent1 2 10 2 7" xfId="39409"/>
    <cellStyle name="40% - Accent1 2 10 3" xfId="3420"/>
    <cellStyle name="40% - Accent1 2 10 3 2" xfId="11688"/>
    <cellStyle name="40% - Accent1 2 10 3 2 2" xfId="24847"/>
    <cellStyle name="40% - Accent1 2 10 3 2 2 2" xfId="62185"/>
    <cellStyle name="40% - Accent1 2 10 3 2 3" xfId="49026"/>
    <cellStyle name="40% - Accent1 2 10 3 3" xfId="6965"/>
    <cellStyle name="40% - Accent1 2 10 3 3 2" xfId="20124"/>
    <cellStyle name="40% - Accent1 2 10 3 3 2 2" xfId="57462"/>
    <cellStyle name="40% - Accent1 2 10 3 3 3" xfId="44303"/>
    <cellStyle name="40% - Accent1 2 10 3 4" xfId="16581"/>
    <cellStyle name="40% - Accent1 2 10 3 4 2" xfId="53919"/>
    <cellStyle name="40% - Accent1 2 10 3 5" xfId="32974"/>
    <cellStyle name="40% - Accent1 2 10 3 6" xfId="40758"/>
    <cellStyle name="40% - Accent1 2 10 4" xfId="9328"/>
    <cellStyle name="40% - Accent1 2 10 4 2" xfId="22487"/>
    <cellStyle name="40% - Accent1 2 10 4 2 2" xfId="59825"/>
    <cellStyle name="40% - Accent1 2 10 4 3" xfId="35686"/>
    <cellStyle name="40% - Accent1 2 10 4 4" xfId="46666"/>
    <cellStyle name="40% - Accent1 2 10 5" xfId="4605"/>
    <cellStyle name="40% - Accent1 2 10 5 2" xfId="17764"/>
    <cellStyle name="40% - Accent1 2 10 5 2 2" xfId="55102"/>
    <cellStyle name="40% - Accent1 2 10 5 3" xfId="30262"/>
    <cellStyle name="40% - Accent1 2 10 5 4" xfId="41943"/>
    <cellStyle name="40% - Accent1 2 10 6" xfId="14052"/>
    <cellStyle name="40% - Accent1 2 10 6 2" xfId="51390"/>
    <cellStyle name="40% - Accent1 2 10 7" xfId="27380"/>
    <cellStyle name="40% - Accent1 2 10 8" xfId="38229"/>
    <cellStyle name="40% - Accent1 2 11" xfId="1060"/>
    <cellStyle name="40% - Accent1 2 11 2" xfId="2240"/>
    <cellStyle name="40% - Accent1 2 11 2 2" xfId="8314"/>
    <cellStyle name="40% - Accent1 2 11 2 2 2" xfId="13037"/>
    <cellStyle name="40% - Accent1 2 11 2 2 2 2" xfId="26196"/>
    <cellStyle name="40% - Accent1 2 11 2 2 2 2 2" xfId="63534"/>
    <cellStyle name="40% - Accent1 2 11 2 2 2 3" xfId="50375"/>
    <cellStyle name="40% - Accent1 2 11 2 2 3" xfId="21473"/>
    <cellStyle name="40% - Accent1 2 11 2 2 3 2" xfId="58811"/>
    <cellStyle name="40% - Accent1 2 11 2 2 4" xfId="34492"/>
    <cellStyle name="40% - Accent1 2 11 2 2 5" xfId="45652"/>
    <cellStyle name="40% - Accent1 2 11 2 3" xfId="10677"/>
    <cellStyle name="40% - Accent1 2 11 2 3 2" xfId="23836"/>
    <cellStyle name="40% - Accent1 2 11 2 3 2 2" xfId="61174"/>
    <cellStyle name="40% - Accent1 2 11 2 3 3" xfId="37204"/>
    <cellStyle name="40% - Accent1 2 11 2 3 4" xfId="48015"/>
    <cellStyle name="40% - Accent1 2 11 2 4" xfId="5954"/>
    <cellStyle name="40% - Accent1 2 11 2 4 2" xfId="19113"/>
    <cellStyle name="40% - Accent1 2 11 2 4 2 2" xfId="56451"/>
    <cellStyle name="40% - Accent1 2 11 2 4 3" xfId="31780"/>
    <cellStyle name="40% - Accent1 2 11 2 4 4" xfId="43292"/>
    <cellStyle name="40% - Accent1 2 11 2 5" xfId="15401"/>
    <cellStyle name="40% - Accent1 2 11 2 5 2" xfId="52739"/>
    <cellStyle name="40% - Accent1 2 11 2 6" xfId="28898"/>
    <cellStyle name="40% - Accent1 2 11 2 7" xfId="39578"/>
    <cellStyle name="40% - Accent1 2 11 3" xfId="3589"/>
    <cellStyle name="40% - Accent1 2 11 3 2" xfId="11857"/>
    <cellStyle name="40% - Accent1 2 11 3 2 2" xfId="25016"/>
    <cellStyle name="40% - Accent1 2 11 3 2 2 2" xfId="62354"/>
    <cellStyle name="40% - Accent1 2 11 3 2 3" xfId="49195"/>
    <cellStyle name="40% - Accent1 2 11 3 3" xfId="7134"/>
    <cellStyle name="40% - Accent1 2 11 3 3 2" xfId="20293"/>
    <cellStyle name="40% - Accent1 2 11 3 3 2 2" xfId="57631"/>
    <cellStyle name="40% - Accent1 2 11 3 3 3" xfId="44472"/>
    <cellStyle name="40% - Accent1 2 11 3 4" xfId="16750"/>
    <cellStyle name="40% - Accent1 2 11 3 4 2" xfId="54088"/>
    <cellStyle name="40% - Accent1 2 11 3 5" xfId="33143"/>
    <cellStyle name="40% - Accent1 2 11 3 6" xfId="40927"/>
    <cellStyle name="40% - Accent1 2 11 4" xfId="9497"/>
    <cellStyle name="40% - Accent1 2 11 4 2" xfId="22656"/>
    <cellStyle name="40% - Accent1 2 11 4 2 2" xfId="59994"/>
    <cellStyle name="40% - Accent1 2 11 4 3" xfId="35855"/>
    <cellStyle name="40% - Accent1 2 11 4 4" xfId="46835"/>
    <cellStyle name="40% - Accent1 2 11 5" xfId="4774"/>
    <cellStyle name="40% - Accent1 2 11 5 2" xfId="17933"/>
    <cellStyle name="40% - Accent1 2 11 5 2 2" xfId="55271"/>
    <cellStyle name="40% - Accent1 2 11 5 3" xfId="30431"/>
    <cellStyle name="40% - Accent1 2 11 5 4" xfId="42112"/>
    <cellStyle name="40% - Accent1 2 11 6" xfId="14221"/>
    <cellStyle name="40% - Accent1 2 11 6 2" xfId="51559"/>
    <cellStyle name="40% - Accent1 2 11 7" xfId="27549"/>
    <cellStyle name="40% - Accent1 2 11 8" xfId="38398"/>
    <cellStyle name="40% - Accent1 2 12" xfId="1229"/>
    <cellStyle name="40% - Accent1 2 12 2" xfId="2578"/>
    <cellStyle name="40% - Accent1 2 12 2 2" xfId="12026"/>
    <cellStyle name="40% - Accent1 2 12 2 2 2" xfId="25185"/>
    <cellStyle name="40% - Accent1 2 12 2 2 2 2" xfId="62523"/>
    <cellStyle name="40% - Accent1 2 12 2 2 3" xfId="33481"/>
    <cellStyle name="40% - Accent1 2 12 2 2 4" xfId="49364"/>
    <cellStyle name="40% - Accent1 2 12 2 3" xfId="7303"/>
    <cellStyle name="40% - Accent1 2 12 2 3 2" xfId="20462"/>
    <cellStyle name="40% - Accent1 2 12 2 3 2 2" xfId="57800"/>
    <cellStyle name="40% - Accent1 2 12 2 3 3" xfId="36193"/>
    <cellStyle name="40% - Accent1 2 12 2 3 4" xfId="44641"/>
    <cellStyle name="40% - Accent1 2 12 2 4" xfId="15739"/>
    <cellStyle name="40% - Accent1 2 12 2 4 2" xfId="30769"/>
    <cellStyle name="40% - Accent1 2 12 2 4 3" xfId="53077"/>
    <cellStyle name="40% - Accent1 2 12 2 5" xfId="27887"/>
    <cellStyle name="40% - Accent1 2 12 2 6" xfId="39916"/>
    <cellStyle name="40% - Accent1 2 12 3" xfId="9666"/>
    <cellStyle name="40% - Accent1 2 12 3 2" xfId="22825"/>
    <cellStyle name="40% - Accent1 2 12 3 2 2" xfId="60163"/>
    <cellStyle name="40% - Accent1 2 12 3 3" xfId="32132"/>
    <cellStyle name="40% - Accent1 2 12 3 4" xfId="47004"/>
    <cellStyle name="40% - Accent1 2 12 4" xfId="4943"/>
    <cellStyle name="40% - Accent1 2 12 4 2" xfId="18102"/>
    <cellStyle name="40% - Accent1 2 12 4 2 2" xfId="55440"/>
    <cellStyle name="40% - Accent1 2 12 4 3" xfId="34844"/>
    <cellStyle name="40% - Accent1 2 12 4 4" xfId="42281"/>
    <cellStyle name="40% - Accent1 2 12 5" xfId="14390"/>
    <cellStyle name="40% - Accent1 2 12 5 2" xfId="29420"/>
    <cellStyle name="40% - Accent1 2 12 5 3" xfId="51728"/>
    <cellStyle name="40% - Accent1 2 12 6" xfId="26538"/>
    <cellStyle name="40% - Accent1 2 12 7" xfId="38567"/>
    <cellStyle name="40% - Accent1 2 13" xfId="2409"/>
    <cellStyle name="40% - Accent1 2 13 2" xfId="10846"/>
    <cellStyle name="40% - Accent1 2 13 2 2" xfId="24005"/>
    <cellStyle name="40% - Accent1 2 13 2 2 2" xfId="61343"/>
    <cellStyle name="40% - Accent1 2 13 2 3" xfId="33312"/>
    <cellStyle name="40% - Accent1 2 13 2 4" xfId="48184"/>
    <cellStyle name="40% - Accent1 2 13 3" xfId="6123"/>
    <cellStyle name="40% - Accent1 2 13 3 2" xfId="19282"/>
    <cellStyle name="40% - Accent1 2 13 3 2 2" xfId="56620"/>
    <cellStyle name="40% - Accent1 2 13 3 3" xfId="36024"/>
    <cellStyle name="40% - Accent1 2 13 3 4" xfId="43461"/>
    <cellStyle name="40% - Accent1 2 13 4" xfId="15570"/>
    <cellStyle name="40% - Accent1 2 13 4 2" xfId="30600"/>
    <cellStyle name="40% - Accent1 2 13 4 3" xfId="52908"/>
    <cellStyle name="40% - Accent1 2 13 5" xfId="27718"/>
    <cellStyle name="40% - Accent1 2 13 6" xfId="39747"/>
    <cellStyle name="40% - Accent1 2 14" xfId="8486"/>
    <cellStyle name="40% - Accent1 2 14 2" xfId="21645"/>
    <cellStyle name="40% - Accent1 2 14 2 2" xfId="58983"/>
    <cellStyle name="40% - Accent1 2 14 3" xfId="29251"/>
    <cellStyle name="40% - Accent1 2 14 4" xfId="45824"/>
    <cellStyle name="40% - Accent1 2 15" xfId="3763"/>
    <cellStyle name="40% - Accent1 2 15 2" xfId="16922"/>
    <cellStyle name="40% - Accent1 2 15 2 2" xfId="54260"/>
    <cellStyle name="40% - Accent1 2 15 3" xfId="31963"/>
    <cellStyle name="40% - Accent1 2 15 4" xfId="41101"/>
    <cellStyle name="40% - Accent1 2 16" xfId="13210"/>
    <cellStyle name="40% - Accent1 2 16 2" xfId="34675"/>
    <cellStyle name="40% - Accent1 2 16 3" xfId="50548"/>
    <cellStyle name="40% - Accent1 2 17" xfId="29082"/>
    <cellStyle name="40% - Accent1 2 18" xfId="26369"/>
    <cellStyle name="40% - Accent1 2 19" xfId="37387"/>
    <cellStyle name="40% - Accent1 2 2" xfId="103"/>
    <cellStyle name="40% - Accent1 2 2 10" xfId="8542"/>
    <cellStyle name="40% - Accent1 2 2 10 2" xfId="21701"/>
    <cellStyle name="40% - Accent1 2 2 10 2 2" xfId="59039"/>
    <cellStyle name="40% - Accent1 2 2 10 3" xfId="29279"/>
    <cellStyle name="40% - Accent1 2 2 10 4" xfId="45880"/>
    <cellStyle name="40% - Accent1 2 2 11" xfId="3819"/>
    <cellStyle name="40% - Accent1 2 2 11 2" xfId="16978"/>
    <cellStyle name="40% - Accent1 2 2 11 2 2" xfId="54316"/>
    <cellStyle name="40% - Accent1 2 2 11 3" xfId="31991"/>
    <cellStyle name="40% - Accent1 2 2 11 4" xfId="41157"/>
    <cellStyle name="40% - Accent1 2 2 12" xfId="13266"/>
    <cellStyle name="40% - Accent1 2 2 12 2" xfId="34703"/>
    <cellStyle name="40% - Accent1 2 2 12 3" xfId="50604"/>
    <cellStyle name="40% - Accent1 2 2 13" xfId="29110"/>
    <cellStyle name="40% - Accent1 2 2 14" xfId="26397"/>
    <cellStyle name="40% - Accent1 2 2 15" xfId="37443"/>
    <cellStyle name="40% - Accent1 2 2 2" xfId="215"/>
    <cellStyle name="40% - Accent1 2 2 2 10" xfId="3931"/>
    <cellStyle name="40% - Accent1 2 2 2 10 2" xfId="17090"/>
    <cellStyle name="40% - Accent1 2 2 2 10 2 2" xfId="54428"/>
    <cellStyle name="40% - Accent1 2 2 2 10 3" xfId="32076"/>
    <cellStyle name="40% - Accent1 2 2 2 10 4" xfId="41269"/>
    <cellStyle name="40% - Accent1 2 2 2 11" xfId="13378"/>
    <cellStyle name="40% - Accent1 2 2 2 11 2" xfId="34788"/>
    <cellStyle name="40% - Accent1 2 2 2 11 3" xfId="50716"/>
    <cellStyle name="40% - Accent1 2 2 2 12" xfId="29195"/>
    <cellStyle name="40% - Accent1 2 2 2 13" xfId="26482"/>
    <cellStyle name="40% - Accent1 2 2 2 14" xfId="37555"/>
    <cellStyle name="40% - Accent1 2 2 2 2" xfId="636"/>
    <cellStyle name="40% - Accent1 2 2 2 2 2" xfId="1818"/>
    <cellStyle name="40% - Accent1 2 2 2 2 2 2" xfId="7892"/>
    <cellStyle name="40% - Accent1 2 2 2 2 2 2 2" xfId="12615"/>
    <cellStyle name="40% - Accent1 2 2 2 2 2 2 2 2" xfId="25774"/>
    <cellStyle name="40% - Accent1 2 2 2 2 2 2 2 2 2" xfId="63112"/>
    <cellStyle name="40% - Accent1 2 2 2 2 2 2 2 3" xfId="49953"/>
    <cellStyle name="40% - Accent1 2 2 2 2 2 2 3" xfId="21051"/>
    <cellStyle name="40% - Accent1 2 2 2 2 2 2 3 2" xfId="58389"/>
    <cellStyle name="40% - Accent1 2 2 2 2 2 2 4" xfId="34070"/>
    <cellStyle name="40% - Accent1 2 2 2 2 2 2 5" xfId="45230"/>
    <cellStyle name="40% - Accent1 2 2 2 2 2 3" xfId="10255"/>
    <cellStyle name="40% - Accent1 2 2 2 2 2 3 2" xfId="23414"/>
    <cellStyle name="40% - Accent1 2 2 2 2 2 3 2 2" xfId="60752"/>
    <cellStyle name="40% - Accent1 2 2 2 2 2 3 3" xfId="36782"/>
    <cellStyle name="40% - Accent1 2 2 2 2 2 3 4" xfId="47593"/>
    <cellStyle name="40% - Accent1 2 2 2 2 2 4" xfId="5532"/>
    <cellStyle name="40% - Accent1 2 2 2 2 2 4 2" xfId="18691"/>
    <cellStyle name="40% - Accent1 2 2 2 2 2 4 2 2" xfId="56029"/>
    <cellStyle name="40% - Accent1 2 2 2 2 2 4 3" xfId="31358"/>
    <cellStyle name="40% - Accent1 2 2 2 2 2 4 4" xfId="42870"/>
    <cellStyle name="40% - Accent1 2 2 2 2 2 5" xfId="14979"/>
    <cellStyle name="40% - Accent1 2 2 2 2 2 5 2" xfId="52317"/>
    <cellStyle name="40% - Accent1 2 2 2 2 2 6" xfId="28476"/>
    <cellStyle name="40% - Accent1 2 2 2 2 2 7" xfId="39156"/>
    <cellStyle name="40% - Accent1 2 2 2 2 3" xfId="3167"/>
    <cellStyle name="40% - Accent1 2 2 2 2 3 2" xfId="11435"/>
    <cellStyle name="40% - Accent1 2 2 2 2 3 2 2" xfId="24594"/>
    <cellStyle name="40% - Accent1 2 2 2 2 3 2 2 2" xfId="61932"/>
    <cellStyle name="40% - Accent1 2 2 2 2 3 2 3" xfId="48773"/>
    <cellStyle name="40% - Accent1 2 2 2 2 3 3" xfId="6712"/>
    <cellStyle name="40% - Accent1 2 2 2 2 3 3 2" xfId="19871"/>
    <cellStyle name="40% - Accent1 2 2 2 2 3 3 2 2" xfId="57209"/>
    <cellStyle name="40% - Accent1 2 2 2 2 3 3 3" xfId="44050"/>
    <cellStyle name="40% - Accent1 2 2 2 2 3 4" xfId="16328"/>
    <cellStyle name="40% - Accent1 2 2 2 2 3 4 2" xfId="53666"/>
    <cellStyle name="40% - Accent1 2 2 2 2 3 5" xfId="32721"/>
    <cellStyle name="40% - Accent1 2 2 2 2 3 6" xfId="40505"/>
    <cellStyle name="40% - Accent1 2 2 2 2 4" xfId="9075"/>
    <cellStyle name="40% - Accent1 2 2 2 2 4 2" xfId="22234"/>
    <cellStyle name="40% - Accent1 2 2 2 2 4 2 2" xfId="59572"/>
    <cellStyle name="40% - Accent1 2 2 2 2 4 3" xfId="35433"/>
    <cellStyle name="40% - Accent1 2 2 2 2 4 4" xfId="46413"/>
    <cellStyle name="40% - Accent1 2 2 2 2 5" xfId="4352"/>
    <cellStyle name="40% - Accent1 2 2 2 2 5 2" xfId="17511"/>
    <cellStyle name="40% - Accent1 2 2 2 2 5 2 2" xfId="54849"/>
    <cellStyle name="40% - Accent1 2 2 2 2 5 3" xfId="30009"/>
    <cellStyle name="40% - Accent1 2 2 2 2 5 4" xfId="41690"/>
    <cellStyle name="40% - Accent1 2 2 2 2 6" xfId="13799"/>
    <cellStyle name="40% - Accent1 2 2 2 2 6 2" xfId="51137"/>
    <cellStyle name="40% - Accent1 2 2 2 2 7" xfId="27127"/>
    <cellStyle name="40% - Accent1 2 2 2 2 8" xfId="37976"/>
    <cellStyle name="40% - Accent1 2 2 2 3" xfId="412"/>
    <cellStyle name="40% - Accent1 2 2 2 3 2" xfId="1594"/>
    <cellStyle name="40% - Accent1 2 2 2 3 2 2" xfId="7668"/>
    <cellStyle name="40% - Accent1 2 2 2 3 2 2 2" xfId="12391"/>
    <cellStyle name="40% - Accent1 2 2 2 3 2 2 2 2" xfId="25550"/>
    <cellStyle name="40% - Accent1 2 2 2 3 2 2 2 2 2" xfId="62888"/>
    <cellStyle name="40% - Accent1 2 2 2 3 2 2 2 3" xfId="49729"/>
    <cellStyle name="40% - Accent1 2 2 2 3 2 2 3" xfId="20827"/>
    <cellStyle name="40% - Accent1 2 2 2 3 2 2 3 2" xfId="58165"/>
    <cellStyle name="40% - Accent1 2 2 2 3 2 2 4" xfId="33846"/>
    <cellStyle name="40% - Accent1 2 2 2 3 2 2 5" xfId="45006"/>
    <cellStyle name="40% - Accent1 2 2 2 3 2 3" xfId="10031"/>
    <cellStyle name="40% - Accent1 2 2 2 3 2 3 2" xfId="23190"/>
    <cellStyle name="40% - Accent1 2 2 2 3 2 3 2 2" xfId="60528"/>
    <cellStyle name="40% - Accent1 2 2 2 3 2 3 3" xfId="36558"/>
    <cellStyle name="40% - Accent1 2 2 2 3 2 3 4" xfId="47369"/>
    <cellStyle name="40% - Accent1 2 2 2 3 2 4" xfId="5308"/>
    <cellStyle name="40% - Accent1 2 2 2 3 2 4 2" xfId="18467"/>
    <cellStyle name="40% - Accent1 2 2 2 3 2 4 2 2" xfId="55805"/>
    <cellStyle name="40% - Accent1 2 2 2 3 2 4 3" xfId="31134"/>
    <cellStyle name="40% - Accent1 2 2 2 3 2 4 4" xfId="42646"/>
    <cellStyle name="40% - Accent1 2 2 2 3 2 5" xfId="14755"/>
    <cellStyle name="40% - Accent1 2 2 2 3 2 5 2" xfId="52093"/>
    <cellStyle name="40% - Accent1 2 2 2 3 2 6" xfId="28252"/>
    <cellStyle name="40% - Accent1 2 2 2 3 2 7" xfId="38932"/>
    <cellStyle name="40% - Accent1 2 2 2 3 3" xfId="2943"/>
    <cellStyle name="40% - Accent1 2 2 2 3 3 2" xfId="11211"/>
    <cellStyle name="40% - Accent1 2 2 2 3 3 2 2" xfId="24370"/>
    <cellStyle name="40% - Accent1 2 2 2 3 3 2 2 2" xfId="61708"/>
    <cellStyle name="40% - Accent1 2 2 2 3 3 2 3" xfId="48549"/>
    <cellStyle name="40% - Accent1 2 2 2 3 3 3" xfId="6488"/>
    <cellStyle name="40% - Accent1 2 2 2 3 3 3 2" xfId="19647"/>
    <cellStyle name="40% - Accent1 2 2 2 3 3 3 2 2" xfId="56985"/>
    <cellStyle name="40% - Accent1 2 2 2 3 3 3 3" xfId="43826"/>
    <cellStyle name="40% - Accent1 2 2 2 3 3 4" xfId="16104"/>
    <cellStyle name="40% - Accent1 2 2 2 3 3 4 2" xfId="53442"/>
    <cellStyle name="40% - Accent1 2 2 2 3 3 5" xfId="32497"/>
    <cellStyle name="40% - Accent1 2 2 2 3 3 6" xfId="40281"/>
    <cellStyle name="40% - Accent1 2 2 2 3 4" xfId="8851"/>
    <cellStyle name="40% - Accent1 2 2 2 3 4 2" xfId="22010"/>
    <cellStyle name="40% - Accent1 2 2 2 3 4 2 2" xfId="59348"/>
    <cellStyle name="40% - Accent1 2 2 2 3 4 3" xfId="35209"/>
    <cellStyle name="40% - Accent1 2 2 2 3 4 4" xfId="46189"/>
    <cellStyle name="40% - Accent1 2 2 2 3 5" xfId="4128"/>
    <cellStyle name="40% - Accent1 2 2 2 3 5 2" xfId="17287"/>
    <cellStyle name="40% - Accent1 2 2 2 3 5 2 2" xfId="54625"/>
    <cellStyle name="40% - Accent1 2 2 2 3 5 3" xfId="29785"/>
    <cellStyle name="40% - Accent1 2 2 2 3 5 4" xfId="41466"/>
    <cellStyle name="40% - Accent1 2 2 2 3 6" xfId="13575"/>
    <cellStyle name="40% - Accent1 2 2 2 3 6 2" xfId="50913"/>
    <cellStyle name="40% - Accent1 2 2 2 3 7" xfId="26903"/>
    <cellStyle name="40% - Accent1 2 2 2 3 8" xfId="37752"/>
    <cellStyle name="40% - Accent1 2 2 2 4" xfId="833"/>
    <cellStyle name="40% - Accent1 2 2 2 4 2" xfId="2015"/>
    <cellStyle name="40% - Accent1 2 2 2 4 2 2" xfId="8089"/>
    <cellStyle name="40% - Accent1 2 2 2 4 2 2 2" xfId="12812"/>
    <cellStyle name="40% - Accent1 2 2 2 4 2 2 2 2" xfId="25971"/>
    <cellStyle name="40% - Accent1 2 2 2 4 2 2 2 2 2" xfId="63309"/>
    <cellStyle name="40% - Accent1 2 2 2 4 2 2 2 3" xfId="50150"/>
    <cellStyle name="40% - Accent1 2 2 2 4 2 2 3" xfId="21248"/>
    <cellStyle name="40% - Accent1 2 2 2 4 2 2 3 2" xfId="58586"/>
    <cellStyle name="40% - Accent1 2 2 2 4 2 2 4" xfId="34267"/>
    <cellStyle name="40% - Accent1 2 2 2 4 2 2 5" xfId="45427"/>
    <cellStyle name="40% - Accent1 2 2 2 4 2 3" xfId="10452"/>
    <cellStyle name="40% - Accent1 2 2 2 4 2 3 2" xfId="23611"/>
    <cellStyle name="40% - Accent1 2 2 2 4 2 3 2 2" xfId="60949"/>
    <cellStyle name="40% - Accent1 2 2 2 4 2 3 3" xfId="36979"/>
    <cellStyle name="40% - Accent1 2 2 2 4 2 3 4" xfId="47790"/>
    <cellStyle name="40% - Accent1 2 2 2 4 2 4" xfId="5729"/>
    <cellStyle name="40% - Accent1 2 2 2 4 2 4 2" xfId="18888"/>
    <cellStyle name="40% - Accent1 2 2 2 4 2 4 2 2" xfId="56226"/>
    <cellStyle name="40% - Accent1 2 2 2 4 2 4 3" xfId="31555"/>
    <cellStyle name="40% - Accent1 2 2 2 4 2 4 4" xfId="43067"/>
    <cellStyle name="40% - Accent1 2 2 2 4 2 5" xfId="15176"/>
    <cellStyle name="40% - Accent1 2 2 2 4 2 5 2" xfId="52514"/>
    <cellStyle name="40% - Accent1 2 2 2 4 2 6" xfId="28673"/>
    <cellStyle name="40% - Accent1 2 2 2 4 2 7" xfId="39353"/>
    <cellStyle name="40% - Accent1 2 2 2 4 3" xfId="3364"/>
    <cellStyle name="40% - Accent1 2 2 2 4 3 2" xfId="11632"/>
    <cellStyle name="40% - Accent1 2 2 2 4 3 2 2" xfId="24791"/>
    <cellStyle name="40% - Accent1 2 2 2 4 3 2 2 2" xfId="62129"/>
    <cellStyle name="40% - Accent1 2 2 2 4 3 2 3" xfId="48970"/>
    <cellStyle name="40% - Accent1 2 2 2 4 3 3" xfId="6909"/>
    <cellStyle name="40% - Accent1 2 2 2 4 3 3 2" xfId="20068"/>
    <cellStyle name="40% - Accent1 2 2 2 4 3 3 2 2" xfId="57406"/>
    <cellStyle name="40% - Accent1 2 2 2 4 3 3 3" xfId="44247"/>
    <cellStyle name="40% - Accent1 2 2 2 4 3 4" xfId="16525"/>
    <cellStyle name="40% - Accent1 2 2 2 4 3 4 2" xfId="53863"/>
    <cellStyle name="40% - Accent1 2 2 2 4 3 5" xfId="32918"/>
    <cellStyle name="40% - Accent1 2 2 2 4 3 6" xfId="40702"/>
    <cellStyle name="40% - Accent1 2 2 2 4 4" xfId="9272"/>
    <cellStyle name="40% - Accent1 2 2 2 4 4 2" xfId="22431"/>
    <cellStyle name="40% - Accent1 2 2 2 4 4 2 2" xfId="59769"/>
    <cellStyle name="40% - Accent1 2 2 2 4 4 3" xfId="35630"/>
    <cellStyle name="40% - Accent1 2 2 2 4 4 4" xfId="46610"/>
    <cellStyle name="40% - Accent1 2 2 2 4 5" xfId="4549"/>
    <cellStyle name="40% - Accent1 2 2 2 4 5 2" xfId="17708"/>
    <cellStyle name="40% - Accent1 2 2 2 4 5 2 2" xfId="55046"/>
    <cellStyle name="40% - Accent1 2 2 2 4 5 3" xfId="30206"/>
    <cellStyle name="40% - Accent1 2 2 2 4 5 4" xfId="41887"/>
    <cellStyle name="40% - Accent1 2 2 2 4 6" xfId="13996"/>
    <cellStyle name="40% - Accent1 2 2 2 4 6 2" xfId="51334"/>
    <cellStyle name="40% - Accent1 2 2 2 4 7" xfId="27324"/>
    <cellStyle name="40% - Accent1 2 2 2 4 8" xfId="38173"/>
    <cellStyle name="40% - Accent1 2 2 2 5" xfId="1002"/>
    <cellStyle name="40% - Accent1 2 2 2 5 2" xfId="2184"/>
    <cellStyle name="40% - Accent1 2 2 2 5 2 2" xfId="8258"/>
    <cellStyle name="40% - Accent1 2 2 2 5 2 2 2" xfId="12981"/>
    <cellStyle name="40% - Accent1 2 2 2 5 2 2 2 2" xfId="26140"/>
    <cellStyle name="40% - Accent1 2 2 2 5 2 2 2 2 2" xfId="63478"/>
    <cellStyle name="40% - Accent1 2 2 2 5 2 2 2 3" xfId="50319"/>
    <cellStyle name="40% - Accent1 2 2 2 5 2 2 3" xfId="21417"/>
    <cellStyle name="40% - Accent1 2 2 2 5 2 2 3 2" xfId="58755"/>
    <cellStyle name="40% - Accent1 2 2 2 5 2 2 4" xfId="34436"/>
    <cellStyle name="40% - Accent1 2 2 2 5 2 2 5" xfId="45596"/>
    <cellStyle name="40% - Accent1 2 2 2 5 2 3" xfId="10621"/>
    <cellStyle name="40% - Accent1 2 2 2 5 2 3 2" xfId="23780"/>
    <cellStyle name="40% - Accent1 2 2 2 5 2 3 2 2" xfId="61118"/>
    <cellStyle name="40% - Accent1 2 2 2 5 2 3 3" xfId="37148"/>
    <cellStyle name="40% - Accent1 2 2 2 5 2 3 4" xfId="47959"/>
    <cellStyle name="40% - Accent1 2 2 2 5 2 4" xfId="5898"/>
    <cellStyle name="40% - Accent1 2 2 2 5 2 4 2" xfId="19057"/>
    <cellStyle name="40% - Accent1 2 2 2 5 2 4 2 2" xfId="56395"/>
    <cellStyle name="40% - Accent1 2 2 2 5 2 4 3" xfId="31724"/>
    <cellStyle name="40% - Accent1 2 2 2 5 2 4 4" xfId="43236"/>
    <cellStyle name="40% - Accent1 2 2 2 5 2 5" xfId="15345"/>
    <cellStyle name="40% - Accent1 2 2 2 5 2 5 2" xfId="52683"/>
    <cellStyle name="40% - Accent1 2 2 2 5 2 6" xfId="28842"/>
    <cellStyle name="40% - Accent1 2 2 2 5 2 7" xfId="39522"/>
    <cellStyle name="40% - Accent1 2 2 2 5 3" xfId="3533"/>
    <cellStyle name="40% - Accent1 2 2 2 5 3 2" xfId="11801"/>
    <cellStyle name="40% - Accent1 2 2 2 5 3 2 2" xfId="24960"/>
    <cellStyle name="40% - Accent1 2 2 2 5 3 2 2 2" xfId="62298"/>
    <cellStyle name="40% - Accent1 2 2 2 5 3 2 3" xfId="49139"/>
    <cellStyle name="40% - Accent1 2 2 2 5 3 3" xfId="7078"/>
    <cellStyle name="40% - Accent1 2 2 2 5 3 3 2" xfId="20237"/>
    <cellStyle name="40% - Accent1 2 2 2 5 3 3 2 2" xfId="57575"/>
    <cellStyle name="40% - Accent1 2 2 2 5 3 3 3" xfId="44416"/>
    <cellStyle name="40% - Accent1 2 2 2 5 3 4" xfId="16694"/>
    <cellStyle name="40% - Accent1 2 2 2 5 3 4 2" xfId="54032"/>
    <cellStyle name="40% - Accent1 2 2 2 5 3 5" xfId="33087"/>
    <cellStyle name="40% - Accent1 2 2 2 5 3 6" xfId="40871"/>
    <cellStyle name="40% - Accent1 2 2 2 5 4" xfId="9441"/>
    <cellStyle name="40% - Accent1 2 2 2 5 4 2" xfId="22600"/>
    <cellStyle name="40% - Accent1 2 2 2 5 4 2 2" xfId="59938"/>
    <cellStyle name="40% - Accent1 2 2 2 5 4 3" xfId="35799"/>
    <cellStyle name="40% - Accent1 2 2 2 5 4 4" xfId="46779"/>
    <cellStyle name="40% - Accent1 2 2 2 5 5" xfId="4718"/>
    <cellStyle name="40% - Accent1 2 2 2 5 5 2" xfId="17877"/>
    <cellStyle name="40% - Accent1 2 2 2 5 5 2 2" xfId="55215"/>
    <cellStyle name="40% - Accent1 2 2 2 5 5 3" xfId="30375"/>
    <cellStyle name="40% - Accent1 2 2 2 5 5 4" xfId="42056"/>
    <cellStyle name="40% - Accent1 2 2 2 5 6" xfId="14165"/>
    <cellStyle name="40% - Accent1 2 2 2 5 6 2" xfId="51503"/>
    <cellStyle name="40% - Accent1 2 2 2 5 7" xfId="27493"/>
    <cellStyle name="40% - Accent1 2 2 2 5 8" xfId="38342"/>
    <cellStyle name="40% - Accent1 2 2 2 6" xfId="1173"/>
    <cellStyle name="40% - Accent1 2 2 2 6 2" xfId="2353"/>
    <cellStyle name="40% - Accent1 2 2 2 6 2 2" xfId="8427"/>
    <cellStyle name="40% - Accent1 2 2 2 6 2 2 2" xfId="13150"/>
    <cellStyle name="40% - Accent1 2 2 2 6 2 2 2 2" xfId="26309"/>
    <cellStyle name="40% - Accent1 2 2 2 6 2 2 2 2 2" xfId="63647"/>
    <cellStyle name="40% - Accent1 2 2 2 6 2 2 2 3" xfId="50488"/>
    <cellStyle name="40% - Accent1 2 2 2 6 2 2 3" xfId="21586"/>
    <cellStyle name="40% - Accent1 2 2 2 6 2 2 3 2" xfId="58924"/>
    <cellStyle name="40% - Accent1 2 2 2 6 2 2 4" xfId="34605"/>
    <cellStyle name="40% - Accent1 2 2 2 6 2 2 5" xfId="45765"/>
    <cellStyle name="40% - Accent1 2 2 2 6 2 3" xfId="10790"/>
    <cellStyle name="40% - Accent1 2 2 2 6 2 3 2" xfId="23949"/>
    <cellStyle name="40% - Accent1 2 2 2 6 2 3 2 2" xfId="61287"/>
    <cellStyle name="40% - Accent1 2 2 2 6 2 3 3" xfId="37317"/>
    <cellStyle name="40% - Accent1 2 2 2 6 2 3 4" xfId="48128"/>
    <cellStyle name="40% - Accent1 2 2 2 6 2 4" xfId="6067"/>
    <cellStyle name="40% - Accent1 2 2 2 6 2 4 2" xfId="19226"/>
    <cellStyle name="40% - Accent1 2 2 2 6 2 4 2 2" xfId="56564"/>
    <cellStyle name="40% - Accent1 2 2 2 6 2 4 3" xfId="31893"/>
    <cellStyle name="40% - Accent1 2 2 2 6 2 4 4" xfId="43405"/>
    <cellStyle name="40% - Accent1 2 2 2 6 2 5" xfId="15514"/>
    <cellStyle name="40% - Accent1 2 2 2 6 2 5 2" xfId="52852"/>
    <cellStyle name="40% - Accent1 2 2 2 6 2 6" xfId="29011"/>
    <cellStyle name="40% - Accent1 2 2 2 6 2 7" xfId="39691"/>
    <cellStyle name="40% - Accent1 2 2 2 6 3" xfId="3702"/>
    <cellStyle name="40% - Accent1 2 2 2 6 3 2" xfId="11970"/>
    <cellStyle name="40% - Accent1 2 2 2 6 3 2 2" xfId="25129"/>
    <cellStyle name="40% - Accent1 2 2 2 6 3 2 2 2" xfId="62467"/>
    <cellStyle name="40% - Accent1 2 2 2 6 3 2 3" xfId="49308"/>
    <cellStyle name="40% - Accent1 2 2 2 6 3 3" xfId="7247"/>
    <cellStyle name="40% - Accent1 2 2 2 6 3 3 2" xfId="20406"/>
    <cellStyle name="40% - Accent1 2 2 2 6 3 3 2 2" xfId="57744"/>
    <cellStyle name="40% - Accent1 2 2 2 6 3 3 3" xfId="44585"/>
    <cellStyle name="40% - Accent1 2 2 2 6 3 4" xfId="16863"/>
    <cellStyle name="40% - Accent1 2 2 2 6 3 4 2" xfId="54201"/>
    <cellStyle name="40% - Accent1 2 2 2 6 3 5" xfId="33256"/>
    <cellStyle name="40% - Accent1 2 2 2 6 3 6" xfId="41040"/>
    <cellStyle name="40% - Accent1 2 2 2 6 4" xfId="9610"/>
    <cellStyle name="40% - Accent1 2 2 2 6 4 2" xfId="22769"/>
    <cellStyle name="40% - Accent1 2 2 2 6 4 2 2" xfId="60107"/>
    <cellStyle name="40% - Accent1 2 2 2 6 4 3" xfId="35968"/>
    <cellStyle name="40% - Accent1 2 2 2 6 4 4" xfId="46948"/>
    <cellStyle name="40% - Accent1 2 2 2 6 5" xfId="4887"/>
    <cellStyle name="40% - Accent1 2 2 2 6 5 2" xfId="18046"/>
    <cellStyle name="40% - Accent1 2 2 2 6 5 2 2" xfId="55384"/>
    <cellStyle name="40% - Accent1 2 2 2 6 5 3" xfId="30544"/>
    <cellStyle name="40% - Accent1 2 2 2 6 5 4" xfId="42225"/>
    <cellStyle name="40% - Accent1 2 2 2 6 6" xfId="14334"/>
    <cellStyle name="40% - Accent1 2 2 2 6 6 2" xfId="51672"/>
    <cellStyle name="40% - Accent1 2 2 2 6 7" xfId="27662"/>
    <cellStyle name="40% - Accent1 2 2 2 6 8" xfId="38511"/>
    <cellStyle name="40% - Accent1 2 2 2 7" xfId="1397"/>
    <cellStyle name="40% - Accent1 2 2 2 7 2" xfId="2746"/>
    <cellStyle name="40% - Accent1 2 2 2 7 2 2" xfId="12194"/>
    <cellStyle name="40% - Accent1 2 2 2 7 2 2 2" xfId="25353"/>
    <cellStyle name="40% - Accent1 2 2 2 7 2 2 2 2" xfId="62691"/>
    <cellStyle name="40% - Accent1 2 2 2 7 2 2 3" xfId="33649"/>
    <cellStyle name="40% - Accent1 2 2 2 7 2 2 4" xfId="49532"/>
    <cellStyle name="40% - Accent1 2 2 2 7 2 3" xfId="7471"/>
    <cellStyle name="40% - Accent1 2 2 2 7 2 3 2" xfId="20630"/>
    <cellStyle name="40% - Accent1 2 2 2 7 2 3 2 2" xfId="57968"/>
    <cellStyle name="40% - Accent1 2 2 2 7 2 3 3" xfId="36361"/>
    <cellStyle name="40% - Accent1 2 2 2 7 2 3 4" xfId="44809"/>
    <cellStyle name="40% - Accent1 2 2 2 7 2 4" xfId="15907"/>
    <cellStyle name="40% - Accent1 2 2 2 7 2 4 2" xfId="30937"/>
    <cellStyle name="40% - Accent1 2 2 2 7 2 4 3" xfId="53245"/>
    <cellStyle name="40% - Accent1 2 2 2 7 2 5" xfId="28055"/>
    <cellStyle name="40% - Accent1 2 2 2 7 2 6" xfId="40084"/>
    <cellStyle name="40% - Accent1 2 2 2 7 3" xfId="9834"/>
    <cellStyle name="40% - Accent1 2 2 2 7 3 2" xfId="22993"/>
    <cellStyle name="40% - Accent1 2 2 2 7 3 2 2" xfId="60331"/>
    <cellStyle name="40% - Accent1 2 2 2 7 3 3" xfId="32300"/>
    <cellStyle name="40% - Accent1 2 2 2 7 3 4" xfId="47172"/>
    <cellStyle name="40% - Accent1 2 2 2 7 4" xfId="5111"/>
    <cellStyle name="40% - Accent1 2 2 2 7 4 2" xfId="18270"/>
    <cellStyle name="40% - Accent1 2 2 2 7 4 2 2" xfId="55608"/>
    <cellStyle name="40% - Accent1 2 2 2 7 4 3" xfId="35012"/>
    <cellStyle name="40% - Accent1 2 2 2 7 4 4" xfId="42449"/>
    <cellStyle name="40% - Accent1 2 2 2 7 5" xfId="14558"/>
    <cellStyle name="40% - Accent1 2 2 2 7 5 2" xfId="29588"/>
    <cellStyle name="40% - Accent1 2 2 2 7 5 3" xfId="51896"/>
    <cellStyle name="40% - Accent1 2 2 2 7 6" xfId="26706"/>
    <cellStyle name="40% - Accent1 2 2 2 7 7" xfId="38735"/>
    <cellStyle name="40% - Accent1 2 2 2 8" xfId="2522"/>
    <cellStyle name="40% - Accent1 2 2 2 8 2" xfId="11014"/>
    <cellStyle name="40% - Accent1 2 2 2 8 2 2" xfId="24173"/>
    <cellStyle name="40% - Accent1 2 2 2 8 2 2 2" xfId="61511"/>
    <cellStyle name="40% - Accent1 2 2 2 8 2 3" xfId="33425"/>
    <cellStyle name="40% - Accent1 2 2 2 8 2 4" xfId="48352"/>
    <cellStyle name="40% - Accent1 2 2 2 8 3" xfId="6291"/>
    <cellStyle name="40% - Accent1 2 2 2 8 3 2" xfId="19450"/>
    <cellStyle name="40% - Accent1 2 2 2 8 3 2 2" xfId="56788"/>
    <cellStyle name="40% - Accent1 2 2 2 8 3 3" xfId="36137"/>
    <cellStyle name="40% - Accent1 2 2 2 8 3 4" xfId="43629"/>
    <cellStyle name="40% - Accent1 2 2 2 8 4" xfId="15683"/>
    <cellStyle name="40% - Accent1 2 2 2 8 4 2" xfId="30713"/>
    <cellStyle name="40% - Accent1 2 2 2 8 4 3" xfId="53021"/>
    <cellStyle name="40% - Accent1 2 2 2 8 5" xfId="27831"/>
    <cellStyle name="40% - Accent1 2 2 2 8 6" xfId="39860"/>
    <cellStyle name="40% - Accent1 2 2 2 9" xfId="8654"/>
    <cellStyle name="40% - Accent1 2 2 2 9 2" xfId="21813"/>
    <cellStyle name="40% - Accent1 2 2 2 9 2 2" xfId="59151"/>
    <cellStyle name="40% - Accent1 2 2 2 9 3" xfId="29364"/>
    <cellStyle name="40% - Accent1 2 2 2 9 4" xfId="45992"/>
    <cellStyle name="40% - Accent1 2 2 3" xfId="524"/>
    <cellStyle name="40% - Accent1 2 2 3 2" xfId="1706"/>
    <cellStyle name="40% - Accent1 2 2 3 2 2" xfId="7780"/>
    <cellStyle name="40% - Accent1 2 2 3 2 2 2" xfId="12503"/>
    <cellStyle name="40% - Accent1 2 2 3 2 2 2 2" xfId="25662"/>
    <cellStyle name="40% - Accent1 2 2 3 2 2 2 2 2" xfId="63000"/>
    <cellStyle name="40% - Accent1 2 2 3 2 2 2 3" xfId="49841"/>
    <cellStyle name="40% - Accent1 2 2 3 2 2 3" xfId="20939"/>
    <cellStyle name="40% - Accent1 2 2 3 2 2 3 2" xfId="58277"/>
    <cellStyle name="40% - Accent1 2 2 3 2 2 4" xfId="33958"/>
    <cellStyle name="40% - Accent1 2 2 3 2 2 5" xfId="45118"/>
    <cellStyle name="40% - Accent1 2 2 3 2 3" xfId="10143"/>
    <cellStyle name="40% - Accent1 2 2 3 2 3 2" xfId="23302"/>
    <cellStyle name="40% - Accent1 2 2 3 2 3 2 2" xfId="60640"/>
    <cellStyle name="40% - Accent1 2 2 3 2 3 3" xfId="36670"/>
    <cellStyle name="40% - Accent1 2 2 3 2 3 4" xfId="47481"/>
    <cellStyle name="40% - Accent1 2 2 3 2 4" xfId="5420"/>
    <cellStyle name="40% - Accent1 2 2 3 2 4 2" xfId="18579"/>
    <cellStyle name="40% - Accent1 2 2 3 2 4 2 2" xfId="55917"/>
    <cellStyle name="40% - Accent1 2 2 3 2 4 3" xfId="31246"/>
    <cellStyle name="40% - Accent1 2 2 3 2 4 4" xfId="42758"/>
    <cellStyle name="40% - Accent1 2 2 3 2 5" xfId="14867"/>
    <cellStyle name="40% - Accent1 2 2 3 2 5 2" xfId="52205"/>
    <cellStyle name="40% - Accent1 2 2 3 2 6" xfId="28364"/>
    <cellStyle name="40% - Accent1 2 2 3 2 7" xfId="39044"/>
    <cellStyle name="40% - Accent1 2 2 3 3" xfId="3055"/>
    <cellStyle name="40% - Accent1 2 2 3 3 2" xfId="11323"/>
    <cellStyle name="40% - Accent1 2 2 3 3 2 2" xfId="24482"/>
    <cellStyle name="40% - Accent1 2 2 3 3 2 2 2" xfId="61820"/>
    <cellStyle name="40% - Accent1 2 2 3 3 2 3" xfId="48661"/>
    <cellStyle name="40% - Accent1 2 2 3 3 3" xfId="6600"/>
    <cellStyle name="40% - Accent1 2 2 3 3 3 2" xfId="19759"/>
    <cellStyle name="40% - Accent1 2 2 3 3 3 2 2" xfId="57097"/>
    <cellStyle name="40% - Accent1 2 2 3 3 3 3" xfId="43938"/>
    <cellStyle name="40% - Accent1 2 2 3 3 4" xfId="16216"/>
    <cellStyle name="40% - Accent1 2 2 3 3 4 2" xfId="53554"/>
    <cellStyle name="40% - Accent1 2 2 3 3 5" xfId="32609"/>
    <cellStyle name="40% - Accent1 2 2 3 3 6" xfId="40393"/>
    <cellStyle name="40% - Accent1 2 2 3 4" xfId="8963"/>
    <cellStyle name="40% - Accent1 2 2 3 4 2" xfId="22122"/>
    <cellStyle name="40% - Accent1 2 2 3 4 2 2" xfId="59460"/>
    <cellStyle name="40% - Accent1 2 2 3 4 3" xfId="35321"/>
    <cellStyle name="40% - Accent1 2 2 3 4 4" xfId="46301"/>
    <cellStyle name="40% - Accent1 2 2 3 5" xfId="4240"/>
    <cellStyle name="40% - Accent1 2 2 3 5 2" xfId="17399"/>
    <cellStyle name="40% - Accent1 2 2 3 5 2 2" xfId="54737"/>
    <cellStyle name="40% - Accent1 2 2 3 5 3" xfId="29897"/>
    <cellStyle name="40% - Accent1 2 2 3 5 4" xfId="41578"/>
    <cellStyle name="40% - Accent1 2 2 3 6" xfId="13687"/>
    <cellStyle name="40% - Accent1 2 2 3 6 2" xfId="51025"/>
    <cellStyle name="40% - Accent1 2 2 3 7" xfId="27015"/>
    <cellStyle name="40% - Accent1 2 2 3 8" xfId="37864"/>
    <cellStyle name="40% - Accent1 2 2 4" xfId="327"/>
    <cellStyle name="40% - Accent1 2 2 4 2" xfId="1509"/>
    <cellStyle name="40% - Accent1 2 2 4 2 2" xfId="7583"/>
    <cellStyle name="40% - Accent1 2 2 4 2 2 2" xfId="12306"/>
    <cellStyle name="40% - Accent1 2 2 4 2 2 2 2" xfId="25465"/>
    <cellStyle name="40% - Accent1 2 2 4 2 2 2 2 2" xfId="62803"/>
    <cellStyle name="40% - Accent1 2 2 4 2 2 2 3" xfId="49644"/>
    <cellStyle name="40% - Accent1 2 2 4 2 2 3" xfId="20742"/>
    <cellStyle name="40% - Accent1 2 2 4 2 2 3 2" xfId="58080"/>
    <cellStyle name="40% - Accent1 2 2 4 2 2 4" xfId="33761"/>
    <cellStyle name="40% - Accent1 2 2 4 2 2 5" xfId="44921"/>
    <cellStyle name="40% - Accent1 2 2 4 2 3" xfId="9946"/>
    <cellStyle name="40% - Accent1 2 2 4 2 3 2" xfId="23105"/>
    <cellStyle name="40% - Accent1 2 2 4 2 3 2 2" xfId="60443"/>
    <cellStyle name="40% - Accent1 2 2 4 2 3 3" xfId="36473"/>
    <cellStyle name="40% - Accent1 2 2 4 2 3 4" xfId="47284"/>
    <cellStyle name="40% - Accent1 2 2 4 2 4" xfId="5223"/>
    <cellStyle name="40% - Accent1 2 2 4 2 4 2" xfId="18382"/>
    <cellStyle name="40% - Accent1 2 2 4 2 4 2 2" xfId="55720"/>
    <cellStyle name="40% - Accent1 2 2 4 2 4 3" xfId="31049"/>
    <cellStyle name="40% - Accent1 2 2 4 2 4 4" xfId="42561"/>
    <cellStyle name="40% - Accent1 2 2 4 2 5" xfId="14670"/>
    <cellStyle name="40% - Accent1 2 2 4 2 5 2" xfId="52008"/>
    <cellStyle name="40% - Accent1 2 2 4 2 6" xfId="28167"/>
    <cellStyle name="40% - Accent1 2 2 4 2 7" xfId="38847"/>
    <cellStyle name="40% - Accent1 2 2 4 3" xfId="2858"/>
    <cellStyle name="40% - Accent1 2 2 4 3 2" xfId="11126"/>
    <cellStyle name="40% - Accent1 2 2 4 3 2 2" xfId="24285"/>
    <cellStyle name="40% - Accent1 2 2 4 3 2 2 2" xfId="61623"/>
    <cellStyle name="40% - Accent1 2 2 4 3 2 3" xfId="48464"/>
    <cellStyle name="40% - Accent1 2 2 4 3 3" xfId="6403"/>
    <cellStyle name="40% - Accent1 2 2 4 3 3 2" xfId="19562"/>
    <cellStyle name="40% - Accent1 2 2 4 3 3 2 2" xfId="56900"/>
    <cellStyle name="40% - Accent1 2 2 4 3 3 3" xfId="43741"/>
    <cellStyle name="40% - Accent1 2 2 4 3 4" xfId="16019"/>
    <cellStyle name="40% - Accent1 2 2 4 3 4 2" xfId="53357"/>
    <cellStyle name="40% - Accent1 2 2 4 3 5" xfId="32412"/>
    <cellStyle name="40% - Accent1 2 2 4 3 6" xfId="40196"/>
    <cellStyle name="40% - Accent1 2 2 4 4" xfId="8766"/>
    <cellStyle name="40% - Accent1 2 2 4 4 2" xfId="21925"/>
    <cellStyle name="40% - Accent1 2 2 4 4 2 2" xfId="59263"/>
    <cellStyle name="40% - Accent1 2 2 4 4 3" xfId="35124"/>
    <cellStyle name="40% - Accent1 2 2 4 4 4" xfId="46104"/>
    <cellStyle name="40% - Accent1 2 2 4 5" xfId="4043"/>
    <cellStyle name="40% - Accent1 2 2 4 5 2" xfId="17202"/>
    <cellStyle name="40% - Accent1 2 2 4 5 2 2" xfId="54540"/>
    <cellStyle name="40% - Accent1 2 2 4 5 3" xfId="29700"/>
    <cellStyle name="40% - Accent1 2 2 4 5 4" xfId="41381"/>
    <cellStyle name="40% - Accent1 2 2 4 6" xfId="13490"/>
    <cellStyle name="40% - Accent1 2 2 4 6 2" xfId="50828"/>
    <cellStyle name="40% - Accent1 2 2 4 7" xfId="26818"/>
    <cellStyle name="40% - Accent1 2 2 4 8" xfId="37667"/>
    <cellStyle name="40% - Accent1 2 2 5" xfId="748"/>
    <cellStyle name="40% - Accent1 2 2 5 2" xfId="1930"/>
    <cellStyle name="40% - Accent1 2 2 5 2 2" xfId="8004"/>
    <cellStyle name="40% - Accent1 2 2 5 2 2 2" xfId="12727"/>
    <cellStyle name="40% - Accent1 2 2 5 2 2 2 2" xfId="25886"/>
    <cellStyle name="40% - Accent1 2 2 5 2 2 2 2 2" xfId="63224"/>
    <cellStyle name="40% - Accent1 2 2 5 2 2 2 3" xfId="50065"/>
    <cellStyle name="40% - Accent1 2 2 5 2 2 3" xfId="21163"/>
    <cellStyle name="40% - Accent1 2 2 5 2 2 3 2" xfId="58501"/>
    <cellStyle name="40% - Accent1 2 2 5 2 2 4" xfId="34182"/>
    <cellStyle name="40% - Accent1 2 2 5 2 2 5" xfId="45342"/>
    <cellStyle name="40% - Accent1 2 2 5 2 3" xfId="10367"/>
    <cellStyle name="40% - Accent1 2 2 5 2 3 2" xfId="23526"/>
    <cellStyle name="40% - Accent1 2 2 5 2 3 2 2" xfId="60864"/>
    <cellStyle name="40% - Accent1 2 2 5 2 3 3" xfId="36894"/>
    <cellStyle name="40% - Accent1 2 2 5 2 3 4" xfId="47705"/>
    <cellStyle name="40% - Accent1 2 2 5 2 4" xfId="5644"/>
    <cellStyle name="40% - Accent1 2 2 5 2 4 2" xfId="18803"/>
    <cellStyle name="40% - Accent1 2 2 5 2 4 2 2" xfId="56141"/>
    <cellStyle name="40% - Accent1 2 2 5 2 4 3" xfId="31470"/>
    <cellStyle name="40% - Accent1 2 2 5 2 4 4" xfId="42982"/>
    <cellStyle name="40% - Accent1 2 2 5 2 5" xfId="15091"/>
    <cellStyle name="40% - Accent1 2 2 5 2 5 2" xfId="52429"/>
    <cellStyle name="40% - Accent1 2 2 5 2 6" xfId="28588"/>
    <cellStyle name="40% - Accent1 2 2 5 2 7" xfId="39268"/>
    <cellStyle name="40% - Accent1 2 2 5 3" xfId="3279"/>
    <cellStyle name="40% - Accent1 2 2 5 3 2" xfId="11547"/>
    <cellStyle name="40% - Accent1 2 2 5 3 2 2" xfId="24706"/>
    <cellStyle name="40% - Accent1 2 2 5 3 2 2 2" xfId="62044"/>
    <cellStyle name="40% - Accent1 2 2 5 3 2 3" xfId="48885"/>
    <cellStyle name="40% - Accent1 2 2 5 3 3" xfId="6824"/>
    <cellStyle name="40% - Accent1 2 2 5 3 3 2" xfId="19983"/>
    <cellStyle name="40% - Accent1 2 2 5 3 3 2 2" xfId="57321"/>
    <cellStyle name="40% - Accent1 2 2 5 3 3 3" xfId="44162"/>
    <cellStyle name="40% - Accent1 2 2 5 3 4" xfId="16440"/>
    <cellStyle name="40% - Accent1 2 2 5 3 4 2" xfId="53778"/>
    <cellStyle name="40% - Accent1 2 2 5 3 5" xfId="32833"/>
    <cellStyle name="40% - Accent1 2 2 5 3 6" xfId="40617"/>
    <cellStyle name="40% - Accent1 2 2 5 4" xfId="9187"/>
    <cellStyle name="40% - Accent1 2 2 5 4 2" xfId="22346"/>
    <cellStyle name="40% - Accent1 2 2 5 4 2 2" xfId="59684"/>
    <cellStyle name="40% - Accent1 2 2 5 4 3" xfId="35545"/>
    <cellStyle name="40% - Accent1 2 2 5 4 4" xfId="46525"/>
    <cellStyle name="40% - Accent1 2 2 5 5" xfId="4464"/>
    <cellStyle name="40% - Accent1 2 2 5 5 2" xfId="17623"/>
    <cellStyle name="40% - Accent1 2 2 5 5 2 2" xfId="54961"/>
    <cellStyle name="40% - Accent1 2 2 5 5 3" xfId="30121"/>
    <cellStyle name="40% - Accent1 2 2 5 5 4" xfId="41802"/>
    <cellStyle name="40% - Accent1 2 2 5 6" xfId="13911"/>
    <cellStyle name="40% - Accent1 2 2 5 6 2" xfId="51249"/>
    <cellStyle name="40% - Accent1 2 2 5 7" xfId="27239"/>
    <cellStyle name="40% - Accent1 2 2 5 8" xfId="38088"/>
    <cellStyle name="40% - Accent1 2 2 6" xfId="917"/>
    <cellStyle name="40% - Accent1 2 2 6 2" xfId="2099"/>
    <cellStyle name="40% - Accent1 2 2 6 2 2" xfId="8173"/>
    <cellStyle name="40% - Accent1 2 2 6 2 2 2" xfId="12896"/>
    <cellStyle name="40% - Accent1 2 2 6 2 2 2 2" xfId="26055"/>
    <cellStyle name="40% - Accent1 2 2 6 2 2 2 2 2" xfId="63393"/>
    <cellStyle name="40% - Accent1 2 2 6 2 2 2 3" xfId="50234"/>
    <cellStyle name="40% - Accent1 2 2 6 2 2 3" xfId="21332"/>
    <cellStyle name="40% - Accent1 2 2 6 2 2 3 2" xfId="58670"/>
    <cellStyle name="40% - Accent1 2 2 6 2 2 4" xfId="34351"/>
    <cellStyle name="40% - Accent1 2 2 6 2 2 5" xfId="45511"/>
    <cellStyle name="40% - Accent1 2 2 6 2 3" xfId="10536"/>
    <cellStyle name="40% - Accent1 2 2 6 2 3 2" xfId="23695"/>
    <cellStyle name="40% - Accent1 2 2 6 2 3 2 2" xfId="61033"/>
    <cellStyle name="40% - Accent1 2 2 6 2 3 3" xfId="37063"/>
    <cellStyle name="40% - Accent1 2 2 6 2 3 4" xfId="47874"/>
    <cellStyle name="40% - Accent1 2 2 6 2 4" xfId="5813"/>
    <cellStyle name="40% - Accent1 2 2 6 2 4 2" xfId="18972"/>
    <cellStyle name="40% - Accent1 2 2 6 2 4 2 2" xfId="56310"/>
    <cellStyle name="40% - Accent1 2 2 6 2 4 3" xfId="31639"/>
    <cellStyle name="40% - Accent1 2 2 6 2 4 4" xfId="43151"/>
    <cellStyle name="40% - Accent1 2 2 6 2 5" xfId="15260"/>
    <cellStyle name="40% - Accent1 2 2 6 2 5 2" xfId="52598"/>
    <cellStyle name="40% - Accent1 2 2 6 2 6" xfId="28757"/>
    <cellStyle name="40% - Accent1 2 2 6 2 7" xfId="39437"/>
    <cellStyle name="40% - Accent1 2 2 6 3" xfId="3448"/>
    <cellStyle name="40% - Accent1 2 2 6 3 2" xfId="11716"/>
    <cellStyle name="40% - Accent1 2 2 6 3 2 2" xfId="24875"/>
    <cellStyle name="40% - Accent1 2 2 6 3 2 2 2" xfId="62213"/>
    <cellStyle name="40% - Accent1 2 2 6 3 2 3" xfId="49054"/>
    <cellStyle name="40% - Accent1 2 2 6 3 3" xfId="6993"/>
    <cellStyle name="40% - Accent1 2 2 6 3 3 2" xfId="20152"/>
    <cellStyle name="40% - Accent1 2 2 6 3 3 2 2" xfId="57490"/>
    <cellStyle name="40% - Accent1 2 2 6 3 3 3" xfId="44331"/>
    <cellStyle name="40% - Accent1 2 2 6 3 4" xfId="16609"/>
    <cellStyle name="40% - Accent1 2 2 6 3 4 2" xfId="53947"/>
    <cellStyle name="40% - Accent1 2 2 6 3 5" xfId="33002"/>
    <cellStyle name="40% - Accent1 2 2 6 3 6" xfId="40786"/>
    <cellStyle name="40% - Accent1 2 2 6 4" xfId="9356"/>
    <cellStyle name="40% - Accent1 2 2 6 4 2" xfId="22515"/>
    <cellStyle name="40% - Accent1 2 2 6 4 2 2" xfId="59853"/>
    <cellStyle name="40% - Accent1 2 2 6 4 3" xfId="35714"/>
    <cellStyle name="40% - Accent1 2 2 6 4 4" xfId="46694"/>
    <cellStyle name="40% - Accent1 2 2 6 5" xfId="4633"/>
    <cellStyle name="40% - Accent1 2 2 6 5 2" xfId="17792"/>
    <cellStyle name="40% - Accent1 2 2 6 5 2 2" xfId="55130"/>
    <cellStyle name="40% - Accent1 2 2 6 5 3" xfId="30290"/>
    <cellStyle name="40% - Accent1 2 2 6 5 4" xfId="41971"/>
    <cellStyle name="40% - Accent1 2 2 6 6" xfId="14080"/>
    <cellStyle name="40% - Accent1 2 2 6 6 2" xfId="51418"/>
    <cellStyle name="40% - Accent1 2 2 6 7" xfId="27408"/>
    <cellStyle name="40% - Accent1 2 2 6 8" xfId="38257"/>
    <cellStyle name="40% - Accent1 2 2 7" xfId="1088"/>
    <cellStyle name="40% - Accent1 2 2 7 2" xfId="2268"/>
    <cellStyle name="40% - Accent1 2 2 7 2 2" xfId="8342"/>
    <cellStyle name="40% - Accent1 2 2 7 2 2 2" xfId="13065"/>
    <cellStyle name="40% - Accent1 2 2 7 2 2 2 2" xfId="26224"/>
    <cellStyle name="40% - Accent1 2 2 7 2 2 2 2 2" xfId="63562"/>
    <cellStyle name="40% - Accent1 2 2 7 2 2 2 3" xfId="50403"/>
    <cellStyle name="40% - Accent1 2 2 7 2 2 3" xfId="21501"/>
    <cellStyle name="40% - Accent1 2 2 7 2 2 3 2" xfId="58839"/>
    <cellStyle name="40% - Accent1 2 2 7 2 2 4" xfId="34520"/>
    <cellStyle name="40% - Accent1 2 2 7 2 2 5" xfId="45680"/>
    <cellStyle name="40% - Accent1 2 2 7 2 3" xfId="10705"/>
    <cellStyle name="40% - Accent1 2 2 7 2 3 2" xfId="23864"/>
    <cellStyle name="40% - Accent1 2 2 7 2 3 2 2" xfId="61202"/>
    <cellStyle name="40% - Accent1 2 2 7 2 3 3" xfId="37232"/>
    <cellStyle name="40% - Accent1 2 2 7 2 3 4" xfId="48043"/>
    <cellStyle name="40% - Accent1 2 2 7 2 4" xfId="5982"/>
    <cellStyle name="40% - Accent1 2 2 7 2 4 2" xfId="19141"/>
    <cellStyle name="40% - Accent1 2 2 7 2 4 2 2" xfId="56479"/>
    <cellStyle name="40% - Accent1 2 2 7 2 4 3" xfId="31808"/>
    <cellStyle name="40% - Accent1 2 2 7 2 4 4" xfId="43320"/>
    <cellStyle name="40% - Accent1 2 2 7 2 5" xfId="15429"/>
    <cellStyle name="40% - Accent1 2 2 7 2 5 2" xfId="52767"/>
    <cellStyle name="40% - Accent1 2 2 7 2 6" xfId="28926"/>
    <cellStyle name="40% - Accent1 2 2 7 2 7" xfId="39606"/>
    <cellStyle name="40% - Accent1 2 2 7 3" xfId="3617"/>
    <cellStyle name="40% - Accent1 2 2 7 3 2" xfId="11885"/>
    <cellStyle name="40% - Accent1 2 2 7 3 2 2" xfId="25044"/>
    <cellStyle name="40% - Accent1 2 2 7 3 2 2 2" xfId="62382"/>
    <cellStyle name="40% - Accent1 2 2 7 3 2 3" xfId="49223"/>
    <cellStyle name="40% - Accent1 2 2 7 3 3" xfId="7162"/>
    <cellStyle name="40% - Accent1 2 2 7 3 3 2" xfId="20321"/>
    <cellStyle name="40% - Accent1 2 2 7 3 3 2 2" xfId="57659"/>
    <cellStyle name="40% - Accent1 2 2 7 3 3 3" xfId="44500"/>
    <cellStyle name="40% - Accent1 2 2 7 3 4" xfId="16778"/>
    <cellStyle name="40% - Accent1 2 2 7 3 4 2" xfId="54116"/>
    <cellStyle name="40% - Accent1 2 2 7 3 5" xfId="33171"/>
    <cellStyle name="40% - Accent1 2 2 7 3 6" xfId="40955"/>
    <cellStyle name="40% - Accent1 2 2 7 4" xfId="9525"/>
    <cellStyle name="40% - Accent1 2 2 7 4 2" xfId="22684"/>
    <cellStyle name="40% - Accent1 2 2 7 4 2 2" xfId="60022"/>
    <cellStyle name="40% - Accent1 2 2 7 4 3" xfId="35883"/>
    <cellStyle name="40% - Accent1 2 2 7 4 4" xfId="46863"/>
    <cellStyle name="40% - Accent1 2 2 7 5" xfId="4802"/>
    <cellStyle name="40% - Accent1 2 2 7 5 2" xfId="17961"/>
    <cellStyle name="40% - Accent1 2 2 7 5 2 2" xfId="55299"/>
    <cellStyle name="40% - Accent1 2 2 7 5 3" xfId="30459"/>
    <cellStyle name="40% - Accent1 2 2 7 5 4" xfId="42140"/>
    <cellStyle name="40% - Accent1 2 2 7 6" xfId="14249"/>
    <cellStyle name="40% - Accent1 2 2 7 6 2" xfId="51587"/>
    <cellStyle name="40% - Accent1 2 2 7 7" xfId="27577"/>
    <cellStyle name="40% - Accent1 2 2 7 8" xfId="38426"/>
    <cellStyle name="40% - Accent1 2 2 8" xfId="1285"/>
    <cellStyle name="40% - Accent1 2 2 8 2" xfId="2634"/>
    <cellStyle name="40% - Accent1 2 2 8 2 2" xfId="12082"/>
    <cellStyle name="40% - Accent1 2 2 8 2 2 2" xfId="25241"/>
    <cellStyle name="40% - Accent1 2 2 8 2 2 2 2" xfId="62579"/>
    <cellStyle name="40% - Accent1 2 2 8 2 2 3" xfId="33537"/>
    <cellStyle name="40% - Accent1 2 2 8 2 2 4" xfId="49420"/>
    <cellStyle name="40% - Accent1 2 2 8 2 3" xfId="7359"/>
    <cellStyle name="40% - Accent1 2 2 8 2 3 2" xfId="20518"/>
    <cellStyle name="40% - Accent1 2 2 8 2 3 2 2" xfId="57856"/>
    <cellStyle name="40% - Accent1 2 2 8 2 3 3" xfId="36249"/>
    <cellStyle name="40% - Accent1 2 2 8 2 3 4" xfId="44697"/>
    <cellStyle name="40% - Accent1 2 2 8 2 4" xfId="15795"/>
    <cellStyle name="40% - Accent1 2 2 8 2 4 2" xfId="30825"/>
    <cellStyle name="40% - Accent1 2 2 8 2 4 3" xfId="53133"/>
    <cellStyle name="40% - Accent1 2 2 8 2 5" xfId="27943"/>
    <cellStyle name="40% - Accent1 2 2 8 2 6" xfId="39972"/>
    <cellStyle name="40% - Accent1 2 2 8 3" xfId="9722"/>
    <cellStyle name="40% - Accent1 2 2 8 3 2" xfId="22881"/>
    <cellStyle name="40% - Accent1 2 2 8 3 2 2" xfId="60219"/>
    <cellStyle name="40% - Accent1 2 2 8 3 3" xfId="32188"/>
    <cellStyle name="40% - Accent1 2 2 8 3 4" xfId="47060"/>
    <cellStyle name="40% - Accent1 2 2 8 4" xfId="4999"/>
    <cellStyle name="40% - Accent1 2 2 8 4 2" xfId="18158"/>
    <cellStyle name="40% - Accent1 2 2 8 4 2 2" xfId="55496"/>
    <cellStyle name="40% - Accent1 2 2 8 4 3" xfId="34900"/>
    <cellStyle name="40% - Accent1 2 2 8 4 4" xfId="42337"/>
    <cellStyle name="40% - Accent1 2 2 8 5" xfId="14446"/>
    <cellStyle name="40% - Accent1 2 2 8 5 2" xfId="29476"/>
    <cellStyle name="40% - Accent1 2 2 8 5 3" xfId="51784"/>
    <cellStyle name="40% - Accent1 2 2 8 6" xfId="26594"/>
    <cellStyle name="40% - Accent1 2 2 8 7" xfId="38623"/>
    <cellStyle name="40% - Accent1 2 2 9" xfId="2437"/>
    <cellStyle name="40% - Accent1 2 2 9 2" xfId="10902"/>
    <cellStyle name="40% - Accent1 2 2 9 2 2" xfId="24061"/>
    <cellStyle name="40% - Accent1 2 2 9 2 2 2" xfId="61399"/>
    <cellStyle name="40% - Accent1 2 2 9 2 3" xfId="33340"/>
    <cellStyle name="40% - Accent1 2 2 9 2 4" xfId="48240"/>
    <cellStyle name="40% - Accent1 2 2 9 3" xfId="6179"/>
    <cellStyle name="40% - Accent1 2 2 9 3 2" xfId="19338"/>
    <cellStyle name="40% - Accent1 2 2 9 3 2 2" xfId="56676"/>
    <cellStyle name="40% - Accent1 2 2 9 3 3" xfId="36052"/>
    <cellStyle name="40% - Accent1 2 2 9 3 4" xfId="43517"/>
    <cellStyle name="40% - Accent1 2 2 9 4" xfId="15598"/>
    <cellStyle name="40% - Accent1 2 2 9 4 2" xfId="30628"/>
    <cellStyle name="40% - Accent1 2 2 9 4 3" xfId="52936"/>
    <cellStyle name="40% - Accent1 2 2 9 5" xfId="27746"/>
    <cellStyle name="40% - Accent1 2 2 9 6" xfId="39775"/>
    <cellStyle name="40% - Accent1 2 3" xfId="131"/>
    <cellStyle name="40% - Accent1 2 3 10" xfId="8570"/>
    <cellStyle name="40% - Accent1 2 3 10 2" xfId="21729"/>
    <cellStyle name="40% - Accent1 2 3 10 2 2" xfId="59067"/>
    <cellStyle name="40% - Accent1 2 3 10 3" xfId="29307"/>
    <cellStyle name="40% - Accent1 2 3 10 4" xfId="45908"/>
    <cellStyle name="40% - Accent1 2 3 11" xfId="3847"/>
    <cellStyle name="40% - Accent1 2 3 11 2" xfId="17006"/>
    <cellStyle name="40% - Accent1 2 3 11 2 2" xfId="54344"/>
    <cellStyle name="40% - Accent1 2 3 11 3" xfId="32019"/>
    <cellStyle name="40% - Accent1 2 3 11 4" xfId="41185"/>
    <cellStyle name="40% - Accent1 2 3 12" xfId="13294"/>
    <cellStyle name="40% - Accent1 2 3 12 2" xfId="34731"/>
    <cellStyle name="40% - Accent1 2 3 12 3" xfId="50632"/>
    <cellStyle name="40% - Accent1 2 3 13" xfId="29138"/>
    <cellStyle name="40% - Accent1 2 3 14" xfId="26425"/>
    <cellStyle name="40% - Accent1 2 3 15" xfId="37471"/>
    <cellStyle name="40% - Accent1 2 3 2" xfId="243"/>
    <cellStyle name="40% - Accent1 2 3 2 10" xfId="3959"/>
    <cellStyle name="40% - Accent1 2 3 2 10 2" xfId="17118"/>
    <cellStyle name="40% - Accent1 2 3 2 10 2 2" xfId="54456"/>
    <cellStyle name="40% - Accent1 2 3 2 10 3" xfId="32104"/>
    <cellStyle name="40% - Accent1 2 3 2 10 4" xfId="41297"/>
    <cellStyle name="40% - Accent1 2 3 2 11" xfId="13406"/>
    <cellStyle name="40% - Accent1 2 3 2 11 2" xfId="34816"/>
    <cellStyle name="40% - Accent1 2 3 2 11 3" xfId="50744"/>
    <cellStyle name="40% - Accent1 2 3 2 12" xfId="29223"/>
    <cellStyle name="40% - Accent1 2 3 2 13" xfId="26510"/>
    <cellStyle name="40% - Accent1 2 3 2 14" xfId="37583"/>
    <cellStyle name="40% - Accent1 2 3 2 2" xfId="664"/>
    <cellStyle name="40% - Accent1 2 3 2 2 2" xfId="1846"/>
    <cellStyle name="40% - Accent1 2 3 2 2 2 2" xfId="7920"/>
    <cellStyle name="40% - Accent1 2 3 2 2 2 2 2" xfId="12643"/>
    <cellStyle name="40% - Accent1 2 3 2 2 2 2 2 2" xfId="25802"/>
    <cellStyle name="40% - Accent1 2 3 2 2 2 2 2 2 2" xfId="63140"/>
    <cellStyle name="40% - Accent1 2 3 2 2 2 2 2 3" xfId="49981"/>
    <cellStyle name="40% - Accent1 2 3 2 2 2 2 3" xfId="21079"/>
    <cellStyle name="40% - Accent1 2 3 2 2 2 2 3 2" xfId="58417"/>
    <cellStyle name="40% - Accent1 2 3 2 2 2 2 4" xfId="34098"/>
    <cellStyle name="40% - Accent1 2 3 2 2 2 2 5" xfId="45258"/>
    <cellStyle name="40% - Accent1 2 3 2 2 2 3" xfId="10283"/>
    <cellStyle name="40% - Accent1 2 3 2 2 2 3 2" xfId="23442"/>
    <cellStyle name="40% - Accent1 2 3 2 2 2 3 2 2" xfId="60780"/>
    <cellStyle name="40% - Accent1 2 3 2 2 2 3 3" xfId="36810"/>
    <cellStyle name="40% - Accent1 2 3 2 2 2 3 4" xfId="47621"/>
    <cellStyle name="40% - Accent1 2 3 2 2 2 4" xfId="5560"/>
    <cellStyle name="40% - Accent1 2 3 2 2 2 4 2" xfId="18719"/>
    <cellStyle name="40% - Accent1 2 3 2 2 2 4 2 2" xfId="56057"/>
    <cellStyle name="40% - Accent1 2 3 2 2 2 4 3" xfId="31386"/>
    <cellStyle name="40% - Accent1 2 3 2 2 2 4 4" xfId="42898"/>
    <cellStyle name="40% - Accent1 2 3 2 2 2 5" xfId="15007"/>
    <cellStyle name="40% - Accent1 2 3 2 2 2 5 2" xfId="52345"/>
    <cellStyle name="40% - Accent1 2 3 2 2 2 6" xfId="28504"/>
    <cellStyle name="40% - Accent1 2 3 2 2 2 7" xfId="39184"/>
    <cellStyle name="40% - Accent1 2 3 2 2 3" xfId="3195"/>
    <cellStyle name="40% - Accent1 2 3 2 2 3 2" xfId="11463"/>
    <cellStyle name="40% - Accent1 2 3 2 2 3 2 2" xfId="24622"/>
    <cellStyle name="40% - Accent1 2 3 2 2 3 2 2 2" xfId="61960"/>
    <cellStyle name="40% - Accent1 2 3 2 2 3 2 3" xfId="48801"/>
    <cellStyle name="40% - Accent1 2 3 2 2 3 3" xfId="6740"/>
    <cellStyle name="40% - Accent1 2 3 2 2 3 3 2" xfId="19899"/>
    <cellStyle name="40% - Accent1 2 3 2 2 3 3 2 2" xfId="57237"/>
    <cellStyle name="40% - Accent1 2 3 2 2 3 3 3" xfId="44078"/>
    <cellStyle name="40% - Accent1 2 3 2 2 3 4" xfId="16356"/>
    <cellStyle name="40% - Accent1 2 3 2 2 3 4 2" xfId="53694"/>
    <cellStyle name="40% - Accent1 2 3 2 2 3 5" xfId="32749"/>
    <cellStyle name="40% - Accent1 2 3 2 2 3 6" xfId="40533"/>
    <cellStyle name="40% - Accent1 2 3 2 2 4" xfId="9103"/>
    <cellStyle name="40% - Accent1 2 3 2 2 4 2" xfId="22262"/>
    <cellStyle name="40% - Accent1 2 3 2 2 4 2 2" xfId="59600"/>
    <cellStyle name="40% - Accent1 2 3 2 2 4 3" xfId="35461"/>
    <cellStyle name="40% - Accent1 2 3 2 2 4 4" xfId="46441"/>
    <cellStyle name="40% - Accent1 2 3 2 2 5" xfId="4380"/>
    <cellStyle name="40% - Accent1 2 3 2 2 5 2" xfId="17539"/>
    <cellStyle name="40% - Accent1 2 3 2 2 5 2 2" xfId="54877"/>
    <cellStyle name="40% - Accent1 2 3 2 2 5 3" xfId="30037"/>
    <cellStyle name="40% - Accent1 2 3 2 2 5 4" xfId="41718"/>
    <cellStyle name="40% - Accent1 2 3 2 2 6" xfId="13827"/>
    <cellStyle name="40% - Accent1 2 3 2 2 6 2" xfId="51165"/>
    <cellStyle name="40% - Accent1 2 3 2 2 7" xfId="27155"/>
    <cellStyle name="40% - Accent1 2 3 2 2 8" xfId="38004"/>
    <cellStyle name="40% - Accent1 2 3 2 3" xfId="440"/>
    <cellStyle name="40% - Accent1 2 3 2 3 2" xfId="1622"/>
    <cellStyle name="40% - Accent1 2 3 2 3 2 2" xfId="7696"/>
    <cellStyle name="40% - Accent1 2 3 2 3 2 2 2" xfId="12419"/>
    <cellStyle name="40% - Accent1 2 3 2 3 2 2 2 2" xfId="25578"/>
    <cellStyle name="40% - Accent1 2 3 2 3 2 2 2 2 2" xfId="62916"/>
    <cellStyle name="40% - Accent1 2 3 2 3 2 2 2 3" xfId="49757"/>
    <cellStyle name="40% - Accent1 2 3 2 3 2 2 3" xfId="20855"/>
    <cellStyle name="40% - Accent1 2 3 2 3 2 2 3 2" xfId="58193"/>
    <cellStyle name="40% - Accent1 2 3 2 3 2 2 4" xfId="33874"/>
    <cellStyle name="40% - Accent1 2 3 2 3 2 2 5" xfId="45034"/>
    <cellStyle name="40% - Accent1 2 3 2 3 2 3" xfId="10059"/>
    <cellStyle name="40% - Accent1 2 3 2 3 2 3 2" xfId="23218"/>
    <cellStyle name="40% - Accent1 2 3 2 3 2 3 2 2" xfId="60556"/>
    <cellStyle name="40% - Accent1 2 3 2 3 2 3 3" xfId="36586"/>
    <cellStyle name="40% - Accent1 2 3 2 3 2 3 4" xfId="47397"/>
    <cellStyle name="40% - Accent1 2 3 2 3 2 4" xfId="5336"/>
    <cellStyle name="40% - Accent1 2 3 2 3 2 4 2" xfId="18495"/>
    <cellStyle name="40% - Accent1 2 3 2 3 2 4 2 2" xfId="55833"/>
    <cellStyle name="40% - Accent1 2 3 2 3 2 4 3" xfId="31162"/>
    <cellStyle name="40% - Accent1 2 3 2 3 2 4 4" xfId="42674"/>
    <cellStyle name="40% - Accent1 2 3 2 3 2 5" xfId="14783"/>
    <cellStyle name="40% - Accent1 2 3 2 3 2 5 2" xfId="52121"/>
    <cellStyle name="40% - Accent1 2 3 2 3 2 6" xfId="28280"/>
    <cellStyle name="40% - Accent1 2 3 2 3 2 7" xfId="38960"/>
    <cellStyle name="40% - Accent1 2 3 2 3 3" xfId="2971"/>
    <cellStyle name="40% - Accent1 2 3 2 3 3 2" xfId="11239"/>
    <cellStyle name="40% - Accent1 2 3 2 3 3 2 2" xfId="24398"/>
    <cellStyle name="40% - Accent1 2 3 2 3 3 2 2 2" xfId="61736"/>
    <cellStyle name="40% - Accent1 2 3 2 3 3 2 3" xfId="48577"/>
    <cellStyle name="40% - Accent1 2 3 2 3 3 3" xfId="6516"/>
    <cellStyle name="40% - Accent1 2 3 2 3 3 3 2" xfId="19675"/>
    <cellStyle name="40% - Accent1 2 3 2 3 3 3 2 2" xfId="57013"/>
    <cellStyle name="40% - Accent1 2 3 2 3 3 3 3" xfId="43854"/>
    <cellStyle name="40% - Accent1 2 3 2 3 3 4" xfId="16132"/>
    <cellStyle name="40% - Accent1 2 3 2 3 3 4 2" xfId="53470"/>
    <cellStyle name="40% - Accent1 2 3 2 3 3 5" xfId="32525"/>
    <cellStyle name="40% - Accent1 2 3 2 3 3 6" xfId="40309"/>
    <cellStyle name="40% - Accent1 2 3 2 3 4" xfId="8879"/>
    <cellStyle name="40% - Accent1 2 3 2 3 4 2" xfId="22038"/>
    <cellStyle name="40% - Accent1 2 3 2 3 4 2 2" xfId="59376"/>
    <cellStyle name="40% - Accent1 2 3 2 3 4 3" xfId="35237"/>
    <cellStyle name="40% - Accent1 2 3 2 3 4 4" xfId="46217"/>
    <cellStyle name="40% - Accent1 2 3 2 3 5" xfId="4156"/>
    <cellStyle name="40% - Accent1 2 3 2 3 5 2" xfId="17315"/>
    <cellStyle name="40% - Accent1 2 3 2 3 5 2 2" xfId="54653"/>
    <cellStyle name="40% - Accent1 2 3 2 3 5 3" xfId="29813"/>
    <cellStyle name="40% - Accent1 2 3 2 3 5 4" xfId="41494"/>
    <cellStyle name="40% - Accent1 2 3 2 3 6" xfId="13603"/>
    <cellStyle name="40% - Accent1 2 3 2 3 6 2" xfId="50941"/>
    <cellStyle name="40% - Accent1 2 3 2 3 7" xfId="26931"/>
    <cellStyle name="40% - Accent1 2 3 2 3 8" xfId="37780"/>
    <cellStyle name="40% - Accent1 2 3 2 4" xfId="861"/>
    <cellStyle name="40% - Accent1 2 3 2 4 2" xfId="2043"/>
    <cellStyle name="40% - Accent1 2 3 2 4 2 2" xfId="8117"/>
    <cellStyle name="40% - Accent1 2 3 2 4 2 2 2" xfId="12840"/>
    <cellStyle name="40% - Accent1 2 3 2 4 2 2 2 2" xfId="25999"/>
    <cellStyle name="40% - Accent1 2 3 2 4 2 2 2 2 2" xfId="63337"/>
    <cellStyle name="40% - Accent1 2 3 2 4 2 2 2 3" xfId="50178"/>
    <cellStyle name="40% - Accent1 2 3 2 4 2 2 3" xfId="21276"/>
    <cellStyle name="40% - Accent1 2 3 2 4 2 2 3 2" xfId="58614"/>
    <cellStyle name="40% - Accent1 2 3 2 4 2 2 4" xfId="34295"/>
    <cellStyle name="40% - Accent1 2 3 2 4 2 2 5" xfId="45455"/>
    <cellStyle name="40% - Accent1 2 3 2 4 2 3" xfId="10480"/>
    <cellStyle name="40% - Accent1 2 3 2 4 2 3 2" xfId="23639"/>
    <cellStyle name="40% - Accent1 2 3 2 4 2 3 2 2" xfId="60977"/>
    <cellStyle name="40% - Accent1 2 3 2 4 2 3 3" xfId="37007"/>
    <cellStyle name="40% - Accent1 2 3 2 4 2 3 4" xfId="47818"/>
    <cellStyle name="40% - Accent1 2 3 2 4 2 4" xfId="5757"/>
    <cellStyle name="40% - Accent1 2 3 2 4 2 4 2" xfId="18916"/>
    <cellStyle name="40% - Accent1 2 3 2 4 2 4 2 2" xfId="56254"/>
    <cellStyle name="40% - Accent1 2 3 2 4 2 4 3" xfId="31583"/>
    <cellStyle name="40% - Accent1 2 3 2 4 2 4 4" xfId="43095"/>
    <cellStyle name="40% - Accent1 2 3 2 4 2 5" xfId="15204"/>
    <cellStyle name="40% - Accent1 2 3 2 4 2 5 2" xfId="52542"/>
    <cellStyle name="40% - Accent1 2 3 2 4 2 6" xfId="28701"/>
    <cellStyle name="40% - Accent1 2 3 2 4 2 7" xfId="39381"/>
    <cellStyle name="40% - Accent1 2 3 2 4 3" xfId="3392"/>
    <cellStyle name="40% - Accent1 2 3 2 4 3 2" xfId="11660"/>
    <cellStyle name="40% - Accent1 2 3 2 4 3 2 2" xfId="24819"/>
    <cellStyle name="40% - Accent1 2 3 2 4 3 2 2 2" xfId="62157"/>
    <cellStyle name="40% - Accent1 2 3 2 4 3 2 3" xfId="48998"/>
    <cellStyle name="40% - Accent1 2 3 2 4 3 3" xfId="6937"/>
    <cellStyle name="40% - Accent1 2 3 2 4 3 3 2" xfId="20096"/>
    <cellStyle name="40% - Accent1 2 3 2 4 3 3 2 2" xfId="57434"/>
    <cellStyle name="40% - Accent1 2 3 2 4 3 3 3" xfId="44275"/>
    <cellStyle name="40% - Accent1 2 3 2 4 3 4" xfId="16553"/>
    <cellStyle name="40% - Accent1 2 3 2 4 3 4 2" xfId="53891"/>
    <cellStyle name="40% - Accent1 2 3 2 4 3 5" xfId="32946"/>
    <cellStyle name="40% - Accent1 2 3 2 4 3 6" xfId="40730"/>
    <cellStyle name="40% - Accent1 2 3 2 4 4" xfId="9300"/>
    <cellStyle name="40% - Accent1 2 3 2 4 4 2" xfId="22459"/>
    <cellStyle name="40% - Accent1 2 3 2 4 4 2 2" xfId="59797"/>
    <cellStyle name="40% - Accent1 2 3 2 4 4 3" xfId="35658"/>
    <cellStyle name="40% - Accent1 2 3 2 4 4 4" xfId="46638"/>
    <cellStyle name="40% - Accent1 2 3 2 4 5" xfId="4577"/>
    <cellStyle name="40% - Accent1 2 3 2 4 5 2" xfId="17736"/>
    <cellStyle name="40% - Accent1 2 3 2 4 5 2 2" xfId="55074"/>
    <cellStyle name="40% - Accent1 2 3 2 4 5 3" xfId="30234"/>
    <cellStyle name="40% - Accent1 2 3 2 4 5 4" xfId="41915"/>
    <cellStyle name="40% - Accent1 2 3 2 4 6" xfId="14024"/>
    <cellStyle name="40% - Accent1 2 3 2 4 6 2" xfId="51362"/>
    <cellStyle name="40% - Accent1 2 3 2 4 7" xfId="27352"/>
    <cellStyle name="40% - Accent1 2 3 2 4 8" xfId="38201"/>
    <cellStyle name="40% - Accent1 2 3 2 5" xfId="1030"/>
    <cellStyle name="40% - Accent1 2 3 2 5 2" xfId="2212"/>
    <cellStyle name="40% - Accent1 2 3 2 5 2 2" xfId="8286"/>
    <cellStyle name="40% - Accent1 2 3 2 5 2 2 2" xfId="13009"/>
    <cellStyle name="40% - Accent1 2 3 2 5 2 2 2 2" xfId="26168"/>
    <cellStyle name="40% - Accent1 2 3 2 5 2 2 2 2 2" xfId="63506"/>
    <cellStyle name="40% - Accent1 2 3 2 5 2 2 2 3" xfId="50347"/>
    <cellStyle name="40% - Accent1 2 3 2 5 2 2 3" xfId="21445"/>
    <cellStyle name="40% - Accent1 2 3 2 5 2 2 3 2" xfId="58783"/>
    <cellStyle name="40% - Accent1 2 3 2 5 2 2 4" xfId="34464"/>
    <cellStyle name="40% - Accent1 2 3 2 5 2 2 5" xfId="45624"/>
    <cellStyle name="40% - Accent1 2 3 2 5 2 3" xfId="10649"/>
    <cellStyle name="40% - Accent1 2 3 2 5 2 3 2" xfId="23808"/>
    <cellStyle name="40% - Accent1 2 3 2 5 2 3 2 2" xfId="61146"/>
    <cellStyle name="40% - Accent1 2 3 2 5 2 3 3" xfId="37176"/>
    <cellStyle name="40% - Accent1 2 3 2 5 2 3 4" xfId="47987"/>
    <cellStyle name="40% - Accent1 2 3 2 5 2 4" xfId="5926"/>
    <cellStyle name="40% - Accent1 2 3 2 5 2 4 2" xfId="19085"/>
    <cellStyle name="40% - Accent1 2 3 2 5 2 4 2 2" xfId="56423"/>
    <cellStyle name="40% - Accent1 2 3 2 5 2 4 3" xfId="31752"/>
    <cellStyle name="40% - Accent1 2 3 2 5 2 4 4" xfId="43264"/>
    <cellStyle name="40% - Accent1 2 3 2 5 2 5" xfId="15373"/>
    <cellStyle name="40% - Accent1 2 3 2 5 2 5 2" xfId="52711"/>
    <cellStyle name="40% - Accent1 2 3 2 5 2 6" xfId="28870"/>
    <cellStyle name="40% - Accent1 2 3 2 5 2 7" xfId="39550"/>
    <cellStyle name="40% - Accent1 2 3 2 5 3" xfId="3561"/>
    <cellStyle name="40% - Accent1 2 3 2 5 3 2" xfId="11829"/>
    <cellStyle name="40% - Accent1 2 3 2 5 3 2 2" xfId="24988"/>
    <cellStyle name="40% - Accent1 2 3 2 5 3 2 2 2" xfId="62326"/>
    <cellStyle name="40% - Accent1 2 3 2 5 3 2 3" xfId="49167"/>
    <cellStyle name="40% - Accent1 2 3 2 5 3 3" xfId="7106"/>
    <cellStyle name="40% - Accent1 2 3 2 5 3 3 2" xfId="20265"/>
    <cellStyle name="40% - Accent1 2 3 2 5 3 3 2 2" xfId="57603"/>
    <cellStyle name="40% - Accent1 2 3 2 5 3 3 3" xfId="44444"/>
    <cellStyle name="40% - Accent1 2 3 2 5 3 4" xfId="16722"/>
    <cellStyle name="40% - Accent1 2 3 2 5 3 4 2" xfId="54060"/>
    <cellStyle name="40% - Accent1 2 3 2 5 3 5" xfId="33115"/>
    <cellStyle name="40% - Accent1 2 3 2 5 3 6" xfId="40899"/>
    <cellStyle name="40% - Accent1 2 3 2 5 4" xfId="9469"/>
    <cellStyle name="40% - Accent1 2 3 2 5 4 2" xfId="22628"/>
    <cellStyle name="40% - Accent1 2 3 2 5 4 2 2" xfId="59966"/>
    <cellStyle name="40% - Accent1 2 3 2 5 4 3" xfId="35827"/>
    <cellStyle name="40% - Accent1 2 3 2 5 4 4" xfId="46807"/>
    <cellStyle name="40% - Accent1 2 3 2 5 5" xfId="4746"/>
    <cellStyle name="40% - Accent1 2 3 2 5 5 2" xfId="17905"/>
    <cellStyle name="40% - Accent1 2 3 2 5 5 2 2" xfId="55243"/>
    <cellStyle name="40% - Accent1 2 3 2 5 5 3" xfId="30403"/>
    <cellStyle name="40% - Accent1 2 3 2 5 5 4" xfId="42084"/>
    <cellStyle name="40% - Accent1 2 3 2 5 6" xfId="14193"/>
    <cellStyle name="40% - Accent1 2 3 2 5 6 2" xfId="51531"/>
    <cellStyle name="40% - Accent1 2 3 2 5 7" xfId="27521"/>
    <cellStyle name="40% - Accent1 2 3 2 5 8" xfId="38370"/>
    <cellStyle name="40% - Accent1 2 3 2 6" xfId="1201"/>
    <cellStyle name="40% - Accent1 2 3 2 6 2" xfId="2381"/>
    <cellStyle name="40% - Accent1 2 3 2 6 2 2" xfId="8455"/>
    <cellStyle name="40% - Accent1 2 3 2 6 2 2 2" xfId="13178"/>
    <cellStyle name="40% - Accent1 2 3 2 6 2 2 2 2" xfId="26337"/>
    <cellStyle name="40% - Accent1 2 3 2 6 2 2 2 2 2" xfId="63675"/>
    <cellStyle name="40% - Accent1 2 3 2 6 2 2 2 3" xfId="50516"/>
    <cellStyle name="40% - Accent1 2 3 2 6 2 2 3" xfId="21614"/>
    <cellStyle name="40% - Accent1 2 3 2 6 2 2 3 2" xfId="58952"/>
    <cellStyle name="40% - Accent1 2 3 2 6 2 2 4" xfId="34633"/>
    <cellStyle name="40% - Accent1 2 3 2 6 2 2 5" xfId="45793"/>
    <cellStyle name="40% - Accent1 2 3 2 6 2 3" xfId="10818"/>
    <cellStyle name="40% - Accent1 2 3 2 6 2 3 2" xfId="23977"/>
    <cellStyle name="40% - Accent1 2 3 2 6 2 3 2 2" xfId="61315"/>
    <cellStyle name="40% - Accent1 2 3 2 6 2 3 3" xfId="37345"/>
    <cellStyle name="40% - Accent1 2 3 2 6 2 3 4" xfId="48156"/>
    <cellStyle name="40% - Accent1 2 3 2 6 2 4" xfId="6095"/>
    <cellStyle name="40% - Accent1 2 3 2 6 2 4 2" xfId="19254"/>
    <cellStyle name="40% - Accent1 2 3 2 6 2 4 2 2" xfId="56592"/>
    <cellStyle name="40% - Accent1 2 3 2 6 2 4 3" xfId="31921"/>
    <cellStyle name="40% - Accent1 2 3 2 6 2 4 4" xfId="43433"/>
    <cellStyle name="40% - Accent1 2 3 2 6 2 5" xfId="15542"/>
    <cellStyle name="40% - Accent1 2 3 2 6 2 5 2" xfId="52880"/>
    <cellStyle name="40% - Accent1 2 3 2 6 2 6" xfId="29039"/>
    <cellStyle name="40% - Accent1 2 3 2 6 2 7" xfId="39719"/>
    <cellStyle name="40% - Accent1 2 3 2 6 3" xfId="3730"/>
    <cellStyle name="40% - Accent1 2 3 2 6 3 2" xfId="11998"/>
    <cellStyle name="40% - Accent1 2 3 2 6 3 2 2" xfId="25157"/>
    <cellStyle name="40% - Accent1 2 3 2 6 3 2 2 2" xfId="62495"/>
    <cellStyle name="40% - Accent1 2 3 2 6 3 2 3" xfId="49336"/>
    <cellStyle name="40% - Accent1 2 3 2 6 3 3" xfId="7275"/>
    <cellStyle name="40% - Accent1 2 3 2 6 3 3 2" xfId="20434"/>
    <cellStyle name="40% - Accent1 2 3 2 6 3 3 2 2" xfId="57772"/>
    <cellStyle name="40% - Accent1 2 3 2 6 3 3 3" xfId="44613"/>
    <cellStyle name="40% - Accent1 2 3 2 6 3 4" xfId="16891"/>
    <cellStyle name="40% - Accent1 2 3 2 6 3 4 2" xfId="54229"/>
    <cellStyle name="40% - Accent1 2 3 2 6 3 5" xfId="33284"/>
    <cellStyle name="40% - Accent1 2 3 2 6 3 6" xfId="41068"/>
    <cellStyle name="40% - Accent1 2 3 2 6 4" xfId="9638"/>
    <cellStyle name="40% - Accent1 2 3 2 6 4 2" xfId="22797"/>
    <cellStyle name="40% - Accent1 2 3 2 6 4 2 2" xfId="60135"/>
    <cellStyle name="40% - Accent1 2 3 2 6 4 3" xfId="35996"/>
    <cellStyle name="40% - Accent1 2 3 2 6 4 4" xfId="46976"/>
    <cellStyle name="40% - Accent1 2 3 2 6 5" xfId="4915"/>
    <cellStyle name="40% - Accent1 2 3 2 6 5 2" xfId="18074"/>
    <cellStyle name="40% - Accent1 2 3 2 6 5 2 2" xfId="55412"/>
    <cellStyle name="40% - Accent1 2 3 2 6 5 3" xfId="30572"/>
    <cellStyle name="40% - Accent1 2 3 2 6 5 4" xfId="42253"/>
    <cellStyle name="40% - Accent1 2 3 2 6 6" xfId="14362"/>
    <cellStyle name="40% - Accent1 2 3 2 6 6 2" xfId="51700"/>
    <cellStyle name="40% - Accent1 2 3 2 6 7" xfId="27690"/>
    <cellStyle name="40% - Accent1 2 3 2 6 8" xfId="38539"/>
    <cellStyle name="40% - Accent1 2 3 2 7" xfId="1425"/>
    <cellStyle name="40% - Accent1 2 3 2 7 2" xfId="2774"/>
    <cellStyle name="40% - Accent1 2 3 2 7 2 2" xfId="12222"/>
    <cellStyle name="40% - Accent1 2 3 2 7 2 2 2" xfId="25381"/>
    <cellStyle name="40% - Accent1 2 3 2 7 2 2 2 2" xfId="62719"/>
    <cellStyle name="40% - Accent1 2 3 2 7 2 2 3" xfId="33677"/>
    <cellStyle name="40% - Accent1 2 3 2 7 2 2 4" xfId="49560"/>
    <cellStyle name="40% - Accent1 2 3 2 7 2 3" xfId="7499"/>
    <cellStyle name="40% - Accent1 2 3 2 7 2 3 2" xfId="20658"/>
    <cellStyle name="40% - Accent1 2 3 2 7 2 3 2 2" xfId="57996"/>
    <cellStyle name="40% - Accent1 2 3 2 7 2 3 3" xfId="36389"/>
    <cellStyle name="40% - Accent1 2 3 2 7 2 3 4" xfId="44837"/>
    <cellStyle name="40% - Accent1 2 3 2 7 2 4" xfId="15935"/>
    <cellStyle name="40% - Accent1 2 3 2 7 2 4 2" xfId="30965"/>
    <cellStyle name="40% - Accent1 2 3 2 7 2 4 3" xfId="53273"/>
    <cellStyle name="40% - Accent1 2 3 2 7 2 5" xfId="28083"/>
    <cellStyle name="40% - Accent1 2 3 2 7 2 6" xfId="40112"/>
    <cellStyle name="40% - Accent1 2 3 2 7 3" xfId="9862"/>
    <cellStyle name="40% - Accent1 2 3 2 7 3 2" xfId="23021"/>
    <cellStyle name="40% - Accent1 2 3 2 7 3 2 2" xfId="60359"/>
    <cellStyle name="40% - Accent1 2 3 2 7 3 3" xfId="32328"/>
    <cellStyle name="40% - Accent1 2 3 2 7 3 4" xfId="47200"/>
    <cellStyle name="40% - Accent1 2 3 2 7 4" xfId="5139"/>
    <cellStyle name="40% - Accent1 2 3 2 7 4 2" xfId="18298"/>
    <cellStyle name="40% - Accent1 2 3 2 7 4 2 2" xfId="55636"/>
    <cellStyle name="40% - Accent1 2 3 2 7 4 3" xfId="35040"/>
    <cellStyle name="40% - Accent1 2 3 2 7 4 4" xfId="42477"/>
    <cellStyle name="40% - Accent1 2 3 2 7 5" xfId="14586"/>
    <cellStyle name="40% - Accent1 2 3 2 7 5 2" xfId="29616"/>
    <cellStyle name="40% - Accent1 2 3 2 7 5 3" xfId="51924"/>
    <cellStyle name="40% - Accent1 2 3 2 7 6" xfId="26734"/>
    <cellStyle name="40% - Accent1 2 3 2 7 7" xfId="38763"/>
    <cellStyle name="40% - Accent1 2 3 2 8" xfId="2550"/>
    <cellStyle name="40% - Accent1 2 3 2 8 2" xfId="11042"/>
    <cellStyle name="40% - Accent1 2 3 2 8 2 2" xfId="24201"/>
    <cellStyle name="40% - Accent1 2 3 2 8 2 2 2" xfId="61539"/>
    <cellStyle name="40% - Accent1 2 3 2 8 2 3" xfId="33453"/>
    <cellStyle name="40% - Accent1 2 3 2 8 2 4" xfId="48380"/>
    <cellStyle name="40% - Accent1 2 3 2 8 3" xfId="6319"/>
    <cellStyle name="40% - Accent1 2 3 2 8 3 2" xfId="19478"/>
    <cellStyle name="40% - Accent1 2 3 2 8 3 2 2" xfId="56816"/>
    <cellStyle name="40% - Accent1 2 3 2 8 3 3" xfId="36165"/>
    <cellStyle name="40% - Accent1 2 3 2 8 3 4" xfId="43657"/>
    <cellStyle name="40% - Accent1 2 3 2 8 4" xfId="15711"/>
    <cellStyle name="40% - Accent1 2 3 2 8 4 2" xfId="30741"/>
    <cellStyle name="40% - Accent1 2 3 2 8 4 3" xfId="53049"/>
    <cellStyle name="40% - Accent1 2 3 2 8 5" xfId="27859"/>
    <cellStyle name="40% - Accent1 2 3 2 8 6" xfId="39888"/>
    <cellStyle name="40% - Accent1 2 3 2 9" xfId="8682"/>
    <cellStyle name="40% - Accent1 2 3 2 9 2" xfId="21841"/>
    <cellStyle name="40% - Accent1 2 3 2 9 2 2" xfId="59179"/>
    <cellStyle name="40% - Accent1 2 3 2 9 3" xfId="29392"/>
    <cellStyle name="40% - Accent1 2 3 2 9 4" xfId="46020"/>
    <cellStyle name="40% - Accent1 2 3 3" xfId="552"/>
    <cellStyle name="40% - Accent1 2 3 3 2" xfId="1734"/>
    <cellStyle name="40% - Accent1 2 3 3 2 2" xfId="7808"/>
    <cellStyle name="40% - Accent1 2 3 3 2 2 2" xfId="12531"/>
    <cellStyle name="40% - Accent1 2 3 3 2 2 2 2" xfId="25690"/>
    <cellStyle name="40% - Accent1 2 3 3 2 2 2 2 2" xfId="63028"/>
    <cellStyle name="40% - Accent1 2 3 3 2 2 2 3" xfId="49869"/>
    <cellStyle name="40% - Accent1 2 3 3 2 2 3" xfId="20967"/>
    <cellStyle name="40% - Accent1 2 3 3 2 2 3 2" xfId="58305"/>
    <cellStyle name="40% - Accent1 2 3 3 2 2 4" xfId="33986"/>
    <cellStyle name="40% - Accent1 2 3 3 2 2 5" xfId="45146"/>
    <cellStyle name="40% - Accent1 2 3 3 2 3" xfId="10171"/>
    <cellStyle name="40% - Accent1 2 3 3 2 3 2" xfId="23330"/>
    <cellStyle name="40% - Accent1 2 3 3 2 3 2 2" xfId="60668"/>
    <cellStyle name="40% - Accent1 2 3 3 2 3 3" xfId="36698"/>
    <cellStyle name="40% - Accent1 2 3 3 2 3 4" xfId="47509"/>
    <cellStyle name="40% - Accent1 2 3 3 2 4" xfId="5448"/>
    <cellStyle name="40% - Accent1 2 3 3 2 4 2" xfId="18607"/>
    <cellStyle name="40% - Accent1 2 3 3 2 4 2 2" xfId="55945"/>
    <cellStyle name="40% - Accent1 2 3 3 2 4 3" xfId="31274"/>
    <cellStyle name="40% - Accent1 2 3 3 2 4 4" xfId="42786"/>
    <cellStyle name="40% - Accent1 2 3 3 2 5" xfId="14895"/>
    <cellStyle name="40% - Accent1 2 3 3 2 5 2" xfId="52233"/>
    <cellStyle name="40% - Accent1 2 3 3 2 6" xfId="28392"/>
    <cellStyle name="40% - Accent1 2 3 3 2 7" xfId="39072"/>
    <cellStyle name="40% - Accent1 2 3 3 3" xfId="3083"/>
    <cellStyle name="40% - Accent1 2 3 3 3 2" xfId="11351"/>
    <cellStyle name="40% - Accent1 2 3 3 3 2 2" xfId="24510"/>
    <cellStyle name="40% - Accent1 2 3 3 3 2 2 2" xfId="61848"/>
    <cellStyle name="40% - Accent1 2 3 3 3 2 3" xfId="48689"/>
    <cellStyle name="40% - Accent1 2 3 3 3 3" xfId="6628"/>
    <cellStyle name="40% - Accent1 2 3 3 3 3 2" xfId="19787"/>
    <cellStyle name="40% - Accent1 2 3 3 3 3 2 2" xfId="57125"/>
    <cellStyle name="40% - Accent1 2 3 3 3 3 3" xfId="43966"/>
    <cellStyle name="40% - Accent1 2 3 3 3 4" xfId="16244"/>
    <cellStyle name="40% - Accent1 2 3 3 3 4 2" xfId="53582"/>
    <cellStyle name="40% - Accent1 2 3 3 3 5" xfId="32637"/>
    <cellStyle name="40% - Accent1 2 3 3 3 6" xfId="40421"/>
    <cellStyle name="40% - Accent1 2 3 3 4" xfId="8991"/>
    <cellStyle name="40% - Accent1 2 3 3 4 2" xfId="22150"/>
    <cellStyle name="40% - Accent1 2 3 3 4 2 2" xfId="59488"/>
    <cellStyle name="40% - Accent1 2 3 3 4 3" xfId="35349"/>
    <cellStyle name="40% - Accent1 2 3 3 4 4" xfId="46329"/>
    <cellStyle name="40% - Accent1 2 3 3 5" xfId="4268"/>
    <cellStyle name="40% - Accent1 2 3 3 5 2" xfId="17427"/>
    <cellStyle name="40% - Accent1 2 3 3 5 2 2" xfId="54765"/>
    <cellStyle name="40% - Accent1 2 3 3 5 3" xfId="29925"/>
    <cellStyle name="40% - Accent1 2 3 3 5 4" xfId="41606"/>
    <cellStyle name="40% - Accent1 2 3 3 6" xfId="13715"/>
    <cellStyle name="40% - Accent1 2 3 3 6 2" xfId="51053"/>
    <cellStyle name="40% - Accent1 2 3 3 7" xfId="27043"/>
    <cellStyle name="40% - Accent1 2 3 3 8" xfId="37892"/>
    <cellStyle name="40% - Accent1 2 3 4" xfId="355"/>
    <cellStyle name="40% - Accent1 2 3 4 2" xfId="1537"/>
    <cellStyle name="40% - Accent1 2 3 4 2 2" xfId="7611"/>
    <cellStyle name="40% - Accent1 2 3 4 2 2 2" xfId="12334"/>
    <cellStyle name="40% - Accent1 2 3 4 2 2 2 2" xfId="25493"/>
    <cellStyle name="40% - Accent1 2 3 4 2 2 2 2 2" xfId="62831"/>
    <cellStyle name="40% - Accent1 2 3 4 2 2 2 3" xfId="49672"/>
    <cellStyle name="40% - Accent1 2 3 4 2 2 3" xfId="20770"/>
    <cellStyle name="40% - Accent1 2 3 4 2 2 3 2" xfId="58108"/>
    <cellStyle name="40% - Accent1 2 3 4 2 2 4" xfId="33789"/>
    <cellStyle name="40% - Accent1 2 3 4 2 2 5" xfId="44949"/>
    <cellStyle name="40% - Accent1 2 3 4 2 3" xfId="9974"/>
    <cellStyle name="40% - Accent1 2 3 4 2 3 2" xfId="23133"/>
    <cellStyle name="40% - Accent1 2 3 4 2 3 2 2" xfId="60471"/>
    <cellStyle name="40% - Accent1 2 3 4 2 3 3" xfId="36501"/>
    <cellStyle name="40% - Accent1 2 3 4 2 3 4" xfId="47312"/>
    <cellStyle name="40% - Accent1 2 3 4 2 4" xfId="5251"/>
    <cellStyle name="40% - Accent1 2 3 4 2 4 2" xfId="18410"/>
    <cellStyle name="40% - Accent1 2 3 4 2 4 2 2" xfId="55748"/>
    <cellStyle name="40% - Accent1 2 3 4 2 4 3" xfId="31077"/>
    <cellStyle name="40% - Accent1 2 3 4 2 4 4" xfId="42589"/>
    <cellStyle name="40% - Accent1 2 3 4 2 5" xfId="14698"/>
    <cellStyle name="40% - Accent1 2 3 4 2 5 2" xfId="52036"/>
    <cellStyle name="40% - Accent1 2 3 4 2 6" xfId="28195"/>
    <cellStyle name="40% - Accent1 2 3 4 2 7" xfId="38875"/>
    <cellStyle name="40% - Accent1 2 3 4 3" xfId="2886"/>
    <cellStyle name="40% - Accent1 2 3 4 3 2" xfId="11154"/>
    <cellStyle name="40% - Accent1 2 3 4 3 2 2" xfId="24313"/>
    <cellStyle name="40% - Accent1 2 3 4 3 2 2 2" xfId="61651"/>
    <cellStyle name="40% - Accent1 2 3 4 3 2 3" xfId="48492"/>
    <cellStyle name="40% - Accent1 2 3 4 3 3" xfId="6431"/>
    <cellStyle name="40% - Accent1 2 3 4 3 3 2" xfId="19590"/>
    <cellStyle name="40% - Accent1 2 3 4 3 3 2 2" xfId="56928"/>
    <cellStyle name="40% - Accent1 2 3 4 3 3 3" xfId="43769"/>
    <cellStyle name="40% - Accent1 2 3 4 3 4" xfId="16047"/>
    <cellStyle name="40% - Accent1 2 3 4 3 4 2" xfId="53385"/>
    <cellStyle name="40% - Accent1 2 3 4 3 5" xfId="32440"/>
    <cellStyle name="40% - Accent1 2 3 4 3 6" xfId="40224"/>
    <cellStyle name="40% - Accent1 2 3 4 4" xfId="8794"/>
    <cellStyle name="40% - Accent1 2 3 4 4 2" xfId="21953"/>
    <cellStyle name="40% - Accent1 2 3 4 4 2 2" xfId="59291"/>
    <cellStyle name="40% - Accent1 2 3 4 4 3" xfId="35152"/>
    <cellStyle name="40% - Accent1 2 3 4 4 4" xfId="46132"/>
    <cellStyle name="40% - Accent1 2 3 4 5" xfId="4071"/>
    <cellStyle name="40% - Accent1 2 3 4 5 2" xfId="17230"/>
    <cellStyle name="40% - Accent1 2 3 4 5 2 2" xfId="54568"/>
    <cellStyle name="40% - Accent1 2 3 4 5 3" xfId="29728"/>
    <cellStyle name="40% - Accent1 2 3 4 5 4" xfId="41409"/>
    <cellStyle name="40% - Accent1 2 3 4 6" xfId="13518"/>
    <cellStyle name="40% - Accent1 2 3 4 6 2" xfId="50856"/>
    <cellStyle name="40% - Accent1 2 3 4 7" xfId="26846"/>
    <cellStyle name="40% - Accent1 2 3 4 8" xfId="37695"/>
    <cellStyle name="40% - Accent1 2 3 5" xfId="776"/>
    <cellStyle name="40% - Accent1 2 3 5 2" xfId="1958"/>
    <cellStyle name="40% - Accent1 2 3 5 2 2" xfId="8032"/>
    <cellStyle name="40% - Accent1 2 3 5 2 2 2" xfId="12755"/>
    <cellStyle name="40% - Accent1 2 3 5 2 2 2 2" xfId="25914"/>
    <cellStyle name="40% - Accent1 2 3 5 2 2 2 2 2" xfId="63252"/>
    <cellStyle name="40% - Accent1 2 3 5 2 2 2 3" xfId="50093"/>
    <cellStyle name="40% - Accent1 2 3 5 2 2 3" xfId="21191"/>
    <cellStyle name="40% - Accent1 2 3 5 2 2 3 2" xfId="58529"/>
    <cellStyle name="40% - Accent1 2 3 5 2 2 4" xfId="34210"/>
    <cellStyle name="40% - Accent1 2 3 5 2 2 5" xfId="45370"/>
    <cellStyle name="40% - Accent1 2 3 5 2 3" xfId="10395"/>
    <cellStyle name="40% - Accent1 2 3 5 2 3 2" xfId="23554"/>
    <cellStyle name="40% - Accent1 2 3 5 2 3 2 2" xfId="60892"/>
    <cellStyle name="40% - Accent1 2 3 5 2 3 3" xfId="36922"/>
    <cellStyle name="40% - Accent1 2 3 5 2 3 4" xfId="47733"/>
    <cellStyle name="40% - Accent1 2 3 5 2 4" xfId="5672"/>
    <cellStyle name="40% - Accent1 2 3 5 2 4 2" xfId="18831"/>
    <cellStyle name="40% - Accent1 2 3 5 2 4 2 2" xfId="56169"/>
    <cellStyle name="40% - Accent1 2 3 5 2 4 3" xfId="31498"/>
    <cellStyle name="40% - Accent1 2 3 5 2 4 4" xfId="43010"/>
    <cellStyle name="40% - Accent1 2 3 5 2 5" xfId="15119"/>
    <cellStyle name="40% - Accent1 2 3 5 2 5 2" xfId="52457"/>
    <cellStyle name="40% - Accent1 2 3 5 2 6" xfId="28616"/>
    <cellStyle name="40% - Accent1 2 3 5 2 7" xfId="39296"/>
    <cellStyle name="40% - Accent1 2 3 5 3" xfId="3307"/>
    <cellStyle name="40% - Accent1 2 3 5 3 2" xfId="11575"/>
    <cellStyle name="40% - Accent1 2 3 5 3 2 2" xfId="24734"/>
    <cellStyle name="40% - Accent1 2 3 5 3 2 2 2" xfId="62072"/>
    <cellStyle name="40% - Accent1 2 3 5 3 2 3" xfId="48913"/>
    <cellStyle name="40% - Accent1 2 3 5 3 3" xfId="6852"/>
    <cellStyle name="40% - Accent1 2 3 5 3 3 2" xfId="20011"/>
    <cellStyle name="40% - Accent1 2 3 5 3 3 2 2" xfId="57349"/>
    <cellStyle name="40% - Accent1 2 3 5 3 3 3" xfId="44190"/>
    <cellStyle name="40% - Accent1 2 3 5 3 4" xfId="16468"/>
    <cellStyle name="40% - Accent1 2 3 5 3 4 2" xfId="53806"/>
    <cellStyle name="40% - Accent1 2 3 5 3 5" xfId="32861"/>
    <cellStyle name="40% - Accent1 2 3 5 3 6" xfId="40645"/>
    <cellStyle name="40% - Accent1 2 3 5 4" xfId="9215"/>
    <cellStyle name="40% - Accent1 2 3 5 4 2" xfId="22374"/>
    <cellStyle name="40% - Accent1 2 3 5 4 2 2" xfId="59712"/>
    <cellStyle name="40% - Accent1 2 3 5 4 3" xfId="35573"/>
    <cellStyle name="40% - Accent1 2 3 5 4 4" xfId="46553"/>
    <cellStyle name="40% - Accent1 2 3 5 5" xfId="4492"/>
    <cellStyle name="40% - Accent1 2 3 5 5 2" xfId="17651"/>
    <cellStyle name="40% - Accent1 2 3 5 5 2 2" xfId="54989"/>
    <cellStyle name="40% - Accent1 2 3 5 5 3" xfId="30149"/>
    <cellStyle name="40% - Accent1 2 3 5 5 4" xfId="41830"/>
    <cellStyle name="40% - Accent1 2 3 5 6" xfId="13939"/>
    <cellStyle name="40% - Accent1 2 3 5 6 2" xfId="51277"/>
    <cellStyle name="40% - Accent1 2 3 5 7" xfId="27267"/>
    <cellStyle name="40% - Accent1 2 3 5 8" xfId="38116"/>
    <cellStyle name="40% - Accent1 2 3 6" xfId="945"/>
    <cellStyle name="40% - Accent1 2 3 6 2" xfId="2127"/>
    <cellStyle name="40% - Accent1 2 3 6 2 2" xfId="8201"/>
    <cellStyle name="40% - Accent1 2 3 6 2 2 2" xfId="12924"/>
    <cellStyle name="40% - Accent1 2 3 6 2 2 2 2" xfId="26083"/>
    <cellStyle name="40% - Accent1 2 3 6 2 2 2 2 2" xfId="63421"/>
    <cellStyle name="40% - Accent1 2 3 6 2 2 2 3" xfId="50262"/>
    <cellStyle name="40% - Accent1 2 3 6 2 2 3" xfId="21360"/>
    <cellStyle name="40% - Accent1 2 3 6 2 2 3 2" xfId="58698"/>
    <cellStyle name="40% - Accent1 2 3 6 2 2 4" xfId="34379"/>
    <cellStyle name="40% - Accent1 2 3 6 2 2 5" xfId="45539"/>
    <cellStyle name="40% - Accent1 2 3 6 2 3" xfId="10564"/>
    <cellStyle name="40% - Accent1 2 3 6 2 3 2" xfId="23723"/>
    <cellStyle name="40% - Accent1 2 3 6 2 3 2 2" xfId="61061"/>
    <cellStyle name="40% - Accent1 2 3 6 2 3 3" xfId="37091"/>
    <cellStyle name="40% - Accent1 2 3 6 2 3 4" xfId="47902"/>
    <cellStyle name="40% - Accent1 2 3 6 2 4" xfId="5841"/>
    <cellStyle name="40% - Accent1 2 3 6 2 4 2" xfId="19000"/>
    <cellStyle name="40% - Accent1 2 3 6 2 4 2 2" xfId="56338"/>
    <cellStyle name="40% - Accent1 2 3 6 2 4 3" xfId="31667"/>
    <cellStyle name="40% - Accent1 2 3 6 2 4 4" xfId="43179"/>
    <cellStyle name="40% - Accent1 2 3 6 2 5" xfId="15288"/>
    <cellStyle name="40% - Accent1 2 3 6 2 5 2" xfId="52626"/>
    <cellStyle name="40% - Accent1 2 3 6 2 6" xfId="28785"/>
    <cellStyle name="40% - Accent1 2 3 6 2 7" xfId="39465"/>
    <cellStyle name="40% - Accent1 2 3 6 3" xfId="3476"/>
    <cellStyle name="40% - Accent1 2 3 6 3 2" xfId="11744"/>
    <cellStyle name="40% - Accent1 2 3 6 3 2 2" xfId="24903"/>
    <cellStyle name="40% - Accent1 2 3 6 3 2 2 2" xfId="62241"/>
    <cellStyle name="40% - Accent1 2 3 6 3 2 3" xfId="49082"/>
    <cellStyle name="40% - Accent1 2 3 6 3 3" xfId="7021"/>
    <cellStyle name="40% - Accent1 2 3 6 3 3 2" xfId="20180"/>
    <cellStyle name="40% - Accent1 2 3 6 3 3 2 2" xfId="57518"/>
    <cellStyle name="40% - Accent1 2 3 6 3 3 3" xfId="44359"/>
    <cellStyle name="40% - Accent1 2 3 6 3 4" xfId="16637"/>
    <cellStyle name="40% - Accent1 2 3 6 3 4 2" xfId="53975"/>
    <cellStyle name="40% - Accent1 2 3 6 3 5" xfId="33030"/>
    <cellStyle name="40% - Accent1 2 3 6 3 6" xfId="40814"/>
    <cellStyle name="40% - Accent1 2 3 6 4" xfId="9384"/>
    <cellStyle name="40% - Accent1 2 3 6 4 2" xfId="22543"/>
    <cellStyle name="40% - Accent1 2 3 6 4 2 2" xfId="59881"/>
    <cellStyle name="40% - Accent1 2 3 6 4 3" xfId="35742"/>
    <cellStyle name="40% - Accent1 2 3 6 4 4" xfId="46722"/>
    <cellStyle name="40% - Accent1 2 3 6 5" xfId="4661"/>
    <cellStyle name="40% - Accent1 2 3 6 5 2" xfId="17820"/>
    <cellStyle name="40% - Accent1 2 3 6 5 2 2" xfId="55158"/>
    <cellStyle name="40% - Accent1 2 3 6 5 3" xfId="30318"/>
    <cellStyle name="40% - Accent1 2 3 6 5 4" xfId="41999"/>
    <cellStyle name="40% - Accent1 2 3 6 6" xfId="14108"/>
    <cellStyle name="40% - Accent1 2 3 6 6 2" xfId="51446"/>
    <cellStyle name="40% - Accent1 2 3 6 7" xfId="27436"/>
    <cellStyle name="40% - Accent1 2 3 6 8" xfId="38285"/>
    <cellStyle name="40% - Accent1 2 3 7" xfId="1116"/>
    <cellStyle name="40% - Accent1 2 3 7 2" xfId="2296"/>
    <cellStyle name="40% - Accent1 2 3 7 2 2" xfId="8370"/>
    <cellStyle name="40% - Accent1 2 3 7 2 2 2" xfId="13093"/>
    <cellStyle name="40% - Accent1 2 3 7 2 2 2 2" xfId="26252"/>
    <cellStyle name="40% - Accent1 2 3 7 2 2 2 2 2" xfId="63590"/>
    <cellStyle name="40% - Accent1 2 3 7 2 2 2 3" xfId="50431"/>
    <cellStyle name="40% - Accent1 2 3 7 2 2 3" xfId="21529"/>
    <cellStyle name="40% - Accent1 2 3 7 2 2 3 2" xfId="58867"/>
    <cellStyle name="40% - Accent1 2 3 7 2 2 4" xfId="34548"/>
    <cellStyle name="40% - Accent1 2 3 7 2 2 5" xfId="45708"/>
    <cellStyle name="40% - Accent1 2 3 7 2 3" xfId="10733"/>
    <cellStyle name="40% - Accent1 2 3 7 2 3 2" xfId="23892"/>
    <cellStyle name="40% - Accent1 2 3 7 2 3 2 2" xfId="61230"/>
    <cellStyle name="40% - Accent1 2 3 7 2 3 3" xfId="37260"/>
    <cellStyle name="40% - Accent1 2 3 7 2 3 4" xfId="48071"/>
    <cellStyle name="40% - Accent1 2 3 7 2 4" xfId="6010"/>
    <cellStyle name="40% - Accent1 2 3 7 2 4 2" xfId="19169"/>
    <cellStyle name="40% - Accent1 2 3 7 2 4 2 2" xfId="56507"/>
    <cellStyle name="40% - Accent1 2 3 7 2 4 3" xfId="31836"/>
    <cellStyle name="40% - Accent1 2 3 7 2 4 4" xfId="43348"/>
    <cellStyle name="40% - Accent1 2 3 7 2 5" xfId="15457"/>
    <cellStyle name="40% - Accent1 2 3 7 2 5 2" xfId="52795"/>
    <cellStyle name="40% - Accent1 2 3 7 2 6" xfId="28954"/>
    <cellStyle name="40% - Accent1 2 3 7 2 7" xfId="39634"/>
    <cellStyle name="40% - Accent1 2 3 7 3" xfId="3645"/>
    <cellStyle name="40% - Accent1 2 3 7 3 2" xfId="11913"/>
    <cellStyle name="40% - Accent1 2 3 7 3 2 2" xfId="25072"/>
    <cellStyle name="40% - Accent1 2 3 7 3 2 2 2" xfId="62410"/>
    <cellStyle name="40% - Accent1 2 3 7 3 2 3" xfId="49251"/>
    <cellStyle name="40% - Accent1 2 3 7 3 3" xfId="7190"/>
    <cellStyle name="40% - Accent1 2 3 7 3 3 2" xfId="20349"/>
    <cellStyle name="40% - Accent1 2 3 7 3 3 2 2" xfId="57687"/>
    <cellStyle name="40% - Accent1 2 3 7 3 3 3" xfId="44528"/>
    <cellStyle name="40% - Accent1 2 3 7 3 4" xfId="16806"/>
    <cellStyle name="40% - Accent1 2 3 7 3 4 2" xfId="54144"/>
    <cellStyle name="40% - Accent1 2 3 7 3 5" xfId="33199"/>
    <cellStyle name="40% - Accent1 2 3 7 3 6" xfId="40983"/>
    <cellStyle name="40% - Accent1 2 3 7 4" xfId="9553"/>
    <cellStyle name="40% - Accent1 2 3 7 4 2" xfId="22712"/>
    <cellStyle name="40% - Accent1 2 3 7 4 2 2" xfId="60050"/>
    <cellStyle name="40% - Accent1 2 3 7 4 3" xfId="35911"/>
    <cellStyle name="40% - Accent1 2 3 7 4 4" xfId="46891"/>
    <cellStyle name="40% - Accent1 2 3 7 5" xfId="4830"/>
    <cellStyle name="40% - Accent1 2 3 7 5 2" xfId="17989"/>
    <cellStyle name="40% - Accent1 2 3 7 5 2 2" xfId="55327"/>
    <cellStyle name="40% - Accent1 2 3 7 5 3" xfId="30487"/>
    <cellStyle name="40% - Accent1 2 3 7 5 4" xfId="42168"/>
    <cellStyle name="40% - Accent1 2 3 7 6" xfId="14277"/>
    <cellStyle name="40% - Accent1 2 3 7 6 2" xfId="51615"/>
    <cellStyle name="40% - Accent1 2 3 7 7" xfId="27605"/>
    <cellStyle name="40% - Accent1 2 3 7 8" xfId="38454"/>
    <cellStyle name="40% - Accent1 2 3 8" xfId="1313"/>
    <cellStyle name="40% - Accent1 2 3 8 2" xfId="2662"/>
    <cellStyle name="40% - Accent1 2 3 8 2 2" xfId="12110"/>
    <cellStyle name="40% - Accent1 2 3 8 2 2 2" xfId="25269"/>
    <cellStyle name="40% - Accent1 2 3 8 2 2 2 2" xfId="62607"/>
    <cellStyle name="40% - Accent1 2 3 8 2 2 3" xfId="33565"/>
    <cellStyle name="40% - Accent1 2 3 8 2 2 4" xfId="49448"/>
    <cellStyle name="40% - Accent1 2 3 8 2 3" xfId="7387"/>
    <cellStyle name="40% - Accent1 2 3 8 2 3 2" xfId="20546"/>
    <cellStyle name="40% - Accent1 2 3 8 2 3 2 2" xfId="57884"/>
    <cellStyle name="40% - Accent1 2 3 8 2 3 3" xfId="36277"/>
    <cellStyle name="40% - Accent1 2 3 8 2 3 4" xfId="44725"/>
    <cellStyle name="40% - Accent1 2 3 8 2 4" xfId="15823"/>
    <cellStyle name="40% - Accent1 2 3 8 2 4 2" xfId="30853"/>
    <cellStyle name="40% - Accent1 2 3 8 2 4 3" xfId="53161"/>
    <cellStyle name="40% - Accent1 2 3 8 2 5" xfId="27971"/>
    <cellStyle name="40% - Accent1 2 3 8 2 6" xfId="40000"/>
    <cellStyle name="40% - Accent1 2 3 8 3" xfId="9750"/>
    <cellStyle name="40% - Accent1 2 3 8 3 2" xfId="22909"/>
    <cellStyle name="40% - Accent1 2 3 8 3 2 2" xfId="60247"/>
    <cellStyle name="40% - Accent1 2 3 8 3 3" xfId="32216"/>
    <cellStyle name="40% - Accent1 2 3 8 3 4" xfId="47088"/>
    <cellStyle name="40% - Accent1 2 3 8 4" xfId="5027"/>
    <cellStyle name="40% - Accent1 2 3 8 4 2" xfId="18186"/>
    <cellStyle name="40% - Accent1 2 3 8 4 2 2" xfId="55524"/>
    <cellStyle name="40% - Accent1 2 3 8 4 3" xfId="34928"/>
    <cellStyle name="40% - Accent1 2 3 8 4 4" xfId="42365"/>
    <cellStyle name="40% - Accent1 2 3 8 5" xfId="14474"/>
    <cellStyle name="40% - Accent1 2 3 8 5 2" xfId="29504"/>
    <cellStyle name="40% - Accent1 2 3 8 5 3" xfId="51812"/>
    <cellStyle name="40% - Accent1 2 3 8 6" xfId="26622"/>
    <cellStyle name="40% - Accent1 2 3 8 7" xfId="38651"/>
    <cellStyle name="40% - Accent1 2 3 9" xfId="2465"/>
    <cellStyle name="40% - Accent1 2 3 9 2" xfId="10930"/>
    <cellStyle name="40% - Accent1 2 3 9 2 2" xfId="24089"/>
    <cellStyle name="40% - Accent1 2 3 9 2 2 2" xfId="61427"/>
    <cellStyle name="40% - Accent1 2 3 9 2 3" xfId="33368"/>
    <cellStyle name="40% - Accent1 2 3 9 2 4" xfId="48268"/>
    <cellStyle name="40% - Accent1 2 3 9 3" xfId="6207"/>
    <cellStyle name="40% - Accent1 2 3 9 3 2" xfId="19366"/>
    <cellStyle name="40% - Accent1 2 3 9 3 2 2" xfId="56704"/>
    <cellStyle name="40% - Accent1 2 3 9 3 3" xfId="36080"/>
    <cellStyle name="40% - Accent1 2 3 9 3 4" xfId="43545"/>
    <cellStyle name="40% - Accent1 2 3 9 4" xfId="15626"/>
    <cellStyle name="40% - Accent1 2 3 9 4 2" xfId="30656"/>
    <cellStyle name="40% - Accent1 2 3 9 4 3" xfId="52964"/>
    <cellStyle name="40% - Accent1 2 3 9 5" xfId="27774"/>
    <cellStyle name="40% - Accent1 2 3 9 6" xfId="39803"/>
    <cellStyle name="40% - Accent1 2 4" xfId="75"/>
    <cellStyle name="40% - Accent1 2 4 10" xfId="8514"/>
    <cellStyle name="40% - Accent1 2 4 10 2" xfId="21673"/>
    <cellStyle name="40% - Accent1 2 4 10 2 2" xfId="59011"/>
    <cellStyle name="40% - Accent1 2 4 10 3" xfId="29336"/>
    <cellStyle name="40% - Accent1 2 4 10 4" xfId="45852"/>
    <cellStyle name="40% - Accent1 2 4 11" xfId="3791"/>
    <cellStyle name="40% - Accent1 2 4 11 2" xfId="16950"/>
    <cellStyle name="40% - Accent1 2 4 11 2 2" xfId="54288"/>
    <cellStyle name="40% - Accent1 2 4 11 3" xfId="32048"/>
    <cellStyle name="40% - Accent1 2 4 11 4" xfId="41129"/>
    <cellStyle name="40% - Accent1 2 4 12" xfId="13238"/>
    <cellStyle name="40% - Accent1 2 4 12 2" xfId="34760"/>
    <cellStyle name="40% - Accent1 2 4 12 3" xfId="50576"/>
    <cellStyle name="40% - Accent1 2 4 13" xfId="29167"/>
    <cellStyle name="40% - Accent1 2 4 14" xfId="26454"/>
    <cellStyle name="40% - Accent1 2 4 15" xfId="37415"/>
    <cellStyle name="40% - Accent1 2 4 2" xfId="187"/>
    <cellStyle name="40% - Accent1 2 4 2 2" xfId="608"/>
    <cellStyle name="40% - Accent1 2 4 2 2 2" xfId="1790"/>
    <cellStyle name="40% - Accent1 2 4 2 2 2 2" xfId="7864"/>
    <cellStyle name="40% - Accent1 2 4 2 2 2 2 2" xfId="12587"/>
    <cellStyle name="40% - Accent1 2 4 2 2 2 2 2 2" xfId="25746"/>
    <cellStyle name="40% - Accent1 2 4 2 2 2 2 2 2 2" xfId="63084"/>
    <cellStyle name="40% - Accent1 2 4 2 2 2 2 2 3" xfId="49925"/>
    <cellStyle name="40% - Accent1 2 4 2 2 2 2 3" xfId="21023"/>
    <cellStyle name="40% - Accent1 2 4 2 2 2 2 3 2" xfId="58361"/>
    <cellStyle name="40% - Accent1 2 4 2 2 2 2 4" xfId="34042"/>
    <cellStyle name="40% - Accent1 2 4 2 2 2 2 5" xfId="45202"/>
    <cellStyle name="40% - Accent1 2 4 2 2 2 3" xfId="10227"/>
    <cellStyle name="40% - Accent1 2 4 2 2 2 3 2" xfId="23386"/>
    <cellStyle name="40% - Accent1 2 4 2 2 2 3 2 2" xfId="60724"/>
    <cellStyle name="40% - Accent1 2 4 2 2 2 3 3" xfId="36754"/>
    <cellStyle name="40% - Accent1 2 4 2 2 2 3 4" xfId="47565"/>
    <cellStyle name="40% - Accent1 2 4 2 2 2 4" xfId="5504"/>
    <cellStyle name="40% - Accent1 2 4 2 2 2 4 2" xfId="18663"/>
    <cellStyle name="40% - Accent1 2 4 2 2 2 4 2 2" xfId="56001"/>
    <cellStyle name="40% - Accent1 2 4 2 2 2 4 3" xfId="31330"/>
    <cellStyle name="40% - Accent1 2 4 2 2 2 4 4" xfId="42842"/>
    <cellStyle name="40% - Accent1 2 4 2 2 2 5" xfId="14951"/>
    <cellStyle name="40% - Accent1 2 4 2 2 2 5 2" xfId="52289"/>
    <cellStyle name="40% - Accent1 2 4 2 2 2 6" xfId="28448"/>
    <cellStyle name="40% - Accent1 2 4 2 2 2 7" xfId="39128"/>
    <cellStyle name="40% - Accent1 2 4 2 2 3" xfId="3139"/>
    <cellStyle name="40% - Accent1 2 4 2 2 3 2" xfId="11407"/>
    <cellStyle name="40% - Accent1 2 4 2 2 3 2 2" xfId="24566"/>
    <cellStyle name="40% - Accent1 2 4 2 2 3 2 2 2" xfId="61904"/>
    <cellStyle name="40% - Accent1 2 4 2 2 3 2 3" xfId="48745"/>
    <cellStyle name="40% - Accent1 2 4 2 2 3 3" xfId="6684"/>
    <cellStyle name="40% - Accent1 2 4 2 2 3 3 2" xfId="19843"/>
    <cellStyle name="40% - Accent1 2 4 2 2 3 3 2 2" xfId="57181"/>
    <cellStyle name="40% - Accent1 2 4 2 2 3 3 3" xfId="44022"/>
    <cellStyle name="40% - Accent1 2 4 2 2 3 4" xfId="16300"/>
    <cellStyle name="40% - Accent1 2 4 2 2 3 4 2" xfId="53638"/>
    <cellStyle name="40% - Accent1 2 4 2 2 3 5" xfId="32693"/>
    <cellStyle name="40% - Accent1 2 4 2 2 3 6" xfId="40477"/>
    <cellStyle name="40% - Accent1 2 4 2 2 4" xfId="9047"/>
    <cellStyle name="40% - Accent1 2 4 2 2 4 2" xfId="22206"/>
    <cellStyle name="40% - Accent1 2 4 2 2 4 2 2" xfId="59544"/>
    <cellStyle name="40% - Accent1 2 4 2 2 4 3" xfId="35405"/>
    <cellStyle name="40% - Accent1 2 4 2 2 4 4" xfId="46385"/>
    <cellStyle name="40% - Accent1 2 4 2 2 5" xfId="4324"/>
    <cellStyle name="40% - Accent1 2 4 2 2 5 2" xfId="17483"/>
    <cellStyle name="40% - Accent1 2 4 2 2 5 2 2" xfId="54821"/>
    <cellStyle name="40% - Accent1 2 4 2 2 5 3" xfId="29981"/>
    <cellStyle name="40% - Accent1 2 4 2 2 5 4" xfId="41662"/>
    <cellStyle name="40% - Accent1 2 4 2 2 6" xfId="13771"/>
    <cellStyle name="40% - Accent1 2 4 2 2 6 2" xfId="51109"/>
    <cellStyle name="40% - Accent1 2 4 2 2 7" xfId="27099"/>
    <cellStyle name="40% - Accent1 2 4 2 2 8" xfId="37948"/>
    <cellStyle name="40% - Accent1 2 4 2 3" xfId="1369"/>
    <cellStyle name="40% - Accent1 2 4 2 3 2" xfId="7443"/>
    <cellStyle name="40% - Accent1 2 4 2 3 2 2" xfId="12166"/>
    <cellStyle name="40% - Accent1 2 4 2 3 2 2 2" xfId="25325"/>
    <cellStyle name="40% - Accent1 2 4 2 3 2 2 2 2" xfId="62663"/>
    <cellStyle name="40% - Accent1 2 4 2 3 2 2 3" xfId="49504"/>
    <cellStyle name="40% - Accent1 2 4 2 3 2 3" xfId="20602"/>
    <cellStyle name="40% - Accent1 2 4 2 3 2 3 2" xfId="57940"/>
    <cellStyle name="40% - Accent1 2 4 2 3 2 4" xfId="33621"/>
    <cellStyle name="40% - Accent1 2 4 2 3 2 5" xfId="44781"/>
    <cellStyle name="40% - Accent1 2 4 2 3 3" xfId="9806"/>
    <cellStyle name="40% - Accent1 2 4 2 3 3 2" xfId="22965"/>
    <cellStyle name="40% - Accent1 2 4 2 3 3 2 2" xfId="60303"/>
    <cellStyle name="40% - Accent1 2 4 2 3 3 3" xfId="36333"/>
    <cellStyle name="40% - Accent1 2 4 2 3 3 4" xfId="47144"/>
    <cellStyle name="40% - Accent1 2 4 2 3 4" xfId="5083"/>
    <cellStyle name="40% - Accent1 2 4 2 3 4 2" xfId="18242"/>
    <cellStyle name="40% - Accent1 2 4 2 3 4 2 2" xfId="55580"/>
    <cellStyle name="40% - Accent1 2 4 2 3 4 3" xfId="30909"/>
    <cellStyle name="40% - Accent1 2 4 2 3 4 4" xfId="42421"/>
    <cellStyle name="40% - Accent1 2 4 2 3 5" xfId="14530"/>
    <cellStyle name="40% - Accent1 2 4 2 3 5 2" xfId="51868"/>
    <cellStyle name="40% - Accent1 2 4 2 3 6" xfId="28027"/>
    <cellStyle name="40% - Accent1 2 4 2 3 7" xfId="38707"/>
    <cellStyle name="40% - Accent1 2 4 2 4" xfId="2718"/>
    <cellStyle name="40% - Accent1 2 4 2 4 2" xfId="10986"/>
    <cellStyle name="40% - Accent1 2 4 2 4 2 2" xfId="24145"/>
    <cellStyle name="40% - Accent1 2 4 2 4 2 2 2" xfId="61483"/>
    <cellStyle name="40% - Accent1 2 4 2 4 2 3" xfId="48324"/>
    <cellStyle name="40% - Accent1 2 4 2 4 3" xfId="6263"/>
    <cellStyle name="40% - Accent1 2 4 2 4 3 2" xfId="19422"/>
    <cellStyle name="40% - Accent1 2 4 2 4 3 2 2" xfId="56760"/>
    <cellStyle name="40% - Accent1 2 4 2 4 3 3" xfId="43601"/>
    <cellStyle name="40% - Accent1 2 4 2 4 4" xfId="15879"/>
    <cellStyle name="40% - Accent1 2 4 2 4 4 2" xfId="53217"/>
    <cellStyle name="40% - Accent1 2 4 2 4 5" xfId="32272"/>
    <cellStyle name="40% - Accent1 2 4 2 4 6" xfId="40056"/>
    <cellStyle name="40% - Accent1 2 4 2 5" xfId="8626"/>
    <cellStyle name="40% - Accent1 2 4 2 5 2" xfId="21785"/>
    <cellStyle name="40% - Accent1 2 4 2 5 2 2" xfId="59123"/>
    <cellStyle name="40% - Accent1 2 4 2 5 3" xfId="34984"/>
    <cellStyle name="40% - Accent1 2 4 2 5 4" xfId="45964"/>
    <cellStyle name="40% - Accent1 2 4 2 6" xfId="3903"/>
    <cellStyle name="40% - Accent1 2 4 2 6 2" xfId="17062"/>
    <cellStyle name="40% - Accent1 2 4 2 6 2 2" xfId="54400"/>
    <cellStyle name="40% - Accent1 2 4 2 6 3" xfId="29560"/>
    <cellStyle name="40% - Accent1 2 4 2 6 4" xfId="41241"/>
    <cellStyle name="40% - Accent1 2 4 2 7" xfId="13350"/>
    <cellStyle name="40% - Accent1 2 4 2 7 2" xfId="50688"/>
    <cellStyle name="40% - Accent1 2 4 2 8" xfId="26678"/>
    <cellStyle name="40% - Accent1 2 4 2 9" xfId="37527"/>
    <cellStyle name="40% - Accent1 2 4 3" xfId="496"/>
    <cellStyle name="40% - Accent1 2 4 3 2" xfId="1678"/>
    <cellStyle name="40% - Accent1 2 4 3 2 2" xfId="7752"/>
    <cellStyle name="40% - Accent1 2 4 3 2 2 2" xfId="12475"/>
    <cellStyle name="40% - Accent1 2 4 3 2 2 2 2" xfId="25634"/>
    <cellStyle name="40% - Accent1 2 4 3 2 2 2 2 2" xfId="62972"/>
    <cellStyle name="40% - Accent1 2 4 3 2 2 2 3" xfId="49813"/>
    <cellStyle name="40% - Accent1 2 4 3 2 2 3" xfId="20911"/>
    <cellStyle name="40% - Accent1 2 4 3 2 2 3 2" xfId="58249"/>
    <cellStyle name="40% - Accent1 2 4 3 2 2 4" xfId="33930"/>
    <cellStyle name="40% - Accent1 2 4 3 2 2 5" xfId="45090"/>
    <cellStyle name="40% - Accent1 2 4 3 2 3" xfId="10115"/>
    <cellStyle name="40% - Accent1 2 4 3 2 3 2" xfId="23274"/>
    <cellStyle name="40% - Accent1 2 4 3 2 3 2 2" xfId="60612"/>
    <cellStyle name="40% - Accent1 2 4 3 2 3 3" xfId="36642"/>
    <cellStyle name="40% - Accent1 2 4 3 2 3 4" xfId="47453"/>
    <cellStyle name="40% - Accent1 2 4 3 2 4" xfId="5392"/>
    <cellStyle name="40% - Accent1 2 4 3 2 4 2" xfId="18551"/>
    <cellStyle name="40% - Accent1 2 4 3 2 4 2 2" xfId="55889"/>
    <cellStyle name="40% - Accent1 2 4 3 2 4 3" xfId="31218"/>
    <cellStyle name="40% - Accent1 2 4 3 2 4 4" xfId="42730"/>
    <cellStyle name="40% - Accent1 2 4 3 2 5" xfId="14839"/>
    <cellStyle name="40% - Accent1 2 4 3 2 5 2" xfId="52177"/>
    <cellStyle name="40% - Accent1 2 4 3 2 6" xfId="28336"/>
    <cellStyle name="40% - Accent1 2 4 3 2 7" xfId="39016"/>
    <cellStyle name="40% - Accent1 2 4 3 3" xfId="3027"/>
    <cellStyle name="40% - Accent1 2 4 3 3 2" xfId="11295"/>
    <cellStyle name="40% - Accent1 2 4 3 3 2 2" xfId="24454"/>
    <cellStyle name="40% - Accent1 2 4 3 3 2 2 2" xfId="61792"/>
    <cellStyle name="40% - Accent1 2 4 3 3 2 3" xfId="48633"/>
    <cellStyle name="40% - Accent1 2 4 3 3 3" xfId="6572"/>
    <cellStyle name="40% - Accent1 2 4 3 3 3 2" xfId="19731"/>
    <cellStyle name="40% - Accent1 2 4 3 3 3 2 2" xfId="57069"/>
    <cellStyle name="40% - Accent1 2 4 3 3 3 3" xfId="43910"/>
    <cellStyle name="40% - Accent1 2 4 3 3 4" xfId="16188"/>
    <cellStyle name="40% - Accent1 2 4 3 3 4 2" xfId="53526"/>
    <cellStyle name="40% - Accent1 2 4 3 3 5" xfId="32581"/>
    <cellStyle name="40% - Accent1 2 4 3 3 6" xfId="40365"/>
    <cellStyle name="40% - Accent1 2 4 3 4" xfId="8935"/>
    <cellStyle name="40% - Accent1 2 4 3 4 2" xfId="22094"/>
    <cellStyle name="40% - Accent1 2 4 3 4 2 2" xfId="59432"/>
    <cellStyle name="40% - Accent1 2 4 3 4 3" xfId="35293"/>
    <cellStyle name="40% - Accent1 2 4 3 4 4" xfId="46273"/>
    <cellStyle name="40% - Accent1 2 4 3 5" xfId="4212"/>
    <cellStyle name="40% - Accent1 2 4 3 5 2" xfId="17371"/>
    <cellStyle name="40% - Accent1 2 4 3 5 2 2" xfId="54709"/>
    <cellStyle name="40% - Accent1 2 4 3 5 3" xfId="29869"/>
    <cellStyle name="40% - Accent1 2 4 3 5 4" xfId="41550"/>
    <cellStyle name="40% - Accent1 2 4 3 6" xfId="13659"/>
    <cellStyle name="40% - Accent1 2 4 3 6 2" xfId="50997"/>
    <cellStyle name="40% - Accent1 2 4 3 7" xfId="26987"/>
    <cellStyle name="40% - Accent1 2 4 3 8" xfId="37836"/>
    <cellStyle name="40% - Accent1 2 4 4" xfId="384"/>
    <cellStyle name="40% - Accent1 2 4 4 2" xfId="1566"/>
    <cellStyle name="40% - Accent1 2 4 4 2 2" xfId="7640"/>
    <cellStyle name="40% - Accent1 2 4 4 2 2 2" xfId="12363"/>
    <cellStyle name="40% - Accent1 2 4 4 2 2 2 2" xfId="25522"/>
    <cellStyle name="40% - Accent1 2 4 4 2 2 2 2 2" xfId="62860"/>
    <cellStyle name="40% - Accent1 2 4 4 2 2 2 3" xfId="49701"/>
    <cellStyle name="40% - Accent1 2 4 4 2 2 3" xfId="20799"/>
    <cellStyle name="40% - Accent1 2 4 4 2 2 3 2" xfId="58137"/>
    <cellStyle name="40% - Accent1 2 4 4 2 2 4" xfId="33818"/>
    <cellStyle name="40% - Accent1 2 4 4 2 2 5" xfId="44978"/>
    <cellStyle name="40% - Accent1 2 4 4 2 3" xfId="10003"/>
    <cellStyle name="40% - Accent1 2 4 4 2 3 2" xfId="23162"/>
    <cellStyle name="40% - Accent1 2 4 4 2 3 2 2" xfId="60500"/>
    <cellStyle name="40% - Accent1 2 4 4 2 3 3" xfId="36530"/>
    <cellStyle name="40% - Accent1 2 4 4 2 3 4" xfId="47341"/>
    <cellStyle name="40% - Accent1 2 4 4 2 4" xfId="5280"/>
    <cellStyle name="40% - Accent1 2 4 4 2 4 2" xfId="18439"/>
    <cellStyle name="40% - Accent1 2 4 4 2 4 2 2" xfId="55777"/>
    <cellStyle name="40% - Accent1 2 4 4 2 4 3" xfId="31106"/>
    <cellStyle name="40% - Accent1 2 4 4 2 4 4" xfId="42618"/>
    <cellStyle name="40% - Accent1 2 4 4 2 5" xfId="14727"/>
    <cellStyle name="40% - Accent1 2 4 4 2 5 2" xfId="52065"/>
    <cellStyle name="40% - Accent1 2 4 4 2 6" xfId="28224"/>
    <cellStyle name="40% - Accent1 2 4 4 2 7" xfId="38904"/>
    <cellStyle name="40% - Accent1 2 4 4 3" xfId="2915"/>
    <cellStyle name="40% - Accent1 2 4 4 3 2" xfId="11183"/>
    <cellStyle name="40% - Accent1 2 4 4 3 2 2" xfId="24342"/>
    <cellStyle name="40% - Accent1 2 4 4 3 2 2 2" xfId="61680"/>
    <cellStyle name="40% - Accent1 2 4 4 3 2 3" xfId="48521"/>
    <cellStyle name="40% - Accent1 2 4 4 3 3" xfId="6460"/>
    <cellStyle name="40% - Accent1 2 4 4 3 3 2" xfId="19619"/>
    <cellStyle name="40% - Accent1 2 4 4 3 3 2 2" xfId="56957"/>
    <cellStyle name="40% - Accent1 2 4 4 3 3 3" xfId="43798"/>
    <cellStyle name="40% - Accent1 2 4 4 3 4" xfId="16076"/>
    <cellStyle name="40% - Accent1 2 4 4 3 4 2" xfId="53414"/>
    <cellStyle name="40% - Accent1 2 4 4 3 5" xfId="32469"/>
    <cellStyle name="40% - Accent1 2 4 4 3 6" xfId="40253"/>
    <cellStyle name="40% - Accent1 2 4 4 4" xfId="8823"/>
    <cellStyle name="40% - Accent1 2 4 4 4 2" xfId="21982"/>
    <cellStyle name="40% - Accent1 2 4 4 4 2 2" xfId="59320"/>
    <cellStyle name="40% - Accent1 2 4 4 4 3" xfId="35181"/>
    <cellStyle name="40% - Accent1 2 4 4 4 4" xfId="46161"/>
    <cellStyle name="40% - Accent1 2 4 4 5" xfId="4100"/>
    <cellStyle name="40% - Accent1 2 4 4 5 2" xfId="17259"/>
    <cellStyle name="40% - Accent1 2 4 4 5 2 2" xfId="54597"/>
    <cellStyle name="40% - Accent1 2 4 4 5 3" xfId="29757"/>
    <cellStyle name="40% - Accent1 2 4 4 5 4" xfId="41438"/>
    <cellStyle name="40% - Accent1 2 4 4 6" xfId="13547"/>
    <cellStyle name="40% - Accent1 2 4 4 6 2" xfId="50885"/>
    <cellStyle name="40% - Accent1 2 4 4 7" xfId="26875"/>
    <cellStyle name="40% - Accent1 2 4 4 8" xfId="37724"/>
    <cellStyle name="40% - Accent1 2 4 5" xfId="805"/>
    <cellStyle name="40% - Accent1 2 4 5 2" xfId="1987"/>
    <cellStyle name="40% - Accent1 2 4 5 2 2" xfId="8061"/>
    <cellStyle name="40% - Accent1 2 4 5 2 2 2" xfId="12784"/>
    <cellStyle name="40% - Accent1 2 4 5 2 2 2 2" xfId="25943"/>
    <cellStyle name="40% - Accent1 2 4 5 2 2 2 2 2" xfId="63281"/>
    <cellStyle name="40% - Accent1 2 4 5 2 2 2 3" xfId="50122"/>
    <cellStyle name="40% - Accent1 2 4 5 2 2 3" xfId="21220"/>
    <cellStyle name="40% - Accent1 2 4 5 2 2 3 2" xfId="58558"/>
    <cellStyle name="40% - Accent1 2 4 5 2 2 4" xfId="34239"/>
    <cellStyle name="40% - Accent1 2 4 5 2 2 5" xfId="45399"/>
    <cellStyle name="40% - Accent1 2 4 5 2 3" xfId="10424"/>
    <cellStyle name="40% - Accent1 2 4 5 2 3 2" xfId="23583"/>
    <cellStyle name="40% - Accent1 2 4 5 2 3 2 2" xfId="60921"/>
    <cellStyle name="40% - Accent1 2 4 5 2 3 3" xfId="36951"/>
    <cellStyle name="40% - Accent1 2 4 5 2 3 4" xfId="47762"/>
    <cellStyle name="40% - Accent1 2 4 5 2 4" xfId="5701"/>
    <cellStyle name="40% - Accent1 2 4 5 2 4 2" xfId="18860"/>
    <cellStyle name="40% - Accent1 2 4 5 2 4 2 2" xfId="56198"/>
    <cellStyle name="40% - Accent1 2 4 5 2 4 3" xfId="31527"/>
    <cellStyle name="40% - Accent1 2 4 5 2 4 4" xfId="43039"/>
    <cellStyle name="40% - Accent1 2 4 5 2 5" xfId="15148"/>
    <cellStyle name="40% - Accent1 2 4 5 2 5 2" xfId="52486"/>
    <cellStyle name="40% - Accent1 2 4 5 2 6" xfId="28645"/>
    <cellStyle name="40% - Accent1 2 4 5 2 7" xfId="39325"/>
    <cellStyle name="40% - Accent1 2 4 5 3" xfId="3336"/>
    <cellStyle name="40% - Accent1 2 4 5 3 2" xfId="11604"/>
    <cellStyle name="40% - Accent1 2 4 5 3 2 2" xfId="24763"/>
    <cellStyle name="40% - Accent1 2 4 5 3 2 2 2" xfId="62101"/>
    <cellStyle name="40% - Accent1 2 4 5 3 2 3" xfId="48942"/>
    <cellStyle name="40% - Accent1 2 4 5 3 3" xfId="6881"/>
    <cellStyle name="40% - Accent1 2 4 5 3 3 2" xfId="20040"/>
    <cellStyle name="40% - Accent1 2 4 5 3 3 2 2" xfId="57378"/>
    <cellStyle name="40% - Accent1 2 4 5 3 3 3" xfId="44219"/>
    <cellStyle name="40% - Accent1 2 4 5 3 4" xfId="16497"/>
    <cellStyle name="40% - Accent1 2 4 5 3 4 2" xfId="53835"/>
    <cellStyle name="40% - Accent1 2 4 5 3 5" xfId="32890"/>
    <cellStyle name="40% - Accent1 2 4 5 3 6" xfId="40674"/>
    <cellStyle name="40% - Accent1 2 4 5 4" xfId="9244"/>
    <cellStyle name="40% - Accent1 2 4 5 4 2" xfId="22403"/>
    <cellStyle name="40% - Accent1 2 4 5 4 2 2" xfId="59741"/>
    <cellStyle name="40% - Accent1 2 4 5 4 3" xfId="35602"/>
    <cellStyle name="40% - Accent1 2 4 5 4 4" xfId="46582"/>
    <cellStyle name="40% - Accent1 2 4 5 5" xfId="4521"/>
    <cellStyle name="40% - Accent1 2 4 5 5 2" xfId="17680"/>
    <cellStyle name="40% - Accent1 2 4 5 5 2 2" xfId="55018"/>
    <cellStyle name="40% - Accent1 2 4 5 5 3" xfId="30178"/>
    <cellStyle name="40% - Accent1 2 4 5 5 4" xfId="41859"/>
    <cellStyle name="40% - Accent1 2 4 5 6" xfId="13968"/>
    <cellStyle name="40% - Accent1 2 4 5 6 2" xfId="51306"/>
    <cellStyle name="40% - Accent1 2 4 5 7" xfId="27296"/>
    <cellStyle name="40% - Accent1 2 4 5 8" xfId="38145"/>
    <cellStyle name="40% - Accent1 2 4 6" xfId="974"/>
    <cellStyle name="40% - Accent1 2 4 6 2" xfId="2156"/>
    <cellStyle name="40% - Accent1 2 4 6 2 2" xfId="8230"/>
    <cellStyle name="40% - Accent1 2 4 6 2 2 2" xfId="12953"/>
    <cellStyle name="40% - Accent1 2 4 6 2 2 2 2" xfId="26112"/>
    <cellStyle name="40% - Accent1 2 4 6 2 2 2 2 2" xfId="63450"/>
    <cellStyle name="40% - Accent1 2 4 6 2 2 2 3" xfId="50291"/>
    <cellStyle name="40% - Accent1 2 4 6 2 2 3" xfId="21389"/>
    <cellStyle name="40% - Accent1 2 4 6 2 2 3 2" xfId="58727"/>
    <cellStyle name="40% - Accent1 2 4 6 2 2 4" xfId="34408"/>
    <cellStyle name="40% - Accent1 2 4 6 2 2 5" xfId="45568"/>
    <cellStyle name="40% - Accent1 2 4 6 2 3" xfId="10593"/>
    <cellStyle name="40% - Accent1 2 4 6 2 3 2" xfId="23752"/>
    <cellStyle name="40% - Accent1 2 4 6 2 3 2 2" xfId="61090"/>
    <cellStyle name="40% - Accent1 2 4 6 2 3 3" xfId="37120"/>
    <cellStyle name="40% - Accent1 2 4 6 2 3 4" xfId="47931"/>
    <cellStyle name="40% - Accent1 2 4 6 2 4" xfId="5870"/>
    <cellStyle name="40% - Accent1 2 4 6 2 4 2" xfId="19029"/>
    <cellStyle name="40% - Accent1 2 4 6 2 4 2 2" xfId="56367"/>
    <cellStyle name="40% - Accent1 2 4 6 2 4 3" xfId="31696"/>
    <cellStyle name="40% - Accent1 2 4 6 2 4 4" xfId="43208"/>
    <cellStyle name="40% - Accent1 2 4 6 2 5" xfId="15317"/>
    <cellStyle name="40% - Accent1 2 4 6 2 5 2" xfId="52655"/>
    <cellStyle name="40% - Accent1 2 4 6 2 6" xfId="28814"/>
    <cellStyle name="40% - Accent1 2 4 6 2 7" xfId="39494"/>
    <cellStyle name="40% - Accent1 2 4 6 3" xfId="3505"/>
    <cellStyle name="40% - Accent1 2 4 6 3 2" xfId="11773"/>
    <cellStyle name="40% - Accent1 2 4 6 3 2 2" xfId="24932"/>
    <cellStyle name="40% - Accent1 2 4 6 3 2 2 2" xfId="62270"/>
    <cellStyle name="40% - Accent1 2 4 6 3 2 3" xfId="49111"/>
    <cellStyle name="40% - Accent1 2 4 6 3 3" xfId="7050"/>
    <cellStyle name="40% - Accent1 2 4 6 3 3 2" xfId="20209"/>
    <cellStyle name="40% - Accent1 2 4 6 3 3 2 2" xfId="57547"/>
    <cellStyle name="40% - Accent1 2 4 6 3 3 3" xfId="44388"/>
    <cellStyle name="40% - Accent1 2 4 6 3 4" xfId="16666"/>
    <cellStyle name="40% - Accent1 2 4 6 3 4 2" xfId="54004"/>
    <cellStyle name="40% - Accent1 2 4 6 3 5" xfId="33059"/>
    <cellStyle name="40% - Accent1 2 4 6 3 6" xfId="40843"/>
    <cellStyle name="40% - Accent1 2 4 6 4" xfId="9413"/>
    <cellStyle name="40% - Accent1 2 4 6 4 2" xfId="22572"/>
    <cellStyle name="40% - Accent1 2 4 6 4 2 2" xfId="59910"/>
    <cellStyle name="40% - Accent1 2 4 6 4 3" xfId="35771"/>
    <cellStyle name="40% - Accent1 2 4 6 4 4" xfId="46751"/>
    <cellStyle name="40% - Accent1 2 4 6 5" xfId="4690"/>
    <cellStyle name="40% - Accent1 2 4 6 5 2" xfId="17849"/>
    <cellStyle name="40% - Accent1 2 4 6 5 2 2" xfId="55187"/>
    <cellStyle name="40% - Accent1 2 4 6 5 3" xfId="30347"/>
    <cellStyle name="40% - Accent1 2 4 6 5 4" xfId="42028"/>
    <cellStyle name="40% - Accent1 2 4 6 6" xfId="14137"/>
    <cellStyle name="40% - Accent1 2 4 6 6 2" xfId="51475"/>
    <cellStyle name="40% - Accent1 2 4 6 7" xfId="27465"/>
    <cellStyle name="40% - Accent1 2 4 6 8" xfId="38314"/>
    <cellStyle name="40% - Accent1 2 4 7" xfId="1145"/>
    <cellStyle name="40% - Accent1 2 4 7 2" xfId="2325"/>
    <cellStyle name="40% - Accent1 2 4 7 2 2" xfId="8399"/>
    <cellStyle name="40% - Accent1 2 4 7 2 2 2" xfId="13122"/>
    <cellStyle name="40% - Accent1 2 4 7 2 2 2 2" xfId="26281"/>
    <cellStyle name="40% - Accent1 2 4 7 2 2 2 2 2" xfId="63619"/>
    <cellStyle name="40% - Accent1 2 4 7 2 2 2 3" xfId="50460"/>
    <cellStyle name="40% - Accent1 2 4 7 2 2 3" xfId="21558"/>
    <cellStyle name="40% - Accent1 2 4 7 2 2 3 2" xfId="58896"/>
    <cellStyle name="40% - Accent1 2 4 7 2 2 4" xfId="34577"/>
    <cellStyle name="40% - Accent1 2 4 7 2 2 5" xfId="45737"/>
    <cellStyle name="40% - Accent1 2 4 7 2 3" xfId="10762"/>
    <cellStyle name="40% - Accent1 2 4 7 2 3 2" xfId="23921"/>
    <cellStyle name="40% - Accent1 2 4 7 2 3 2 2" xfId="61259"/>
    <cellStyle name="40% - Accent1 2 4 7 2 3 3" xfId="37289"/>
    <cellStyle name="40% - Accent1 2 4 7 2 3 4" xfId="48100"/>
    <cellStyle name="40% - Accent1 2 4 7 2 4" xfId="6039"/>
    <cellStyle name="40% - Accent1 2 4 7 2 4 2" xfId="19198"/>
    <cellStyle name="40% - Accent1 2 4 7 2 4 2 2" xfId="56536"/>
    <cellStyle name="40% - Accent1 2 4 7 2 4 3" xfId="31865"/>
    <cellStyle name="40% - Accent1 2 4 7 2 4 4" xfId="43377"/>
    <cellStyle name="40% - Accent1 2 4 7 2 5" xfId="15486"/>
    <cellStyle name="40% - Accent1 2 4 7 2 5 2" xfId="52824"/>
    <cellStyle name="40% - Accent1 2 4 7 2 6" xfId="28983"/>
    <cellStyle name="40% - Accent1 2 4 7 2 7" xfId="39663"/>
    <cellStyle name="40% - Accent1 2 4 7 3" xfId="3674"/>
    <cellStyle name="40% - Accent1 2 4 7 3 2" xfId="11942"/>
    <cellStyle name="40% - Accent1 2 4 7 3 2 2" xfId="25101"/>
    <cellStyle name="40% - Accent1 2 4 7 3 2 2 2" xfId="62439"/>
    <cellStyle name="40% - Accent1 2 4 7 3 2 3" xfId="49280"/>
    <cellStyle name="40% - Accent1 2 4 7 3 3" xfId="7219"/>
    <cellStyle name="40% - Accent1 2 4 7 3 3 2" xfId="20378"/>
    <cellStyle name="40% - Accent1 2 4 7 3 3 2 2" xfId="57716"/>
    <cellStyle name="40% - Accent1 2 4 7 3 3 3" xfId="44557"/>
    <cellStyle name="40% - Accent1 2 4 7 3 4" xfId="16835"/>
    <cellStyle name="40% - Accent1 2 4 7 3 4 2" xfId="54173"/>
    <cellStyle name="40% - Accent1 2 4 7 3 5" xfId="33228"/>
    <cellStyle name="40% - Accent1 2 4 7 3 6" xfId="41012"/>
    <cellStyle name="40% - Accent1 2 4 7 4" xfId="9582"/>
    <cellStyle name="40% - Accent1 2 4 7 4 2" xfId="22741"/>
    <cellStyle name="40% - Accent1 2 4 7 4 2 2" xfId="60079"/>
    <cellStyle name="40% - Accent1 2 4 7 4 3" xfId="35940"/>
    <cellStyle name="40% - Accent1 2 4 7 4 4" xfId="46920"/>
    <cellStyle name="40% - Accent1 2 4 7 5" xfId="4859"/>
    <cellStyle name="40% - Accent1 2 4 7 5 2" xfId="18018"/>
    <cellStyle name="40% - Accent1 2 4 7 5 2 2" xfId="55356"/>
    <cellStyle name="40% - Accent1 2 4 7 5 3" xfId="30516"/>
    <cellStyle name="40% - Accent1 2 4 7 5 4" xfId="42197"/>
    <cellStyle name="40% - Accent1 2 4 7 6" xfId="14306"/>
    <cellStyle name="40% - Accent1 2 4 7 6 2" xfId="51644"/>
    <cellStyle name="40% - Accent1 2 4 7 7" xfId="27634"/>
    <cellStyle name="40% - Accent1 2 4 7 8" xfId="38483"/>
    <cellStyle name="40% - Accent1 2 4 8" xfId="1257"/>
    <cellStyle name="40% - Accent1 2 4 8 2" xfId="2606"/>
    <cellStyle name="40% - Accent1 2 4 8 2 2" xfId="12054"/>
    <cellStyle name="40% - Accent1 2 4 8 2 2 2" xfId="25213"/>
    <cellStyle name="40% - Accent1 2 4 8 2 2 2 2" xfId="62551"/>
    <cellStyle name="40% - Accent1 2 4 8 2 2 3" xfId="33509"/>
    <cellStyle name="40% - Accent1 2 4 8 2 2 4" xfId="49392"/>
    <cellStyle name="40% - Accent1 2 4 8 2 3" xfId="7331"/>
    <cellStyle name="40% - Accent1 2 4 8 2 3 2" xfId="20490"/>
    <cellStyle name="40% - Accent1 2 4 8 2 3 2 2" xfId="57828"/>
    <cellStyle name="40% - Accent1 2 4 8 2 3 3" xfId="36221"/>
    <cellStyle name="40% - Accent1 2 4 8 2 3 4" xfId="44669"/>
    <cellStyle name="40% - Accent1 2 4 8 2 4" xfId="15767"/>
    <cellStyle name="40% - Accent1 2 4 8 2 4 2" xfId="30797"/>
    <cellStyle name="40% - Accent1 2 4 8 2 4 3" xfId="53105"/>
    <cellStyle name="40% - Accent1 2 4 8 2 5" xfId="27915"/>
    <cellStyle name="40% - Accent1 2 4 8 2 6" xfId="39944"/>
    <cellStyle name="40% - Accent1 2 4 8 3" xfId="9694"/>
    <cellStyle name="40% - Accent1 2 4 8 3 2" xfId="22853"/>
    <cellStyle name="40% - Accent1 2 4 8 3 2 2" xfId="60191"/>
    <cellStyle name="40% - Accent1 2 4 8 3 3" xfId="32160"/>
    <cellStyle name="40% - Accent1 2 4 8 3 4" xfId="47032"/>
    <cellStyle name="40% - Accent1 2 4 8 4" xfId="4971"/>
    <cellStyle name="40% - Accent1 2 4 8 4 2" xfId="18130"/>
    <cellStyle name="40% - Accent1 2 4 8 4 2 2" xfId="55468"/>
    <cellStyle name="40% - Accent1 2 4 8 4 3" xfId="34872"/>
    <cellStyle name="40% - Accent1 2 4 8 4 4" xfId="42309"/>
    <cellStyle name="40% - Accent1 2 4 8 5" xfId="14418"/>
    <cellStyle name="40% - Accent1 2 4 8 5 2" xfId="29448"/>
    <cellStyle name="40% - Accent1 2 4 8 5 3" xfId="51756"/>
    <cellStyle name="40% - Accent1 2 4 8 6" xfId="26566"/>
    <cellStyle name="40% - Accent1 2 4 8 7" xfId="38595"/>
    <cellStyle name="40% - Accent1 2 4 9" xfId="2494"/>
    <cellStyle name="40% - Accent1 2 4 9 2" xfId="10874"/>
    <cellStyle name="40% - Accent1 2 4 9 2 2" xfId="24033"/>
    <cellStyle name="40% - Accent1 2 4 9 2 2 2" xfId="61371"/>
    <cellStyle name="40% - Accent1 2 4 9 2 3" xfId="33397"/>
    <cellStyle name="40% - Accent1 2 4 9 2 4" xfId="48212"/>
    <cellStyle name="40% - Accent1 2 4 9 3" xfId="6151"/>
    <cellStyle name="40% - Accent1 2 4 9 3 2" xfId="19310"/>
    <cellStyle name="40% - Accent1 2 4 9 3 2 2" xfId="56648"/>
    <cellStyle name="40% - Accent1 2 4 9 3 3" xfId="36109"/>
    <cellStyle name="40% - Accent1 2 4 9 3 4" xfId="43489"/>
    <cellStyle name="40% - Accent1 2 4 9 4" xfId="15655"/>
    <cellStyle name="40% - Accent1 2 4 9 4 2" xfId="30685"/>
    <cellStyle name="40% - Accent1 2 4 9 4 3" xfId="52993"/>
    <cellStyle name="40% - Accent1 2 4 9 5" xfId="27803"/>
    <cellStyle name="40% - Accent1 2 4 9 6" xfId="39832"/>
    <cellStyle name="40% - Accent1 2 5" xfId="271"/>
    <cellStyle name="40% - Accent1 2 5 2" xfId="692"/>
    <cellStyle name="40% - Accent1 2 5 2 2" xfId="1874"/>
    <cellStyle name="40% - Accent1 2 5 2 2 2" xfId="7948"/>
    <cellStyle name="40% - Accent1 2 5 2 2 2 2" xfId="12671"/>
    <cellStyle name="40% - Accent1 2 5 2 2 2 2 2" xfId="25830"/>
    <cellStyle name="40% - Accent1 2 5 2 2 2 2 2 2" xfId="63168"/>
    <cellStyle name="40% - Accent1 2 5 2 2 2 2 3" xfId="50009"/>
    <cellStyle name="40% - Accent1 2 5 2 2 2 3" xfId="21107"/>
    <cellStyle name="40% - Accent1 2 5 2 2 2 3 2" xfId="58445"/>
    <cellStyle name="40% - Accent1 2 5 2 2 2 4" xfId="34126"/>
    <cellStyle name="40% - Accent1 2 5 2 2 2 5" xfId="45286"/>
    <cellStyle name="40% - Accent1 2 5 2 2 3" xfId="10311"/>
    <cellStyle name="40% - Accent1 2 5 2 2 3 2" xfId="23470"/>
    <cellStyle name="40% - Accent1 2 5 2 2 3 2 2" xfId="60808"/>
    <cellStyle name="40% - Accent1 2 5 2 2 3 3" xfId="36838"/>
    <cellStyle name="40% - Accent1 2 5 2 2 3 4" xfId="47649"/>
    <cellStyle name="40% - Accent1 2 5 2 2 4" xfId="5588"/>
    <cellStyle name="40% - Accent1 2 5 2 2 4 2" xfId="18747"/>
    <cellStyle name="40% - Accent1 2 5 2 2 4 2 2" xfId="56085"/>
    <cellStyle name="40% - Accent1 2 5 2 2 4 3" xfId="31414"/>
    <cellStyle name="40% - Accent1 2 5 2 2 4 4" xfId="42926"/>
    <cellStyle name="40% - Accent1 2 5 2 2 5" xfId="15035"/>
    <cellStyle name="40% - Accent1 2 5 2 2 5 2" xfId="52373"/>
    <cellStyle name="40% - Accent1 2 5 2 2 6" xfId="28532"/>
    <cellStyle name="40% - Accent1 2 5 2 2 7" xfId="39212"/>
    <cellStyle name="40% - Accent1 2 5 2 3" xfId="3223"/>
    <cellStyle name="40% - Accent1 2 5 2 3 2" xfId="11491"/>
    <cellStyle name="40% - Accent1 2 5 2 3 2 2" xfId="24650"/>
    <cellStyle name="40% - Accent1 2 5 2 3 2 2 2" xfId="61988"/>
    <cellStyle name="40% - Accent1 2 5 2 3 2 3" xfId="48829"/>
    <cellStyle name="40% - Accent1 2 5 2 3 3" xfId="6768"/>
    <cellStyle name="40% - Accent1 2 5 2 3 3 2" xfId="19927"/>
    <cellStyle name="40% - Accent1 2 5 2 3 3 2 2" xfId="57265"/>
    <cellStyle name="40% - Accent1 2 5 2 3 3 3" xfId="44106"/>
    <cellStyle name="40% - Accent1 2 5 2 3 4" xfId="16384"/>
    <cellStyle name="40% - Accent1 2 5 2 3 4 2" xfId="53722"/>
    <cellStyle name="40% - Accent1 2 5 2 3 5" xfId="32777"/>
    <cellStyle name="40% - Accent1 2 5 2 3 6" xfId="40561"/>
    <cellStyle name="40% - Accent1 2 5 2 4" xfId="9131"/>
    <cellStyle name="40% - Accent1 2 5 2 4 2" xfId="22290"/>
    <cellStyle name="40% - Accent1 2 5 2 4 2 2" xfId="59628"/>
    <cellStyle name="40% - Accent1 2 5 2 4 3" xfId="35489"/>
    <cellStyle name="40% - Accent1 2 5 2 4 4" xfId="46469"/>
    <cellStyle name="40% - Accent1 2 5 2 5" xfId="4408"/>
    <cellStyle name="40% - Accent1 2 5 2 5 2" xfId="17567"/>
    <cellStyle name="40% - Accent1 2 5 2 5 2 2" xfId="54905"/>
    <cellStyle name="40% - Accent1 2 5 2 5 3" xfId="30065"/>
    <cellStyle name="40% - Accent1 2 5 2 5 4" xfId="41746"/>
    <cellStyle name="40% - Accent1 2 5 2 6" xfId="13855"/>
    <cellStyle name="40% - Accent1 2 5 2 6 2" xfId="51193"/>
    <cellStyle name="40% - Accent1 2 5 2 7" xfId="27183"/>
    <cellStyle name="40% - Accent1 2 5 2 8" xfId="38032"/>
    <cellStyle name="40% - Accent1 2 5 3" xfId="1453"/>
    <cellStyle name="40% - Accent1 2 5 3 2" xfId="7527"/>
    <cellStyle name="40% - Accent1 2 5 3 2 2" xfId="12250"/>
    <cellStyle name="40% - Accent1 2 5 3 2 2 2" xfId="25409"/>
    <cellStyle name="40% - Accent1 2 5 3 2 2 2 2" xfId="62747"/>
    <cellStyle name="40% - Accent1 2 5 3 2 2 3" xfId="49588"/>
    <cellStyle name="40% - Accent1 2 5 3 2 3" xfId="20686"/>
    <cellStyle name="40% - Accent1 2 5 3 2 3 2" xfId="58024"/>
    <cellStyle name="40% - Accent1 2 5 3 2 4" xfId="33705"/>
    <cellStyle name="40% - Accent1 2 5 3 2 5" xfId="44865"/>
    <cellStyle name="40% - Accent1 2 5 3 3" xfId="9890"/>
    <cellStyle name="40% - Accent1 2 5 3 3 2" xfId="23049"/>
    <cellStyle name="40% - Accent1 2 5 3 3 2 2" xfId="60387"/>
    <cellStyle name="40% - Accent1 2 5 3 3 3" xfId="36417"/>
    <cellStyle name="40% - Accent1 2 5 3 3 4" xfId="47228"/>
    <cellStyle name="40% - Accent1 2 5 3 4" xfId="5167"/>
    <cellStyle name="40% - Accent1 2 5 3 4 2" xfId="18326"/>
    <cellStyle name="40% - Accent1 2 5 3 4 2 2" xfId="55664"/>
    <cellStyle name="40% - Accent1 2 5 3 4 3" xfId="30993"/>
    <cellStyle name="40% - Accent1 2 5 3 4 4" xfId="42505"/>
    <cellStyle name="40% - Accent1 2 5 3 5" xfId="14614"/>
    <cellStyle name="40% - Accent1 2 5 3 5 2" xfId="51952"/>
    <cellStyle name="40% - Accent1 2 5 3 6" xfId="28111"/>
    <cellStyle name="40% - Accent1 2 5 3 7" xfId="38791"/>
    <cellStyle name="40% - Accent1 2 5 4" xfId="2802"/>
    <cellStyle name="40% - Accent1 2 5 4 2" xfId="11070"/>
    <cellStyle name="40% - Accent1 2 5 4 2 2" xfId="24229"/>
    <cellStyle name="40% - Accent1 2 5 4 2 2 2" xfId="61567"/>
    <cellStyle name="40% - Accent1 2 5 4 2 3" xfId="48408"/>
    <cellStyle name="40% - Accent1 2 5 4 3" xfId="6347"/>
    <cellStyle name="40% - Accent1 2 5 4 3 2" xfId="19506"/>
    <cellStyle name="40% - Accent1 2 5 4 3 2 2" xfId="56844"/>
    <cellStyle name="40% - Accent1 2 5 4 3 3" xfId="43685"/>
    <cellStyle name="40% - Accent1 2 5 4 4" xfId="15963"/>
    <cellStyle name="40% - Accent1 2 5 4 4 2" xfId="53301"/>
    <cellStyle name="40% - Accent1 2 5 4 5" xfId="32356"/>
    <cellStyle name="40% - Accent1 2 5 4 6" xfId="40140"/>
    <cellStyle name="40% - Accent1 2 5 5" xfId="8710"/>
    <cellStyle name="40% - Accent1 2 5 5 2" xfId="21869"/>
    <cellStyle name="40% - Accent1 2 5 5 2 2" xfId="59207"/>
    <cellStyle name="40% - Accent1 2 5 5 3" xfId="35068"/>
    <cellStyle name="40% - Accent1 2 5 5 4" xfId="46048"/>
    <cellStyle name="40% - Accent1 2 5 6" xfId="3987"/>
    <cellStyle name="40% - Accent1 2 5 6 2" xfId="17146"/>
    <cellStyle name="40% - Accent1 2 5 6 2 2" xfId="54484"/>
    <cellStyle name="40% - Accent1 2 5 6 3" xfId="29644"/>
    <cellStyle name="40% - Accent1 2 5 6 4" xfId="41325"/>
    <cellStyle name="40% - Accent1 2 5 7" xfId="13434"/>
    <cellStyle name="40% - Accent1 2 5 7 2" xfId="50772"/>
    <cellStyle name="40% - Accent1 2 5 8" xfId="26762"/>
    <cellStyle name="40% - Accent1 2 5 9" xfId="37611"/>
    <cellStyle name="40% - Accent1 2 6" xfId="159"/>
    <cellStyle name="40% - Accent1 2 6 2" xfId="580"/>
    <cellStyle name="40% - Accent1 2 6 2 2" xfId="1762"/>
    <cellStyle name="40% - Accent1 2 6 2 2 2" xfId="7836"/>
    <cellStyle name="40% - Accent1 2 6 2 2 2 2" xfId="12559"/>
    <cellStyle name="40% - Accent1 2 6 2 2 2 2 2" xfId="25718"/>
    <cellStyle name="40% - Accent1 2 6 2 2 2 2 2 2" xfId="63056"/>
    <cellStyle name="40% - Accent1 2 6 2 2 2 2 3" xfId="49897"/>
    <cellStyle name="40% - Accent1 2 6 2 2 2 3" xfId="20995"/>
    <cellStyle name="40% - Accent1 2 6 2 2 2 3 2" xfId="58333"/>
    <cellStyle name="40% - Accent1 2 6 2 2 2 4" xfId="34014"/>
    <cellStyle name="40% - Accent1 2 6 2 2 2 5" xfId="45174"/>
    <cellStyle name="40% - Accent1 2 6 2 2 3" xfId="10199"/>
    <cellStyle name="40% - Accent1 2 6 2 2 3 2" xfId="23358"/>
    <cellStyle name="40% - Accent1 2 6 2 2 3 2 2" xfId="60696"/>
    <cellStyle name="40% - Accent1 2 6 2 2 3 3" xfId="36726"/>
    <cellStyle name="40% - Accent1 2 6 2 2 3 4" xfId="47537"/>
    <cellStyle name="40% - Accent1 2 6 2 2 4" xfId="5476"/>
    <cellStyle name="40% - Accent1 2 6 2 2 4 2" xfId="18635"/>
    <cellStyle name="40% - Accent1 2 6 2 2 4 2 2" xfId="55973"/>
    <cellStyle name="40% - Accent1 2 6 2 2 4 3" xfId="31302"/>
    <cellStyle name="40% - Accent1 2 6 2 2 4 4" xfId="42814"/>
    <cellStyle name="40% - Accent1 2 6 2 2 5" xfId="14923"/>
    <cellStyle name="40% - Accent1 2 6 2 2 5 2" xfId="52261"/>
    <cellStyle name="40% - Accent1 2 6 2 2 6" xfId="28420"/>
    <cellStyle name="40% - Accent1 2 6 2 2 7" xfId="39100"/>
    <cellStyle name="40% - Accent1 2 6 2 3" xfId="3111"/>
    <cellStyle name="40% - Accent1 2 6 2 3 2" xfId="11379"/>
    <cellStyle name="40% - Accent1 2 6 2 3 2 2" xfId="24538"/>
    <cellStyle name="40% - Accent1 2 6 2 3 2 2 2" xfId="61876"/>
    <cellStyle name="40% - Accent1 2 6 2 3 2 3" xfId="48717"/>
    <cellStyle name="40% - Accent1 2 6 2 3 3" xfId="6656"/>
    <cellStyle name="40% - Accent1 2 6 2 3 3 2" xfId="19815"/>
    <cellStyle name="40% - Accent1 2 6 2 3 3 2 2" xfId="57153"/>
    <cellStyle name="40% - Accent1 2 6 2 3 3 3" xfId="43994"/>
    <cellStyle name="40% - Accent1 2 6 2 3 4" xfId="16272"/>
    <cellStyle name="40% - Accent1 2 6 2 3 4 2" xfId="53610"/>
    <cellStyle name="40% - Accent1 2 6 2 3 5" xfId="32665"/>
    <cellStyle name="40% - Accent1 2 6 2 3 6" xfId="40449"/>
    <cellStyle name="40% - Accent1 2 6 2 4" xfId="9019"/>
    <cellStyle name="40% - Accent1 2 6 2 4 2" xfId="22178"/>
    <cellStyle name="40% - Accent1 2 6 2 4 2 2" xfId="59516"/>
    <cellStyle name="40% - Accent1 2 6 2 4 3" xfId="35377"/>
    <cellStyle name="40% - Accent1 2 6 2 4 4" xfId="46357"/>
    <cellStyle name="40% - Accent1 2 6 2 5" xfId="4296"/>
    <cellStyle name="40% - Accent1 2 6 2 5 2" xfId="17455"/>
    <cellStyle name="40% - Accent1 2 6 2 5 2 2" xfId="54793"/>
    <cellStyle name="40% - Accent1 2 6 2 5 3" xfId="29953"/>
    <cellStyle name="40% - Accent1 2 6 2 5 4" xfId="41634"/>
    <cellStyle name="40% - Accent1 2 6 2 6" xfId="13743"/>
    <cellStyle name="40% - Accent1 2 6 2 6 2" xfId="51081"/>
    <cellStyle name="40% - Accent1 2 6 2 7" xfId="27071"/>
    <cellStyle name="40% - Accent1 2 6 2 8" xfId="37920"/>
    <cellStyle name="40% - Accent1 2 6 3" xfId="1341"/>
    <cellStyle name="40% - Accent1 2 6 3 2" xfId="7415"/>
    <cellStyle name="40% - Accent1 2 6 3 2 2" xfId="12138"/>
    <cellStyle name="40% - Accent1 2 6 3 2 2 2" xfId="25297"/>
    <cellStyle name="40% - Accent1 2 6 3 2 2 2 2" xfId="62635"/>
    <cellStyle name="40% - Accent1 2 6 3 2 2 3" xfId="49476"/>
    <cellStyle name="40% - Accent1 2 6 3 2 3" xfId="20574"/>
    <cellStyle name="40% - Accent1 2 6 3 2 3 2" xfId="57912"/>
    <cellStyle name="40% - Accent1 2 6 3 2 4" xfId="33593"/>
    <cellStyle name="40% - Accent1 2 6 3 2 5" xfId="44753"/>
    <cellStyle name="40% - Accent1 2 6 3 3" xfId="9778"/>
    <cellStyle name="40% - Accent1 2 6 3 3 2" xfId="22937"/>
    <cellStyle name="40% - Accent1 2 6 3 3 2 2" xfId="60275"/>
    <cellStyle name="40% - Accent1 2 6 3 3 3" xfId="36305"/>
    <cellStyle name="40% - Accent1 2 6 3 3 4" xfId="47116"/>
    <cellStyle name="40% - Accent1 2 6 3 4" xfId="5055"/>
    <cellStyle name="40% - Accent1 2 6 3 4 2" xfId="18214"/>
    <cellStyle name="40% - Accent1 2 6 3 4 2 2" xfId="55552"/>
    <cellStyle name="40% - Accent1 2 6 3 4 3" xfId="30881"/>
    <cellStyle name="40% - Accent1 2 6 3 4 4" xfId="42393"/>
    <cellStyle name="40% - Accent1 2 6 3 5" xfId="14502"/>
    <cellStyle name="40% - Accent1 2 6 3 5 2" xfId="51840"/>
    <cellStyle name="40% - Accent1 2 6 3 6" xfId="27999"/>
    <cellStyle name="40% - Accent1 2 6 3 7" xfId="38679"/>
    <cellStyle name="40% - Accent1 2 6 4" xfId="2690"/>
    <cellStyle name="40% - Accent1 2 6 4 2" xfId="10958"/>
    <cellStyle name="40% - Accent1 2 6 4 2 2" xfId="24117"/>
    <cellStyle name="40% - Accent1 2 6 4 2 2 2" xfId="61455"/>
    <cellStyle name="40% - Accent1 2 6 4 2 3" xfId="48296"/>
    <cellStyle name="40% - Accent1 2 6 4 3" xfId="6235"/>
    <cellStyle name="40% - Accent1 2 6 4 3 2" xfId="19394"/>
    <cellStyle name="40% - Accent1 2 6 4 3 2 2" xfId="56732"/>
    <cellStyle name="40% - Accent1 2 6 4 3 3" xfId="43573"/>
    <cellStyle name="40% - Accent1 2 6 4 4" xfId="15851"/>
    <cellStyle name="40% - Accent1 2 6 4 4 2" xfId="53189"/>
    <cellStyle name="40% - Accent1 2 6 4 5" xfId="32244"/>
    <cellStyle name="40% - Accent1 2 6 4 6" xfId="40028"/>
    <cellStyle name="40% - Accent1 2 6 5" xfId="8598"/>
    <cellStyle name="40% - Accent1 2 6 5 2" xfId="21757"/>
    <cellStyle name="40% - Accent1 2 6 5 2 2" xfId="59095"/>
    <cellStyle name="40% - Accent1 2 6 5 3" xfId="34956"/>
    <cellStyle name="40% - Accent1 2 6 5 4" xfId="45936"/>
    <cellStyle name="40% - Accent1 2 6 6" xfId="3875"/>
    <cellStyle name="40% - Accent1 2 6 6 2" xfId="17034"/>
    <cellStyle name="40% - Accent1 2 6 6 2 2" xfId="54372"/>
    <cellStyle name="40% - Accent1 2 6 6 3" xfId="29532"/>
    <cellStyle name="40% - Accent1 2 6 6 4" xfId="41213"/>
    <cellStyle name="40% - Accent1 2 6 7" xfId="13322"/>
    <cellStyle name="40% - Accent1 2 6 7 2" xfId="50660"/>
    <cellStyle name="40% - Accent1 2 6 8" xfId="26650"/>
    <cellStyle name="40% - Accent1 2 6 9" xfId="37499"/>
    <cellStyle name="40% - Accent1 2 7" xfId="468"/>
    <cellStyle name="40% - Accent1 2 7 2" xfId="1650"/>
    <cellStyle name="40% - Accent1 2 7 2 2" xfId="7724"/>
    <cellStyle name="40% - Accent1 2 7 2 2 2" xfId="12447"/>
    <cellStyle name="40% - Accent1 2 7 2 2 2 2" xfId="25606"/>
    <cellStyle name="40% - Accent1 2 7 2 2 2 2 2" xfId="62944"/>
    <cellStyle name="40% - Accent1 2 7 2 2 2 3" xfId="49785"/>
    <cellStyle name="40% - Accent1 2 7 2 2 3" xfId="20883"/>
    <cellStyle name="40% - Accent1 2 7 2 2 3 2" xfId="58221"/>
    <cellStyle name="40% - Accent1 2 7 2 2 4" xfId="33902"/>
    <cellStyle name="40% - Accent1 2 7 2 2 5" xfId="45062"/>
    <cellStyle name="40% - Accent1 2 7 2 3" xfId="10087"/>
    <cellStyle name="40% - Accent1 2 7 2 3 2" xfId="23246"/>
    <cellStyle name="40% - Accent1 2 7 2 3 2 2" xfId="60584"/>
    <cellStyle name="40% - Accent1 2 7 2 3 3" xfId="36614"/>
    <cellStyle name="40% - Accent1 2 7 2 3 4" xfId="47425"/>
    <cellStyle name="40% - Accent1 2 7 2 4" xfId="5364"/>
    <cellStyle name="40% - Accent1 2 7 2 4 2" xfId="18523"/>
    <cellStyle name="40% - Accent1 2 7 2 4 2 2" xfId="55861"/>
    <cellStyle name="40% - Accent1 2 7 2 4 3" xfId="31190"/>
    <cellStyle name="40% - Accent1 2 7 2 4 4" xfId="42702"/>
    <cellStyle name="40% - Accent1 2 7 2 5" xfId="14811"/>
    <cellStyle name="40% - Accent1 2 7 2 5 2" xfId="52149"/>
    <cellStyle name="40% - Accent1 2 7 2 6" xfId="28308"/>
    <cellStyle name="40% - Accent1 2 7 2 7" xfId="38988"/>
    <cellStyle name="40% - Accent1 2 7 3" xfId="2999"/>
    <cellStyle name="40% - Accent1 2 7 3 2" xfId="11267"/>
    <cellStyle name="40% - Accent1 2 7 3 2 2" xfId="24426"/>
    <cellStyle name="40% - Accent1 2 7 3 2 2 2" xfId="61764"/>
    <cellStyle name="40% - Accent1 2 7 3 2 3" xfId="48605"/>
    <cellStyle name="40% - Accent1 2 7 3 3" xfId="6544"/>
    <cellStyle name="40% - Accent1 2 7 3 3 2" xfId="19703"/>
    <cellStyle name="40% - Accent1 2 7 3 3 2 2" xfId="57041"/>
    <cellStyle name="40% - Accent1 2 7 3 3 3" xfId="43882"/>
    <cellStyle name="40% - Accent1 2 7 3 4" xfId="16160"/>
    <cellStyle name="40% - Accent1 2 7 3 4 2" xfId="53498"/>
    <cellStyle name="40% - Accent1 2 7 3 5" xfId="32553"/>
    <cellStyle name="40% - Accent1 2 7 3 6" xfId="40337"/>
    <cellStyle name="40% - Accent1 2 7 4" xfId="8907"/>
    <cellStyle name="40% - Accent1 2 7 4 2" xfId="22066"/>
    <cellStyle name="40% - Accent1 2 7 4 2 2" xfId="59404"/>
    <cellStyle name="40% - Accent1 2 7 4 3" xfId="35265"/>
    <cellStyle name="40% - Accent1 2 7 4 4" xfId="46245"/>
    <cellStyle name="40% - Accent1 2 7 5" xfId="4184"/>
    <cellStyle name="40% - Accent1 2 7 5 2" xfId="17343"/>
    <cellStyle name="40% - Accent1 2 7 5 2 2" xfId="54681"/>
    <cellStyle name="40% - Accent1 2 7 5 3" xfId="29841"/>
    <cellStyle name="40% - Accent1 2 7 5 4" xfId="41522"/>
    <cellStyle name="40% - Accent1 2 7 6" xfId="13631"/>
    <cellStyle name="40% - Accent1 2 7 6 2" xfId="50969"/>
    <cellStyle name="40% - Accent1 2 7 7" xfId="26959"/>
    <cellStyle name="40% - Accent1 2 7 8" xfId="37808"/>
    <cellStyle name="40% - Accent1 2 8" xfId="299"/>
    <cellStyle name="40% - Accent1 2 8 2" xfId="1481"/>
    <cellStyle name="40% - Accent1 2 8 2 2" xfId="7555"/>
    <cellStyle name="40% - Accent1 2 8 2 2 2" xfId="12278"/>
    <cellStyle name="40% - Accent1 2 8 2 2 2 2" xfId="25437"/>
    <cellStyle name="40% - Accent1 2 8 2 2 2 2 2" xfId="62775"/>
    <cellStyle name="40% - Accent1 2 8 2 2 2 3" xfId="49616"/>
    <cellStyle name="40% - Accent1 2 8 2 2 3" xfId="20714"/>
    <cellStyle name="40% - Accent1 2 8 2 2 3 2" xfId="58052"/>
    <cellStyle name="40% - Accent1 2 8 2 2 4" xfId="33733"/>
    <cellStyle name="40% - Accent1 2 8 2 2 5" xfId="44893"/>
    <cellStyle name="40% - Accent1 2 8 2 3" xfId="9918"/>
    <cellStyle name="40% - Accent1 2 8 2 3 2" xfId="23077"/>
    <cellStyle name="40% - Accent1 2 8 2 3 2 2" xfId="60415"/>
    <cellStyle name="40% - Accent1 2 8 2 3 3" xfId="36445"/>
    <cellStyle name="40% - Accent1 2 8 2 3 4" xfId="47256"/>
    <cellStyle name="40% - Accent1 2 8 2 4" xfId="5195"/>
    <cellStyle name="40% - Accent1 2 8 2 4 2" xfId="18354"/>
    <cellStyle name="40% - Accent1 2 8 2 4 2 2" xfId="55692"/>
    <cellStyle name="40% - Accent1 2 8 2 4 3" xfId="31021"/>
    <cellStyle name="40% - Accent1 2 8 2 4 4" xfId="42533"/>
    <cellStyle name="40% - Accent1 2 8 2 5" xfId="14642"/>
    <cellStyle name="40% - Accent1 2 8 2 5 2" xfId="51980"/>
    <cellStyle name="40% - Accent1 2 8 2 6" xfId="28139"/>
    <cellStyle name="40% - Accent1 2 8 2 7" xfId="38819"/>
    <cellStyle name="40% - Accent1 2 8 3" xfId="2830"/>
    <cellStyle name="40% - Accent1 2 8 3 2" xfId="11098"/>
    <cellStyle name="40% - Accent1 2 8 3 2 2" xfId="24257"/>
    <cellStyle name="40% - Accent1 2 8 3 2 2 2" xfId="61595"/>
    <cellStyle name="40% - Accent1 2 8 3 2 3" xfId="48436"/>
    <cellStyle name="40% - Accent1 2 8 3 3" xfId="6375"/>
    <cellStyle name="40% - Accent1 2 8 3 3 2" xfId="19534"/>
    <cellStyle name="40% - Accent1 2 8 3 3 2 2" xfId="56872"/>
    <cellStyle name="40% - Accent1 2 8 3 3 3" xfId="43713"/>
    <cellStyle name="40% - Accent1 2 8 3 4" xfId="15991"/>
    <cellStyle name="40% - Accent1 2 8 3 4 2" xfId="53329"/>
    <cellStyle name="40% - Accent1 2 8 3 5" xfId="32384"/>
    <cellStyle name="40% - Accent1 2 8 3 6" xfId="40168"/>
    <cellStyle name="40% - Accent1 2 8 4" xfId="8738"/>
    <cellStyle name="40% - Accent1 2 8 4 2" xfId="21897"/>
    <cellStyle name="40% - Accent1 2 8 4 2 2" xfId="59235"/>
    <cellStyle name="40% - Accent1 2 8 4 3" xfId="35096"/>
    <cellStyle name="40% - Accent1 2 8 4 4" xfId="46076"/>
    <cellStyle name="40% - Accent1 2 8 5" xfId="4015"/>
    <cellStyle name="40% - Accent1 2 8 5 2" xfId="17174"/>
    <cellStyle name="40% - Accent1 2 8 5 2 2" xfId="54512"/>
    <cellStyle name="40% - Accent1 2 8 5 3" xfId="29672"/>
    <cellStyle name="40% - Accent1 2 8 5 4" xfId="41353"/>
    <cellStyle name="40% - Accent1 2 8 6" xfId="13462"/>
    <cellStyle name="40% - Accent1 2 8 6 2" xfId="50800"/>
    <cellStyle name="40% - Accent1 2 8 7" xfId="26790"/>
    <cellStyle name="40% - Accent1 2 8 8" xfId="37639"/>
    <cellStyle name="40% - Accent1 2 9" xfId="720"/>
    <cellStyle name="40% - Accent1 2 9 2" xfId="1902"/>
    <cellStyle name="40% - Accent1 2 9 2 2" xfId="7976"/>
    <cellStyle name="40% - Accent1 2 9 2 2 2" xfId="12699"/>
    <cellStyle name="40% - Accent1 2 9 2 2 2 2" xfId="25858"/>
    <cellStyle name="40% - Accent1 2 9 2 2 2 2 2" xfId="63196"/>
    <cellStyle name="40% - Accent1 2 9 2 2 2 3" xfId="50037"/>
    <cellStyle name="40% - Accent1 2 9 2 2 3" xfId="21135"/>
    <cellStyle name="40% - Accent1 2 9 2 2 3 2" xfId="58473"/>
    <cellStyle name="40% - Accent1 2 9 2 2 4" xfId="34154"/>
    <cellStyle name="40% - Accent1 2 9 2 2 5" xfId="45314"/>
    <cellStyle name="40% - Accent1 2 9 2 3" xfId="10339"/>
    <cellStyle name="40% - Accent1 2 9 2 3 2" xfId="23498"/>
    <cellStyle name="40% - Accent1 2 9 2 3 2 2" xfId="60836"/>
    <cellStyle name="40% - Accent1 2 9 2 3 3" xfId="36866"/>
    <cellStyle name="40% - Accent1 2 9 2 3 4" xfId="47677"/>
    <cellStyle name="40% - Accent1 2 9 2 4" xfId="5616"/>
    <cellStyle name="40% - Accent1 2 9 2 4 2" xfId="18775"/>
    <cellStyle name="40% - Accent1 2 9 2 4 2 2" xfId="56113"/>
    <cellStyle name="40% - Accent1 2 9 2 4 3" xfId="31442"/>
    <cellStyle name="40% - Accent1 2 9 2 4 4" xfId="42954"/>
    <cellStyle name="40% - Accent1 2 9 2 5" xfId="15063"/>
    <cellStyle name="40% - Accent1 2 9 2 5 2" xfId="52401"/>
    <cellStyle name="40% - Accent1 2 9 2 6" xfId="28560"/>
    <cellStyle name="40% - Accent1 2 9 2 7" xfId="39240"/>
    <cellStyle name="40% - Accent1 2 9 3" xfId="3251"/>
    <cellStyle name="40% - Accent1 2 9 3 2" xfId="11519"/>
    <cellStyle name="40% - Accent1 2 9 3 2 2" xfId="24678"/>
    <cellStyle name="40% - Accent1 2 9 3 2 2 2" xfId="62016"/>
    <cellStyle name="40% - Accent1 2 9 3 2 3" xfId="48857"/>
    <cellStyle name="40% - Accent1 2 9 3 3" xfId="6796"/>
    <cellStyle name="40% - Accent1 2 9 3 3 2" xfId="19955"/>
    <cellStyle name="40% - Accent1 2 9 3 3 2 2" xfId="57293"/>
    <cellStyle name="40% - Accent1 2 9 3 3 3" xfId="44134"/>
    <cellStyle name="40% - Accent1 2 9 3 4" xfId="16412"/>
    <cellStyle name="40% - Accent1 2 9 3 4 2" xfId="53750"/>
    <cellStyle name="40% - Accent1 2 9 3 5" xfId="32805"/>
    <cellStyle name="40% - Accent1 2 9 3 6" xfId="40589"/>
    <cellStyle name="40% - Accent1 2 9 4" xfId="9159"/>
    <cellStyle name="40% - Accent1 2 9 4 2" xfId="22318"/>
    <cellStyle name="40% - Accent1 2 9 4 2 2" xfId="59656"/>
    <cellStyle name="40% - Accent1 2 9 4 3" xfId="35517"/>
    <cellStyle name="40% - Accent1 2 9 4 4" xfId="46497"/>
    <cellStyle name="40% - Accent1 2 9 5" xfId="4436"/>
    <cellStyle name="40% - Accent1 2 9 5 2" xfId="17595"/>
    <cellStyle name="40% - Accent1 2 9 5 2 2" xfId="54933"/>
    <cellStyle name="40% - Accent1 2 9 5 3" xfId="30093"/>
    <cellStyle name="40% - Accent1 2 9 5 4" xfId="41774"/>
    <cellStyle name="40% - Accent1 2 9 6" xfId="13883"/>
    <cellStyle name="40% - Accent1 2 9 6 2" xfId="51221"/>
    <cellStyle name="40% - Accent1 2 9 7" xfId="27211"/>
    <cellStyle name="40% - Accent1 2 9 8" xfId="38060"/>
    <cellStyle name="40% - Accent1 20" xfId="26355"/>
    <cellStyle name="40% - Accent1 21" xfId="37373"/>
    <cellStyle name="40% - Accent1 3" xfId="89"/>
    <cellStyle name="40% - Accent1 3 10" xfId="8528"/>
    <cellStyle name="40% - Accent1 3 10 2" xfId="21687"/>
    <cellStyle name="40% - Accent1 3 10 2 2" xfId="59025"/>
    <cellStyle name="40% - Accent1 3 10 3" xfId="29265"/>
    <cellStyle name="40% - Accent1 3 10 4" xfId="45866"/>
    <cellStyle name="40% - Accent1 3 11" xfId="3805"/>
    <cellStyle name="40% - Accent1 3 11 2" xfId="16964"/>
    <cellStyle name="40% - Accent1 3 11 2 2" xfId="54302"/>
    <cellStyle name="40% - Accent1 3 11 3" xfId="31977"/>
    <cellStyle name="40% - Accent1 3 11 4" xfId="41143"/>
    <cellStyle name="40% - Accent1 3 12" xfId="13252"/>
    <cellStyle name="40% - Accent1 3 12 2" xfId="34689"/>
    <cellStyle name="40% - Accent1 3 12 3" xfId="50590"/>
    <cellStyle name="40% - Accent1 3 13" xfId="29096"/>
    <cellStyle name="40% - Accent1 3 14" xfId="26383"/>
    <cellStyle name="40% - Accent1 3 15" xfId="37429"/>
    <cellStyle name="40% - Accent1 3 2" xfId="201"/>
    <cellStyle name="40% - Accent1 3 2 10" xfId="3917"/>
    <cellStyle name="40% - Accent1 3 2 10 2" xfId="17076"/>
    <cellStyle name="40% - Accent1 3 2 10 2 2" xfId="54414"/>
    <cellStyle name="40% - Accent1 3 2 10 3" xfId="32062"/>
    <cellStyle name="40% - Accent1 3 2 10 4" xfId="41255"/>
    <cellStyle name="40% - Accent1 3 2 11" xfId="13364"/>
    <cellStyle name="40% - Accent1 3 2 11 2" xfId="34774"/>
    <cellStyle name="40% - Accent1 3 2 11 3" xfId="50702"/>
    <cellStyle name="40% - Accent1 3 2 12" xfId="29181"/>
    <cellStyle name="40% - Accent1 3 2 13" xfId="26468"/>
    <cellStyle name="40% - Accent1 3 2 14" xfId="37541"/>
    <cellStyle name="40% - Accent1 3 2 2" xfId="622"/>
    <cellStyle name="40% - Accent1 3 2 2 2" xfId="1804"/>
    <cellStyle name="40% - Accent1 3 2 2 2 2" xfId="7878"/>
    <cellStyle name="40% - Accent1 3 2 2 2 2 2" xfId="12601"/>
    <cellStyle name="40% - Accent1 3 2 2 2 2 2 2" xfId="25760"/>
    <cellStyle name="40% - Accent1 3 2 2 2 2 2 2 2" xfId="63098"/>
    <cellStyle name="40% - Accent1 3 2 2 2 2 2 3" xfId="49939"/>
    <cellStyle name="40% - Accent1 3 2 2 2 2 3" xfId="21037"/>
    <cellStyle name="40% - Accent1 3 2 2 2 2 3 2" xfId="58375"/>
    <cellStyle name="40% - Accent1 3 2 2 2 2 4" xfId="34056"/>
    <cellStyle name="40% - Accent1 3 2 2 2 2 5" xfId="45216"/>
    <cellStyle name="40% - Accent1 3 2 2 2 3" xfId="10241"/>
    <cellStyle name="40% - Accent1 3 2 2 2 3 2" xfId="23400"/>
    <cellStyle name="40% - Accent1 3 2 2 2 3 2 2" xfId="60738"/>
    <cellStyle name="40% - Accent1 3 2 2 2 3 3" xfId="36768"/>
    <cellStyle name="40% - Accent1 3 2 2 2 3 4" xfId="47579"/>
    <cellStyle name="40% - Accent1 3 2 2 2 4" xfId="5518"/>
    <cellStyle name="40% - Accent1 3 2 2 2 4 2" xfId="18677"/>
    <cellStyle name="40% - Accent1 3 2 2 2 4 2 2" xfId="56015"/>
    <cellStyle name="40% - Accent1 3 2 2 2 4 3" xfId="31344"/>
    <cellStyle name="40% - Accent1 3 2 2 2 4 4" xfId="42856"/>
    <cellStyle name="40% - Accent1 3 2 2 2 5" xfId="14965"/>
    <cellStyle name="40% - Accent1 3 2 2 2 5 2" xfId="52303"/>
    <cellStyle name="40% - Accent1 3 2 2 2 6" xfId="28462"/>
    <cellStyle name="40% - Accent1 3 2 2 2 7" xfId="39142"/>
    <cellStyle name="40% - Accent1 3 2 2 3" xfId="3153"/>
    <cellStyle name="40% - Accent1 3 2 2 3 2" xfId="11421"/>
    <cellStyle name="40% - Accent1 3 2 2 3 2 2" xfId="24580"/>
    <cellStyle name="40% - Accent1 3 2 2 3 2 2 2" xfId="61918"/>
    <cellStyle name="40% - Accent1 3 2 2 3 2 3" xfId="48759"/>
    <cellStyle name="40% - Accent1 3 2 2 3 3" xfId="6698"/>
    <cellStyle name="40% - Accent1 3 2 2 3 3 2" xfId="19857"/>
    <cellStyle name="40% - Accent1 3 2 2 3 3 2 2" xfId="57195"/>
    <cellStyle name="40% - Accent1 3 2 2 3 3 3" xfId="44036"/>
    <cellStyle name="40% - Accent1 3 2 2 3 4" xfId="16314"/>
    <cellStyle name="40% - Accent1 3 2 2 3 4 2" xfId="53652"/>
    <cellStyle name="40% - Accent1 3 2 2 3 5" xfId="32707"/>
    <cellStyle name="40% - Accent1 3 2 2 3 6" xfId="40491"/>
    <cellStyle name="40% - Accent1 3 2 2 4" xfId="9061"/>
    <cellStyle name="40% - Accent1 3 2 2 4 2" xfId="22220"/>
    <cellStyle name="40% - Accent1 3 2 2 4 2 2" xfId="59558"/>
    <cellStyle name="40% - Accent1 3 2 2 4 3" xfId="35419"/>
    <cellStyle name="40% - Accent1 3 2 2 4 4" xfId="46399"/>
    <cellStyle name="40% - Accent1 3 2 2 5" xfId="4338"/>
    <cellStyle name="40% - Accent1 3 2 2 5 2" xfId="17497"/>
    <cellStyle name="40% - Accent1 3 2 2 5 2 2" xfId="54835"/>
    <cellStyle name="40% - Accent1 3 2 2 5 3" xfId="29995"/>
    <cellStyle name="40% - Accent1 3 2 2 5 4" xfId="41676"/>
    <cellStyle name="40% - Accent1 3 2 2 6" xfId="13785"/>
    <cellStyle name="40% - Accent1 3 2 2 6 2" xfId="51123"/>
    <cellStyle name="40% - Accent1 3 2 2 7" xfId="27113"/>
    <cellStyle name="40% - Accent1 3 2 2 8" xfId="37962"/>
    <cellStyle name="40% - Accent1 3 2 3" xfId="398"/>
    <cellStyle name="40% - Accent1 3 2 3 2" xfId="1580"/>
    <cellStyle name="40% - Accent1 3 2 3 2 2" xfId="7654"/>
    <cellStyle name="40% - Accent1 3 2 3 2 2 2" xfId="12377"/>
    <cellStyle name="40% - Accent1 3 2 3 2 2 2 2" xfId="25536"/>
    <cellStyle name="40% - Accent1 3 2 3 2 2 2 2 2" xfId="62874"/>
    <cellStyle name="40% - Accent1 3 2 3 2 2 2 3" xfId="49715"/>
    <cellStyle name="40% - Accent1 3 2 3 2 2 3" xfId="20813"/>
    <cellStyle name="40% - Accent1 3 2 3 2 2 3 2" xfId="58151"/>
    <cellStyle name="40% - Accent1 3 2 3 2 2 4" xfId="33832"/>
    <cellStyle name="40% - Accent1 3 2 3 2 2 5" xfId="44992"/>
    <cellStyle name="40% - Accent1 3 2 3 2 3" xfId="10017"/>
    <cellStyle name="40% - Accent1 3 2 3 2 3 2" xfId="23176"/>
    <cellStyle name="40% - Accent1 3 2 3 2 3 2 2" xfId="60514"/>
    <cellStyle name="40% - Accent1 3 2 3 2 3 3" xfId="36544"/>
    <cellStyle name="40% - Accent1 3 2 3 2 3 4" xfId="47355"/>
    <cellStyle name="40% - Accent1 3 2 3 2 4" xfId="5294"/>
    <cellStyle name="40% - Accent1 3 2 3 2 4 2" xfId="18453"/>
    <cellStyle name="40% - Accent1 3 2 3 2 4 2 2" xfId="55791"/>
    <cellStyle name="40% - Accent1 3 2 3 2 4 3" xfId="31120"/>
    <cellStyle name="40% - Accent1 3 2 3 2 4 4" xfId="42632"/>
    <cellStyle name="40% - Accent1 3 2 3 2 5" xfId="14741"/>
    <cellStyle name="40% - Accent1 3 2 3 2 5 2" xfId="52079"/>
    <cellStyle name="40% - Accent1 3 2 3 2 6" xfId="28238"/>
    <cellStyle name="40% - Accent1 3 2 3 2 7" xfId="38918"/>
    <cellStyle name="40% - Accent1 3 2 3 3" xfId="2929"/>
    <cellStyle name="40% - Accent1 3 2 3 3 2" xfId="11197"/>
    <cellStyle name="40% - Accent1 3 2 3 3 2 2" xfId="24356"/>
    <cellStyle name="40% - Accent1 3 2 3 3 2 2 2" xfId="61694"/>
    <cellStyle name="40% - Accent1 3 2 3 3 2 3" xfId="48535"/>
    <cellStyle name="40% - Accent1 3 2 3 3 3" xfId="6474"/>
    <cellStyle name="40% - Accent1 3 2 3 3 3 2" xfId="19633"/>
    <cellStyle name="40% - Accent1 3 2 3 3 3 2 2" xfId="56971"/>
    <cellStyle name="40% - Accent1 3 2 3 3 3 3" xfId="43812"/>
    <cellStyle name="40% - Accent1 3 2 3 3 4" xfId="16090"/>
    <cellStyle name="40% - Accent1 3 2 3 3 4 2" xfId="53428"/>
    <cellStyle name="40% - Accent1 3 2 3 3 5" xfId="32483"/>
    <cellStyle name="40% - Accent1 3 2 3 3 6" xfId="40267"/>
    <cellStyle name="40% - Accent1 3 2 3 4" xfId="8837"/>
    <cellStyle name="40% - Accent1 3 2 3 4 2" xfId="21996"/>
    <cellStyle name="40% - Accent1 3 2 3 4 2 2" xfId="59334"/>
    <cellStyle name="40% - Accent1 3 2 3 4 3" xfId="35195"/>
    <cellStyle name="40% - Accent1 3 2 3 4 4" xfId="46175"/>
    <cellStyle name="40% - Accent1 3 2 3 5" xfId="4114"/>
    <cellStyle name="40% - Accent1 3 2 3 5 2" xfId="17273"/>
    <cellStyle name="40% - Accent1 3 2 3 5 2 2" xfId="54611"/>
    <cellStyle name="40% - Accent1 3 2 3 5 3" xfId="29771"/>
    <cellStyle name="40% - Accent1 3 2 3 5 4" xfId="41452"/>
    <cellStyle name="40% - Accent1 3 2 3 6" xfId="13561"/>
    <cellStyle name="40% - Accent1 3 2 3 6 2" xfId="50899"/>
    <cellStyle name="40% - Accent1 3 2 3 7" xfId="26889"/>
    <cellStyle name="40% - Accent1 3 2 3 8" xfId="37738"/>
    <cellStyle name="40% - Accent1 3 2 4" xfId="819"/>
    <cellStyle name="40% - Accent1 3 2 4 2" xfId="2001"/>
    <cellStyle name="40% - Accent1 3 2 4 2 2" xfId="8075"/>
    <cellStyle name="40% - Accent1 3 2 4 2 2 2" xfId="12798"/>
    <cellStyle name="40% - Accent1 3 2 4 2 2 2 2" xfId="25957"/>
    <cellStyle name="40% - Accent1 3 2 4 2 2 2 2 2" xfId="63295"/>
    <cellStyle name="40% - Accent1 3 2 4 2 2 2 3" xfId="50136"/>
    <cellStyle name="40% - Accent1 3 2 4 2 2 3" xfId="21234"/>
    <cellStyle name="40% - Accent1 3 2 4 2 2 3 2" xfId="58572"/>
    <cellStyle name="40% - Accent1 3 2 4 2 2 4" xfId="34253"/>
    <cellStyle name="40% - Accent1 3 2 4 2 2 5" xfId="45413"/>
    <cellStyle name="40% - Accent1 3 2 4 2 3" xfId="10438"/>
    <cellStyle name="40% - Accent1 3 2 4 2 3 2" xfId="23597"/>
    <cellStyle name="40% - Accent1 3 2 4 2 3 2 2" xfId="60935"/>
    <cellStyle name="40% - Accent1 3 2 4 2 3 3" xfId="36965"/>
    <cellStyle name="40% - Accent1 3 2 4 2 3 4" xfId="47776"/>
    <cellStyle name="40% - Accent1 3 2 4 2 4" xfId="5715"/>
    <cellStyle name="40% - Accent1 3 2 4 2 4 2" xfId="18874"/>
    <cellStyle name="40% - Accent1 3 2 4 2 4 2 2" xfId="56212"/>
    <cellStyle name="40% - Accent1 3 2 4 2 4 3" xfId="31541"/>
    <cellStyle name="40% - Accent1 3 2 4 2 4 4" xfId="43053"/>
    <cellStyle name="40% - Accent1 3 2 4 2 5" xfId="15162"/>
    <cellStyle name="40% - Accent1 3 2 4 2 5 2" xfId="52500"/>
    <cellStyle name="40% - Accent1 3 2 4 2 6" xfId="28659"/>
    <cellStyle name="40% - Accent1 3 2 4 2 7" xfId="39339"/>
    <cellStyle name="40% - Accent1 3 2 4 3" xfId="3350"/>
    <cellStyle name="40% - Accent1 3 2 4 3 2" xfId="11618"/>
    <cellStyle name="40% - Accent1 3 2 4 3 2 2" xfId="24777"/>
    <cellStyle name="40% - Accent1 3 2 4 3 2 2 2" xfId="62115"/>
    <cellStyle name="40% - Accent1 3 2 4 3 2 3" xfId="48956"/>
    <cellStyle name="40% - Accent1 3 2 4 3 3" xfId="6895"/>
    <cellStyle name="40% - Accent1 3 2 4 3 3 2" xfId="20054"/>
    <cellStyle name="40% - Accent1 3 2 4 3 3 2 2" xfId="57392"/>
    <cellStyle name="40% - Accent1 3 2 4 3 3 3" xfId="44233"/>
    <cellStyle name="40% - Accent1 3 2 4 3 4" xfId="16511"/>
    <cellStyle name="40% - Accent1 3 2 4 3 4 2" xfId="53849"/>
    <cellStyle name="40% - Accent1 3 2 4 3 5" xfId="32904"/>
    <cellStyle name="40% - Accent1 3 2 4 3 6" xfId="40688"/>
    <cellStyle name="40% - Accent1 3 2 4 4" xfId="9258"/>
    <cellStyle name="40% - Accent1 3 2 4 4 2" xfId="22417"/>
    <cellStyle name="40% - Accent1 3 2 4 4 2 2" xfId="59755"/>
    <cellStyle name="40% - Accent1 3 2 4 4 3" xfId="35616"/>
    <cellStyle name="40% - Accent1 3 2 4 4 4" xfId="46596"/>
    <cellStyle name="40% - Accent1 3 2 4 5" xfId="4535"/>
    <cellStyle name="40% - Accent1 3 2 4 5 2" xfId="17694"/>
    <cellStyle name="40% - Accent1 3 2 4 5 2 2" xfId="55032"/>
    <cellStyle name="40% - Accent1 3 2 4 5 3" xfId="30192"/>
    <cellStyle name="40% - Accent1 3 2 4 5 4" xfId="41873"/>
    <cellStyle name="40% - Accent1 3 2 4 6" xfId="13982"/>
    <cellStyle name="40% - Accent1 3 2 4 6 2" xfId="51320"/>
    <cellStyle name="40% - Accent1 3 2 4 7" xfId="27310"/>
    <cellStyle name="40% - Accent1 3 2 4 8" xfId="38159"/>
    <cellStyle name="40% - Accent1 3 2 5" xfId="988"/>
    <cellStyle name="40% - Accent1 3 2 5 2" xfId="2170"/>
    <cellStyle name="40% - Accent1 3 2 5 2 2" xfId="8244"/>
    <cellStyle name="40% - Accent1 3 2 5 2 2 2" xfId="12967"/>
    <cellStyle name="40% - Accent1 3 2 5 2 2 2 2" xfId="26126"/>
    <cellStyle name="40% - Accent1 3 2 5 2 2 2 2 2" xfId="63464"/>
    <cellStyle name="40% - Accent1 3 2 5 2 2 2 3" xfId="50305"/>
    <cellStyle name="40% - Accent1 3 2 5 2 2 3" xfId="21403"/>
    <cellStyle name="40% - Accent1 3 2 5 2 2 3 2" xfId="58741"/>
    <cellStyle name="40% - Accent1 3 2 5 2 2 4" xfId="34422"/>
    <cellStyle name="40% - Accent1 3 2 5 2 2 5" xfId="45582"/>
    <cellStyle name="40% - Accent1 3 2 5 2 3" xfId="10607"/>
    <cellStyle name="40% - Accent1 3 2 5 2 3 2" xfId="23766"/>
    <cellStyle name="40% - Accent1 3 2 5 2 3 2 2" xfId="61104"/>
    <cellStyle name="40% - Accent1 3 2 5 2 3 3" xfId="37134"/>
    <cellStyle name="40% - Accent1 3 2 5 2 3 4" xfId="47945"/>
    <cellStyle name="40% - Accent1 3 2 5 2 4" xfId="5884"/>
    <cellStyle name="40% - Accent1 3 2 5 2 4 2" xfId="19043"/>
    <cellStyle name="40% - Accent1 3 2 5 2 4 2 2" xfId="56381"/>
    <cellStyle name="40% - Accent1 3 2 5 2 4 3" xfId="31710"/>
    <cellStyle name="40% - Accent1 3 2 5 2 4 4" xfId="43222"/>
    <cellStyle name="40% - Accent1 3 2 5 2 5" xfId="15331"/>
    <cellStyle name="40% - Accent1 3 2 5 2 5 2" xfId="52669"/>
    <cellStyle name="40% - Accent1 3 2 5 2 6" xfId="28828"/>
    <cellStyle name="40% - Accent1 3 2 5 2 7" xfId="39508"/>
    <cellStyle name="40% - Accent1 3 2 5 3" xfId="3519"/>
    <cellStyle name="40% - Accent1 3 2 5 3 2" xfId="11787"/>
    <cellStyle name="40% - Accent1 3 2 5 3 2 2" xfId="24946"/>
    <cellStyle name="40% - Accent1 3 2 5 3 2 2 2" xfId="62284"/>
    <cellStyle name="40% - Accent1 3 2 5 3 2 3" xfId="49125"/>
    <cellStyle name="40% - Accent1 3 2 5 3 3" xfId="7064"/>
    <cellStyle name="40% - Accent1 3 2 5 3 3 2" xfId="20223"/>
    <cellStyle name="40% - Accent1 3 2 5 3 3 2 2" xfId="57561"/>
    <cellStyle name="40% - Accent1 3 2 5 3 3 3" xfId="44402"/>
    <cellStyle name="40% - Accent1 3 2 5 3 4" xfId="16680"/>
    <cellStyle name="40% - Accent1 3 2 5 3 4 2" xfId="54018"/>
    <cellStyle name="40% - Accent1 3 2 5 3 5" xfId="33073"/>
    <cellStyle name="40% - Accent1 3 2 5 3 6" xfId="40857"/>
    <cellStyle name="40% - Accent1 3 2 5 4" xfId="9427"/>
    <cellStyle name="40% - Accent1 3 2 5 4 2" xfId="22586"/>
    <cellStyle name="40% - Accent1 3 2 5 4 2 2" xfId="59924"/>
    <cellStyle name="40% - Accent1 3 2 5 4 3" xfId="35785"/>
    <cellStyle name="40% - Accent1 3 2 5 4 4" xfId="46765"/>
    <cellStyle name="40% - Accent1 3 2 5 5" xfId="4704"/>
    <cellStyle name="40% - Accent1 3 2 5 5 2" xfId="17863"/>
    <cellStyle name="40% - Accent1 3 2 5 5 2 2" xfId="55201"/>
    <cellStyle name="40% - Accent1 3 2 5 5 3" xfId="30361"/>
    <cellStyle name="40% - Accent1 3 2 5 5 4" xfId="42042"/>
    <cellStyle name="40% - Accent1 3 2 5 6" xfId="14151"/>
    <cellStyle name="40% - Accent1 3 2 5 6 2" xfId="51489"/>
    <cellStyle name="40% - Accent1 3 2 5 7" xfId="27479"/>
    <cellStyle name="40% - Accent1 3 2 5 8" xfId="38328"/>
    <cellStyle name="40% - Accent1 3 2 6" xfId="1159"/>
    <cellStyle name="40% - Accent1 3 2 6 2" xfId="2339"/>
    <cellStyle name="40% - Accent1 3 2 6 2 2" xfId="8413"/>
    <cellStyle name="40% - Accent1 3 2 6 2 2 2" xfId="13136"/>
    <cellStyle name="40% - Accent1 3 2 6 2 2 2 2" xfId="26295"/>
    <cellStyle name="40% - Accent1 3 2 6 2 2 2 2 2" xfId="63633"/>
    <cellStyle name="40% - Accent1 3 2 6 2 2 2 3" xfId="50474"/>
    <cellStyle name="40% - Accent1 3 2 6 2 2 3" xfId="21572"/>
    <cellStyle name="40% - Accent1 3 2 6 2 2 3 2" xfId="58910"/>
    <cellStyle name="40% - Accent1 3 2 6 2 2 4" xfId="34591"/>
    <cellStyle name="40% - Accent1 3 2 6 2 2 5" xfId="45751"/>
    <cellStyle name="40% - Accent1 3 2 6 2 3" xfId="10776"/>
    <cellStyle name="40% - Accent1 3 2 6 2 3 2" xfId="23935"/>
    <cellStyle name="40% - Accent1 3 2 6 2 3 2 2" xfId="61273"/>
    <cellStyle name="40% - Accent1 3 2 6 2 3 3" xfId="37303"/>
    <cellStyle name="40% - Accent1 3 2 6 2 3 4" xfId="48114"/>
    <cellStyle name="40% - Accent1 3 2 6 2 4" xfId="6053"/>
    <cellStyle name="40% - Accent1 3 2 6 2 4 2" xfId="19212"/>
    <cellStyle name="40% - Accent1 3 2 6 2 4 2 2" xfId="56550"/>
    <cellStyle name="40% - Accent1 3 2 6 2 4 3" xfId="31879"/>
    <cellStyle name="40% - Accent1 3 2 6 2 4 4" xfId="43391"/>
    <cellStyle name="40% - Accent1 3 2 6 2 5" xfId="15500"/>
    <cellStyle name="40% - Accent1 3 2 6 2 5 2" xfId="52838"/>
    <cellStyle name="40% - Accent1 3 2 6 2 6" xfId="28997"/>
    <cellStyle name="40% - Accent1 3 2 6 2 7" xfId="39677"/>
    <cellStyle name="40% - Accent1 3 2 6 3" xfId="3688"/>
    <cellStyle name="40% - Accent1 3 2 6 3 2" xfId="11956"/>
    <cellStyle name="40% - Accent1 3 2 6 3 2 2" xfId="25115"/>
    <cellStyle name="40% - Accent1 3 2 6 3 2 2 2" xfId="62453"/>
    <cellStyle name="40% - Accent1 3 2 6 3 2 3" xfId="49294"/>
    <cellStyle name="40% - Accent1 3 2 6 3 3" xfId="7233"/>
    <cellStyle name="40% - Accent1 3 2 6 3 3 2" xfId="20392"/>
    <cellStyle name="40% - Accent1 3 2 6 3 3 2 2" xfId="57730"/>
    <cellStyle name="40% - Accent1 3 2 6 3 3 3" xfId="44571"/>
    <cellStyle name="40% - Accent1 3 2 6 3 4" xfId="16849"/>
    <cellStyle name="40% - Accent1 3 2 6 3 4 2" xfId="54187"/>
    <cellStyle name="40% - Accent1 3 2 6 3 5" xfId="33242"/>
    <cellStyle name="40% - Accent1 3 2 6 3 6" xfId="41026"/>
    <cellStyle name="40% - Accent1 3 2 6 4" xfId="9596"/>
    <cellStyle name="40% - Accent1 3 2 6 4 2" xfId="22755"/>
    <cellStyle name="40% - Accent1 3 2 6 4 2 2" xfId="60093"/>
    <cellStyle name="40% - Accent1 3 2 6 4 3" xfId="35954"/>
    <cellStyle name="40% - Accent1 3 2 6 4 4" xfId="46934"/>
    <cellStyle name="40% - Accent1 3 2 6 5" xfId="4873"/>
    <cellStyle name="40% - Accent1 3 2 6 5 2" xfId="18032"/>
    <cellStyle name="40% - Accent1 3 2 6 5 2 2" xfId="55370"/>
    <cellStyle name="40% - Accent1 3 2 6 5 3" xfId="30530"/>
    <cellStyle name="40% - Accent1 3 2 6 5 4" xfId="42211"/>
    <cellStyle name="40% - Accent1 3 2 6 6" xfId="14320"/>
    <cellStyle name="40% - Accent1 3 2 6 6 2" xfId="51658"/>
    <cellStyle name="40% - Accent1 3 2 6 7" xfId="27648"/>
    <cellStyle name="40% - Accent1 3 2 6 8" xfId="38497"/>
    <cellStyle name="40% - Accent1 3 2 7" xfId="1383"/>
    <cellStyle name="40% - Accent1 3 2 7 2" xfId="2732"/>
    <cellStyle name="40% - Accent1 3 2 7 2 2" xfId="12180"/>
    <cellStyle name="40% - Accent1 3 2 7 2 2 2" xfId="25339"/>
    <cellStyle name="40% - Accent1 3 2 7 2 2 2 2" xfId="62677"/>
    <cellStyle name="40% - Accent1 3 2 7 2 2 3" xfId="33635"/>
    <cellStyle name="40% - Accent1 3 2 7 2 2 4" xfId="49518"/>
    <cellStyle name="40% - Accent1 3 2 7 2 3" xfId="7457"/>
    <cellStyle name="40% - Accent1 3 2 7 2 3 2" xfId="20616"/>
    <cellStyle name="40% - Accent1 3 2 7 2 3 2 2" xfId="57954"/>
    <cellStyle name="40% - Accent1 3 2 7 2 3 3" xfId="36347"/>
    <cellStyle name="40% - Accent1 3 2 7 2 3 4" xfId="44795"/>
    <cellStyle name="40% - Accent1 3 2 7 2 4" xfId="15893"/>
    <cellStyle name="40% - Accent1 3 2 7 2 4 2" xfId="30923"/>
    <cellStyle name="40% - Accent1 3 2 7 2 4 3" xfId="53231"/>
    <cellStyle name="40% - Accent1 3 2 7 2 5" xfId="28041"/>
    <cellStyle name="40% - Accent1 3 2 7 2 6" xfId="40070"/>
    <cellStyle name="40% - Accent1 3 2 7 3" xfId="9820"/>
    <cellStyle name="40% - Accent1 3 2 7 3 2" xfId="22979"/>
    <cellStyle name="40% - Accent1 3 2 7 3 2 2" xfId="60317"/>
    <cellStyle name="40% - Accent1 3 2 7 3 3" xfId="32286"/>
    <cellStyle name="40% - Accent1 3 2 7 3 4" xfId="47158"/>
    <cellStyle name="40% - Accent1 3 2 7 4" xfId="5097"/>
    <cellStyle name="40% - Accent1 3 2 7 4 2" xfId="18256"/>
    <cellStyle name="40% - Accent1 3 2 7 4 2 2" xfId="55594"/>
    <cellStyle name="40% - Accent1 3 2 7 4 3" xfId="34998"/>
    <cellStyle name="40% - Accent1 3 2 7 4 4" xfId="42435"/>
    <cellStyle name="40% - Accent1 3 2 7 5" xfId="14544"/>
    <cellStyle name="40% - Accent1 3 2 7 5 2" xfId="29574"/>
    <cellStyle name="40% - Accent1 3 2 7 5 3" xfId="51882"/>
    <cellStyle name="40% - Accent1 3 2 7 6" xfId="26692"/>
    <cellStyle name="40% - Accent1 3 2 7 7" xfId="38721"/>
    <cellStyle name="40% - Accent1 3 2 8" xfId="2508"/>
    <cellStyle name="40% - Accent1 3 2 8 2" xfId="11000"/>
    <cellStyle name="40% - Accent1 3 2 8 2 2" xfId="24159"/>
    <cellStyle name="40% - Accent1 3 2 8 2 2 2" xfId="61497"/>
    <cellStyle name="40% - Accent1 3 2 8 2 3" xfId="33411"/>
    <cellStyle name="40% - Accent1 3 2 8 2 4" xfId="48338"/>
    <cellStyle name="40% - Accent1 3 2 8 3" xfId="6277"/>
    <cellStyle name="40% - Accent1 3 2 8 3 2" xfId="19436"/>
    <cellStyle name="40% - Accent1 3 2 8 3 2 2" xfId="56774"/>
    <cellStyle name="40% - Accent1 3 2 8 3 3" xfId="36123"/>
    <cellStyle name="40% - Accent1 3 2 8 3 4" xfId="43615"/>
    <cellStyle name="40% - Accent1 3 2 8 4" xfId="15669"/>
    <cellStyle name="40% - Accent1 3 2 8 4 2" xfId="30699"/>
    <cellStyle name="40% - Accent1 3 2 8 4 3" xfId="53007"/>
    <cellStyle name="40% - Accent1 3 2 8 5" xfId="27817"/>
    <cellStyle name="40% - Accent1 3 2 8 6" xfId="39846"/>
    <cellStyle name="40% - Accent1 3 2 9" xfId="8640"/>
    <cellStyle name="40% - Accent1 3 2 9 2" xfId="21799"/>
    <cellStyle name="40% - Accent1 3 2 9 2 2" xfId="59137"/>
    <cellStyle name="40% - Accent1 3 2 9 3" xfId="29350"/>
    <cellStyle name="40% - Accent1 3 2 9 4" xfId="45978"/>
    <cellStyle name="40% - Accent1 3 3" xfId="510"/>
    <cellStyle name="40% - Accent1 3 3 2" xfId="1692"/>
    <cellStyle name="40% - Accent1 3 3 2 2" xfId="7766"/>
    <cellStyle name="40% - Accent1 3 3 2 2 2" xfId="12489"/>
    <cellStyle name="40% - Accent1 3 3 2 2 2 2" xfId="25648"/>
    <cellStyle name="40% - Accent1 3 3 2 2 2 2 2" xfId="62986"/>
    <cellStyle name="40% - Accent1 3 3 2 2 2 3" xfId="49827"/>
    <cellStyle name="40% - Accent1 3 3 2 2 3" xfId="20925"/>
    <cellStyle name="40% - Accent1 3 3 2 2 3 2" xfId="58263"/>
    <cellStyle name="40% - Accent1 3 3 2 2 4" xfId="33944"/>
    <cellStyle name="40% - Accent1 3 3 2 2 5" xfId="45104"/>
    <cellStyle name="40% - Accent1 3 3 2 3" xfId="10129"/>
    <cellStyle name="40% - Accent1 3 3 2 3 2" xfId="23288"/>
    <cellStyle name="40% - Accent1 3 3 2 3 2 2" xfId="60626"/>
    <cellStyle name="40% - Accent1 3 3 2 3 3" xfId="36656"/>
    <cellStyle name="40% - Accent1 3 3 2 3 4" xfId="47467"/>
    <cellStyle name="40% - Accent1 3 3 2 4" xfId="5406"/>
    <cellStyle name="40% - Accent1 3 3 2 4 2" xfId="18565"/>
    <cellStyle name="40% - Accent1 3 3 2 4 2 2" xfId="55903"/>
    <cellStyle name="40% - Accent1 3 3 2 4 3" xfId="31232"/>
    <cellStyle name="40% - Accent1 3 3 2 4 4" xfId="42744"/>
    <cellStyle name="40% - Accent1 3 3 2 5" xfId="14853"/>
    <cellStyle name="40% - Accent1 3 3 2 5 2" xfId="52191"/>
    <cellStyle name="40% - Accent1 3 3 2 6" xfId="28350"/>
    <cellStyle name="40% - Accent1 3 3 2 7" xfId="39030"/>
    <cellStyle name="40% - Accent1 3 3 3" xfId="3041"/>
    <cellStyle name="40% - Accent1 3 3 3 2" xfId="11309"/>
    <cellStyle name="40% - Accent1 3 3 3 2 2" xfId="24468"/>
    <cellStyle name="40% - Accent1 3 3 3 2 2 2" xfId="61806"/>
    <cellStyle name="40% - Accent1 3 3 3 2 3" xfId="48647"/>
    <cellStyle name="40% - Accent1 3 3 3 3" xfId="6586"/>
    <cellStyle name="40% - Accent1 3 3 3 3 2" xfId="19745"/>
    <cellStyle name="40% - Accent1 3 3 3 3 2 2" xfId="57083"/>
    <cellStyle name="40% - Accent1 3 3 3 3 3" xfId="43924"/>
    <cellStyle name="40% - Accent1 3 3 3 4" xfId="16202"/>
    <cellStyle name="40% - Accent1 3 3 3 4 2" xfId="53540"/>
    <cellStyle name="40% - Accent1 3 3 3 5" xfId="32595"/>
    <cellStyle name="40% - Accent1 3 3 3 6" xfId="40379"/>
    <cellStyle name="40% - Accent1 3 3 4" xfId="8949"/>
    <cellStyle name="40% - Accent1 3 3 4 2" xfId="22108"/>
    <cellStyle name="40% - Accent1 3 3 4 2 2" xfId="59446"/>
    <cellStyle name="40% - Accent1 3 3 4 3" xfId="35307"/>
    <cellStyle name="40% - Accent1 3 3 4 4" xfId="46287"/>
    <cellStyle name="40% - Accent1 3 3 5" xfId="4226"/>
    <cellStyle name="40% - Accent1 3 3 5 2" xfId="17385"/>
    <cellStyle name="40% - Accent1 3 3 5 2 2" xfId="54723"/>
    <cellStyle name="40% - Accent1 3 3 5 3" xfId="29883"/>
    <cellStyle name="40% - Accent1 3 3 5 4" xfId="41564"/>
    <cellStyle name="40% - Accent1 3 3 6" xfId="13673"/>
    <cellStyle name="40% - Accent1 3 3 6 2" xfId="51011"/>
    <cellStyle name="40% - Accent1 3 3 7" xfId="27001"/>
    <cellStyle name="40% - Accent1 3 3 8" xfId="37850"/>
    <cellStyle name="40% - Accent1 3 4" xfId="313"/>
    <cellStyle name="40% - Accent1 3 4 2" xfId="1495"/>
    <cellStyle name="40% - Accent1 3 4 2 2" xfId="7569"/>
    <cellStyle name="40% - Accent1 3 4 2 2 2" xfId="12292"/>
    <cellStyle name="40% - Accent1 3 4 2 2 2 2" xfId="25451"/>
    <cellStyle name="40% - Accent1 3 4 2 2 2 2 2" xfId="62789"/>
    <cellStyle name="40% - Accent1 3 4 2 2 2 3" xfId="49630"/>
    <cellStyle name="40% - Accent1 3 4 2 2 3" xfId="20728"/>
    <cellStyle name="40% - Accent1 3 4 2 2 3 2" xfId="58066"/>
    <cellStyle name="40% - Accent1 3 4 2 2 4" xfId="33747"/>
    <cellStyle name="40% - Accent1 3 4 2 2 5" xfId="44907"/>
    <cellStyle name="40% - Accent1 3 4 2 3" xfId="9932"/>
    <cellStyle name="40% - Accent1 3 4 2 3 2" xfId="23091"/>
    <cellStyle name="40% - Accent1 3 4 2 3 2 2" xfId="60429"/>
    <cellStyle name="40% - Accent1 3 4 2 3 3" xfId="36459"/>
    <cellStyle name="40% - Accent1 3 4 2 3 4" xfId="47270"/>
    <cellStyle name="40% - Accent1 3 4 2 4" xfId="5209"/>
    <cellStyle name="40% - Accent1 3 4 2 4 2" xfId="18368"/>
    <cellStyle name="40% - Accent1 3 4 2 4 2 2" xfId="55706"/>
    <cellStyle name="40% - Accent1 3 4 2 4 3" xfId="31035"/>
    <cellStyle name="40% - Accent1 3 4 2 4 4" xfId="42547"/>
    <cellStyle name="40% - Accent1 3 4 2 5" xfId="14656"/>
    <cellStyle name="40% - Accent1 3 4 2 5 2" xfId="51994"/>
    <cellStyle name="40% - Accent1 3 4 2 6" xfId="28153"/>
    <cellStyle name="40% - Accent1 3 4 2 7" xfId="38833"/>
    <cellStyle name="40% - Accent1 3 4 3" xfId="2844"/>
    <cellStyle name="40% - Accent1 3 4 3 2" xfId="11112"/>
    <cellStyle name="40% - Accent1 3 4 3 2 2" xfId="24271"/>
    <cellStyle name="40% - Accent1 3 4 3 2 2 2" xfId="61609"/>
    <cellStyle name="40% - Accent1 3 4 3 2 3" xfId="48450"/>
    <cellStyle name="40% - Accent1 3 4 3 3" xfId="6389"/>
    <cellStyle name="40% - Accent1 3 4 3 3 2" xfId="19548"/>
    <cellStyle name="40% - Accent1 3 4 3 3 2 2" xfId="56886"/>
    <cellStyle name="40% - Accent1 3 4 3 3 3" xfId="43727"/>
    <cellStyle name="40% - Accent1 3 4 3 4" xfId="16005"/>
    <cellStyle name="40% - Accent1 3 4 3 4 2" xfId="53343"/>
    <cellStyle name="40% - Accent1 3 4 3 5" xfId="32398"/>
    <cellStyle name="40% - Accent1 3 4 3 6" xfId="40182"/>
    <cellStyle name="40% - Accent1 3 4 4" xfId="8752"/>
    <cellStyle name="40% - Accent1 3 4 4 2" xfId="21911"/>
    <cellStyle name="40% - Accent1 3 4 4 2 2" xfId="59249"/>
    <cellStyle name="40% - Accent1 3 4 4 3" xfId="35110"/>
    <cellStyle name="40% - Accent1 3 4 4 4" xfId="46090"/>
    <cellStyle name="40% - Accent1 3 4 5" xfId="4029"/>
    <cellStyle name="40% - Accent1 3 4 5 2" xfId="17188"/>
    <cellStyle name="40% - Accent1 3 4 5 2 2" xfId="54526"/>
    <cellStyle name="40% - Accent1 3 4 5 3" xfId="29686"/>
    <cellStyle name="40% - Accent1 3 4 5 4" xfId="41367"/>
    <cellStyle name="40% - Accent1 3 4 6" xfId="13476"/>
    <cellStyle name="40% - Accent1 3 4 6 2" xfId="50814"/>
    <cellStyle name="40% - Accent1 3 4 7" xfId="26804"/>
    <cellStyle name="40% - Accent1 3 4 8" xfId="37653"/>
    <cellStyle name="40% - Accent1 3 5" xfId="734"/>
    <cellStyle name="40% - Accent1 3 5 2" xfId="1916"/>
    <cellStyle name="40% - Accent1 3 5 2 2" xfId="7990"/>
    <cellStyle name="40% - Accent1 3 5 2 2 2" xfId="12713"/>
    <cellStyle name="40% - Accent1 3 5 2 2 2 2" xfId="25872"/>
    <cellStyle name="40% - Accent1 3 5 2 2 2 2 2" xfId="63210"/>
    <cellStyle name="40% - Accent1 3 5 2 2 2 3" xfId="50051"/>
    <cellStyle name="40% - Accent1 3 5 2 2 3" xfId="21149"/>
    <cellStyle name="40% - Accent1 3 5 2 2 3 2" xfId="58487"/>
    <cellStyle name="40% - Accent1 3 5 2 2 4" xfId="34168"/>
    <cellStyle name="40% - Accent1 3 5 2 2 5" xfId="45328"/>
    <cellStyle name="40% - Accent1 3 5 2 3" xfId="10353"/>
    <cellStyle name="40% - Accent1 3 5 2 3 2" xfId="23512"/>
    <cellStyle name="40% - Accent1 3 5 2 3 2 2" xfId="60850"/>
    <cellStyle name="40% - Accent1 3 5 2 3 3" xfId="36880"/>
    <cellStyle name="40% - Accent1 3 5 2 3 4" xfId="47691"/>
    <cellStyle name="40% - Accent1 3 5 2 4" xfId="5630"/>
    <cellStyle name="40% - Accent1 3 5 2 4 2" xfId="18789"/>
    <cellStyle name="40% - Accent1 3 5 2 4 2 2" xfId="56127"/>
    <cellStyle name="40% - Accent1 3 5 2 4 3" xfId="31456"/>
    <cellStyle name="40% - Accent1 3 5 2 4 4" xfId="42968"/>
    <cellStyle name="40% - Accent1 3 5 2 5" xfId="15077"/>
    <cellStyle name="40% - Accent1 3 5 2 5 2" xfId="52415"/>
    <cellStyle name="40% - Accent1 3 5 2 6" xfId="28574"/>
    <cellStyle name="40% - Accent1 3 5 2 7" xfId="39254"/>
    <cellStyle name="40% - Accent1 3 5 3" xfId="3265"/>
    <cellStyle name="40% - Accent1 3 5 3 2" xfId="11533"/>
    <cellStyle name="40% - Accent1 3 5 3 2 2" xfId="24692"/>
    <cellStyle name="40% - Accent1 3 5 3 2 2 2" xfId="62030"/>
    <cellStyle name="40% - Accent1 3 5 3 2 3" xfId="48871"/>
    <cellStyle name="40% - Accent1 3 5 3 3" xfId="6810"/>
    <cellStyle name="40% - Accent1 3 5 3 3 2" xfId="19969"/>
    <cellStyle name="40% - Accent1 3 5 3 3 2 2" xfId="57307"/>
    <cellStyle name="40% - Accent1 3 5 3 3 3" xfId="44148"/>
    <cellStyle name="40% - Accent1 3 5 3 4" xfId="16426"/>
    <cellStyle name="40% - Accent1 3 5 3 4 2" xfId="53764"/>
    <cellStyle name="40% - Accent1 3 5 3 5" xfId="32819"/>
    <cellStyle name="40% - Accent1 3 5 3 6" xfId="40603"/>
    <cellStyle name="40% - Accent1 3 5 4" xfId="9173"/>
    <cellStyle name="40% - Accent1 3 5 4 2" xfId="22332"/>
    <cellStyle name="40% - Accent1 3 5 4 2 2" xfId="59670"/>
    <cellStyle name="40% - Accent1 3 5 4 3" xfId="35531"/>
    <cellStyle name="40% - Accent1 3 5 4 4" xfId="46511"/>
    <cellStyle name="40% - Accent1 3 5 5" xfId="4450"/>
    <cellStyle name="40% - Accent1 3 5 5 2" xfId="17609"/>
    <cellStyle name="40% - Accent1 3 5 5 2 2" xfId="54947"/>
    <cellStyle name="40% - Accent1 3 5 5 3" xfId="30107"/>
    <cellStyle name="40% - Accent1 3 5 5 4" xfId="41788"/>
    <cellStyle name="40% - Accent1 3 5 6" xfId="13897"/>
    <cellStyle name="40% - Accent1 3 5 6 2" xfId="51235"/>
    <cellStyle name="40% - Accent1 3 5 7" xfId="27225"/>
    <cellStyle name="40% - Accent1 3 5 8" xfId="38074"/>
    <cellStyle name="40% - Accent1 3 6" xfId="903"/>
    <cellStyle name="40% - Accent1 3 6 2" xfId="2085"/>
    <cellStyle name="40% - Accent1 3 6 2 2" xfId="8159"/>
    <cellStyle name="40% - Accent1 3 6 2 2 2" xfId="12882"/>
    <cellStyle name="40% - Accent1 3 6 2 2 2 2" xfId="26041"/>
    <cellStyle name="40% - Accent1 3 6 2 2 2 2 2" xfId="63379"/>
    <cellStyle name="40% - Accent1 3 6 2 2 2 3" xfId="50220"/>
    <cellStyle name="40% - Accent1 3 6 2 2 3" xfId="21318"/>
    <cellStyle name="40% - Accent1 3 6 2 2 3 2" xfId="58656"/>
    <cellStyle name="40% - Accent1 3 6 2 2 4" xfId="34337"/>
    <cellStyle name="40% - Accent1 3 6 2 2 5" xfId="45497"/>
    <cellStyle name="40% - Accent1 3 6 2 3" xfId="10522"/>
    <cellStyle name="40% - Accent1 3 6 2 3 2" xfId="23681"/>
    <cellStyle name="40% - Accent1 3 6 2 3 2 2" xfId="61019"/>
    <cellStyle name="40% - Accent1 3 6 2 3 3" xfId="37049"/>
    <cellStyle name="40% - Accent1 3 6 2 3 4" xfId="47860"/>
    <cellStyle name="40% - Accent1 3 6 2 4" xfId="5799"/>
    <cellStyle name="40% - Accent1 3 6 2 4 2" xfId="18958"/>
    <cellStyle name="40% - Accent1 3 6 2 4 2 2" xfId="56296"/>
    <cellStyle name="40% - Accent1 3 6 2 4 3" xfId="31625"/>
    <cellStyle name="40% - Accent1 3 6 2 4 4" xfId="43137"/>
    <cellStyle name="40% - Accent1 3 6 2 5" xfId="15246"/>
    <cellStyle name="40% - Accent1 3 6 2 5 2" xfId="52584"/>
    <cellStyle name="40% - Accent1 3 6 2 6" xfId="28743"/>
    <cellStyle name="40% - Accent1 3 6 2 7" xfId="39423"/>
    <cellStyle name="40% - Accent1 3 6 3" xfId="3434"/>
    <cellStyle name="40% - Accent1 3 6 3 2" xfId="11702"/>
    <cellStyle name="40% - Accent1 3 6 3 2 2" xfId="24861"/>
    <cellStyle name="40% - Accent1 3 6 3 2 2 2" xfId="62199"/>
    <cellStyle name="40% - Accent1 3 6 3 2 3" xfId="49040"/>
    <cellStyle name="40% - Accent1 3 6 3 3" xfId="6979"/>
    <cellStyle name="40% - Accent1 3 6 3 3 2" xfId="20138"/>
    <cellStyle name="40% - Accent1 3 6 3 3 2 2" xfId="57476"/>
    <cellStyle name="40% - Accent1 3 6 3 3 3" xfId="44317"/>
    <cellStyle name="40% - Accent1 3 6 3 4" xfId="16595"/>
    <cellStyle name="40% - Accent1 3 6 3 4 2" xfId="53933"/>
    <cellStyle name="40% - Accent1 3 6 3 5" xfId="32988"/>
    <cellStyle name="40% - Accent1 3 6 3 6" xfId="40772"/>
    <cellStyle name="40% - Accent1 3 6 4" xfId="9342"/>
    <cellStyle name="40% - Accent1 3 6 4 2" xfId="22501"/>
    <cellStyle name="40% - Accent1 3 6 4 2 2" xfId="59839"/>
    <cellStyle name="40% - Accent1 3 6 4 3" xfId="35700"/>
    <cellStyle name="40% - Accent1 3 6 4 4" xfId="46680"/>
    <cellStyle name="40% - Accent1 3 6 5" xfId="4619"/>
    <cellStyle name="40% - Accent1 3 6 5 2" xfId="17778"/>
    <cellStyle name="40% - Accent1 3 6 5 2 2" xfId="55116"/>
    <cellStyle name="40% - Accent1 3 6 5 3" xfId="30276"/>
    <cellStyle name="40% - Accent1 3 6 5 4" xfId="41957"/>
    <cellStyle name="40% - Accent1 3 6 6" xfId="14066"/>
    <cellStyle name="40% - Accent1 3 6 6 2" xfId="51404"/>
    <cellStyle name="40% - Accent1 3 6 7" xfId="27394"/>
    <cellStyle name="40% - Accent1 3 6 8" xfId="38243"/>
    <cellStyle name="40% - Accent1 3 7" xfId="1074"/>
    <cellStyle name="40% - Accent1 3 7 2" xfId="2254"/>
    <cellStyle name="40% - Accent1 3 7 2 2" xfId="8328"/>
    <cellStyle name="40% - Accent1 3 7 2 2 2" xfId="13051"/>
    <cellStyle name="40% - Accent1 3 7 2 2 2 2" xfId="26210"/>
    <cellStyle name="40% - Accent1 3 7 2 2 2 2 2" xfId="63548"/>
    <cellStyle name="40% - Accent1 3 7 2 2 2 3" xfId="50389"/>
    <cellStyle name="40% - Accent1 3 7 2 2 3" xfId="21487"/>
    <cellStyle name="40% - Accent1 3 7 2 2 3 2" xfId="58825"/>
    <cellStyle name="40% - Accent1 3 7 2 2 4" xfId="34506"/>
    <cellStyle name="40% - Accent1 3 7 2 2 5" xfId="45666"/>
    <cellStyle name="40% - Accent1 3 7 2 3" xfId="10691"/>
    <cellStyle name="40% - Accent1 3 7 2 3 2" xfId="23850"/>
    <cellStyle name="40% - Accent1 3 7 2 3 2 2" xfId="61188"/>
    <cellStyle name="40% - Accent1 3 7 2 3 3" xfId="37218"/>
    <cellStyle name="40% - Accent1 3 7 2 3 4" xfId="48029"/>
    <cellStyle name="40% - Accent1 3 7 2 4" xfId="5968"/>
    <cellStyle name="40% - Accent1 3 7 2 4 2" xfId="19127"/>
    <cellStyle name="40% - Accent1 3 7 2 4 2 2" xfId="56465"/>
    <cellStyle name="40% - Accent1 3 7 2 4 3" xfId="31794"/>
    <cellStyle name="40% - Accent1 3 7 2 4 4" xfId="43306"/>
    <cellStyle name="40% - Accent1 3 7 2 5" xfId="15415"/>
    <cellStyle name="40% - Accent1 3 7 2 5 2" xfId="52753"/>
    <cellStyle name="40% - Accent1 3 7 2 6" xfId="28912"/>
    <cellStyle name="40% - Accent1 3 7 2 7" xfId="39592"/>
    <cellStyle name="40% - Accent1 3 7 3" xfId="3603"/>
    <cellStyle name="40% - Accent1 3 7 3 2" xfId="11871"/>
    <cellStyle name="40% - Accent1 3 7 3 2 2" xfId="25030"/>
    <cellStyle name="40% - Accent1 3 7 3 2 2 2" xfId="62368"/>
    <cellStyle name="40% - Accent1 3 7 3 2 3" xfId="49209"/>
    <cellStyle name="40% - Accent1 3 7 3 3" xfId="7148"/>
    <cellStyle name="40% - Accent1 3 7 3 3 2" xfId="20307"/>
    <cellStyle name="40% - Accent1 3 7 3 3 2 2" xfId="57645"/>
    <cellStyle name="40% - Accent1 3 7 3 3 3" xfId="44486"/>
    <cellStyle name="40% - Accent1 3 7 3 4" xfId="16764"/>
    <cellStyle name="40% - Accent1 3 7 3 4 2" xfId="54102"/>
    <cellStyle name="40% - Accent1 3 7 3 5" xfId="33157"/>
    <cellStyle name="40% - Accent1 3 7 3 6" xfId="40941"/>
    <cellStyle name="40% - Accent1 3 7 4" xfId="9511"/>
    <cellStyle name="40% - Accent1 3 7 4 2" xfId="22670"/>
    <cellStyle name="40% - Accent1 3 7 4 2 2" xfId="60008"/>
    <cellStyle name="40% - Accent1 3 7 4 3" xfId="35869"/>
    <cellStyle name="40% - Accent1 3 7 4 4" xfId="46849"/>
    <cellStyle name="40% - Accent1 3 7 5" xfId="4788"/>
    <cellStyle name="40% - Accent1 3 7 5 2" xfId="17947"/>
    <cellStyle name="40% - Accent1 3 7 5 2 2" xfId="55285"/>
    <cellStyle name="40% - Accent1 3 7 5 3" xfId="30445"/>
    <cellStyle name="40% - Accent1 3 7 5 4" xfId="42126"/>
    <cellStyle name="40% - Accent1 3 7 6" xfId="14235"/>
    <cellStyle name="40% - Accent1 3 7 6 2" xfId="51573"/>
    <cellStyle name="40% - Accent1 3 7 7" xfId="27563"/>
    <cellStyle name="40% - Accent1 3 7 8" xfId="38412"/>
    <cellStyle name="40% - Accent1 3 8" xfId="1271"/>
    <cellStyle name="40% - Accent1 3 8 2" xfId="2620"/>
    <cellStyle name="40% - Accent1 3 8 2 2" xfId="12068"/>
    <cellStyle name="40% - Accent1 3 8 2 2 2" xfId="25227"/>
    <cellStyle name="40% - Accent1 3 8 2 2 2 2" xfId="62565"/>
    <cellStyle name="40% - Accent1 3 8 2 2 3" xfId="33523"/>
    <cellStyle name="40% - Accent1 3 8 2 2 4" xfId="49406"/>
    <cellStyle name="40% - Accent1 3 8 2 3" xfId="7345"/>
    <cellStyle name="40% - Accent1 3 8 2 3 2" xfId="20504"/>
    <cellStyle name="40% - Accent1 3 8 2 3 2 2" xfId="57842"/>
    <cellStyle name="40% - Accent1 3 8 2 3 3" xfId="36235"/>
    <cellStyle name="40% - Accent1 3 8 2 3 4" xfId="44683"/>
    <cellStyle name="40% - Accent1 3 8 2 4" xfId="15781"/>
    <cellStyle name="40% - Accent1 3 8 2 4 2" xfId="30811"/>
    <cellStyle name="40% - Accent1 3 8 2 4 3" xfId="53119"/>
    <cellStyle name="40% - Accent1 3 8 2 5" xfId="27929"/>
    <cellStyle name="40% - Accent1 3 8 2 6" xfId="39958"/>
    <cellStyle name="40% - Accent1 3 8 3" xfId="9708"/>
    <cellStyle name="40% - Accent1 3 8 3 2" xfId="22867"/>
    <cellStyle name="40% - Accent1 3 8 3 2 2" xfId="60205"/>
    <cellStyle name="40% - Accent1 3 8 3 3" xfId="32174"/>
    <cellStyle name="40% - Accent1 3 8 3 4" xfId="47046"/>
    <cellStyle name="40% - Accent1 3 8 4" xfId="4985"/>
    <cellStyle name="40% - Accent1 3 8 4 2" xfId="18144"/>
    <cellStyle name="40% - Accent1 3 8 4 2 2" xfId="55482"/>
    <cellStyle name="40% - Accent1 3 8 4 3" xfId="34886"/>
    <cellStyle name="40% - Accent1 3 8 4 4" xfId="42323"/>
    <cellStyle name="40% - Accent1 3 8 5" xfId="14432"/>
    <cellStyle name="40% - Accent1 3 8 5 2" xfId="29462"/>
    <cellStyle name="40% - Accent1 3 8 5 3" xfId="51770"/>
    <cellStyle name="40% - Accent1 3 8 6" xfId="26580"/>
    <cellStyle name="40% - Accent1 3 8 7" xfId="38609"/>
    <cellStyle name="40% - Accent1 3 9" xfId="2423"/>
    <cellStyle name="40% - Accent1 3 9 2" xfId="10888"/>
    <cellStyle name="40% - Accent1 3 9 2 2" xfId="24047"/>
    <cellStyle name="40% - Accent1 3 9 2 2 2" xfId="61385"/>
    <cellStyle name="40% - Accent1 3 9 2 3" xfId="33326"/>
    <cellStyle name="40% - Accent1 3 9 2 4" xfId="48226"/>
    <cellStyle name="40% - Accent1 3 9 3" xfId="6165"/>
    <cellStyle name="40% - Accent1 3 9 3 2" xfId="19324"/>
    <cellStyle name="40% - Accent1 3 9 3 2 2" xfId="56662"/>
    <cellStyle name="40% - Accent1 3 9 3 3" xfId="36038"/>
    <cellStyle name="40% - Accent1 3 9 3 4" xfId="43503"/>
    <cellStyle name="40% - Accent1 3 9 4" xfId="15584"/>
    <cellStyle name="40% - Accent1 3 9 4 2" xfId="30614"/>
    <cellStyle name="40% - Accent1 3 9 4 3" xfId="52922"/>
    <cellStyle name="40% - Accent1 3 9 5" xfId="27732"/>
    <cellStyle name="40% - Accent1 3 9 6" xfId="39761"/>
    <cellStyle name="40% - Accent1 4" xfId="117"/>
    <cellStyle name="40% - Accent1 4 10" xfId="8556"/>
    <cellStyle name="40% - Accent1 4 10 2" xfId="21715"/>
    <cellStyle name="40% - Accent1 4 10 2 2" xfId="59053"/>
    <cellStyle name="40% - Accent1 4 10 3" xfId="29293"/>
    <cellStyle name="40% - Accent1 4 10 4" xfId="45894"/>
    <cellStyle name="40% - Accent1 4 11" xfId="3833"/>
    <cellStyle name="40% - Accent1 4 11 2" xfId="16992"/>
    <cellStyle name="40% - Accent1 4 11 2 2" xfId="54330"/>
    <cellStyle name="40% - Accent1 4 11 3" xfId="32005"/>
    <cellStyle name="40% - Accent1 4 11 4" xfId="41171"/>
    <cellStyle name="40% - Accent1 4 12" xfId="13280"/>
    <cellStyle name="40% - Accent1 4 12 2" xfId="34717"/>
    <cellStyle name="40% - Accent1 4 12 3" xfId="50618"/>
    <cellStyle name="40% - Accent1 4 13" xfId="29124"/>
    <cellStyle name="40% - Accent1 4 14" xfId="26411"/>
    <cellStyle name="40% - Accent1 4 15" xfId="37457"/>
    <cellStyle name="40% - Accent1 4 2" xfId="229"/>
    <cellStyle name="40% - Accent1 4 2 10" xfId="3945"/>
    <cellStyle name="40% - Accent1 4 2 10 2" xfId="17104"/>
    <cellStyle name="40% - Accent1 4 2 10 2 2" xfId="54442"/>
    <cellStyle name="40% - Accent1 4 2 10 3" xfId="32090"/>
    <cellStyle name="40% - Accent1 4 2 10 4" xfId="41283"/>
    <cellStyle name="40% - Accent1 4 2 11" xfId="13392"/>
    <cellStyle name="40% - Accent1 4 2 11 2" xfId="34802"/>
    <cellStyle name="40% - Accent1 4 2 11 3" xfId="50730"/>
    <cellStyle name="40% - Accent1 4 2 12" xfId="29209"/>
    <cellStyle name="40% - Accent1 4 2 13" xfId="26496"/>
    <cellStyle name="40% - Accent1 4 2 14" xfId="37569"/>
    <cellStyle name="40% - Accent1 4 2 2" xfId="650"/>
    <cellStyle name="40% - Accent1 4 2 2 2" xfId="1832"/>
    <cellStyle name="40% - Accent1 4 2 2 2 2" xfId="7906"/>
    <cellStyle name="40% - Accent1 4 2 2 2 2 2" xfId="12629"/>
    <cellStyle name="40% - Accent1 4 2 2 2 2 2 2" xfId="25788"/>
    <cellStyle name="40% - Accent1 4 2 2 2 2 2 2 2" xfId="63126"/>
    <cellStyle name="40% - Accent1 4 2 2 2 2 2 3" xfId="49967"/>
    <cellStyle name="40% - Accent1 4 2 2 2 2 3" xfId="21065"/>
    <cellStyle name="40% - Accent1 4 2 2 2 2 3 2" xfId="58403"/>
    <cellStyle name="40% - Accent1 4 2 2 2 2 4" xfId="34084"/>
    <cellStyle name="40% - Accent1 4 2 2 2 2 5" xfId="45244"/>
    <cellStyle name="40% - Accent1 4 2 2 2 3" xfId="10269"/>
    <cellStyle name="40% - Accent1 4 2 2 2 3 2" xfId="23428"/>
    <cellStyle name="40% - Accent1 4 2 2 2 3 2 2" xfId="60766"/>
    <cellStyle name="40% - Accent1 4 2 2 2 3 3" xfId="36796"/>
    <cellStyle name="40% - Accent1 4 2 2 2 3 4" xfId="47607"/>
    <cellStyle name="40% - Accent1 4 2 2 2 4" xfId="5546"/>
    <cellStyle name="40% - Accent1 4 2 2 2 4 2" xfId="18705"/>
    <cellStyle name="40% - Accent1 4 2 2 2 4 2 2" xfId="56043"/>
    <cellStyle name="40% - Accent1 4 2 2 2 4 3" xfId="31372"/>
    <cellStyle name="40% - Accent1 4 2 2 2 4 4" xfId="42884"/>
    <cellStyle name="40% - Accent1 4 2 2 2 5" xfId="14993"/>
    <cellStyle name="40% - Accent1 4 2 2 2 5 2" xfId="52331"/>
    <cellStyle name="40% - Accent1 4 2 2 2 6" xfId="28490"/>
    <cellStyle name="40% - Accent1 4 2 2 2 7" xfId="39170"/>
    <cellStyle name="40% - Accent1 4 2 2 3" xfId="3181"/>
    <cellStyle name="40% - Accent1 4 2 2 3 2" xfId="11449"/>
    <cellStyle name="40% - Accent1 4 2 2 3 2 2" xfId="24608"/>
    <cellStyle name="40% - Accent1 4 2 2 3 2 2 2" xfId="61946"/>
    <cellStyle name="40% - Accent1 4 2 2 3 2 3" xfId="48787"/>
    <cellStyle name="40% - Accent1 4 2 2 3 3" xfId="6726"/>
    <cellStyle name="40% - Accent1 4 2 2 3 3 2" xfId="19885"/>
    <cellStyle name="40% - Accent1 4 2 2 3 3 2 2" xfId="57223"/>
    <cellStyle name="40% - Accent1 4 2 2 3 3 3" xfId="44064"/>
    <cellStyle name="40% - Accent1 4 2 2 3 4" xfId="16342"/>
    <cellStyle name="40% - Accent1 4 2 2 3 4 2" xfId="53680"/>
    <cellStyle name="40% - Accent1 4 2 2 3 5" xfId="32735"/>
    <cellStyle name="40% - Accent1 4 2 2 3 6" xfId="40519"/>
    <cellStyle name="40% - Accent1 4 2 2 4" xfId="9089"/>
    <cellStyle name="40% - Accent1 4 2 2 4 2" xfId="22248"/>
    <cellStyle name="40% - Accent1 4 2 2 4 2 2" xfId="59586"/>
    <cellStyle name="40% - Accent1 4 2 2 4 3" xfId="35447"/>
    <cellStyle name="40% - Accent1 4 2 2 4 4" xfId="46427"/>
    <cellStyle name="40% - Accent1 4 2 2 5" xfId="4366"/>
    <cellStyle name="40% - Accent1 4 2 2 5 2" xfId="17525"/>
    <cellStyle name="40% - Accent1 4 2 2 5 2 2" xfId="54863"/>
    <cellStyle name="40% - Accent1 4 2 2 5 3" xfId="30023"/>
    <cellStyle name="40% - Accent1 4 2 2 5 4" xfId="41704"/>
    <cellStyle name="40% - Accent1 4 2 2 6" xfId="13813"/>
    <cellStyle name="40% - Accent1 4 2 2 6 2" xfId="51151"/>
    <cellStyle name="40% - Accent1 4 2 2 7" xfId="27141"/>
    <cellStyle name="40% - Accent1 4 2 2 8" xfId="37990"/>
    <cellStyle name="40% - Accent1 4 2 3" xfId="426"/>
    <cellStyle name="40% - Accent1 4 2 3 2" xfId="1608"/>
    <cellStyle name="40% - Accent1 4 2 3 2 2" xfId="7682"/>
    <cellStyle name="40% - Accent1 4 2 3 2 2 2" xfId="12405"/>
    <cellStyle name="40% - Accent1 4 2 3 2 2 2 2" xfId="25564"/>
    <cellStyle name="40% - Accent1 4 2 3 2 2 2 2 2" xfId="62902"/>
    <cellStyle name="40% - Accent1 4 2 3 2 2 2 3" xfId="49743"/>
    <cellStyle name="40% - Accent1 4 2 3 2 2 3" xfId="20841"/>
    <cellStyle name="40% - Accent1 4 2 3 2 2 3 2" xfId="58179"/>
    <cellStyle name="40% - Accent1 4 2 3 2 2 4" xfId="33860"/>
    <cellStyle name="40% - Accent1 4 2 3 2 2 5" xfId="45020"/>
    <cellStyle name="40% - Accent1 4 2 3 2 3" xfId="10045"/>
    <cellStyle name="40% - Accent1 4 2 3 2 3 2" xfId="23204"/>
    <cellStyle name="40% - Accent1 4 2 3 2 3 2 2" xfId="60542"/>
    <cellStyle name="40% - Accent1 4 2 3 2 3 3" xfId="36572"/>
    <cellStyle name="40% - Accent1 4 2 3 2 3 4" xfId="47383"/>
    <cellStyle name="40% - Accent1 4 2 3 2 4" xfId="5322"/>
    <cellStyle name="40% - Accent1 4 2 3 2 4 2" xfId="18481"/>
    <cellStyle name="40% - Accent1 4 2 3 2 4 2 2" xfId="55819"/>
    <cellStyle name="40% - Accent1 4 2 3 2 4 3" xfId="31148"/>
    <cellStyle name="40% - Accent1 4 2 3 2 4 4" xfId="42660"/>
    <cellStyle name="40% - Accent1 4 2 3 2 5" xfId="14769"/>
    <cellStyle name="40% - Accent1 4 2 3 2 5 2" xfId="52107"/>
    <cellStyle name="40% - Accent1 4 2 3 2 6" xfId="28266"/>
    <cellStyle name="40% - Accent1 4 2 3 2 7" xfId="38946"/>
    <cellStyle name="40% - Accent1 4 2 3 3" xfId="2957"/>
    <cellStyle name="40% - Accent1 4 2 3 3 2" xfId="11225"/>
    <cellStyle name="40% - Accent1 4 2 3 3 2 2" xfId="24384"/>
    <cellStyle name="40% - Accent1 4 2 3 3 2 2 2" xfId="61722"/>
    <cellStyle name="40% - Accent1 4 2 3 3 2 3" xfId="48563"/>
    <cellStyle name="40% - Accent1 4 2 3 3 3" xfId="6502"/>
    <cellStyle name="40% - Accent1 4 2 3 3 3 2" xfId="19661"/>
    <cellStyle name="40% - Accent1 4 2 3 3 3 2 2" xfId="56999"/>
    <cellStyle name="40% - Accent1 4 2 3 3 3 3" xfId="43840"/>
    <cellStyle name="40% - Accent1 4 2 3 3 4" xfId="16118"/>
    <cellStyle name="40% - Accent1 4 2 3 3 4 2" xfId="53456"/>
    <cellStyle name="40% - Accent1 4 2 3 3 5" xfId="32511"/>
    <cellStyle name="40% - Accent1 4 2 3 3 6" xfId="40295"/>
    <cellStyle name="40% - Accent1 4 2 3 4" xfId="8865"/>
    <cellStyle name="40% - Accent1 4 2 3 4 2" xfId="22024"/>
    <cellStyle name="40% - Accent1 4 2 3 4 2 2" xfId="59362"/>
    <cellStyle name="40% - Accent1 4 2 3 4 3" xfId="35223"/>
    <cellStyle name="40% - Accent1 4 2 3 4 4" xfId="46203"/>
    <cellStyle name="40% - Accent1 4 2 3 5" xfId="4142"/>
    <cellStyle name="40% - Accent1 4 2 3 5 2" xfId="17301"/>
    <cellStyle name="40% - Accent1 4 2 3 5 2 2" xfId="54639"/>
    <cellStyle name="40% - Accent1 4 2 3 5 3" xfId="29799"/>
    <cellStyle name="40% - Accent1 4 2 3 5 4" xfId="41480"/>
    <cellStyle name="40% - Accent1 4 2 3 6" xfId="13589"/>
    <cellStyle name="40% - Accent1 4 2 3 6 2" xfId="50927"/>
    <cellStyle name="40% - Accent1 4 2 3 7" xfId="26917"/>
    <cellStyle name="40% - Accent1 4 2 3 8" xfId="37766"/>
    <cellStyle name="40% - Accent1 4 2 4" xfId="847"/>
    <cellStyle name="40% - Accent1 4 2 4 2" xfId="2029"/>
    <cellStyle name="40% - Accent1 4 2 4 2 2" xfId="8103"/>
    <cellStyle name="40% - Accent1 4 2 4 2 2 2" xfId="12826"/>
    <cellStyle name="40% - Accent1 4 2 4 2 2 2 2" xfId="25985"/>
    <cellStyle name="40% - Accent1 4 2 4 2 2 2 2 2" xfId="63323"/>
    <cellStyle name="40% - Accent1 4 2 4 2 2 2 3" xfId="50164"/>
    <cellStyle name="40% - Accent1 4 2 4 2 2 3" xfId="21262"/>
    <cellStyle name="40% - Accent1 4 2 4 2 2 3 2" xfId="58600"/>
    <cellStyle name="40% - Accent1 4 2 4 2 2 4" xfId="34281"/>
    <cellStyle name="40% - Accent1 4 2 4 2 2 5" xfId="45441"/>
    <cellStyle name="40% - Accent1 4 2 4 2 3" xfId="10466"/>
    <cellStyle name="40% - Accent1 4 2 4 2 3 2" xfId="23625"/>
    <cellStyle name="40% - Accent1 4 2 4 2 3 2 2" xfId="60963"/>
    <cellStyle name="40% - Accent1 4 2 4 2 3 3" xfId="36993"/>
    <cellStyle name="40% - Accent1 4 2 4 2 3 4" xfId="47804"/>
    <cellStyle name="40% - Accent1 4 2 4 2 4" xfId="5743"/>
    <cellStyle name="40% - Accent1 4 2 4 2 4 2" xfId="18902"/>
    <cellStyle name="40% - Accent1 4 2 4 2 4 2 2" xfId="56240"/>
    <cellStyle name="40% - Accent1 4 2 4 2 4 3" xfId="31569"/>
    <cellStyle name="40% - Accent1 4 2 4 2 4 4" xfId="43081"/>
    <cellStyle name="40% - Accent1 4 2 4 2 5" xfId="15190"/>
    <cellStyle name="40% - Accent1 4 2 4 2 5 2" xfId="52528"/>
    <cellStyle name="40% - Accent1 4 2 4 2 6" xfId="28687"/>
    <cellStyle name="40% - Accent1 4 2 4 2 7" xfId="39367"/>
    <cellStyle name="40% - Accent1 4 2 4 3" xfId="3378"/>
    <cellStyle name="40% - Accent1 4 2 4 3 2" xfId="11646"/>
    <cellStyle name="40% - Accent1 4 2 4 3 2 2" xfId="24805"/>
    <cellStyle name="40% - Accent1 4 2 4 3 2 2 2" xfId="62143"/>
    <cellStyle name="40% - Accent1 4 2 4 3 2 3" xfId="48984"/>
    <cellStyle name="40% - Accent1 4 2 4 3 3" xfId="6923"/>
    <cellStyle name="40% - Accent1 4 2 4 3 3 2" xfId="20082"/>
    <cellStyle name="40% - Accent1 4 2 4 3 3 2 2" xfId="57420"/>
    <cellStyle name="40% - Accent1 4 2 4 3 3 3" xfId="44261"/>
    <cellStyle name="40% - Accent1 4 2 4 3 4" xfId="16539"/>
    <cellStyle name="40% - Accent1 4 2 4 3 4 2" xfId="53877"/>
    <cellStyle name="40% - Accent1 4 2 4 3 5" xfId="32932"/>
    <cellStyle name="40% - Accent1 4 2 4 3 6" xfId="40716"/>
    <cellStyle name="40% - Accent1 4 2 4 4" xfId="9286"/>
    <cellStyle name="40% - Accent1 4 2 4 4 2" xfId="22445"/>
    <cellStyle name="40% - Accent1 4 2 4 4 2 2" xfId="59783"/>
    <cellStyle name="40% - Accent1 4 2 4 4 3" xfId="35644"/>
    <cellStyle name="40% - Accent1 4 2 4 4 4" xfId="46624"/>
    <cellStyle name="40% - Accent1 4 2 4 5" xfId="4563"/>
    <cellStyle name="40% - Accent1 4 2 4 5 2" xfId="17722"/>
    <cellStyle name="40% - Accent1 4 2 4 5 2 2" xfId="55060"/>
    <cellStyle name="40% - Accent1 4 2 4 5 3" xfId="30220"/>
    <cellStyle name="40% - Accent1 4 2 4 5 4" xfId="41901"/>
    <cellStyle name="40% - Accent1 4 2 4 6" xfId="14010"/>
    <cellStyle name="40% - Accent1 4 2 4 6 2" xfId="51348"/>
    <cellStyle name="40% - Accent1 4 2 4 7" xfId="27338"/>
    <cellStyle name="40% - Accent1 4 2 4 8" xfId="38187"/>
    <cellStyle name="40% - Accent1 4 2 5" xfId="1016"/>
    <cellStyle name="40% - Accent1 4 2 5 2" xfId="2198"/>
    <cellStyle name="40% - Accent1 4 2 5 2 2" xfId="8272"/>
    <cellStyle name="40% - Accent1 4 2 5 2 2 2" xfId="12995"/>
    <cellStyle name="40% - Accent1 4 2 5 2 2 2 2" xfId="26154"/>
    <cellStyle name="40% - Accent1 4 2 5 2 2 2 2 2" xfId="63492"/>
    <cellStyle name="40% - Accent1 4 2 5 2 2 2 3" xfId="50333"/>
    <cellStyle name="40% - Accent1 4 2 5 2 2 3" xfId="21431"/>
    <cellStyle name="40% - Accent1 4 2 5 2 2 3 2" xfId="58769"/>
    <cellStyle name="40% - Accent1 4 2 5 2 2 4" xfId="34450"/>
    <cellStyle name="40% - Accent1 4 2 5 2 2 5" xfId="45610"/>
    <cellStyle name="40% - Accent1 4 2 5 2 3" xfId="10635"/>
    <cellStyle name="40% - Accent1 4 2 5 2 3 2" xfId="23794"/>
    <cellStyle name="40% - Accent1 4 2 5 2 3 2 2" xfId="61132"/>
    <cellStyle name="40% - Accent1 4 2 5 2 3 3" xfId="37162"/>
    <cellStyle name="40% - Accent1 4 2 5 2 3 4" xfId="47973"/>
    <cellStyle name="40% - Accent1 4 2 5 2 4" xfId="5912"/>
    <cellStyle name="40% - Accent1 4 2 5 2 4 2" xfId="19071"/>
    <cellStyle name="40% - Accent1 4 2 5 2 4 2 2" xfId="56409"/>
    <cellStyle name="40% - Accent1 4 2 5 2 4 3" xfId="31738"/>
    <cellStyle name="40% - Accent1 4 2 5 2 4 4" xfId="43250"/>
    <cellStyle name="40% - Accent1 4 2 5 2 5" xfId="15359"/>
    <cellStyle name="40% - Accent1 4 2 5 2 5 2" xfId="52697"/>
    <cellStyle name="40% - Accent1 4 2 5 2 6" xfId="28856"/>
    <cellStyle name="40% - Accent1 4 2 5 2 7" xfId="39536"/>
    <cellStyle name="40% - Accent1 4 2 5 3" xfId="3547"/>
    <cellStyle name="40% - Accent1 4 2 5 3 2" xfId="11815"/>
    <cellStyle name="40% - Accent1 4 2 5 3 2 2" xfId="24974"/>
    <cellStyle name="40% - Accent1 4 2 5 3 2 2 2" xfId="62312"/>
    <cellStyle name="40% - Accent1 4 2 5 3 2 3" xfId="49153"/>
    <cellStyle name="40% - Accent1 4 2 5 3 3" xfId="7092"/>
    <cellStyle name="40% - Accent1 4 2 5 3 3 2" xfId="20251"/>
    <cellStyle name="40% - Accent1 4 2 5 3 3 2 2" xfId="57589"/>
    <cellStyle name="40% - Accent1 4 2 5 3 3 3" xfId="44430"/>
    <cellStyle name="40% - Accent1 4 2 5 3 4" xfId="16708"/>
    <cellStyle name="40% - Accent1 4 2 5 3 4 2" xfId="54046"/>
    <cellStyle name="40% - Accent1 4 2 5 3 5" xfId="33101"/>
    <cellStyle name="40% - Accent1 4 2 5 3 6" xfId="40885"/>
    <cellStyle name="40% - Accent1 4 2 5 4" xfId="9455"/>
    <cellStyle name="40% - Accent1 4 2 5 4 2" xfId="22614"/>
    <cellStyle name="40% - Accent1 4 2 5 4 2 2" xfId="59952"/>
    <cellStyle name="40% - Accent1 4 2 5 4 3" xfId="35813"/>
    <cellStyle name="40% - Accent1 4 2 5 4 4" xfId="46793"/>
    <cellStyle name="40% - Accent1 4 2 5 5" xfId="4732"/>
    <cellStyle name="40% - Accent1 4 2 5 5 2" xfId="17891"/>
    <cellStyle name="40% - Accent1 4 2 5 5 2 2" xfId="55229"/>
    <cellStyle name="40% - Accent1 4 2 5 5 3" xfId="30389"/>
    <cellStyle name="40% - Accent1 4 2 5 5 4" xfId="42070"/>
    <cellStyle name="40% - Accent1 4 2 5 6" xfId="14179"/>
    <cellStyle name="40% - Accent1 4 2 5 6 2" xfId="51517"/>
    <cellStyle name="40% - Accent1 4 2 5 7" xfId="27507"/>
    <cellStyle name="40% - Accent1 4 2 5 8" xfId="38356"/>
    <cellStyle name="40% - Accent1 4 2 6" xfId="1187"/>
    <cellStyle name="40% - Accent1 4 2 6 2" xfId="2367"/>
    <cellStyle name="40% - Accent1 4 2 6 2 2" xfId="8441"/>
    <cellStyle name="40% - Accent1 4 2 6 2 2 2" xfId="13164"/>
    <cellStyle name="40% - Accent1 4 2 6 2 2 2 2" xfId="26323"/>
    <cellStyle name="40% - Accent1 4 2 6 2 2 2 2 2" xfId="63661"/>
    <cellStyle name="40% - Accent1 4 2 6 2 2 2 3" xfId="50502"/>
    <cellStyle name="40% - Accent1 4 2 6 2 2 3" xfId="21600"/>
    <cellStyle name="40% - Accent1 4 2 6 2 2 3 2" xfId="58938"/>
    <cellStyle name="40% - Accent1 4 2 6 2 2 4" xfId="34619"/>
    <cellStyle name="40% - Accent1 4 2 6 2 2 5" xfId="45779"/>
    <cellStyle name="40% - Accent1 4 2 6 2 3" xfId="10804"/>
    <cellStyle name="40% - Accent1 4 2 6 2 3 2" xfId="23963"/>
    <cellStyle name="40% - Accent1 4 2 6 2 3 2 2" xfId="61301"/>
    <cellStyle name="40% - Accent1 4 2 6 2 3 3" xfId="37331"/>
    <cellStyle name="40% - Accent1 4 2 6 2 3 4" xfId="48142"/>
    <cellStyle name="40% - Accent1 4 2 6 2 4" xfId="6081"/>
    <cellStyle name="40% - Accent1 4 2 6 2 4 2" xfId="19240"/>
    <cellStyle name="40% - Accent1 4 2 6 2 4 2 2" xfId="56578"/>
    <cellStyle name="40% - Accent1 4 2 6 2 4 3" xfId="31907"/>
    <cellStyle name="40% - Accent1 4 2 6 2 4 4" xfId="43419"/>
    <cellStyle name="40% - Accent1 4 2 6 2 5" xfId="15528"/>
    <cellStyle name="40% - Accent1 4 2 6 2 5 2" xfId="52866"/>
    <cellStyle name="40% - Accent1 4 2 6 2 6" xfId="29025"/>
    <cellStyle name="40% - Accent1 4 2 6 2 7" xfId="39705"/>
    <cellStyle name="40% - Accent1 4 2 6 3" xfId="3716"/>
    <cellStyle name="40% - Accent1 4 2 6 3 2" xfId="11984"/>
    <cellStyle name="40% - Accent1 4 2 6 3 2 2" xfId="25143"/>
    <cellStyle name="40% - Accent1 4 2 6 3 2 2 2" xfId="62481"/>
    <cellStyle name="40% - Accent1 4 2 6 3 2 3" xfId="49322"/>
    <cellStyle name="40% - Accent1 4 2 6 3 3" xfId="7261"/>
    <cellStyle name="40% - Accent1 4 2 6 3 3 2" xfId="20420"/>
    <cellStyle name="40% - Accent1 4 2 6 3 3 2 2" xfId="57758"/>
    <cellStyle name="40% - Accent1 4 2 6 3 3 3" xfId="44599"/>
    <cellStyle name="40% - Accent1 4 2 6 3 4" xfId="16877"/>
    <cellStyle name="40% - Accent1 4 2 6 3 4 2" xfId="54215"/>
    <cellStyle name="40% - Accent1 4 2 6 3 5" xfId="33270"/>
    <cellStyle name="40% - Accent1 4 2 6 3 6" xfId="41054"/>
    <cellStyle name="40% - Accent1 4 2 6 4" xfId="9624"/>
    <cellStyle name="40% - Accent1 4 2 6 4 2" xfId="22783"/>
    <cellStyle name="40% - Accent1 4 2 6 4 2 2" xfId="60121"/>
    <cellStyle name="40% - Accent1 4 2 6 4 3" xfId="35982"/>
    <cellStyle name="40% - Accent1 4 2 6 4 4" xfId="46962"/>
    <cellStyle name="40% - Accent1 4 2 6 5" xfId="4901"/>
    <cellStyle name="40% - Accent1 4 2 6 5 2" xfId="18060"/>
    <cellStyle name="40% - Accent1 4 2 6 5 2 2" xfId="55398"/>
    <cellStyle name="40% - Accent1 4 2 6 5 3" xfId="30558"/>
    <cellStyle name="40% - Accent1 4 2 6 5 4" xfId="42239"/>
    <cellStyle name="40% - Accent1 4 2 6 6" xfId="14348"/>
    <cellStyle name="40% - Accent1 4 2 6 6 2" xfId="51686"/>
    <cellStyle name="40% - Accent1 4 2 6 7" xfId="27676"/>
    <cellStyle name="40% - Accent1 4 2 6 8" xfId="38525"/>
    <cellStyle name="40% - Accent1 4 2 7" xfId="1411"/>
    <cellStyle name="40% - Accent1 4 2 7 2" xfId="2760"/>
    <cellStyle name="40% - Accent1 4 2 7 2 2" xfId="12208"/>
    <cellStyle name="40% - Accent1 4 2 7 2 2 2" xfId="25367"/>
    <cellStyle name="40% - Accent1 4 2 7 2 2 2 2" xfId="62705"/>
    <cellStyle name="40% - Accent1 4 2 7 2 2 3" xfId="33663"/>
    <cellStyle name="40% - Accent1 4 2 7 2 2 4" xfId="49546"/>
    <cellStyle name="40% - Accent1 4 2 7 2 3" xfId="7485"/>
    <cellStyle name="40% - Accent1 4 2 7 2 3 2" xfId="20644"/>
    <cellStyle name="40% - Accent1 4 2 7 2 3 2 2" xfId="57982"/>
    <cellStyle name="40% - Accent1 4 2 7 2 3 3" xfId="36375"/>
    <cellStyle name="40% - Accent1 4 2 7 2 3 4" xfId="44823"/>
    <cellStyle name="40% - Accent1 4 2 7 2 4" xfId="15921"/>
    <cellStyle name="40% - Accent1 4 2 7 2 4 2" xfId="30951"/>
    <cellStyle name="40% - Accent1 4 2 7 2 4 3" xfId="53259"/>
    <cellStyle name="40% - Accent1 4 2 7 2 5" xfId="28069"/>
    <cellStyle name="40% - Accent1 4 2 7 2 6" xfId="40098"/>
    <cellStyle name="40% - Accent1 4 2 7 3" xfId="9848"/>
    <cellStyle name="40% - Accent1 4 2 7 3 2" xfId="23007"/>
    <cellStyle name="40% - Accent1 4 2 7 3 2 2" xfId="60345"/>
    <cellStyle name="40% - Accent1 4 2 7 3 3" xfId="32314"/>
    <cellStyle name="40% - Accent1 4 2 7 3 4" xfId="47186"/>
    <cellStyle name="40% - Accent1 4 2 7 4" xfId="5125"/>
    <cellStyle name="40% - Accent1 4 2 7 4 2" xfId="18284"/>
    <cellStyle name="40% - Accent1 4 2 7 4 2 2" xfId="55622"/>
    <cellStyle name="40% - Accent1 4 2 7 4 3" xfId="35026"/>
    <cellStyle name="40% - Accent1 4 2 7 4 4" xfId="42463"/>
    <cellStyle name="40% - Accent1 4 2 7 5" xfId="14572"/>
    <cellStyle name="40% - Accent1 4 2 7 5 2" xfId="29602"/>
    <cellStyle name="40% - Accent1 4 2 7 5 3" xfId="51910"/>
    <cellStyle name="40% - Accent1 4 2 7 6" xfId="26720"/>
    <cellStyle name="40% - Accent1 4 2 7 7" xfId="38749"/>
    <cellStyle name="40% - Accent1 4 2 8" xfId="2536"/>
    <cellStyle name="40% - Accent1 4 2 8 2" xfId="11028"/>
    <cellStyle name="40% - Accent1 4 2 8 2 2" xfId="24187"/>
    <cellStyle name="40% - Accent1 4 2 8 2 2 2" xfId="61525"/>
    <cellStyle name="40% - Accent1 4 2 8 2 3" xfId="33439"/>
    <cellStyle name="40% - Accent1 4 2 8 2 4" xfId="48366"/>
    <cellStyle name="40% - Accent1 4 2 8 3" xfId="6305"/>
    <cellStyle name="40% - Accent1 4 2 8 3 2" xfId="19464"/>
    <cellStyle name="40% - Accent1 4 2 8 3 2 2" xfId="56802"/>
    <cellStyle name="40% - Accent1 4 2 8 3 3" xfId="36151"/>
    <cellStyle name="40% - Accent1 4 2 8 3 4" xfId="43643"/>
    <cellStyle name="40% - Accent1 4 2 8 4" xfId="15697"/>
    <cellStyle name="40% - Accent1 4 2 8 4 2" xfId="30727"/>
    <cellStyle name="40% - Accent1 4 2 8 4 3" xfId="53035"/>
    <cellStyle name="40% - Accent1 4 2 8 5" xfId="27845"/>
    <cellStyle name="40% - Accent1 4 2 8 6" xfId="39874"/>
    <cellStyle name="40% - Accent1 4 2 9" xfId="8668"/>
    <cellStyle name="40% - Accent1 4 2 9 2" xfId="21827"/>
    <cellStyle name="40% - Accent1 4 2 9 2 2" xfId="59165"/>
    <cellStyle name="40% - Accent1 4 2 9 3" xfId="29378"/>
    <cellStyle name="40% - Accent1 4 2 9 4" xfId="46006"/>
    <cellStyle name="40% - Accent1 4 3" xfId="538"/>
    <cellStyle name="40% - Accent1 4 3 2" xfId="1720"/>
    <cellStyle name="40% - Accent1 4 3 2 2" xfId="7794"/>
    <cellStyle name="40% - Accent1 4 3 2 2 2" xfId="12517"/>
    <cellStyle name="40% - Accent1 4 3 2 2 2 2" xfId="25676"/>
    <cellStyle name="40% - Accent1 4 3 2 2 2 2 2" xfId="63014"/>
    <cellStyle name="40% - Accent1 4 3 2 2 2 3" xfId="49855"/>
    <cellStyle name="40% - Accent1 4 3 2 2 3" xfId="20953"/>
    <cellStyle name="40% - Accent1 4 3 2 2 3 2" xfId="58291"/>
    <cellStyle name="40% - Accent1 4 3 2 2 4" xfId="33972"/>
    <cellStyle name="40% - Accent1 4 3 2 2 5" xfId="45132"/>
    <cellStyle name="40% - Accent1 4 3 2 3" xfId="10157"/>
    <cellStyle name="40% - Accent1 4 3 2 3 2" xfId="23316"/>
    <cellStyle name="40% - Accent1 4 3 2 3 2 2" xfId="60654"/>
    <cellStyle name="40% - Accent1 4 3 2 3 3" xfId="36684"/>
    <cellStyle name="40% - Accent1 4 3 2 3 4" xfId="47495"/>
    <cellStyle name="40% - Accent1 4 3 2 4" xfId="5434"/>
    <cellStyle name="40% - Accent1 4 3 2 4 2" xfId="18593"/>
    <cellStyle name="40% - Accent1 4 3 2 4 2 2" xfId="55931"/>
    <cellStyle name="40% - Accent1 4 3 2 4 3" xfId="31260"/>
    <cellStyle name="40% - Accent1 4 3 2 4 4" xfId="42772"/>
    <cellStyle name="40% - Accent1 4 3 2 5" xfId="14881"/>
    <cellStyle name="40% - Accent1 4 3 2 5 2" xfId="52219"/>
    <cellStyle name="40% - Accent1 4 3 2 6" xfId="28378"/>
    <cellStyle name="40% - Accent1 4 3 2 7" xfId="39058"/>
    <cellStyle name="40% - Accent1 4 3 3" xfId="3069"/>
    <cellStyle name="40% - Accent1 4 3 3 2" xfId="11337"/>
    <cellStyle name="40% - Accent1 4 3 3 2 2" xfId="24496"/>
    <cellStyle name="40% - Accent1 4 3 3 2 2 2" xfId="61834"/>
    <cellStyle name="40% - Accent1 4 3 3 2 3" xfId="48675"/>
    <cellStyle name="40% - Accent1 4 3 3 3" xfId="6614"/>
    <cellStyle name="40% - Accent1 4 3 3 3 2" xfId="19773"/>
    <cellStyle name="40% - Accent1 4 3 3 3 2 2" xfId="57111"/>
    <cellStyle name="40% - Accent1 4 3 3 3 3" xfId="43952"/>
    <cellStyle name="40% - Accent1 4 3 3 4" xfId="16230"/>
    <cellStyle name="40% - Accent1 4 3 3 4 2" xfId="53568"/>
    <cellStyle name="40% - Accent1 4 3 3 5" xfId="32623"/>
    <cellStyle name="40% - Accent1 4 3 3 6" xfId="40407"/>
    <cellStyle name="40% - Accent1 4 3 4" xfId="8977"/>
    <cellStyle name="40% - Accent1 4 3 4 2" xfId="22136"/>
    <cellStyle name="40% - Accent1 4 3 4 2 2" xfId="59474"/>
    <cellStyle name="40% - Accent1 4 3 4 3" xfId="35335"/>
    <cellStyle name="40% - Accent1 4 3 4 4" xfId="46315"/>
    <cellStyle name="40% - Accent1 4 3 5" xfId="4254"/>
    <cellStyle name="40% - Accent1 4 3 5 2" xfId="17413"/>
    <cellStyle name="40% - Accent1 4 3 5 2 2" xfId="54751"/>
    <cellStyle name="40% - Accent1 4 3 5 3" xfId="29911"/>
    <cellStyle name="40% - Accent1 4 3 5 4" xfId="41592"/>
    <cellStyle name="40% - Accent1 4 3 6" xfId="13701"/>
    <cellStyle name="40% - Accent1 4 3 6 2" xfId="51039"/>
    <cellStyle name="40% - Accent1 4 3 7" xfId="27029"/>
    <cellStyle name="40% - Accent1 4 3 8" xfId="37878"/>
    <cellStyle name="40% - Accent1 4 4" xfId="341"/>
    <cellStyle name="40% - Accent1 4 4 2" xfId="1523"/>
    <cellStyle name="40% - Accent1 4 4 2 2" xfId="7597"/>
    <cellStyle name="40% - Accent1 4 4 2 2 2" xfId="12320"/>
    <cellStyle name="40% - Accent1 4 4 2 2 2 2" xfId="25479"/>
    <cellStyle name="40% - Accent1 4 4 2 2 2 2 2" xfId="62817"/>
    <cellStyle name="40% - Accent1 4 4 2 2 2 3" xfId="49658"/>
    <cellStyle name="40% - Accent1 4 4 2 2 3" xfId="20756"/>
    <cellStyle name="40% - Accent1 4 4 2 2 3 2" xfId="58094"/>
    <cellStyle name="40% - Accent1 4 4 2 2 4" xfId="33775"/>
    <cellStyle name="40% - Accent1 4 4 2 2 5" xfId="44935"/>
    <cellStyle name="40% - Accent1 4 4 2 3" xfId="9960"/>
    <cellStyle name="40% - Accent1 4 4 2 3 2" xfId="23119"/>
    <cellStyle name="40% - Accent1 4 4 2 3 2 2" xfId="60457"/>
    <cellStyle name="40% - Accent1 4 4 2 3 3" xfId="36487"/>
    <cellStyle name="40% - Accent1 4 4 2 3 4" xfId="47298"/>
    <cellStyle name="40% - Accent1 4 4 2 4" xfId="5237"/>
    <cellStyle name="40% - Accent1 4 4 2 4 2" xfId="18396"/>
    <cellStyle name="40% - Accent1 4 4 2 4 2 2" xfId="55734"/>
    <cellStyle name="40% - Accent1 4 4 2 4 3" xfId="31063"/>
    <cellStyle name="40% - Accent1 4 4 2 4 4" xfId="42575"/>
    <cellStyle name="40% - Accent1 4 4 2 5" xfId="14684"/>
    <cellStyle name="40% - Accent1 4 4 2 5 2" xfId="52022"/>
    <cellStyle name="40% - Accent1 4 4 2 6" xfId="28181"/>
    <cellStyle name="40% - Accent1 4 4 2 7" xfId="38861"/>
    <cellStyle name="40% - Accent1 4 4 3" xfId="2872"/>
    <cellStyle name="40% - Accent1 4 4 3 2" xfId="11140"/>
    <cellStyle name="40% - Accent1 4 4 3 2 2" xfId="24299"/>
    <cellStyle name="40% - Accent1 4 4 3 2 2 2" xfId="61637"/>
    <cellStyle name="40% - Accent1 4 4 3 2 3" xfId="48478"/>
    <cellStyle name="40% - Accent1 4 4 3 3" xfId="6417"/>
    <cellStyle name="40% - Accent1 4 4 3 3 2" xfId="19576"/>
    <cellStyle name="40% - Accent1 4 4 3 3 2 2" xfId="56914"/>
    <cellStyle name="40% - Accent1 4 4 3 3 3" xfId="43755"/>
    <cellStyle name="40% - Accent1 4 4 3 4" xfId="16033"/>
    <cellStyle name="40% - Accent1 4 4 3 4 2" xfId="53371"/>
    <cellStyle name="40% - Accent1 4 4 3 5" xfId="32426"/>
    <cellStyle name="40% - Accent1 4 4 3 6" xfId="40210"/>
    <cellStyle name="40% - Accent1 4 4 4" xfId="8780"/>
    <cellStyle name="40% - Accent1 4 4 4 2" xfId="21939"/>
    <cellStyle name="40% - Accent1 4 4 4 2 2" xfId="59277"/>
    <cellStyle name="40% - Accent1 4 4 4 3" xfId="35138"/>
    <cellStyle name="40% - Accent1 4 4 4 4" xfId="46118"/>
    <cellStyle name="40% - Accent1 4 4 5" xfId="4057"/>
    <cellStyle name="40% - Accent1 4 4 5 2" xfId="17216"/>
    <cellStyle name="40% - Accent1 4 4 5 2 2" xfId="54554"/>
    <cellStyle name="40% - Accent1 4 4 5 3" xfId="29714"/>
    <cellStyle name="40% - Accent1 4 4 5 4" xfId="41395"/>
    <cellStyle name="40% - Accent1 4 4 6" xfId="13504"/>
    <cellStyle name="40% - Accent1 4 4 6 2" xfId="50842"/>
    <cellStyle name="40% - Accent1 4 4 7" xfId="26832"/>
    <cellStyle name="40% - Accent1 4 4 8" xfId="37681"/>
    <cellStyle name="40% - Accent1 4 5" xfId="762"/>
    <cellStyle name="40% - Accent1 4 5 2" xfId="1944"/>
    <cellStyle name="40% - Accent1 4 5 2 2" xfId="8018"/>
    <cellStyle name="40% - Accent1 4 5 2 2 2" xfId="12741"/>
    <cellStyle name="40% - Accent1 4 5 2 2 2 2" xfId="25900"/>
    <cellStyle name="40% - Accent1 4 5 2 2 2 2 2" xfId="63238"/>
    <cellStyle name="40% - Accent1 4 5 2 2 2 3" xfId="50079"/>
    <cellStyle name="40% - Accent1 4 5 2 2 3" xfId="21177"/>
    <cellStyle name="40% - Accent1 4 5 2 2 3 2" xfId="58515"/>
    <cellStyle name="40% - Accent1 4 5 2 2 4" xfId="34196"/>
    <cellStyle name="40% - Accent1 4 5 2 2 5" xfId="45356"/>
    <cellStyle name="40% - Accent1 4 5 2 3" xfId="10381"/>
    <cellStyle name="40% - Accent1 4 5 2 3 2" xfId="23540"/>
    <cellStyle name="40% - Accent1 4 5 2 3 2 2" xfId="60878"/>
    <cellStyle name="40% - Accent1 4 5 2 3 3" xfId="36908"/>
    <cellStyle name="40% - Accent1 4 5 2 3 4" xfId="47719"/>
    <cellStyle name="40% - Accent1 4 5 2 4" xfId="5658"/>
    <cellStyle name="40% - Accent1 4 5 2 4 2" xfId="18817"/>
    <cellStyle name="40% - Accent1 4 5 2 4 2 2" xfId="56155"/>
    <cellStyle name="40% - Accent1 4 5 2 4 3" xfId="31484"/>
    <cellStyle name="40% - Accent1 4 5 2 4 4" xfId="42996"/>
    <cellStyle name="40% - Accent1 4 5 2 5" xfId="15105"/>
    <cellStyle name="40% - Accent1 4 5 2 5 2" xfId="52443"/>
    <cellStyle name="40% - Accent1 4 5 2 6" xfId="28602"/>
    <cellStyle name="40% - Accent1 4 5 2 7" xfId="39282"/>
    <cellStyle name="40% - Accent1 4 5 3" xfId="3293"/>
    <cellStyle name="40% - Accent1 4 5 3 2" xfId="11561"/>
    <cellStyle name="40% - Accent1 4 5 3 2 2" xfId="24720"/>
    <cellStyle name="40% - Accent1 4 5 3 2 2 2" xfId="62058"/>
    <cellStyle name="40% - Accent1 4 5 3 2 3" xfId="48899"/>
    <cellStyle name="40% - Accent1 4 5 3 3" xfId="6838"/>
    <cellStyle name="40% - Accent1 4 5 3 3 2" xfId="19997"/>
    <cellStyle name="40% - Accent1 4 5 3 3 2 2" xfId="57335"/>
    <cellStyle name="40% - Accent1 4 5 3 3 3" xfId="44176"/>
    <cellStyle name="40% - Accent1 4 5 3 4" xfId="16454"/>
    <cellStyle name="40% - Accent1 4 5 3 4 2" xfId="53792"/>
    <cellStyle name="40% - Accent1 4 5 3 5" xfId="32847"/>
    <cellStyle name="40% - Accent1 4 5 3 6" xfId="40631"/>
    <cellStyle name="40% - Accent1 4 5 4" xfId="9201"/>
    <cellStyle name="40% - Accent1 4 5 4 2" xfId="22360"/>
    <cellStyle name="40% - Accent1 4 5 4 2 2" xfId="59698"/>
    <cellStyle name="40% - Accent1 4 5 4 3" xfId="35559"/>
    <cellStyle name="40% - Accent1 4 5 4 4" xfId="46539"/>
    <cellStyle name="40% - Accent1 4 5 5" xfId="4478"/>
    <cellStyle name="40% - Accent1 4 5 5 2" xfId="17637"/>
    <cellStyle name="40% - Accent1 4 5 5 2 2" xfId="54975"/>
    <cellStyle name="40% - Accent1 4 5 5 3" xfId="30135"/>
    <cellStyle name="40% - Accent1 4 5 5 4" xfId="41816"/>
    <cellStyle name="40% - Accent1 4 5 6" xfId="13925"/>
    <cellStyle name="40% - Accent1 4 5 6 2" xfId="51263"/>
    <cellStyle name="40% - Accent1 4 5 7" xfId="27253"/>
    <cellStyle name="40% - Accent1 4 5 8" xfId="38102"/>
    <cellStyle name="40% - Accent1 4 6" xfId="931"/>
    <cellStyle name="40% - Accent1 4 6 2" xfId="2113"/>
    <cellStyle name="40% - Accent1 4 6 2 2" xfId="8187"/>
    <cellStyle name="40% - Accent1 4 6 2 2 2" xfId="12910"/>
    <cellStyle name="40% - Accent1 4 6 2 2 2 2" xfId="26069"/>
    <cellStyle name="40% - Accent1 4 6 2 2 2 2 2" xfId="63407"/>
    <cellStyle name="40% - Accent1 4 6 2 2 2 3" xfId="50248"/>
    <cellStyle name="40% - Accent1 4 6 2 2 3" xfId="21346"/>
    <cellStyle name="40% - Accent1 4 6 2 2 3 2" xfId="58684"/>
    <cellStyle name="40% - Accent1 4 6 2 2 4" xfId="34365"/>
    <cellStyle name="40% - Accent1 4 6 2 2 5" xfId="45525"/>
    <cellStyle name="40% - Accent1 4 6 2 3" xfId="10550"/>
    <cellStyle name="40% - Accent1 4 6 2 3 2" xfId="23709"/>
    <cellStyle name="40% - Accent1 4 6 2 3 2 2" xfId="61047"/>
    <cellStyle name="40% - Accent1 4 6 2 3 3" xfId="37077"/>
    <cellStyle name="40% - Accent1 4 6 2 3 4" xfId="47888"/>
    <cellStyle name="40% - Accent1 4 6 2 4" xfId="5827"/>
    <cellStyle name="40% - Accent1 4 6 2 4 2" xfId="18986"/>
    <cellStyle name="40% - Accent1 4 6 2 4 2 2" xfId="56324"/>
    <cellStyle name="40% - Accent1 4 6 2 4 3" xfId="31653"/>
    <cellStyle name="40% - Accent1 4 6 2 4 4" xfId="43165"/>
    <cellStyle name="40% - Accent1 4 6 2 5" xfId="15274"/>
    <cellStyle name="40% - Accent1 4 6 2 5 2" xfId="52612"/>
    <cellStyle name="40% - Accent1 4 6 2 6" xfId="28771"/>
    <cellStyle name="40% - Accent1 4 6 2 7" xfId="39451"/>
    <cellStyle name="40% - Accent1 4 6 3" xfId="3462"/>
    <cellStyle name="40% - Accent1 4 6 3 2" xfId="11730"/>
    <cellStyle name="40% - Accent1 4 6 3 2 2" xfId="24889"/>
    <cellStyle name="40% - Accent1 4 6 3 2 2 2" xfId="62227"/>
    <cellStyle name="40% - Accent1 4 6 3 2 3" xfId="49068"/>
    <cellStyle name="40% - Accent1 4 6 3 3" xfId="7007"/>
    <cellStyle name="40% - Accent1 4 6 3 3 2" xfId="20166"/>
    <cellStyle name="40% - Accent1 4 6 3 3 2 2" xfId="57504"/>
    <cellStyle name="40% - Accent1 4 6 3 3 3" xfId="44345"/>
    <cellStyle name="40% - Accent1 4 6 3 4" xfId="16623"/>
    <cellStyle name="40% - Accent1 4 6 3 4 2" xfId="53961"/>
    <cellStyle name="40% - Accent1 4 6 3 5" xfId="33016"/>
    <cellStyle name="40% - Accent1 4 6 3 6" xfId="40800"/>
    <cellStyle name="40% - Accent1 4 6 4" xfId="9370"/>
    <cellStyle name="40% - Accent1 4 6 4 2" xfId="22529"/>
    <cellStyle name="40% - Accent1 4 6 4 2 2" xfId="59867"/>
    <cellStyle name="40% - Accent1 4 6 4 3" xfId="35728"/>
    <cellStyle name="40% - Accent1 4 6 4 4" xfId="46708"/>
    <cellStyle name="40% - Accent1 4 6 5" xfId="4647"/>
    <cellStyle name="40% - Accent1 4 6 5 2" xfId="17806"/>
    <cellStyle name="40% - Accent1 4 6 5 2 2" xfId="55144"/>
    <cellStyle name="40% - Accent1 4 6 5 3" xfId="30304"/>
    <cellStyle name="40% - Accent1 4 6 5 4" xfId="41985"/>
    <cellStyle name="40% - Accent1 4 6 6" xfId="14094"/>
    <cellStyle name="40% - Accent1 4 6 6 2" xfId="51432"/>
    <cellStyle name="40% - Accent1 4 6 7" xfId="27422"/>
    <cellStyle name="40% - Accent1 4 6 8" xfId="38271"/>
    <cellStyle name="40% - Accent1 4 7" xfId="1102"/>
    <cellStyle name="40% - Accent1 4 7 2" xfId="2282"/>
    <cellStyle name="40% - Accent1 4 7 2 2" xfId="8356"/>
    <cellStyle name="40% - Accent1 4 7 2 2 2" xfId="13079"/>
    <cellStyle name="40% - Accent1 4 7 2 2 2 2" xfId="26238"/>
    <cellStyle name="40% - Accent1 4 7 2 2 2 2 2" xfId="63576"/>
    <cellStyle name="40% - Accent1 4 7 2 2 2 3" xfId="50417"/>
    <cellStyle name="40% - Accent1 4 7 2 2 3" xfId="21515"/>
    <cellStyle name="40% - Accent1 4 7 2 2 3 2" xfId="58853"/>
    <cellStyle name="40% - Accent1 4 7 2 2 4" xfId="34534"/>
    <cellStyle name="40% - Accent1 4 7 2 2 5" xfId="45694"/>
    <cellStyle name="40% - Accent1 4 7 2 3" xfId="10719"/>
    <cellStyle name="40% - Accent1 4 7 2 3 2" xfId="23878"/>
    <cellStyle name="40% - Accent1 4 7 2 3 2 2" xfId="61216"/>
    <cellStyle name="40% - Accent1 4 7 2 3 3" xfId="37246"/>
    <cellStyle name="40% - Accent1 4 7 2 3 4" xfId="48057"/>
    <cellStyle name="40% - Accent1 4 7 2 4" xfId="5996"/>
    <cellStyle name="40% - Accent1 4 7 2 4 2" xfId="19155"/>
    <cellStyle name="40% - Accent1 4 7 2 4 2 2" xfId="56493"/>
    <cellStyle name="40% - Accent1 4 7 2 4 3" xfId="31822"/>
    <cellStyle name="40% - Accent1 4 7 2 4 4" xfId="43334"/>
    <cellStyle name="40% - Accent1 4 7 2 5" xfId="15443"/>
    <cellStyle name="40% - Accent1 4 7 2 5 2" xfId="52781"/>
    <cellStyle name="40% - Accent1 4 7 2 6" xfId="28940"/>
    <cellStyle name="40% - Accent1 4 7 2 7" xfId="39620"/>
    <cellStyle name="40% - Accent1 4 7 3" xfId="3631"/>
    <cellStyle name="40% - Accent1 4 7 3 2" xfId="11899"/>
    <cellStyle name="40% - Accent1 4 7 3 2 2" xfId="25058"/>
    <cellStyle name="40% - Accent1 4 7 3 2 2 2" xfId="62396"/>
    <cellStyle name="40% - Accent1 4 7 3 2 3" xfId="49237"/>
    <cellStyle name="40% - Accent1 4 7 3 3" xfId="7176"/>
    <cellStyle name="40% - Accent1 4 7 3 3 2" xfId="20335"/>
    <cellStyle name="40% - Accent1 4 7 3 3 2 2" xfId="57673"/>
    <cellStyle name="40% - Accent1 4 7 3 3 3" xfId="44514"/>
    <cellStyle name="40% - Accent1 4 7 3 4" xfId="16792"/>
    <cellStyle name="40% - Accent1 4 7 3 4 2" xfId="54130"/>
    <cellStyle name="40% - Accent1 4 7 3 5" xfId="33185"/>
    <cellStyle name="40% - Accent1 4 7 3 6" xfId="40969"/>
    <cellStyle name="40% - Accent1 4 7 4" xfId="9539"/>
    <cellStyle name="40% - Accent1 4 7 4 2" xfId="22698"/>
    <cellStyle name="40% - Accent1 4 7 4 2 2" xfId="60036"/>
    <cellStyle name="40% - Accent1 4 7 4 3" xfId="35897"/>
    <cellStyle name="40% - Accent1 4 7 4 4" xfId="46877"/>
    <cellStyle name="40% - Accent1 4 7 5" xfId="4816"/>
    <cellStyle name="40% - Accent1 4 7 5 2" xfId="17975"/>
    <cellStyle name="40% - Accent1 4 7 5 2 2" xfId="55313"/>
    <cellStyle name="40% - Accent1 4 7 5 3" xfId="30473"/>
    <cellStyle name="40% - Accent1 4 7 5 4" xfId="42154"/>
    <cellStyle name="40% - Accent1 4 7 6" xfId="14263"/>
    <cellStyle name="40% - Accent1 4 7 6 2" xfId="51601"/>
    <cellStyle name="40% - Accent1 4 7 7" xfId="27591"/>
    <cellStyle name="40% - Accent1 4 7 8" xfId="38440"/>
    <cellStyle name="40% - Accent1 4 8" xfId="1299"/>
    <cellStyle name="40% - Accent1 4 8 2" xfId="2648"/>
    <cellStyle name="40% - Accent1 4 8 2 2" xfId="12096"/>
    <cellStyle name="40% - Accent1 4 8 2 2 2" xfId="25255"/>
    <cellStyle name="40% - Accent1 4 8 2 2 2 2" xfId="62593"/>
    <cellStyle name="40% - Accent1 4 8 2 2 3" xfId="33551"/>
    <cellStyle name="40% - Accent1 4 8 2 2 4" xfId="49434"/>
    <cellStyle name="40% - Accent1 4 8 2 3" xfId="7373"/>
    <cellStyle name="40% - Accent1 4 8 2 3 2" xfId="20532"/>
    <cellStyle name="40% - Accent1 4 8 2 3 2 2" xfId="57870"/>
    <cellStyle name="40% - Accent1 4 8 2 3 3" xfId="36263"/>
    <cellStyle name="40% - Accent1 4 8 2 3 4" xfId="44711"/>
    <cellStyle name="40% - Accent1 4 8 2 4" xfId="15809"/>
    <cellStyle name="40% - Accent1 4 8 2 4 2" xfId="30839"/>
    <cellStyle name="40% - Accent1 4 8 2 4 3" xfId="53147"/>
    <cellStyle name="40% - Accent1 4 8 2 5" xfId="27957"/>
    <cellStyle name="40% - Accent1 4 8 2 6" xfId="39986"/>
    <cellStyle name="40% - Accent1 4 8 3" xfId="9736"/>
    <cellStyle name="40% - Accent1 4 8 3 2" xfId="22895"/>
    <cellStyle name="40% - Accent1 4 8 3 2 2" xfId="60233"/>
    <cellStyle name="40% - Accent1 4 8 3 3" xfId="32202"/>
    <cellStyle name="40% - Accent1 4 8 3 4" xfId="47074"/>
    <cellStyle name="40% - Accent1 4 8 4" xfId="5013"/>
    <cellStyle name="40% - Accent1 4 8 4 2" xfId="18172"/>
    <cellStyle name="40% - Accent1 4 8 4 2 2" xfId="55510"/>
    <cellStyle name="40% - Accent1 4 8 4 3" xfId="34914"/>
    <cellStyle name="40% - Accent1 4 8 4 4" xfId="42351"/>
    <cellStyle name="40% - Accent1 4 8 5" xfId="14460"/>
    <cellStyle name="40% - Accent1 4 8 5 2" xfId="29490"/>
    <cellStyle name="40% - Accent1 4 8 5 3" xfId="51798"/>
    <cellStyle name="40% - Accent1 4 8 6" xfId="26608"/>
    <cellStyle name="40% - Accent1 4 8 7" xfId="38637"/>
    <cellStyle name="40% - Accent1 4 9" xfId="2451"/>
    <cellStyle name="40% - Accent1 4 9 2" xfId="10916"/>
    <cellStyle name="40% - Accent1 4 9 2 2" xfId="24075"/>
    <cellStyle name="40% - Accent1 4 9 2 2 2" xfId="61413"/>
    <cellStyle name="40% - Accent1 4 9 2 3" xfId="33354"/>
    <cellStyle name="40% - Accent1 4 9 2 4" xfId="48254"/>
    <cellStyle name="40% - Accent1 4 9 3" xfId="6193"/>
    <cellStyle name="40% - Accent1 4 9 3 2" xfId="19352"/>
    <cellStyle name="40% - Accent1 4 9 3 2 2" xfId="56690"/>
    <cellStyle name="40% - Accent1 4 9 3 3" xfId="36066"/>
    <cellStyle name="40% - Accent1 4 9 3 4" xfId="43531"/>
    <cellStyle name="40% - Accent1 4 9 4" xfId="15612"/>
    <cellStyle name="40% - Accent1 4 9 4 2" xfId="30642"/>
    <cellStyle name="40% - Accent1 4 9 4 3" xfId="52950"/>
    <cellStyle name="40% - Accent1 4 9 5" xfId="27760"/>
    <cellStyle name="40% - Accent1 4 9 6" xfId="39789"/>
    <cellStyle name="40% - Accent1 5" xfId="61"/>
    <cellStyle name="40% - Accent1 5 10" xfId="8500"/>
    <cellStyle name="40% - Accent1 5 10 2" xfId="21659"/>
    <cellStyle name="40% - Accent1 5 10 2 2" xfId="58997"/>
    <cellStyle name="40% - Accent1 5 10 3" xfId="29322"/>
    <cellStyle name="40% - Accent1 5 10 4" xfId="45838"/>
    <cellStyle name="40% - Accent1 5 11" xfId="3777"/>
    <cellStyle name="40% - Accent1 5 11 2" xfId="16936"/>
    <cellStyle name="40% - Accent1 5 11 2 2" xfId="54274"/>
    <cellStyle name="40% - Accent1 5 11 3" xfId="32034"/>
    <cellStyle name="40% - Accent1 5 11 4" xfId="41115"/>
    <cellStyle name="40% - Accent1 5 12" xfId="13224"/>
    <cellStyle name="40% - Accent1 5 12 2" xfId="34746"/>
    <cellStyle name="40% - Accent1 5 12 3" xfId="50562"/>
    <cellStyle name="40% - Accent1 5 13" xfId="29153"/>
    <cellStyle name="40% - Accent1 5 14" xfId="26440"/>
    <cellStyle name="40% - Accent1 5 15" xfId="37401"/>
    <cellStyle name="40% - Accent1 5 2" xfId="173"/>
    <cellStyle name="40% - Accent1 5 2 2" xfId="594"/>
    <cellStyle name="40% - Accent1 5 2 2 2" xfId="1776"/>
    <cellStyle name="40% - Accent1 5 2 2 2 2" xfId="7850"/>
    <cellStyle name="40% - Accent1 5 2 2 2 2 2" xfId="12573"/>
    <cellStyle name="40% - Accent1 5 2 2 2 2 2 2" xfId="25732"/>
    <cellStyle name="40% - Accent1 5 2 2 2 2 2 2 2" xfId="63070"/>
    <cellStyle name="40% - Accent1 5 2 2 2 2 2 3" xfId="49911"/>
    <cellStyle name="40% - Accent1 5 2 2 2 2 3" xfId="21009"/>
    <cellStyle name="40% - Accent1 5 2 2 2 2 3 2" xfId="58347"/>
    <cellStyle name="40% - Accent1 5 2 2 2 2 4" xfId="34028"/>
    <cellStyle name="40% - Accent1 5 2 2 2 2 5" xfId="45188"/>
    <cellStyle name="40% - Accent1 5 2 2 2 3" xfId="10213"/>
    <cellStyle name="40% - Accent1 5 2 2 2 3 2" xfId="23372"/>
    <cellStyle name="40% - Accent1 5 2 2 2 3 2 2" xfId="60710"/>
    <cellStyle name="40% - Accent1 5 2 2 2 3 3" xfId="36740"/>
    <cellStyle name="40% - Accent1 5 2 2 2 3 4" xfId="47551"/>
    <cellStyle name="40% - Accent1 5 2 2 2 4" xfId="5490"/>
    <cellStyle name="40% - Accent1 5 2 2 2 4 2" xfId="18649"/>
    <cellStyle name="40% - Accent1 5 2 2 2 4 2 2" xfId="55987"/>
    <cellStyle name="40% - Accent1 5 2 2 2 4 3" xfId="31316"/>
    <cellStyle name="40% - Accent1 5 2 2 2 4 4" xfId="42828"/>
    <cellStyle name="40% - Accent1 5 2 2 2 5" xfId="14937"/>
    <cellStyle name="40% - Accent1 5 2 2 2 5 2" xfId="52275"/>
    <cellStyle name="40% - Accent1 5 2 2 2 6" xfId="28434"/>
    <cellStyle name="40% - Accent1 5 2 2 2 7" xfId="39114"/>
    <cellStyle name="40% - Accent1 5 2 2 3" xfId="3125"/>
    <cellStyle name="40% - Accent1 5 2 2 3 2" xfId="11393"/>
    <cellStyle name="40% - Accent1 5 2 2 3 2 2" xfId="24552"/>
    <cellStyle name="40% - Accent1 5 2 2 3 2 2 2" xfId="61890"/>
    <cellStyle name="40% - Accent1 5 2 2 3 2 3" xfId="48731"/>
    <cellStyle name="40% - Accent1 5 2 2 3 3" xfId="6670"/>
    <cellStyle name="40% - Accent1 5 2 2 3 3 2" xfId="19829"/>
    <cellStyle name="40% - Accent1 5 2 2 3 3 2 2" xfId="57167"/>
    <cellStyle name="40% - Accent1 5 2 2 3 3 3" xfId="44008"/>
    <cellStyle name="40% - Accent1 5 2 2 3 4" xfId="16286"/>
    <cellStyle name="40% - Accent1 5 2 2 3 4 2" xfId="53624"/>
    <cellStyle name="40% - Accent1 5 2 2 3 5" xfId="32679"/>
    <cellStyle name="40% - Accent1 5 2 2 3 6" xfId="40463"/>
    <cellStyle name="40% - Accent1 5 2 2 4" xfId="9033"/>
    <cellStyle name="40% - Accent1 5 2 2 4 2" xfId="22192"/>
    <cellStyle name="40% - Accent1 5 2 2 4 2 2" xfId="59530"/>
    <cellStyle name="40% - Accent1 5 2 2 4 3" xfId="35391"/>
    <cellStyle name="40% - Accent1 5 2 2 4 4" xfId="46371"/>
    <cellStyle name="40% - Accent1 5 2 2 5" xfId="4310"/>
    <cellStyle name="40% - Accent1 5 2 2 5 2" xfId="17469"/>
    <cellStyle name="40% - Accent1 5 2 2 5 2 2" xfId="54807"/>
    <cellStyle name="40% - Accent1 5 2 2 5 3" xfId="29967"/>
    <cellStyle name="40% - Accent1 5 2 2 5 4" xfId="41648"/>
    <cellStyle name="40% - Accent1 5 2 2 6" xfId="13757"/>
    <cellStyle name="40% - Accent1 5 2 2 6 2" xfId="51095"/>
    <cellStyle name="40% - Accent1 5 2 2 7" xfId="27085"/>
    <cellStyle name="40% - Accent1 5 2 2 8" xfId="37934"/>
    <cellStyle name="40% - Accent1 5 2 3" xfId="1355"/>
    <cellStyle name="40% - Accent1 5 2 3 2" xfId="7429"/>
    <cellStyle name="40% - Accent1 5 2 3 2 2" xfId="12152"/>
    <cellStyle name="40% - Accent1 5 2 3 2 2 2" xfId="25311"/>
    <cellStyle name="40% - Accent1 5 2 3 2 2 2 2" xfId="62649"/>
    <cellStyle name="40% - Accent1 5 2 3 2 2 3" xfId="49490"/>
    <cellStyle name="40% - Accent1 5 2 3 2 3" xfId="20588"/>
    <cellStyle name="40% - Accent1 5 2 3 2 3 2" xfId="57926"/>
    <cellStyle name="40% - Accent1 5 2 3 2 4" xfId="33607"/>
    <cellStyle name="40% - Accent1 5 2 3 2 5" xfId="44767"/>
    <cellStyle name="40% - Accent1 5 2 3 3" xfId="9792"/>
    <cellStyle name="40% - Accent1 5 2 3 3 2" xfId="22951"/>
    <cellStyle name="40% - Accent1 5 2 3 3 2 2" xfId="60289"/>
    <cellStyle name="40% - Accent1 5 2 3 3 3" xfId="36319"/>
    <cellStyle name="40% - Accent1 5 2 3 3 4" xfId="47130"/>
    <cellStyle name="40% - Accent1 5 2 3 4" xfId="5069"/>
    <cellStyle name="40% - Accent1 5 2 3 4 2" xfId="18228"/>
    <cellStyle name="40% - Accent1 5 2 3 4 2 2" xfId="55566"/>
    <cellStyle name="40% - Accent1 5 2 3 4 3" xfId="30895"/>
    <cellStyle name="40% - Accent1 5 2 3 4 4" xfId="42407"/>
    <cellStyle name="40% - Accent1 5 2 3 5" xfId="14516"/>
    <cellStyle name="40% - Accent1 5 2 3 5 2" xfId="51854"/>
    <cellStyle name="40% - Accent1 5 2 3 6" xfId="28013"/>
    <cellStyle name="40% - Accent1 5 2 3 7" xfId="38693"/>
    <cellStyle name="40% - Accent1 5 2 4" xfId="2704"/>
    <cellStyle name="40% - Accent1 5 2 4 2" xfId="10972"/>
    <cellStyle name="40% - Accent1 5 2 4 2 2" xfId="24131"/>
    <cellStyle name="40% - Accent1 5 2 4 2 2 2" xfId="61469"/>
    <cellStyle name="40% - Accent1 5 2 4 2 3" xfId="48310"/>
    <cellStyle name="40% - Accent1 5 2 4 3" xfId="6249"/>
    <cellStyle name="40% - Accent1 5 2 4 3 2" xfId="19408"/>
    <cellStyle name="40% - Accent1 5 2 4 3 2 2" xfId="56746"/>
    <cellStyle name="40% - Accent1 5 2 4 3 3" xfId="43587"/>
    <cellStyle name="40% - Accent1 5 2 4 4" xfId="15865"/>
    <cellStyle name="40% - Accent1 5 2 4 4 2" xfId="53203"/>
    <cellStyle name="40% - Accent1 5 2 4 5" xfId="32258"/>
    <cellStyle name="40% - Accent1 5 2 4 6" xfId="40042"/>
    <cellStyle name="40% - Accent1 5 2 5" xfId="8612"/>
    <cellStyle name="40% - Accent1 5 2 5 2" xfId="21771"/>
    <cellStyle name="40% - Accent1 5 2 5 2 2" xfId="59109"/>
    <cellStyle name="40% - Accent1 5 2 5 3" xfId="34970"/>
    <cellStyle name="40% - Accent1 5 2 5 4" xfId="45950"/>
    <cellStyle name="40% - Accent1 5 2 6" xfId="3889"/>
    <cellStyle name="40% - Accent1 5 2 6 2" xfId="17048"/>
    <cellStyle name="40% - Accent1 5 2 6 2 2" xfId="54386"/>
    <cellStyle name="40% - Accent1 5 2 6 3" xfId="29546"/>
    <cellStyle name="40% - Accent1 5 2 6 4" xfId="41227"/>
    <cellStyle name="40% - Accent1 5 2 7" xfId="13336"/>
    <cellStyle name="40% - Accent1 5 2 7 2" xfId="50674"/>
    <cellStyle name="40% - Accent1 5 2 8" xfId="26664"/>
    <cellStyle name="40% - Accent1 5 2 9" xfId="37513"/>
    <cellStyle name="40% - Accent1 5 3" xfId="482"/>
    <cellStyle name="40% - Accent1 5 3 2" xfId="1664"/>
    <cellStyle name="40% - Accent1 5 3 2 2" xfId="7738"/>
    <cellStyle name="40% - Accent1 5 3 2 2 2" xfId="12461"/>
    <cellStyle name="40% - Accent1 5 3 2 2 2 2" xfId="25620"/>
    <cellStyle name="40% - Accent1 5 3 2 2 2 2 2" xfId="62958"/>
    <cellStyle name="40% - Accent1 5 3 2 2 2 3" xfId="49799"/>
    <cellStyle name="40% - Accent1 5 3 2 2 3" xfId="20897"/>
    <cellStyle name="40% - Accent1 5 3 2 2 3 2" xfId="58235"/>
    <cellStyle name="40% - Accent1 5 3 2 2 4" xfId="33916"/>
    <cellStyle name="40% - Accent1 5 3 2 2 5" xfId="45076"/>
    <cellStyle name="40% - Accent1 5 3 2 3" xfId="10101"/>
    <cellStyle name="40% - Accent1 5 3 2 3 2" xfId="23260"/>
    <cellStyle name="40% - Accent1 5 3 2 3 2 2" xfId="60598"/>
    <cellStyle name="40% - Accent1 5 3 2 3 3" xfId="36628"/>
    <cellStyle name="40% - Accent1 5 3 2 3 4" xfId="47439"/>
    <cellStyle name="40% - Accent1 5 3 2 4" xfId="5378"/>
    <cellStyle name="40% - Accent1 5 3 2 4 2" xfId="18537"/>
    <cellStyle name="40% - Accent1 5 3 2 4 2 2" xfId="55875"/>
    <cellStyle name="40% - Accent1 5 3 2 4 3" xfId="31204"/>
    <cellStyle name="40% - Accent1 5 3 2 4 4" xfId="42716"/>
    <cellStyle name="40% - Accent1 5 3 2 5" xfId="14825"/>
    <cellStyle name="40% - Accent1 5 3 2 5 2" xfId="52163"/>
    <cellStyle name="40% - Accent1 5 3 2 6" xfId="28322"/>
    <cellStyle name="40% - Accent1 5 3 2 7" xfId="39002"/>
    <cellStyle name="40% - Accent1 5 3 3" xfId="3013"/>
    <cellStyle name="40% - Accent1 5 3 3 2" xfId="11281"/>
    <cellStyle name="40% - Accent1 5 3 3 2 2" xfId="24440"/>
    <cellStyle name="40% - Accent1 5 3 3 2 2 2" xfId="61778"/>
    <cellStyle name="40% - Accent1 5 3 3 2 3" xfId="48619"/>
    <cellStyle name="40% - Accent1 5 3 3 3" xfId="6558"/>
    <cellStyle name="40% - Accent1 5 3 3 3 2" xfId="19717"/>
    <cellStyle name="40% - Accent1 5 3 3 3 2 2" xfId="57055"/>
    <cellStyle name="40% - Accent1 5 3 3 3 3" xfId="43896"/>
    <cellStyle name="40% - Accent1 5 3 3 4" xfId="16174"/>
    <cellStyle name="40% - Accent1 5 3 3 4 2" xfId="53512"/>
    <cellStyle name="40% - Accent1 5 3 3 5" xfId="32567"/>
    <cellStyle name="40% - Accent1 5 3 3 6" xfId="40351"/>
    <cellStyle name="40% - Accent1 5 3 4" xfId="8921"/>
    <cellStyle name="40% - Accent1 5 3 4 2" xfId="22080"/>
    <cellStyle name="40% - Accent1 5 3 4 2 2" xfId="59418"/>
    <cellStyle name="40% - Accent1 5 3 4 3" xfId="35279"/>
    <cellStyle name="40% - Accent1 5 3 4 4" xfId="46259"/>
    <cellStyle name="40% - Accent1 5 3 5" xfId="4198"/>
    <cellStyle name="40% - Accent1 5 3 5 2" xfId="17357"/>
    <cellStyle name="40% - Accent1 5 3 5 2 2" xfId="54695"/>
    <cellStyle name="40% - Accent1 5 3 5 3" xfId="29855"/>
    <cellStyle name="40% - Accent1 5 3 5 4" xfId="41536"/>
    <cellStyle name="40% - Accent1 5 3 6" xfId="13645"/>
    <cellStyle name="40% - Accent1 5 3 6 2" xfId="50983"/>
    <cellStyle name="40% - Accent1 5 3 7" xfId="26973"/>
    <cellStyle name="40% - Accent1 5 3 8" xfId="37822"/>
    <cellStyle name="40% - Accent1 5 4" xfId="370"/>
    <cellStyle name="40% - Accent1 5 4 2" xfId="1552"/>
    <cellStyle name="40% - Accent1 5 4 2 2" xfId="7626"/>
    <cellStyle name="40% - Accent1 5 4 2 2 2" xfId="12349"/>
    <cellStyle name="40% - Accent1 5 4 2 2 2 2" xfId="25508"/>
    <cellStyle name="40% - Accent1 5 4 2 2 2 2 2" xfId="62846"/>
    <cellStyle name="40% - Accent1 5 4 2 2 2 3" xfId="49687"/>
    <cellStyle name="40% - Accent1 5 4 2 2 3" xfId="20785"/>
    <cellStyle name="40% - Accent1 5 4 2 2 3 2" xfId="58123"/>
    <cellStyle name="40% - Accent1 5 4 2 2 4" xfId="33804"/>
    <cellStyle name="40% - Accent1 5 4 2 2 5" xfId="44964"/>
    <cellStyle name="40% - Accent1 5 4 2 3" xfId="9989"/>
    <cellStyle name="40% - Accent1 5 4 2 3 2" xfId="23148"/>
    <cellStyle name="40% - Accent1 5 4 2 3 2 2" xfId="60486"/>
    <cellStyle name="40% - Accent1 5 4 2 3 3" xfId="36516"/>
    <cellStyle name="40% - Accent1 5 4 2 3 4" xfId="47327"/>
    <cellStyle name="40% - Accent1 5 4 2 4" xfId="5266"/>
    <cellStyle name="40% - Accent1 5 4 2 4 2" xfId="18425"/>
    <cellStyle name="40% - Accent1 5 4 2 4 2 2" xfId="55763"/>
    <cellStyle name="40% - Accent1 5 4 2 4 3" xfId="31092"/>
    <cellStyle name="40% - Accent1 5 4 2 4 4" xfId="42604"/>
    <cellStyle name="40% - Accent1 5 4 2 5" xfId="14713"/>
    <cellStyle name="40% - Accent1 5 4 2 5 2" xfId="52051"/>
    <cellStyle name="40% - Accent1 5 4 2 6" xfId="28210"/>
    <cellStyle name="40% - Accent1 5 4 2 7" xfId="38890"/>
    <cellStyle name="40% - Accent1 5 4 3" xfId="2901"/>
    <cellStyle name="40% - Accent1 5 4 3 2" xfId="11169"/>
    <cellStyle name="40% - Accent1 5 4 3 2 2" xfId="24328"/>
    <cellStyle name="40% - Accent1 5 4 3 2 2 2" xfId="61666"/>
    <cellStyle name="40% - Accent1 5 4 3 2 3" xfId="48507"/>
    <cellStyle name="40% - Accent1 5 4 3 3" xfId="6446"/>
    <cellStyle name="40% - Accent1 5 4 3 3 2" xfId="19605"/>
    <cellStyle name="40% - Accent1 5 4 3 3 2 2" xfId="56943"/>
    <cellStyle name="40% - Accent1 5 4 3 3 3" xfId="43784"/>
    <cellStyle name="40% - Accent1 5 4 3 4" xfId="16062"/>
    <cellStyle name="40% - Accent1 5 4 3 4 2" xfId="53400"/>
    <cellStyle name="40% - Accent1 5 4 3 5" xfId="32455"/>
    <cellStyle name="40% - Accent1 5 4 3 6" xfId="40239"/>
    <cellStyle name="40% - Accent1 5 4 4" xfId="8809"/>
    <cellStyle name="40% - Accent1 5 4 4 2" xfId="21968"/>
    <cellStyle name="40% - Accent1 5 4 4 2 2" xfId="59306"/>
    <cellStyle name="40% - Accent1 5 4 4 3" xfId="35167"/>
    <cellStyle name="40% - Accent1 5 4 4 4" xfId="46147"/>
    <cellStyle name="40% - Accent1 5 4 5" xfId="4086"/>
    <cellStyle name="40% - Accent1 5 4 5 2" xfId="17245"/>
    <cellStyle name="40% - Accent1 5 4 5 2 2" xfId="54583"/>
    <cellStyle name="40% - Accent1 5 4 5 3" xfId="29743"/>
    <cellStyle name="40% - Accent1 5 4 5 4" xfId="41424"/>
    <cellStyle name="40% - Accent1 5 4 6" xfId="13533"/>
    <cellStyle name="40% - Accent1 5 4 6 2" xfId="50871"/>
    <cellStyle name="40% - Accent1 5 4 7" xfId="26861"/>
    <cellStyle name="40% - Accent1 5 4 8" xfId="37710"/>
    <cellStyle name="40% - Accent1 5 5" xfId="791"/>
    <cellStyle name="40% - Accent1 5 5 2" xfId="1973"/>
    <cellStyle name="40% - Accent1 5 5 2 2" xfId="8047"/>
    <cellStyle name="40% - Accent1 5 5 2 2 2" xfId="12770"/>
    <cellStyle name="40% - Accent1 5 5 2 2 2 2" xfId="25929"/>
    <cellStyle name="40% - Accent1 5 5 2 2 2 2 2" xfId="63267"/>
    <cellStyle name="40% - Accent1 5 5 2 2 2 3" xfId="50108"/>
    <cellStyle name="40% - Accent1 5 5 2 2 3" xfId="21206"/>
    <cellStyle name="40% - Accent1 5 5 2 2 3 2" xfId="58544"/>
    <cellStyle name="40% - Accent1 5 5 2 2 4" xfId="34225"/>
    <cellStyle name="40% - Accent1 5 5 2 2 5" xfId="45385"/>
    <cellStyle name="40% - Accent1 5 5 2 3" xfId="10410"/>
    <cellStyle name="40% - Accent1 5 5 2 3 2" xfId="23569"/>
    <cellStyle name="40% - Accent1 5 5 2 3 2 2" xfId="60907"/>
    <cellStyle name="40% - Accent1 5 5 2 3 3" xfId="36937"/>
    <cellStyle name="40% - Accent1 5 5 2 3 4" xfId="47748"/>
    <cellStyle name="40% - Accent1 5 5 2 4" xfId="5687"/>
    <cellStyle name="40% - Accent1 5 5 2 4 2" xfId="18846"/>
    <cellStyle name="40% - Accent1 5 5 2 4 2 2" xfId="56184"/>
    <cellStyle name="40% - Accent1 5 5 2 4 3" xfId="31513"/>
    <cellStyle name="40% - Accent1 5 5 2 4 4" xfId="43025"/>
    <cellStyle name="40% - Accent1 5 5 2 5" xfId="15134"/>
    <cellStyle name="40% - Accent1 5 5 2 5 2" xfId="52472"/>
    <cellStyle name="40% - Accent1 5 5 2 6" xfId="28631"/>
    <cellStyle name="40% - Accent1 5 5 2 7" xfId="39311"/>
    <cellStyle name="40% - Accent1 5 5 3" xfId="3322"/>
    <cellStyle name="40% - Accent1 5 5 3 2" xfId="11590"/>
    <cellStyle name="40% - Accent1 5 5 3 2 2" xfId="24749"/>
    <cellStyle name="40% - Accent1 5 5 3 2 2 2" xfId="62087"/>
    <cellStyle name="40% - Accent1 5 5 3 2 3" xfId="48928"/>
    <cellStyle name="40% - Accent1 5 5 3 3" xfId="6867"/>
    <cellStyle name="40% - Accent1 5 5 3 3 2" xfId="20026"/>
    <cellStyle name="40% - Accent1 5 5 3 3 2 2" xfId="57364"/>
    <cellStyle name="40% - Accent1 5 5 3 3 3" xfId="44205"/>
    <cellStyle name="40% - Accent1 5 5 3 4" xfId="16483"/>
    <cellStyle name="40% - Accent1 5 5 3 4 2" xfId="53821"/>
    <cellStyle name="40% - Accent1 5 5 3 5" xfId="32876"/>
    <cellStyle name="40% - Accent1 5 5 3 6" xfId="40660"/>
    <cellStyle name="40% - Accent1 5 5 4" xfId="9230"/>
    <cellStyle name="40% - Accent1 5 5 4 2" xfId="22389"/>
    <cellStyle name="40% - Accent1 5 5 4 2 2" xfId="59727"/>
    <cellStyle name="40% - Accent1 5 5 4 3" xfId="35588"/>
    <cellStyle name="40% - Accent1 5 5 4 4" xfId="46568"/>
    <cellStyle name="40% - Accent1 5 5 5" xfId="4507"/>
    <cellStyle name="40% - Accent1 5 5 5 2" xfId="17666"/>
    <cellStyle name="40% - Accent1 5 5 5 2 2" xfId="55004"/>
    <cellStyle name="40% - Accent1 5 5 5 3" xfId="30164"/>
    <cellStyle name="40% - Accent1 5 5 5 4" xfId="41845"/>
    <cellStyle name="40% - Accent1 5 5 6" xfId="13954"/>
    <cellStyle name="40% - Accent1 5 5 6 2" xfId="51292"/>
    <cellStyle name="40% - Accent1 5 5 7" xfId="27282"/>
    <cellStyle name="40% - Accent1 5 5 8" xfId="38131"/>
    <cellStyle name="40% - Accent1 5 6" xfId="960"/>
    <cellStyle name="40% - Accent1 5 6 2" xfId="2142"/>
    <cellStyle name="40% - Accent1 5 6 2 2" xfId="8216"/>
    <cellStyle name="40% - Accent1 5 6 2 2 2" xfId="12939"/>
    <cellStyle name="40% - Accent1 5 6 2 2 2 2" xfId="26098"/>
    <cellStyle name="40% - Accent1 5 6 2 2 2 2 2" xfId="63436"/>
    <cellStyle name="40% - Accent1 5 6 2 2 2 3" xfId="50277"/>
    <cellStyle name="40% - Accent1 5 6 2 2 3" xfId="21375"/>
    <cellStyle name="40% - Accent1 5 6 2 2 3 2" xfId="58713"/>
    <cellStyle name="40% - Accent1 5 6 2 2 4" xfId="34394"/>
    <cellStyle name="40% - Accent1 5 6 2 2 5" xfId="45554"/>
    <cellStyle name="40% - Accent1 5 6 2 3" xfId="10579"/>
    <cellStyle name="40% - Accent1 5 6 2 3 2" xfId="23738"/>
    <cellStyle name="40% - Accent1 5 6 2 3 2 2" xfId="61076"/>
    <cellStyle name="40% - Accent1 5 6 2 3 3" xfId="37106"/>
    <cellStyle name="40% - Accent1 5 6 2 3 4" xfId="47917"/>
    <cellStyle name="40% - Accent1 5 6 2 4" xfId="5856"/>
    <cellStyle name="40% - Accent1 5 6 2 4 2" xfId="19015"/>
    <cellStyle name="40% - Accent1 5 6 2 4 2 2" xfId="56353"/>
    <cellStyle name="40% - Accent1 5 6 2 4 3" xfId="31682"/>
    <cellStyle name="40% - Accent1 5 6 2 4 4" xfId="43194"/>
    <cellStyle name="40% - Accent1 5 6 2 5" xfId="15303"/>
    <cellStyle name="40% - Accent1 5 6 2 5 2" xfId="52641"/>
    <cellStyle name="40% - Accent1 5 6 2 6" xfId="28800"/>
    <cellStyle name="40% - Accent1 5 6 2 7" xfId="39480"/>
    <cellStyle name="40% - Accent1 5 6 3" xfId="3491"/>
    <cellStyle name="40% - Accent1 5 6 3 2" xfId="11759"/>
    <cellStyle name="40% - Accent1 5 6 3 2 2" xfId="24918"/>
    <cellStyle name="40% - Accent1 5 6 3 2 2 2" xfId="62256"/>
    <cellStyle name="40% - Accent1 5 6 3 2 3" xfId="49097"/>
    <cellStyle name="40% - Accent1 5 6 3 3" xfId="7036"/>
    <cellStyle name="40% - Accent1 5 6 3 3 2" xfId="20195"/>
    <cellStyle name="40% - Accent1 5 6 3 3 2 2" xfId="57533"/>
    <cellStyle name="40% - Accent1 5 6 3 3 3" xfId="44374"/>
    <cellStyle name="40% - Accent1 5 6 3 4" xfId="16652"/>
    <cellStyle name="40% - Accent1 5 6 3 4 2" xfId="53990"/>
    <cellStyle name="40% - Accent1 5 6 3 5" xfId="33045"/>
    <cellStyle name="40% - Accent1 5 6 3 6" xfId="40829"/>
    <cellStyle name="40% - Accent1 5 6 4" xfId="9399"/>
    <cellStyle name="40% - Accent1 5 6 4 2" xfId="22558"/>
    <cellStyle name="40% - Accent1 5 6 4 2 2" xfId="59896"/>
    <cellStyle name="40% - Accent1 5 6 4 3" xfId="35757"/>
    <cellStyle name="40% - Accent1 5 6 4 4" xfId="46737"/>
    <cellStyle name="40% - Accent1 5 6 5" xfId="4676"/>
    <cellStyle name="40% - Accent1 5 6 5 2" xfId="17835"/>
    <cellStyle name="40% - Accent1 5 6 5 2 2" xfId="55173"/>
    <cellStyle name="40% - Accent1 5 6 5 3" xfId="30333"/>
    <cellStyle name="40% - Accent1 5 6 5 4" xfId="42014"/>
    <cellStyle name="40% - Accent1 5 6 6" xfId="14123"/>
    <cellStyle name="40% - Accent1 5 6 6 2" xfId="51461"/>
    <cellStyle name="40% - Accent1 5 6 7" xfId="27451"/>
    <cellStyle name="40% - Accent1 5 6 8" xfId="38300"/>
    <cellStyle name="40% - Accent1 5 7" xfId="1131"/>
    <cellStyle name="40% - Accent1 5 7 2" xfId="2311"/>
    <cellStyle name="40% - Accent1 5 7 2 2" xfId="8385"/>
    <cellStyle name="40% - Accent1 5 7 2 2 2" xfId="13108"/>
    <cellStyle name="40% - Accent1 5 7 2 2 2 2" xfId="26267"/>
    <cellStyle name="40% - Accent1 5 7 2 2 2 2 2" xfId="63605"/>
    <cellStyle name="40% - Accent1 5 7 2 2 2 3" xfId="50446"/>
    <cellStyle name="40% - Accent1 5 7 2 2 3" xfId="21544"/>
    <cellStyle name="40% - Accent1 5 7 2 2 3 2" xfId="58882"/>
    <cellStyle name="40% - Accent1 5 7 2 2 4" xfId="34563"/>
    <cellStyle name="40% - Accent1 5 7 2 2 5" xfId="45723"/>
    <cellStyle name="40% - Accent1 5 7 2 3" xfId="10748"/>
    <cellStyle name="40% - Accent1 5 7 2 3 2" xfId="23907"/>
    <cellStyle name="40% - Accent1 5 7 2 3 2 2" xfId="61245"/>
    <cellStyle name="40% - Accent1 5 7 2 3 3" xfId="37275"/>
    <cellStyle name="40% - Accent1 5 7 2 3 4" xfId="48086"/>
    <cellStyle name="40% - Accent1 5 7 2 4" xfId="6025"/>
    <cellStyle name="40% - Accent1 5 7 2 4 2" xfId="19184"/>
    <cellStyle name="40% - Accent1 5 7 2 4 2 2" xfId="56522"/>
    <cellStyle name="40% - Accent1 5 7 2 4 3" xfId="31851"/>
    <cellStyle name="40% - Accent1 5 7 2 4 4" xfId="43363"/>
    <cellStyle name="40% - Accent1 5 7 2 5" xfId="15472"/>
    <cellStyle name="40% - Accent1 5 7 2 5 2" xfId="52810"/>
    <cellStyle name="40% - Accent1 5 7 2 6" xfId="28969"/>
    <cellStyle name="40% - Accent1 5 7 2 7" xfId="39649"/>
    <cellStyle name="40% - Accent1 5 7 3" xfId="3660"/>
    <cellStyle name="40% - Accent1 5 7 3 2" xfId="11928"/>
    <cellStyle name="40% - Accent1 5 7 3 2 2" xfId="25087"/>
    <cellStyle name="40% - Accent1 5 7 3 2 2 2" xfId="62425"/>
    <cellStyle name="40% - Accent1 5 7 3 2 3" xfId="49266"/>
    <cellStyle name="40% - Accent1 5 7 3 3" xfId="7205"/>
    <cellStyle name="40% - Accent1 5 7 3 3 2" xfId="20364"/>
    <cellStyle name="40% - Accent1 5 7 3 3 2 2" xfId="57702"/>
    <cellStyle name="40% - Accent1 5 7 3 3 3" xfId="44543"/>
    <cellStyle name="40% - Accent1 5 7 3 4" xfId="16821"/>
    <cellStyle name="40% - Accent1 5 7 3 4 2" xfId="54159"/>
    <cellStyle name="40% - Accent1 5 7 3 5" xfId="33214"/>
    <cellStyle name="40% - Accent1 5 7 3 6" xfId="40998"/>
    <cellStyle name="40% - Accent1 5 7 4" xfId="9568"/>
    <cellStyle name="40% - Accent1 5 7 4 2" xfId="22727"/>
    <cellStyle name="40% - Accent1 5 7 4 2 2" xfId="60065"/>
    <cellStyle name="40% - Accent1 5 7 4 3" xfId="35926"/>
    <cellStyle name="40% - Accent1 5 7 4 4" xfId="46906"/>
    <cellStyle name="40% - Accent1 5 7 5" xfId="4845"/>
    <cellStyle name="40% - Accent1 5 7 5 2" xfId="18004"/>
    <cellStyle name="40% - Accent1 5 7 5 2 2" xfId="55342"/>
    <cellStyle name="40% - Accent1 5 7 5 3" xfId="30502"/>
    <cellStyle name="40% - Accent1 5 7 5 4" xfId="42183"/>
    <cellStyle name="40% - Accent1 5 7 6" xfId="14292"/>
    <cellStyle name="40% - Accent1 5 7 6 2" xfId="51630"/>
    <cellStyle name="40% - Accent1 5 7 7" xfId="27620"/>
    <cellStyle name="40% - Accent1 5 7 8" xfId="38469"/>
    <cellStyle name="40% - Accent1 5 8" xfId="1243"/>
    <cellStyle name="40% - Accent1 5 8 2" xfId="2592"/>
    <cellStyle name="40% - Accent1 5 8 2 2" xfId="12040"/>
    <cellStyle name="40% - Accent1 5 8 2 2 2" xfId="25199"/>
    <cellStyle name="40% - Accent1 5 8 2 2 2 2" xfId="62537"/>
    <cellStyle name="40% - Accent1 5 8 2 2 3" xfId="33495"/>
    <cellStyle name="40% - Accent1 5 8 2 2 4" xfId="49378"/>
    <cellStyle name="40% - Accent1 5 8 2 3" xfId="7317"/>
    <cellStyle name="40% - Accent1 5 8 2 3 2" xfId="20476"/>
    <cellStyle name="40% - Accent1 5 8 2 3 2 2" xfId="57814"/>
    <cellStyle name="40% - Accent1 5 8 2 3 3" xfId="36207"/>
    <cellStyle name="40% - Accent1 5 8 2 3 4" xfId="44655"/>
    <cellStyle name="40% - Accent1 5 8 2 4" xfId="15753"/>
    <cellStyle name="40% - Accent1 5 8 2 4 2" xfId="30783"/>
    <cellStyle name="40% - Accent1 5 8 2 4 3" xfId="53091"/>
    <cellStyle name="40% - Accent1 5 8 2 5" xfId="27901"/>
    <cellStyle name="40% - Accent1 5 8 2 6" xfId="39930"/>
    <cellStyle name="40% - Accent1 5 8 3" xfId="9680"/>
    <cellStyle name="40% - Accent1 5 8 3 2" xfId="22839"/>
    <cellStyle name="40% - Accent1 5 8 3 2 2" xfId="60177"/>
    <cellStyle name="40% - Accent1 5 8 3 3" xfId="32146"/>
    <cellStyle name="40% - Accent1 5 8 3 4" xfId="47018"/>
    <cellStyle name="40% - Accent1 5 8 4" xfId="4957"/>
    <cellStyle name="40% - Accent1 5 8 4 2" xfId="18116"/>
    <cellStyle name="40% - Accent1 5 8 4 2 2" xfId="55454"/>
    <cellStyle name="40% - Accent1 5 8 4 3" xfId="34858"/>
    <cellStyle name="40% - Accent1 5 8 4 4" xfId="42295"/>
    <cellStyle name="40% - Accent1 5 8 5" xfId="14404"/>
    <cellStyle name="40% - Accent1 5 8 5 2" xfId="29434"/>
    <cellStyle name="40% - Accent1 5 8 5 3" xfId="51742"/>
    <cellStyle name="40% - Accent1 5 8 6" xfId="26552"/>
    <cellStyle name="40% - Accent1 5 8 7" xfId="38581"/>
    <cellStyle name="40% - Accent1 5 9" xfId="2480"/>
    <cellStyle name="40% - Accent1 5 9 2" xfId="10860"/>
    <cellStyle name="40% - Accent1 5 9 2 2" xfId="24019"/>
    <cellStyle name="40% - Accent1 5 9 2 2 2" xfId="61357"/>
    <cellStyle name="40% - Accent1 5 9 2 3" xfId="33383"/>
    <cellStyle name="40% - Accent1 5 9 2 4" xfId="48198"/>
    <cellStyle name="40% - Accent1 5 9 3" xfId="6137"/>
    <cellStyle name="40% - Accent1 5 9 3 2" xfId="19296"/>
    <cellStyle name="40% - Accent1 5 9 3 2 2" xfId="56634"/>
    <cellStyle name="40% - Accent1 5 9 3 3" xfId="36095"/>
    <cellStyle name="40% - Accent1 5 9 3 4" xfId="43475"/>
    <cellStyle name="40% - Accent1 5 9 4" xfId="15641"/>
    <cellStyle name="40% - Accent1 5 9 4 2" xfId="30671"/>
    <cellStyle name="40% - Accent1 5 9 4 3" xfId="52979"/>
    <cellStyle name="40% - Accent1 5 9 5" xfId="27789"/>
    <cellStyle name="40% - Accent1 5 9 6" xfId="39818"/>
    <cellStyle name="40% - Accent1 6" xfId="257"/>
    <cellStyle name="40% - Accent1 6 2" xfId="678"/>
    <cellStyle name="40% - Accent1 6 2 2" xfId="1860"/>
    <cellStyle name="40% - Accent1 6 2 2 2" xfId="7934"/>
    <cellStyle name="40% - Accent1 6 2 2 2 2" xfId="12657"/>
    <cellStyle name="40% - Accent1 6 2 2 2 2 2" xfId="25816"/>
    <cellStyle name="40% - Accent1 6 2 2 2 2 2 2" xfId="63154"/>
    <cellStyle name="40% - Accent1 6 2 2 2 2 3" xfId="49995"/>
    <cellStyle name="40% - Accent1 6 2 2 2 3" xfId="21093"/>
    <cellStyle name="40% - Accent1 6 2 2 2 3 2" xfId="58431"/>
    <cellStyle name="40% - Accent1 6 2 2 2 4" xfId="34112"/>
    <cellStyle name="40% - Accent1 6 2 2 2 5" xfId="45272"/>
    <cellStyle name="40% - Accent1 6 2 2 3" xfId="10297"/>
    <cellStyle name="40% - Accent1 6 2 2 3 2" xfId="23456"/>
    <cellStyle name="40% - Accent1 6 2 2 3 2 2" xfId="60794"/>
    <cellStyle name="40% - Accent1 6 2 2 3 3" xfId="36824"/>
    <cellStyle name="40% - Accent1 6 2 2 3 4" xfId="47635"/>
    <cellStyle name="40% - Accent1 6 2 2 4" xfId="5574"/>
    <cellStyle name="40% - Accent1 6 2 2 4 2" xfId="18733"/>
    <cellStyle name="40% - Accent1 6 2 2 4 2 2" xfId="56071"/>
    <cellStyle name="40% - Accent1 6 2 2 4 3" xfId="31400"/>
    <cellStyle name="40% - Accent1 6 2 2 4 4" xfId="42912"/>
    <cellStyle name="40% - Accent1 6 2 2 5" xfId="15021"/>
    <cellStyle name="40% - Accent1 6 2 2 5 2" xfId="52359"/>
    <cellStyle name="40% - Accent1 6 2 2 6" xfId="28518"/>
    <cellStyle name="40% - Accent1 6 2 2 7" xfId="39198"/>
    <cellStyle name="40% - Accent1 6 2 3" xfId="3209"/>
    <cellStyle name="40% - Accent1 6 2 3 2" xfId="11477"/>
    <cellStyle name="40% - Accent1 6 2 3 2 2" xfId="24636"/>
    <cellStyle name="40% - Accent1 6 2 3 2 2 2" xfId="61974"/>
    <cellStyle name="40% - Accent1 6 2 3 2 3" xfId="48815"/>
    <cellStyle name="40% - Accent1 6 2 3 3" xfId="6754"/>
    <cellStyle name="40% - Accent1 6 2 3 3 2" xfId="19913"/>
    <cellStyle name="40% - Accent1 6 2 3 3 2 2" xfId="57251"/>
    <cellStyle name="40% - Accent1 6 2 3 3 3" xfId="44092"/>
    <cellStyle name="40% - Accent1 6 2 3 4" xfId="16370"/>
    <cellStyle name="40% - Accent1 6 2 3 4 2" xfId="53708"/>
    <cellStyle name="40% - Accent1 6 2 3 5" xfId="32763"/>
    <cellStyle name="40% - Accent1 6 2 3 6" xfId="40547"/>
    <cellStyle name="40% - Accent1 6 2 4" xfId="9117"/>
    <cellStyle name="40% - Accent1 6 2 4 2" xfId="22276"/>
    <cellStyle name="40% - Accent1 6 2 4 2 2" xfId="59614"/>
    <cellStyle name="40% - Accent1 6 2 4 3" xfId="35475"/>
    <cellStyle name="40% - Accent1 6 2 4 4" xfId="46455"/>
    <cellStyle name="40% - Accent1 6 2 5" xfId="4394"/>
    <cellStyle name="40% - Accent1 6 2 5 2" xfId="17553"/>
    <cellStyle name="40% - Accent1 6 2 5 2 2" xfId="54891"/>
    <cellStyle name="40% - Accent1 6 2 5 3" xfId="30051"/>
    <cellStyle name="40% - Accent1 6 2 5 4" xfId="41732"/>
    <cellStyle name="40% - Accent1 6 2 6" xfId="13841"/>
    <cellStyle name="40% - Accent1 6 2 6 2" xfId="51179"/>
    <cellStyle name="40% - Accent1 6 2 7" xfId="27169"/>
    <cellStyle name="40% - Accent1 6 2 8" xfId="38018"/>
    <cellStyle name="40% - Accent1 6 3" xfId="1439"/>
    <cellStyle name="40% - Accent1 6 3 2" xfId="7513"/>
    <cellStyle name="40% - Accent1 6 3 2 2" xfId="12236"/>
    <cellStyle name="40% - Accent1 6 3 2 2 2" xfId="25395"/>
    <cellStyle name="40% - Accent1 6 3 2 2 2 2" xfId="62733"/>
    <cellStyle name="40% - Accent1 6 3 2 2 3" xfId="49574"/>
    <cellStyle name="40% - Accent1 6 3 2 3" xfId="20672"/>
    <cellStyle name="40% - Accent1 6 3 2 3 2" xfId="58010"/>
    <cellStyle name="40% - Accent1 6 3 2 4" xfId="33691"/>
    <cellStyle name="40% - Accent1 6 3 2 5" xfId="44851"/>
    <cellStyle name="40% - Accent1 6 3 3" xfId="9876"/>
    <cellStyle name="40% - Accent1 6 3 3 2" xfId="23035"/>
    <cellStyle name="40% - Accent1 6 3 3 2 2" xfId="60373"/>
    <cellStyle name="40% - Accent1 6 3 3 3" xfId="36403"/>
    <cellStyle name="40% - Accent1 6 3 3 4" xfId="47214"/>
    <cellStyle name="40% - Accent1 6 3 4" xfId="5153"/>
    <cellStyle name="40% - Accent1 6 3 4 2" xfId="18312"/>
    <cellStyle name="40% - Accent1 6 3 4 2 2" xfId="55650"/>
    <cellStyle name="40% - Accent1 6 3 4 3" xfId="30979"/>
    <cellStyle name="40% - Accent1 6 3 4 4" xfId="42491"/>
    <cellStyle name="40% - Accent1 6 3 5" xfId="14600"/>
    <cellStyle name="40% - Accent1 6 3 5 2" xfId="51938"/>
    <cellStyle name="40% - Accent1 6 3 6" xfId="28097"/>
    <cellStyle name="40% - Accent1 6 3 7" xfId="38777"/>
    <cellStyle name="40% - Accent1 6 4" xfId="2788"/>
    <cellStyle name="40% - Accent1 6 4 2" xfId="11056"/>
    <cellStyle name="40% - Accent1 6 4 2 2" xfId="24215"/>
    <cellStyle name="40% - Accent1 6 4 2 2 2" xfId="61553"/>
    <cellStyle name="40% - Accent1 6 4 2 3" xfId="48394"/>
    <cellStyle name="40% - Accent1 6 4 3" xfId="6333"/>
    <cellStyle name="40% - Accent1 6 4 3 2" xfId="19492"/>
    <cellStyle name="40% - Accent1 6 4 3 2 2" xfId="56830"/>
    <cellStyle name="40% - Accent1 6 4 3 3" xfId="43671"/>
    <cellStyle name="40% - Accent1 6 4 4" xfId="15949"/>
    <cellStyle name="40% - Accent1 6 4 4 2" xfId="53287"/>
    <cellStyle name="40% - Accent1 6 4 5" xfId="32342"/>
    <cellStyle name="40% - Accent1 6 4 6" xfId="40126"/>
    <cellStyle name="40% - Accent1 6 5" xfId="8696"/>
    <cellStyle name="40% - Accent1 6 5 2" xfId="21855"/>
    <cellStyle name="40% - Accent1 6 5 2 2" xfId="59193"/>
    <cellStyle name="40% - Accent1 6 5 3" xfId="35054"/>
    <cellStyle name="40% - Accent1 6 5 4" xfId="46034"/>
    <cellStyle name="40% - Accent1 6 6" xfId="3973"/>
    <cellStyle name="40% - Accent1 6 6 2" xfId="17132"/>
    <cellStyle name="40% - Accent1 6 6 2 2" xfId="54470"/>
    <cellStyle name="40% - Accent1 6 6 3" xfId="29630"/>
    <cellStyle name="40% - Accent1 6 6 4" xfId="41311"/>
    <cellStyle name="40% - Accent1 6 7" xfId="13420"/>
    <cellStyle name="40% - Accent1 6 7 2" xfId="50758"/>
    <cellStyle name="40% - Accent1 6 8" xfId="26748"/>
    <cellStyle name="40% - Accent1 6 9" xfId="37597"/>
    <cellStyle name="40% - Accent1 7" xfId="145"/>
    <cellStyle name="40% - Accent1 7 2" xfId="566"/>
    <cellStyle name="40% - Accent1 7 2 2" xfId="1748"/>
    <cellStyle name="40% - Accent1 7 2 2 2" xfId="7822"/>
    <cellStyle name="40% - Accent1 7 2 2 2 2" xfId="12545"/>
    <cellStyle name="40% - Accent1 7 2 2 2 2 2" xfId="25704"/>
    <cellStyle name="40% - Accent1 7 2 2 2 2 2 2" xfId="63042"/>
    <cellStyle name="40% - Accent1 7 2 2 2 2 3" xfId="49883"/>
    <cellStyle name="40% - Accent1 7 2 2 2 3" xfId="20981"/>
    <cellStyle name="40% - Accent1 7 2 2 2 3 2" xfId="58319"/>
    <cellStyle name="40% - Accent1 7 2 2 2 4" xfId="34000"/>
    <cellStyle name="40% - Accent1 7 2 2 2 5" xfId="45160"/>
    <cellStyle name="40% - Accent1 7 2 2 3" xfId="10185"/>
    <cellStyle name="40% - Accent1 7 2 2 3 2" xfId="23344"/>
    <cellStyle name="40% - Accent1 7 2 2 3 2 2" xfId="60682"/>
    <cellStyle name="40% - Accent1 7 2 2 3 3" xfId="36712"/>
    <cellStyle name="40% - Accent1 7 2 2 3 4" xfId="47523"/>
    <cellStyle name="40% - Accent1 7 2 2 4" xfId="5462"/>
    <cellStyle name="40% - Accent1 7 2 2 4 2" xfId="18621"/>
    <cellStyle name="40% - Accent1 7 2 2 4 2 2" xfId="55959"/>
    <cellStyle name="40% - Accent1 7 2 2 4 3" xfId="31288"/>
    <cellStyle name="40% - Accent1 7 2 2 4 4" xfId="42800"/>
    <cellStyle name="40% - Accent1 7 2 2 5" xfId="14909"/>
    <cellStyle name="40% - Accent1 7 2 2 5 2" xfId="52247"/>
    <cellStyle name="40% - Accent1 7 2 2 6" xfId="28406"/>
    <cellStyle name="40% - Accent1 7 2 2 7" xfId="39086"/>
    <cellStyle name="40% - Accent1 7 2 3" xfId="3097"/>
    <cellStyle name="40% - Accent1 7 2 3 2" xfId="11365"/>
    <cellStyle name="40% - Accent1 7 2 3 2 2" xfId="24524"/>
    <cellStyle name="40% - Accent1 7 2 3 2 2 2" xfId="61862"/>
    <cellStyle name="40% - Accent1 7 2 3 2 3" xfId="48703"/>
    <cellStyle name="40% - Accent1 7 2 3 3" xfId="6642"/>
    <cellStyle name="40% - Accent1 7 2 3 3 2" xfId="19801"/>
    <cellStyle name="40% - Accent1 7 2 3 3 2 2" xfId="57139"/>
    <cellStyle name="40% - Accent1 7 2 3 3 3" xfId="43980"/>
    <cellStyle name="40% - Accent1 7 2 3 4" xfId="16258"/>
    <cellStyle name="40% - Accent1 7 2 3 4 2" xfId="53596"/>
    <cellStyle name="40% - Accent1 7 2 3 5" xfId="32651"/>
    <cellStyle name="40% - Accent1 7 2 3 6" xfId="40435"/>
    <cellStyle name="40% - Accent1 7 2 4" xfId="9005"/>
    <cellStyle name="40% - Accent1 7 2 4 2" xfId="22164"/>
    <cellStyle name="40% - Accent1 7 2 4 2 2" xfId="59502"/>
    <cellStyle name="40% - Accent1 7 2 4 3" xfId="35363"/>
    <cellStyle name="40% - Accent1 7 2 4 4" xfId="46343"/>
    <cellStyle name="40% - Accent1 7 2 5" xfId="4282"/>
    <cellStyle name="40% - Accent1 7 2 5 2" xfId="17441"/>
    <cellStyle name="40% - Accent1 7 2 5 2 2" xfId="54779"/>
    <cellStyle name="40% - Accent1 7 2 5 3" xfId="29939"/>
    <cellStyle name="40% - Accent1 7 2 5 4" xfId="41620"/>
    <cellStyle name="40% - Accent1 7 2 6" xfId="13729"/>
    <cellStyle name="40% - Accent1 7 2 6 2" xfId="51067"/>
    <cellStyle name="40% - Accent1 7 2 7" xfId="27057"/>
    <cellStyle name="40% - Accent1 7 2 8" xfId="37906"/>
    <cellStyle name="40% - Accent1 7 3" xfId="1327"/>
    <cellStyle name="40% - Accent1 7 3 2" xfId="7401"/>
    <cellStyle name="40% - Accent1 7 3 2 2" xfId="12124"/>
    <cellStyle name="40% - Accent1 7 3 2 2 2" xfId="25283"/>
    <cellStyle name="40% - Accent1 7 3 2 2 2 2" xfId="62621"/>
    <cellStyle name="40% - Accent1 7 3 2 2 3" xfId="49462"/>
    <cellStyle name="40% - Accent1 7 3 2 3" xfId="20560"/>
    <cellStyle name="40% - Accent1 7 3 2 3 2" xfId="57898"/>
    <cellStyle name="40% - Accent1 7 3 2 4" xfId="33579"/>
    <cellStyle name="40% - Accent1 7 3 2 5" xfId="44739"/>
    <cellStyle name="40% - Accent1 7 3 3" xfId="9764"/>
    <cellStyle name="40% - Accent1 7 3 3 2" xfId="22923"/>
    <cellStyle name="40% - Accent1 7 3 3 2 2" xfId="60261"/>
    <cellStyle name="40% - Accent1 7 3 3 3" xfId="36291"/>
    <cellStyle name="40% - Accent1 7 3 3 4" xfId="47102"/>
    <cellStyle name="40% - Accent1 7 3 4" xfId="5041"/>
    <cellStyle name="40% - Accent1 7 3 4 2" xfId="18200"/>
    <cellStyle name="40% - Accent1 7 3 4 2 2" xfId="55538"/>
    <cellStyle name="40% - Accent1 7 3 4 3" xfId="30867"/>
    <cellStyle name="40% - Accent1 7 3 4 4" xfId="42379"/>
    <cellStyle name="40% - Accent1 7 3 5" xfId="14488"/>
    <cellStyle name="40% - Accent1 7 3 5 2" xfId="51826"/>
    <cellStyle name="40% - Accent1 7 3 6" xfId="27985"/>
    <cellStyle name="40% - Accent1 7 3 7" xfId="38665"/>
    <cellStyle name="40% - Accent1 7 4" xfId="2676"/>
    <cellStyle name="40% - Accent1 7 4 2" xfId="10944"/>
    <cellStyle name="40% - Accent1 7 4 2 2" xfId="24103"/>
    <cellStyle name="40% - Accent1 7 4 2 2 2" xfId="61441"/>
    <cellStyle name="40% - Accent1 7 4 2 3" xfId="48282"/>
    <cellStyle name="40% - Accent1 7 4 3" xfId="6221"/>
    <cellStyle name="40% - Accent1 7 4 3 2" xfId="19380"/>
    <cellStyle name="40% - Accent1 7 4 3 2 2" xfId="56718"/>
    <cellStyle name="40% - Accent1 7 4 3 3" xfId="43559"/>
    <cellStyle name="40% - Accent1 7 4 4" xfId="15837"/>
    <cellStyle name="40% - Accent1 7 4 4 2" xfId="53175"/>
    <cellStyle name="40% - Accent1 7 4 5" xfId="32230"/>
    <cellStyle name="40% - Accent1 7 4 6" xfId="40014"/>
    <cellStyle name="40% - Accent1 7 5" xfId="8584"/>
    <cellStyle name="40% - Accent1 7 5 2" xfId="21743"/>
    <cellStyle name="40% - Accent1 7 5 2 2" xfId="59081"/>
    <cellStyle name="40% - Accent1 7 5 3" xfId="34942"/>
    <cellStyle name="40% - Accent1 7 5 4" xfId="45922"/>
    <cellStyle name="40% - Accent1 7 6" xfId="3861"/>
    <cellStyle name="40% - Accent1 7 6 2" xfId="17020"/>
    <cellStyle name="40% - Accent1 7 6 2 2" xfId="54358"/>
    <cellStyle name="40% - Accent1 7 6 3" xfId="29518"/>
    <cellStyle name="40% - Accent1 7 6 4" xfId="41199"/>
    <cellStyle name="40% - Accent1 7 7" xfId="13308"/>
    <cellStyle name="40% - Accent1 7 7 2" xfId="50646"/>
    <cellStyle name="40% - Accent1 7 8" xfId="26636"/>
    <cellStyle name="40% - Accent1 7 9" xfId="37485"/>
    <cellStyle name="40% - Accent1 8" xfId="454"/>
    <cellStyle name="40% - Accent1 8 2" xfId="1636"/>
    <cellStyle name="40% - Accent1 8 2 2" xfId="7710"/>
    <cellStyle name="40% - Accent1 8 2 2 2" xfId="12433"/>
    <cellStyle name="40% - Accent1 8 2 2 2 2" xfId="25592"/>
    <cellStyle name="40% - Accent1 8 2 2 2 2 2" xfId="62930"/>
    <cellStyle name="40% - Accent1 8 2 2 2 3" xfId="49771"/>
    <cellStyle name="40% - Accent1 8 2 2 3" xfId="20869"/>
    <cellStyle name="40% - Accent1 8 2 2 3 2" xfId="58207"/>
    <cellStyle name="40% - Accent1 8 2 2 4" xfId="33888"/>
    <cellStyle name="40% - Accent1 8 2 2 5" xfId="45048"/>
    <cellStyle name="40% - Accent1 8 2 3" xfId="10073"/>
    <cellStyle name="40% - Accent1 8 2 3 2" xfId="23232"/>
    <cellStyle name="40% - Accent1 8 2 3 2 2" xfId="60570"/>
    <cellStyle name="40% - Accent1 8 2 3 3" xfId="36600"/>
    <cellStyle name="40% - Accent1 8 2 3 4" xfId="47411"/>
    <cellStyle name="40% - Accent1 8 2 4" xfId="5350"/>
    <cellStyle name="40% - Accent1 8 2 4 2" xfId="18509"/>
    <cellStyle name="40% - Accent1 8 2 4 2 2" xfId="55847"/>
    <cellStyle name="40% - Accent1 8 2 4 3" xfId="31176"/>
    <cellStyle name="40% - Accent1 8 2 4 4" xfId="42688"/>
    <cellStyle name="40% - Accent1 8 2 5" xfId="14797"/>
    <cellStyle name="40% - Accent1 8 2 5 2" xfId="52135"/>
    <cellStyle name="40% - Accent1 8 2 6" xfId="28294"/>
    <cellStyle name="40% - Accent1 8 2 7" xfId="38974"/>
    <cellStyle name="40% - Accent1 8 3" xfId="2985"/>
    <cellStyle name="40% - Accent1 8 3 2" xfId="11253"/>
    <cellStyle name="40% - Accent1 8 3 2 2" xfId="24412"/>
    <cellStyle name="40% - Accent1 8 3 2 2 2" xfId="61750"/>
    <cellStyle name="40% - Accent1 8 3 2 3" xfId="48591"/>
    <cellStyle name="40% - Accent1 8 3 3" xfId="6530"/>
    <cellStyle name="40% - Accent1 8 3 3 2" xfId="19689"/>
    <cellStyle name="40% - Accent1 8 3 3 2 2" xfId="57027"/>
    <cellStyle name="40% - Accent1 8 3 3 3" xfId="43868"/>
    <cellStyle name="40% - Accent1 8 3 4" xfId="16146"/>
    <cellStyle name="40% - Accent1 8 3 4 2" xfId="53484"/>
    <cellStyle name="40% - Accent1 8 3 5" xfId="32539"/>
    <cellStyle name="40% - Accent1 8 3 6" xfId="40323"/>
    <cellStyle name="40% - Accent1 8 4" xfId="8893"/>
    <cellStyle name="40% - Accent1 8 4 2" xfId="22052"/>
    <cellStyle name="40% - Accent1 8 4 2 2" xfId="59390"/>
    <cellStyle name="40% - Accent1 8 4 3" xfId="35251"/>
    <cellStyle name="40% - Accent1 8 4 4" xfId="46231"/>
    <cellStyle name="40% - Accent1 8 5" xfId="4170"/>
    <cellStyle name="40% - Accent1 8 5 2" xfId="17329"/>
    <cellStyle name="40% - Accent1 8 5 2 2" xfId="54667"/>
    <cellStyle name="40% - Accent1 8 5 3" xfId="29827"/>
    <cellStyle name="40% - Accent1 8 5 4" xfId="41508"/>
    <cellStyle name="40% - Accent1 8 6" xfId="13617"/>
    <cellStyle name="40% - Accent1 8 6 2" xfId="50955"/>
    <cellStyle name="40% - Accent1 8 7" xfId="26945"/>
    <cellStyle name="40% - Accent1 8 8" xfId="37794"/>
    <cellStyle name="40% - Accent1 9" xfId="285"/>
    <cellStyle name="40% - Accent1 9 2" xfId="1467"/>
    <cellStyle name="40% - Accent1 9 2 2" xfId="7541"/>
    <cellStyle name="40% - Accent1 9 2 2 2" xfId="12264"/>
    <cellStyle name="40% - Accent1 9 2 2 2 2" xfId="25423"/>
    <cellStyle name="40% - Accent1 9 2 2 2 2 2" xfId="62761"/>
    <cellStyle name="40% - Accent1 9 2 2 2 3" xfId="49602"/>
    <cellStyle name="40% - Accent1 9 2 2 3" xfId="20700"/>
    <cellStyle name="40% - Accent1 9 2 2 3 2" xfId="58038"/>
    <cellStyle name="40% - Accent1 9 2 2 4" xfId="33719"/>
    <cellStyle name="40% - Accent1 9 2 2 5" xfId="44879"/>
    <cellStyle name="40% - Accent1 9 2 3" xfId="9904"/>
    <cellStyle name="40% - Accent1 9 2 3 2" xfId="23063"/>
    <cellStyle name="40% - Accent1 9 2 3 2 2" xfId="60401"/>
    <cellStyle name="40% - Accent1 9 2 3 3" xfId="36431"/>
    <cellStyle name="40% - Accent1 9 2 3 4" xfId="47242"/>
    <cellStyle name="40% - Accent1 9 2 4" xfId="5181"/>
    <cellStyle name="40% - Accent1 9 2 4 2" xfId="18340"/>
    <cellStyle name="40% - Accent1 9 2 4 2 2" xfId="55678"/>
    <cellStyle name="40% - Accent1 9 2 4 3" xfId="31007"/>
    <cellStyle name="40% - Accent1 9 2 4 4" xfId="42519"/>
    <cellStyle name="40% - Accent1 9 2 5" xfId="14628"/>
    <cellStyle name="40% - Accent1 9 2 5 2" xfId="51966"/>
    <cellStyle name="40% - Accent1 9 2 6" xfId="28125"/>
    <cellStyle name="40% - Accent1 9 2 7" xfId="38805"/>
    <cellStyle name="40% - Accent1 9 3" xfId="2816"/>
    <cellStyle name="40% - Accent1 9 3 2" xfId="11084"/>
    <cellStyle name="40% - Accent1 9 3 2 2" xfId="24243"/>
    <cellStyle name="40% - Accent1 9 3 2 2 2" xfId="61581"/>
    <cellStyle name="40% - Accent1 9 3 2 3" xfId="48422"/>
    <cellStyle name="40% - Accent1 9 3 3" xfId="6361"/>
    <cellStyle name="40% - Accent1 9 3 3 2" xfId="19520"/>
    <cellStyle name="40% - Accent1 9 3 3 2 2" xfId="56858"/>
    <cellStyle name="40% - Accent1 9 3 3 3" xfId="43699"/>
    <cellStyle name="40% - Accent1 9 3 4" xfId="15977"/>
    <cellStyle name="40% - Accent1 9 3 4 2" xfId="53315"/>
    <cellStyle name="40% - Accent1 9 3 5" xfId="32370"/>
    <cellStyle name="40% - Accent1 9 3 6" xfId="40154"/>
    <cellStyle name="40% - Accent1 9 4" xfId="8724"/>
    <cellStyle name="40% - Accent1 9 4 2" xfId="21883"/>
    <cellStyle name="40% - Accent1 9 4 2 2" xfId="59221"/>
    <cellStyle name="40% - Accent1 9 4 3" xfId="35082"/>
    <cellStyle name="40% - Accent1 9 4 4" xfId="46062"/>
    <cellStyle name="40% - Accent1 9 5" xfId="4001"/>
    <cellStyle name="40% - Accent1 9 5 2" xfId="17160"/>
    <cellStyle name="40% - Accent1 9 5 2 2" xfId="54498"/>
    <cellStyle name="40% - Accent1 9 5 3" xfId="29658"/>
    <cellStyle name="40% - Accent1 9 5 4" xfId="41339"/>
    <cellStyle name="40% - Accent1 9 6" xfId="13448"/>
    <cellStyle name="40% - Accent1 9 6 2" xfId="50786"/>
    <cellStyle name="40% - Accent1 9 7" xfId="26776"/>
    <cellStyle name="40% - Accent1 9 8" xfId="37625"/>
    <cellStyle name="40% - Accent2" xfId="23" builtinId="35" customBuiltin="1"/>
    <cellStyle name="40% - Accent2 10" xfId="708"/>
    <cellStyle name="40% - Accent2 10 2" xfId="1890"/>
    <cellStyle name="40% - Accent2 10 2 2" xfId="7964"/>
    <cellStyle name="40% - Accent2 10 2 2 2" xfId="12687"/>
    <cellStyle name="40% - Accent2 10 2 2 2 2" xfId="25846"/>
    <cellStyle name="40% - Accent2 10 2 2 2 2 2" xfId="63184"/>
    <cellStyle name="40% - Accent2 10 2 2 2 3" xfId="50025"/>
    <cellStyle name="40% - Accent2 10 2 2 3" xfId="21123"/>
    <cellStyle name="40% - Accent2 10 2 2 3 2" xfId="58461"/>
    <cellStyle name="40% - Accent2 10 2 2 4" xfId="34142"/>
    <cellStyle name="40% - Accent2 10 2 2 5" xfId="45302"/>
    <cellStyle name="40% - Accent2 10 2 3" xfId="10327"/>
    <cellStyle name="40% - Accent2 10 2 3 2" xfId="23486"/>
    <cellStyle name="40% - Accent2 10 2 3 2 2" xfId="60824"/>
    <cellStyle name="40% - Accent2 10 2 3 3" xfId="36854"/>
    <cellStyle name="40% - Accent2 10 2 3 4" xfId="47665"/>
    <cellStyle name="40% - Accent2 10 2 4" xfId="5604"/>
    <cellStyle name="40% - Accent2 10 2 4 2" xfId="18763"/>
    <cellStyle name="40% - Accent2 10 2 4 2 2" xfId="56101"/>
    <cellStyle name="40% - Accent2 10 2 4 3" xfId="31430"/>
    <cellStyle name="40% - Accent2 10 2 4 4" xfId="42942"/>
    <cellStyle name="40% - Accent2 10 2 5" xfId="15051"/>
    <cellStyle name="40% - Accent2 10 2 5 2" xfId="52389"/>
    <cellStyle name="40% - Accent2 10 2 6" xfId="28548"/>
    <cellStyle name="40% - Accent2 10 2 7" xfId="39228"/>
    <cellStyle name="40% - Accent2 10 3" xfId="3239"/>
    <cellStyle name="40% - Accent2 10 3 2" xfId="11507"/>
    <cellStyle name="40% - Accent2 10 3 2 2" xfId="24666"/>
    <cellStyle name="40% - Accent2 10 3 2 2 2" xfId="62004"/>
    <cellStyle name="40% - Accent2 10 3 2 3" xfId="48845"/>
    <cellStyle name="40% - Accent2 10 3 3" xfId="6784"/>
    <cellStyle name="40% - Accent2 10 3 3 2" xfId="19943"/>
    <cellStyle name="40% - Accent2 10 3 3 2 2" xfId="57281"/>
    <cellStyle name="40% - Accent2 10 3 3 3" xfId="44122"/>
    <cellStyle name="40% - Accent2 10 3 4" xfId="16400"/>
    <cellStyle name="40% - Accent2 10 3 4 2" xfId="53738"/>
    <cellStyle name="40% - Accent2 10 3 5" xfId="32793"/>
    <cellStyle name="40% - Accent2 10 3 6" xfId="40577"/>
    <cellStyle name="40% - Accent2 10 4" xfId="9147"/>
    <cellStyle name="40% - Accent2 10 4 2" xfId="22306"/>
    <cellStyle name="40% - Accent2 10 4 2 2" xfId="59644"/>
    <cellStyle name="40% - Accent2 10 4 3" xfId="35505"/>
    <cellStyle name="40% - Accent2 10 4 4" xfId="46485"/>
    <cellStyle name="40% - Accent2 10 5" xfId="4424"/>
    <cellStyle name="40% - Accent2 10 5 2" xfId="17583"/>
    <cellStyle name="40% - Accent2 10 5 2 2" xfId="54921"/>
    <cellStyle name="40% - Accent2 10 5 3" xfId="30081"/>
    <cellStyle name="40% - Accent2 10 5 4" xfId="41762"/>
    <cellStyle name="40% - Accent2 10 6" xfId="13871"/>
    <cellStyle name="40% - Accent2 10 6 2" xfId="51209"/>
    <cellStyle name="40% - Accent2 10 7" xfId="27199"/>
    <cellStyle name="40% - Accent2 10 8" xfId="38048"/>
    <cellStyle name="40% - Accent2 11" xfId="877"/>
    <cellStyle name="40% - Accent2 11 2" xfId="2059"/>
    <cellStyle name="40% - Accent2 11 2 2" xfId="8133"/>
    <cellStyle name="40% - Accent2 11 2 2 2" xfId="12856"/>
    <cellStyle name="40% - Accent2 11 2 2 2 2" xfId="26015"/>
    <cellStyle name="40% - Accent2 11 2 2 2 2 2" xfId="63353"/>
    <cellStyle name="40% - Accent2 11 2 2 2 3" xfId="50194"/>
    <cellStyle name="40% - Accent2 11 2 2 3" xfId="21292"/>
    <cellStyle name="40% - Accent2 11 2 2 3 2" xfId="58630"/>
    <cellStyle name="40% - Accent2 11 2 2 4" xfId="34311"/>
    <cellStyle name="40% - Accent2 11 2 2 5" xfId="45471"/>
    <cellStyle name="40% - Accent2 11 2 3" xfId="10496"/>
    <cellStyle name="40% - Accent2 11 2 3 2" xfId="23655"/>
    <cellStyle name="40% - Accent2 11 2 3 2 2" xfId="60993"/>
    <cellStyle name="40% - Accent2 11 2 3 3" xfId="37023"/>
    <cellStyle name="40% - Accent2 11 2 3 4" xfId="47834"/>
    <cellStyle name="40% - Accent2 11 2 4" xfId="5773"/>
    <cellStyle name="40% - Accent2 11 2 4 2" xfId="18932"/>
    <cellStyle name="40% - Accent2 11 2 4 2 2" xfId="56270"/>
    <cellStyle name="40% - Accent2 11 2 4 3" xfId="31599"/>
    <cellStyle name="40% - Accent2 11 2 4 4" xfId="43111"/>
    <cellStyle name="40% - Accent2 11 2 5" xfId="15220"/>
    <cellStyle name="40% - Accent2 11 2 5 2" xfId="52558"/>
    <cellStyle name="40% - Accent2 11 2 6" xfId="28717"/>
    <cellStyle name="40% - Accent2 11 2 7" xfId="39397"/>
    <cellStyle name="40% - Accent2 11 3" xfId="3408"/>
    <cellStyle name="40% - Accent2 11 3 2" xfId="11676"/>
    <cellStyle name="40% - Accent2 11 3 2 2" xfId="24835"/>
    <cellStyle name="40% - Accent2 11 3 2 2 2" xfId="62173"/>
    <cellStyle name="40% - Accent2 11 3 2 3" xfId="49014"/>
    <cellStyle name="40% - Accent2 11 3 3" xfId="6953"/>
    <cellStyle name="40% - Accent2 11 3 3 2" xfId="20112"/>
    <cellStyle name="40% - Accent2 11 3 3 2 2" xfId="57450"/>
    <cellStyle name="40% - Accent2 11 3 3 3" xfId="44291"/>
    <cellStyle name="40% - Accent2 11 3 4" xfId="16569"/>
    <cellStyle name="40% - Accent2 11 3 4 2" xfId="53907"/>
    <cellStyle name="40% - Accent2 11 3 5" xfId="32962"/>
    <cellStyle name="40% - Accent2 11 3 6" xfId="40746"/>
    <cellStyle name="40% - Accent2 11 4" xfId="9316"/>
    <cellStyle name="40% - Accent2 11 4 2" xfId="22475"/>
    <cellStyle name="40% - Accent2 11 4 2 2" xfId="59813"/>
    <cellStyle name="40% - Accent2 11 4 3" xfId="35674"/>
    <cellStyle name="40% - Accent2 11 4 4" xfId="46654"/>
    <cellStyle name="40% - Accent2 11 5" xfId="4593"/>
    <cellStyle name="40% - Accent2 11 5 2" xfId="17752"/>
    <cellStyle name="40% - Accent2 11 5 2 2" xfId="55090"/>
    <cellStyle name="40% - Accent2 11 5 3" xfId="30250"/>
    <cellStyle name="40% - Accent2 11 5 4" xfId="41931"/>
    <cellStyle name="40% - Accent2 11 6" xfId="14040"/>
    <cellStyle name="40% - Accent2 11 6 2" xfId="51378"/>
    <cellStyle name="40% - Accent2 11 7" xfId="27368"/>
    <cellStyle name="40% - Accent2 11 8" xfId="38217"/>
    <cellStyle name="40% - Accent2 12" xfId="1048"/>
    <cellStyle name="40% - Accent2 12 2" xfId="2228"/>
    <cellStyle name="40% - Accent2 12 2 2" xfId="8302"/>
    <cellStyle name="40% - Accent2 12 2 2 2" xfId="13025"/>
    <cellStyle name="40% - Accent2 12 2 2 2 2" xfId="26184"/>
    <cellStyle name="40% - Accent2 12 2 2 2 2 2" xfId="63522"/>
    <cellStyle name="40% - Accent2 12 2 2 2 3" xfId="50363"/>
    <cellStyle name="40% - Accent2 12 2 2 3" xfId="21461"/>
    <cellStyle name="40% - Accent2 12 2 2 3 2" xfId="58799"/>
    <cellStyle name="40% - Accent2 12 2 2 4" xfId="34480"/>
    <cellStyle name="40% - Accent2 12 2 2 5" xfId="45640"/>
    <cellStyle name="40% - Accent2 12 2 3" xfId="10665"/>
    <cellStyle name="40% - Accent2 12 2 3 2" xfId="23824"/>
    <cellStyle name="40% - Accent2 12 2 3 2 2" xfId="61162"/>
    <cellStyle name="40% - Accent2 12 2 3 3" xfId="37192"/>
    <cellStyle name="40% - Accent2 12 2 3 4" xfId="48003"/>
    <cellStyle name="40% - Accent2 12 2 4" xfId="5942"/>
    <cellStyle name="40% - Accent2 12 2 4 2" xfId="19101"/>
    <cellStyle name="40% - Accent2 12 2 4 2 2" xfId="56439"/>
    <cellStyle name="40% - Accent2 12 2 4 3" xfId="31768"/>
    <cellStyle name="40% - Accent2 12 2 4 4" xfId="43280"/>
    <cellStyle name="40% - Accent2 12 2 5" xfId="15389"/>
    <cellStyle name="40% - Accent2 12 2 5 2" xfId="52727"/>
    <cellStyle name="40% - Accent2 12 2 6" xfId="28886"/>
    <cellStyle name="40% - Accent2 12 2 7" xfId="39566"/>
    <cellStyle name="40% - Accent2 12 3" xfId="3577"/>
    <cellStyle name="40% - Accent2 12 3 2" xfId="11845"/>
    <cellStyle name="40% - Accent2 12 3 2 2" xfId="25004"/>
    <cellStyle name="40% - Accent2 12 3 2 2 2" xfId="62342"/>
    <cellStyle name="40% - Accent2 12 3 2 3" xfId="49183"/>
    <cellStyle name="40% - Accent2 12 3 3" xfId="7122"/>
    <cellStyle name="40% - Accent2 12 3 3 2" xfId="20281"/>
    <cellStyle name="40% - Accent2 12 3 3 2 2" xfId="57619"/>
    <cellStyle name="40% - Accent2 12 3 3 3" xfId="44460"/>
    <cellStyle name="40% - Accent2 12 3 4" xfId="16738"/>
    <cellStyle name="40% - Accent2 12 3 4 2" xfId="54076"/>
    <cellStyle name="40% - Accent2 12 3 5" xfId="33131"/>
    <cellStyle name="40% - Accent2 12 3 6" xfId="40915"/>
    <cellStyle name="40% - Accent2 12 4" xfId="9485"/>
    <cellStyle name="40% - Accent2 12 4 2" xfId="22644"/>
    <cellStyle name="40% - Accent2 12 4 2 2" xfId="59982"/>
    <cellStyle name="40% - Accent2 12 4 3" xfId="35843"/>
    <cellStyle name="40% - Accent2 12 4 4" xfId="46823"/>
    <cellStyle name="40% - Accent2 12 5" xfId="4762"/>
    <cellStyle name="40% - Accent2 12 5 2" xfId="17921"/>
    <cellStyle name="40% - Accent2 12 5 2 2" xfId="55259"/>
    <cellStyle name="40% - Accent2 12 5 3" xfId="30419"/>
    <cellStyle name="40% - Accent2 12 5 4" xfId="42100"/>
    <cellStyle name="40% - Accent2 12 6" xfId="14209"/>
    <cellStyle name="40% - Accent2 12 6 2" xfId="51547"/>
    <cellStyle name="40% - Accent2 12 7" xfId="27537"/>
    <cellStyle name="40% - Accent2 12 8" xfId="38386"/>
    <cellStyle name="40% - Accent2 13" xfId="1217"/>
    <cellStyle name="40% - Accent2 13 2" xfId="2566"/>
    <cellStyle name="40% - Accent2 13 2 2" xfId="12014"/>
    <cellStyle name="40% - Accent2 13 2 2 2" xfId="25173"/>
    <cellStyle name="40% - Accent2 13 2 2 2 2" xfId="62511"/>
    <cellStyle name="40% - Accent2 13 2 2 3" xfId="33469"/>
    <cellStyle name="40% - Accent2 13 2 2 4" xfId="49352"/>
    <cellStyle name="40% - Accent2 13 2 3" xfId="7291"/>
    <cellStyle name="40% - Accent2 13 2 3 2" xfId="20450"/>
    <cellStyle name="40% - Accent2 13 2 3 2 2" xfId="57788"/>
    <cellStyle name="40% - Accent2 13 2 3 3" xfId="36181"/>
    <cellStyle name="40% - Accent2 13 2 3 4" xfId="44629"/>
    <cellStyle name="40% - Accent2 13 2 4" xfId="15727"/>
    <cellStyle name="40% - Accent2 13 2 4 2" xfId="30757"/>
    <cellStyle name="40% - Accent2 13 2 4 3" xfId="53065"/>
    <cellStyle name="40% - Accent2 13 2 5" xfId="27875"/>
    <cellStyle name="40% - Accent2 13 2 6" xfId="39904"/>
    <cellStyle name="40% - Accent2 13 3" xfId="9654"/>
    <cellStyle name="40% - Accent2 13 3 2" xfId="22813"/>
    <cellStyle name="40% - Accent2 13 3 2 2" xfId="60151"/>
    <cellStyle name="40% - Accent2 13 3 3" xfId="32120"/>
    <cellStyle name="40% - Accent2 13 3 4" xfId="46992"/>
    <cellStyle name="40% - Accent2 13 4" xfId="4931"/>
    <cellStyle name="40% - Accent2 13 4 2" xfId="18090"/>
    <cellStyle name="40% - Accent2 13 4 2 2" xfId="55428"/>
    <cellStyle name="40% - Accent2 13 4 3" xfId="34832"/>
    <cellStyle name="40% - Accent2 13 4 4" xfId="42269"/>
    <cellStyle name="40% - Accent2 13 5" xfId="14378"/>
    <cellStyle name="40% - Accent2 13 5 2" xfId="29408"/>
    <cellStyle name="40% - Accent2 13 5 3" xfId="51716"/>
    <cellStyle name="40% - Accent2 13 6" xfId="26526"/>
    <cellStyle name="40% - Accent2 13 7" xfId="38555"/>
    <cellStyle name="40% - Accent2 14" xfId="2397"/>
    <cellStyle name="40% - Accent2 14 2" xfId="10834"/>
    <cellStyle name="40% - Accent2 14 2 2" xfId="23993"/>
    <cellStyle name="40% - Accent2 14 2 2 2" xfId="61331"/>
    <cellStyle name="40% - Accent2 14 2 3" xfId="34651"/>
    <cellStyle name="40% - Accent2 14 2 4" xfId="48172"/>
    <cellStyle name="40% - Accent2 14 3" xfId="6111"/>
    <cellStyle name="40% - Accent2 14 3 2" xfId="19270"/>
    <cellStyle name="40% - Accent2 14 3 2 2" xfId="56608"/>
    <cellStyle name="40% - Accent2 14 3 3" xfId="37363"/>
    <cellStyle name="40% - Accent2 14 3 4" xfId="43449"/>
    <cellStyle name="40% - Accent2 14 4" xfId="15558"/>
    <cellStyle name="40% - Accent2 14 4 2" xfId="31939"/>
    <cellStyle name="40% - Accent2 14 4 3" xfId="52896"/>
    <cellStyle name="40% - Accent2 14 5" xfId="29057"/>
    <cellStyle name="40% - Accent2 14 6" xfId="39735"/>
    <cellStyle name="40% - Accent2 15" xfId="8474"/>
    <cellStyle name="40% - Accent2 15 2" xfId="21633"/>
    <cellStyle name="40% - Accent2 15 2 2" xfId="33300"/>
    <cellStyle name="40% - Accent2 15 2 3" xfId="58971"/>
    <cellStyle name="40% - Accent2 15 3" xfId="36012"/>
    <cellStyle name="40% - Accent2 15 4" xfId="30588"/>
    <cellStyle name="40% - Accent2 15 5" xfId="27706"/>
    <cellStyle name="40% - Accent2 15 6" xfId="45812"/>
    <cellStyle name="40% - Accent2 16" xfId="3751"/>
    <cellStyle name="40% - Accent2 16 2" xfId="16910"/>
    <cellStyle name="40% - Accent2 16 2 2" xfId="54248"/>
    <cellStyle name="40% - Accent2 16 3" xfId="29239"/>
    <cellStyle name="40% - Accent2 16 4" xfId="41089"/>
    <cellStyle name="40% - Accent2 17" xfId="13198"/>
    <cellStyle name="40% - Accent2 17 2" xfId="31951"/>
    <cellStyle name="40% - Accent2 17 3" xfId="50536"/>
    <cellStyle name="40% - Accent2 18" xfId="34663"/>
    <cellStyle name="40% - Accent2 19" xfId="29070"/>
    <cellStyle name="40% - Accent2 2" xfId="49"/>
    <cellStyle name="40% - Accent2 2 10" xfId="891"/>
    <cellStyle name="40% - Accent2 2 10 2" xfId="2073"/>
    <cellStyle name="40% - Accent2 2 10 2 2" xfId="8147"/>
    <cellStyle name="40% - Accent2 2 10 2 2 2" xfId="12870"/>
    <cellStyle name="40% - Accent2 2 10 2 2 2 2" xfId="26029"/>
    <cellStyle name="40% - Accent2 2 10 2 2 2 2 2" xfId="63367"/>
    <cellStyle name="40% - Accent2 2 10 2 2 2 3" xfId="50208"/>
    <cellStyle name="40% - Accent2 2 10 2 2 3" xfId="21306"/>
    <cellStyle name="40% - Accent2 2 10 2 2 3 2" xfId="58644"/>
    <cellStyle name="40% - Accent2 2 10 2 2 4" xfId="34325"/>
    <cellStyle name="40% - Accent2 2 10 2 2 5" xfId="45485"/>
    <cellStyle name="40% - Accent2 2 10 2 3" xfId="10510"/>
    <cellStyle name="40% - Accent2 2 10 2 3 2" xfId="23669"/>
    <cellStyle name="40% - Accent2 2 10 2 3 2 2" xfId="61007"/>
    <cellStyle name="40% - Accent2 2 10 2 3 3" xfId="37037"/>
    <cellStyle name="40% - Accent2 2 10 2 3 4" xfId="47848"/>
    <cellStyle name="40% - Accent2 2 10 2 4" xfId="5787"/>
    <cellStyle name="40% - Accent2 2 10 2 4 2" xfId="18946"/>
    <cellStyle name="40% - Accent2 2 10 2 4 2 2" xfId="56284"/>
    <cellStyle name="40% - Accent2 2 10 2 4 3" xfId="31613"/>
    <cellStyle name="40% - Accent2 2 10 2 4 4" xfId="43125"/>
    <cellStyle name="40% - Accent2 2 10 2 5" xfId="15234"/>
    <cellStyle name="40% - Accent2 2 10 2 5 2" xfId="52572"/>
    <cellStyle name="40% - Accent2 2 10 2 6" xfId="28731"/>
    <cellStyle name="40% - Accent2 2 10 2 7" xfId="39411"/>
    <cellStyle name="40% - Accent2 2 10 3" xfId="3422"/>
    <cellStyle name="40% - Accent2 2 10 3 2" xfId="11690"/>
    <cellStyle name="40% - Accent2 2 10 3 2 2" xfId="24849"/>
    <cellStyle name="40% - Accent2 2 10 3 2 2 2" xfId="62187"/>
    <cellStyle name="40% - Accent2 2 10 3 2 3" xfId="49028"/>
    <cellStyle name="40% - Accent2 2 10 3 3" xfId="6967"/>
    <cellStyle name="40% - Accent2 2 10 3 3 2" xfId="20126"/>
    <cellStyle name="40% - Accent2 2 10 3 3 2 2" xfId="57464"/>
    <cellStyle name="40% - Accent2 2 10 3 3 3" xfId="44305"/>
    <cellStyle name="40% - Accent2 2 10 3 4" xfId="16583"/>
    <cellStyle name="40% - Accent2 2 10 3 4 2" xfId="53921"/>
    <cellStyle name="40% - Accent2 2 10 3 5" xfId="32976"/>
    <cellStyle name="40% - Accent2 2 10 3 6" xfId="40760"/>
    <cellStyle name="40% - Accent2 2 10 4" xfId="9330"/>
    <cellStyle name="40% - Accent2 2 10 4 2" xfId="22489"/>
    <cellStyle name="40% - Accent2 2 10 4 2 2" xfId="59827"/>
    <cellStyle name="40% - Accent2 2 10 4 3" xfId="35688"/>
    <cellStyle name="40% - Accent2 2 10 4 4" xfId="46668"/>
    <cellStyle name="40% - Accent2 2 10 5" xfId="4607"/>
    <cellStyle name="40% - Accent2 2 10 5 2" xfId="17766"/>
    <cellStyle name="40% - Accent2 2 10 5 2 2" xfId="55104"/>
    <cellStyle name="40% - Accent2 2 10 5 3" xfId="30264"/>
    <cellStyle name="40% - Accent2 2 10 5 4" xfId="41945"/>
    <cellStyle name="40% - Accent2 2 10 6" xfId="14054"/>
    <cellStyle name="40% - Accent2 2 10 6 2" xfId="51392"/>
    <cellStyle name="40% - Accent2 2 10 7" xfId="27382"/>
    <cellStyle name="40% - Accent2 2 10 8" xfId="38231"/>
    <cellStyle name="40% - Accent2 2 11" xfId="1062"/>
    <cellStyle name="40% - Accent2 2 11 2" xfId="2242"/>
    <cellStyle name="40% - Accent2 2 11 2 2" xfId="8316"/>
    <cellStyle name="40% - Accent2 2 11 2 2 2" xfId="13039"/>
    <cellStyle name="40% - Accent2 2 11 2 2 2 2" xfId="26198"/>
    <cellStyle name="40% - Accent2 2 11 2 2 2 2 2" xfId="63536"/>
    <cellStyle name="40% - Accent2 2 11 2 2 2 3" xfId="50377"/>
    <cellStyle name="40% - Accent2 2 11 2 2 3" xfId="21475"/>
    <cellStyle name="40% - Accent2 2 11 2 2 3 2" xfId="58813"/>
    <cellStyle name="40% - Accent2 2 11 2 2 4" xfId="34494"/>
    <cellStyle name="40% - Accent2 2 11 2 2 5" xfId="45654"/>
    <cellStyle name="40% - Accent2 2 11 2 3" xfId="10679"/>
    <cellStyle name="40% - Accent2 2 11 2 3 2" xfId="23838"/>
    <cellStyle name="40% - Accent2 2 11 2 3 2 2" xfId="61176"/>
    <cellStyle name="40% - Accent2 2 11 2 3 3" xfId="37206"/>
    <cellStyle name="40% - Accent2 2 11 2 3 4" xfId="48017"/>
    <cellStyle name="40% - Accent2 2 11 2 4" xfId="5956"/>
    <cellStyle name="40% - Accent2 2 11 2 4 2" xfId="19115"/>
    <cellStyle name="40% - Accent2 2 11 2 4 2 2" xfId="56453"/>
    <cellStyle name="40% - Accent2 2 11 2 4 3" xfId="31782"/>
    <cellStyle name="40% - Accent2 2 11 2 4 4" xfId="43294"/>
    <cellStyle name="40% - Accent2 2 11 2 5" xfId="15403"/>
    <cellStyle name="40% - Accent2 2 11 2 5 2" xfId="52741"/>
    <cellStyle name="40% - Accent2 2 11 2 6" xfId="28900"/>
    <cellStyle name="40% - Accent2 2 11 2 7" xfId="39580"/>
    <cellStyle name="40% - Accent2 2 11 3" xfId="3591"/>
    <cellStyle name="40% - Accent2 2 11 3 2" xfId="11859"/>
    <cellStyle name="40% - Accent2 2 11 3 2 2" xfId="25018"/>
    <cellStyle name="40% - Accent2 2 11 3 2 2 2" xfId="62356"/>
    <cellStyle name="40% - Accent2 2 11 3 2 3" xfId="49197"/>
    <cellStyle name="40% - Accent2 2 11 3 3" xfId="7136"/>
    <cellStyle name="40% - Accent2 2 11 3 3 2" xfId="20295"/>
    <cellStyle name="40% - Accent2 2 11 3 3 2 2" xfId="57633"/>
    <cellStyle name="40% - Accent2 2 11 3 3 3" xfId="44474"/>
    <cellStyle name="40% - Accent2 2 11 3 4" xfId="16752"/>
    <cellStyle name="40% - Accent2 2 11 3 4 2" xfId="54090"/>
    <cellStyle name="40% - Accent2 2 11 3 5" xfId="33145"/>
    <cellStyle name="40% - Accent2 2 11 3 6" xfId="40929"/>
    <cellStyle name="40% - Accent2 2 11 4" xfId="9499"/>
    <cellStyle name="40% - Accent2 2 11 4 2" xfId="22658"/>
    <cellStyle name="40% - Accent2 2 11 4 2 2" xfId="59996"/>
    <cellStyle name="40% - Accent2 2 11 4 3" xfId="35857"/>
    <cellStyle name="40% - Accent2 2 11 4 4" xfId="46837"/>
    <cellStyle name="40% - Accent2 2 11 5" xfId="4776"/>
    <cellStyle name="40% - Accent2 2 11 5 2" xfId="17935"/>
    <cellStyle name="40% - Accent2 2 11 5 2 2" xfId="55273"/>
    <cellStyle name="40% - Accent2 2 11 5 3" xfId="30433"/>
    <cellStyle name="40% - Accent2 2 11 5 4" xfId="42114"/>
    <cellStyle name="40% - Accent2 2 11 6" xfId="14223"/>
    <cellStyle name="40% - Accent2 2 11 6 2" xfId="51561"/>
    <cellStyle name="40% - Accent2 2 11 7" xfId="27551"/>
    <cellStyle name="40% - Accent2 2 11 8" xfId="38400"/>
    <cellStyle name="40% - Accent2 2 12" xfId="1231"/>
    <cellStyle name="40% - Accent2 2 12 2" xfId="2580"/>
    <cellStyle name="40% - Accent2 2 12 2 2" xfId="12028"/>
    <cellStyle name="40% - Accent2 2 12 2 2 2" xfId="25187"/>
    <cellStyle name="40% - Accent2 2 12 2 2 2 2" xfId="62525"/>
    <cellStyle name="40% - Accent2 2 12 2 2 3" xfId="33483"/>
    <cellStyle name="40% - Accent2 2 12 2 2 4" xfId="49366"/>
    <cellStyle name="40% - Accent2 2 12 2 3" xfId="7305"/>
    <cellStyle name="40% - Accent2 2 12 2 3 2" xfId="20464"/>
    <cellStyle name="40% - Accent2 2 12 2 3 2 2" xfId="57802"/>
    <cellStyle name="40% - Accent2 2 12 2 3 3" xfId="36195"/>
    <cellStyle name="40% - Accent2 2 12 2 3 4" xfId="44643"/>
    <cellStyle name="40% - Accent2 2 12 2 4" xfId="15741"/>
    <cellStyle name="40% - Accent2 2 12 2 4 2" xfId="30771"/>
    <cellStyle name="40% - Accent2 2 12 2 4 3" xfId="53079"/>
    <cellStyle name="40% - Accent2 2 12 2 5" xfId="27889"/>
    <cellStyle name="40% - Accent2 2 12 2 6" xfId="39918"/>
    <cellStyle name="40% - Accent2 2 12 3" xfId="9668"/>
    <cellStyle name="40% - Accent2 2 12 3 2" xfId="22827"/>
    <cellStyle name="40% - Accent2 2 12 3 2 2" xfId="60165"/>
    <cellStyle name="40% - Accent2 2 12 3 3" xfId="32134"/>
    <cellStyle name="40% - Accent2 2 12 3 4" xfId="47006"/>
    <cellStyle name="40% - Accent2 2 12 4" xfId="4945"/>
    <cellStyle name="40% - Accent2 2 12 4 2" xfId="18104"/>
    <cellStyle name="40% - Accent2 2 12 4 2 2" xfId="55442"/>
    <cellStyle name="40% - Accent2 2 12 4 3" xfId="34846"/>
    <cellStyle name="40% - Accent2 2 12 4 4" xfId="42283"/>
    <cellStyle name="40% - Accent2 2 12 5" xfId="14392"/>
    <cellStyle name="40% - Accent2 2 12 5 2" xfId="29422"/>
    <cellStyle name="40% - Accent2 2 12 5 3" xfId="51730"/>
    <cellStyle name="40% - Accent2 2 12 6" xfId="26540"/>
    <cellStyle name="40% - Accent2 2 12 7" xfId="38569"/>
    <cellStyle name="40% - Accent2 2 13" xfId="2411"/>
    <cellStyle name="40% - Accent2 2 13 2" xfId="10848"/>
    <cellStyle name="40% - Accent2 2 13 2 2" xfId="24007"/>
    <cellStyle name="40% - Accent2 2 13 2 2 2" xfId="61345"/>
    <cellStyle name="40% - Accent2 2 13 2 3" xfId="33314"/>
    <cellStyle name="40% - Accent2 2 13 2 4" xfId="48186"/>
    <cellStyle name="40% - Accent2 2 13 3" xfId="6125"/>
    <cellStyle name="40% - Accent2 2 13 3 2" xfId="19284"/>
    <cellStyle name="40% - Accent2 2 13 3 2 2" xfId="56622"/>
    <cellStyle name="40% - Accent2 2 13 3 3" xfId="36026"/>
    <cellStyle name="40% - Accent2 2 13 3 4" xfId="43463"/>
    <cellStyle name="40% - Accent2 2 13 4" xfId="15572"/>
    <cellStyle name="40% - Accent2 2 13 4 2" xfId="30602"/>
    <cellStyle name="40% - Accent2 2 13 4 3" xfId="52910"/>
    <cellStyle name="40% - Accent2 2 13 5" xfId="27720"/>
    <cellStyle name="40% - Accent2 2 13 6" xfId="39749"/>
    <cellStyle name="40% - Accent2 2 14" xfId="8488"/>
    <cellStyle name="40% - Accent2 2 14 2" xfId="21647"/>
    <cellStyle name="40% - Accent2 2 14 2 2" xfId="58985"/>
    <cellStyle name="40% - Accent2 2 14 3" xfId="29253"/>
    <cellStyle name="40% - Accent2 2 14 4" xfId="45826"/>
    <cellStyle name="40% - Accent2 2 15" xfId="3765"/>
    <cellStyle name="40% - Accent2 2 15 2" xfId="16924"/>
    <cellStyle name="40% - Accent2 2 15 2 2" xfId="54262"/>
    <cellStyle name="40% - Accent2 2 15 3" xfId="31965"/>
    <cellStyle name="40% - Accent2 2 15 4" xfId="41103"/>
    <cellStyle name="40% - Accent2 2 16" xfId="13212"/>
    <cellStyle name="40% - Accent2 2 16 2" xfId="34677"/>
    <cellStyle name="40% - Accent2 2 16 3" xfId="50550"/>
    <cellStyle name="40% - Accent2 2 17" xfId="29084"/>
    <cellStyle name="40% - Accent2 2 18" xfId="26371"/>
    <cellStyle name="40% - Accent2 2 19" xfId="37389"/>
    <cellStyle name="40% - Accent2 2 2" xfId="105"/>
    <cellStyle name="40% - Accent2 2 2 10" xfId="8544"/>
    <cellStyle name="40% - Accent2 2 2 10 2" xfId="21703"/>
    <cellStyle name="40% - Accent2 2 2 10 2 2" xfId="59041"/>
    <cellStyle name="40% - Accent2 2 2 10 3" xfId="29281"/>
    <cellStyle name="40% - Accent2 2 2 10 4" xfId="45882"/>
    <cellStyle name="40% - Accent2 2 2 11" xfId="3821"/>
    <cellStyle name="40% - Accent2 2 2 11 2" xfId="16980"/>
    <cellStyle name="40% - Accent2 2 2 11 2 2" xfId="54318"/>
    <cellStyle name="40% - Accent2 2 2 11 3" xfId="31993"/>
    <cellStyle name="40% - Accent2 2 2 11 4" xfId="41159"/>
    <cellStyle name="40% - Accent2 2 2 12" xfId="13268"/>
    <cellStyle name="40% - Accent2 2 2 12 2" xfId="34705"/>
    <cellStyle name="40% - Accent2 2 2 12 3" xfId="50606"/>
    <cellStyle name="40% - Accent2 2 2 13" xfId="29112"/>
    <cellStyle name="40% - Accent2 2 2 14" xfId="26399"/>
    <cellStyle name="40% - Accent2 2 2 15" xfId="37445"/>
    <cellStyle name="40% - Accent2 2 2 2" xfId="217"/>
    <cellStyle name="40% - Accent2 2 2 2 10" xfId="3933"/>
    <cellStyle name="40% - Accent2 2 2 2 10 2" xfId="17092"/>
    <cellStyle name="40% - Accent2 2 2 2 10 2 2" xfId="54430"/>
    <cellStyle name="40% - Accent2 2 2 2 10 3" xfId="32078"/>
    <cellStyle name="40% - Accent2 2 2 2 10 4" xfId="41271"/>
    <cellStyle name="40% - Accent2 2 2 2 11" xfId="13380"/>
    <cellStyle name="40% - Accent2 2 2 2 11 2" xfId="34790"/>
    <cellStyle name="40% - Accent2 2 2 2 11 3" xfId="50718"/>
    <cellStyle name="40% - Accent2 2 2 2 12" xfId="29197"/>
    <cellStyle name="40% - Accent2 2 2 2 13" xfId="26484"/>
    <cellStyle name="40% - Accent2 2 2 2 14" xfId="37557"/>
    <cellStyle name="40% - Accent2 2 2 2 2" xfId="638"/>
    <cellStyle name="40% - Accent2 2 2 2 2 2" xfId="1820"/>
    <cellStyle name="40% - Accent2 2 2 2 2 2 2" xfId="7894"/>
    <cellStyle name="40% - Accent2 2 2 2 2 2 2 2" xfId="12617"/>
    <cellStyle name="40% - Accent2 2 2 2 2 2 2 2 2" xfId="25776"/>
    <cellStyle name="40% - Accent2 2 2 2 2 2 2 2 2 2" xfId="63114"/>
    <cellStyle name="40% - Accent2 2 2 2 2 2 2 2 3" xfId="49955"/>
    <cellStyle name="40% - Accent2 2 2 2 2 2 2 3" xfId="21053"/>
    <cellStyle name="40% - Accent2 2 2 2 2 2 2 3 2" xfId="58391"/>
    <cellStyle name="40% - Accent2 2 2 2 2 2 2 4" xfId="34072"/>
    <cellStyle name="40% - Accent2 2 2 2 2 2 2 5" xfId="45232"/>
    <cellStyle name="40% - Accent2 2 2 2 2 2 3" xfId="10257"/>
    <cellStyle name="40% - Accent2 2 2 2 2 2 3 2" xfId="23416"/>
    <cellStyle name="40% - Accent2 2 2 2 2 2 3 2 2" xfId="60754"/>
    <cellStyle name="40% - Accent2 2 2 2 2 2 3 3" xfId="36784"/>
    <cellStyle name="40% - Accent2 2 2 2 2 2 3 4" xfId="47595"/>
    <cellStyle name="40% - Accent2 2 2 2 2 2 4" xfId="5534"/>
    <cellStyle name="40% - Accent2 2 2 2 2 2 4 2" xfId="18693"/>
    <cellStyle name="40% - Accent2 2 2 2 2 2 4 2 2" xfId="56031"/>
    <cellStyle name="40% - Accent2 2 2 2 2 2 4 3" xfId="31360"/>
    <cellStyle name="40% - Accent2 2 2 2 2 2 4 4" xfId="42872"/>
    <cellStyle name="40% - Accent2 2 2 2 2 2 5" xfId="14981"/>
    <cellStyle name="40% - Accent2 2 2 2 2 2 5 2" xfId="52319"/>
    <cellStyle name="40% - Accent2 2 2 2 2 2 6" xfId="28478"/>
    <cellStyle name="40% - Accent2 2 2 2 2 2 7" xfId="39158"/>
    <cellStyle name="40% - Accent2 2 2 2 2 3" xfId="3169"/>
    <cellStyle name="40% - Accent2 2 2 2 2 3 2" xfId="11437"/>
    <cellStyle name="40% - Accent2 2 2 2 2 3 2 2" xfId="24596"/>
    <cellStyle name="40% - Accent2 2 2 2 2 3 2 2 2" xfId="61934"/>
    <cellStyle name="40% - Accent2 2 2 2 2 3 2 3" xfId="48775"/>
    <cellStyle name="40% - Accent2 2 2 2 2 3 3" xfId="6714"/>
    <cellStyle name="40% - Accent2 2 2 2 2 3 3 2" xfId="19873"/>
    <cellStyle name="40% - Accent2 2 2 2 2 3 3 2 2" xfId="57211"/>
    <cellStyle name="40% - Accent2 2 2 2 2 3 3 3" xfId="44052"/>
    <cellStyle name="40% - Accent2 2 2 2 2 3 4" xfId="16330"/>
    <cellStyle name="40% - Accent2 2 2 2 2 3 4 2" xfId="53668"/>
    <cellStyle name="40% - Accent2 2 2 2 2 3 5" xfId="32723"/>
    <cellStyle name="40% - Accent2 2 2 2 2 3 6" xfId="40507"/>
    <cellStyle name="40% - Accent2 2 2 2 2 4" xfId="9077"/>
    <cellStyle name="40% - Accent2 2 2 2 2 4 2" xfId="22236"/>
    <cellStyle name="40% - Accent2 2 2 2 2 4 2 2" xfId="59574"/>
    <cellStyle name="40% - Accent2 2 2 2 2 4 3" xfId="35435"/>
    <cellStyle name="40% - Accent2 2 2 2 2 4 4" xfId="46415"/>
    <cellStyle name="40% - Accent2 2 2 2 2 5" xfId="4354"/>
    <cellStyle name="40% - Accent2 2 2 2 2 5 2" xfId="17513"/>
    <cellStyle name="40% - Accent2 2 2 2 2 5 2 2" xfId="54851"/>
    <cellStyle name="40% - Accent2 2 2 2 2 5 3" xfId="30011"/>
    <cellStyle name="40% - Accent2 2 2 2 2 5 4" xfId="41692"/>
    <cellStyle name="40% - Accent2 2 2 2 2 6" xfId="13801"/>
    <cellStyle name="40% - Accent2 2 2 2 2 6 2" xfId="51139"/>
    <cellStyle name="40% - Accent2 2 2 2 2 7" xfId="27129"/>
    <cellStyle name="40% - Accent2 2 2 2 2 8" xfId="37978"/>
    <cellStyle name="40% - Accent2 2 2 2 3" xfId="414"/>
    <cellStyle name="40% - Accent2 2 2 2 3 2" xfId="1596"/>
    <cellStyle name="40% - Accent2 2 2 2 3 2 2" xfId="7670"/>
    <cellStyle name="40% - Accent2 2 2 2 3 2 2 2" xfId="12393"/>
    <cellStyle name="40% - Accent2 2 2 2 3 2 2 2 2" xfId="25552"/>
    <cellStyle name="40% - Accent2 2 2 2 3 2 2 2 2 2" xfId="62890"/>
    <cellStyle name="40% - Accent2 2 2 2 3 2 2 2 3" xfId="49731"/>
    <cellStyle name="40% - Accent2 2 2 2 3 2 2 3" xfId="20829"/>
    <cellStyle name="40% - Accent2 2 2 2 3 2 2 3 2" xfId="58167"/>
    <cellStyle name="40% - Accent2 2 2 2 3 2 2 4" xfId="33848"/>
    <cellStyle name="40% - Accent2 2 2 2 3 2 2 5" xfId="45008"/>
    <cellStyle name="40% - Accent2 2 2 2 3 2 3" xfId="10033"/>
    <cellStyle name="40% - Accent2 2 2 2 3 2 3 2" xfId="23192"/>
    <cellStyle name="40% - Accent2 2 2 2 3 2 3 2 2" xfId="60530"/>
    <cellStyle name="40% - Accent2 2 2 2 3 2 3 3" xfId="36560"/>
    <cellStyle name="40% - Accent2 2 2 2 3 2 3 4" xfId="47371"/>
    <cellStyle name="40% - Accent2 2 2 2 3 2 4" xfId="5310"/>
    <cellStyle name="40% - Accent2 2 2 2 3 2 4 2" xfId="18469"/>
    <cellStyle name="40% - Accent2 2 2 2 3 2 4 2 2" xfId="55807"/>
    <cellStyle name="40% - Accent2 2 2 2 3 2 4 3" xfId="31136"/>
    <cellStyle name="40% - Accent2 2 2 2 3 2 4 4" xfId="42648"/>
    <cellStyle name="40% - Accent2 2 2 2 3 2 5" xfId="14757"/>
    <cellStyle name="40% - Accent2 2 2 2 3 2 5 2" xfId="52095"/>
    <cellStyle name="40% - Accent2 2 2 2 3 2 6" xfId="28254"/>
    <cellStyle name="40% - Accent2 2 2 2 3 2 7" xfId="38934"/>
    <cellStyle name="40% - Accent2 2 2 2 3 3" xfId="2945"/>
    <cellStyle name="40% - Accent2 2 2 2 3 3 2" xfId="11213"/>
    <cellStyle name="40% - Accent2 2 2 2 3 3 2 2" xfId="24372"/>
    <cellStyle name="40% - Accent2 2 2 2 3 3 2 2 2" xfId="61710"/>
    <cellStyle name="40% - Accent2 2 2 2 3 3 2 3" xfId="48551"/>
    <cellStyle name="40% - Accent2 2 2 2 3 3 3" xfId="6490"/>
    <cellStyle name="40% - Accent2 2 2 2 3 3 3 2" xfId="19649"/>
    <cellStyle name="40% - Accent2 2 2 2 3 3 3 2 2" xfId="56987"/>
    <cellStyle name="40% - Accent2 2 2 2 3 3 3 3" xfId="43828"/>
    <cellStyle name="40% - Accent2 2 2 2 3 3 4" xfId="16106"/>
    <cellStyle name="40% - Accent2 2 2 2 3 3 4 2" xfId="53444"/>
    <cellStyle name="40% - Accent2 2 2 2 3 3 5" xfId="32499"/>
    <cellStyle name="40% - Accent2 2 2 2 3 3 6" xfId="40283"/>
    <cellStyle name="40% - Accent2 2 2 2 3 4" xfId="8853"/>
    <cellStyle name="40% - Accent2 2 2 2 3 4 2" xfId="22012"/>
    <cellStyle name="40% - Accent2 2 2 2 3 4 2 2" xfId="59350"/>
    <cellStyle name="40% - Accent2 2 2 2 3 4 3" xfId="35211"/>
    <cellStyle name="40% - Accent2 2 2 2 3 4 4" xfId="46191"/>
    <cellStyle name="40% - Accent2 2 2 2 3 5" xfId="4130"/>
    <cellStyle name="40% - Accent2 2 2 2 3 5 2" xfId="17289"/>
    <cellStyle name="40% - Accent2 2 2 2 3 5 2 2" xfId="54627"/>
    <cellStyle name="40% - Accent2 2 2 2 3 5 3" xfId="29787"/>
    <cellStyle name="40% - Accent2 2 2 2 3 5 4" xfId="41468"/>
    <cellStyle name="40% - Accent2 2 2 2 3 6" xfId="13577"/>
    <cellStyle name="40% - Accent2 2 2 2 3 6 2" xfId="50915"/>
    <cellStyle name="40% - Accent2 2 2 2 3 7" xfId="26905"/>
    <cellStyle name="40% - Accent2 2 2 2 3 8" xfId="37754"/>
    <cellStyle name="40% - Accent2 2 2 2 4" xfId="835"/>
    <cellStyle name="40% - Accent2 2 2 2 4 2" xfId="2017"/>
    <cellStyle name="40% - Accent2 2 2 2 4 2 2" xfId="8091"/>
    <cellStyle name="40% - Accent2 2 2 2 4 2 2 2" xfId="12814"/>
    <cellStyle name="40% - Accent2 2 2 2 4 2 2 2 2" xfId="25973"/>
    <cellStyle name="40% - Accent2 2 2 2 4 2 2 2 2 2" xfId="63311"/>
    <cellStyle name="40% - Accent2 2 2 2 4 2 2 2 3" xfId="50152"/>
    <cellStyle name="40% - Accent2 2 2 2 4 2 2 3" xfId="21250"/>
    <cellStyle name="40% - Accent2 2 2 2 4 2 2 3 2" xfId="58588"/>
    <cellStyle name="40% - Accent2 2 2 2 4 2 2 4" xfId="34269"/>
    <cellStyle name="40% - Accent2 2 2 2 4 2 2 5" xfId="45429"/>
    <cellStyle name="40% - Accent2 2 2 2 4 2 3" xfId="10454"/>
    <cellStyle name="40% - Accent2 2 2 2 4 2 3 2" xfId="23613"/>
    <cellStyle name="40% - Accent2 2 2 2 4 2 3 2 2" xfId="60951"/>
    <cellStyle name="40% - Accent2 2 2 2 4 2 3 3" xfId="36981"/>
    <cellStyle name="40% - Accent2 2 2 2 4 2 3 4" xfId="47792"/>
    <cellStyle name="40% - Accent2 2 2 2 4 2 4" xfId="5731"/>
    <cellStyle name="40% - Accent2 2 2 2 4 2 4 2" xfId="18890"/>
    <cellStyle name="40% - Accent2 2 2 2 4 2 4 2 2" xfId="56228"/>
    <cellStyle name="40% - Accent2 2 2 2 4 2 4 3" xfId="31557"/>
    <cellStyle name="40% - Accent2 2 2 2 4 2 4 4" xfId="43069"/>
    <cellStyle name="40% - Accent2 2 2 2 4 2 5" xfId="15178"/>
    <cellStyle name="40% - Accent2 2 2 2 4 2 5 2" xfId="52516"/>
    <cellStyle name="40% - Accent2 2 2 2 4 2 6" xfId="28675"/>
    <cellStyle name="40% - Accent2 2 2 2 4 2 7" xfId="39355"/>
    <cellStyle name="40% - Accent2 2 2 2 4 3" xfId="3366"/>
    <cellStyle name="40% - Accent2 2 2 2 4 3 2" xfId="11634"/>
    <cellStyle name="40% - Accent2 2 2 2 4 3 2 2" xfId="24793"/>
    <cellStyle name="40% - Accent2 2 2 2 4 3 2 2 2" xfId="62131"/>
    <cellStyle name="40% - Accent2 2 2 2 4 3 2 3" xfId="48972"/>
    <cellStyle name="40% - Accent2 2 2 2 4 3 3" xfId="6911"/>
    <cellStyle name="40% - Accent2 2 2 2 4 3 3 2" xfId="20070"/>
    <cellStyle name="40% - Accent2 2 2 2 4 3 3 2 2" xfId="57408"/>
    <cellStyle name="40% - Accent2 2 2 2 4 3 3 3" xfId="44249"/>
    <cellStyle name="40% - Accent2 2 2 2 4 3 4" xfId="16527"/>
    <cellStyle name="40% - Accent2 2 2 2 4 3 4 2" xfId="53865"/>
    <cellStyle name="40% - Accent2 2 2 2 4 3 5" xfId="32920"/>
    <cellStyle name="40% - Accent2 2 2 2 4 3 6" xfId="40704"/>
    <cellStyle name="40% - Accent2 2 2 2 4 4" xfId="9274"/>
    <cellStyle name="40% - Accent2 2 2 2 4 4 2" xfId="22433"/>
    <cellStyle name="40% - Accent2 2 2 2 4 4 2 2" xfId="59771"/>
    <cellStyle name="40% - Accent2 2 2 2 4 4 3" xfId="35632"/>
    <cellStyle name="40% - Accent2 2 2 2 4 4 4" xfId="46612"/>
    <cellStyle name="40% - Accent2 2 2 2 4 5" xfId="4551"/>
    <cellStyle name="40% - Accent2 2 2 2 4 5 2" xfId="17710"/>
    <cellStyle name="40% - Accent2 2 2 2 4 5 2 2" xfId="55048"/>
    <cellStyle name="40% - Accent2 2 2 2 4 5 3" xfId="30208"/>
    <cellStyle name="40% - Accent2 2 2 2 4 5 4" xfId="41889"/>
    <cellStyle name="40% - Accent2 2 2 2 4 6" xfId="13998"/>
    <cellStyle name="40% - Accent2 2 2 2 4 6 2" xfId="51336"/>
    <cellStyle name="40% - Accent2 2 2 2 4 7" xfId="27326"/>
    <cellStyle name="40% - Accent2 2 2 2 4 8" xfId="38175"/>
    <cellStyle name="40% - Accent2 2 2 2 5" xfId="1004"/>
    <cellStyle name="40% - Accent2 2 2 2 5 2" xfId="2186"/>
    <cellStyle name="40% - Accent2 2 2 2 5 2 2" xfId="8260"/>
    <cellStyle name="40% - Accent2 2 2 2 5 2 2 2" xfId="12983"/>
    <cellStyle name="40% - Accent2 2 2 2 5 2 2 2 2" xfId="26142"/>
    <cellStyle name="40% - Accent2 2 2 2 5 2 2 2 2 2" xfId="63480"/>
    <cellStyle name="40% - Accent2 2 2 2 5 2 2 2 3" xfId="50321"/>
    <cellStyle name="40% - Accent2 2 2 2 5 2 2 3" xfId="21419"/>
    <cellStyle name="40% - Accent2 2 2 2 5 2 2 3 2" xfId="58757"/>
    <cellStyle name="40% - Accent2 2 2 2 5 2 2 4" xfId="34438"/>
    <cellStyle name="40% - Accent2 2 2 2 5 2 2 5" xfId="45598"/>
    <cellStyle name="40% - Accent2 2 2 2 5 2 3" xfId="10623"/>
    <cellStyle name="40% - Accent2 2 2 2 5 2 3 2" xfId="23782"/>
    <cellStyle name="40% - Accent2 2 2 2 5 2 3 2 2" xfId="61120"/>
    <cellStyle name="40% - Accent2 2 2 2 5 2 3 3" xfId="37150"/>
    <cellStyle name="40% - Accent2 2 2 2 5 2 3 4" xfId="47961"/>
    <cellStyle name="40% - Accent2 2 2 2 5 2 4" xfId="5900"/>
    <cellStyle name="40% - Accent2 2 2 2 5 2 4 2" xfId="19059"/>
    <cellStyle name="40% - Accent2 2 2 2 5 2 4 2 2" xfId="56397"/>
    <cellStyle name="40% - Accent2 2 2 2 5 2 4 3" xfId="31726"/>
    <cellStyle name="40% - Accent2 2 2 2 5 2 4 4" xfId="43238"/>
    <cellStyle name="40% - Accent2 2 2 2 5 2 5" xfId="15347"/>
    <cellStyle name="40% - Accent2 2 2 2 5 2 5 2" xfId="52685"/>
    <cellStyle name="40% - Accent2 2 2 2 5 2 6" xfId="28844"/>
    <cellStyle name="40% - Accent2 2 2 2 5 2 7" xfId="39524"/>
    <cellStyle name="40% - Accent2 2 2 2 5 3" xfId="3535"/>
    <cellStyle name="40% - Accent2 2 2 2 5 3 2" xfId="11803"/>
    <cellStyle name="40% - Accent2 2 2 2 5 3 2 2" xfId="24962"/>
    <cellStyle name="40% - Accent2 2 2 2 5 3 2 2 2" xfId="62300"/>
    <cellStyle name="40% - Accent2 2 2 2 5 3 2 3" xfId="49141"/>
    <cellStyle name="40% - Accent2 2 2 2 5 3 3" xfId="7080"/>
    <cellStyle name="40% - Accent2 2 2 2 5 3 3 2" xfId="20239"/>
    <cellStyle name="40% - Accent2 2 2 2 5 3 3 2 2" xfId="57577"/>
    <cellStyle name="40% - Accent2 2 2 2 5 3 3 3" xfId="44418"/>
    <cellStyle name="40% - Accent2 2 2 2 5 3 4" xfId="16696"/>
    <cellStyle name="40% - Accent2 2 2 2 5 3 4 2" xfId="54034"/>
    <cellStyle name="40% - Accent2 2 2 2 5 3 5" xfId="33089"/>
    <cellStyle name="40% - Accent2 2 2 2 5 3 6" xfId="40873"/>
    <cellStyle name="40% - Accent2 2 2 2 5 4" xfId="9443"/>
    <cellStyle name="40% - Accent2 2 2 2 5 4 2" xfId="22602"/>
    <cellStyle name="40% - Accent2 2 2 2 5 4 2 2" xfId="59940"/>
    <cellStyle name="40% - Accent2 2 2 2 5 4 3" xfId="35801"/>
    <cellStyle name="40% - Accent2 2 2 2 5 4 4" xfId="46781"/>
    <cellStyle name="40% - Accent2 2 2 2 5 5" xfId="4720"/>
    <cellStyle name="40% - Accent2 2 2 2 5 5 2" xfId="17879"/>
    <cellStyle name="40% - Accent2 2 2 2 5 5 2 2" xfId="55217"/>
    <cellStyle name="40% - Accent2 2 2 2 5 5 3" xfId="30377"/>
    <cellStyle name="40% - Accent2 2 2 2 5 5 4" xfId="42058"/>
    <cellStyle name="40% - Accent2 2 2 2 5 6" xfId="14167"/>
    <cellStyle name="40% - Accent2 2 2 2 5 6 2" xfId="51505"/>
    <cellStyle name="40% - Accent2 2 2 2 5 7" xfId="27495"/>
    <cellStyle name="40% - Accent2 2 2 2 5 8" xfId="38344"/>
    <cellStyle name="40% - Accent2 2 2 2 6" xfId="1175"/>
    <cellStyle name="40% - Accent2 2 2 2 6 2" xfId="2355"/>
    <cellStyle name="40% - Accent2 2 2 2 6 2 2" xfId="8429"/>
    <cellStyle name="40% - Accent2 2 2 2 6 2 2 2" xfId="13152"/>
    <cellStyle name="40% - Accent2 2 2 2 6 2 2 2 2" xfId="26311"/>
    <cellStyle name="40% - Accent2 2 2 2 6 2 2 2 2 2" xfId="63649"/>
    <cellStyle name="40% - Accent2 2 2 2 6 2 2 2 3" xfId="50490"/>
    <cellStyle name="40% - Accent2 2 2 2 6 2 2 3" xfId="21588"/>
    <cellStyle name="40% - Accent2 2 2 2 6 2 2 3 2" xfId="58926"/>
    <cellStyle name="40% - Accent2 2 2 2 6 2 2 4" xfId="34607"/>
    <cellStyle name="40% - Accent2 2 2 2 6 2 2 5" xfId="45767"/>
    <cellStyle name="40% - Accent2 2 2 2 6 2 3" xfId="10792"/>
    <cellStyle name="40% - Accent2 2 2 2 6 2 3 2" xfId="23951"/>
    <cellStyle name="40% - Accent2 2 2 2 6 2 3 2 2" xfId="61289"/>
    <cellStyle name="40% - Accent2 2 2 2 6 2 3 3" xfId="37319"/>
    <cellStyle name="40% - Accent2 2 2 2 6 2 3 4" xfId="48130"/>
    <cellStyle name="40% - Accent2 2 2 2 6 2 4" xfId="6069"/>
    <cellStyle name="40% - Accent2 2 2 2 6 2 4 2" xfId="19228"/>
    <cellStyle name="40% - Accent2 2 2 2 6 2 4 2 2" xfId="56566"/>
    <cellStyle name="40% - Accent2 2 2 2 6 2 4 3" xfId="31895"/>
    <cellStyle name="40% - Accent2 2 2 2 6 2 4 4" xfId="43407"/>
    <cellStyle name="40% - Accent2 2 2 2 6 2 5" xfId="15516"/>
    <cellStyle name="40% - Accent2 2 2 2 6 2 5 2" xfId="52854"/>
    <cellStyle name="40% - Accent2 2 2 2 6 2 6" xfId="29013"/>
    <cellStyle name="40% - Accent2 2 2 2 6 2 7" xfId="39693"/>
    <cellStyle name="40% - Accent2 2 2 2 6 3" xfId="3704"/>
    <cellStyle name="40% - Accent2 2 2 2 6 3 2" xfId="11972"/>
    <cellStyle name="40% - Accent2 2 2 2 6 3 2 2" xfId="25131"/>
    <cellStyle name="40% - Accent2 2 2 2 6 3 2 2 2" xfId="62469"/>
    <cellStyle name="40% - Accent2 2 2 2 6 3 2 3" xfId="49310"/>
    <cellStyle name="40% - Accent2 2 2 2 6 3 3" xfId="7249"/>
    <cellStyle name="40% - Accent2 2 2 2 6 3 3 2" xfId="20408"/>
    <cellStyle name="40% - Accent2 2 2 2 6 3 3 2 2" xfId="57746"/>
    <cellStyle name="40% - Accent2 2 2 2 6 3 3 3" xfId="44587"/>
    <cellStyle name="40% - Accent2 2 2 2 6 3 4" xfId="16865"/>
    <cellStyle name="40% - Accent2 2 2 2 6 3 4 2" xfId="54203"/>
    <cellStyle name="40% - Accent2 2 2 2 6 3 5" xfId="33258"/>
    <cellStyle name="40% - Accent2 2 2 2 6 3 6" xfId="41042"/>
    <cellStyle name="40% - Accent2 2 2 2 6 4" xfId="9612"/>
    <cellStyle name="40% - Accent2 2 2 2 6 4 2" xfId="22771"/>
    <cellStyle name="40% - Accent2 2 2 2 6 4 2 2" xfId="60109"/>
    <cellStyle name="40% - Accent2 2 2 2 6 4 3" xfId="35970"/>
    <cellStyle name="40% - Accent2 2 2 2 6 4 4" xfId="46950"/>
    <cellStyle name="40% - Accent2 2 2 2 6 5" xfId="4889"/>
    <cellStyle name="40% - Accent2 2 2 2 6 5 2" xfId="18048"/>
    <cellStyle name="40% - Accent2 2 2 2 6 5 2 2" xfId="55386"/>
    <cellStyle name="40% - Accent2 2 2 2 6 5 3" xfId="30546"/>
    <cellStyle name="40% - Accent2 2 2 2 6 5 4" xfId="42227"/>
    <cellStyle name="40% - Accent2 2 2 2 6 6" xfId="14336"/>
    <cellStyle name="40% - Accent2 2 2 2 6 6 2" xfId="51674"/>
    <cellStyle name="40% - Accent2 2 2 2 6 7" xfId="27664"/>
    <cellStyle name="40% - Accent2 2 2 2 6 8" xfId="38513"/>
    <cellStyle name="40% - Accent2 2 2 2 7" xfId="1399"/>
    <cellStyle name="40% - Accent2 2 2 2 7 2" xfId="2748"/>
    <cellStyle name="40% - Accent2 2 2 2 7 2 2" xfId="12196"/>
    <cellStyle name="40% - Accent2 2 2 2 7 2 2 2" xfId="25355"/>
    <cellStyle name="40% - Accent2 2 2 2 7 2 2 2 2" xfId="62693"/>
    <cellStyle name="40% - Accent2 2 2 2 7 2 2 3" xfId="33651"/>
    <cellStyle name="40% - Accent2 2 2 2 7 2 2 4" xfId="49534"/>
    <cellStyle name="40% - Accent2 2 2 2 7 2 3" xfId="7473"/>
    <cellStyle name="40% - Accent2 2 2 2 7 2 3 2" xfId="20632"/>
    <cellStyle name="40% - Accent2 2 2 2 7 2 3 2 2" xfId="57970"/>
    <cellStyle name="40% - Accent2 2 2 2 7 2 3 3" xfId="36363"/>
    <cellStyle name="40% - Accent2 2 2 2 7 2 3 4" xfId="44811"/>
    <cellStyle name="40% - Accent2 2 2 2 7 2 4" xfId="15909"/>
    <cellStyle name="40% - Accent2 2 2 2 7 2 4 2" xfId="30939"/>
    <cellStyle name="40% - Accent2 2 2 2 7 2 4 3" xfId="53247"/>
    <cellStyle name="40% - Accent2 2 2 2 7 2 5" xfId="28057"/>
    <cellStyle name="40% - Accent2 2 2 2 7 2 6" xfId="40086"/>
    <cellStyle name="40% - Accent2 2 2 2 7 3" xfId="9836"/>
    <cellStyle name="40% - Accent2 2 2 2 7 3 2" xfId="22995"/>
    <cellStyle name="40% - Accent2 2 2 2 7 3 2 2" xfId="60333"/>
    <cellStyle name="40% - Accent2 2 2 2 7 3 3" xfId="32302"/>
    <cellStyle name="40% - Accent2 2 2 2 7 3 4" xfId="47174"/>
    <cellStyle name="40% - Accent2 2 2 2 7 4" xfId="5113"/>
    <cellStyle name="40% - Accent2 2 2 2 7 4 2" xfId="18272"/>
    <cellStyle name="40% - Accent2 2 2 2 7 4 2 2" xfId="55610"/>
    <cellStyle name="40% - Accent2 2 2 2 7 4 3" xfId="35014"/>
    <cellStyle name="40% - Accent2 2 2 2 7 4 4" xfId="42451"/>
    <cellStyle name="40% - Accent2 2 2 2 7 5" xfId="14560"/>
    <cellStyle name="40% - Accent2 2 2 2 7 5 2" xfId="29590"/>
    <cellStyle name="40% - Accent2 2 2 2 7 5 3" xfId="51898"/>
    <cellStyle name="40% - Accent2 2 2 2 7 6" xfId="26708"/>
    <cellStyle name="40% - Accent2 2 2 2 7 7" xfId="38737"/>
    <cellStyle name="40% - Accent2 2 2 2 8" xfId="2524"/>
    <cellStyle name="40% - Accent2 2 2 2 8 2" xfId="11016"/>
    <cellStyle name="40% - Accent2 2 2 2 8 2 2" xfId="24175"/>
    <cellStyle name="40% - Accent2 2 2 2 8 2 2 2" xfId="61513"/>
    <cellStyle name="40% - Accent2 2 2 2 8 2 3" xfId="33427"/>
    <cellStyle name="40% - Accent2 2 2 2 8 2 4" xfId="48354"/>
    <cellStyle name="40% - Accent2 2 2 2 8 3" xfId="6293"/>
    <cellStyle name="40% - Accent2 2 2 2 8 3 2" xfId="19452"/>
    <cellStyle name="40% - Accent2 2 2 2 8 3 2 2" xfId="56790"/>
    <cellStyle name="40% - Accent2 2 2 2 8 3 3" xfId="36139"/>
    <cellStyle name="40% - Accent2 2 2 2 8 3 4" xfId="43631"/>
    <cellStyle name="40% - Accent2 2 2 2 8 4" xfId="15685"/>
    <cellStyle name="40% - Accent2 2 2 2 8 4 2" xfId="30715"/>
    <cellStyle name="40% - Accent2 2 2 2 8 4 3" xfId="53023"/>
    <cellStyle name="40% - Accent2 2 2 2 8 5" xfId="27833"/>
    <cellStyle name="40% - Accent2 2 2 2 8 6" xfId="39862"/>
    <cellStyle name="40% - Accent2 2 2 2 9" xfId="8656"/>
    <cellStyle name="40% - Accent2 2 2 2 9 2" xfId="21815"/>
    <cellStyle name="40% - Accent2 2 2 2 9 2 2" xfId="59153"/>
    <cellStyle name="40% - Accent2 2 2 2 9 3" xfId="29366"/>
    <cellStyle name="40% - Accent2 2 2 2 9 4" xfId="45994"/>
    <cellStyle name="40% - Accent2 2 2 3" xfId="526"/>
    <cellStyle name="40% - Accent2 2 2 3 2" xfId="1708"/>
    <cellStyle name="40% - Accent2 2 2 3 2 2" xfId="7782"/>
    <cellStyle name="40% - Accent2 2 2 3 2 2 2" xfId="12505"/>
    <cellStyle name="40% - Accent2 2 2 3 2 2 2 2" xfId="25664"/>
    <cellStyle name="40% - Accent2 2 2 3 2 2 2 2 2" xfId="63002"/>
    <cellStyle name="40% - Accent2 2 2 3 2 2 2 3" xfId="49843"/>
    <cellStyle name="40% - Accent2 2 2 3 2 2 3" xfId="20941"/>
    <cellStyle name="40% - Accent2 2 2 3 2 2 3 2" xfId="58279"/>
    <cellStyle name="40% - Accent2 2 2 3 2 2 4" xfId="33960"/>
    <cellStyle name="40% - Accent2 2 2 3 2 2 5" xfId="45120"/>
    <cellStyle name="40% - Accent2 2 2 3 2 3" xfId="10145"/>
    <cellStyle name="40% - Accent2 2 2 3 2 3 2" xfId="23304"/>
    <cellStyle name="40% - Accent2 2 2 3 2 3 2 2" xfId="60642"/>
    <cellStyle name="40% - Accent2 2 2 3 2 3 3" xfId="36672"/>
    <cellStyle name="40% - Accent2 2 2 3 2 3 4" xfId="47483"/>
    <cellStyle name="40% - Accent2 2 2 3 2 4" xfId="5422"/>
    <cellStyle name="40% - Accent2 2 2 3 2 4 2" xfId="18581"/>
    <cellStyle name="40% - Accent2 2 2 3 2 4 2 2" xfId="55919"/>
    <cellStyle name="40% - Accent2 2 2 3 2 4 3" xfId="31248"/>
    <cellStyle name="40% - Accent2 2 2 3 2 4 4" xfId="42760"/>
    <cellStyle name="40% - Accent2 2 2 3 2 5" xfId="14869"/>
    <cellStyle name="40% - Accent2 2 2 3 2 5 2" xfId="52207"/>
    <cellStyle name="40% - Accent2 2 2 3 2 6" xfId="28366"/>
    <cellStyle name="40% - Accent2 2 2 3 2 7" xfId="39046"/>
    <cellStyle name="40% - Accent2 2 2 3 3" xfId="3057"/>
    <cellStyle name="40% - Accent2 2 2 3 3 2" xfId="11325"/>
    <cellStyle name="40% - Accent2 2 2 3 3 2 2" xfId="24484"/>
    <cellStyle name="40% - Accent2 2 2 3 3 2 2 2" xfId="61822"/>
    <cellStyle name="40% - Accent2 2 2 3 3 2 3" xfId="48663"/>
    <cellStyle name="40% - Accent2 2 2 3 3 3" xfId="6602"/>
    <cellStyle name="40% - Accent2 2 2 3 3 3 2" xfId="19761"/>
    <cellStyle name="40% - Accent2 2 2 3 3 3 2 2" xfId="57099"/>
    <cellStyle name="40% - Accent2 2 2 3 3 3 3" xfId="43940"/>
    <cellStyle name="40% - Accent2 2 2 3 3 4" xfId="16218"/>
    <cellStyle name="40% - Accent2 2 2 3 3 4 2" xfId="53556"/>
    <cellStyle name="40% - Accent2 2 2 3 3 5" xfId="32611"/>
    <cellStyle name="40% - Accent2 2 2 3 3 6" xfId="40395"/>
    <cellStyle name="40% - Accent2 2 2 3 4" xfId="8965"/>
    <cellStyle name="40% - Accent2 2 2 3 4 2" xfId="22124"/>
    <cellStyle name="40% - Accent2 2 2 3 4 2 2" xfId="59462"/>
    <cellStyle name="40% - Accent2 2 2 3 4 3" xfId="35323"/>
    <cellStyle name="40% - Accent2 2 2 3 4 4" xfId="46303"/>
    <cellStyle name="40% - Accent2 2 2 3 5" xfId="4242"/>
    <cellStyle name="40% - Accent2 2 2 3 5 2" xfId="17401"/>
    <cellStyle name="40% - Accent2 2 2 3 5 2 2" xfId="54739"/>
    <cellStyle name="40% - Accent2 2 2 3 5 3" xfId="29899"/>
    <cellStyle name="40% - Accent2 2 2 3 5 4" xfId="41580"/>
    <cellStyle name="40% - Accent2 2 2 3 6" xfId="13689"/>
    <cellStyle name="40% - Accent2 2 2 3 6 2" xfId="51027"/>
    <cellStyle name="40% - Accent2 2 2 3 7" xfId="27017"/>
    <cellStyle name="40% - Accent2 2 2 3 8" xfId="37866"/>
    <cellStyle name="40% - Accent2 2 2 4" xfId="329"/>
    <cellStyle name="40% - Accent2 2 2 4 2" xfId="1511"/>
    <cellStyle name="40% - Accent2 2 2 4 2 2" xfId="7585"/>
    <cellStyle name="40% - Accent2 2 2 4 2 2 2" xfId="12308"/>
    <cellStyle name="40% - Accent2 2 2 4 2 2 2 2" xfId="25467"/>
    <cellStyle name="40% - Accent2 2 2 4 2 2 2 2 2" xfId="62805"/>
    <cellStyle name="40% - Accent2 2 2 4 2 2 2 3" xfId="49646"/>
    <cellStyle name="40% - Accent2 2 2 4 2 2 3" xfId="20744"/>
    <cellStyle name="40% - Accent2 2 2 4 2 2 3 2" xfId="58082"/>
    <cellStyle name="40% - Accent2 2 2 4 2 2 4" xfId="33763"/>
    <cellStyle name="40% - Accent2 2 2 4 2 2 5" xfId="44923"/>
    <cellStyle name="40% - Accent2 2 2 4 2 3" xfId="9948"/>
    <cellStyle name="40% - Accent2 2 2 4 2 3 2" xfId="23107"/>
    <cellStyle name="40% - Accent2 2 2 4 2 3 2 2" xfId="60445"/>
    <cellStyle name="40% - Accent2 2 2 4 2 3 3" xfId="36475"/>
    <cellStyle name="40% - Accent2 2 2 4 2 3 4" xfId="47286"/>
    <cellStyle name="40% - Accent2 2 2 4 2 4" xfId="5225"/>
    <cellStyle name="40% - Accent2 2 2 4 2 4 2" xfId="18384"/>
    <cellStyle name="40% - Accent2 2 2 4 2 4 2 2" xfId="55722"/>
    <cellStyle name="40% - Accent2 2 2 4 2 4 3" xfId="31051"/>
    <cellStyle name="40% - Accent2 2 2 4 2 4 4" xfId="42563"/>
    <cellStyle name="40% - Accent2 2 2 4 2 5" xfId="14672"/>
    <cellStyle name="40% - Accent2 2 2 4 2 5 2" xfId="52010"/>
    <cellStyle name="40% - Accent2 2 2 4 2 6" xfId="28169"/>
    <cellStyle name="40% - Accent2 2 2 4 2 7" xfId="38849"/>
    <cellStyle name="40% - Accent2 2 2 4 3" xfId="2860"/>
    <cellStyle name="40% - Accent2 2 2 4 3 2" xfId="11128"/>
    <cellStyle name="40% - Accent2 2 2 4 3 2 2" xfId="24287"/>
    <cellStyle name="40% - Accent2 2 2 4 3 2 2 2" xfId="61625"/>
    <cellStyle name="40% - Accent2 2 2 4 3 2 3" xfId="48466"/>
    <cellStyle name="40% - Accent2 2 2 4 3 3" xfId="6405"/>
    <cellStyle name="40% - Accent2 2 2 4 3 3 2" xfId="19564"/>
    <cellStyle name="40% - Accent2 2 2 4 3 3 2 2" xfId="56902"/>
    <cellStyle name="40% - Accent2 2 2 4 3 3 3" xfId="43743"/>
    <cellStyle name="40% - Accent2 2 2 4 3 4" xfId="16021"/>
    <cellStyle name="40% - Accent2 2 2 4 3 4 2" xfId="53359"/>
    <cellStyle name="40% - Accent2 2 2 4 3 5" xfId="32414"/>
    <cellStyle name="40% - Accent2 2 2 4 3 6" xfId="40198"/>
    <cellStyle name="40% - Accent2 2 2 4 4" xfId="8768"/>
    <cellStyle name="40% - Accent2 2 2 4 4 2" xfId="21927"/>
    <cellStyle name="40% - Accent2 2 2 4 4 2 2" xfId="59265"/>
    <cellStyle name="40% - Accent2 2 2 4 4 3" xfId="35126"/>
    <cellStyle name="40% - Accent2 2 2 4 4 4" xfId="46106"/>
    <cellStyle name="40% - Accent2 2 2 4 5" xfId="4045"/>
    <cellStyle name="40% - Accent2 2 2 4 5 2" xfId="17204"/>
    <cellStyle name="40% - Accent2 2 2 4 5 2 2" xfId="54542"/>
    <cellStyle name="40% - Accent2 2 2 4 5 3" xfId="29702"/>
    <cellStyle name="40% - Accent2 2 2 4 5 4" xfId="41383"/>
    <cellStyle name="40% - Accent2 2 2 4 6" xfId="13492"/>
    <cellStyle name="40% - Accent2 2 2 4 6 2" xfId="50830"/>
    <cellStyle name="40% - Accent2 2 2 4 7" xfId="26820"/>
    <cellStyle name="40% - Accent2 2 2 4 8" xfId="37669"/>
    <cellStyle name="40% - Accent2 2 2 5" xfId="750"/>
    <cellStyle name="40% - Accent2 2 2 5 2" xfId="1932"/>
    <cellStyle name="40% - Accent2 2 2 5 2 2" xfId="8006"/>
    <cellStyle name="40% - Accent2 2 2 5 2 2 2" xfId="12729"/>
    <cellStyle name="40% - Accent2 2 2 5 2 2 2 2" xfId="25888"/>
    <cellStyle name="40% - Accent2 2 2 5 2 2 2 2 2" xfId="63226"/>
    <cellStyle name="40% - Accent2 2 2 5 2 2 2 3" xfId="50067"/>
    <cellStyle name="40% - Accent2 2 2 5 2 2 3" xfId="21165"/>
    <cellStyle name="40% - Accent2 2 2 5 2 2 3 2" xfId="58503"/>
    <cellStyle name="40% - Accent2 2 2 5 2 2 4" xfId="34184"/>
    <cellStyle name="40% - Accent2 2 2 5 2 2 5" xfId="45344"/>
    <cellStyle name="40% - Accent2 2 2 5 2 3" xfId="10369"/>
    <cellStyle name="40% - Accent2 2 2 5 2 3 2" xfId="23528"/>
    <cellStyle name="40% - Accent2 2 2 5 2 3 2 2" xfId="60866"/>
    <cellStyle name="40% - Accent2 2 2 5 2 3 3" xfId="36896"/>
    <cellStyle name="40% - Accent2 2 2 5 2 3 4" xfId="47707"/>
    <cellStyle name="40% - Accent2 2 2 5 2 4" xfId="5646"/>
    <cellStyle name="40% - Accent2 2 2 5 2 4 2" xfId="18805"/>
    <cellStyle name="40% - Accent2 2 2 5 2 4 2 2" xfId="56143"/>
    <cellStyle name="40% - Accent2 2 2 5 2 4 3" xfId="31472"/>
    <cellStyle name="40% - Accent2 2 2 5 2 4 4" xfId="42984"/>
    <cellStyle name="40% - Accent2 2 2 5 2 5" xfId="15093"/>
    <cellStyle name="40% - Accent2 2 2 5 2 5 2" xfId="52431"/>
    <cellStyle name="40% - Accent2 2 2 5 2 6" xfId="28590"/>
    <cellStyle name="40% - Accent2 2 2 5 2 7" xfId="39270"/>
    <cellStyle name="40% - Accent2 2 2 5 3" xfId="3281"/>
    <cellStyle name="40% - Accent2 2 2 5 3 2" xfId="11549"/>
    <cellStyle name="40% - Accent2 2 2 5 3 2 2" xfId="24708"/>
    <cellStyle name="40% - Accent2 2 2 5 3 2 2 2" xfId="62046"/>
    <cellStyle name="40% - Accent2 2 2 5 3 2 3" xfId="48887"/>
    <cellStyle name="40% - Accent2 2 2 5 3 3" xfId="6826"/>
    <cellStyle name="40% - Accent2 2 2 5 3 3 2" xfId="19985"/>
    <cellStyle name="40% - Accent2 2 2 5 3 3 2 2" xfId="57323"/>
    <cellStyle name="40% - Accent2 2 2 5 3 3 3" xfId="44164"/>
    <cellStyle name="40% - Accent2 2 2 5 3 4" xfId="16442"/>
    <cellStyle name="40% - Accent2 2 2 5 3 4 2" xfId="53780"/>
    <cellStyle name="40% - Accent2 2 2 5 3 5" xfId="32835"/>
    <cellStyle name="40% - Accent2 2 2 5 3 6" xfId="40619"/>
    <cellStyle name="40% - Accent2 2 2 5 4" xfId="9189"/>
    <cellStyle name="40% - Accent2 2 2 5 4 2" xfId="22348"/>
    <cellStyle name="40% - Accent2 2 2 5 4 2 2" xfId="59686"/>
    <cellStyle name="40% - Accent2 2 2 5 4 3" xfId="35547"/>
    <cellStyle name="40% - Accent2 2 2 5 4 4" xfId="46527"/>
    <cellStyle name="40% - Accent2 2 2 5 5" xfId="4466"/>
    <cellStyle name="40% - Accent2 2 2 5 5 2" xfId="17625"/>
    <cellStyle name="40% - Accent2 2 2 5 5 2 2" xfId="54963"/>
    <cellStyle name="40% - Accent2 2 2 5 5 3" xfId="30123"/>
    <cellStyle name="40% - Accent2 2 2 5 5 4" xfId="41804"/>
    <cellStyle name="40% - Accent2 2 2 5 6" xfId="13913"/>
    <cellStyle name="40% - Accent2 2 2 5 6 2" xfId="51251"/>
    <cellStyle name="40% - Accent2 2 2 5 7" xfId="27241"/>
    <cellStyle name="40% - Accent2 2 2 5 8" xfId="38090"/>
    <cellStyle name="40% - Accent2 2 2 6" xfId="919"/>
    <cellStyle name="40% - Accent2 2 2 6 2" xfId="2101"/>
    <cellStyle name="40% - Accent2 2 2 6 2 2" xfId="8175"/>
    <cellStyle name="40% - Accent2 2 2 6 2 2 2" xfId="12898"/>
    <cellStyle name="40% - Accent2 2 2 6 2 2 2 2" xfId="26057"/>
    <cellStyle name="40% - Accent2 2 2 6 2 2 2 2 2" xfId="63395"/>
    <cellStyle name="40% - Accent2 2 2 6 2 2 2 3" xfId="50236"/>
    <cellStyle name="40% - Accent2 2 2 6 2 2 3" xfId="21334"/>
    <cellStyle name="40% - Accent2 2 2 6 2 2 3 2" xfId="58672"/>
    <cellStyle name="40% - Accent2 2 2 6 2 2 4" xfId="34353"/>
    <cellStyle name="40% - Accent2 2 2 6 2 2 5" xfId="45513"/>
    <cellStyle name="40% - Accent2 2 2 6 2 3" xfId="10538"/>
    <cellStyle name="40% - Accent2 2 2 6 2 3 2" xfId="23697"/>
    <cellStyle name="40% - Accent2 2 2 6 2 3 2 2" xfId="61035"/>
    <cellStyle name="40% - Accent2 2 2 6 2 3 3" xfId="37065"/>
    <cellStyle name="40% - Accent2 2 2 6 2 3 4" xfId="47876"/>
    <cellStyle name="40% - Accent2 2 2 6 2 4" xfId="5815"/>
    <cellStyle name="40% - Accent2 2 2 6 2 4 2" xfId="18974"/>
    <cellStyle name="40% - Accent2 2 2 6 2 4 2 2" xfId="56312"/>
    <cellStyle name="40% - Accent2 2 2 6 2 4 3" xfId="31641"/>
    <cellStyle name="40% - Accent2 2 2 6 2 4 4" xfId="43153"/>
    <cellStyle name="40% - Accent2 2 2 6 2 5" xfId="15262"/>
    <cellStyle name="40% - Accent2 2 2 6 2 5 2" xfId="52600"/>
    <cellStyle name="40% - Accent2 2 2 6 2 6" xfId="28759"/>
    <cellStyle name="40% - Accent2 2 2 6 2 7" xfId="39439"/>
    <cellStyle name="40% - Accent2 2 2 6 3" xfId="3450"/>
    <cellStyle name="40% - Accent2 2 2 6 3 2" xfId="11718"/>
    <cellStyle name="40% - Accent2 2 2 6 3 2 2" xfId="24877"/>
    <cellStyle name="40% - Accent2 2 2 6 3 2 2 2" xfId="62215"/>
    <cellStyle name="40% - Accent2 2 2 6 3 2 3" xfId="49056"/>
    <cellStyle name="40% - Accent2 2 2 6 3 3" xfId="6995"/>
    <cellStyle name="40% - Accent2 2 2 6 3 3 2" xfId="20154"/>
    <cellStyle name="40% - Accent2 2 2 6 3 3 2 2" xfId="57492"/>
    <cellStyle name="40% - Accent2 2 2 6 3 3 3" xfId="44333"/>
    <cellStyle name="40% - Accent2 2 2 6 3 4" xfId="16611"/>
    <cellStyle name="40% - Accent2 2 2 6 3 4 2" xfId="53949"/>
    <cellStyle name="40% - Accent2 2 2 6 3 5" xfId="33004"/>
    <cellStyle name="40% - Accent2 2 2 6 3 6" xfId="40788"/>
    <cellStyle name="40% - Accent2 2 2 6 4" xfId="9358"/>
    <cellStyle name="40% - Accent2 2 2 6 4 2" xfId="22517"/>
    <cellStyle name="40% - Accent2 2 2 6 4 2 2" xfId="59855"/>
    <cellStyle name="40% - Accent2 2 2 6 4 3" xfId="35716"/>
    <cellStyle name="40% - Accent2 2 2 6 4 4" xfId="46696"/>
    <cellStyle name="40% - Accent2 2 2 6 5" xfId="4635"/>
    <cellStyle name="40% - Accent2 2 2 6 5 2" xfId="17794"/>
    <cellStyle name="40% - Accent2 2 2 6 5 2 2" xfId="55132"/>
    <cellStyle name="40% - Accent2 2 2 6 5 3" xfId="30292"/>
    <cellStyle name="40% - Accent2 2 2 6 5 4" xfId="41973"/>
    <cellStyle name="40% - Accent2 2 2 6 6" xfId="14082"/>
    <cellStyle name="40% - Accent2 2 2 6 6 2" xfId="51420"/>
    <cellStyle name="40% - Accent2 2 2 6 7" xfId="27410"/>
    <cellStyle name="40% - Accent2 2 2 6 8" xfId="38259"/>
    <cellStyle name="40% - Accent2 2 2 7" xfId="1090"/>
    <cellStyle name="40% - Accent2 2 2 7 2" xfId="2270"/>
    <cellStyle name="40% - Accent2 2 2 7 2 2" xfId="8344"/>
    <cellStyle name="40% - Accent2 2 2 7 2 2 2" xfId="13067"/>
    <cellStyle name="40% - Accent2 2 2 7 2 2 2 2" xfId="26226"/>
    <cellStyle name="40% - Accent2 2 2 7 2 2 2 2 2" xfId="63564"/>
    <cellStyle name="40% - Accent2 2 2 7 2 2 2 3" xfId="50405"/>
    <cellStyle name="40% - Accent2 2 2 7 2 2 3" xfId="21503"/>
    <cellStyle name="40% - Accent2 2 2 7 2 2 3 2" xfId="58841"/>
    <cellStyle name="40% - Accent2 2 2 7 2 2 4" xfId="34522"/>
    <cellStyle name="40% - Accent2 2 2 7 2 2 5" xfId="45682"/>
    <cellStyle name="40% - Accent2 2 2 7 2 3" xfId="10707"/>
    <cellStyle name="40% - Accent2 2 2 7 2 3 2" xfId="23866"/>
    <cellStyle name="40% - Accent2 2 2 7 2 3 2 2" xfId="61204"/>
    <cellStyle name="40% - Accent2 2 2 7 2 3 3" xfId="37234"/>
    <cellStyle name="40% - Accent2 2 2 7 2 3 4" xfId="48045"/>
    <cellStyle name="40% - Accent2 2 2 7 2 4" xfId="5984"/>
    <cellStyle name="40% - Accent2 2 2 7 2 4 2" xfId="19143"/>
    <cellStyle name="40% - Accent2 2 2 7 2 4 2 2" xfId="56481"/>
    <cellStyle name="40% - Accent2 2 2 7 2 4 3" xfId="31810"/>
    <cellStyle name="40% - Accent2 2 2 7 2 4 4" xfId="43322"/>
    <cellStyle name="40% - Accent2 2 2 7 2 5" xfId="15431"/>
    <cellStyle name="40% - Accent2 2 2 7 2 5 2" xfId="52769"/>
    <cellStyle name="40% - Accent2 2 2 7 2 6" xfId="28928"/>
    <cellStyle name="40% - Accent2 2 2 7 2 7" xfId="39608"/>
    <cellStyle name="40% - Accent2 2 2 7 3" xfId="3619"/>
    <cellStyle name="40% - Accent2 2 2 7 3 2" xfId="11887"/>
    <cellStyle name="40% - Accent2 2 2 7 3 2 2" xfId="25046"/>
    <cellStyle name="40% - Accent2 2 2 7 3 2 2 2" xfId="62384"/>
    <cellStyle name="40% - Accent2 2 2 7 3 2 3" xfId="49225"/>
    <cellStyle name="40% - Accent2 2 2 7 3 3" xfId="7164"/>
    <cellStyle name="40% - Accent2 2 2 7 3 3 2" xfId="20323"/>
    <cellStyle name="40% - Accent2 2 2 7 3 3 2 2" xfId="57661"/>
    <cellStyle name="40% - Accent2 2 2 7 3 3 3" xfId="44502"/>
    <cellStyle name="40% - Accent2 2 2 7 3 4" xfId="16780"/>
    <cellStyle name="40% - Accent2 2 2 7 3 4 2" xfId="54118"/>
    <cellStyle name="40% - Accent2 2 2 7 3 5" xfId="33173"/>
    <cellStyle name="40% - Accent2 2 2 7 3 6" xfId="40957"/>
    <cellStyle name="40% - Accent2 2 2 7 4" xfId="9527"/>
    <cellStyle name="40% - Accent2 2 2 7 4 2" xfId="22686"/>
    <cellStyle name="40% - Accent2 2 2 7 4 2 2" xfId="60024"/>
    <cellStyle name="40% - Accent2 2 2 7 4 3" xfId="35885"/>
    <cellStyle name="40% - Accent2 2 2 7 4 4" xfId="46865"/>
    <cellStyle name="40% - Accent2 2 2 7 5" xfId="4804"/>
    <cellStyle name="40% - Accent2 2 2 7 5 2" xfId="17963"/>
    <cellStyle name="40% - Accent2 2 2 7 5 2 2" xfId="55301"/>
    <cellStyle name="40% - Accent2 2 2 7 5 3" xfId="30461"/>
    <cellStyle name="40% - Accent2 2 2 7 5 4" xfId="42142"/>
    <cellStyle name="40% - Accent2 2 2 7 6" xfId="14251"/>
    <cellStyle name="40% - Accent2 2 2 7 6 2" xfId="51589"/>
    <cellStyle name="40% - Accent2 2 2 7 7" xfId="27579"/>
    <cellStyle name="40% - Accent2 2 2 7 8" xfId="38428"/>
    <cellStyle name="40% - Accent2 2 2 8" xfId="1287"/>
    <cellStyle name="40% - Accent2 2 2 8 2" xfId="2636"/>
    <cellStyle name="40% - Accent2 2 2 8 2 2" xfId="12084"/>
    <cellStyle name="40% - Accent2 2 2 8 2 2 2" xfId="25243"/>
    <cellStyle name="40% - Accent2 2 2 8 2 2 2 2" xfId="62581"/>
    <cellStyle name="40% - Accent2 2 2 8 2 2 3" xfId="33539"/>
    <cellStyle name="40% - Accent2 2 2 8 2 2 4" xfId="49422"/>
    <cellStyle name="40% - Accent2 2 2 8 2 3" xfId="7361"/>
    <cellStyle name="40% - Accent2 2 2 8 2 3 2" xfId="20520"/>
    <cellStyle name="40% - Accent2 2 2 8 2 3 2 2" xfId="57858"/>
    <cellStyle name="40% - Accent2 2 2 8 2 3 3" xfId="36251"/>
    <cellStyle name="40% - Accent2 2 2 8 2 3 4" xfId="44699"/>
    <cellStyle name="40% - Accent2 2 2 8 2 4" xfId="15797"/>
    <cellStyle name="40% - Accent2 2 2 8 2 4 2" xfId="30827"/>
    <cellStyle name="40% - Accent2 2 2 8 2 4 3" xfId="53135"/>
    <cellStyle name="40% - Accent2 2 2 8 2 5" xfId="27945"/>
    <cellStyle name="40% - Accent2 2 2 8 2 6" xfId="39974"/>
    <cellStyle name="40% - Accent2 2 2 8 3" xfId="9724"/>
    <cellStyle name="40% - Accent2 2 2 8 3 2" xfId="22883"/>
    <cellStyle name="40% - Accent2 2 2 8 3 2 2" xfId="60221"/>
    <cellStyle name="40% - Accent2 2 2 8 3 3" xfId="32190"/>
    <cellStyle name="40% - Accent2 2 2 8 3 4" xfId="47062"/>
    <cellStyle name="40% - Accent2 2 2 8 4" xfId="5001"/>
    <cellStyle name="40% - Accent2 2 2 8 4 2" xfId="18160"/>
    <cellStyle name="40% - Accent2 2 2 8 4 2 2" xfId="55498"/>
    <cellStyle name="40% - Accent2 2 2 8 4 3" xfId="34902"/>
    <cellStyle name="40% - Accent2 2 2 8 4 4" xfId="42339"/>
    <cellStyle name="40% - Accent2 2 2 8 5" xfId="14448"/>
    <cellStyle name="40% - Accent2 2 2 8 5 2" xfId="29478"/>
    <cellStyle name="40% - Accent2 2 2 8 5 3" xfId="51786"/>
    <cellStyle name="40% - Accent2 2 2 8 6" xfId="26596"/>
    <cellStyle name="40% - Accent2 2 2 8 7" xfId="38625"/>
    <cellStyle name="40% - Accent2 2 2 9" xfId="2439"/>
    <cellStyle name="40% - Accent2 2 2 9 2" xfId="10904"/>
    <cellStyle name="40% - Accent2 2 2 9 2 2" xfId="24063"/>
    <cellStyle name="40% - Accent2 2 2 9 2 2 2" xfId="61401"/>
    <cellStyle name="40% - Accent2 2 2 9 2 3" xfId="33342"/>
    <cellStyle name="40% - Accent2 2 2 9 2 4" xfId="48242"/>
    <cellStyle name="40% - Accent2 2 2 9 3" xfId="6181"/>
    <cellStyle name="40% - Accent2 2 2 9 3 2" xfId="19340"/>
    <cellStyle name="40% - Accent2 2 2 9 3 2 2" xfId="56678"/>
    <cellStyle name="40% - Accent2 2 2 9 3 3" xfId="36054"/>
    <cellStyle name="40% - Accent2 2 2 9 3 4" xfId="43519"/>
    <cellStyle name="40% - Accent2 2 2 9 4" xfId="15600"/>
    <cellStyle name="40% - Accent2 2 2 9 4 2" xfId="30630"/>
    <cellStyle name="40% - Accent2 2 2 9 4 3" xfId="52938"/>
    <cellStyle name="40% - Accent2 2 2 9 5" xfId="27748"/>
    <cellStyle name="40% - Accent2 2 2 9 6" xfId="39777"/>
    <cellStyle name="40% - Accent2 2 3" xfId="133"/>
    <cellStyle name="40% - Accent2 2 3 10" xfId="8572"/>
    <cellStyle name="40% - Accent2 2 3 10 2" xfId="21731"/>
    <cellStyle name="40% - Accent2 2 3 10 2 2" xfId="59069"/>
    <cellStyle name="40% - Accent2 2 3 10 3" xfId="29309"/>
    <cellStyle name="40% - Accent2 2 3 10 4" xfId="45910"/>
    <cellStyle name="40% - Accent2 2 3 11" xfId="3849"/>
    <cellStyle name="40% - Accent2 2 3 11 2" xfId="17008"/>
    <cellStyle name="40% - Accent2 2 3 11 2 2" xfId="54346"/>
    <cellStyle name="40% - Accent2 2 3 11 3" xfId="32021"/>
    <cellStyle name="40% - Accent2 2 3 11 4" xfId="41187"/>
    <cellStyle name="40% - Accent2 2 3 12" xfId="13296"/>
    <cellStyle name="40% - Accent2 2 3 12 2" xfId="34733"/>
    <cellStyle name="40% - Accent2 2 3 12 3" xfId="50634"/>
    <cellStyle name="40% - Accent2 2 3 13" xfId="29140"/>
    <cellStyle name="40% - Accent2 2 3 14" xfId="26427"/>
    <cellStyle name="40% - Accent2 2 3 15" xfId="37473"/>
    <cellStyle name="40% - Accent2 2 3 2" xfId="245"/>
    <cellStyle name="40% - Accent2 2 3 2 10" xfId="3961"/>
    <cellStyle name="40% - Accent2 2 3 2 10 2" xfId="17120"/>
    <cellStyle name="40% - Accent2 2 3 2 10 2 2" xfId="54458"/>
    <cellStyle name="40% - Accent2 2 3 2 10 3" xfId="32106"/>
    <cellStyle name="40% - Accent2 2 3 2 10 4" xfId="41299"/>
    <cellStyle name="40% - Accent2 2 3 2 11" xfId="13408"/>
    <cellStyle name="40% - Accent2 2 3 2 11 2" xfId="34818"/>
    <cellStyle name="40% - Accent2 2 3 2 11 3" xfId="50746"/>
    <cellStyle name="40% - Accent2 2 3 2 12" xfId="29225"/>
    <cellStyle name="40% - Accent2 2 3 2 13" xfId="26512"/>
    <cellStyle name="40% - Accent2 2 3 2 14" xfId="37585"/>
    <cellStyle name="40% - Accent2 2 3 2 2" xfId="666"/>
    <cellStyle name="40% - Accent2 2 3 2 2 2" xfId="1848"/>
    <cellStyle name="40% - Accent2 2 3 2 2 2 2" xfId="7922"/>
    <cellStyle name="40% - Accent2 2 3 2 2 2 2 2" xfId="12645"/>
    <cellStyle name="40% - Accent2 2 3 2 2 2 2 2 2" xfId="25804"/>
    <cellStyle name="40% - Accent2 2 3 2 2 2 2 2 2 2" xfId="63142"/>
    <cellStyle name="40% - Accent2 2 3 2 2 2 2 2 3" xfId="49983"/>
    <cellStyle name="40% - Accent2 2 3 2 2 2 2 3" xfId="21081"/>
    <cellStyle name="40% - Accent2 2 3 2 2 2 2 3 2" xfId="58419"/>
    <cellStyle name="40% - Accent2 2 3 2 2 2 2 4" xfId="34100"/>
    <cellStyle name="40% - Accent2 2 3 2 2 2 2 5" xfId="45260"/>
    <cellStyle name="40% - Accent2 2 3 2 2 2 3" xfId="10285"/>
    <cellStyle name="40% - Accent2 2 3 2 2 2 3 2" xfId="23444"/>
    <cellStyle name="40% - Accent2 2 3 2 2 2 3 2 2" xfId="60782"/>
    <cellStyle name="40% - Accent2 2 3 2 2 2 3 3" xfId="36812"/>
    <cellStyle name="40% - Accent2 2 3 2 2 2 3 4" xfId="47623"/>
    <cellStyle name="40% - Accent2 2 3 2 2 2 4" xfId="5562"/>
    <cellStyle name="40% - Accent2 2 3 2 2 2 4 2" xfId="18721"/>
    <cellStyle name="40% - Accent2 2 3 2 2 2 4 2 2" xfId="56059"/>
    <cellStyle name="40% - Accent2 2 3 2 2 2 4 3" xfId="31388"/>
    <cellStyle name="40% - Accent2 2 3 2 2 2 4 4" xfId="42900"/>
    <cellStyle name="40% - Accent2 2 3 2 2 2 5" xfId="15009"/>
    <cellStyle name="40% - Accent2 2 3 2 2 2 5 2" xfId="52347"/>
    <cellStyle name="40% - Accent2 2 3 2 2 2 6" xfId="28506"/>
    <cellStyle name="40% - Accent2 2 3 2 2 2 7" xfId="39186"/>
    <cellStyle name="40% - Accent2 2 3 2 2 3" xfId="3197"/>
    <cellStyle name="40% - Accent2 2 3 2 2 3 2" xfId="11465"/>
    <cellStyle name="40% - Accent2 2 3 2 2 3 2 2" xfId="24624"/>
    <cellStyle name="40% - Accent2 2 3 2 2 3 2 2 2" xfId="61962"/>
    <cellStyle name="40% - Accent2 2 3 2 2 3 2 3" xfId="48803"/>
    <cellStyle name="40% - Accent2 2 3 2 2 3 3" xfId="6742"/>
    <cellStyle name="40% - Accent2 2 3 2 2 3 3 2" xfId="19901"/>
    <cellStyle name="40% - Accent2 2 3 2 2 3 3 2 2" xfId="57239"/>
    <cellStyle name="40% - Accent2 2 3 2 2 3 3 3" xfId="44080"/>
    <cellStyle name="40% - Accent2 2 3 2 2 3 4" xfId="16358"/>
    <cellStyle name="40% - Accent2 2 3 2 2 3 4 2" xfId="53696"/>
    <cellStyle name="40% - Accent2 2 3 2 2 3 5" xfId="32751"/>
    <cellStyle name="40% - Accent2 2 3 2 2 3 6" xfId="40535"/>
    <cellStyle name="40% - Accent2 2 3 2 2 4" xfId="9105"/>
    <cellStyle name="40% - Accent2 2 3 2 2 4 2" xfId="22264"/>
    <cellStyle name="40% - Accent2 2 3 2 2 4 2 2" xfId="59602"/>
    <cellStyle name="40% - Accent2 2 3 2 2 4 3" xfId="35463"/>
    <cellStyle name="40% - Accent2 2 3 2 2 4 4" xfId="46443"/>
    <cellStyle name="40% - Accent2 2 3 2 2 5" xfId="4382"/>
    <cellStyle name="40% - Accent2 2 3 2 2 5 2" xfId="17541"/>
    <cellStyle name="40% - Accent2 2 3 2 2 5 2 2" xfId="54879"/>
    <cellStyle name="40% - Accent2 2 3 2 2 5 3" xfId="30039"/>
    <cellStyle name="40% - Accent2 2 3 2 2 5 4" xfId="41720"/>
    <cellStyle name="40% - Accent2 2 3 2 2 6" xfId="13829"/>
    <cellStyle name="40% - Accent2 2 3 2 2 6 2" xfId="51167"/>
    <cellStyle name="40% - Accent2 2 3 2 2 7" xfId="27157"/>
    <cellStyle name="40% - Accent2 2 3 2 2 8" xfId="38006"/>
    <cellStyle name="40% - Accent2 2 3 2 3" xfId="442"/>
    <cellStyle name="40% - Accent2 2 3 2 3 2" xfId="1624"/>
    <cellStyle name="40% - Accent2 2 3 2 3 2 2" xfId="7698"/>
    <cellStyle name="40% - Accent2 2 3 2 3 2 2 2" xfId="12421"/>
    <cellStyle name="40% - Accent2 2 3 2 3 2 2 2 2" xfId="25580"/>
    <cellStyle name="40% - Accent2 2 3 2 3 2 2 2 2 2" xfId="62918"/>
    <cellStyle name="40% - Accent2 2 3 2 3 2 2 2 3" xfId="49759"/>
    <cellStyle name="40% - Accent2 2 3 2 3 2 2 3" xfId="20857"/>
    <cellStyle name="40% - Accent2 2 3 2 3 2 2 3 2" xfId="58195"/>
    <cellStyle name="40% - Accent2 2 3 2 3 2 2 4" xfId="33876"/>
    <cellStyle name="40% - Accent2 2 3 2 3 2 2 5" xfId="45036"/>
    <cellStyle name="40% - Accent2 2 3 2 3 2 3" xfId="10061"/>
    <cellStyle name="40% - Accent2 2 3 2 3 2 3 2" xfId="23220"/>
    <cellStyle name="40% - Accent2 2 3 2 3 2 3 2 2" xfId="60558"/>
    <cellStyle name="40% - Accent2 2 3 2 3 2 3 3" xfId="36588"/>
    <cellStyle name="40% - Accent2 2 3 2 3 2 3 4" xfId="47399"/>
    <cellStyle name="40% - Accent2 2 3 2 3 2 4" xfId="5338"/>
    <cellStyle name="40% - Accent2 2 3 2 3 2 4 2" xfId="18497"/>
    <cellStyle name="40% - Accent2 2 3 2 3 2 4 2 2" xfId="55835"/>
    <cellStyle name="40% - Accent2 2 3 2 3 2 4 3" xfId="31164"/>
    <cellStyle name="40% - Accent2 2 3 2 3 2 4 4" xfId="42676"/>
    <cellStyle name="40% - Accent2 2 3 2 3 2 5" xfId="14785"/>
    <cellStyle name="40% - Accent2 2 3 2 3 2 5 2" xfId="52123"/>
    <cellStyle name="40% - Accent2 2 3 2 3 2 6" xfId="28282"/>
    <cellStyle name="40% - Accent2 2 3 2 3 2 7" xfId="38962"/>
    <cellStyle name="40% - Accent2 2 3 2 3 3" xfId="2973"/>
    <cellStyle name="40% - Accent2 2 3 2 3 3 2" xfId="11241"/>
    <cellStyle name="40% - Accent2 2 3 2 3 3 2 2" xfId="24400"/>
    <cellStyle name="40% - Accent2 2 3 2 3 3 2 2 2" xfId="61738"/>
    <cellStyle name="40% - Accent2 2 3 2 3 3 2 3" xfId="48579"/>
    <cellStyle name="40% - Accent2 2 3 2 3 3 3" xfId="6518"/>
    <cellStyle name="40% - Accent2 2 3 2 3 3 3 2" xfId="19677"/>
    <cellStyle name="40% - Accent2 2 3 2 3 3 3 2 2" xfId="57015"/>
    <cellStyle name="40% - Accent2 2 3 2 3 3 3 3" xfId="43856"/>
    <cellStyle name="40% - Accent2 2 3 2 3 3 4" xfId="16134"/>
    <cellStyle name="40% - Accent2 2 3 2 3 3 4 2" xfId="53472"/>
    <cellStyle name="40% - Accent2 2 3 2 3 3 5" xfId="32527"/>
    <cellStyle name="40% - Accent2 2 3 2 3 3 6" xfId="40311"/>
    <cellStyle name="40% - Accent2 2 3 2 3 4" xfId="8881"/>
    <cellStyle name="40% - Accent2 2 3 2 3 4 2" xfId="22040"/>
    <cellStyle name="40% - Accent2 2 3 2 3 4 2 2" xfId="59378"/>
    <cellStyle name="40% - Accent2 2 3 2 3 4 3" xfId="35239"/>
    <cellStyle name="40% - Accent2 2 3 2 3 4 4" xfId="46219"/>
    <cellStyle name="40% - Accent2 2 3 2 3 5" xfId="4158"/>
    <cellStyle name="40% - Accent2 2 3 2 3 5 2" xfId="17317"/>
    <cellStyle name="40% - Accent2 2 3 2 3 5 2 2" xfId="54655"/>
    <cellStyle name="40% - Accent2 2 3 2 3 5 3" xfId="29815"/>
    <cellStyle name="40% - Accent2 2 3 2 3 5 4" xfId="41496"/>
    <cellStyle name="40% - Accent2 2 3 2 3 6" xfId="13605"/>
    <cellStyle name="40% - Accent2 2 3 2 3 6 2" xfId="50943"/>
    <cellStyle name="40% - Accent2 2 3 2 3 7" xfId="26933"/>
    <cellStyle name="40% - Accent2 2 3 2 3 8" xfId="37782"/>
    <cellStyle name="40% - Accent2 2 3 2 4" xfId="863"/>
    <cellStyle name="40% - Accent2 2 3 2 4 2" xfId="2045"/>
    <cellStyle name="40% - Accent2 2 3 2 4 2 2" xfId="8119"/>
    <cellStyle name="40% - Accent2 2 3 2 4 2 2 2" xfId="12842"/>
    <cellStyle name="40% - Accent2 2 3 2 4 2 2 2 2" xfId="26001"/>
    <cellStyle name="40% - Accent2 2 3 2 4 2 2 2 2 2" xfId="63339"/>
    <cellStyle name="40% - Accent2 2 3 2 4 2 2 2 3" xfId="50180"/>
    <cellStyle name="40% - Accent2 2 3 2 4 2 2 3" xfId="21278"/>
    <cellStyle name="40% - Accent2 2 3 2 4 2 2 3 2" xfId="58616"/>
    <cellStyle name="40% - Accent2 2 3 2 4 2 2 4" xfId="34297"/>
    <cellStyle name="40% - Accent2 2 3 2 4 2 2 5" xfId="45457"/>
    <cellStyle name="40% - Accent2 2 3 2 4 2 3" xfId="10482"/>
    <cellStyle name="40% - Accent2 2 3 2 4 2 3 2" xfId="23641"/>
    <cellStyle name="40% - Accent2 2 3 2 4 2 3 2 2" xfId="60979"/>
    <cellStyle name="40% - Accent2 2 3 2 4 2 3 3" xfId="37009"/>
    <cellStyle name="40% - Accent2 2 3 2 4 2 3 4" xfId="47820"/>
    <cellStyle name="40% - Accent2 2 3 2 4 2 4" xfId="5759"/>
    <cellStyle name="40% - Accent2 2 3 2 4 2 4 2" xfId="18918"/>
    <cellStyle name="40% - Accent2 2 3 2 4 2 4 2 2" xfId="56256"/>
    <cellStyle name="40% - Accent2 2 3 2 4 2 4 3" xfId="31585"/>
    <cellStyle name="40% - Accent2 2 3 2 4 2 4 4" xfId="43097"/>
    <cellStyle name="40% - Accent2 2 3 2 4 2 5" xfId="15206"/>
    <cellStyle name="40% - Accent2 2 3 2 4 2 5 2" xfId="52544"/>
    <cellStyle name="40% - Accent2 2 3 2 4 2 6" xfId="28703"/>
    <cellStyle name="40% - Accent2 2 3 2 4 2 7" xfId="39383"/>
    <cellStyle name="40% - Accent2 2 3 2 4 3" xfId="3394"/>
    <cellStyle name="40% - Accent2 2 3 2 4 3 2" xfId="11662"/>
    <cellStyle name="40% - Accent2 2 3 2 4 3 2 2" xfId="24821"/>
    <cellStyle name="40% - Accent2 2 3 2 4 3 2 2 2" xfId="62159"/>
    <cellStyle name="40% - Accent2 2 3 2 4 3 2 3" xfId="49000"/>
    <cellStyle name="40% - Accent2 2 3 2 4 3 3" xfId="6939"/>
    <cellStyle name="40% - Accent2 2 3 2 4 3 3 2" xfId="20098"/>
    <cellStyle name="40% - Accent2 2 3 2 4 3 3 2 2" xfId="57436"/>
    <cellStyle name="40% - Accent2 2 3 2 4 3 3 3" xfId="44277"/>
    <cellStyle name="40% - Accent2 2 3 2 4 3 4" xfId="16555"/>
    <cellStyle name="40% - Accent2 2 3 2 4 3 4 2" xfId="53893"/>
    <cellStyle name="40% - Accent2 2 3 2 4 3 5" xfId="32948"/>
    <cellStyle name="40% - Accent2 2 3 2 4 3 6" xfId="40732"/>
    <cellStyle name="40% - Accent2 2 3 2 4 4" xfId="9302"/>
    <cellStyle name="40% - Accent2 2 3 2 4 4 2" xfId="22461"/>
    <cellStyle name="40% - Accent2 2 3 2 4 4 2 2" xfId="59799"/>
    <cellStyle name="40% - Accent2 2 3 2 4 4 3" xfId="35660"/>
    <cellStyle name="40% - Accent2 2 3 2 4 4 4" xfId="46640"/>
    <cellStyle name="40% - Accent2 2 3 2 4 5" xfId="4579"/>
    <cellStyle name="40% - Accent2 2 3 2 4 5 2" xfId="17738"/>
    <cellStyle name="40% - Accent2 2 3 2 4 5 2 2" xfId="55076"/>
    <cellStyle name="40% - Accent2 2 3 2 4 5 3" xfId="30236"/>
    <cellStyle name="40% - Accent2 2 3 2 4 5 4" xfId="41917"/>
    <cellStyle name="40% - Accent2 2 3 2 4 6" xfId="14026"/>
    <cellStyle name="40% - Accent2 2 3 2 4 6 2" xfId="51364"/>
    <cellStyle name="40% - Accent2 2 3 2 4 7" xfId="27354"/>
    <cellStyle name="40% - Accent2 2 3 2 4 8" xfId="38203"/>
    <cellStyle name="40% - Accent2 2 3 2 5" xfId="1032"/>
    <cellStyle name="40% - Accent2 2 3 2 5 2" xfId="2214"/>
    <cellStyle name="40% - Accent2 2 3 2 5 2 2" xfId="8288"/>
    <cellStyle name="40% - Accent2 2 3 2 5 2 2 2" xfId="13011"/>
    <cellStyle name="40% - Accent2 2 3 2 5 2 2 2 2" xfId="26170"/>
    <cellStyle name="40% - Accent2 2 3 2 5 2 2 2 2 2" xfId="63508"/>
    <cellStyle name="40% - Accent2 2 3 2 5 2 2 2 3" xfId="50349"/>
    <cellStyle name="40% - Accent2 2 3 2 5 2 2 3" xfId="21447"/>
    <cellStyle name="40% - Accent2 2 3 2 5 2 2 3 2" xfId="58785"/>
    <cellStyle name="40% - Accent2 2 3 2 5 2 2 4" xfId="34466"/>
    <cellStyle name="40% - Accent2 2 3 2 5 2 2 5" xfId="45626"/>
    <cellStyle name="40% - Accent2 2 3 2 5 2 3" xfId="10651"/>
    <cellStyle name="40% - Accent2 2 3 2 5 2 3 2" xfId="23810"/>
    <cellStyle name="40% - Accent2 2 3 2 5 2 3 2 2" xfId="61148"/>
    <cellStyle name="40% - Accent2 2 3 2 5 2 3 3" xfId="37178"/>
    <cellStyle name="40% - Accent2 2 3 2 5 2 3 4" xfId="47989"/>
    <cellStyle name="40% - Accent2 2 3 2 5 2 4" xfId="5928"/>
    <cellStyle name="40% - Accent2 2 3 2 5 2 4 2" xfId="19087"/>
    <cellStyle name="40% - Accent2 2 3 2 5 2 4 2 2" xfId="56425"/>
    <cellStyle name="40% - Accent2 2 3 2 5 2 4 3" xfId="31754"/>
    <cellStyle name="40% - Accent2 2 3 2 5 2 4 4" xfId="43266"/>
    <cellStyle name="40% - Accent2 2 3 2 5 2 5" xfId="15375"/>
    <cellStyle name="40% - Accent2 2 3 2 5 2 5 2" xfId="52713"/>
    <cellStyle name="40% - Accent2 2 3 2 5 2 6" xfId="28872"/>
    <cellStyle name="40% - Accent2 2 3 2 5 2 7" xfId="39552"/>
    <cellStyle name="40% - Accent2 2 3 2 5 3" xfId="3563"/>
    <cellStyle name="40% - Accent2 2 3 2 5 3 2" xfId="11831"/>
    <cellStyle name="40% - Accent2 2 3 2 5 3 2 2" xfId="24990"/>
    <cellStyle name="40% - Accent2 2 3 2 5 3 2 2 2" xfId="62328"/>
    <cellStyle name="40% - Accent2 2 3 2 5 3 2 3" xfId="49169"/>
    <cellStyle name="40% - Accent2 2 3 2 5 3 3" xfId="7108"/>
    <cellStyle name="40% - Accent2 2 3 2 5 3 3 2" xfId="20267"/>
    <cellStyle name="40% - Accent2 2 3 2 5 3 3 2 2" xfId="57605"/>
    <cellStyle name="40% - Accent2 2 3 2 5 3 3 3" xfId="44446"/>
    <cellStyle name="40% - Accent2 2 3 2 5 3 4" xfId="16724"/>
    <cellStyle name="40% - Accent2 2 3 2 5 3 4 2" xfId="54062"/>
    <cellStyle name="40% - Accent2 2 3 2 5 3 5" xfId="33117"/>
    <cellStyle name="40% - Accent2 2 3 2 5 3 6" xfId="40901"/>
    <cellStyle name="40% - Accent2 2 3 2 5 4" xfId="9471"/>
    <cellStyle name="40% - Accent2 2 3 2 5 4 2" xfId="22630"/>
    <cellStyle name="40% - Accent2 2 3 2 5 4 2 2" xfId="59968"/>
    <cellStyle name="40% - Accent2 2 3 2 5 4 3" xfId="35829"/>
    <cellStyle name="40% - Accent2 2 3 2 5 4 4" xfId="46809"/>
    <cellStyle name="40% - Accent2 2 3 2 5 5" xfId="4748"/>
    <cellStyle name="40% - Accent2 2 3 2 5 5 2" xfId="17907"/>
    <cellStyle name="40% - Accent2 2 3 2 5 5 2 2" xfId="55245"/>
    <cellStyle name="40% - Accent2 2 3 2 5 5 3" xfId="30405"/>
    <cellStyle name="40% - Accent2 2 3 2 5 5 4" xfId="42086"/>
    <cellStyle name="40% - Accent2 2 3 2 5 6" xfId="14195"/>
    <cellStyle name="40% - Accent2 2 3 2 5 6 2" xfId="51533"/>
    <cellStyle name="40% - Accent2 2 3 2 5 7" xfId="27523"/>
    <cellStyle name="40% - Accent2 2 3 2 5 8" xfId="38372"/>
    <cellStyle name="40% - Accent2 2 3 2 6" xfId="1203"/>
    <cellStyle name="40% - Accent2 2 3 2 6 2" xfId="2383"/>
    <cellStyle name="40% - Accent2 2 3 2 6 2 2" xfId="8457"/>
    <cellStyle name="40% - Accent2 2 3 2 6 2 2 2" xfId="13180"/>
    <cellStyle name="40% - Accent2 2 3 2 6 2 2 2 2" xfId="26339"/>
    <cellStyle name="40% - Accent2 2 3 2 6 2 2 2 2 2" xfId="63677"/>
    <cellStyle name="40% - Accent2 2 3 2 6 2 2 2 3" xfId="50518"/>
    <cellStyle name="40% - Accent2 2 3 2 6 2 2 3" xfId="21616"/>
    <cellStyle name="40% - Accent2 2 3 2 6 2 2 3 2" xfId="58954"/>
    <cellStyle name="40% - Accent2 2 3 2 6 2 2 4" xfId="34635"/>
    <cellStyle name="40% - Accent2 2 3 2 6 2 2 5" xfId="45795"/>
    <cellStyle name="40% - Accent2 2 3 2 6 2 3" xfId="10820"/>
    <cellStyle name="40% - Accent2 2 3 2 6 2 3 2" xfId="23979"/>
    <cellStyle name="40% - Accent2 2 3 2 6 2 3 2 2" xfId="61317"/>
    <cellStyle name="40% - Accent2 2 3 2 6 2 3 3" xfId="37347"/>
    <cellStyle name="40% - Accent2 2 3 2 6 2 3 4" xfId="48158"/>
    <cellStyle name="40% - Accent2 2 3 2 6 2 4" xfId="6097"/>
    <cellStyle name="40% - Accent2 2 3 2 6 2 4 2" xfId="19256"/>
    <cellStyle name="40% - Accent2 2 3 2 6 2 4 2 2" xfId="56594"/>
    <cellStyle name="40% - Accent2 2 3 2 6 2 4 3" xfId="31923"/>
    <cellStyle name="40% - Accent2 2 3 2 6 2 4 4" xfId="43435"/>
    <cellStyle name="40% - Accent2 2 3 2 6 2 5" xfId="15544"/>
    <cellStyle name="40% - Accent2 2 3 2 6 2 5 2" xfId="52882"/>
    <cellStyle name="40% - Accent2 2 3 2 6 2 6" xfId="29041"/>
    <cellStyle name="40% - Accent2 2 3 2 6 2 7" xfId="39721"/>
    <cellStyle name="40% - Accent2 2 3 2 6 3" xfId="3732"/>
    <cellStyle name="40% - Accent2 2 3 2 6 3 2" xfId="12000"/>
    <cellStyle name="40% - Accent2 2 3 2 6 3 2 2" xfId="25159"/>
    <cellStyle name="40% - Accent2 2 3 2 6 3 2 2 2" xfId="62497"/>
    <cellStyle name="40% - Accent2 2 3 2 6 3 2 3" xfId="49338"/>
    <cellStyle name="40% - Accent2 2 3 2 6 3 3" xfId="7277"/>
    <cellStyle name="40% - Accent2 2 3 2 6 3 3 2" xfId="20436"/>
    <cellStyle name="40% - Accent2 2 3 2 6 3 3 2 2" xfId="57774"/>
    <cellStyle name="40% - Accent2 2 3 2 6 3 3 3" xfId="44615"/>
    <cellStyle name="40% - Accent2 2 3 2 6 3 4" xfId="16893"/>
    <cellStyle name="40% - Accent2 2 3 2 6 3 4 2" xfId="54231"/>
    <cellStyle name="40% - Accent2 2 3 2 6 3 5" xfId="33286"/>
    <cellStyle name="40% - Accent2 2 3 2 6 3 6" xfId="41070"/>
    <cellStyle name="40% - Accent2 2 3 2 6 4" xfId="9640"/>
    <cellStyle name="40% - Accent2 2 3 2 6 4 2" xfId="22799"/>
    <cellStyle name="40% - Accent2 2 3 2 6 4 2 2" xfId="60137"/>
    <cellStyle name="40% - Accent2 2 3 2 6 4 3" xfId="35998"/>
    <cellStyle name="40% - Accent2 2 3 2 6 4 4" xfId="46978"/>
    <cellStyle name="40% - Accent2 2 3 2 6 5" xfId="4917"/>
    <cellStyle name="40% - Accent2 2 3 2 6 5 2" xfId="18076"/>
    <cellStyle name="40% - Accent2 2 3 2 6 5 2 2" xfId="55414"/>
    <cellStyle name="40% - Accent2 2 3 2 6 5 3" xfId="30574"/>
    <cellStyle name="40% - Accent2 2 3 2 6 5 4" xfId="42255"/>
    <cellStyle name="40% - Accent2 2 3 2 6 6" xfId="14364"/>
    <cellStyle name="40% - Accent2 2 3 2 6 6 2" xfId="51702"/>
    <cellStyle name="40% - Accent2 2 3 2 6 7" xfId="27692"/>
    <cellStyle name="40% - Accent2 2 3 2 6 8" xfId="38541"/>
    <cellStyle name="40% - Accent2 2 3 2 7" xfId="1427"/>
    <cellStyle name="40% - Accent2 2 3 2 7 2" xfId="2776"/>
    <cellStyle name="40% - Accent2 2 3 2 7 2 2" xfId="12224"/>
    <cellStyle name="40% - Accent2 2 3 2 7 2 2 2" xfId="25383"/>
    <cellStyle name="40% - Accent2 2 3 2 7 2 2 2 2" xfId="62721"/>
    <cellStyle name="40% - Accent2 2 3 2 7 2 2 3" xfId="33679"/>
    <cellStyle name="40% - Accent2 2 3 2 7 2 2 4" xfId="49562"/>
    <cellStyle name="40% - Accent2 2 3 2 7 2 3" xfId="7501"/>
    <cellStyle name="40% - Accent2 2 3 2 7 2 3 2" xfId="20660"/>
    <cellStyle name="40% - Accent2 2 3 2 7 2 3 2 2" xfId="57998"/>
    <cellStyle name="40% - Accent2 2 3 2 7 2 3 3" xfId="36391"/>
    <cellStyle name="40% - Accent2 2 3 2 7 2 3 4" xfId="44839"/>
    <cellStyle name="40% - Accent2 2 3 2 7 2 4" xfId="15937"/>
    <cellStyle name="40% - Accent2 2 3 2 7 2 4 2" xfId="30967"/>
    <cellStyle name="40% - Accent2 2 3 2 7 2 4 3" xfId="53275"/>
    <cellStyle name="40% - Accent2 2 3 2 7 2 5" xfId="28085"/>
    <cellStyle name="40% - Accent2 2 3 2 7 2 6" xfId="40114"/>
    <cellStyle name="40% - Accent2 2 3 2 7 3" xfId="9864"/>
    <cellStyle name="40% - Accent2 2 3 2 7 3 2" xfId="23023"/>
    <cellStyle name="40% - Accent2 2 3 2 7 3 2 2" xfId="60361"/>
    <cellStyle name="40% - Accent2 2 3 2 7 3 3" xfId="32330"/>
    <cellStyle name="40% - Accent2 2 3 2 7 3 4" xfId="47202"/>
    <cellStyle name="40% - Accent2 2 3 2 7 4" xfId="5141"/>
    <cellStyle name="40% - Accent2 2 3 2 7 4 2" xfId="18300"/>
    <cellStyle name="40% - Accent2 2 3 2 7 4 2 2" xfId="55638"/>
    <cellStyle name="40% - Accent2 2 3 2 7 4 3" xfId="35042"/>
    <cellStyle name="40% - Accent2 2 3 2 7 4 4" xfId="42479"/>
    <cellStyle name="40% - Accent2 2 3 2 7 5" xfId="14588"/>
    <cellStyle name="40% - Accent2 2 3 2 7 5 2" xfId="29618"/>
    <cellStyle name="40% - Accent2 2 3 2 7 5 3" xfId="51926"/>
    <cellStyle name="40% - Accent2 2 3 2 7 6" xfId="26736"/>
    <cellStyle name="40% - Accent2 2 3 2 7 7" xfId="38765"/>
    <cellStyle name="40% - Accent2 2 3 2 8" xfId="2552"/>
    <cellStyle name="40% - Accent2 2 3 2 8 2" xfId="11044"/>
    <cellStyle name="40% - Accent2 2 3 2 8 2 2" xfId="24203"/>
    <cellStyle name="40% - Accent2 2 3 2 8 2 2 2" xfId="61541"/>
    <cellStyle name="40% - Accent2 2 3 2 8 2 3" xfId="33455"/>
    <cellStyle name="40% - Accent2 2 3 2 8 2 4" xfId="48382"/>
    <cellStyle name="40% - Accent2 2 3 2 8 3" xfId="6321"/>
    <cellStyle name="40% - Accent2 2 3 2 8 3 2" xfId="19480"/>
    <cellStyle name="40% - Accent2 2 3 2 8 3 2 2" xfId="56818"/>
    <cellStyle name="40% - Accent2 2 3 2 8 3 3" xfId="36167"/>
    <cellStyle name="40% - Accent2 2 3 2 8 3 4" xfId="43659"/>
    <cellStyle name="40% - Accent2 2 3 2 8 4" xfId="15713"/>
    <cellStyle name="40% - Accent2 2 3 2 8 4 2" xfId="30743"/>
    <cellStyle name="40% - Accent2 2 3 2 8 4 3" xfId="53051"/>
    <cellStyle name="40% - Accent2 2 3 2 8 5" xfId="27861"/>
    <cellStyle name="40% - Accent2 2 3 2 8 6" xfId="39890"/>
    <cellStyle name="40% - Accent2 2 3 2 9" xfId="8684"/>
    <cellStyle name="40% - Accent2 2 3 2 9 2" xfId="21843"/>
    <cellStyle name="40% - Accent2 2 3 2 9 2 2" xfId="59181"/>
    <cellStyle name="40% - Accent2 2 3 2 9 3" xfId="29394"/>
    <cellStyle name="40% - Accent2 2 3 2 9 4" xfId="46022"/>
    <cellStyle name="40% - Accent2 2 3 3" xfId="554"/>
    <cellStyle name="40% - Accent2 2 3 3 2" xfId="1736"/>
    <cellStyle name="40% - Accent2 2 3 3 2 2" xfId="7810"/>
    <cellStyle name="40% - Accent2 2 3 3 2 2 2" xfId="12533"/>
    <cellStyle name="40% - Accent2 2 3 3 2 2 2 2" xfId="25692"/>
    <cellStyle name="40% - Accent2 2 3 3 2 2 2 2 2" xfId="63030"/>
    <cellStyle name="40% - Accent2 2 3 3 2 2 2 3" xfId="49871"/>
    <cellStyle name="40% - Accent2 2 3 3 2 2 3" xfId="20969"/>
    <cellStyle name="40% - Accent2 2 3 3 2 2 3 2" xfId="58307"/>
    <cellStyle name="40% - Accent2 2 3 3 2 2 4" xfId="33988"/>
    <cellStyle name="40% - Accent2 2 3 3 2 2 5" xfId="45148"/>
    <cellStyle name="40% - Accent2 2 3 3 2 3" xfId="10173"/>
    <cellStyle name="40% - Accent2 2 3 3 2 3 2" xfId="23332"/>
    <cellStyle name="40% - Accent2 2 3 3 2 3 2 2" xfId="60670"/>
    <cellStyle name="40% - Accent2 2 3 3 2 3 3" xfId="36700"/>
    <cellStyle name="40% - Accent2 2 3 3 2 3 4" xfId="47511"/>
    <cellStyle name="40% - Accent2 2 3 3 2 4" xfId="5450"/>
    <cellStyle name="40% - Accent2 2 3 3 2 4 2" xfId="18609"/>
    <cellStyle name="40% - Accent2 2 3 3 2 4 2 2" xfId="55947"/>
    <cellStyle name="40% - Accent2 2 3 3 2 4 3" xfId="31276"/>
    <cellStyle name="40% - Accent2 2 3 3 2 4 4" xfId="42788"/>
    <cellStyle name="40% - Accent2 2 3 3 2 5" xfId="14897"/>
    <cellStyle name="40% - Accent2 2 3 3 2 5 2" xfId="52235"/>
    <cellStyle name="40% - Accent2 2 3 3 2 6" xfId="28394"/>
    <cellStyle name="40% - Accent2 2 3 3 2 7" xfId="39074"/>
    <cellStyle name="40% - Accent2 2 3 3 3" xfId="3085"/>
    <cellStyle name="40% - Accent2 2 3 3 3 2" xfId="11353"/>
    <cellStyle name="40% - Accent2 2 3 3 3 2 2" xfId="24512"/>
    <cellStyle name="40% - Accent2 2 3 3 3 2 2 2" xfId="61850"/>
    <cellStyle name="40% - Accent2 2 3 3 3 2 3" xfId="48691"/>
    <cellStyle name="40% - Accent2 2 3 3 3 3" xfId="6630"/>
    <cellStyle name="40% - Accent2 2 3 3 3 3 2" xfId="19789"/>
    <cellStyle name="40% - Accent2 2 3 3 3 3 2 2" xfId="57127"/>
    <cellStyle name="40% - Accent2 2 3 3 3 3 3" xfId="43968"/>
    <cellStyle name="40% - Accent2 2 3 3 3 4" xfId="16246"/>
    <cellStyle name="40% - Accent2 2 3 3 3 4 2" xfId="53584"/>
    <cellStyle name="40% - Accent2 2 3 3 3 5" xfId="32639"/>
    <cellStyle name="40% - Accent2 2 3 3 3 6" xfId="40423"/>
    <cellStyle name="40% - Accent2 2 3 3 4" xfId="8993"/>
    <cellStyle name="40% - Accent2 2 3 3 4 2" xfId="22152"/>
    <cellStyle name="40% - Accent2 2 3 3 4 2 2" xfId="59490"/>
    <cellStyle name="40% - Accent2 2 3 3 4 3" xfId="35351"/>
    <cellStyle name="40% - Accent2 2 3 3 4 4" xfId="46331"/>
    <cellStyle name="40% - Accent2 2 3 3 5" xfId="4270"/>
    <cellStyle name="40% - Accent2 2 3 3 5 2" xfId="17429"/>
    <cellStyle name="40% - Accent2 2 3 3 5 2 2" xfId="54767"/>
    <cellStyle name="40% - Accent2 2 3 3 5 3" xfId="29927"/>
    <cellStyle name="40% - Accent2 2 3 3 5 4" xfId="41608"/>
    <cellStyle name="40% - Accent2 2 3 3 6" xfId="13717"/>
    <cellStyle name="40% - Accent2 2 3 3 6 2" xfId="51055"/>
    <cellStyle name="40% - Accent2 2 3 3 7" xfId="27045"/>
    <cellStyle name="40% - Accent2 2 3 3 8" xfId="37894"/>
    <cellStyle name="40% - Accent2 2 3 4" xfId="357"/>
    <cellStyle name="40% - Accent2 2 3 4 2" xfId="1539"/>
    <cellStyle name="40% - Accent2 2 3 4 2 2" xfId="7613"/>
    <cellStyle name="40% - Accent2 2 3 4 2 2 2" xfId="12336"/>
    <cellStyle name="40% - Accent2 2 3 4 2 2 2 2" xfId="25495"/>
    <cellStyle name="40% - Accent2 2 3 4 2 2 2 2 2" xfId="62833"/>
    <cellStyle name="40% - Accent2 2 3 4 2 2 2 3" xfId="49674"/>
    <cellStyle name="40% - Accent2 2 3 4 2 2 3" xfId="20772"/>
    <cellStyle name="40% - Accent2 2 3 4 2 2 3 2" xfId="58110"/>
    <cellStyle name="40% - Accent2 2 3 4 2 2 4" xfId="33791"/>
    <cellStyle name="40% - Accent2 2 3 4 2 2 5" xfId="44951"/>
    <cellStyle name="40% - Accent2 2 3 4 2 3" xfId="9976"/>
    <cellStyle name="40% - Accent2 2 3 4 2 3 2" xfId="23135"/>
    <cellStyle name="40% - Accent2 2 3 4 2 3 2 2" xfId="60473"/>
    <cellStyle name="40% - Accent2 2 3 4 2 3 3" xfId="36503"/>
    <cellStyle name="40% - Accent2 2 3 4 2 3 4" xfId="47314"/>
    <cellStyle name="40% - Accent2 2 3 4 2 4" xfId="5253"/>
    <cellStyle name="40% - Accent2 2 3 4 2 4 2" xfId="18412"/>
    <cellStyle name="40% - Accent2 2 3 4 2 4 2 2" xfId="55750"/>
    <cellStyle name="40% - Accent2 2 3 4 2 4 3" xfId="31079"/>
    <cellStyle name="40% - Accent2 2 3 4 2 4 4" xfId="42591"/>
    <cellStyle name="40% - Accent2 2 3 4 2 5" xfId="14700"/>
    <cellStyle name="40% - Accent2 2 3 4 2 5 2" xfId="52038"/>
    <cellStyle name="40% - Accent2 2 3 4 2 6" xfId="28197"/>
    <cellStyle name="40% - Accent2 2 3 4 2 7" xfId="38877"/>
    <cellStyle name="40% - Accent2 2 3 4 3" xfId="2888"/>
    <cellStyle name="40% - Accent2 2 3 4 3 2" xfId="11156"/>
    <cellStyle name="40% - Accent2 2 3 4 3 2 2" xfId="24315"/>
    <cellStyle name="40% - Accent2 2 3 4 3 2 2 2" xfId="61653"/>
    <cellStyle name="40% - Accent2 2 3 4 3 2 3" xfId="48494"/>
    <cellStyle name="40% - Accent2 2 3 4 3 3" xfId="6433"/>
    <cellStyle name="40% - Accent2 2 3 4 3 3 2" xfId="19592"/>
    <cellStyle name="40% - Accent2 2 3 4 3 3 2 2" xfId="56930"/>
    <cellStyle name="40% - Accent2 2 3 4 3 3 3" xfId="43771"/>
    <cellStyle name="40% - Accent2 2 3 4 3 4" xfId="16049"/>
    <cellStyle name="40% - Accent2 2 3 4 3 4 2" xfId="53387"/>
    <cellStyle name="40% - Accent2 2 3 4 3 5" xfId="32442"/>
    <cellStyle name="40% - Accent2 2 3 4 3 6" xfId="40226"/>
    <cellStyle name="40% - Accent2 2 3 4 4" xfId="8796"/>
    <cellStyle name="40% - Accent2 2 3 4 4 2" xfId="21955"/>
    <cellStyle name="40% - Accent2 2 3 4 4 2 2" xfId="59293"/>
    <cellStyle name="40% - Accent2 2 3 4 4 3" xfId="35154"/>
    <cellStyle name="40% - Accent2 2 3 4 4 4" xfId="46134"/>
    <cellStyle name="40% - Accent2 2 3 4 5" xfId="4073"/>
    <cellStyle name="40% - Accent2 2 3 4 5 2" xfId="17232"/>
    <cellStyle name="40% - Accent2 2 3 4 5 2 2" xfId="54570"/>
    <cellStyle name="40% - Accent2 2 3 4 5 3" xfId="29730"/>
    <cellStyle name="40% - Accent2 2 3 4 5 4" xfId="41411"/>
    <cellStyle name="40% - Accent2 2 3 4 6" xfId="13520"/>
    <cellStyle name="40% - Accent2 2 3 4 6 2" xfId="50858"/>
    <cellStyle name="40% - Accent2 2 3 4 7" xfId="26848"/>
    <cellStyle name="40% - Accent2 2 3 4 8" xfId="37697"/>
    <cellStyle name="40% - Accent2 2 3 5" xfId="778"/>
    <cellStyle name="40% - Accent2 2 3 5 2" xfId="1960"/>
    <cellStyle name="40% - Accent2 2 3 5 2 2" xfId="8034"/>
    <cellStyle name="40% - Accent2 2 3 5 2 2 2" xfId="12757"/>
    <cellStyle name="40% - Accent2 2 3 5 2 2 2 2" xfId="25916"/>
    <cellStyle name="40% - Accent2 2 3 5 2 2 2 2 2" xfId="63254"/>
    <cellStyle name="40% - Accent2 2 3 5 2 2 2 3" xfId="50095"/>
    <cellStyle name="40% - Accent2 2 3 5 2 2 3" xfId="21193"/>
    <cellStyle name="40% - Accent2 2 3 5 2 2 3 2" xfId="58531"/>
    <cellStyle name="40% - Accent2 2 3 5 2 2 4" xfId="34212"/>
    <cellStyle name="40% - Accent2 2 3 5 2 2 5" xfId="45372"/>
    <cellStyle name="40% - Accent2 2 3 5 2 3" xfId="10397"/>
    <cellStyle name="40% - Accent2 2 3 5 2 3 2" xfId="23556"/>
    <cellStyle name="40% - Accent2 2 3 5 2 3 2 2" xfId="60894"/>
    <cellStyle name="40% - Accent2 2 3 5 2 3 3" xfId="36924"/>
    <cellStyle name="40% - Accent2 2 3 5 2 3 4" xfId="47735"/>
    <cellStyle name="40% - Accent2 2 3 5 2 4" xfId="5674"/>
    <cellStyle name="40% - Accent2 2 3 5 2 4 2" xfId="18833"/>
    <cellStyle name="40% - Accent2 2 3 5 2 4 2 2" xfId="56171"/>
    <cellStyle name="40% - Accent2 2 3 5 2 4 3" xfId="31500"/>
    <cellStyle name="40% - Accent2 2 3 5 2 4 4" xfId="43012"/>
    <cellStyle name="40% - Accent2 2 3 5 2 5" xfId="15121"/>
    <cellStyle name="40% - Accent2 2 3 5 2 5 2" xfId="52459"/>
    <cellStyle name="40% - Accent2 2 3 5 2 6" xfId="28618"/>
    <cellStyle name="40% - Accent2 2 3 5 2 7" xfId="39298"/>
    <cellStyle name="40% - Accent2 2 3 5 3" xfId="3309"/>
    <cellStyle name="40% - Accent2 2 3 5 3 2" xfId="11577"/>
    <cellStyle name="40% - Accent2 2 3 5 3 2 2" xfId="24736"/>
    <cellStyle name="40% - Accent2 2 3 5 3 2 2 2" xfId="62074"/>
    <cellStyle name="40% - Accent2 2 3 5 3 2 3" xfId="48915"/>
    <cellStyle name="40% - Accent2 2 3 5 3 3" xfId="6854"/>
    <cellStyle name="40% - Accent2 2 3 5 3 3 2" xfId="20013"/>
    <cellStyle name="40% - Accent2 2 3 5 3 3 2 2" xfId="57351"/>
    <cellStyle name="40% - Accent2 2 3 5 3 3 3" xfId="44192"/>
    <cellStyle name="40% - Accent2 2 3 5 3 4" xfId="16470"/>
    <cellStyle name="40% - Accent2 2 3 5 3 4 2" xfId="53808"/>
    <cellStyle name="40% - Accent2 2 3 5 3 5" xfId="32863"/>
    <cellStyle name="40% - Accent2 2 3 5 3 6" xfId="40647"/>
    <cellStyle name="40% - Accent2 2 3 5 4" xfId="9217"/>
    <cellStyle name="40% - Accent2 2 3 5 4 2" xfId="22376"/>
    <cellStyle name="40% - Accent2 2 3 5 4 2 2" xfId="59714"/>
    <cellStyle name="40% - Accent2 2 3 5 4 3" xfId="35575"/>
    <cellStyle name="40% - Accent2 2 3 5 4 4" xfId="46555"/>
    <cellStyle name="40% - Accent2 2 3 5 5" xfId="4494"/>
    <cellStyle name="40% - Accent2 2 3 5 5 2" xfId="17653"/>
    <cellStyle name="40% - Accent2 2 3 5 5 2 2" xfId="54991"/>
    <cellStyle name="40% - Accent2 2 3 5 5 3" xfId="30151"/>
    <cellStyle name="40% - Accent2 2 3 5 5 4" xfId="41832"/>
    <cellStyle name="40% - Accent2 2 3 5 6" xfId="13941"/>
    <cellStyle name="40% - Accent2 2 3 5 6 2" xfId="51279"/>
    <cellStyle name="40% - Accent2 2 3 5 7" xfId="27269"/>
    <cellStyle name="40% - Accent2 2 3 5 8" xfId="38118"/>
    <cellStyle name="40% - Accent2 2 3 6" xfId="947"/>
    <cellStyle name="40% - Accent2 2 3 6 2" xfId="2129"/>
    <cellStyle name="40% - Accent2 2 3 6 2 2" xfId="8203"/>
    <cellStyle name="40% - Accent2 2 3 6 2 2 2" xfId="12926"/>
    <cellStyle name="40% - Accent2 2 3 6 2 2 2 2" xfId="26085"/>
    <cellStyle name="40% - Accent2 2 3 6 2 2 2 2 2" xfId="63423"/>
    <cellStyle name="40% - Accent2 2 3 6 2 2 2 3" xfId="50264"/>
    <cellStyle name="40% - Accent2 2 3 6 2 2 3" xfId="21362"/>
    <cellStyle name="40% - Accent2 2 3 6 2 2 3 2" xfId="58700"/>
    <cellStyle name="40% - Accent2 2 3 6 2 2 4" xfId="34381"/>
    <cellStyle name="40% - Accent2 2 3 6 2 2 5" xfId="45541"/>
    <cellStyle name="40% - Accent2 2 3 6 2 3" xfId="10566"/>
    <cellStyle name="40% - Accent2 2 3 6 2 3 2" xfId="23725"/>
    <cellStyle name="40% - Accent2 2 3 6 2 3 2 2" xfId="61063"/>
    <cellStyle name="40% - Accent2 2 3 6 2 3 3" xfId="37093"/>
    <cellStyle name="40% - Accent2 2 3 6 2 3 4" xfId="47904"/>
    <cellStyle name="40% - Accent2 2 3 6 2 4" xfId="5843"/>
    <cellStyle name="40% - Accent2 2 3 6 2 4 2" xfId="19002"/>
    <cellStyle name="40% - Accent2 2 3 6 2 4 2 2" xfId="56340"/>
    <cellStyle name="40% - Accent2 2 3 6 2 4 3" xfId="31669"/>
    <cellStyle name="40% - Accent2 2 3 6 2 4 4" xfId="43181"/>
    <cellStyle name="40% - Accent2 2 3 6 2 5" xfId="15290"/>
    <cellStyle name="40% - Accent2 2 3 6 2 5 2" xfId="52628"/>
    <cellStyle name="40% - Accent2 2 3 6 2 6" xfId="28787"/>
    <cellStyle name="40% - Accent2 2 3 6 2 7" xfId="39467"/>
    <cellStyle name="40% - Accent2 2 3 6 3" xfId="3478"/>
    <cellStyle name="40% - Accent2 2 3 6 3 2" xfId="11746"/>
    <cellStyle name="40% - Accent2 2 3 6 3 2 2" xfId="24905"/>
    <cellStyle name="40% - Accent2 2 3 6 3 2 2 2" xfId="62243"/>
    <cellStyle name="40% - Accent2 2 3 6 3 2 3" xfId="49084"/>
    <cellStyle name="40% - Accent2 2 3 6 3 3" xfId="7023"/>
    <cellStyle name="40% - Accent2 2 3 6 3 3 2" xfId="20182"/>
    <cellStyle name="40% - Accent2 2 3 6 3 3 2 2" xfId="57520"/>
    <cellStyle name="40% - Accent2 2 3 6 3 3 3" xfId="44361"/>
    <cellStyle name="40% - Accent2 2 3 6 3 4" xfId="16639"/>
    <cellStyle name="40% - Accent2 2 3 6 3 4 2" xfId="53977"/>
    <cellStyle name="40% - Accent2 2 3 6 3 5" xfId="33032"/>
    <cellStyle name="40% - Accent2 2 3 6 3 6" xfId="40816"/>
    <cellStyle name="40% - Accent2 2 3 6 4" xfId="9386"/>
    <cellStyle name="40% - Accent2 2 3 6 4 2" xfId="22545"/>
    <cellStyle name="40% - Accent2 2 3 6 4 2 2" xfId="59883"/>
    <cellStyle name="40% - Accent2 2 3 6 4 3" xfId="35744"/>
    <cellStyle name="40% - Accent2 2 3 6 4 4" xfId="46724"/>
    <cellStyle name="40% - Accent2 2 3 6 5" xfId="4663"/>
    <cellStyle name="40% - Accent2 2 3 6 5 2" xfId="17822"/>
    <cellStyle name="40% - Accent2 2 3 6 5 2 2" xfId="55160"/>
    <cellStyle name="40% - Accent2 2 3 6 5 3" xfId="30320"/>
    <cellStyle name="40% - Accent2 2 3 6 5 4" xfId="42001"/>
    <cellStyle name="40% - Accent2 2 3 6 6" xfId="14110"/>
    <cellStyle name="40% - Accent2 2 3 6 6 2" xfId="51448"/>
    <cellStyle name="40% - Accent2 2 3 6 7" xfId="27438"/>
    <cellStyle name="40% - Accent2 2 3 6 8" xfId="38287"/>
    <cellStyle name="40% - Accent2 2 3 7" xfId="1118"/>
    <cellStyle name="40% - Accent2 2 3 7 2" xfId="2298"/>
    <cellStyle name="40% - Accent2 2 3 7 2 2" xfId="8372"/>
    <cellStyle name="40% - Accent2 2 3 7 2 2 2" xfId="13095"/>
    <cellStyle name="40% - Accent2 2 3 7 2 2 2 2" xfId="26254"/>
    <cellStyle name="40% - Accent2 2 3 7 2 2 2 2 2" xfId="63592"/>
    <cellStyle name="40% - Accent2 2 3 7 2 2 2 3" xfId="50433"/>
    <cellStyle name="40% - Accent2 2 3 7 2 2 3" xfId="21531"/>
    <cellStyle name="40% - Accent2 2 3 7 2 2 3 2" xfId="58869"/>
    <cellStyle name="40% - Accent2 2 3 7 2 2 4" xfId="34550"/>
    <cellStyle name="40% - Accent2 2 3 7 2 2 5" xfId="45710"/>
    <cellStyle name="40% - Accent2 2 3 7 2 3" xfId="10735"/>
    <cellStyle name="40% - Accent2 2 3 7 2 3 2" xfId="23894"/>
    <cellStyle name="40% - Accent2 2 3 7 2 3 2 2" xfId="61232"/>
    <cellStyle name="40% - Accent2 2 3 7 2 3 3" xfId="37262"/>
    <cellStyle name="40% - Accent2 2 3 7 2 3 4" xfId="48073"/>
    <cellStyle name="40% - Accent2 2 3 7 2 4" xfId="6012"/>
    <cellStyle name="40% - Accent2 2 3 7 2 4 2" xfId="19171"/>
    <cellStyle name="40% - Accent2 2 3 7 2 4 2 2" xfId="56509"/>
    <cellStyle name="40% - Accent2 2 3 7 2 4 3" xfId="31838"/>
    <cellStyle name="40% - Accent2 2 3 7 2 4 4" xfId="43350"/>
    <cellStyle name="40% - Accent2 2 3 7 2 5" xfId="15459"/>
    <cellStyle name="40% - Accent2 2 3 7 2 5 2" xfId="52797"/>
    <cellStyle name="40% - Accent2 2 3 7 2 6" xfId="28956"/>
    <cellStyle name="40% - Accent2 2 3 7 2 7" xfId="39636"/>
    <cellStyle name="40% - Accent2 2 3 7 3" xfId="3647"/>
    <cellStyle name="40% - Accent2 2 3 7 3 2" xfId="11915"/>
    <cellStyle name="40% - Accent2 2 3 7 3 2 2" xfId="25074"/>
    <cellStyle name="40% - Accent2 2 3 7 3 2 2 2" xfId="62412"/>
    <cellStyle name="40% - Accent2 2 3 7 3 2 3" xfId="49253"/>
    <cellStyle name="40% - Accent2 2 3 7 3 3" xfId="7192"/>
    <cellStyle name="40% - Accent2 2 3 7 3 3 2" xfId="20351"/>
    <cellStyle name="40% - Accent2 2 3 7 3 3 2 2" xfId="57689"/>
    <cellStyle name="40% - Accent2 2 3 7 3 3 3" xfId="44530"/>
    <cellStyle name="40% - Accent2 2 3 7 3 4" xfId="16808"/>
    <cellStyle name="40% - Accent2 2 3 7 3 4 2" xfId="54146"/>
    <cellStyle name="40% - Accent2 2 3 7 3 5" xfId="33201"/>
    <cellStyle name="40% - Accent2 2 3 7 3 6" xfId="40985"/>
    <cellStyle name="40% - Accent2 2 3 7 4" xfId="9555"/>
    <cellStyle name="40% - Accent2 2 3 7 4 2" xfId="22714"/>
    <cellStyle name="40% - Accent2 2 3 7 4 2 2" xfId="60052"/>
    <cellStyle name="40% - Accent2 2 3 7 4 3" xfId="35913"/>
    <cellStyle name="40% - Accent2 2 3 7 4 4" xfId="46893"/>
    <cellStyle name="40% - Accent2 2 3 7 5" xfId="4832"/>
    <cellStyle name="40% - Accent2 2 3 7 5 2" xfId="17991"/>
    <cellStyle name="40% - Accent2 2 3 7 5 2 2" xfId="55329"/>
    <cellStyle name="40% - Accent2 2 3 7 5 3" xfId="30489"/>
    <cellStyle name="40% - Accent2 2 3 7 5 4" xfId="42170"/>
    <cellStyle name="40% - Accent2 2 3 7 6" xfId="14279"/>
    <cellStyle name="40% - Accent2 2 3 7 6 2" xfId="51617"/>
    <cellStyle name="40% - Accent2 2 3 7 7" xfId="27607"/>
    <cellStyle name="40% - Accent2 2 3 7 8" xfId="38456"/>
    <cellStyle name="40% - Accent2 2 3 8" xfId="1315"/>
    <cellStyle name="40% - Accent2 2 3 8 2" xfId="2664"/>
    <cellStyle name="40% - Accent2 2 3 8 2 2" xfId="12112"/>
    <cellStyle name="40% - Accent2 2 3 8 2 2 2" xfId="25271"/>
    <cellStyle name="40% - Accent2 2 3 8 2 2 2 2" xfId="62609"/>
    <cellStyle name="40% - Accent2 2 3 8 2 2 3" xfId="33567"/>
    <cellStyle name="40% - Accent2 2 3 8 2 2 4" xfId="49450"/>
    <cellStyle name="40% - Accent2 2 3 8 2 3" xfId="7389"/>
    <cellStyle name="40% - Accent2 2 3 8 2 3 2" xfId="20548"/>
    <cellStyle name="40% - Accent2 2 3 8 2 3 2 2" xfId="57886"/>
    <cellStyle name="40% - Accent2 2 3 8 2 3 3" xfId="36279"/>
    <cellStyle name="40% - Accent2 2 3 8 2 3 4" xfId="44727"/>
    <cellStyle name="40% - Accent2 2 3 8 2 4" xfId="15825"/>
    <cellStyle name="40% - Accent2 2 3 8 2 4 2" xfId="30855"/>
    <cellStyle name="40% - Accent2 2 3 8 2 4 3" xfId="53163"/>
    <cellStyle name="40% - Accent2 2 3 8 2 5" xfId="27973"/>
    <cellStyle name="40% - Accent2 2 3 8 2 6" xfId="40002"/>
    <cellStyle name="40% - Accent2 2 3 8 3" xfId="9752"/>
    <cellStyle name="40% - Accent2 2 3 8 3 2" xfId="22911"/>
    <cellStyle name="40% - Accent2 2 3 8 3 2 2" xfId="60249"/>
    <cellStyle name="40% - Accent2 2 3 8 3 3" xfId="32218"/>
    <cellStyle name="40% - Accent2 2 3 8 3 4" xfId="47090"/>
    <cellStyle name="40% - Accent2 2 3 8 4" xfId="5029"/>
    <cellStyle name="40% - Accent2 2 3 8 4 2" xfId="18188"/>
    <cellStyle name="40% - Accent2 2 3 8 4 2 2" xfId="55526"/>
    <cellStyle name="40% - Accent2 2 3 8 4 3" xfId="34930"/>
    <cellStyle name="40% - Accent2 2 3 8 4 4" xfId="42367"/>
    <cellStyle name="40% - Accent2 2 3 8 5" xfId="14476"/>
    <cellStyle name="40% - Accent2 2 3 8 5 2" xfId="29506"/>
    <cellStyle name="40% - Accent2 2 3 8 5 3" xfId="51814"/>
    <cellStyle name="40% - Accent2 2 3 8 6" xfId="26624"/>
    <cellStyle name="40% - Accent2 2 3 8 7" xfId="38653"/>
    <cellStyle name="40% - Accent2 2 3 9" xfId="2467"/>
    <cellStyle name="40% - Accent2 2 3 9 2" xfId="10932"/>
    <cellStyle name="40% - Accent2 2 3 9 2 2" xfId="24091"/>
    <cellStyle name="40% - Accent2 2 3 9 2 2 2" xfId="61429"/>
    <cellStyle name="40% - Accent2 2 3 9 2 3" xfId="33370"/>
    <cellStyle name="40% - Accent2 2 3 9 2 4" xfId="48270"/>
    <cellStyle name="40% - Accent2 2 3 9 3" xfId="6209"/>
    <cellStyle name="40% - Accent2 2 3 9 3 2" xfId="19368"/>
    <cellStyle name="40% - Accent2 2 3 9 3 2 2" xfId="56706"/>
    <cellStyle name="40% - Accent2 2 3 9 3 3" xfId="36082"/>
    <cellStyle name="40% - Accent2 2 3 9 3 4" xfId="43547"/>
    <cellStyle name="40% - Accent2 2 3 9 4" xfId="15628"/>
    <cellStyle name="40% - Accent2 2 3 9 4 2" xfId="30658"/>
    <cellStyle name="40% - Accent2 2 3 9 4 3" xfId="52966"/>
    <cellStyle name="40% - Accent2 2 3 9 5" xfId="27776"/>
    <cellStyle name="40% - Accent2 2 3 9 6" xfId="39805"/>
    <cellStyle name="40% - Accent2 2 4" xfId="77"/>
    <cellStyle name="40% - Accent2 2 4 10" xfId="8516"/>
    <cellStyle name="40% - Accent2 2 4 10 2" xfId="21675"/>
    <cellStyle name="40% - Accent2 2 4 10 2 2" xfId="59013"/>
    <cellStyle name="40% - Accent2 2 4 10 3" xfId="29338"/>
    <cellStyle name="40% - Accent2 2 4 10 4" xfId="45854"/>
    <cellStyle name="40% - Accent2 2 4 11" xfId="3793"/>
    <cellStyle name="40% - Accent2 2 4 11 2" xfId="16952"/>
    <cellStyle name="40% - Accent2 2 4 11 2 2" xfId="54290"/>
    <cellStyle name="40% - Accent2 2 4 11 3" xfId="32050"/>
    <cellStyle name="40% - Accent2 2 4 11 4" xfId="41131"/>
    <cellStyle name="40% - Accent2 2 4 12" xfId="13240"/>
    <cellStyle name="40% - Accent2 2 4 12 2" xfId="34762"/>
    <cellStyle name="40% - Accent2 2 4 12 3" xfId="50578"/>
    <cellStyle name="40% - Accent2 2 4 13" xfId="29169"/>
    <cellStyle name="40% - Accent2 2 4 14" xfId="26456"/>
    <cellStyle name="40% - Accent2 2 4 15" xfId="37417"/>
    <cellStyle name="40% - Accent2 2 4 2" xfId="189"/>
    <cellStyle name="40% - Accent2 2 4 2 2" xfId="610"/>
    <cellStyle name="40% - Accent2 2 4 2 2 2" xfId="1792"/>
    <cellStyle name="40% - Accent2 2 4 2 2 2 2" xfId="7866"/>
    <cellStyle name="40% - Accent2 2 4 2 2 2 2 2" xfId="12589"/>
    <cellStyle name="40% - Accent2 2 4 2 2 2 2 2 2" xfId="25748"/>
    <cellStyle name="40% - Accent2 2 4 2 2 2 2 2 2 2" xfId="63086"/>
    <cellStyle name="40% - Accent2 2 4 2 2 2 2 2 3" xfId="49927"/>
    <cellStyle name="40% - Accent2 2 4 2 2 2 2 3" xfId="21025"/>
    <cellStyle name="40% - Accent2 2 4 2 2 2 2 3 2" xfId="58363"/>
    <cellStyle name="40% - Accent2 2 4 2 2 2 2 4" xfId="34044"/>
    <cellStyle name="40% - Accent2 2 4 2 2 2 2 5" xfId="45204"/>
    <cellStyle name="40% - Accent2 2 4 2 2 2 3" xfId="10229"/>
    <cellStyle name="40% - Accent2 2 4 2 2 2 3 2" xfId="23388"/>
    <cellStyle name="40% - Accent2 2 4 2 2 2 3 2 2" xfId="60726"/>
    <cellStyle name="40% - Accent2 2 4 2 2 2 3 3" xfId="36756"/>
    <cellStyle name="40% - Accent2 2 4 2 2 2 3 4" xfId="47567"/>
    <cellStyle name="40% - Accent2 2 4 2 2 2 4" xfId="5506"/>
    <cellStyle name="40% - Accent2 2 4 2 2 2 4 2" xfId="18665"/>
    <cellStyle name="40% - Accent2 2 4 2 2 2 4 2 2" xfId="56003"/>
    <cellStyle name="40% - Accent2 2 4 2 2 2 4 3" xfId="31332"/>
    <cellStyle name="40% - Accent2 2 4 2 2 2 4 4" xfId="42844"/>
    <cellStyle name="40% - Accent2 2 4 2 2 2 5" xfId="14953"/>
    <cellStyle name="40% - Accent2 2 4 2 2 2 5 2" xfId="52291"/>
    <cellStyle name="40% - Accent2 2 4 2 2 2 6" xfId="28450"/>
    <cellStyle name="40% - Accent2 2 4 2 2 2 7" xfId="39130"/>
    <cellStyle name="40% - Accent2 2 4 2 2 3" xfId="3141"/>
    <cellStyle name="40% - Accent2 2 4 2 2 3 2" xfId="11409"/>
    <cellStyle name="40% - Accent2 2 4 2 2 3 2 2" xfId="24568"/>
    <cellStyle name="40% - Accent2 2 4 2 2 3 2 2 2" xfId="61906"/>
    <cellStyle name="40% - Accent2 2 4 2 2 3 2 3" xfId="48747"/>
    <cellStyle name="40% - Accent2 2 4 2 2 3 3" xfId="6686"/>
    <cellStyle name="40% - Accent2 2 4 2 2 3 3 2" xfId="19845"/>
    <cellStyle name="40% - Accent2 2 4 2 2 3 3 2 2" xfId="57183"/>
    <cellStyle name="40% - Accent2 2 4 2 2 3 3 3" xfId="44024"/>
    <cellStyle name="40% - Accent2 2 4 2 2 3 4" xfId="16302"/>
    <cellStyle name="40% - Accent2 2 4 2 2 3 4 2" xfId="53640"/>
    <cellStyle name="40% - Accent2 2 4 2 2 3 5" xfId="32695"/>
    <cellStyle name="40% - Accent2 2 4 2 2 3 6" xfId="40479"/>
    <cellStyle name="40% - Accent2 2 4 2 2 4" xfId="9049"/>
    <cellStyle name="40% - Accent2 2 4 2 2 4 2" xfId="22208"/>
    <cellStyle name="40% - Accent2 2 4 2 2 4 2 2" xfId="59546"/>
    <cellStyle name="40% - Accent2 2 4 2 2 4 3" xfId="35407"/>
    <cellStyle name="40% - Accent2 2 4 2 2 4 4" xfId="46387"/>
    <cellStyle name="40% - Accent2 2 4 2 2 5" xfId="4326"/>
    <cellStyle name="40% - Accent2 2 4 2 2 5 2" xfId="17485"/>
    <cellStyle name="40% - Accent2 2 4 2 2 5 2 2" xfId="54823"/>
    <cellStyle name="40% - Accent2 2 4 2 2 5 3" xfId="29983"/>
    <cellStyle name="40% - Accent2 2 4 2 2 5 4" xfId="41664"/>
    <cellStyle name="40% - Accent2 2 4 2 2 6" xfId="13773"/>
    <cellStyle name="40% - Accent2 2 4 2 2 6 2" xfId="51111"/>
    <cellStyle name="40% - Accent2 2 4 2 2 7" xfId="27101"/>
    <cellStyle name="40% - Accent2 2 4 2 2 8" xfId="37950"/>
    <cellStyle name="40% - Accent2 2 4 2 3" xfId="1371"/>
    <cellStyle name="40% - Accent2 2 4 2 3 2" xfId="7445"/>
    <cellStyle name="40% - Accent2 2 4 2 3 2 2" xfId="12168"/>
    <cellStyle name="40% - Accent2 2 4 2 3 2 2 2" xfId="25327"/>
    <cellStyle name="40% - Accent2 2 4 2 3 2 2 2 2" xfId="62665"/>
    <cellStyle name="40% - Accent2 2 4 2 3 2 2 3" xfId="49506"/>
    <cellStyle name="40% - Accent2 2 4 2 3 2 3" xfId="20604"/>
    <cellStyle name="40% - Accent2 2 4 2 3 2 3 2" xfId="57942"/>
    <cellStyle name="40% - Accent2 2 4 2 3 2 4" xfId="33623"/>
    <cellStyle name="40% - Accent2 2 4 2 3 2 5" xfId="44783"/>
    <cellStyle name="40% - Accent2 2 4 2 3 3" xfId="9808"/>
    <cellStyle name="40% - Accent2 2 4 2 3 3 2" xfId="22967"/>
    <cellStyle name="40% - Accent2 2 4 2 3 3 2 2" xfId="60305"/>
    <cellStyle name="40% - Accent2 2 4 2 3 3 3" xfId="36335"/>
    <cellStyle name="40% - Accent2 2 4 2 3 3 4" xfId="47146"/>
    <cellStyle name="40% - Accent2 2 4 2 3 4" xfId="5085"/>
    <cellStyle name="40% - Accent2 2 4 2 3 4 2" xfId="18244"/>
    <cellStyle name="40% - Accent2 2 4 2 3 4 2 2" xfId="55582"/>
    <cellStyle name="40% - Accent2 2 4 2 3 4 3" xfId="30911"/>
    <cellStyle name="40% - Accent2 2 4 2 3 4 4" xfId="42423"/>
    <cellStyle name="40% - Accent2 2 4 2 3 5" xfId="14532"/>
    <cellStyle name="40% - Accent2 2 4 2 3 5 2" xfId="51870"/>
    <cellStyle name="40% - Accent2 2 4 2 3 6" xfId="28029"/>
    <cellStyle name="40% - Accent2 2 4 2 3 7" xfId="38709"/>
    <cellStyle name="40% - Accent2 2 4 2 4" xfId="2720"/>
    <cellStyle name="40% - Accent2 2 4 2 4 2" xfId="10988"/>
    <cellStyle name="40% - Accent2 2 4 2 4 2 2" xfId="24147"/>
    <cellStyle name="40% - Accent2 2 4 2 4 2 2 2" xfId="61485"/>
    <cellStyle name="40% - Accent2 2 4 2 4 2 3" xfId="48326"/>
    <cellStyle name="40% - Accent2 2 4 2 4 3" xfId="6265"/>
    <cellStyle name="40% - Accent2 2 4 2 4 3 2" xfId="19424"/>
    <cellStyle name="40% - Accent2 2 4 2 4 3 2 2" xfId="56762"/>
    <cellStyle name="40% - Accent2 2 4 2 4 3 3" xfId="43603"/>
    <cellStyle name="40% - Accent2 2 4 2 4 4" xfId="15881"/>
    <cellStyle name="40% - Accent2 2 4 2 4 4 2" xfId="53219"/>
    <cellStyle name="40% - Accent2 2 4 2 4 5" xfId="32274"/>
    <cellStyle name="40% - Accent2 2 4 2 4 6" xfId="40058"/>
    <cellStyle name="40% - Accent2 2 4 2 5" xfId="8628"/>
    <cellStyle name="40% - Accent2 2 4 2 5 2" xfId="21787"/>
    <cellStyle name="40% - Accent2 2 4 2 5 2 2" xfId="59125"/>
    <cellStyle name="40% - Accent2 2 4 2 5 3" xfId="34986"/>
    <cellStyle name="40% - Accent2 2 4 2 5 4" xfId="45966"/>
    <cellStyle name="40% - Accent2 2 4 2 6" xfId="3905"/>
    <cellStyle name="40% - Accent2 2 4 2 6 2" xfId="17064"/>
    <cellStyle name="40% - Accent2 2 4 2 6 2 2" xfId="54402"/>
    <cellStyle name="40% - Accent2 2 4 2 6 3" xfId="29562"/>
    <cellStyle name="40% - Accent2 2 4 2 6 4" xfId="41243"/>
    <cellStyle name="40% - Accent2 2 4 2 7" xfId="13352"/>
    <cellStyle name="40% - Accent2 2 4 2 7 2" xfId="50690"/>
    <cellStyle name="40% - Accent2 2 4 2 8" xfId="26680"/>
    <cellStyle name="40% - Accent2 2 4 2 9" xfId="37529"/>
    <cellStyle name="40% - Accent2 2 4 3" xfId="498"/>
    <cellStyle name="40% - Accent2 2 4 3 2" xfId="1680"/>
    <cellStyle name="40% - Accent2 2 4 3 2 2" xfId="7754"/>
    <cellStyle name="40% - Accent2 2 4 3 2 2 2" xfId="12477"/>
    <cellStyle name="40% - Accent2 2 4 3 2 2 2 2" xfId="25636"/>
    <cellStyle name="40% - Accent2 2 4 3 2 2 2 2 2" xfId="62974"/>
    <cellStyle name="40% - Accent2 2 4 3 2 2 2 3" xfId="49815"/>
    <cellStyle name="40% - Accent2 2 4 3 2 2 3" xfId="20913"/>
    <cellStyle name="40% - Accent2 2 4 3 2 2 3 2" xfId="58251"/>
    <cellStyle name="40% - Accent2 2 4 3 2 2 4" xfId="33932"/>
    <cellStyle name="40% - Accent2 2 4 3 2 2 5" xfId="45092"/>
    <cellStyle name="40% - Accent2 2 4 3 2 3" xfId="10117"/>
    <cellStyle name="40% - Accent2 2 4 3 2 3 2" xfId="23276"/>
    <cellStyle name="40% - Accent2 2 4 3 2 3 2 2" xfId="60614"/>
    <cellStyle name="40% - Accent2 2 4 3 2 3 3" xfId="36644"/>
    <cellStyle name="40% - Accent2 2 4 3 2 3 4" xfId="47455"/>
    <cellStyle name="40% - Accent2 2 4 3 2 4" xfId="5394"/>
    <cellStyle name="40% - Accent2 2 4 3 2 4 2" xfId="18553"/>
    <cellStyle name="40% - Accent2 2 4 3 2 4 2 2" xfId="55891"/>
    <cellStyle name="40% - Accent2 2 4 3 2 4 3" xfId="31220"/>
    <cellStyle name="40% - Accent2 2 4 3 2 4 4" xfId="42732"/>
    <cellStyle name="40% - Accent2 2 4 3 2 5" xfId="14841"/>
    <cellStyle name="40% - Accent2 2 4 3 2 5 2" xfId="52179"/>
    <cellStyle name="40% - Accent2 2 4 3 2 6" xfId="28338"/>
    <cellStyle name="40% - Accent2 2 4 3 2 7" xfId="39018"/>
    <cellStyle name="40% - Accent2 2 4 3 3" xfId="3029"/>
    <cellStyle name="40% - Accent2 2 4 3 3 2" xfId="11297"/>
    <cellStyle name="40% - Accent2 2 4 3 3 2 2" xfId="24456"/>
    <cellStyle name="40% - Accent2 2 4 3 3 2 2 2" xfId="61794"/>
    <cellStyle name="40% - Accent2 2 4 3 3 2 3" xfId="48635"/>
    <cellStyle name="40% - Accent2 2 4 3 3 3" xfId="6574"/>
    <cellStyle name="40% - Accent2 2 4 3 3 3 2" xfId="19733"/>
    <cellStyle name="40% - Accent2 2 4 3 3 3 2 2" xfId="57071"/>
    <cellStyle name="40% - Accent2 2 4 3 3 3 3" xfId="43912"/>
    <cellStyle name="40% - Accent2 2 4 3 3 4" xfId="16190"/>
    <cellStyle name="40% - Accent2 2 4 3 3 4 2" xfId="53528"/>
    <cellStyle name="40% - Accent2 2 4 3 3 5" xfId="32583"/>
    <cellStyle name="40% - Accent2 2 4 3 3 6" xfId="40367"/>
    <cellStyle name="40% - Accent2 2 4 3 4" xfId="8937"/>
    <cellStyle name="40% - Accent2 2 4 3 4 2" xfId="22096"/>
    <cellStyle name="40% - Accent2 2 4 3 4 2 2" xfId="59434"/>
    <cellStyle name="40% - Accent2 2 4 3 4 3" xfId="35295"/>
    <cellStyle name="40% - Accent2 2 4 3 4 4" xfId="46275"/>
    <cellStyle name="40% - Accent2 2 4 3 5" xfId="4214"/>
    <cellStyle name="40% - Accent2 2 4 3 5 2" xfId="17373"/>
    <cellStyle name="40% - Accent2 2 4 3 5 2 2" xfId="54711"/>
    <cellStyle name="40% - Accent2 2 4 3 5 3" xfId="29871"/>
    <cellStyle name="40% - Accent2 2 4 3 5 4" xfId="41552"/>
    <cellStyle name="40% - Accent2 2 4 3 6" xfId="13661"/>
    <cellStyle name="40% - Accent2 2 4 3 6 2" xfId="50999"/>
    <cellStyle name="40% - Accent2 2 4 3 7" xfId="26989"/>
    <cellStyle name="40% - Accent2 2 4 3 8" xfId="37838"/>
    <cellStyle name="40% - Accent2 2 4 4" xfId="386"/>
    <cellStyle name="40% - Accent2 2 4 4 2" xfId="1568"/>
    <cellStyle name="40% - Accent2 2 4 4 2 2" xfId="7642"/>
    <cellStyle name="40% - Accent2 2 4 4 2 2 2" xfId="12365"/>
    <cellStyle name="40% - Accent2 2 4 4 2 2 2 2" xfId="25524"/>
    <cellStyle name="40% - Accent2 2 4 4 2 2 2 2 2" xfId="62862"/>
    <cellStyle name="40% - Accent2 2 4 4 2 2 2 3" xfId="49703"/>
    <cellStyle name="40% - Accent2 2 4 4 2 2 3" xfId="20801"/>
    <cellStyle name="40% - Accent2 2 4 4 2 2 3 2" xfId="58139"/>
    <cellStyle name="40% - Accent2 2 4 4 2 2 4" xfId="33820"/>
    <cellStyle name="40% - Accent2 2 4 4 2 2 5" xfId="44980"/>
    <cellStyle name="40% - Accent2 2 4 4 2 3" xfId="10005"/>
    <cellStyle name="40% - Accent2 2 4 4 2 3 2" xfId="23164"/>
    <cellStyle name="40% - Accent2 2 4 4 2 3 2 2" xfId="60502"/>
    <cellStyle name="40% - Accent2 2 4 4 2 3 3" xfId="36532"/>
    <cellStyle name="40% - Accent2 2 4 4 2 3 4" xfId="47343"/>
    <cellStyle name="40% - Accent2 2 4 4 2 4" xfId="5282"/>
    <cellStyle name="40% - Accent2 2 4 4 2 4 2" xfId="18441"/>
    <cellStyle name="40% - Accent2 2 4 4 2 4 2 2" xfId="55779"/>
    <cellStyle name="40% - Accent2 2 4 4 2 4 3" xfId="31108"/>
    <cellStyle name="40% - Accent2 2 4 4 2 4 4" xfId="42620"/>
    <cellStyle name="40% - Accent2 2 4 4 2 5" xfId="14729"/>
    <cellStyle name="40% - Accent2 2 4 4 2 5 2" xfId="52067"/>
    <cellStyle name="40% - Accent2 2 4 4 2 6" xfId="28226"/>
    <cellStyle name="40% - Accent2 2 4 4 2 7" xfId="38906"/>
    <cellStyle name="40% - Accent2 2 4 4 3" xfId="2917"/>
    <cellStyle name="40% - Accent2 2 4 4 3 2" xfId="11185"/>
    <cellStyle name="40% - Accent2 2 4 4 3 2 2" xfId="24344"/>
    <cellStyle name="40% - Accent2 2 4 4 3 2 2 2" xfId="61682"/>
    <cellStyle name="40% - Accent2 2 4 4 3 2 3" xfId="48523"/>
    <cellStyle name="40% - Accent2 2 4 4 3 3" xfId="6462"/>
    <cellStyle name="40% - Accent2 2 4 4 3 3 2" xfId="19621"/>
    <cellStyle name="40% - Accent2 2 4 4 3 3 2 2" xfId="56959"/>
    <cellStyle name="40% - Accent2 2 4 4 3 3 3" xfId="43800"/>
    <cellStyle name="40% - Accent2 2 4 4 3 4" xfId="16078"/>
    <cellStyle name="40% - Accent2 2 4 4 3 4 2" xfId="53416"/>
    <cellStyle name="40% - Accent2 2 4 4 3 5" xfId="32471"/>
    <cellStyle name="40% - Accent2 2 4 4 3 6" xfId="40255"/>
    <cellStyle name="40% - Accent2 2 4 4 4" xfId="8825"/>
    <cellStyle name="40% - Accent2 2 4 4 4 2" xfId="21984"/>
    <cellStyle name="40% - Accent2 2 4 4 4 2 2" xfId="59322"/>
    <cellStyle name="40% - Accent2 2 4 4 4 3" xfId="35183"/>
    <cellStyle name="40% - Accent2 2 4 4 4 4" xfId="46163"/>
    <cellStyle name="40% - Accent2 2 4 4 5" xfId="4102"/>
    <cellStyle name="40% - Accent2 2 4 4 5 2" xfId="17261"/>
    <cellStyle name="40% - Accent2 2 4 4 5 2 2" xfId="54599"/>
    <cellStyle name="40% - Accent2 2 4 4 5 3" xfId="29759"/>
    <cellStyle name="40% - Accent2 2 4 4 5 4" xfId="41440"/>
    <cellStyle name="40% - Accent2 2 4 4 6" xfId="13549"/>
    <cellStyle name="40% - Accent2 2 4 4 6 2" xfId="50887"/>
    <cellStyle name="40% - Accent2 2 4 4 7" xfId="26877"/>
    <cellStyle name="40% - Accent2 2 4 4 8" xfId="37726"/>
    <cellStyle name="40% - Accent2 2 4 5" xfId="807"/>
    <cellStyle name="40% - Accent2 2 4 5 2" xfId="1989"/>
    <cellStyle name="40% - Accent2 2 4 5 2 2" xfId="8063"/>
    <cellStyle name="40% - Accent2 2 4 5 2 2 2" xfId="12786"/>
    <cellStyle name="40% - Accent2 2 4 5 2 2 2 2" xfId="25945"/>
    <cellStyle name="40% - Accent2 2 4 5 2 2 2 2 2" xfId="63283"/>
    <cellStyle name="40% - Accent2 2 4 5 2 2 2 3" xfId="50124"/>
    <cellStyle name="40% - Accent2 2 4 5 2 2 3" xfId="21222"/>
    <cellStyle name="40% - Accent2 2 4 5 2 2 3 2" xfId="58560"/>
    <cellStyle name="40% - Accent2 2 4 5 2 2 4" xfId="34241"/>
    <cellStyle name="40% - Accent2 2 4 5 2 2 5" xfId="45401"/>
    <cellStyle name="40% - Accent2 2 4 5 2 3" xfId="10426"/>
    <cellStyle name="40% - Accent2 2 4 5 2 3 2" xfId="23585"/>
    <cellStyle name="40% - Accent2 2 4 5 2 3 2 2" xfId="60923"/>
    <cellStyle name="40% - Accent2 2 4 5 2 3 3" xfId="36953"/>
    <cellStyle name="40% - Accent2 2 4 5 2 3 4" xfId="47764"/>
    <cellStyle name="40% - Accent2 2 4 5 2 4" xfId="5703"/>
    <cellStyle name="40% - Accent2 2 4 5 2 4 2" xfId="18862"/>
    <cellStyle name="40% - Accent2 2 4 5 2 4 2 2" xfId="56200"/>
    <cellStyle name="40% - Accent2 2 4 5 2 4 3" xfId="31529"/>
    <cellStyle name="40% - Accent2 2 4 5 2 4 4" xfId="43041"/>
    <cellStyle name="40% - Accent2 2 4 5 2 5" xfId="15150"/>
    <cellStyle name="40% - Accent2 2 4 5 2 5 2" xfId="52488"/>
    <cellStyle name="40% - Accent2 2 4 5 2 6" xfId="28647"/>
    <cellStyle name="40% - Accent2 2 4 5 2 7" xfId="39327"/>
    <cellStyle name="40% - Accent2 2 4 5 3" xfId="3338"/>
    <cellStyle name="40% - Accent2 2 4 5 3 2" xfId="11606"/>
    <cellStyle name="40% - Accent2 2 4 5 3 2 2" xfId="24765"/>
    <cellStyle name="40% - Accent2 2 4 5 3 2 2 2" xfId="62103"/>
    <cellStyle name="40% - Accent2 2 4 5 3 2 3" xfId="48944"/>
    <cellStyle name="40% - Accent2 2 4 5 3 3" xfId="6883"/>
    <cellStyle name="40% - Accent2 2 4 5 3 3 2" xfId="20042"/>
    <cellStyle name="40% - Accent2 2 4 5 3 3 2 2" xfId="57380"/>
    <cellStyle name="40% - Accent2 2 4 5 3 3 3" xfId="44221"/>
    <cellStyle name="40% - Accent2 2 4 5 3 4" xfId="16499"/>
    <cellStyle name="40% - Accent2 2 4 5 3 4 2" xfId="53837"/>
    <cellStyle name="40% - Accent2 2 4 5 3 5" xfId="32892"/>
    <cellStyle name="40% - Accent2 2 4 5 3 6" xfId="40676"/>
    <cellStyle name="40% - Accent2 2 4 5 4" xfId="9246"/>
    <cellStyle name="40% - Accent2 2 4 5 4 2" xfId="22405"/>
    <cellStyle name="40% - Accent2 2 4 5 4 2 2" xfId="59743"/>
    <cellStyle name="40% - Accent2 2 4 5 4 3" xfId="35604"/>
    <cellStyle name="40% - Accent2 2 4 5 4 4" xfId="46584"/>
    <cellStyle name="40% - Accent2 2 4 5 5" xfId="4523"/>
    <cellStyle name="40% - Accent2 2 4 5 5 2" xfId="17682"/>
    <cellStyle name="40% - Accent2 2 4 5 5 2 2" xfId="55020"/>
    <cellStyle name="40% - Accent2 2 4 5 5 3" xfId="30180"/>
    <cellStyle name="40% - Accent2 2 4 5 5 4" xfId="41861"/>
    <cellStyle name="40% - Accent2 2 4 5 6" xfId="13970"/>
    <cellStyle name="40% - Accent2 2 4 5 6 2" xfId="51308"/>
    <cellStyle name="40% - Accent2 2 4 5 7" xfId="27298"/>
    <cellStyle name="40% - Accent2 2 4 5 8" xfId="38147"/>
    <cellStyle name="40% - Accent2 2 4 6" xfId="976"/>
    <cellStyle name="40% - Accent2 2 4 6 2" xfId="2158"/>
    <cellStyle name="40% - Accent2 2 4 6 2 2" xfId="8232"/>
    <cellStyle name="40% - Accent2 2 4 6 2 2 2" xfId="12955"/>
    <cellStyle name="40% - Accent2 2 4 6 2 2 2 2" xfId="26114"/>
    <cellStyle name="40% - Accent2 2 4 6 2 2 2 2 2" xfId="63452"/>
    <cellStyle name="40% - Accent2 2 4 6 2 2 2 3" xfId="50293"/>
    <cellStyle name="40% - Accent2 2 4 6 2 2 3" xfId="21391"/>
    <cellStyle name="40% - Accent2 2 4 6 2 2 3 2" xfId="58729"/>
    <cellStyle name="40% - Accent2 2 4 6 2 2 4" xfId="34410"/>
    <cellStyle name="40% - Accent2 2 4 6 2 2 5" xfId="45570"/>
    <cellStyle name="40% - Accent2 2 4 6 2 3" xfId="10595"/>
    <cellStyle name="40% - Accent2 2 4 6 2 3 2" xfId="23754"/>
    <cellStyle name="40% - Accent2 2 4 6 2 3 2 2" xfId="61092"/>
    <cellStyle name="40% - Accent2 2 4 6 2 3 3" xfId="37122"/>
    <cellStyle name="40% - Accent2 2 4 6 2 3 4" xfId="47933"/>
    <cellStyle name="40% - Accent2 2 4 6 2 4" xfId="5872"/>
    <cellStyle name="40% - Accent2 2 4 6 2 4 2" xfId="19031"/>
    <cellStyle name="40% - Accent2 2 4 6 2 4 2 2" xfId="56369"/>
    <cellStyle name="40% - Accent2 2 4 6 2 4 3" xfId="31698"/>
    <cellStyle name="40% - Accent2 2 4 6 2 4 4" xfId="43210"/>
    <cellStyle name="40% - Accent2 2 4 6 2 5" xfId="15319"/>
    <cellStyle name="40% - Accent2 2 4 6 2 5 2" xfId="52657"/>
    <cellStyle name="40% - Accent2 2 4 6 2 6" xfId="28816"/>
    <cellStyle name="40% - Accent2 2 4 6 2 7" xfId="39496"/>
    <cellStyle name="40% - Accent2 2 4 6 3" xfId="3507"/>
    <cellStyle name="40% - Accent2 2 4 6 3 2" xfId="11775"/>
    <cellStyle name="40% - Accent2 2 4 6 3 2 2" xfId="24934"/>
    <cellStyle name="40% - Accent2 2 4 6 3 2 2 2" xfId="62272"/>
    <cellStyle name="40% - Accent2 2 4 6 3 2 3" xfId="49113"/>
    <cellStyle name="40% - Accent2 2 4 6 3 3" xfId="7052"/>
    <cellStyle name="40% - Accent2 2 4 6 3 3 2" xfId="20211"/>
    <cellStyle name="40% - Accent2 2 4 6 3 3 2 2" xfId="57549"/>
    <cellStyle name="40% - Accent2 2 4 6 3 3 3" xfId="44390"/>
    <cellStyle name="40% - Accent2 2 4 6 3 4" xfId="16668"/>
    <cellStyle name="40% - Accent2 2 4 6 3 4 2" xfId="54006"/>
    <cellStyle name="40% - Accent2 2 4 6 3 5" xfId="33061"/>
    <cellStyle name="40% - Accent2 2 4 6 3 6" xfId="40845"/>
    <cellStyle name="40% - Accent2 2 4 6 4" xfId="9415"/>
    <cellStyle name="40% - Accent2 2 4 6 4 2" xfId="22574"/>
    <cellStyle name="40% - Accent2 2 4 6 4 2 2" xfId="59912"/>
    <cellStyle name="40% - Accent2 2 4 6 4 3" xfId="35773"/>
    <cellStyle name="40% - Accent2 2 4 6 4 4" xfId="46753"/>
    <cellStyle name="40% - Accent2 2 4 6 5" xfId="4692"/>
    <cellStyle name="40% - Accent2 2 4 6 5 2" xfId="17851"/>
    <cellStyle name="40% - Accent2 2 4 6 5 2 2" xfId="55189"/>
    <cellStyle name="40% - Accent2 2 4 6 5 3" xfId="30349"/>
    <cellStyle name="40% - Accent2 2 4 6 5 4" xfId="42030"/>
    <cellStyle name="40% - Accent2 2 4 6 6" xfId="14139"/>
    <cellStyle name="40% - Accent2 2 4 6 6 2" xfId="51477"/>
    <cellStyle name="40% - Accent2 2 4 6 7" xfId="27467"/>
    <cellStyle name="40% - Accent2 2 4 6 8" xfId="38316"/>
    <cellStyle name="40% - Accent2 2 4 7" xfId="1147"/>
    <cellStyle name="40% - Accent2 2 4 7 2" xfId="2327"/>
    <cellStyle name="40% - Accent2 2 4 7 2 2" xfId="8401"/>
    <cellStyle name="40% - Accent2 2 4 7 2 2 2" xfId="13124"/>
    <cellStyle name="40% - Accent2 2 4 7 2 2 2 2" xfId="26283"/>
    <cellStyle name="40% - Accent2 2 4 7 2 2 2 2 2" xfId="63621"/>
    <cellStyle name="40% - Accent2 2 4 7 2 2 2 3" xfId="50462"/>
    <cellStyle name="40% - Accent2 2 4 7 2 2 3" xfId="21560"/>
    <cellStyle name="40% - Accent2 2 4 7 2 2 3 2" xfId="58898"/>
    <cellStyle name="40% - Accent2 2 4 7 2 2 4" xfId="34579"/>
    <cellStyle name="40% - Accent2 2 4 7 2 2 5" xfId="45739"/>
    <cellStyle name="40% - Accent2 2 4 7 2 3" xfId="10764"/>
    <cellStyle name="40% - Accent2 2 4 7 2 3 2" xfId="23923"/>
    <cellStyle name="40% - Accent2 2 4 7 2 3 2 2" xfId="61261"/>
    <cellStyle name="40% - Accent2 2 4 7 2 3 3" xfId="37291"/>
    <cellStyle name="40% - Accent2 2 4 7 2 3 4" xfId="48102"/>
    <cellStyle name="40% - Accent2 2 4 7 2 4" xfId="6041"/>
    <cellStyle name="40% - Accent2 2 4 7 2 4 2" xfId="19200"/>
    <cellStyle name="40% - Accent2 2 4 7 2 4 2 2" xfId="56538"/>
    <cellStyle name="40% - Accent2 2 4 7 2 4 3" xfId="31867"/>
    <cellStyle name="40% - Accent2 2 4 7 2 4 4" xfId="43379"/>
    <cellStyle name="40% - Accent2 2 4 7 2 5" xfId="15488"/>
    <cellStyle name="40% - Accent2 2 4 7 2 5 2" xfId="52826"/>
    <cellStyle name="40% - Accent2 2 4 7 2 6" xfId="28985"/>
    <cellStyle name="40% - Accent2 2 4 7 2 7" xfId="39665"/>
    <cellStyle name="40% - Accent2 2 4 7 3" xfId="3676"/>
    <cellStyle name="40% - Accent2 2 4 7 3 2" xfId="11944"/>
    <cellStyle name="40% - Accent2 2 4 7 3 2 2" xfId="25103"/>
    <cellStyle name="40% - Accent2 2 4 7 3 2 2 2" xfId="62441"/>
    <cellStyle name="40% - Accent2 2 4 7 3 2 3" xfId="49282"/>
    <cellStyle name="40% - Accent2 2 4 7 3 3" xfId="7221"/>
    <cellStyle name="40% - Accent2 2 4 7 3 3 2" xfId="20380"/>
    <cellStyle name="40% - Accent2 2 4 7 3 3 2 2" xfId="57718"/>
    <cellStyle name="40% - Accent2 2 4 7 3 3 3" xfId="44559"/>
    <cellStyle name="40% - Accent2 2 4 7 3 4" xfId="16837"/>
    <cellStyle name="40% - Accent2 2 4 7 3 4 2" xfId="54175"/>
    <cellStyle name="40% - Accent2 2 4 7 3 5" xfId="33230"/>
    <cellStyle name="40% - Accent2 2 4 7 3 6" xfId="41014"/>
    <cellStyle name="40% - Accent2 2 4 7 4" xfId="9584"/>
    <cellStyle name="40% - Accent2 2 4 7 4 2" xfId="22743"/>
    <cellStyle name="40% - Accent2 2 4 7 4 2 2" xfId="60081"/>
    <cellStyle name="40% - Accent2 2 4 7 4 3" xfId="35942"/>
    <cellStyle name="40% - Accent2 2 4 7 4 4" xfId="46922"/>
    <cellStyle name="40% - Accent2 2 4 7 5" xfId="4861"/>
    <cellStyle name="40% - Accent2 2 4 7 5 2" xfId="18020"/>
    <cellStyle name="40% - Accent2 2 4 7 5 2 2" xfId="55358"/>
    <cellStyle name="40% - Accent2 2 4 7 5 3" xfId="30518"/>
    <cellStyle name="40% - Accent2 2 4 7 5 4" xfId="42199"/>
    <cellStyle name="40% - Accent2 2 4 7 6" xfId="14308"/>
    <cellStyle name="40% - Accent2 2 4 7 6 2" xfId="51646"/>
    <cellStyle name="40% - Accent2 2 4 7 7" xfId="27636"/>
    <cellStyle name="40% - Accent2 2 4 7 8" xfId="38485"/>
    <cellStyle name="40% - Accent2 2 4 8" xfId="1259"/>
    <cellStyle name="40% - Accent2 2 4 8 2" xfId="2608"/>
    <cellStyle name="40% - Accent2 2 4 8 2 2" xfId="12056"/>
    <cellStyle name="40% - Accent2 2 4 8 2 2 2" xfId="25215"/>
    <cellStyle name="40% - Accent2 2 4 8 2 2 2 2" xfId="62553"/>
    <cellStyle name="40% - Accent2 2 4 8 2 2 3" xfId="33511"/>
    <cellStyle name="40% - Accent2 2 4 8 2 2 4" xfId="49394"/>
    <cellStyle name="40% - Accent2 2 4 8 2 3" xfId="7333"/>
    <cellStyle name="40% - Accent2 2 4 8 2 3 2" xfId="20492"/>
    <cellStyle name="40% - Accent2 2 4 8 2 3 2 2" xfId="57830"/>
    <cellStyle name="40% - Accent2 2 4 8 2 3 3" xfId="36223"/>
    <cellStyle name="40% - Accent2 2 4 8 2 3 4" xfId="44671"/>
    <cellStyle name="40% - Accent2 2 4 8 2 4" xfId="15769"/>
    <cellStyle name="40% - Accent2 2 4 8 2 4 2" xfId="30799"/>
    <cellStyle name="40% - Accent2 2 4 8 2 4 3" xfId="53107"/>
    <cellStyle name="40% - Accent2 2 4 8 2 5" xfId="27917"/>
    <cellStyle name="40% - Accent2 2 4 8 2 6" xfId="39946"/>
    <cellStyle name="40% - Accent2 2 4 8 3" xfId="9696"/>
    <cellStyle name="40% - Accent2 2 4 8 3 2" xfId="22855"/>
    <cellStyle name="40% - Accent2 2 4 8 3 2 2" xfId="60193"/>
    <cellStyle name="40% - Accent2 2 4 8 3 3" xfId="32162"/>
    <cellStyle name="40% - Accent2 2 4 8 3 4" xfId="47034"/>
    <cellStyle name="40% - Accent2 2 4 8 4" xfId="4973"/>
    <cellStyle name="40% - Accent2 2 4 8 4 2" xfId="18132"/>
    <cellStyle name="40% - Accent2 2 4 8 4 2 2" xfId="55470"/>
    <cellStyle name="40% - Accent2 2 4 8 4 3" xfId="34874"/>
    <cellStyle name="40% - Accent2 2 4 8 4 4" xfId="42311"/>
    <cellStyle name="40% - Accent2 2 4 8 5" xfId="14420"/>
    <cellStyle name="40% - Accent2 2 4 8 5 2" xfId="29450"/>
    <cellStyle name="40% - Accent2 2 4 8 5 3" xfId="51758"/>
    <cellStyle name="40% - Accent2 2 4 8 6" xfId="26568"/>
    <cellStyle name="40% - Accent2 2 4 8 7" xfId="38597"/>
    <cellStyle name="40% - Accent2 2 4 9" xfId="2496"/>
    <cellStyle name="40% - Accent2 2 4 9 2" xfId="10876"/>
    <cellStyle name="40% - Accent2 2 4 9 2 2" xfId="24035"/>
    <cellStyle name="40% - Accent2 2 4 9 2 2 2" xfId="61373"/>
    <cellStyle name="40% - Accent2 2 4 9 2 3" xfId="33399"/>
    <cellStyle name="40% - Accent2 2 4 9 2 4" xfId="48214"/>
    <cellStyle name="40% - Accent2 2 4 9 3" xfId="6153"/>
    <cellStyle name="40% - Accent2 2 4 9 3 2" xfId="19312"/>
    <cellStyle name="40% - Accent2 2 4 9 3 2 2" xfId="56650"/>
    <cellStyle name="40% - Accent2 2 4 9 3 3" xfId="36111"/>
    <cellStyle name="40% - Accent2 2 4 9 3 4" xfId="43491"/>
    <cellStyle name="40% - Accent2 2 4 9 4" xfId="15657"/>
    <cellStyle name="40% - Accent2 2 4 9 4 2" xfId="30687"/>
    <cellStyle name="40% - Accent2 2 4 9 4 3" xfId="52995"/>
    <cellStyle name="40% - Accent2 2 4 9 5" xfId="27805"/>
    <cellStyle name="40% - Accent2 2 4 9 6" xfId="39834"/>
    <cellStyle name="40% - Accent2 2 5" xfId="273"/>
    <cellStyle name="40% - Accent2 2 5 2" xfId="694"/>
    <cellStyle name="40% - Accent2 2 5 2 2" xfId="1876"/>
    <cellStyle name="40% - Accent2 2 5 2 2 2" xfId="7950"/>
    <cellStyle name="40% - Accent2 2 5 2 2 2 2" xfId="12673"/>
    <cellStyle name="40% - Accent2 2 5 2 2 2 2 2" xfId="25832"/>
    <cellStyle name="40% - Accent2 2 5 2 2 2 2 2 2" xfId="63170"/>
    <cellStyle name="40% - Accent2 2 5 2 2 2 2 3" xfId="50011"/>
    <cellStyle name="40% - Accent2 2 5 2 2 2 3" xfId="21109"/>
    <cellStyle name="40% - Accent2 2 5 2 2 2 3 2" xfId="58447"/>
    <cellStyle name="40% - Accent2 2 5 2 2 2 4" xfId="34128"/>
    <cellStyle name="40% - Accent2 2 5 2 2 2 5" xfId="45288"/>
    <cellStyle name="40% - Accent2 2 5 2 2 3" xfId="10313"/>
    <cellStyle name="40% - Accent2 2 5 2 2 3 2" xfId="23472"/>
    <cellStyle name="40% - Accent2 2 5 2 2 3 2 2" xfId="60810"/>
    <cellStyle name="40% - Accent2 2 5 2 2 3 3" xfId="36840"/>
    <cellStyle name="40% - Accent2 2 5 2 2 3 4" xfId="47651"/>
    <cellStyle name="40% - Accent2 2 5 2 2 4" xfId="5590"/>
    <cellStyle name="40% - Accent2 2 5 2 2 4 2" xfId="18749"/>
    <cellStyle name="40% - Accent2 2 5 2 2 4 2 2" xfId="56087"/>
    <cellStyle name="40% - Accent2 2 5 2 2 4 3" xfId="31416"/>
    <cellStyle name="40% - Accent2 2 5 2 2 4 4" xfId="42928"/>
    <cellStyle name="40% - Accent2 2 5 2 2 5" xfId="15037"/>
    <cellStyle name="40% - Accent2 2 5 2 2 5 2" xfId="52375"/>
    <cellStyle name="40% - Accent2 2 5 2 2 6" xfId="28534"/>
    <cellStyle name="40% - Accent2 2 5 2 2 7" xfId="39214"/>
    <cellStyle name="40% - Accent2 2 5 2 3" xfId="3225"/>
    <cellStyle name="40% - Accent2 2 5 2 3 2" xfId="11493"/>
    <cellStyle name="40% - Accent2 2 5 2 3 2 2" xfId="24652"/>
    <cellStyle name="40% - Accent2 2 5 2 3 2 2 2" xfId="61990"/>
    <cellStyle name="40% - Accent2 2 5 2 3 2 3" xfId="48831"/>
    <cellStyle name="40% - Accent2 2 5 2 3 3" xfId="6770"/>
    <cellStyle name="40% - Accent2 2 5 2 3 3 2" xfId="19929"/>
    <cellStyle name="40% - Accent2 2 5 2 3 3 2 2" xfId="57267"/>
    <cellStyle name="40% - Accent2 2 5 2 3 3 3" xfId="44108"/>
    <cellStyle name="40% - Accent2 2 5 2 3 4" xfId="16386"/>
    <cellStyle name="40% - Accent2 2 5 2 3 4 2" xfId="53724"/>
    <cellStyle name="40% - Accent2 2 5 2 3 5" xfId="32779"/>
    <cellStyle name="40% - Accent2 2 5 2 3 6" xfId="40563"/>
    <cellStyle name="40% - Accent2 2 5 2 4" xfId="9133"/>
    <cellStyle name="40% - Accent2 2 5 2 4 2" xfId="22292"/>
    <cellStyle name="40% - Accent2 2 5 2 4 2 2" xfId="59630"/>
    <cellStyle name="40% - Accent2 2 5 2 4 3" xfId="35491"/>
    <cellStyle name="40% - Accent2 2 5 2 4 4" xfId="46471"/>
    <cellStyle name="40% - Accent2 2 5 2 5" xfId="4410"/>
    <cellStyle name="40% - Accent2 2 5 2 5 2" xfId="17569"/>
    <cellStyle name="40% - Accent2 2 5 2 5 2 2" xfId="54907"/>
    <cellStyle name="40% - Accent2 2 5 2 5 3" xfId="30067"/>
    <cellStyle name="40% - Accent2 2 5 2 5 4" xfId="41748"/>
    <cellStyle name="40% - Accent2 2 5 2 6" xfId="13857"/>
    <cellStyle name="40% - Accent2 2 5 2 6 2" xfId="51195"/>
    <cellStyle name="40% - Accent2 2 5 2 7" xfId="27185"/>
    <cellStyle name="40% - Accent2 2 5 2 8" xfId="38034"/>
    <cellStyle name="40% - Accent2 2 5 3" xfId="1455"/>
    <cellStyle name="40% - Accent2 2 5 3 2" xfId="7529"/>
    <cellStyle name="40% - Accent2 2 5 3 2 2" xfId="12252"/>
    <cellStyle name="40% - Accent2 2 5 3 2 2 2" xfId="25411"/>
    <cellStyle name="40% - Accent2 2 5 3 2 2 2 2" xfId="62749"/>
    <cellStyle name="40% - Accent2 2 5 3 2 2 3" xfId="49590"/>
    <cellStyle name="40% - Accent2 2 5 3 2 3" xfId="20688"/>
    <cellStyle name="40% - Accent2 2 5 3 2 3 2" xfId="58026"/>
    <cellStyle name="40% - Accent2 2 5 3 2 4" xfId="33707"/>
    <cellStyle name="40% - Accent2 2 5 3 2 5" xfId="44867"/>
    <cellStyle name="40% - Accent2 2 5 3 3" xfId="9892"/>
    <cellStyle name="40% - Accent2 2 5 3 3 2" xfId="23051"/>
    <cellStyle name="40% - Accent2 2 5 3 3 2 2" xfId="60389"/>
    <cellStyle name="40% - Accent2 2 5 3 3 3" xfId="36419"/>
    <cellStyle name="40% - Accent2 2 5 3 3 4" xfId="47230"/>
    <cellStyle name="40% - Accent2 2 5 3 4" xfId="5169"/>
    <cellStyle name="40% - Accent2 2 5 3 4 2" xfId="18328"/>
    <cellStyle name="40% - Accent2 2 5 3 4 2 2" xfId="55666"/>
    <cellStyle name="40% - Accent2 2 5 3 4 3" xfId="30995"/>
    <cellStyle name="40% - Accent2 2 5 3 4 4" xfId="42507"/>
    <cellStyle name="40% - Accent2 2 5 3 5" xfId="14616"/>
    <cellStyle name="40% - Accent2 2 5 3 5 2" xfId="51954"/>
    <cellStyle name="40% - Accent2 2 5 3 6" xfId="28113"/>
    <cellStyle name="40% - Accent2 2 5 3 7" xfId="38793"/>
    <cellStyle name="40% - Accent2 2 5 4" xfId="2804"/>
    <cellStyle name="40% - Accent2 2 5 4 2" xfId="11072"/>
    <cellStyle name="40% - Accent2 2 5 4 2 2" xfId="24231"/>
    <cellStyle name="40% - Accent2 2 5 4 2 2 2" xfId="61569"/>
    <cellStyle name="40% - Accent2 2 5 4 2 3" xfId="48410"/>
    <cellStyle name="40% - Accent2 2 5 4 3" xfId="6349"/>
    <cellStyle name="40% - Accent2 2 5 4 3 2" xfId="19508"/>
    <cellStyle name="40% - Accent2 2 5 4 3 2 2" xfId="56846"/>
    <cellStyle name="40% - Accent2 2 5 4 3 3" xfId="43687"/>
    <cellStyle name="40% - Accent2 2 5 4 4" xfId="15965"/>
    <cellStyle name="40% - Accent2 2 5 4 4 2" xfId="53303"/>
    <cellStyle name="40% - Accent2 2 5 4 5" xfId="32358"/>
    <cellStyle name="40% - Accent2 2 5 4 6" xfId="40142"/>
    <cellStyle name="40% - Accent2 2 5 5" xfId="8712"/>
    <cellStyle name="40% - Accent2 2 5 5 2" xfId="21871"/>
    <cellStyle name="40% - Accent2 2 5 5 2 2" xfId="59209"/>
    <cellStyle name="40% - Accent2 2 5 5 3" xfId="35070"/>
    <cellStyle name="40% - Accent2 2 5 5 4" xfId="46050"/>
    <cellStyle name="40% - Accent2 2 5 6" xfId="3989"/>
    <cellStyle name="40% - Accent2 2 5 6 2" xfId="17148"/>
    <cellStyle name="40% - Accent2 2 5 6 2 2" xfId="54486"/>
    <cellStyle name="40% - Accent2 2 5 6 3" xfId="29646"/>
    <cellStyle name="40% - Accent2 2 5 6 4" xfId="41327"/>
    <cellStyle name="40% - Accent2 2 5 7" xfId="13436"/>
    <cellStyle name="40% - Accent2 2 5 7 2" xfId="50774"/>
    <cellStyle name="40% - Accent2 2 5 8" xfId="26764"/>
    <cellStyle name="40% - Accent2 2 5 9" xfId="37613"/>
    <cellStyle name="40% - Accent2 2 6" xfId="161"/>
    <cellStyle name="40% - Accent2 2 6 2" xfId="582"/>
    <cellStyle name="40% - Accent2 2 6 2 2" xfId="1764"/>
    <cellStyle name="40% - Accent2 2 6 2 2 2" xfId="7838"/>
    <cellStyle name="40% - Accent2 2 6 2 2 2 2" xfId="12561"/>
    <cellStyle name="40% - Accent2 2 6 2 2 2 2 2" xfId="25720"/>
    <cellStyle name="40% - Accent2 2 6 2 2 2 2 2 2" xfId="63058"/>
    <cellStyle name="40% - Accent2 2 6 2 2 2 2 3" xfId="49899"/>
    <cellStyle name="40% - Accent2 2 6 2 2 2 3" xfId="20997"/>
    <cellStyle name="40% - Accent2 2 6 2 2 2 3 2" xfId="58335"/>
    <cellStyle name="40% - Accent2 2 6 2 2 2 4" xfId="34016"/>
    <cellStyle name="40% - Accent2 2 6 2 2 2 5" xfId="45176"/>
    <cellStyle name="40% - Accent2 2 6 2 2 3" xfId="10201"/>
    <cellStyle name="40% - Accent2 2 6 2 2 3 2" xfId="23360"/>
    <cellStyle name="40% - Accent2 2 6 2 2 3 2 2" xfId="60698"/>
    <cellStyle name="40% - Accent2 2 6 2 2 3 3" xfId="36728"/>
    <cellStyle name="40% - Accent2 2 6 2 2 3 4" xfId="47539"/>
    <cellStyle name="40% - Accent2 2 6 2 2 4" xfId="5478"/>
    <cellStyle name="40% - Accent2 2 6 2 2 4 2" xfId="18637"/>
    <cellStyle name="40% - Accent2 2 6 2 2 4 2 2" xfId="55975"/>
    <cellStyle name="40% - Accent2 2 6 2 2 4 3" xfId="31304"/>
    <cellStyle name="40% - Accent2 2 6 2 2 4 4" xfId="42816"/>
    <cellStyle name="40% - Accent2 2 6 2 2 5" xfId="14925"/>
    <cellStyle name="40% - Accent2 2 6 2 2 5 2" xfId="52263"/>
    <cellStyle name="40% - Accent2 2 6 2 2 6" xfId="28422"/>
    <cellStyle name="40% - Accent2 2 6 2 2 7" xfId="39102"/>
    <cellStyle name="40% - Accent2 2 6 2 3" xfId="3113"/>
    <cellStyle name="40% - Accent2 2 6 2 3 2" xfId="11381"/>
    <cellStyle name="40% - Accent2 2 6 2 3 2 2" xfId="24540"/>
    <cellStyle name="40% - Accent2 2 6 2 3 2 2 2" xfId="61878"/>
    <cellStyle name="40% - Accent2 2 6 2 3 2 3" xfId="48719"/>
    <cellStyle name="40% - Accent2 2 6 2 3 3" xfId="6658"/>
    <cellStyle name="40% - Accent2 2 6 2 3 3 2" xfId="19817"/>
    <cellStyle name="40% - Accent2 2 6 2 3 3 2 2" xfId="57155"/>
    <cellStyle name="40% - Accent2 2 6 2 3 3 3" xfId="43996"/>
    <cellStyle name="40% - Accent2 2 6 2 3 4" xfId="16274"/>
    <cellStyle name="40% - Accent2 2 6 2 3 4 2" xfId="53612"/>
    <cellStyle name="40% - Accent2 2 6 2 3 5" xfId="32667"/>
    <cellStyle name="40% - Accent2 2 6 2 3 6" xfId="40451"/>
    <cellStyle name="40% - Accent2 2 6 2 4" xfId="9021"/>
    <cellStyle name="40% - Accent2 2 6 2 4 2" xfId="22180"/>
    <cellStyle name="40% - Accent2 2 6 2 4 2 2" xfId="59518"/>
    <cellStyle name="40% - Accent2 2 6 2 4 3" xfId="35379"/>
    <cellStyle name="40% - Accent2 2 6 2 4 4" xfId="46359"/>
    <cellStyle name="40% - Accent2 2 6 2 5" xfId="4298"/>
    <cellStyle name="40% - Accent2 2 6 2 5 2" xfId="17457"/>
    <cellStyle name="40% - Accent2 2 6 2 5 2 2" xfId="54795"/>
    <cellStyle name="40% - Accent2 2 6 2 5 3" xfId="29955"/>
    <cellStyle name="40% - Accent2 2 6 2 5 4" xfId="41636"/>
    <cellStyle name="40% - Accent2 2 6 2 6" xfId="13745"/>
    <cellStyle name="40% - Accent2 2 6 2 6 2" xfId="51083"/>
    <cellStyle name="40% - Accent2 2 6 2 7" xfId="27073"/>
    <cellStyle name="40% - Accent2 2 6 2 8" xfId="37922"/>
    <cellStyle name="40% - Accent2 2 6 3" xfId="1343"/>
    <cellStyle name="40% - Accent2 2 6 3 2" xfId="7417"/>
    <cellStyle name="40% - Accent2 2 6 3 2 2" xfId="12140"/>
    <cellStyle name="40% - Accent2 2 6 3 2 2 2" xfId="25299"/>
    <cellStyle name="40% - Accent2 2 6 3 2 2 2 2" xfId="62637"/>
    <cellStyle name="40% - Accent2 2 6 3 2 2 3" xfId="49478"/>
    <cellStyle name="40% - Accent2 2 6 3 2 3" xfId="20576"/>
    <cellStyle name="40% - Accent2 2 6 3 2 3 2" xfId="57914"/>
    <cellStyle name="40% - Accent2 2 6 3 2 4" xfId="33595"/>
    <cellStyle name="40% - Accent2 2 6 3 2 5" xfId="44755"/>
    <cellStyle name="40% - Accent2 2 6 3 3" xfId="9780"/>
    <cellStyle name="40% - Accent2 2 6 3 3 2" xfId="22939"/>
    <cellStyle name="40% - Accent2 2 6 3 3 2 2" xfId="60277"/>
    <cellStyle name="40% - Accent2 2 6 3 3 3" xfId="36307"/>
    <cellStyle name="40% - Accent2 2 6 3 3 4" xfId="47118"/>
    <cellStyle name="40% - Accent2 2 6 3 4" xfId="5057"/>
    <cellStyle name="40% - Accent2 2 6 3 4 2" xfId="18216"/>
    <cellStyle name="40% - Accent2 2 6 3 4 2 2" xfId="55554"/>
    <cellStyle name="40% - Accent2 2 6 3 4 3" xfId="30883"/>
    <cellStyle name="40% - Accent2 2 6 3 4 4" xfId="42395"/>
    <cellStyle name="40% - Accent2 2 6 3 5" xfId="14504"/>
    <cellStyle name="40% - Accent2 2 6 3 5 2" xfId="51842"/>
    <cellStyle name="40% - Accent2 2 6 3 6" xfId="28001"/>
    <cellStyle name="40% - Accent2 2 6 3 7" xfId="38681"/>
    <cellStyle name="40% - Accent2 2 6 4" xfId="2692"/>
    <cellStyle name="40% - Accent2 2 6 4 2" xfId="10960"/>
    <cellStyle name="40% - Accent2 2 6 4 2 2" xfId="24119"/>
    <cellStyle name="40% - Accent2 2 6 4 2 2 2" xfId="61457"/>
    <cellStyle name="40% - Accent2 2 6 4 2 3" xfId="48298"/>
    <cellStyle name="40% - Accent2 2 6 4 3" xfId="6237"/>
    <cellStyle name="40% - Accent2 2 6 4 3 2" xfId="19396"/>
    <cellStyle name="40% - Accent2 2 6 4 3 2 2" xfId="56734"/>
    <cellStyle name="40% - Accent2 2 6 4 3 3" xfId="43575"/>
    <cellStyle name="40% - Accent2 2 6 4 4" xfId="15853"/>
    <cellStyle name="40% - Accent2 2 6 4 4 2" xfId="53191"/>
    <cellStyle name="40% - Accent2 2 6 4 5" xfId="32246"/>
    <cellStyle name="40% - Accent2 2 6 4 6" xfId="40030"/>
    <cellStyle name="40% - Accent2 2 6 5" xfId="8600"/>
    <cellStyle name="40% - Accent2 2 6 5 2" xfId="21759"/>
    <cellStyle name="40% - Accent2 2 6 5 2 2" xfId="59097"/>
    <cellStyle name="40% - Accent2 2 6 5 3" xfId="34958"/>
    <cellStyle name="40% - Accent2 2 6 5 4" xfId="45938"/>
    <cellStyle name="40% - Accent2 2 6 6" xfId="3877"/>
    <cellStyle name="40% - Accent2 2 6 6 2" xfId="17036"/>
    <cellStyle name="40% - Accent2 2 6 6 2 2" xfId="54374"/>
    <cellStyle name="40% - Accent2 2 6 6 3" xfId="29534"/>
    <cellStyle name="40% - Accent2 2 6 6 4" xfId="41215"/>
    <cellStyle name="40% - Accent2 2 6 7" xfId="13324"/>
    <cellStyle name="40% - Accent2 2 6 7 2" xfId="50662"/>
    <cellStyle name="40% - Accent2 2 6 8" xfId="26652"/>
    <cellStyle name="40% - Accent2 2 6 9" xfId="37501"/>
    <cellStyle name="40% - Accent2 2 7" xfId="470"/>
    <cellStyle name="40% - Accent2 2 7 2" xfId="1652"/>
    <cellStyle name="40% - Accent2 2 7 2 2" xfId="7726"/>
    <cellStyle name="40% - Accent2 2 7 2 2 2" xfId="12449"/>
    <cellStyle name="40% - Accent2 2 7 2 2 2 2" xfId="25608"/>
    <cellStyle name="40% - Accent2 2 7 2 2 2 2 2" xfId="62946"/>
    <cellStyle name="40% - Accent2 2 7 2 2 2 3" xfId="49787"/>
    <cellStyle name="40% - Accent2 2 7 2 2 3" xfId="20885"/>
    <cellStyle name="40% - Accent2 2 7 2 2 3 2" xfId="58223"/>
    <cellStyle name="40% - Accent2 2 7 2 2 4" xfId="33904"/>
    <cellStyle name="40% - Accent2 2 7 2 2 5" xfId="45064"/>
    <cellStyle name="40% - Accent2 2 7 2 3" xfId="10089"/>
    <cellStyle name="40% - Accent2 2 7 2 3 2" xfId="23248"/>
    <cellStyle name="40% - Accent2 2 7 2 3 2 2" xfId="60586"/>
    <cellStyle name="40% - Accent2 2 7 2 3 3" xfId="36616"/>
    <cellStyle name="40% - Accent2 2 7 2 3 4" xfId="47427"/>
    <cellStyle name="40% - Accent2 2 7 2 4" xfId="5366"/>
    <cellStyle name="40% - Accent2 2 7 2 4 2" xfId="18525"/>
    <cellStyle name="40% - Accent2 2 7 2 4 2 2" xfId="55863"/>
    <cellStyle name="40% - Accent2 2 7 2 4 3" xfId="31192"/>
    <cellStyle name="40% - Accent2 2 7 2 4 4" xfId="42704"/>
    <cellStyle name="40% - Accent2 2 7 2 5" xfId="14813"/>
    <cellStyle name="40% - Accent2 2 7 2 5 2" xfId="52151"/>
    <cellStyle name="40% - Accent2 2 7 2 6" xfId="28310"/>
    <cellStyle name="40% - Accent2 2 7 2 7" xfId="38990"/>
    <cellStyle name="40% - Accent2 2 7 3" xfId="3001"/>
    <cellStyle name="40% - Accent2 2 7 3 2" xfId="11269"/>
    <cellStyle name="40% - Accent2 2 7 3 2 2" xfId="24428"/>
    <cellStyle name="40% - Accent2 2 7 3 2 2 2" xfId="61766"/>
    <cellStyle name="40% - Accent2 2 7 3 2 3" xfId="48607"/>
    <cellStyle name="40% - Accent2 2 7 3 3" xfId="6546"/>
    <cellStyle name="40% - Accent2 2 7 3 3 2" xfId="19705"/>
    <cellStyle name="40% - Accent2 2 7 3 3 2 2" xfId="57043"/>
    <cellStyle name="40% - Accent2 2 7 3 3 3" xfId="43884"/>
    <cellStyle name="40% - Accent2 2 7 3 4" xfId="16162"/>
    <cellStyle name="40% - Accent2 2 7 3 4 2" xfId="53500"/>
    <cellStyle name="40% - Accent2 2 7 3 5" xfId="32555"/>
    <cellStyle name="40% - Accent2 2 7 3 6" xfId="40339"/>
    <cellStyle name="40% - Accent2 2 7 4" xfId="8909"/>
    <cellStyle name="40% - Accent2 2 7 4 2" xfId="22068"/>
    <cellStyle name="40% - Accent2 2 7 4 2 2" xfId="59406"/>
    <cellStyle name="40% - Accent2 2 7 4 3" xfId="35267"/>
    <cellStyle name="40% - Accent2 2 7 4 4" xfId="46247"/>
    <cellStyle name="40% - Accent2 2 7 5" xfId="4186"/>
    <cellStyle name="40% - Accent2 2 7 5 2" xfId="17345"/>
    <cellStyle name="40% - Accent2 2 7 5 2 2" xfId="54683"/>
    <cellStyle name="40% - Accent2 2 7 5 3" xfId="29843"/>
    <cellStyle name="40% - Accent2 2 7 5 4" xfId="41524"/>
    <cellStyle name="40% - Accent2 2 7 6" xfId="13633"/>
    <cellStyle name="40% - Accent2 2 7 6 2" xfId="50971"/>
    <cellStyle name="40% - Accent2 2 7 7" xfId="26961"/>
    <cellStyle name="40% - Accent2 2 7 8" xfId="37810"/>
    <cellStyle name="40% - Accent2 2 8" xfId="301"/>
    <cellStyle name="40% - Accent2 2 8 2" xfId="1483"/>
    <cellStyle name="40% - Accent2 2 8 2 2" xfId="7557"/>
    <cellStyle name="40% - Accent2 2 8 2 2 2" xfId="12280"/>
    <cellStyle name="40% - Accent2 2 8 2 2 2 2" xfId="25439"/>
    <cellStyle name="40% - Accent2 2 8 2 2 2 2 2" xfId="62777"/>
    <cellStyle name="40% - Accent2 2 8 2 2 2 3" xfId="49618"/>
    <cellStyle name="40% - Accent2 2 8 2 2 3" xfId="20716"/>
    <cellStyle name="40% - Accent2 2 8 2 2 3 2" xfId="58054"/>
    <cellStyle name="40% - Accent2 2 8 2 2 4" xfId="33735"/>
    <cellStyle name="40% - Accent2 2 8 2 2 5" xfId="44895"/>
    <cellStyle name="40% - Accent2 2 8 2 3" xfId="9920"/>
    <cellStyle name="40% - Accent2 2 8 2 3 2" xfId="23079"/>
    <cellStyle name="40% - Accent2 2 8 2 3 2 2" xfId="60417"/>
    <cellStyle name="40% - Accent2 2 8 2 3 3" xfId="36447"/>
    <cellStyle name="40% - Accent2 2 8 2 3 4" xfId="47258"/>
    <cellStyle name="40% - Accent2 2 8 2 4" xfId="5197"/>
    <cellStyle name="40% - Accent2 2 8 2 4 2" xfId="18356"/>
    <cellStyle name="40% - Accent2 2 8 2 4 2 2" xfId="55694"/>
    <cellStyle name="40% - Accent2 2 8 2 4 3" xfId="31023"/>
    <cellStyle name="40% - Accent2 2 8 2 4 4" xfId="42535"/>
    <cellStyle name="40% - Accent2 2 8 2 5" xfId="14644"/>
    <cellStyle name="40% - Accent2 2 8 2 5 2" xfId="51982"/>
    <cellStyle name="40% - Accent2 2 8 2 6" xfId="28141"/>
    <cellStyle name="40% - Accent2 2 8 2 7" xfId="38821"/>
    <cellStyle name="40% - Accent2 2 8 3" xfId="2832"/>
    <cellStyle name="40% - Accent2 2 8 3 2" xfId="11100"/>
    <cellStyle name="40% - Accent2 2 8 3 2 2" xfId="24259"/>
    <cellStyle name="40% - Accent2 2 8 3 2 2 2" xfId="61597"/>
    <cellStyle name="40% - Accent2 2 8 3 2 3" xfId="48438"/>
    <cellStyle name="40% - Accent2 2 8 3 3" xfId="6377"/>
    <cellStyle name="40% - Accent2 2 8 3 3 2" xfId="19536"/>
    <cellStyle name="40% - Accent2 2 8 3 3 2 2" xfId="56874"/>
    <cellStyle name="40% - Accent2 2 8 3 3 3" xfId="43715"/>
    <cellStyle name="40% - Accent2 2 8 3 4" xfId="15993"/>
    <cellStyle name="40% - Accent2 2 8 3 4 2" xfId="53331"/>
    <cellStyle name="40% - Accent2 2 8 3 5" xfId="32386"/>
    <cellStyle name="40% - Accent2 2 8 3 6" xfId="40170"/>
    <cellStyle name="40% - Accent2 2 8 4" xfId="8740"/>
    <cellStyle name="40% - Accent2 2 8 4 2" xfId="21899"/>
    <cellStyle name="40% - Accent2 2 8 4 2 2" xfId="59237"/>
    <cellStyle name="40% - Accent2 2 8 4 3" xfId="35098"/>
    <cellStyle name="40% - Accent2 2 8 4 4" xfId="46078"/>
    <cellStyle name="40% - Accent2 2 8 5" xfId="4017"/>
    <cellStyle name="40% - Accent2 2 8 5 2" xfId="17176"/>
    <cellStyle name="40% - Accent2 2 8 5 2 2" xfId="54514"/>
    <cellStyle name="40% - Accent2 2 8 5 3" xfId="29674"/>
    <cellStyle name="40% - Accent2 2 8 5 4" xfId="41355"/>
    <cellStyle name="40% - Accent2 2 8 6" xfId="13464"/>
    <cellStyle name="40% - Accent2 2 8 6 2" xfId="50802"/>
    <cellStyle name="40% - Accent2 2 8 7" xfId="26792"/>
    <cellStyle name="40% - Accent2 2 8 8" xfId="37641"/>
    <cellStyle name="40% - Accent2 2 9" xfId="722"/>
    <cellStyle name="40% - Accent2 2 9 2" xfId="1904"/>
    <cellStyle name="40% - Accent2 2 9 2 2" xfId="7978"/>
    <cellStyle name="40% - Accent2 2 9 2 2 2" xfId="12701"/>
    <cellStyle name="40% - Accent2 2 9 2 2 2 2" xfId="25860"/>
    <cellStyle name="40% - Accent2 2 9 2 2 2 2 2" xfId="63198"/>
    <cellStyle name="40% - Accent2 2 9 2 2 2 3" xfId="50039"/>
    <cellStyle name="40% - Accent2 2 9 2 2 3" xfId="21137"/>
    <cellStyle name="40% - Accent2 2 9 2 2 3 2" xfId="58475"/>
    <cellStyle name="40% - Accent2 2 9 2 2 4" xfId="34156"/>
    <cellStyle name="40% - Accent2 2 9 2 2 5" xfId="45316"/>
    <cellStyle name="40% - Accent2 2 9 2 3" xfId="10341"/>
    <cellStyle name="40% - Accent2 2 9 2 3 2" xfId="23500"/>
    <cellStyle name="40% - Accent2 2 9 2 3 2 2" xfId="60838"/>
    <cellStyle name="40% - Accent2 2 9 2 3 3" xfId="36868"/>
    <cellStyle name="40% - Accent2 2 9 2 3 4" xfId="47679"/>
    <cellStyle name="40% - Accent2 2 9 2 4" xfId="5618"/>
    <cellStyle name="40% - Accent2 2 9 2 4 2" xfId="18777"/>
    <cellStyle name="40% - Accent2 2 9 2 4 2 2" xfId="56115"/>
    <cellStyle name="40% - Accent2 2 9 2 4 3" xfId="31444"/>
    <cellStyle name="40% - Accent2 2 9 2 4 4" xfId="42956"/>
    <cellStyle name="40% - Accent2 2 9 2 5" xfId="15065"/>
    <cellStyle name="40% - Accent2 2 9 2 5 2" xfId="52403"/>
    <cellStyle name="40% - Accent2 2 9 2 6" xfId="28562"/>
    <cellStyle name="40% - Accent2 2 9 2 7" xfId="39242"/>
    <cellStyle name="40% - Accent2 2 9 3" xfId="3253"/>
    <cellStyle name="40% - Accent2 2 9 3 2" xfId="11521"/>
    <cellStyle name="40% - Accent2 2 9 3 2 2" xfId="24680"/>
    <cellStyle name="40% - Accent2 2 9 3 2 2 2" xfId="62018"/>
    <cellStyle name="40% - Accent2 2 9 3 2 3" xfId="48859"/>
    <cellStyle name="40% - Accent2 2 9 3 3" xfId="6798"/>
    <cellStyle name="40% - Accent2 2 9 3 3 2" xfId="19957"/>
    <cellStyle name="40% - Accent2 2 9 3 3 2 2" xfId="57295"/>
    <cellStyle name="40% - Accent2 2 9 3 3 3" xfId="44136"/>
    <cellStyle name="40% - Accent2 2 9 3 4" xfId="16414"/>
    <cellStyle name="40% - Accent2 2 9 3 4 2" xfId="53752"/>
    <cellStyle name="40% - Accent2 2 9 3 5" xfId="32807"/>
    <cellStyle name="40% - Accent2 2 9 3 6" xfId="40591"/>
    <cellStyle name="40% - Accent2 2 9 4" xfId="9161"/>
    <cellStyle name="40% - Accent2 2 9 4 2" xfId="22320"/>
    <cellStyle name="40% - Accent2 2 9 4 2 2" xfId="59658"/>
    <cellStyle name="40% - Accent2 2 9 4 3" xfId="35519"/>
    <cellStyle name="40% - Accent2 2 9 4 4" xfId="46499"/>
    <cellStyle name="40% - Accent2 2 9 5" xfId="4438"/>
    <cellStyle name="40% - Accent2 2 9 5 2" xfId="17597"/>
    <cellStyle name="40% - Accent2 2 9 5 2 2" xfId="54935"/>
    <cellStyle name="40% - Accent2 2 9 5 3" xfId="30095"/>
    <cellStyle name="40% - Accent2 2 9 5 4" xfId="41776"/>
    <cellStyle name="40% - Accent2 2 9 6" xfId="13885"/>
    <cellStyle name="40% - Accent2 2 9 6 2" xfId="51223"/>
    <cellStyle name="40% - Accent2 2 9 7" xfId="27213"/>
    <cellStyle name="40% - Accent2 2 9 8" xfId="38062"/>
    <cellStyle name="40% - Accent2 20" xfId="26357"/>
    <cellStyle name="40% - Accent2 21" xfId="37375"/>
    <cellStyle name="40% - Accent2 3" xfId="91"/>
    <cellStyle name="40% - Accent2 3 10" xfId="8530"/>
    <cellStyle name="40% - Accent2 3 10 2" xfId="21689"/>
    <cellStyle name="40% - Accent2 3 10 2 2" xfId="59027"/>
    <cellStyle name="40% - Accent2 3 10 3" xfId="29267"/>
    <cellStyle name="40% - Accent2 3 10 4" xfId="45868"/>
    <cellStyle name="40% - Accent2 3 11" xfId="3807"/>
    <cellStyle name="40% - Accent2 3 11 2" xfId="16966"/>
    <cellStyle name="40% - Accent2 3 11 2 2" xfId="54304"/>
    <cellStyle name="40% - Accent2 3 11 3" xfId="31979"/>
    <cellStyle name="40% - Accent2 3 11 4" xfId="41145"/>
    <cellStyle name="40% - Accent2 3 12" xfId="13254"/>
    <cellStyle name="40% - Accent2 3 12 2" xfId="34691"/>
    <cellStyle name="40% - Accent2 3 12 3" xfId="50592"/>
    <cellStyle name="40% - Accent2 3 13" xfId="29098"/>
    <cellStyle name="40% - Accent2 3 14" xfId="26385"/>
    <cellStyle name="40% - Accent2 3 15" xfId="37431"/>
    <cellStyle name="40% - Accent2 3 2" xfId="203"/>
    <cellStyle name="40% - Accent2 3 2 10" xfId="3919"/>
    <cellStyle name="40% - Accent2 3 2 10 2" xfId="17078"/>
    <cellStyle name="40% - Accent2 3 2 10 2 2" xfId="54416"/>
    <cellStyle name="40% - Accent2 3 2 10 3" xfId="32064"/>
    <cellStyle name="40% - Accent2 3 2 10 4" xfId="41257"/>
    <cellStyle name="40% - Accent2 3 2 11" xfId="13366"/>
    <cellStyle name="40% - Accent2 3 2 11 2" xfId="34776"/>
    <cellStyle name="40% - Accent2 3 2 11 3" xfId="50704"/>
    <cellStyle name="40% - Accent2 3 2 12" xfId="29183"/>
    <cellStyle name="40% - Accent2 3 2 13" xfId="26470"/>
    <cellStyle name="40% - Accent2 3 2 14" xfId="37543"/>
    <cellStyle name="40% - Accent2 3 2 2" xfId="624"/>
    <cellStyle name="40% - Accent2 3 2 2 2" xfId="1806"/>
    <cellStyle name="40% - Accent2 3 2 2 2 2" xfId="7880"/>
    <cellStyle name="40% - Accent2 3 2 2 2 2 2" xfId="12603"/>
    <cellStyle name="40% - Accent2 3 2 2 2 2 2 2" xfId="25762"/>
    <cellStyle name="40% - Accent2 3 2 2 2 2 2 2 2" xfId="63100"/>
    <cellStyle name="40% - Accent2 3 2 2 2 2 2 3" xfId="49941"/>
    <cellStyle name="40% - Accent2 3 2 2 2 2 3" xfId="21039"/>
    <cellStyle name="40% - Accent2 3 2 2 2 2 3 2" xfId="58377"/>
    <cellStyle name="40% - Accent2 3 2 2 2 2 4" xfId="34058"/>
    <cellStyle name="40% - Accent2 3 2 2 2 2 5" xfId="45218"/>
    <cellStyle name="40% - Accent2 3 2 2 2 3" xfId="10243"/>
    <cellStyle name="40% - Accent2 3 2 2 2 3 2" xfId="23402"/>
    <cellStyle name="40% - Accent2 3 2 2 2 3 2 2" xfId="60740"/>
    <cellStyle name="40% - Accent2 3 2 2 2 3 3" xfId="36770"/>
    <cellStyle name="40% - Accent2 3 2 2 2 3 4" xfId="47581"/>
    <cellStyle name="40% - Accent2 3 2 2 2 4" xfId="5520"/>
    <cellStyle name="40% - Accent2 3 2 2 2 4 2" xfId="18679"/>
    <cellStyle name="40% - Accent2 3 2 2 2 4 2 2" xfId="56017"/>
    <cellStyle name="40% - Accent2 3 2 2 2 4 3" xfId="31346"/>
    <cellStyle name="40% - Accent2 3 2 2 2 4 4" xfId="42858"/>
    <cellStyle name="40% - Accent2 3 2 2 2 5" xfId="14967"/>
    <cellStyle name="40% - Accent2 3 2 2 2 5 2" xfId="52305"/>
    <cellStyle name="40% - Accent2 3 2 2 2 6" xfId="28464"/>
    <cellStyle name="40% - Accent2 3 2 2 2 7" xfId="39144"/>
    <cellStyle name="40% - Accent2 3 2 2 3" xfId="3155"/>
    <cellStyle name="40% - Accent2 3 2 2 3 2" xfId="11423"/>
    <cellStyle name="40% - Accent2 3 2 2 3 2 2" xfId="24582"/>
    <cellStyle name="40% - Accent2 3 2 2 3 2 2 2" xfId="61920"/>
    <cellStyle name="40% - Accent2 3 2 2 3 2 3" xfId="48761"/>
    <cellStyle name="40% - Accent2 3 2 2 3 3" xfId="6700"/>
    <cellStyle name="40% - Accent2 3 2 2 3 3 2" xfId="19859"/>
    <cellStyle name="40% - Accent2 3 2 2 3 3 2 2" xfId="57197"/>
    <cellStyle name="40% - Accent2 3 2 2 3 3 3" xfId="44038"/>
    <cellStyle name="40% - Accent2 3 2 2 3 4" xfId="16316"/>
    <cellStyle name="40% - Accent2 3 2 2 3 4 2" xfId="53654"/>
    <cellStyle name="40% - Accent2 3 2 2 3 5" xfId="32709"/>
    <cellStyle name="40% - Accent2 3 2 2 3 6" xfId="40493"/>
    <cellStyle name="40% - Accent2 3 2 2 4" xfId="9063"/>
    <cellStyle name="40% - Accent2 3 2 2 4 2" xfId="22222"/>
    <cellStyle name="40% - Accent2 3 2 2 4 2 2" xfId="59560"/>
    <cellStyle name="40% - Accent2 3 2 2 4 3" xfId="35421"/>
    <cellStyle name="40% - Accent2 3 2 2 4 4" xfId="46401"/>
    <cellStyle name="40% - Accent2 3 2 2 5" xfId="4340"/>
    <cellStyle name="40% - Accent2 3 2 2 5 2" xfId="17499"/>
    <cellStyle name="40% - Accent2 3 2 2 5 2 2" xfId="54837"/>
    <cellStyle name="40% - Accent2 3 2 2 5 3" xfId="29997"/>
    <cellStyle name="40% - Accent2 3 2 2 5 4" xfId="41678"/>
    <cellStyle name="40% - Accent2 3 2 2 6" xfId="13787"/>
    <cellStyle name="40% - Accent2 3 2 2 6 2" xfId="51125"/>
    <cellStyle name="40% - Accent2 3 2 2 7" xfId="27115"/>
    <cellStyle name="40% - Accent2 3 2 2 8" xfId="37964"/>
    <cellStyle name="40% - Accent2 3 2 3" xfId="400"/>
    <cellStyle name="40% - Accent2 3 2 3 2" xfId="1582"/>
    <cellStyle name="40% - Accent2 3 2 3 2 2" xfId="7656"/>
    <cellStyle name="40% - Accent2 3 2 3 2 2 2" xfId="12379"/>
    <cellStyle name="40% - Accent2 3 2 3 2 2 2 2" xfId="25538"/>
    <cellStyle name="40% - Accent2 3 2 3 2 2 2 2 2" xfId="62876"/>
    <cellStyle name="40% - Accent2 3 2 3 2 2 2 3" xfId="49717"/>
    <cellStyle name="40% - Accent2 3 2 3 2 2 3" xfId="20815"/>
    <cellStyle name="40% - Accent2 3 2 3 2 2 3 2" xfId="58153"/>
    <cellStyle name="40% - Accent2 3 2 3 2 2 4" xfId="33834"/>
    <cellStyle name="40% - Accent2 3 2 3 2 2 5" xfId="44994"/>
    <cellStyle name="40% - Accent2 3 2 3 2 3" xfId="10019"/>
    <cellStyle name="40% - Accent2 3 2 3 2 3 2" xfId="23178"/>
    <cellStyle name="40% - Accent2 3 2 3 2 3 2 2" xfId="60516"/>
    <cellStyle name="40% - Accent2 3 2 3 2 3 3" xfId="36546"/>
    <cellStyle name="40% - Accent2 3 2 3 2 3 4" xfId="47357"/>
    <cellStyle name="40% - Accent2 3 2 3 2 4" xfId="5296"/>
    <cellStyle name="40% - Accent2 3 2 3 2 4 2" xfId="18455"/>
    <cellStyle name="40% - Accent2 3 2 3 2 4 2 2" xfId="55793"/>
    <cellStyle name="40% - Accent2 3 2 3 2 4 3" xfId="31122"/>
    <cellStyle name="40% - Accent2 3 2 3 2 4 4" xfId="42634"/>
    <cellStyle name="40% - Accent2 3 2 3 2 5" xfId="14743"/>
    <cellStyle name="40% - Accent2 3 2 3 2 5 2" xfId="52081"/>
    <cellStyle name="40% - Accent2 3 2 3 2 6" xfId="28240"/>
    <cellStyle name="40% - Accent2 3 2 3 2 7" xfId="38920"/>
    <cellStyle name="40% - Accent2 3 2 3 3" xfId="2931"/>
    <cellStyle name="40% - Accent2 3 2 3 3 2" xfId="11199"/>
    <cellStyle name="40% - Accent2 3 2 3 3 2 2" xfId="24358"/>
    <cellStyle name="40% - Accent2 3 2 3 3 2 2 2" xfId="61696"/>
    <cellStyle name="40% - Accent2 3 2 3 3 2 3" xfId="48537"/>
    <cellStyle name="40% - Accent2 3 2 3 3 3" xfId="6476"/>
    <cellStyle name="40% - Accent2 3 2 3 3 3 2" xfId="19635"/>
    <cellStyle name="40% - Accent2 3 2 3 3 3 2 2" xfId="56973"/>
    <cellStyle name="40% - Accent2 3 2 3 3 3 3" xfId="43814"/>
    <cellStyle name="40% - Accent2 3 2 3 3 4" xfId="16092"/>
    <cellStyle name="40% - Accent2 3 2 3 3 4 2" xfId="53430"/>
    <cellStyle name="40% - Accent2 3 2 3 3 5" xfId="32485"/>
    <cellStyle name="40% - Accent2 3 2 3 3 6" xfId="40269"/>
    <cellStyle name="40% - Accent2 3 2 3 4" xfId="8839"/>
    <cellStyle name="40% - Accent2 3 2 3 4 2" xfId="21998"/>
    <cellStyle name="40% - Accent2 3 2 3 4 2 2" xfId="59336"/>
    <cellStyle name="40% - Accent2 3 2 3 4 3" xfId="35197"/>
    <cellStyle name="40% - Accent2 3 2 3 4 4" xfId="46177"/>
    <cellStyle name="40% - Accent2 3 2 3 5" xfId="4116"/>
    <cellStyle name="40% - Accent2 3 2 3 5 2" xfId="17275"/>
    <cellStyle name="40% - Accent2 3 2 3 5 2 2" xfId="54613"/>
    <cellStyle name="40% - Accent2 3 2 3 5 3" xfId="29773"/>
    <cellStyle name="40% - Accent2 3 2 3 5 4" xfId="41454"/>
    <cellStyle name="40% - Accent2 3 2 3 6" xfId="13563"/>
    <cellStyle name="40% - Accent2 3 2 3 6 2" xfId="50901"/>
    <cellStyle name="40% - Accent2 3 2 3 7" xfId="26891"/>
    <cellStyle name="40% - Accent2 3 2 3 8" xfId="37740"/>
    <cellStyle name="40% - Accent2 3 2 4" xfId="821"/>
    <cellStyle name="40% - Accent2 3 2 4 2" xfId="2003"/>
    <cellStyle name="40% - Accent2 3 2 4 2 2" xfId="8077"/>
    <cellStyle name="40% - Accent2 3 2 4 2 2 2" xfId="12800"/>
    <cellStyle name="40% - Accent2 3 2 4 2 2 2 2" xfId="25959"/>
    <cellStyle name="40% - Accent2 3 2 4 2 2 2 2 2" xfId="63297"/>
    <cellStyle name="40% - Accent2 3 2 4 2 2 2 3" xfId="50138"/>
    <cellStyle name="40% - Accent2 3 2 4 2 2 3" xfId="21236"/>
    <cellStyle name="40% - Accent2 3 2 4 2 2 3 2" xfId="58574"/>
    <cellStyle name="40% - Accent2 3 2 4 2 2 4" xfId="34255"/>
    <cellStyle name="40% - Accent2 3 2 4 2 2 5" xfId="45415"/>
    <cellStyle name="40% - Accent2 3 2 4 2 3" xfId="10440"/>
    <cellStyle name="40% - Accent2 3 2 4 2 3 2" xfId="23599"/>
    <cellStyle name="40% - Accent2 3 2 4 2 3 2 2" xfId="60937"/>
    <cellStyle name="40% - Accent2 3 2 4 2 3 3" xfId="36967"/>
    <cellStyle name="40% - Accent2 3 2 4 2 3 4" xfId="47778"/>
    <cellStyle name="40% - Accent2 3 2 4 2 4" xfId="5717"/>
    <cellStyle name="40% - Accent2 3 2 4 2 4 2" xfId="18876"/>
    <cellStyle name="40% - Accent2 3 2 4 2 4 2 2" xfId="56214"/>
    <cellStyle name="40% - Accent2 3 2 4 2 4 3" xfId="31543"/>
    <cellStyle name="40% - Accent2 3 2 4 2 4 4" xfId="43055"/>
    <cellStyle name="40% - Accent2 3 2 4 2 5" xfId="15164"/>
    <cellStyle name="40% - Accent2 3 2 4 2 5 2" xfId="52502"/>
    <cellStyle name="40% - Accent2 3 2 4 2 6" xfId="28661"/>
    <cellStyle name="40% - Accent2 3 2 4 2 7" xfId="39341"/>
    <cellStyle name="40% - Accent2 3 2 4 3" xfId="3352"/>
    <cellStyle name="40% - Accent2 3 2 4 3 2" xfId="11620"/>
    <cellStyle name="40% - Accent2 3 2 4 3 2 2" xfId="24779"/>
    <cellStyle name="40% - Accent2 3 2 4 3 2 2 2" xfId="62117"/>
    <cellStyle name="40% - Accent2 3 2 4 3 2 3" xfId="48958"/>
    <cellStyle name="40% - Accent2 3 2 4 3 3" xfId="6897"/>
    <cellStyle name="40% - Accent2 3 2 4 3 3 2" xfId="20056"/>
    <cellStyle name="40% - Accent2 3 2 4 3 3 2 2" xfId="57394"/>
    <cellStyle name="40% - Accent2 3 2 4 3 3 3" xfId="44235"/>
    <cellStyle name="40% - Accent2 3 2 4 3 4" xfId="16513"/>
    <cellStyle name="40% - Accent2 3 2 4 3 4 2" xfId="53851"/>
    <cellStyle name="40% - Accent2 3 2 4 3 5" xfId="32906"/>
    <cellStyle name="40% - Accent2 3 2 4 3 6" xfId="40690"/>
    <cellStyle name="40% - Accent2 3 2 4 4" xfId="9260"/>
    <cellStyle name="40% - Accent2 3 2 4 4 2" xfId="22419"/>
    <cellStyle name="40% - Accent2 3 2 4 4 2 2" xfId="59757"/>
    <cellStyle name="40% - Accent2 3 2 4 4 3" xfId="35618"/>
    <cellStyle name="40% - Accent2 3 2 4 4 4" xfId="46598"/>
    <cellStyle name="40% - Accent2 3 2 4 5" xfId="4537"/>
    <cellStyle name="40% - Accent2 3 2 4 5 2" xfId="17696"/>
    <cellStyle name="40% - Accent2 3 2 4 5 2 2" xfId="55034"/>
    <cellStyle name="40% - Accent2 3 2 4 5 3" xfId="30194"/>
    <cellStyle name="40% - Accent2 3 2 4 5 4" xfId="41875"/>
    <cellStyle name="40% - Accent2 3 2 4 6" xfId="13984"/>
    <cellStyle name="40% - Accent2 3 2 4 6 2" xfId="51322"/>
    <cellStyle name="40% - Accent2 3 2 4 7" xfId="27312"/>
    <cellStyle name="40% - Accent2 3 2 4 8" xfId="38161"/>
    <cellStyle name="40% - Accent2 3 2 5" xfId="990"/>
    <cellStyle name="40% - Accent2 3 2 5 2" xfId="2172"/>
    <cellStyle name="40% - Accent2 3 2 5 2 2" xfId="8246"/>
    <cellStyle name="40% - Accent2 3 2 5 2 2 2" xfId="12969"/>
    <cellStyle name="40% - Accent2 3 2 5 2 2 2 2" xfId="26128"/>
    <cellStyle name="40% - Accent2 3 2 5 2 2 2 2 2" xfId="63466"/>
    <cellStyle name="40% - Accent2 3 2 5 2 2 2 3" xfId="50307"/>
    <cellStyle name="40% - Accent2 3 2 5 2 2 3" xfId="21405"/>
    <cellStyle name="40% - Accent2 3 2 5 2 2 3 2" xfId="58743"/>
    <cellStyle name="40% - Accent2 3 2 5 2 2 4" xfId="34424"/>
    <cellStyle name="40% - Accent2 3 2 5 2 2 5" xfId="45584"/>
    <cellStyle name="40% - Accent2 3 2 5 2 3" xfId="10609"/>
    <cellStyle name="40% - Accent2 3 2 5 2 3 2" xfId="23768"/>
    <cellStyle name="40% - Accent2 3 2 5 2 3 2 2" xfId="61106"/>
    <cellStyle name="40% - Accent2 3 2 5 2 3 3" xfId="37136"/>
    <cellStyle name="40% - Accent2 3 2 5 2 3 4" xfId="47947"/>
    <cellStyle name="40% - Accent2 3 2 5 2 4" xfId="5886"/>
    <cellStyle name="40% - Accent2 3 2 5 2 4 2" xfId="19045"/>
    <cellStyle name="40% - Accent2 3 2 5 2 4 2 2" xfId="56383"/>
    <cellStyle name="40% - Accent2 3 2 5 2 4 3" xfId="31712"/>
    <cellStyle name="40% - Accent2 3 2 5 2 4 4" xfId="43224"/>
    <cellStyle name="40% - Accent2 3 2 5 2 5" xfId="15333"/>
    <cellStyle name="40% - Accent2 3 2 5 2 5 2" xfId="52671"/>
    <cellStyle name="40% - Accent2 3 2 5 2 6" xfId="28830"/>
    <cellStyle name="40% - Accent2 3 2 5 2 7" xfId="39510"/>
    <cellStyle name="40% - Accent2 3 2 5 3" xfId="3521"/>
    <cellStyle name="40% - Accent2 3 2 5 3 2" xfId="11789"/>
    <cellStyle name="40% - Accent2 3 2 5 3 2 2" xfId="24948"/>
    <cellStyle name="40% - Accent2 3 2 5 3 2 2 2" xfId="62286"/>
    <cellStyle name="40% - Accent2 3 2 5 3 2 3" xfId="49127"/>
    <cellStyle name="40% - Accent2 3 2 5 3 3" xfId="7066"/>
    <cellStyle name="40% - Accent2 3 2 5 3 3 2" xfId="20225"/>
    <cellStyle name="40% - Accent2 3 2 5 3 3 2 2" xfId="57563"/>
    <cellStyle name="40% - Accent2 3 2 5 3 3 3" xfId="44404"/>
    <cellStyle name="40% - Accent2 3 2 5 3 4" xfId="16682"/>
    <cellStyle name="40% - Accent2 3 2 5 3 4 2" xfId="54020"/>
    <cellStyle name="40% - Accent2 3 2 5 3 5" xfId="33075"/>
    <cellStyle name="40% - Accent2 3 2 5 3 6" xfId="40859"/>
    <cellStyle name="40% - Accent2 3 2 5 4" xfId="9429"/>
    <cellStyle name="40% - Accent2 3 2 5 4 2" xfId="22588"/>
    <cellStyle name="40% - Accent2 3 2 5 4 2 2" xfId="59926"/>
    <cellStyle name="40% - Accent2 3 2 5 4 3" xfId="35787"/>
    <cellStyle name="40% - Accent2 3 2 5 4 4" xfId="46767"/>
    <cellStyle name="40% - Accent2 3 2 5 5" xfId="4706"/>
    <cellStyle name="40% - Accent2 3 2 5 5 2" xfId="17865"/>
    <cellStyle name="40% - Accent2 3 2 5 5 2 2" xfId="55203"/>
    <cellStyle name="40% - Accent2 3 2 5 5 3" xfId="30363"/>
    <cellStyle name="40% - Accent2 3 2 5 5 4" xfId="42044"/>
    <cellStyle name="40% - Accent2 3 2 5 6" xfId="14153"/>
    <cellStyle name="40% - Accent2 3 2 5 6 2" xfId="51491"/>
    <cellStyle name="40% - Accent2 3 2 5 7" xfId="27481"/>
    <cellStyle name="40% - Accent2 3 2 5 8" xfId="38330"/>
    <cellStyle name="40% - Accent2 3 2 6" xfId="1161"/>
    <cellStyle name="40% - Accent2 3 2 6 2" xfId="2341"/>
    <cellStyle name="40% - Accent2 3 2 6 2 2" xfId="8415"/>
    <cellStyle name="40% - Accent2 3 2 6 2 2 2" xfId="13138"/>
    <cellStyle name="40% - Accent2 3 2 6 2 2 2 2" xfId="26297"/>
    <cellStyle name="40% - Accent2 3 2 6 2 2 2 2 2" xfId="63635"/>
    <cellStyle name="40% - Accent2 3 2 6 2 2 2 3" xfId="50476"/>
    <cellStyle name="40% - Accent2 3 2 6 2 2 3" xfId="21574"/>
    <cellStyle name="40% - Accent2 3 2 6 2 2 3 2" xfId="58912"/>
    <cellStyle name="40% - Accent2 3 2 6 2 2 4" xfId="34593"/>
    <cellStyle name="40% - Accent2 3 2 6 2 2 5" xfId="45753"/>
    <cellStyle name="40% - Accent2 3 2 6 2 3" xfId="10778"/>
    <cellStyle name="40% - Accent2 3 2 6 2 3 2" xfId="23937"/>
    <cellStyle name="40% - Accent2 3 2 6 2 3 2 2" xfId="61275"/>
    <cellStyle name="40% - Accent2 3 2 6 2 3 3" xfId="37305"/>
    <cellStyle name="40% - Accent2 3 2 6 2 3 4" xfId="48116"/>
    <cellStyle name="40% - Accent2 3 2 6 2 4" xfId="6055"/>
    <cellStyle name="40% - Accent2 3 2 6 2 4 2" xfId="19214"/>
    <cellStyle name="40% - Accent2 3 2 6 2 4 2 2" xfId="56552"/>
    <cellStyle name="40% - Accent2 3 2 6 2 4 3" xfId="31881"/>
    <cellStyle name="40% - Accent2 3 2 6 2 4 4" xfId="43393"/>
    <cellStyle name="40% - Accent2 3 2 6 2 5" xfId="15502"/>
    <cellStyle name="40% - Accent2 3 2 6 2 5 2" xfId="52840"/>
    <cellStyle name="40% - Accent2 3 2 6 2 6" xfId="28999"/>
    <cellStyle name="40% - Accent2 3 2 6 2 7" xfId="39679"/>
    <cellStyle name="40% - Accent2 3 2 6 3" xfId="3690"/>
    <cellStyle name="40% - Accent2 3 2 6 3 2" xfId="11958"/>
    <cellStyle name="40% - Accent2 3 2 6 3 2 2" xfId="25117"/>
    <cellStyle name="40% - Accent2 3 2 6 3 2 2 2" xfId="62455"/>
    <cellStyle name="40% - Accent2 3 2 6 3 2 3" xfId="49296"/>
    <cellStyle name="40% - Accent2 3 2 6 3 3" xfId="7235"/>
    <cellStyle name="40% - Accent2 3 2 6 3 3 2" xfId="20394"/>
    <cellStyle name="40% - Accent2 3 2 6 3 3 2 2" xfId="57732"/>
    <cellStyle name="40% - Accent2 3 2 6 3 3 3" xfId="44573"/>
    <cellStyle name="40% - Accent2 3 2 6 3 4" xfId="16851"/>
    <cellStyle name="40% - Accent2 3 2 6 3 4 2" xfId="54189"/>
    <cellStyle name="40% - Accent2 3 2 6 3 5" xfId="33244"/>
    <cellStyle name="40% - Accent2 3 2 6 3 6" xfId="41028"/>
    <cellStyle name="40% - Accent2 3 2 6 4" xfId="9598"/>
    <cellStyle name="40% - Accent2 3 2 6 4 2" xfId="22757"/>
    <cellStyle name="40% - Accent2 3 2 6 4 2 2" xfId="60095"/>
    <cellStyle name="40% - Accent2 3 2 6 4 3" xfId="35956"/>
    <cellStyle name="40% - Accent2 3 2 6 4 4" xfId="46936"/>
    <cellStyle name="40% - Accent2 3 2 6 5" xfId="4875"/>
    <cellStyle name="40% - Accent2 3 2 6 5 2" xfId="18034"/>
    <cellStyle name="40% - Accent2 3 2 6 5 2 2" xfId="55372"/>
    <cellStyle name="40% - Accent2 3 2 6 5 3" xfId="30532"/>
    <cellStyle name="40% - Accent2 3 2 6 5 4" xfId="42213"/>
    <cellStyle name="40% - Accent2 3 2 6 6" xfId="14322"/>
    <cellStyle name="40% - Accent2 3 2 6 6 2" xfId="51660"/>
    <cellStyle name="40% - Accent2 3 2 6 7" xfId="27650"/>
    <cellStyle name="40% - Accent2 3 2 6 8" xfId="38499"/>
    <cellStyle name="40% - Accent2 3 2 7" xfId="1385"/>
    <cellStyle name="40% - Accent2 3 2 7 2" xfId="2734"/>
    <cellStyle name="40% - Accent2 3 2 7 2 2" xfId="12182"/>
    <cellStyle name="40% - Accent2 3 2 7 2 2 2" xfId="25341"/>
    <cellStyle name="40% - Accent2 3 2 7 2 2 2 2" xfId="62679"/>
    <cellStyle name="40% - Accent2 3 2 7 2 2 3" xfId="33637"/>
    <cellStyle name="40% - Accent2 3 2 7 2 2 4" xfId="49520"/>
    <cellStyle name="40% - Accent2 3 2 7 2 3" xfId="7459"/>
    <cellStyle name="40% - Accent2 3 2 7 2 3 2" xfId="20618"/>
    <cellStyle name="40% - Accent2 3 2 7 2 3 2 2" xfId="57956"/>
    <cellStyle name="40% - Accent2 3 2 7 2 3 3" xfId="36349"/>
    <cellStyle name="40% - Accent2 3 2 7 2 3 4" xfId="44797"/>
    <cellStyle name="40% - Accent2 3 2 7 2 4" xfId="15895"/>
    <cellStyle name="40% - Accent2 3 2 7 2 4 2" xfId="30925"/>
    <cellStyle name="40% - Accent2 3 2 7 2 4 3" xfId="53233"/>
    <cellStyle name="40% - Accent2 3 2 7 2 5" xfId="28043"/>
    <cellStyle name="40% - Accent2 3 2 7 2 6" xfId="40072"/>
    <cellStyle name="40% - Accent2 3 2 7 3" xfId="9822"/>
    <cellStyle name="40% - Accent2 3 2 7 3 2" xfId="22981"/>
    <cellStyle name="40% - Accent2 3 2 7 3 2 2" xfId="60319"/>
    <cellStyle name="40% - Accent2 3 2 7 3 3" xfId="32288"/>
    <cellStyle name="40% - Accent2 3 2 7 3 4" xfId="47160"/>
    <cellStyle name="40% - Accent2 3 2 7 4" xfId="5099"/>
    <cellStyle name="40% - Accent2 3 2 7 4 2" xfId="18258"/>
    <cellStyle name="40% - Accent2 3 2 7 4 2 2" xfId="55596"/>
    <cellStyle name="40% - Accent2 3 2 7 4 3" xfId="35000"/>
    <cellStyle name="40% - Accent2 3 2 7 4 4" xfId="42437"/>
    <cellStyle name="40% - Accent2 3 2 7 5" xfId="14546"/>
    <cellStyle name="40% - Accent2 3 2 7 5 2" xfId="29576"/>
    <cellStyle name="40% - Accent2 3 2 7 5 3" xfId="51884"/>
    <cellStyle name="40% - Accent2 3 2 7 6" xfId="26694"/>
    <cellStyle name="40% - Accent2 3 2 7 7" xfId="38723"/>
    <cellStyle name="40% - Accent2 3 2 8" xfId="2510"/>
    <cellStyle name="40% - Accent2 3 2 8 2" xfId="11002"/>
    <cellStyle name="40% - Accent2 3 2 8 2 2" xfId="24161"/>
    <cellStyle name="40% - Accent2 3 2 8 2 2 2" xfId="61499"/>
    <cellStyle name="40% - Accent2 3 2 8 2 3" xfId="33413"/>
    <cellStyle name="40% - Accent2 3 2 8 2 4" xfId="48340"/>
    <cellStyle name="40% - Accent2 3 2 8 3" xfId="6279"/>
    <cellStyle name="40% - Accent2 3 2 8 3 2" xfId="19438"/>
    <cellStyle name="40% - Accent2 3 2 8 3 2 2" xfId="56776"/>
    <cellStyle name="40% - Accent2 3 2 8 3 3" xfId="36125"/>
    <cellStyle name="40% - Accent2 3 2 8 3 4" xfId="43617"/>
    <cellStyle name="40% - Accent2 3 2 8 4" xfId="15671"/>
    <cellStyle name="40% - Accent2 3 2 8 4 2" xfId="30701"/>
    <cellStyle name="40% - Accent2 3 2 8 4 3" xfId="53009"/>
    <cellStyle name="40% - Accent2 3 2 8 5" xfId="27819"/>
    <cellStyle name="40% - Accent2 3 2 8 6" xfId="39848"/>
    <cellStyle name="40% - Accent2 3 2 9" xfId="8642"/>
    <cellStyle name="40% - Accent2 3 2 9 2" xfId="21801"/>
    <cellStyle name="40% - Accent2 3 2 9 2 2" xfId="59139"/>
    <cellStyle name="40% - Accent2 3 2 9 3" xfId="29352"/>
    <cellStyle name="40% - Accent2 3 2 9 4" xfId="45980"/>
    <cellStyle name="40% - Accent2 3 3" xfId="512"/>
    <cellStyle name="40% - Accent2 3 3 2" xfId="1694"/>
    <cellStyle name="40% - Accent2 3 3 2 2" xfId="7768"/>
    <cellStyle name="40% - Accent2 3 3 2 2 2" xfId="12491"/>
    <cellStyle name="40% - Accent2 3 3 2 2 2 2" xfId="25650"/>
    <cellStyle name="40% - Accent2 3 3 2 2 2 2 2" xfId="62988"/>
    <cellStyle name="40% - Accent2 3 3 2 2 2 3" xfId="49829"/>
    <cellStyle name="40% - Accent2 3 3 2 2 3" xfId="20927"/>
    <cellStyle name="40% - Accent2 3 3 2 2 3 2" xfId="58265"/>
    <cellStyle name="40% - Accent2 3 3 2 2 4" xfId="33946"/>
    <cellStyle name="40% - Accent2 3 3 2 2 5" xfId="45106"/>
    <cellStyle name="40% - Accent2 3 3 2 3" xfId="10131"/>
    <cellStyle name="40% - Accent2 3 3 2 3 2" xfId="23290"/>
    <cellStyle name="40% - Accent2 3 3 2 3 2 2" xfId="60628"/>
    <cellStyle name="40% - Accent2 3 3 2 3 3" xfId="36658"/>
    <cellStyle name="40% - Accent2 3 3 2 3 4" xfId="47469"/>
    <cellStyle name="40% - Accent2 3 3 2 4" xfId="5408"/>
    <cellStyle name="40% - Accent2 3 3 2 4 2" xfId="18567"/>
    <cellStyle name="40% - Accent2 3 3 2 4 2 2" xfId="55905"/>
    <cellStyle name="40% - Accent2 3 3 2 4 3" xfId="31234"/>
    <cellStyle name="40% - Accent2 3 3 2 4 4" xfId="42746"/>
    <cellStyle name="40% - Accent2 3 3 2 5" xfId="14855"/>
    <cellStyle name="40% - Accent2 3 3 2 5 2" xfId="52193"/>
    <cellStyle name="40% - Accent2 3 3 2 6" xfId="28352"/>
    <cellStyle name="40% - Accent2 3 3 2 7" xfId="39032"/>
    <cellStyle name="40% - Accent2 3 3 3" xfId="3043"/>
    <cellStyle name="40% - Accent2 3 3 3 2" xfId="11311"/>
    <cellStyle name="40% - Accent2 3 3 3 2 2" xfId="24470"/>
    <cellStyle name="40% - Accent2 3 3 3 2 2 2" xfId="61808"/>
    <cellStyle name="40% - Accent2 3 3 3 2 3" xfId="48649"/>
    <cellStyle name="40% - Accent2 3 3 3 3" xfId="6588"/>
    <cellStyle name="40% - Accent2 3 3 3 3 2" xfId="19747"/>
    <cellStyle name="40% - Accent2 3 3 3 3 2 2" xfId="57085"/>
    <cellStyle name="40% - Accent2 3 3 3 3 3" xfId="43926"/>
    <cellStyle name="40% - Accent2 3 3 3 4" xfId="16204"/>
    <cellStyle name="40% - Accent2 3 3 3 4 2" xfId="53542"/>
    <cellStyle name="40% - Accent2 3 3 3 5" xfId="32597"/>
    <cellStyle name="40% - Accent2 3 3 3 6" xfId="40381"/>
    <cellStyle name="40% - Accent2 3 3 4" xfId="8951"/>
    <cellStyle name="40% - Accent2 3 3 4 2" xfId="22110"/>
    <cellStyle name="40% - Accent2 3 3 4 2 2" xfId="59448"/>
    <cellStyle name="40% - Accent2 3 3 4 3" xfId="35309"/>
    <cellStyle name="40% - Accent2 3 3 4 4" xfId="46289"/>
    <cellStyle name="40% - Accent2 3 3 5" xfId="4228"/>
    <cellStyle name="40% - Accent2 3 3 5 2" xfId="17387"/>
    <cellStyle name="40% - Accent2 3 3 5 2 2" xfId="54725"/>
    <cellStyle name="40% - Accent2 3 3 5 3" xfId="29885"/>
    <cellStyle name="40% - Accent2 3 3 5 4" xfId="41566"/>
    <cellStyle name="40% - Accent2 3 3 6" xfId="13675"/>
    <cellStyle name="40% - Accent2 3 3 6 2" xfId="51013"/>
    <cellStyle name="40% - Accent2 3 3 7" xfId="27003"/>
    <cellStyle name="40% - Accent2 3 3 8" xfId="37852"/>
    <cellStyle name="40% - Accent2 3 4" xfId="315"/>
    <cellStyle name="40% - Accent2 3 4 2" xfId="1497"/>
    <cellStyle name="40% - Accent2 3 4 2 2" xfId="7571"/>
    <cellStyle name="40% - Accent2 3 4 2 2 2" xfId="12294"/>
    <cellStyle name="40% - Accent2 3 4 2 2 2 2" xfId="25453"/>
    <cellStyle name="40% - Accent2 3 4 2 2 2 2 2" xfId="62791"/>
    <cellStyle name="40% - Accent2 3 4 2 2 2 3" xfId="49632"/>
    <cellStyle name="40% - Accent2 3 4 2 2 3" xfId="20730"/>
    <cellStyle name="40% - Accent2 3 4 2 2 3 2" xfId="58068"/>
    <cellStyle name="40% - Accent2 3 4 2 2 4" xfId="33749"/>
    <cellStyle name="40% - Accent2 3 4 2 2 5" xfId="44909"/>
    <cellStyle name="40% - Accent2 3 4 2 3" xfId="9934"/>
    <cellStyle name="40% - Accent2 3 4 2 3 2" xfId="23093"/>
    <cellStyle name="40% - Accent2 3 4 2 3 2 2" xfId="60431"/>
    <cellStyle name="40% - Accent2 3 4 2 3 3" xfId="36461"/>
    <cellStyle name="40% - Accent2 3 4 2 3 4" xfId="47272"/>
    <cellStyle name="40% - Accent2 3 4 2 4" xfId="5211"/>
    <cellStyle name="40% - Accent2 3 4 2 4 2" xfId="18370"/>
    <cellStyle name="40% - Accent2 3 4 2 4 2 2" xfId="55708"/>
    <cellStyle name="40% - Accent2 3 4 2 4 3" xfId="31037"/>
    <cellStyle name="40% - Accent2 3 4 2 4 4" xfId="42549"/>
    <cellStyle name="40% - Accent2 3 4 2 5" xfId="14658"/>
    <cellStyle name="40% - Accent2 3 4 2 5 2" xfId="51996"/>
    <cellStyle name="40% - Accent2 3 4 2 6" xfId="28155"/>
    <cellStyle name="40% - Accent2 3 4 2 7" xfId="38835"/>
    <cellStyle name="40% - Accent2 3 4 3" xfId="2846"/>
    <cellStyle name="40% - Accent2 3 4 3 2" xfId="11114"/>
    <cellStyle name="40% - Accent2 3 4 3 2 2" xfId="24273"/>
    <cellStyle name="40% - Accent2 3 4 3 2 2 2" xfId="61611"/>
    <cellStyle name="40% - Accent2 3 4 3 2 3" xfId="48452"/>
    <cellStyle name="40% - Accent2 3 4 3 3" xfId="6391"/>
    <cellStyle name="40% - Accent2 3 4 3 3 2" xfId="19550"/>
    <cellStyle name="40% - Accent2 3 4 3 3 2 2" xfId="56888"/>
    <cellStyle name="40% - Accent2 3 4 3 3 3" xfId="43729"/>
    <cellStyle name="40% - Accent2 3 4 3 4" xfId="16007"/>
    <cellStyle name="40% - Accent2 3 4 3 4 2" xfId="53345"/>
    <cellStyle name="40% - Accent2 3 4 3 5" xfId="32400"/>
    <cellStyle name="40% - Accent2 3 4 3 6" xfId="40184"/>
    <cellStyle name="40% - Accent2 3 4 4" xfId="8754"/>
    <cellStyle name="40% - Accent2 3 4 4 2" xfId="21913"/>
    <cellStyle name="40% - Accent2 3 4 4 2 2" xfId="59251"/>
    <cellStyle name="40% - Accent2 3 4 4 3" xfId="35112"/>
    <cellStyle name="40% - Accent2 3 4 4 4" xfId="46092"/>
    <cellStyle name="40% - Accent2 3 4 5" xfId="4031"/>
    <cellStyle name="40% - Accent2 3 4 5 2" xfId="17190"/>
    <cellStyle name="40% - Accent2 3 4 5 2 2" xfId="54528"/>
    <cellStyle name="40% - Accent2 3 4 5 3" xfId="29688"/>
    <cellStyle name="40% - Accent2 3 4 5 4" xfId="41369"/>
    <cellStyle name="40% - Accent2 3 4 6" xfId="13478"/>
    <cellStyle name="40% - Accent2 3 4 6 2" xfId="50816"/>
    <cellStyle name="40% - Accent2 3 4 7" xfId="26806"/>
    <cellStyle name="40% - Accent2 3 4 8" xfId="37655"/>
    <cellStyle name="40% - Accent2 3 5" xfId="736"/>
    <cellStyle name="40% - Accent2 3 5 2" xfId="1918"/>
    <cellStyle name="40% - Accent2 3 5 2 2" xfId="7992"/>
    <cellStyle name="40% - Accent2 3 5 2 2 2" xfId="12715"/>
    <cellStyle name="40% - Accent2 3 5 2 2 2 2" xfId="25874"/>
    <cellStyle name="40% - Accent2 3 5 2 2 2 2 2" xfId="63212"/>
    <cellStyle name="40% - Accent2 3 5 2 2 2 3" xfId="50053"/>
    <cellStyle name="40% - Accent2 3 5 2 2 3" xfId="21151"/>
    <cellStyle name="40% - Accent2 3 5 2 2 3 2" xfId="58489"/>
    <cellStyle name="40% - Accent2 3 5 2 2 4" xfId="34170"/>
    <cellStyle name="40% - Accent2 3 5 2 2 5" xfId="45330"/>
    <cellStyle name="40% - Accent2 3 5 2 3" xfId="10355"/>
    <cellStyle name="40% - Accent2 3 5 2 3 2" xfId="23514"/>
    <cellStyle name="40% - Accent2 3 5 2 3 2 2" xfId="60852"/>
    <cellStyle name="40% - Accent2 3 5 2 3 3" xfId="36882"/>
    <cellStyle name="40% - Accent2 3 5 2 3 4" xfId="47693"/>
    <cellStyle name="40% - Accent2 3 5 2 4" xfId="5632"/>
    <cellStyle name="40% - Accent2 3 5 2 4 2" xfId="18791"/>
    <cellStyle name="40% - Accent2 3 5 2 4 2 2" xfId="56129"/>
    <cellStyle name="40% - Accent2 3 5 2 4 3" xfId="31458"/>
    <cellStyle name="40% - Accent2 3 5 2 4 4" xfId="42970"/>
    <cellStyle name="40% - Accent2 3 5 2 5" xfId="15079"/>
    <cellStyle name="40% - Accent2 3 5 2 5 2" xfId="52417"/>
    <cellStyle name="40% - Accent2 3 5 2 6" xfId="28576"/>
    <cellStyle name="40% - Accent2 3 5 2 7" xfId="39256"/>
    <cellStyle name="40% - Accent2 3 5 3" xfId="3267"/>
    <cellStyle name="40% - Accent2 3 5 3 2" xfId="11535"/>
    <cellStyle name="40% - Accent2 3 5 3 2 2" xfId="24694"/>
    <cellStyle name="40% - Accent2 3 5 3 2 2 2" xfId="62032"/>
    <cellStyle name="40% - Accent2 3 5 3 2 3" xfId="48873"/>
    <cellStyle name="40% - Accent2 3 5 3 3" xfId="6812"/>
    <cellStyle name="40% - Accent2 3 5 3 3 2" xfId="19971"/>
    <cellStyle name="40% - Accent2 3 5 3 3 2 2" xfId="57309"/>
    <cellStyle name="40% - Accent2 3 5 3 3 3" xfId="44150"/>
    <cellStyle name="40% - Accent2 3 5 3 4" xfId="16428"/>
    <cellStyle name="40% - Accent2 3 5 3 4 2" xfId="53766"/>
    <cellStyle name="40% - Accent2 3 5 3 5" xfId="32821"/>
    <cellStyle name="40% - Accent2 3 5 3 6" xfId="40605"/>
    <cellStyle name="40% - Accent2 3 5 4" xfId="9175"/>
    <cellStyle name="40% - Accent2 3 5 4 2" xfId="22334"/>
    <cellStyle name="40% - Accent2 3 5 4 2 2" xfId="59672"/>
    <cellStyle name="40% - Accent2 3 5 4 3" xfId="35533"/>
    <cellStyle name="40% - Accent2 3 5 4 4" xfId="46513"/>
    <cellStyle name="40% - Accent2 3 5 5" xfId="4452"/>
    <cellStyle name="40% - Accent2 3 5 5 2" xfId="17611"/>
    <cellStyle name="40% - Accent2 3 5 5 2 2" xfId="54949"/>
    <cellStyle name="40% - Accent2 3 5 5 3" xfId="30109"/>
    <cellStyle name="40% - Accent2 3 5 5 4" xfId="41790"/>
    <cellStyle name="40% - Accent2 3 5 6" xfId="13899"/>
    <cellStyle name="40% - Accent2 3 5 6 2" xfId="51237"/>
    <cellStyle name="40% - Accent2 3 5 7" xfId="27227"/>
    <cellStyle name="40% - Accent2 3 5 8" xfId="38076"/>
    <cellStyle name="40% - Accent2 3 6" xfId="905"/>
    <cellStyle name="40% - Accent2 3 6 2" xfId="2087"/>
    <cellStyle name="40% - Accent2 3 6 2 2" xfId="8161"/>
    <cellStyle name="40% - Accent2 3 6 2 2 2" xfId="12884"/>
    <cellStyle name="40% - Accent2 3 6 2 2 2 2" xfId="26043"/>
    <cellStyle name="40% - Accent2 3 6 2 2 2 2 2" xfId="63381"/>
    <cellStyle name="40% - Accent2 3 6 2 2 2 3" xfId="50222"/>
    <cellStyle name="40% - Accent2 3 6 2 2 3" xfId="21320"/>
    <cellStyle name="40% - Accent2 3 6 2 2 3 2" xfId="58658"/>
    <cellStyle name="40% - Accent2 3 6 2 2 4" xfId="34339"/>
    <cellStyle name="40% - Accent2 3 6 2 2 5" xfId="45499"/>
    <cellStyle name="40% - Accent2 3 6 2 3" xfId="10524"/>
    <cellStyle name="40% - Accent2 3 6 2 3 2" xfId="23683"/>
    <cellStyle name="40% - Accent2 3 6 2 3 2 2" xfId="61021"/>
    <cellStyle name="40% - Accent2 3 6 2 3 3" xfId="37051"/>
    <cellStyle name="40% - Accent2 3 6 2 3 4" xfId="47862"/>
    <cellStyle name="40% - Accent2 3 6 2 4" xfId="5801"/>
    <cellStyle name="40% - Accent2 3 6 2 4 2" xfId="18960"/>
    <cellStyle name="40% - Accent2 3 6 2 4 2 2" xfId="56298"/>
    <cellStyle name="40% - Accent2 3 6 2 4 3" xfId="31627"/>
    <cellStyle name="40% - Accent2 3 6 2 4 4" xfId="43139"/>
    <cellStyle name="40% - Accent2 3 6 2 5" xfId="15248"/>
    <cellStyle name="40% - Accent2 3 6 2 5 2" xfId="52586"/>
    <cellStyle name="40% - Accent2 3 6 2 6" xfId="28745"/>
    <cellStyle name="40% - Accent2 3 6 2 7" xfId="39425"/>
    <cellStyle name="40% - Accent2 3 6 3" xfId="3436"/>
    <cellStyle name="40% - Accent2 3 6 3 2" xfId="11704"/>
    <cellStyle name="40% - Accent2 3 6 3 2 2" xfId="24863"/>
    <cellStyle name="40% - Accent2 3 6 3 2 2 2" xfId="62201"/>
    <cellStyle name="40% - Accent2 3 6 3 2 3" xfId="49042"/>
    <cellStyle name="40% - Accent2 3 6 3 3" xfId="6981"/>
    <cellStyle name="40% - Accent2 3 6 3 3 2" xfId="20140"/>
    <cellStyle name="40% - Accent2 3 6 3 3 2 2" xfId="57478"/>
    <cellStyle name="40% - Accent2 3 6 3 3 3" xfId="44319"/>
    <cellStyle name="40% - Accent2 3 6 3 4" xfId="16597"/>
    <cellStyle name="40% - Accent2 3 6 3 4 2" xfId="53935"/>
    <cellStyle name="40% - Accent2 3 6 3 5" xfId="32990"/>
    <cellStyle name="40% - Accent2 3 6 3 6" xfId="40774"/>
    <cellStyle name="40% - Accent2 3 6 4" xfId="9344"/>
    <cellStyle name="40% - Accent2 3 6 4 2" xfId="22503"/>
    <cellStyle name="40% - Accent2 3 6 4 2 2" xfId="59841"/>
    <cellStyle name="40% - Accent2 3 6 4 3" xfId="35702"/>
    <cellStyle name="40% - Accent2 3 6 4 4" xfId="46682"/>
    <cellStyle name="40% - Accent2 3 6 5" xfId="4621"/>
    <cellStyle name="40% - Accent2 3 6 5 2" xfId="17780"/>
    <cellStyle name="40% - Accent2 3 6 5 2 2" xfId="55118"/>
    <cellStyle name="40% - Accent2 3 6 5 3" xfId="30278"/>
    <cellStyle name="40% - Accent2 3 6 5 4" xfId="41959"/>
    <cellStyle name="40% - Accent2 3 6 6" xfId="14068"/>
    <cellStyle name="40% - Accent2 3 6 6 2" xfId="51406"/>
    <cellStyle name="40% - Accent2 3 6 7" xfId="27396"/>
    <cellStyle name="40% - Accent2 3 6 8" xfId="38245"/>
    <cellStyle name="40% - Accent2 3 7" xfId="1076"/>
    <cellStyle name="40% - Accent2 3 7 2" xfId="2256"/>
    <cellStyle name="40% - Accent2 3 7 2 2" xfId="8330"/>
    <cellStyle name="40% - Accent2 3 7 2 2 2" xfId="13053"/>
    <cellStyle name="40% - Accent2 3 7 2 2 2 2" xfId="26212"/>
    <cellStyle name="40% - Accent2 3 7 2 2 2 2 2" xfId="63550"/>
    <cellStyle name="40% - Accent2 3 7 2 2 2 3" xfId="50391"/>
    <cellStyle name="40% - Accent2 3 7 2 2 3" xfId="21489"/>
    <cellStyle name="40% - Accent2 3 7 2 2 3 2" xfId="58827"/>
    <cellStyle name="40% - Accent2 3 7 2 2 4" xfId="34508"/>
    <cellStyle name="40% - Accent2 3 7 2 2 5" xfId="45668"/>
    <cellStyle name="40% - Accent2 3 7 2 3" xfId="10693"/>
    <cellStyle name="40% - Accent2 3 7 2 3 2" xfId="23852"/>
    <cellStyle name="40% - Accent2 3 7 2 3 2 2" xfId="61190"/>
    <cellStyle name="40% - Accent2 3 7 2 3 3" xfId="37220"/>
    <cellStyle name="40% - Accent2 3 7 2 3 4" xfId="48031"/>
    <cellStyle name="40% - Accent2 3 7 2 4" xfId="5970"/>
    <cellStyle name="40% - Accent2 3 7 2 4 2" xfId="19129"/>
    <cellStyle name="40% - Accent2 3 7 2 4 2 2" xfId="56467"/>
    <cellStyle name="40% - Accent2 3 7 2 4 3" xfId="31796"/>
    <cellStyle name="40% - Accent2 3 7 2 4 4" xfId="43308"/>
    <cellStyle name="40% - Accent2 3 7 2 5" xfId="15417"/>
    <cellStyle name="40% - Accent2 3 7 2 5 2" xfId="52755"/>
    <cellStyle name="40% - Accent2 3 7 2 6" xfId="28914"/>
    <cellStyle name="40% - Accent2 3 7 2 7" xfId="39594"/>
    <cellStyle name="40% - Accent2 3 7 3" xfId="3605"/>
    <cellStyle name="40% - Accent2 3 7 3 2" xfId="11873"/>
    <cellStyle name="40% - Accent2 3 7 3 2 2" xfId="25032"/>
    <cellStyle name="40% - Accent2 3 7 3 2 2 2" xfId="62370"/>
    <cellStyle name="40% - Accent2 3 7 3 2 3" xfId="49211"/>
    <cellStyle name="40% - Accent2 3 7 3 3" xfId="7150"/>
    <cellStyle name="40% - Accent2 3 7 3 3 2" xfId="20309"/>
    <cellStyle name="40% - Accent2 3 7 3 3 2 2" xfId="57647"/>
    <cellStyle name="40% - Accent2 3 7 3 3 3" xfId="44488"/>
    <cellStyle name="40% - Accent2 3 7 3 4" xfId="16766"/>
    <cellStyle name="40% - Accent2 3 7 3 4 2" xfId="54104"/>
    <cellStyle name="40% - Accent2 3 7 3 5" xfId="33159"/>
    <cellStyle name="40% - Accent2 3 7 3 6" xfId="40943"/>
    <cellStyle name="40% - Accent2 3 7 4" xfId="9513"/>
    <cellStyle name="40% - Accent2 3 7 4 2" xfId="22672"/>
    <cellStyle name="40% - Accent2 3 7 4 2 2" xfId="60010"/>
    <cellStyle name="40% - Accent2 3 7 4 3" xfId="35871"/>
    <cellStyle name="40% - Accent2 3 7 4 4" xfId="46851"/>
    <cellStyle name="40% - Accent2 3 7 5" xfId="4790"/>
    <cellStyle name="40% - Accent2 3 7 5 2" xfId="17949"/>
    <cellStyle name="40% - Accent2 3 7 5 2 2" xfId="55287"/>
    <cellStyle name="40% - Accent2 3 7 5 3" xfId="30447"/>
    <cellStyle name="40% - Accent2 3 7 5 4" xfId="42128"/>
    <cellStyle name="40% - Accent2 3 7 6" xfId="14237"/>
    <cellStyle name="40% - Accent2 3 7 6 2" xfId="51575"/>
    <cellStyle name="40% - Accent2 3 7 7" xfId="27565"/>
    <cellStyle name="40% - Accent2 3 7 8" xfId="38414"/>
    <cellStyle name="40% - Accent2 3 8" xfId="1273"/>
    <cellStyle name="40% - Accent2 3 8 2" xfId="2622"/>
    <cellStyle name="40% - Accent2 3 8 2 2" xfId="12070"/>
    <cellStyle name="40% - Accent2 3 8 2 2 2" xfId="25229"/>
    <cellStyle name="40% - Accent2 3 8 2 2 2 2" xfId="62567"/>
    <cellStyle name="40% - Accent2 3 8 2 2 3" xfId="33525"/>
    <cellStyle name="40% - Accent2 3 8 2 2 4" xfId="49408"/>
    <cellStyle name="40% - Accent2 3 8 2 3" xfId="7347"/>
    <cellStyle name="40% - Accent2 3 8 2 3 2" xfId="20506"/>
    <cellStyle name="40% - Accent2 3 8 2 3 2 2" xfId="57844"/>
    <cellStyle name="40% - Accent2 3 8 2 3 3" xfId="36237"/>
    <cellStyle name="40% - Accent2 3 8 2 3 4" xfId="44685"/>
    <cellStyle name="40% - Accent2 3 8 2 4" xfId="15783"/>
    <cellStyle name="40% - Accent2 3 8 2 4 2" xfId="30813"/>
    <cellStyle name="40% - Accent2 3 8 2 4 3" xfId="53121"/>
    <cellStyle name="40% - Accent2 3 8 2 5" xfId="27931"/>
    <cellStyle name="40% - Accent2 3 8 2 6" xfId="39960"/>
    <cellStyle name="40% - Accent2 3 8 3" xfId="9710"/>
    <cellStyle name="40% - Accent2 3 8 3 2" xfId="22869"/>
    <cellStyle name="40% - Accent2 3 8 3 2 2" xfId="60207"/>
    <cellStyle name="40% - Accent2 3 8 3 3" xfId="32176"/>
    <cellStyle name="40% - Accent2 3 8 3 4" xfId="47048"/>
    <cellStyle name="40% - Accent2 3 8 4" xfId="4987"/>
    <cellStyle name="40% - Accent2 3 8 4 2" xfId="18146"/>
    <cellStyle name="40% - Accent2 3 8 4 2 2" xfId="55484"/>
    <cellStyle name="40% - Accent2 3 8 4 3" xfId="34888"/>
    <cellStyle name="40% - Accent2 3 8 4 4" xfId="42325"/>
    <cellStyle name="40% - Accent2 3 8 5" xfId="14434"/>
    <cellStyle name="40% - Accent2 3 8 5 2" xfId="29464"/>
    <cellStyle name="40% - Accent2 3 8 5 3" xfId="51772"/>
    <cellStyle name="40% - Accent2 3 8 6" xfId="26582"/>
    <cellStyle name="40% - Accent2 3 8 7" xfId="38611"/>
    <cellStyle name="40% - Accent2 3 9" xfId="2425"/>
    <cellStyle name="40% - Accent2 3 9 2" xfId="10890"/>
    <cellStyle name="40% - Accent2 3 9 2 2" xfId="24049"/>
    <cellStyle name="40% - Accent2 3 9 2 2 2" xfId="61387"/>
    <cellStyle name="40% - Accent2 3 9 2 3" xfId="33328"/>
    <cellStyle name="40% - Accent2 3 9 2 4" xfId="48228"/>
    <cellStyle name="40% - Accent2 3 9 3" xfId="6167"/>
    <cellStyle name="40% - Accent2 3 9 3 2" xfId="19326"/>
    <cellStyle name="40% - Accent2 3 9 3 2 2" xfId="56664"/>
    <cellStyle name="40% - Accent2 3 9 3 3" xfId="36040"/>
    <cellStyle name="40% - Accent2 3 9 3 4" xfId="43505"/>
    <cellStyle name="40% - Accent2 3 9 4" xfId="15586"/>
    <cellStyle name="40% - Accent2 3 9 4 2" xfId="30616"/>
    <cellStyle name="40% - Accent2 3 9 4 3" xfId="52924"/>
    <cellStyle name="40% - Accent2 3 9 5" xfId="27734"/>
    <cellStyle name="40% - Accent2 3 9 6" xfId="39763"/>
    <cellStyle name="40% - Accent2 4" xfId="119"/>
    <cellStyle name="40% - Accent2 4 10" xfId="8558"/>
    <cellStyle name="40% - Accent2 4 10 2" xfId="21717"/>
    <cellStyle name="40% - Accent2 4 10 2 2" xfId="59055"/>
    <cellStyle name="40% - Accent2 4 10 3" xfId="29295"/>
    <cellStyle name="40% - Accent2 4 10 4" xfId="45896"/>
    <cellStyle name="40% - Accent2 4 11" xfId="3835"/>
    <cellStyle name="40% - Accent2 4 11 2" xfId="16994"/>
    <cellStyle name="40% - Accent2 4 11 2 2" xfId="54332"/>
    <cellStyle name="40% - Accent2 4 11 3" xfId="32007"/>
    <cellStyle name="40% - Accent2 4 11 4" xfId="41173"/>
    <cellStyle name="40% - Accent2 4 12" xfId="13282"/>
    <cellStyle name="40% - Accent2 4 12 2" xfId="34719"/>
    <cellStyle name="40% - Accent2 4 12 3" xfId="50620"/>
    <cellStyle name="40% - Accent2 4 13" xfId="29126"/>
    <cellStyle name="40% - Accent2 4 14" xfId="26413"/>
    <cellStyle name="40% - Accent2 4 15" xfId="37459"/>
    <cellStyle name="40% - Accent2 4 2" xfId="231"/>
    <cellStyle name="40% - Accent2 4 2 10" xfId="3947"/>
    <cellStyle name="40% - Accent2 4 2 10 2" xfId="17106"/>
    <cellStyle name="40% - Accent2 4 2 10 2 2" xfId="54444"/>
    <cellStyle name="40% - Accent2 4 2 10 3" xfId="32092"/>
    <cellStyle name="40% - Accent2 4 2 10 4" xfId="41285"/>
    <cellStyle name="40% - Accent2 4 2 11" xfId="13394"/>
    <cellStyle name="40% - Accent2 4 2 11 2" xfId="34804"/>
    <cellStyle name="40% - Accent2 4 2 11 3" xfId="50732"/>
    <cellStyle name="40% - Accent2 4 2 12" xfId="29211"/>
    <cellStyle name="40% - Accent2 4 2 13" xfId="26498"/>
    <cellStyle name="40% - Accent2 4 2 14" xfId="37571"/>
    <cellStyle name="40% - Accent2 4 2 2" xfId="652"/>
    <cellStyle name="40% - Accent2 4 2 2 2" xfId="1834"/>
    <cellStyle name="40% - Accent2 4 2 2 2 2" xfId="7908"/>
    <cellStyle name="40% - Accent2 4 2 2 2 2 2" xfId="12631"/>
    <cellStyle name="40% - Accent2 4 2 2 2 2 2 2" xfId="25790"/>
    <cellStyle name="40% - Accent2 4 2 2 2 2 2 2 2" xfId="63128"/>
    <cellStyle name="40% - Accent2 4 2 2 2 2 2 3" xfId="49969"/>
    <cellStyle name="40% - Accent2 4 2 2 2 2 3" xfId="21067"/>
    <cellStyle name="40% - Accent2 4 2 2 2 2 3 2" xfId="58405"/>
    <cellStyle name="40% - Accent2 4 2 2 2 2 4" xfId="34086"/>
    <cellStyle name="40% - Accent2 4 2 2 2 2 5" xfId="45246"/>
    <cellStyle name="40% - Accent2 4 2 2 2 3" xfId="10271"/>
    <cellStyle name="40% - Accent2 4 2 2 2 3 2" xfId="23430"/>
    <cellStyle name="40% - Accent2 4 2 2 2 3 2 2" xfId="60768"/>
    <cellStyle name="40% - Accent2 4 2 2 2 3 3" xfId="36798"/>
    <cellStyle name="40% - Accent2 4 2 2 2 3 4" xfId="47609"/>
    <cellStyle name="40% - Accent2 4 2 2 2 4" xfId="5548"/>
    <cellStyle name="40% - Accent2 4 2 2 2 4 2" xfId="18707"/>
    <cellStyle name="40% - Accent2 4 2 2 2 4 2 2" xfId="56045"/>
    <cellStyle name="40% - Accent2 4 2 2 2 4 3" xfId="31374"/>
    <cellStyle name="40% - Accent2 4 2 2 2 4 4" xfId="42886"/>
    <cellStyle name="40% - Accent2 4 2 2 2 5" xfId="14995"/>
    <cellStyle name="40% - Accent2 4 2 2 2 5 2" xfId="52333"/>
    <cellStyle name="40% - Accent2 4 2 2 2 6" xfId="28492"/>
    <cellStyle name="40% - Accent2 4 2 2 2 7" xfId="39172"/>
    <cellStyle name="40% - Accent2 4 2 2 3" xfId="3183"/>
    <cellStyle name="40% - Accent2 4 2 2 3 2" xfId="11451"/>
    <cellStyle name="40% - Accent2 4 2 2 3 2 2" xfId="24610"/>
    <cellStyle name="40% - Accent2 4 2 2 3 2 2 2" xfId="61948"/>
    <cellStyle name="40% - Accent2 4 2 2 3 2 3" xfId="48789"/>
    <cellStyle name="40% - Accent2 4 2 2 3 3" xfId="6728"/>
    <cellStyle name="40% - Accent2 4 2 2 3 3 2" xfId="19887"/>
    <cellStyle name="40% - Accent2 4 2 2 3 3 2 2" xfId="57225"/>
    <cellStyle name="40% - Accent2 4 2 2 3 3 3" xfId="44066"/>
    <cellStyle name="40% - Accent2 4 2 2 3 4" xfId="16344"/>
    <cellStyle name="40% - Accent2 4 2 2 3 4 2" xfId="53682"/>
    <cellStyle name="40% - Accent2 4 2 2 3 5" xfId="32737"/>
    <cellStyle name="40% - Accent2 4 2 2 3 6" xfId="40521"/>
    <cellStyle name="40% - Accent2 4 2 2 4" xfId="9091"/>
    <cellStyle name="40% - Accent2 4 2 2 4 2" xfId="22250"/>
    <cellStyle name="40% - Accent2 4 2 2 4 2 2" xfId="59588"/>
    <cellStyle name="40% - Accent2 4 2 2 4 3" xfId="35449"/>
    <cellStyle name="40% - Accent2 4 2 2 4 4" xfId="46429"/>
    <cellStyle name="40% - Accent2 4 2 2 5" xfId="4368"/>
    <cellStyle name="40% - Accent2 4 2 2 5 2" xfId="17527"/>
    <cellStyle name="40% - Accent2 4 2 2 5 2 2" xfId="54865"/>
    <cellStyle name="40% - Accent2 4 2 2 5 3" xfId="30025"/>
    <cellStyle name="40% - Accent2 4 2 2 5 4" xfId="41706"/>
    <cellStyle name="40% - Accent2 4 2 2 6" xfId="13815"/>
    <cellStyle name="40% - Accent2 4 2 2 6 2" xfId="51153"/>
    <cellStyle name="40% - Accent2 4 2 2 7" xfId="27143"/>
    <cellStyle name="40% - Accent2 4 2 2 8" xfId="37992"/>
    <cellStyle name="40% - Accent2 4 2 3" xfId="428"/>
    <cellStyle name="40% - Accent2 4 2 3 2" xfId="1610"/>
    <cellStyle name="40% - Accent2 4 2 3 2 2" xfId="7684"/>
    <cellStyle name="40% - Accent2 4 2 3 2 2 2" xfId="12407"/>
    <cellStyle name="40% - Accent2 4 2 3 2 2 2 2" xfId="25566"/>
    <cellStyle name="40% - Accent2 4 2 3 2 2 2 2 2" xfId="62904"/>
    <cellStyle name="40% - Accent2 4 2 3 2 2 2 3" xfId="49745"/>
    <cellStyle name="40% - Accent2 4 2 3 2 2 3" xfId="20843"/>
    <cellStyle name="40% - Accent2 4 2 3 2 2 3 2" xfId="58181"/>
    <cellStyle name="40% - Accent2 4 2 3 2 2 4" xfId="33862"/>
    <cellStyle name="40% - Accent2 4 2 3 2 2 5" xfId="45022"/>
    <cellStyle name="40% - Accent2 4 2 3 2 3" xfId="10047"/>
    <cellStyle name="40% - Accent2 4 2 3 2 3 2" xfId="23206"/>
    <cellStyle name="40% - Accent2 4 2 3 2 3 2 2" xfId="60544"/>
    <cellStyle name="40% - Accent2 4 2 3 2 3 3" xfId="36574"/>
    <cellStyle name="40% - Accent2 4 2 3 2 3 4" xfId="47385"/>
    <cellStyle name="40% - Accent2 4 2 3 2 4" xfId="5324"/>
    <cellStyle name="40% - Accent2 4 2 3 2 4 2" xfId="18483"/>
    <cellStyle name="40% - Accent2 4 2 3 2 4 2 2" xfId="55821"/>
    <cellStyle name="40% - Accent2 4 2 3 2 4 3" xfId="31150"/>
    <cellStyle name="40% - Accent2 4 2 3 2 4 4" xfId="42662"/>
    <cellStyle name="40% - Accent2 4 2 3 2 5" xfId="14771"/>
    <cellStyle name="40% - Accent2 4 2 3 2 5 2" xfId="52109"/>
    <cellStyle name="40% - Accent2 4 2 3 2 6" xfId="28268"/>
    <cellStyle name="40% - Accent2 4 2 3 2 7" xfId="38948"/>
    <cellStyle name="40% - Accent2 4 2 3 3" xfId="2959"/>
    <cellStyle name="40% - Accent2 4 2 3 3 2" xfId="11227"/>
    <cellStyle name="40% - Accent2 4 2 3 3 2 2" xfId="24386"/>
    <cellStyle name="40% - Accent2 4 2 3 3 2 2 2" xfId="61724"/>
    <cellStyle name="40% - Accent2 4 2 3 3 2 3" xfId="48565"/>
    <cellStyle name="40% - Accent2 4 2 3 3 3" xfId="6504"/>
    <cellStyle name="40% - Accent2 4 2 3 3 3 2" xfId="19663"/>
    <cellStyle name="40% - Accent2 4 2 3 3 3 2 2" xfId="57001"/>
    <cellStyle name="40% - Accent2 4 2 3 3 3 3" xfId="43842"/>
    <cellStyle name="40% - Accent2 4 2 3 3 4" xfId="16120"/>
    <cellStyle name="40% - Accent2 4 2 3 3 4 2" xfId="53458"/>
    <cellStyle name="40% - Accent2 4 2 3 3 5" xfId="32513"/>
    <cellStyle name="40% - Accent2 4 2 3 3 6" xfId="40297"/>
    <cellStyle name="40% - Accent2 4 2 3 4" xfId="8867"/>
    <cellStyle name="40% - Accent2 4 2 3 4 2" xfId="22026"/>
    <cellStyle name="40% - Accent2 4 2 3 4 2 2" xfId="59364"/>
    <cellStyle name="40% - Accent2 4 2 3 4 3" xfId="35225"/>
    <cellStyle name="40% - Accent2 4 2 3 4 4" xfId="46205"/>
    <cellStyle name="40% - Accent2 4 2 3 5" xfId="4144"/>
    <cellStyle name="40% - Accent2 4 2 3 5 2" xfId="17303"/>
    <cellStyle name="40% - Accent2 4 2 3 5 2 2" xfId="54641"/>
    <cellStyle name="40% - Accent2 4 2 3 5 3" xfId="29801"/>
    <cellStyle name="40% - Accent2 4 2 3 5 4" xfId="41482"/>
    <cellStyle name="40% - Accent2 4 2 3 6" xfId="13591"/>
    <cellStyle name="40% - Accent2 4 2 3 6 2" xfId="50929"/>
    <cellStyle name="40% - Accent2 4 2 3 7" xfId="26919"/>
    <cellStyle name="40% - Accent2 4 2 3 8" xfId="37768"/>
    <cellStyle name="40% - Accent2 4 2 4" xfId="849"/>
    <cellStyle name="40% - Accent2 4 2 4 2" xfId="2031"/>
    <cellStyle name="40% - Accent2 4 2 4 2 2" xfId="8105"/>
    <cellStyle name="40% - Accent2 4 2 4 2 2 2" xfId="12828"/>
    <cellStyle name="40% - Accent2 4 2 4 2 2 2 2" xfId="25987"/>
    <cellStyle name="40% - Accent2 4 2 4 2 2 2 2 2" xfId="63325"/>
    <cellStyle name="40% - Accent2 4 2 4 2 2 2 3" xfId="50166"/>
    <cellStyle name="40% - Accent2 4 2 4 2 2 3" xfId="21264"/>
    <cellStyle name="40% - Accent2 4 2 4 2 2 3 2" xfId="58602"/>
    <cellStyle name="40% - Accent2 4 2 4 2 2 4" xfId="34283"/>
    <cellStyle name="40% - Accent2 4 2 4 2 2 5" xfId="45443"/>
    <cellStyle name="40% - Accent2 4 2 4 2 3" xfId="10468"/>
    <cellStyle name="40% - Accent2 4 2 4 2 3 2" xfId="23627"/>
    <cellStyle name="40% - Accent2 4 2 4 2 3 2 2" xfId="60965"/>
    <cellStyle name="40% - Accent2 4 2 4 2 3 3" xfId="36995"/>
    <cellStyle name="40% - Accent2 4 2 4 2 3 4" xfId="47806"/>
    <cellStyle name="40% - Accent2 4 2 4 2 4" xfId="5745"/>
    <cellStyle name="40% - Accent2 4 2 4 2 4 2" xfId="18904"/>
    <cellStyle name="40% - Accent2 4 2 4 2 4 2 2" xfId="56242"/>
    <cellStyle name="40% - Accent2 4 2 4 2 4 3" xfId="31571"/>
    <cellStyle name="40% - Accent2 4 2 4 2 4 4" xfId="43083"/>
    <cellStyle name="40% - Accent2 4 2 4 2 5" xfId="15192"/>
    <cellStyle name="40% - Accent2 4 2 4 2 5 2" xfId="52530"/>
    <cellStyle name="40% - Accent2 4 2 4 2 6" xfId="28689"/>
    <cellStyle name="40% - Accent2 4 2 4 2 7" xfId="39369"/>
    <cellStyle name="40% - Accent2 4 2 4 3" xfId="3380"/>
    <cellStyle name="40% - Accent2 4 2 4 3 2" xfId="11648"/>
    <cellStyle name="40% - Accent2 4 2 4 3 2 2" xfId="24807"/>
    <cellStyle name="40% - Accent2 4 2 4 3 2 2 2" xfId="62145"/>
    <cellStyle name="40% - Accent2 4 2 4 3 2 3" xfId="48986"/>
    <cellStyle name="40% - Accent2 4 2 4 3 3" xfId="6925"/>
    <cellStyle name="40% - Accent2 4 2 4 3 3 2" xfId="20084"/>
    <cellStyle name="40% - Accent2 4 2 4 3 3 2 2" xfId="57422"/>
    <cellStyle name="40% - Accent2 4 2 4 3 3 3" xfId="44263"/>
    <cellStyle name="40% - Accent2 4 2 4 3 4" xfId="16541"/>
    <cellStyle name="40% - Accent2 4 2 4 3 4 2" xfId="53879"/>
    <cellStyle name="40% - Accent2 4 2 4 3 5" xfId="32934"/>
    <cellStyle name="40% - Accent2 4 2 4 3 6" xfId="40718"/>
    <cellStyle name="40% - Accent2 4 2 4 4" xfId="9288"/>
    <cellStyle name="40% - Accent2 4 2 4 4 2" xfId="22447"/>
    <cellStyle name="40% - Accent2 4 2 4 4 2 2" xfId="59785"/>
    <cellStyle name="40% - Accent2 4 2 4 4 3" xfId="35646"/>
    <cellStyle name="40% - Accent2 4 2 4 4 4" xfId="46626"/>
    <cellStyle name="40% - Accent2 4 2 4 5" xfId="4565"/>
    <cellStyle name="40% - Accent2 4 2 4 5 2" xfId="17724"/>
    <cellStyle name="40% - Accent2 4 2 4 5 2 2" xfId="55062"/>
    <cellStyle name="40% - Accent2 4 2 4 5 3" xfId="30222"/>
    <cellStyle name="40% - Accent2 4 2 4 5 4" xfId="41903"/>
    <cellStyle name="40% - Accent2 4 2 4 6" xfId="14012"/>
    <cellStyle name="40% - Accent2 4 2 4 6 2" xfId="51350"/>
    <cellStyle name="40% - Accent2 4 2 4 7" xfId="27340"/>
    <cellStyle name="40% - Accent2 4 2 4 8" xfId="38189"/>
    <cellStyle name="40% - Accent2 4 2 5" xfId="1018"/>
    <cellStyle name="40% - Accent2 4 2 5 2" xfId="2200"/>
    <cellStyle name="40% - Accent2 4 2 5 2 2" xfId="8274"/>
    <cellStyle name="40% - Accent2 4 2 5 2 2 2" xfId="12997"/>
    <cellStyle name="40% - Accent2 4 2 5 2 2 2 2" xfId="26156"/>
    <cellStyle name="40% - Accent2 4 2 5 2 2 2 2 2" xfId="63494"/>
    <cellStyle name="40% - Accent2 4 2 5 2 2 2 3" xfId="50335"/>
    <cellStyle name="40% - Accent2 4 2 5 2 2 3" xfId="21433"/>
    <cellStyle name="40% - Accent2 4 2 5 2 2 3 2" xfId="58771"/>
    <cellStyle name="40% - Accent2 4 2 5 2 2 4" xfId="34452"/>
    <cellStyle name="40% - Accent2 4 2 5 2 2 5" xfId="45612"/>
    <cellStyle name="40% - Accent2 4 2 5 2 3" xfId="10637"/>
    <cellStyle name="40% - Accent2 4 2 5 2 3 2" xfId="23796"/>
    <cellStyle name="40% - Accent2 4 2 5 2 3 2 2" xfId="61134"/>
    <cellStyle name="40% - Accent2 4 2 5 2 3 3" xfId="37164"/>
    <cellStyle name="40% - Accent2 4 2 5 2 3 4" xfId="47975"/>
    <cellStyle name="40% - Accent2 4 2 5 2 4" xfId="5914"/>
    <cellStyle name="40% - Accent2 4 2 5 2 4 2" xfId="19073"/>
    <cellStyle name="40% - Accent2 4 2 5 2 4 2 2" xfId="56411"/>
    <cellStyle name="40% - Accent2 4 2 5 2 4 3" xfId="31740"/>
    <cellStyle name="40% - Accent2 4 2 5 2 4 4" xfId="43252"/>
    <cellStyle name="40% - Accent2 4 2 5 2 5" xfId="15361"/>
    <cellStyle name="40% - Accent2 4 2 5 2 5 2" xfId="52699"/>
    <cellStyle name="40% - Accent2 4 2 5 2 6" xfId="28858"/>
    <cellStyle name="40% - Accent2 4 2 5 2 7" xfId="39538"/>
    <cellStyle name="40% - Accent2 4 2 5 3" xfId="3549"/>
    <cellStyle name="40% - Accent2 4 2 5 3 2" xfId="11817"/>
    <cellStyle name="40% - Accent2 4 2 5 3 2 2" xfId="24976"/>
    <cellStyle name="40% - Accent2 4 2 5 3 2 2 2" xfId="62314"/>
    <cellStyle name="40% - Accent2 4 2 5 3 2 3" xfId="49155"/>
    <cellStyle name="40% - Accent2 4 2 5 3 3" xfId="7094"/>
    <cellStyle name="40% - Accent2 4 2 5 3 3 2" xfId="20253"/>
    <cellStyle name="40% - Accent2 4 2 5 3 3 2 2" xfId="57591"/>
    <cellStyle name="40% - Accent2 4 2 5 3 3 3" xfId="44432"/>
    <cellStyle name="40% - Accent2 4 2 5 3 4" xfId="16710"/>
    <cellStyle name="40% - Accent2 4 2 5 3 4 2" xfId="54048"/>
    <cellStyle name="40% - Accent2 4 2 5 3 5" xfId="33103"/>
    <cellStyle name="40% - Accent2 4 2 5 3 6" xfId="40887"/>
    <cellStyle name="40% - Accent2 4 2 5 4" xfId="9457"/>
    <cellStyle name="40% - Accent2 4 2 5 4 2" xfId="22616"/>
    <cellStyle name="40% - Accent2 4 2 5 4 2 2" xfId="59954"/>
    <cellStyle name="40% - Accent2 4 2 5 4 3" xfId="35815"/>
    <cellStyle name="40% - Accent2 4 2 5 4 4" xfId="46795"/>
    <cellStyle name="40% - Accent2 4 2 5 5" xfId="4734"/>
    <cellStyle name="40% - Accent2 4 2 5 5 2" xfId="17893"/>
    <cellStyle name="40% - Accent2 4 2 5 5 2 2" xfId="55231"/>
    <cellStyle name="40% - Accent2 4 2 5 5 3" xfId="30391"/>
    <cellStyle name="40% - Accent2 4 2 5 5 4" xfId="42072"/>
    <cellStyle name="40% - Accent2 4 2 5 6" xfId="14181"/>
    <cellStyle name="40% - Accent2 4 2 5 6 2" xfId="51519"/>
    <cellStyle name="40% - Accent2 4 2 5 7" xfId="27509"/>
    <cellStyle name="40% - Accent2 4 2 5 8" xfId="38358"/>
    <cellStyle name="40% - Accent2 4 2 6" xfId="1189"/>
    <cellStyle name="40% - Accent2 4 2 6 2" xfId="2369"/>
    <cellStyle name="40% - Accent2 4 2 6 2 2" xfId="8443"/>
    <cellStyle name="40% - Accent2 4 2 6 2 2 2" xfId="13166"/>
    <cellStyle name="40% - Accent2 4 2 6 2 2 2 2" xfId="26325"/>
    <cellStyle name="40% - Accent2 4 2 6 2 2 2 2 2" xfId="63663"/>
    <cellStyle name="40% - Accent2 4 2 6 2 2 2 3" xfId="50504"/>
    <cellStyle name="40% - Accent2 4 2 6 2 2 3" xfId="21602"/>
    <cellStyle name="40% - Accent2 4 2 6 2 2 3 2" xfId="58940"/>
    <cellStyle name="40% - Accent2 4 2 6 2 2 4" xfId="34621"/>
    <cellStyle name="40% - Accent2 4 2 6 2 2 5" xfId="45781"/>
    <cellStyle name="40% - Accent2 4 2 6 2 3" xfId="10806"/>
    <cellStyle name="40% - Accent2 4 2 6 2 3 2" xfId="23965"/>
    <cellStyle name="40% - Accent2 4 2 6 2 3 2 2" xfId="61303"/>
    <cellStyle name="40% - Accent2 4 2 6 2 3 3" xfId="37333"/>
    <cellStyle name="40% - Accent2 4 2 6 2 3 4" xfId="48144"/>
    <cellStyle name="40% - Accent2 4 2 6 2 4" xfId="6083"/>
    <cellStyle name="40% - Accent2 4 2 6 2 4 2" xfId="19242"/>
    <cellStyle name="40% - Accent2 4 2 6 2 4 2 2" xfId="56580"/>
    <cellStyle name="40% - Accent2 4 2 6 2 4 3" xfId="31909"/>
    <cellStyle name="40% - Accent2 4 2 6 2 4 4" xfId="43421"/>
    <cellStyle name="40% - Accent2 4 2 6 2 5" xfId="15530"/>
    <cellStyle name="40% - Accent2 4 2 6 2 5 2" xfId="52868"/>
    <cellStyle name="40% - Accent2 4 2 6 2 6" xfId="29027"/>
    <cellStyle name="40% - Accent2 4 2 6 2 7" xfId="39707"/>
    <cellStyle name="40% - Accent2 4 2 6 3" xfId="3718"/>
    <cellStyle name="40% - Accent2 4 2 6 3 2" xfId="11986"/>
    <cellStyle name="40% - Accent2 4 2 6 3 2 2" xfId="25145"/>
    <cellStyle name="40% - Accent2 4 2 6 3 2 2 2" xfId="62483"/>
    <cellStyle name="40% - Accent2 4 2 6 3 2 3" xfId="49324"/>
    <cellStyle name="40% - Accent2 4 2 6 3 3" xfId="7263"/>
    <cellStyle name="40% - Accent2 4 2 6 3 3 2" xfId="20422"/>
    <cellStyle name="40% - Accent2 4 2 6 3 3 2 2" xfId="57760"/>
    <cellStyle name="40% - Accent2 4 2 6 3 3 3" xfId="44601"/>
    <cellStyle name="40% - Accent2 4 2 6 3 4" xfId="16879"/>
    <cellStyle name="40% - Accent2 4 2 6 3 4 2" xfId="54217"/>
    <cellStyle name="40% - Accent2 4 2 6 3 5" xfId="33272"/>
    <cellStyle name="40% - Accent2 4 2 6 3 6" xfId="41056"/>
    <cellStyle name="40% - Accent2 4 2 6 4" xfId="9626"/>
    <cellStyle name="40% - Accent2 4 2 6 4 2" xfId="22785"/>
    <cellStyle name="40% - Accent2 4 2 6 4 2 2" xfId="60123"/>
    <cellStyle name="40% - Accent2 4 2 6 4 3" xfId="35984"/>
    <cellStyle name="40% - Accent2 4 2 6 4 4" xfId="46964"/>
    <cellStyle name="40% - Accent2 4 2 6 5" xfId="4903"/>
    <cellStyle name="40% - Accent2 4 2 6 5 2" xfId="18062"/>
    <cellStyle name="40% - Accent2 4 2 6 5 2 2" xfId="55400"/>
    <cellStyle name="40% - Accent2 4 2 6 5 3" xfId="30560"/>
    <cellStyle name="40% - Accent2 4 2 6 5 4" xfId="42241"/>
    <cellStyle name="40% - Accent2 4 2 6 6" xfId="14350"/>
    <cellStyle name="40% - Accent2 4 2 6 6 2" xfId="51688"/>
    <cellStyle name="40% - Accent2 4 2 6 7" xfId="27678"/>
    <cellStyle name="40% - Accent2 4 2 6 8" xfId="38527"/>
    <cellStyle name="40% - Accent2 4 2 7" xfId="1413"/>
    <cellStyle name="40% - Accent2 4 2 7 2" xfId="2762"/>
    <cellStyle name="40% - Accent2 4 2 7 2 2" xfId="12210"/>
    <cellStyle name="40% - Accent2 4 2 7 2 2 2" xfId="25369"/>
    <cellStyle name="40% - Accent2 4 2 7 2 2 2 2" xfId="62707"/>
    <cellStyle name="40% - Accent2 4 2 7 2 2 3" xfId="33665"/>
    <cellStyle name="40% - Accent2 4 2 7 2 2 4" xfId="49548"/>
    <cellStyle name="40% - Accent2 4 2 7 2 3" xfId="7487"/>
    <cellStyle name="40% - Accent2 4 2 7 2 3 2" xfId="20646"/>
    <cellStyle name="40% - Accent2 4 2 7 2 3 2 2" xfId="57984"/>
    <cellStyle name="40% - Accent2 4 2 7 2 3 3" xfId="36377"/>
    <cellStyle name="40% - Accent2 4 2 7 2 3 4" xfId="44825"/>
    <cellStyle name="40% - Accent2 4 2 7 2 4" xfId="15923"/>
    <cellStyle name="40% - Accent2 4 2 7 2 4 2" xfId="30953"/>
    <cellStyle name="40% - Accent2 4 2 7 2 4 3" xfId="53261"/>
    <cellStyle name="40% - Accent2 4 2 7 2 5" xfId="28071"/>
    <cellStyle name="40% - Accent2 4 2 7 2 6" xfId="40100"/>
    <cellStyle name="40% - Accent2 4 2 7 3" xfId="9850"/>
    <cellStyle name="40% - Accent2 4 2 7 3 2" xfId="23009"/>
    <cellStyle name="40% - Accent2 4 2 7 3 2 2" xfId="60347"/>
    <cellStyle name="40% - Accent2 4 2 7 3 3" xfId="32316"/>
    <cellStyle name="40% - Accent2 4 2 7 3 4" xfId="47188"/>
    <cellStyle name="40% - Accent2 4 2 7 4" xfId="5127"/>
    <cellStyle name="40% - Accent2 4 2 7 4 2" xfId="18286"/>
    <cellStyle name="40% - Accent2 4 2 7 4 2 2" xfId="55624"/>
    <cellStyle name="40% - Accent2 4 2 7 4 3" xfId="35028"/>
    <cellStyle name="40% - Accent2 4 2 7 4 4" xfId="42465"/>
    <cellStyle name="40% - Accent2 4 2 7 5" xfId="14574"/>
    <cellStyle name="40% - Accent2 4 2 7 5 2" xfId="29604"/>
    <cellStyle name="40% - Accent2 4 2 7 5 3" xfId="51912"/>
    <cellStyle name="40% - Accent2 4 2 7 6" xfId="26722"/>
    <cellStyle name="40% - Accent2 4 2 7 7" xfId="38751"/>
    <cellStyle name="40% - Accent2 4 2 8" xfId="2538"/>
    <cellStyle name="40% - Accent2 4 2 8 2" xfId="11030"/>
    <cellStyle name="40% - Accent2 4 2 8 2 2" xfId="24189"/>
    <cellStyle name="40% - Accent2 4 2 8 2 2 2" xfId="61527"/>
    <cellStyle name="40% - Accent2 4 2 8 2 3" xfId="33441"/>
    <cellStyle name="40% - Accent2 4 2 8 2 4" xfId="48368"/>
    <cellStyle name="40% - Accent2 4 2 8 3" xfId="6307"/>
    <cellStyle name="40% - Accent2 4 2 8 3 2" xfId="19466"/>
    <cellStyle name="40% - Accent2 4 2 8 3 2 2" xfId="56804"/>
    <cellStyle name="40% - Accent2 4 2 8 3 3" xfId="36153"/>
    <cellStyle name="40% - Accent2 4 2 8 3 4" xfId="43645"/>
    <cellStyle name="40% - Accent2 4 2 8 4" xfId="15699"/>
    <cellStyle name="40% - Accent2 4 2 8 4 2" xfId="30729"/>
    <cellStyle name="40% - Accent2 4 2 8 4 3" xfId="53037"/>
    <cellStyle name="40% - Accent2 4 2 8 5" xfId="27847"/>
    <cellStyle name="40% - Accent2 4 2 8 6" xfId="39876"/>
    <cellStyle name="40% - Accent2 4 2 9" xfId="8670"/>
    <cellStyle name="40% - Accent2 4 2 9 2" xfId="21829"/>
    <cellStyle name="40% - Accent2 4 2 9 2 2" xfId="59167"/>
    <cellStyle name="40% - Accent2 4 2 9 3" xfId="29380"/>
    <cellStyle name="40% - Accent2 4 2 9 4" xfId="46008"/>
    <cellStyle name="40% - Accent2 4 3" xfId="540"/>
    <cellStyle name="40% - Accent2 4 3 2" xfId="1722"/>
    <cellStyle name="40% - Accent2 4 3 2 2" xfId="7796"/>
    <cellStyle name="40% - Accent2 4 3 2 2 2" xfId="12519"/>
    <cellStyle name="40% - Accent2 4 3 2 2 2 2" xfId="25678"/>
    <cellStyle name="40% - Accent2 4 3 2 2 2 2 2" xfId="63016"/>
    <cellStyle name="40% - Accent2 4 3 2 2 2 3" xfId="49857"/>
    <cellStyle name="40% - Accent2 4 3 2 2 3" xfId="20955"/>
    <cellStyle name="40% - Accent2 4 3 2 2 3 2" xfId="58293"/>
    <cellStyle name="40% - Accent2 4 3 2 2 4" xfId="33974"/>
    <cellStyle name="40% - Accent2 4 3 2 2 5" xfId="45134"/>
    <cellStyle name="40% - Accent2 4 3 2 3" xfId="10159"/>
    <cellStyle name="40% - Accent2 4 3 2 3 2" xfId="23318"/>
    <cellStyle name="40% - Accent2 4 3 2 3 2 2" xfId="60656"/>
    <cellStyle name="40% - Accent2 4 3 2 3 3" xfId="36686"/>
    <cellStyle name="40% - Accent2 4 3 2 3 4" xfId="47497"/>
    <cellStyle name="40% - Accent2 4 3 2 4" xfId="5436"/>
    <cellStyle name="40% - Accent2 4 3 2 4 2" xfId="18595"/>
    <cellStyle name="40% - Accent2 4 3 2 4 2 2" xfId="55933"/>
    <cellStyle name="40% - Accent2 4 3 2 4 3" xfId="31262"/>
    <cellStyle name="40% - Accent2 4 3 2 4 4" xfId="42774"/>
    <cellStyle name="40% - Accent2 4 3 2 5" xfId="14883"/>
    <cellStyle name="40% - Accent2 4 3 2 5 2" xfId="52221"/>
    <cellStyle name="40% - Accent2 4 3 2 6" xfId="28380"/>
    <cellStyle name="40% - Accent2 4 3 2 7" xfId="39060"/>
    <cellStyle name="40% - Accent2 4 3 3" xfId="3071"/>
    <cellStyle name="40% - Accent2 4 3 3 2" xfId="11339"/>
    <cellStyle name="40% - Accent2 4 3 3 2 2" xfId="24498"/>
    <cellStyle name="40% - Accent2 4 3 3 2 2 2" xfId="61836"/>
    <cellStyle name="40% - Accent2 4 3 3 2 3" xfId="48677"/>
    <cellStyle name="40% - Accent2 4 3 3 3" xfId="6616"/>
    <cellStyle name="40% - Accent2 4 3 3 3 2" xfId="19775"/>
    <cellStyle name="40% - Accent2 4 3 3 3 2 2" xfId="57113"/>
    <cellStyle name="40% - Accent2 4 3 3 3 3" xfId="43954"/>
    <cellStyle name="40% - Accent2 4 3 3 4" xfId="16232"/>
    <cellStyle name="40% - Accent2 4 3 3 4 2" xfId="53570"/>
    <cellStyle name="40% - Accent2 4 3 3 5" xfId="32625"/>
    <cellStyle name="40% - Accent2 4 3 3 6" xfId="40409"/>
    <cellStyle name="40% - Accent2 4 3 4" xfId="8979"/>
    <cellStyle name="40% - Accent2 4 3 4 2" xfId="22138"/>
    <cellStyle name="40% - Accent2 4 3 4 2 2" xfId="59476"/>
    <cellStyle name="40% - Accent2 4 3 4 3" xfId="35337"/>
    <cellStyle name="40% - Accent2 4 3 4 4" xfId="46317"/>
    <cellStyle name="40% - Accent2 4 3 5" xfId="4256"/>
    <cellStyle name="40% - Accent2 4 3 5 2" xfId="17415"/>
    <cellStyle name="40% - Accent2 4 3 5 2 2" xfId="54753"/>
    <cellStyle name="40% - Accent2 4 3 5 3" xfId="29913"/>
    <cellStyle name="40% - Accent2 4 3 5 4" xfId="41594"/>
    <cellStyle name="40% - Accent2 4 3 6" xfId="13703"/>
    <cellStyle name="40% - Accent2 4 3 6 2" xfId="51041"/>
    <cellStyle name="40% - Accent2 4 3 7" xfId="27031"/>
    <cellStyle name="40% - Accent2 4 3 8" xfId="37880"/>
    <cellStyle name="40% - Accent2 4 4" xfId="343"/>
    <cellStyle name="40% - Accent2 4 4 2" xfId="1525"/>
    <cellStyle name="40% - Accent2 4 4 2 2" xfId="7599"/>
    <cellStyle name="40% - Accent2 4 4 2 2 2" xfId="12322"/>
    <cellStyle name="40% - Accent2 4 4 2 2 2 2" xfId="25481"/>
    <cellStyle name="40% - Accent2 4 4 2 2 2 2 2" xfId="62819"/>
    <cellStyle name="40% - Accent2 4 4 2 2 2 3" xfId="49660"/>
    <cellStyle name="40% - Accent2 4 4 2 2 3" xfId="20758"/>
    <cellStyle name="40% - Accent2 4 4 2 2 3 2" xfId="58096"/>
    <cellStyle name="40% - Accent2 4 4 2 2 4" xfId="33777"/>
    <cellStyle name="40% - Accent2 4 4 2 2 5" xfId="44937"/>
    <cellStyle name="40% - Accent2 4 4 2 3" xfId="9962"/>
    <cellStyle name="40% - Accent2 4 4 2 3 2" xfId="23121"/>
    <cellStyle name="40% - Accent2 4 4 2 3 2 2" xfId="60459"/>
    <cellStyle name="40% - Accent2 4 4 2 3 3" xfId="36489"/>
    <cellStyle name="40% - Accent2 4 4 2 3 4" xfId="47300"/>
    <cellStyle name="40% - Accent2 4 4 2 4" xfId="5239"/>
    <cellStyle name="40% - Accent2 4 4 2 4 2" xfId="18398"/>
    <cellStyle name="40% - Accent2 4 4 2 4 2 2" xfId="55736"/>
    <cellStyle name="40% - Accent2 4 4 2 4 3" xfId="31065"/>
    <cellStyle name="40% - Accent2 4 4 2 4 4" xfId="42577"/>
    <cellStyle name="40% - Accent2 4 4 2 5" xfId="14686"/>
    <cellStyle name="40% - Accent2 4 4 2 5 2" xfId="52024"/>
    <cellStyle name="40% - Accent2 4 4 2 6" xfId="28183"/>
    <cellStyle name="40% - Accent2 4 4 2 7" xfId="38863"/>
    <cellStyle name="40% - Accent2 4 4 3" xfId="2874"/>
    <cellStyle name="40% - Accent2 4 4 3 2" xfId="11142"/>
    <cellStyle name="40% - Accent2 4 4 3 2 2" xfId="24301"/>
    <cellStyle name="40% - Accent2 4 4 3 2 2 2" xfId="61639"/>
    <cellStyle name="40% - Accent2 4 4 3 2 3" xfId="48480"/>
    <cellStyle name="40% - Accent2 4 4 3 3" xfId="6419"/>
    <cellStyle name="40% - Accent2 4 4 3 3 2" xfId="19578"/>
    <cellStyle name="40% - Accent2 4 4 3 3 2 2" xfId="56916"/>
    <cellStyle name="40% - Accent2 4 4 3 3 3" xfId="43757"/>
    <cellStyle name="40% - Accent2 4 4 3 4" xfId="16035"/>
    <cellStyle name="40% - Accent2 4 4 3 4 2" xfId="53373"/>
    <cellStyle name="40% - Accent2 4 4 3 5" xfId="32428"/>
    <cellStyle name="40% - Accent2 4 4 3 6" xfId="40212"/>
    <cellStyle name="40% - Accent2 4 4 4" xfId="8782"/>
    <cellStyle name="40% - Accent2 4 4 4 2" xfId="21941"/>
    <cellStyle name="40% - Accent2 4 4 4 2 2" xfId="59279"/>
    <cellStyle name="40% - Accent2 4 4 4 3" xfId="35140"/>
    <cellStyle name="40% - Accent2 4 4 4 4" xfId="46120"/>
    <cellStyle name="40% - Accent2 4 4 5" xfId="4059"/>
    <cellStyle name="40% - Accent2 4 4 5 2" xfId="17218"/>
    <cellStyle name="40% - Accent2 4 4 5 2 2" xfId="54556"/>
    <cellStyle name="40% - Accent2 4 4 5 3" xfId="29716"/>
    <cellStyle name="40% - Accent2 4 4 5 4" xfId="41397"/>
    <cellStyle name="40% - Accent2 4 4 6" xfId="13506"/>
    <cellStyle name="40% - Accent2 4 4 6 2" xfId="50844"/>
    <cellStyle name="40% - Accent2 4 4 7" xfId="26834"/>
    <cellStyle name="40% - Accent2 4 4 8" xfId="37683"/>
    <cellStyle name="40% - Accent2 4 5" xfId="764"/>
    <cellStyle name="40% - Accent2 4 5 2" xfId="1946"/>
    <cellStyle name="40% - Accent2 4 5 2 2" xfId="8020"/>
    <cellStyle name="40% - Accent2 4 5 2 2 2" xfId="12743"/>
    <cellStyle name="40% - Accent2 4 5 2 2 2 2" xfId="25902"/>
    <cellStyle name="40% - Accent2 4 5 2 2 2 2 2" xfId="63240"/>
    <cellStyle name="40% - Accent2 4 5 2 2 2 3" xfId="50081"/>
    <cellStyle name="40% - Accent2 4 5 2 2 3" xfId="21179"/>
    <cellStyle name="40% - Accent2 4 5 2 2 3 2" xfId="58517"/>
    <cellStyle name="40% - Accent2 4 5 2 2 4" xfId="34198"/>
    <cellStyle name="40% - Accent2 4 5 2 2 5" xfId="45358"/>
    <cellStyle name="40% - Accent2 4 5 2 3" xfId="10383"/>
    <cellStyle name="40% - Accent2 4 5 2 3 2" xfId="23542"/>
    <cellStyle name="40% - Accent2 4 5 2 3 2 2" xfId="60880"/>
    <cellStyle name="40% - Accent2 4 5 2 3 3" xfId="36910"/>
    <cellStyle name="40% - Accent2 4 5 2 3 4" xfId="47721"/>
    <cellStyle name="40% - Accent2 4 5 2 4" xfId="5660"/>
    <cellStyle name="40% - Accent2 4 5 2 4 2" xfId="18819"/>
    <cellStyle name="40% - Accent2 4 5 2 4 2 2" xfId="56157"/>
    <cellStyle name="40% - Accent2 4 5 2 4 3" xfId="31486"/>
    <cellStyle name="40% - Accent2 4 5 2 4 4" xfId="42998"/>
    <cellStyle name="40% - Accent2 4 5 2 5" xfId="15107"/>
    <cellStyle name="40% - Accent2 4 5 2 5 2" xfId="52445"/>
    <cellStyle name="40% - Accent2 4 5 2 6" xfId="28604"/>
    <cellStyle name="40% - Accent2 4 5 2 7" xfId="39284"/>
    <cellStyle name="40% - Accent2 4 5 3" xfId="3295"/>
    <cellStyle name="40% - Accent2 4 5 3 2" xfId="11563"/>
    <cellStyle name="40% - Accent2 4 5 3 2 2" xfId="24722"/>
    <cellStyle name="40% - Accent2 4 5 3 2 2 2" xfId="62060"/>
    <cellStyle name="40% - Accent2 4 5 3 2 3" xfId="48901"/>
    <cellStyle name="40% - Accent2 4 5 3 3" xfId="6840"/>
    <cellStyle name="40% - Accent2 4 5 3 3 2" xfId="19999"/>
    <cellStyle name="40% - Accent2 4 5 3 3 2 2" xfId="57337"/>
    <cellStyle name="40% - Accent2 4 5 3 3 3" xfId="44178"/>
    <cellStyle name="40% - Accent2 4 5 3 4" xfId="16456"/>
    <cellStyle name="40% - Accent2 4 5 3 4 2" xfId="53794"/>
    <cellStyle name="40% - Accent2 4 5 3 5" xfId="32849"/>
    <cellStyle name="40% - Accent2 4 5 3 6" xfId="40633"/>
    <cellStyle name="40% - Accent2 4 5 4" xfId="9203"/>
    <cellStyle name="40% - Accent2 4 5 4 2" xfId="22362"/>
    <cellStyle name="40% - Accent2 4 5 4 2 2" xfId="59700"/>
    <cellStyle name="40% - Accent2 4 5 4 3" xfId="35561"/>
    <cellStyle name="40% - Accent2 4 5 4 4" xfId="46541"/>
    <cellStyle name="40% - Accent2 4 5 5" xfId="4480"/>
    <cellStyle name="40% - Accent2 4 5 5 2" xfId="17639"/>
    <cellStyle name="40% - Accent2 4 5 5 2 2" xfId="54977"/>
    <cellStyle name="40% - Accent2 4 5 5 3" xfId="30137"/>
    <cellStyle name="40% - Accent2 4 5 5 4" xfId="41818"/>
    <cellStyle name="40% - Accent2 4 5 6" xfId="13927"/>
    <cellStyle name="40% - Accent2 4 5 6 2" xfId="51265"/>
    <cellStyle name="40% - Accent2 4 5 7" xfId="27255"/>
    <cellStyle name="40% - Accent2 4 5 8" xfId="38104"/>
    <cellStyle name="40% - Accent2 4 6" xfId="933"/>
    <cellStyle name="40% - Accent2 4 6 2" xfId="2115"/>
    <cellStyle name="40% - Accent2 4 6 2 2" xfId="8189"/>
    <cellStyle name="40% - Accent2 4 6 2 2 2" xfId="12912"/>
    <cellStyle name="40% - Accent2 4 6 2 2 2 2" xfId="26071"/>
    <cellStyle name="40% - Accent2 4 6 2 2 2 2 2" xfId="63409"/>
    <cellStyle name="40% - Accent2 4 6 2 2 2 3" xfId="50250"/>
    <cellStyle name="40% - Accent2 4 6 2 2 3" xfId="21348"/>
    <cellStyle name="40% - Accent2 4 6 2 2 3 2" xfId="58686"/>
    <cellStyle name="40% - Accent2 4 6 2 2 4" xfId="34367"/>
    <cellStyle name="40% - Accent2 4 6 2 2 5" xfId="45527"/>
    <cellStyle name="40% - Accent2 4 6 2 3" xfId="10552"/>
    <cellStyle name="40% - Accent2 4 6 2 3 2" xfId="23711"/>
    <cellStyle name="40% - Accent2 4 6 2 3 2 2" xfId="61049"/>
    <cellStyle name="40% - Accent2 4 6 2 3 3" xfId="37079"/>
    <cellStyle name="40% - Accent2 4 6 2 3 4" xfId="47890"/>
    <cellStyle name="40% - Accent2 4 6 2 4" xfId="5829"/>
    <cellStyle name="40% - Accent2 4 6 2 4 2" xfId="18988"/>
    <cellStyle name="40% - Accent2 4 6 2 4 2 2" xfId="56326"/>
    <cellStyle name="40% - Accent2 4 6 2 4 3" xfId="31655"/>
    <cellStyle name="40% - Accent2 4 6 2 4 4" xfId="43167"/>
    <cellStyle name="40% - Accent2 4 6 2 5" xfId="15276"/>
    <cellStyle name="40% - Accent2 4 6 2 5 2" xfId="52614"/>
    <cellStyle name="40% - Accent2 4 6 2 6" xfId="28773"/>
    <cellStyle name="40% - Accent2 4 6 2 7" xfId="39453"/>
    <cellStyle name="40% - Accent2 4 6 3" xfId="3464"/>
    <cellStyle name="40% - Accent2 4 6 3 2" xfId="11732"/>
    <cellStyle name="40% - Accent2 4 6 3 2 2" xfId="24891"/>
    <cellStyle name="40% - Accent2 4 6 3 2 2 2" xfId="62229"/>
    <cellStyle name="40% - Accent2 4 6 3 2 3" xfId="49070"/>
    <cellStyle name="40% - Accent2 4 6 3 3" xfId="7009"/>
    <cellStyle name="40% - Accent2 4 6 3 3 2" xfId="20168"/>
    <cellStyle name="40% - Accent2 4 6 3 3 2 2" xfId="57506"/>
    <cellStyle name="40% - Accent2 4 6 3 3 3" xfId="44347"/>
    <cellStyle name="40% - Accent2 4 6 3 4" xfId="16625"/>
    <cellStyle name="40% - Accent2 4 6 3 4 2" xfId="53963"/>
    <cellStyle name="40% - Accent2 4 6 3 5" xfId="33018"/>
    <cellStyle name="40% - Accent2 4 6 3 6" xfId="40802"/>
    <cellStyle name="40% - Accent2 4 6 4" xfId="9372"/>
    <cellStyle name="40% - Accent2 4 6 4 2" xfId="22531"/>
    <cellStyle name="40% - Accent2 4 6 4 2 2" xfId="59869"/>
    <cellStyle name="40% - Accent2 4 6 4 3" xfId="35730"/>
    <cellStyle name="40% - Accent2 4 6 4 4" xfId="46710"/>
    <cellStyle name="40% - Accent2 4 6 5" xfId="4649"/>
    <cellStyle name="40% - Accent2 4 6 5 2" xfId="17808"/>
    <cellStyle name="40% - Accent2 4 6 5 2 2" xfId="55146"/>
    <cellStyle name="40% - Accent2 4 6 5 3" xfId="30306"/>
    <cellStyle name="40% - Accent2 4 6 5 4" xfId="41987"/>
    <cellStyle name="40% - Accent2 4 6 6" xfId="14096"/>
    <cellStyle name="40% - Accent2 4 6 6 2" xfId="51434"/>
    <cellStyle name="40% - Accent2 4 6 7" xfId="27424"/>
    <cellStyle name="40% - Accent2 4 6 8" xfId="38273"/>
    <cellStyle name="40% - Accent2 4 7" xfId="1104"/>
    <cellStyle name="40% - Accent2 4 7 2" xfId="2284"/>
    <cellStyle name="40% - Accent2 4 7 2 2" xfId="8358"/>
    <cellStyle name="40% - Accent2 4 7 2 2 2" xfId="13081"/>
    <cellStyle name="40% - Accent2 4 7 2 2 2 2" xfId="26240"/>
    <cellStyle name="40% - Accent2 4 7 2 2 2 2 2" xfId="63578"/>
    <cellStyle name="40% - Accent2 4 7 2 2 2 3" xfId="50419"/>
    <cellStyle name="40% - Accent2 4 7 2 2 3" xfId="21517"/>
    <cellStyle name="40% - Accent2 4 7 2 2 3 2" xfId="58855"/>
    <cellStyle name="40% - Accent2 4 7 2 2 4" xfId="34536"/>
    <cellStyle name="40% - Accent2 4 7 2 2 5" xfId="45696"/>
    <cellStyle name="40% - Accent2 4 7 2 3" xfId="10721"/>
    <cellStyle name="40% - Accent2 4 7 2 3 2" xfId="23880"/>
    <cellStyle name="40% - Accent2 4 7 2 3 2 2" xfId="61218"/>
    <cellStyle name="40% - Accent2 4 7 2 3 3" xfId="37248"/>
    <cellStyle name="40% - Accent2 4 7 2 3 4" xfId="48059"/>
    <cellStyle name="40% - Accent2 4 7 2 4" xfId="5998"/>
    <cellStyle name="40% - Accent2 4 7 2 4 2" xfId="19157"/>
    <cellStyle name="40% - Accent2 4 7 2 4 2 2" xfId="56495"/>
    <cellStyle name="40% - Accent2 4 7 2 4 3" xfId="31824"/>
    <cellStyle name="40% - Accent2 4 7 2 4 4" xfId="43336"/>
    <cellStyle name="40% - Accent2 4 7 2 5" xfId="15445"/>
    <cellStyle name="40% - Accent2 4 7 2 5 2" xfId="52783"/>
    <cellStyle name="40% - Accent2 4 7 2 6" xfId="28942"/>
    <cellStyle name="40% - Accent2 4 7 2 7" xfId="39622"/>
    <cellStyle name="40% - Accent2 4 7 3" xfId="3633"/>
    <cellStyle name="40% - Accent2 4 7 3 2" xfId="11901"/>
    <cellStyle name="40% - Accent2 4 7 3 2 2" xfId="25060"/>
    <cellStyle name="40% - Accent2 4 7 3 2 2 2" xfId="62398"/>
    <cellStyle name="40% - Accent2 4 7 3 2 3" xfId="49239"/>
    <cellStyle name="40% - Accent2 4 7 3 3" xfId="7178"/>
    <cellStyle name="40% - Accent2 4 7 3 3 2" xfId="20337"/>
    <cellStyle name="40% - Accent2 4 7 3 3 2 2" xfId="57675"/>
    <cellStyle name="40% - Accent2 4 7 3 3 3" xfId="44516"/>
    <cellStyle name="40% - Accent2 4 7 3 4" xfId="16794"/>
    <cellStyle name="40% - Accent2 4 7 3 4 2" xfId="54132"/>
    <cellStyle name="40% - Accent2 4 7 3 5" xfId="33187"/>
    <cellStyle name="40% - Accent2 4 7 3 6" xfId="40971"/>
    <cellStyle name="40% - Accent2 4 7 4" xfId="9541"/>
    <cellStyle name="40% - Accent2 4 7 4 2" xfId="22700"/>
    <cellStyle name="40% - Accent2 4 7 4 2 2" xfId="60038"/>
    <cellStyle name="40% - Accent2 4 7 4 3" xfId="35899"/>
    <cellStyle name="40% - Accent2 4 7 4 4" xfId="46879"/>
    <cellStyle name="40% - Accent2 4 7 5" xfId="4818"/>
    <cellStyle name="40% - Accent2 4 7 5 2" xfId="17977"/>
    <cellStyle name="40% - Accent2 4 7 5 2 2" xfId="55315"/>
    <cellStyle name="40% - Accent2 4 7 5 3" xfId="30475"/>
    <cellStyle name="40% - Accent2 4 7 5 4" xfId="42156"/>
    <cellStyle name="40% - Accent2 4 7 6" xfId="14265"/>
    <cellStyle name="40% - Accent2 4 7 6 2" xfId="51603"/>
    <cellStyle name="40% - Accent2 4 7 7" xfId="27593"/>
    <cellStyle name="40% - Accent2 4 7 8" xfId="38442"/>
    <cellStyle name="40% - Accent2 4 8" xfId="1301"/>
    <cellStyle name="40% - Accent2 4 8 2" xfId="2650"/>
    <cellStyle name="40% - Accent2 4 8 2 2" xfId="12098"/>
    <cellStyle name="40% - Accent2 4 8 2 2 2" xfId="25257"/>
    <cellStyle name="40% - Accent2 4 8 2 2 2 2" xfId="62595"/>
    <cellStyle name="40% - Accent2 4 8 2 2 3" xfId="33553"/>
    <cellStyle name="40% - Accent2 4 8 2 2 4" xfId="49436"/>
    <cellStyle name="40% - Accent2 4 8 2 3" xfId="7375"/>
    <cellStyle name="40% - Accent2 4 8 2 3 2" xfId="20534"/>
    <cellStyle name="40% - Accent2 4 8 2 3 2 2" xfId="57872"/>
    <cellStyle name="40% - Accent2 4 8 2 3 3" xfId="36265"/>
    <cellStyle name="40% - Accent2 4 8 2 3 4" xfId="44713"/>
    <cellStyle name="40% - Accent2 4 8 2 4" xfId="15811"/>
    <cellStyle name="40% - Accent2 4 8 2 4 2" xfId="30841"/>
    <cellStyle name="40% - Accent2 4 8 2 4 3" xfId="53149"/>
    <cellStyle name="40% - Accent2 4 8 2 5" xfId="27959"/>
    <cellStyle name="40% - Accent2 4 8 2 6" xfId="39988"/>
    <cellStyle name="40% - Accent2 4 8 3" xfId="9738"/>
    <cellStyle name="40% - Accent2 4 8 3 2" xfId="22897"/>
    <cellStyle name="40% - Accent2 4 8 3 2 2" xfId="60235"/>
    <cellStyle name="40% - Accent2 4 8 3 3" xfId="32204"/>
    <cellStyle name="40% - Accent2 4 8 3 4" xfId="47076"/>
    <cellStyle name="40% - Accent2 4 8 4" xfId="5015"/>
    <cellStyle name="40% - Accent2 4 8 4 2" xfId="18174"/>
    <cellStyle name="40% - Accent2 4 8 4 2 2" xfId="55512"/>
    <cellStyle name="40% - Accent2 4 8 4 3" xfId="34916"/>
    <cellStyle name="40% - Accent2 4 8 4 4" xfId="42353"/>
    <cellStyle name="40% - Accent2 4 8 5" xfId="14462"/>
    <cellStyle name="40% - Accent2 4 8 5 2" xfId="29492"/>
    <cellStyle name="40% - Accent2 4 8 5 3" xfId="51800"/>
    <cellStyle name="40% - Accent2 4 8 6" xfId="26610"/>
    <cellStyle name="40% - Accent2 4 8 7" xfId="38639"/>
    <cellStyle name="40% - Accent2 4 9" xfId="2453"/>
    <cellStyle name="40% - Accent2 4 9 2" xfId="10918"/>
    <cellStyle name="40% - Accent2 4 9 2 2" xfId="24077"/>
    <cellStyle name="40% - Accent2 4 9 2 2 2" xfId="61415"/>
    <cellStyle name="40% - Accent2 4 9 2 3" xfId="33356"/>
    <cellStyle name="40% - Accent2 4 9 2 4" xfId="48256"/>
    <cellStyle name="40% - Accent2 4 9 3" xfId="6195"/>
    <cellStyle name="40% - Accent2 4 9 3 2" xfId="19354"/>
    <cellStyle name="40% - Accent2 4 9 3 2 2" xfId="56692"/>
    <cellStyle name="40% - Accent2 4 9 3 3" xfId="36068"/>
    <cellStyle name="40% - Accent2 4 9 3 4" xfId="43533"/>
    <cellStyle name="40% - Accent2 4 9 4" xfId="15614"/>
    <cellStyle name="40% - Accent2 4 9 4 2" xfId="30644"/>
    <cellStyle name="40% - Accent2 4 9 4 3" xfId="52952"/>
    <cellStyle name="40% - Accent2 4 9 5" xfId="27762"/>
    <cellStyle name="40% - Accent2 4 9 6" xfId="39791"/>
    <cellStyle name="40% - Accent2 5" xfId="63"/>
    <cellStyle name="40% - Accent2 5 10" xfId="8502"/>
    <cellStyle name="40% - Accent2 5 10 2" xfId="21661"/>
    <cellStyle name="40% - Accent2 5 10 2 2" xfId="58999"/>
    <cellStyle name="40% - Accent2 5 10 3" xfId="29324"/>
    <cellStyle name="40% - Accent2 5 10 4" xfId="45840"/>
    <cellStyle name="40% - Accent2 5 11" xfId="3779"/>
    <cellStyle name="40% - Accent2 5 11 2" xfId="16938"/>
    <cellStyle name="40% - Accent2 5 11 2 2" xfId="54276"/>
    <cellStyle name="40% - Accent2 5 11 3" xfId="32036"/>
    <cellStyle name="40% - Accent2 5 11 4" xfId="41117"/>
    <cellStyle name="40% - Accent2 5 12" xfId="13226"/>
    <cellStyle name="40% - Accent2 5 12 2" xfId="34748"/>
    <cellStyle name="40% - Accent2 5 12 3" xfId="50564"/>
    <cellStyle name="40% - Accent2 5 13" xfId="29155"/>
    <cellStyle name="40% - Accent2 5 14" xfId="26442"/>
    <cellStyle name="40% - Accent2 5 15" xfId="37403"/>
    <cellStyle name="40% - Accent2 5 2" xfId="175"/>
    <cellStyle name="40% - Accent2 5 2 2" xfId="596"/>
    <cellStyle name="40% - Accent2 5 2 2 2" xfId="1778"/>
    <cellStyle name="40% - Accent2 5 2 2 2 2" xfId="7852"/>
    <cellStyle name="40% - Accent2 5 2 2 2 2 2" xfId="12575"/>
    <cellStyle name="40% - Accent2 5 2 2 2 2 2 2" xfId="25734"/>
    <cellStyle name="40% - Accent2 5 2 2 2 2 2 2 2" xfId="63072"/>
    <cellStyle name="40% - Accent2 5 2 2 2 2 2 3" xfId="49913"/>
    <cellStyle name="40% - Accent2 5 2 2 2 2 3" xfId="21011"/>
    <cellStyle name="40% - Accent2 5 2 2 2 2 3 2" xfId="58349"/>
    <cellStyle name="40% - Accent2 5 2 2 2 2 4" xfId="34030"/>
    <cellStyle name="40% - Accent2 5 2 2 2 2 5" xfId="45190"/>
    <cellStyle name="40% - Accent2 5 2 2 2 3" xfId="10215"/>
    <cellStyle name="40% - Accent2 5 2 2 2 3 2" xfId="23374"/>
    <cellStyle name="40% - Accent2 5 2 2 2 3 2 2" xfId="60712"/>
    <cellStyle name="40% - Accent2 5 2 2 2 3 3" xfId="36742"/>
    <cellStyle name="40% - Accent2 5 2 2 2 3 4" xfId="47553"/>
    <cellStyle name="40% - Accent2 5 2 2 2 4" xfId="5492"/>
    <cellStyle name="40% - Accent2 5 2 2 2 4 2" xfId="18651"/>
    <cellStyle name="40% - Accent2 5 2 2 2 4 2 2" xfId="55989"/>
    <cellStyle name="40% - Accent2 5 2 2 2 4 3" xfId="31318"/>
    <cellStyle name="40% - Accent2 5 2 2 2 4 4" xfId="42830"/>
    <cellStyle name="40% - Accent2 5 2 2 2 5" xfId="14939"/>
    <cellStyle name="40% - Accent2 5 2 2 2 5 2" xfId="52277"/>
    <cellStyle name="40% - Accent2 5 2 2 2 6" xfId="28436"/>
    <cellStyle name="40% - Accent2 5 2 2 2 7" xfId="39116"/>
    <cellStyle name="40% - Accent2 5 2 2 3" xfId="3127"/>
    <cellStyle name="40% - Accent2 5 2 2 3 2" xfId="11395"/>
    <cellStyle name="40% - Accent2 5 2 2 3 2 2" xfId="24554"/>
    <cellStyle name="40% - Accent2 5 2 2 3 2 2 2" xfId="61892"/>
    <cellStyle name="40% - Accent2 5 2 2 3 2 3" xfId="48733"/>
    <cellStyle name="40% - Accent2 5 2 2 3 3" xfId="6672"/>
    <cellStyle name="40% - Accent2 5 2 2 3 3 2" xfId="19831"/>
    <cellStyle name="40% - Accent2 5 2 2 3 3 2 2" xfId="57169"/>
    <cellStyle name="40% - Accent2 5 2 2 3 3 3" xfId="44010"/>
    <cellStyle name="40% - Accent2 5 2 2 3 4" xfId="16288"/>
    <cellStyle name="40% - Accent2 5 2 2 3 4 2" xfId="53626"/>
    <cellStyle name="40% - Accent2 5 2 2 3 5" xfId="32681"/>
    <cellStyle name="40% - Accent2 5 2 2 3 6" xfId="40465"/>
    <cellStyle name="40% - Accent2 5 2 2 4" xfId="9035"/>
    <cellStyle name="40% - Accent2 5 2 2 4 2" xfId="22194"/>
    <cellStyle name="40% - Accent2 5 2 2 4 2 2" xfId="59532"/>
    <cellStyle name="40% - Accent2 5 2 2 4 3" xfId="35393"/>
    <cellStyle name="40% - Accent2 5 2 2 4 4" xfId="46373"/>
    <cellStyle name="40% - Accent2 5 2 2 5" xfId="4312"/>
    <cellStyle name="40% - Accent2 5 2 2 5 2" xfId="17471"/>
    <cellStyle name="40% - Accent2 5 2 2 5 2 2" xfId="54809"/>
    <cellStyle name="40% - Accent2 5 2 2 5 3" xfId="29969"/>
    <cellStyle name="40% - Accent2 5 2 2 5 4" xfId="41650"/>
    <cellStyle name="40% - Accent2 5 2 2 6" xfId="13759"/>
    <cellStyle name="40% - Accent2 5 2 2 6 2" xfId="51097"/>
    <cellStyle name="40% - Accent2 5 2 2 7" xfId="27087"/>
    <cellStyle name="40% - Accent2 5 2 2 8" xfId="37936"/>
    <cellStyle name="40% - Accent2 5 2 3" xfId="1357"/>
    <cellStyle name="40% - Accent2 5 2 3 2" xfId="7431"/>
    <cellStyle name="40% - Accent2 5 2 3 2 2" xfId="12154"/>
    <cellStyle name="40% - Accent2 5 2 3 2 2 2" xfId="25313"/>
    <cellStyle name="40% - Accent2 5 2 3 2 2 2 2" xfId="62651"/>
    <cellStyle name="40% - Accent2 5 2 3 2 2 3" xfId="49492"/>
    <cellStyle name="40% - Accent2 5 2 3 2 3" xfId="20590"/>
    <cellStyle name="40% - Accent2 5 2 3 2 3 2" xfId="57928"/>
    <cellStyle name="40% - Accent2 5 2 3 2 4" xfId="33609"/>
    <cellStyle name="40% - Accent2 5 2 3 2 5" xfId="44769"/>
    <cellStyle name="40% - Accent2 5 2 3 3" xfId="9794"/>
    <cellStyle name="40% - Accent2 5 2 3 3 2" xfId="22953"/>
    <cellStyle name="40% - Accent2 5 2 3 3 2 2" xfId="60291"/>
    <cellStyle name="40% - Accent2 5 2 3 3 3" xfId="36321"/>
    <cellStyle name="40% - Accent2 5 2 3 3 4" xfId="47132"/>
    <cellStyle name="40% - Accent2 5 2 3 4" xfId="5071"/>
    <cellStyle name="40% - Accent2 5 2 3 4 2" xfId="18230"/>
    <cellStyle name="40% - Accent2 5 2 3 4 2 2" xfId="55568"/>
    <cellStyle name="40% - Accent2 5 2 3 4 3" xfId="30897"/>
    <cellStyle name="40% - Accent2 5 2 3 4 4" xfId="42409"/>
    <cellStyle name="40% - Accent2 5 2 3 5" xfId="14518"/>
    <cellStyle name="40% - Accent2 5 2 3 5 2" xfId="51856"/>
    <cellStyle name="40% - Accent2 5 2 3 6" xfId="28015"/>
    <cellStyle name="40% - Accent2 5 2 3 7" xfId="38695"/>
    <cellStyle name="40% - Accent2 5 2 4" xfId="2706"/>
    <cellStyle name="40% - Accent2 5 2 4 2" xfId="10974"/>
    <cellStyle name="40% - Accent2 5 2 4 2 2" xfId="24133"/>
    <cellStyle name="40% - Accent2 5 2 4 2 2 2" xfId="61471"/>
    <cellStyle name="40% - Accent2 5 2 4 2 3" xfId="48312"/>
    <cellStyle name="40% - Accent2 5 2 4 3" xfId="6251"/>
    <cellStyle name="40% - Accent2 5 2 4 3 2" xfId="19410"/>
    <cellStyle name="40% - Accent2 5 2 4 3 2 2" xfId="56748"/>
    <cellStyle name="40% - Accent2 5 2 4 3 3" xfId="43589"/>
    <cellStyle name="40% - Accent2 5 2 4 4" xfId="15867"/>
    <cellStyle name="40% - Accent2 5 2 4 4 2" xfId="53205"/>
    <cellStyle name="40% - Accent2 5 2 4 5" xfId="32260"/>
    <cellStyle name="40% - Accent2 5 2 4 6" xfId="40044"/>
    <cellStyle name="40% - Accent2 5 2 5" xfId="8614"/>
    <cellStyle name="40% - Accent2 5 2 5 2" xfId="21773"/>
    <cellStyle name="40% - Accent2 5 2 5 2 2" xfId="59111"/>
    <cellStyle name="40% - Accent2 5 2 5 3" xfId="34972"/>
    <cellStyle name="40% - Accent2 5 2 5 4" xfId="45952"/>
    <cellStyle name="40% - Accent2 5 2 6" xfId="3891"/>
    <cellStyle name="40% - Accent2 5 2 6 2" xfId="17050"/>
    <cellStyle name="40% - Accent2 5 2 6 2 2" xfId="54388"/>
    <cellStyle name="40% - Accent2 5 2 6 3" xfId="29548"/>
    <cellStyle name="40% - Accent2 5 2 6 4" xfId="41229"/>
    <cellStyle name="40% - Accent2 5 2 7" xfId="13338"/>
    <cellStyle name="40% - Accent2 5 2 7 2" xfId="50676"/>
    <cellStyle name="40% - Accent2 5 2 8" xfId="26666"/>
    <cellStyle name="40% - Accent2 5 2 9" xfId="37515"/>
    <cellStyle name="40% - Accent2 5 3" xfId="484"/>
    <cellStyle name="40% - Accent2 5 3 2" xfId="1666"/>
    <cellStyle name="40% - Accent2 5 3 2 2" xfId="7740"/>
    <cellStyle name="40% - Accent2 5 3 2 2 2" xfId="12463"/>
    <cellStyle name="40% - Accent2 5 3 2 2 2 2" xfId="25622"/>
    <cellStyle name="40% - Accent2 5 3 2 2 2 2 2" xfId="62960"/>
    <cellStyle name="40% - Accent2 5 3 2 2 2 3" xfId="49801"/>
    <cellStyle name="40% - Accent2 5 3 2 2 3" xfId="20899"/>
    <cellStyle name="40% - Accent2 5 3 2 2 3 2" xfId="58237"/>
    <cellStyle name="40% - Accent2 5 3 2 2 4" xfId="33918"/>
    <cellStyle name="40% - Accent2 5 3 2 2 5" xfId="45078"/>
    <cellStyle name="40% - Accent2 5 3 2 3" xfId="10103"/>
    <cellStyle name="40% - Accent2 5 3 2 3 2" xfId="23262"/>
    <cellStyle name="40% - Accent2 5 3 2 3 2 2" xfId="60600"/>
    <cellStyle name="40% - Accent2 5 3 2 3 3" xfId="36630"/>
    <cellStyle name="40% - Accent2 5 3 2 3 4" xfId="47441"/>
    <cellStyle name="40% - Accent2 5 3 2 4" xfId="5380"/>
    <cellStyle name="40% - Accent2 5 3 2 4 2" xfId="18539"/>
    <cellStyle name="40% - Accent2 5 3 2 4 2 2" xfId="55877"/>
    <cellStyle name="40% - Accent2 5 3 2 4 3" xfId="31206"/>
    <cellStyle name="40% - Accent2 5 3 2 4 4" xfId="42718"/>
    <cellStyle name="40% - Accent2 5 3 2 5" xfId="14827"/>
    <cellStyle name="40% - Accent2 5 3 2 5 2" xfId="52165"/>
    <cellStyle name="40% - Accent2 5 3 2 6" xfId="28324"/>
    <cellStyle name="40% - Accent2 5 3 2 7" xfId="39004"/>
    <cellStyle name="40% - Accent2 5 3 3" xfId="3015"/>
    <cellStyle name="40% - Accent2 5 3 3 2" xfId="11283"/>
    <cellStyle name="40% - Accent2 5 3 3 2 2" xfId="24442"/>
    <cellStyle name="40% - Accent2 5 3 3 2 2 2" xfId="61780"/>
    <cellStyle name="40% - Accent2 5 3 3 2 3" xfId="48621"/>
    <cellStyle name="40% - Accent2 5 3 3 3" xfId="6560"/>
    <cellStyle name="40% - Accent2 5 3 3 3 2" xfId="19719"/>
    <cellStyle name="40% - Accent2 5 3 3 3 2 2" xfId="57057"/>
    <cellStyle name="40% - Accent2 5 3 3 3 3" xfId="43898"/>
    <cellStyle name="40% - Accent2 5 3 3 4" xfId="16176"/>
    <cellStyle name="40% - Accent2 5 3 3 4 2" xfId="53514"/>
    <cellStyle name="40% - Accent2 5 3 3 5" xfId="32569"/>
    <cellStyle name="40% - Accent2 5 3 3 6" xfId="40353"/>
    <cellStyle name="40% - Accent2 5 3 4" xfId="8923"/>
    <cellStyle name="40% - Accent2 5 3 4 2" xfId="22082"/>
    <cellStyle name="40% - Accent2 5 3 4 2 2" xfId="59420"/>
    <cellStyle name="40% - Accent2 5 3 4 3" xfId="35281"/>
    <cellStyle name="40% - Accent2 5 3 4 4" xfId="46261"/>
    <cellStyle name="40% - Accent2 5 3 5" xfId="4200"/>
    <cellStyle name="40% - Accent2 5 3 5 2" xfId="17359"/>
    <cellStyle name="40% - Accent2 5 3 5 2 2" xfId="54697"/>
    <cellStyle name="40% - Accent2 5 3 5 3" xfId="29857"/>
    <cellStyle name="40% - Accent2 5 3 5 4" xfId="41538"/>
    <cellStyle name="40% - Accent2 5 3 6" xfId="13647"/>
    <cellStyle name="40% - Accent2 5 3 6 2" xfId="50985"/>
    <cellStyle name="40% - Accent2 5 3 7" xfId="26975"/>
    <cellStyle name="40% - Accent2 5 3 8" xfId="37824"/>
    <cellStyle name="40% - Accent2 5 4" xfId="372"/>
    <cellStyle name="40% - Accent2 5 4 2" xfId="1554"/>
    <cellStyle name="40% - Accent2 5 4 2 2" xfId="7628"/>
    <cellStyle name="40% - Accent2 5 4 2 2 2" xfId="12351"/>
    <cellStyle name="40% - Accent2 5 4 2 2 2 2" xfId="25510"/>
    <cellStyle name="40% - Accent2 5 4 2 2 2 2 2" xfId="62848"/>
    <cellStyle name="40% - Accent2 5 4 2 2 2 3" xfId="49689"/>
    <cellStyle name="40% - Accent2 5 4 2 2 3" xfId="20787"/>
    <cellStyle name="40% - Accent2 5 4 2 2 3 2" xfId="58125"/>
    <cellStyle name="40% - Accent2 5 4 2 2 4" xfId="33806"/>
    <cellStyle name="40% - Accent2 5 4 2 2 5" xfId="44966"/>
    <cellStyle name="40% - Accent2 5 4 2 3" xfId="9991"/>
    <cellStyle name="40% - Accent2 5 4 2 3 2" xfId="23150"/>
    <cellStyle name="40% - Accent2 5 4 2 3 2 2" xfId="60488"/>
    <cellStyle name="40% - Accent2 5 4 2 3 3" xfId="36518"/>
    <cellStyle name="40% - Accent2 5 4 2 3 4" xfId="47329"/>
    <cellStyle name="40% - Accent2 5 4 2 4" xfId="5268"/>
    <cellStyle name="40% - Accent2 5 4 2 4 2" xfId="18427"/>
    <cellStyle name="40% - Accent2 5 4 2 4 2 2" xfId="55765"/>
    <cellStyle name="40% - Accent2 5 4 2 4 3" xfId="31094"/>
    <cellStyle name="40% - Accent2 5 4 2 4 4" xfId="42606"/>
    <cellStyle name="40% - Accent2 5 4 2 5" xfId="14715"/>
    <cellStyle name="40% - Accent2 5 4 2 5 2" xfId="52053"/>
    <cellStyle name="40% - Accent2 5 4 2 6" xfId="28212"/>
    <cellStyle name="40% - Accent2 5 4 2 7" xfId="38892"/>
    <cellStyle name="40% - Accent2 5 4 3" xfId="2903"/>
    <cellStyle name="40% - Accent2 5 4 3 2" xfId="11171"/>
    <cellStyle name="40% - Accent2 5 4 3 2 2" xfId="24330"/>
    <cellStyle name="40% - Accent2 5 4 3 2 2 2" xfId="61668"/>
    <cellStyle name="40% - Accent2 5 4 3 2 3" xfId="48509"/>
    <cellStyle name="40% - Accent2 5 4 3 3" xfId="6448"/>
    <cellStyle name="40% - Accent2 5 4 3 3 2" xfId="19607"/>
    <cellStyle name="40% - Accent2 5 4 3 3 2 2" xfId="56945"/>
    <cellStyle name="40% - Accent2 5 4 3 3 3" xfId="43786"/>
    <cellStyle name="40% - Accent2 5 4 3 4" xfId="16064"/>
    <cellStyle name="40% - Accent2 5 4 3 4 2" xfId="53402"/>
    <cellStyle name="40% - Accent2 5 4 3 5" xfId="32457"/>
    <cellStyle name="40% - Accent2 5 4 3 6" xfId="40241"/>
    <cellStyle name="40% - Accent2 5 4 4" xfId="8811"/>
    <cellStyle name="40% - Accent2 5 4 4 2" xfId="21970"/>
    <cellStyle name="40% - Accent2 5 4 4 2 2" xfId="59308"/>
    <cellStyle name="40% - Accent2 5 4 4 3" xfId="35169"/>
    <cellStyle name="40% - Accent2 5 4 4 4" xfId="46149"/>
    <cellStyle name="40% - Accent2 5 4 5" xfId="4088"/>
    <cellStyle name="40% - Accent2 5 4 5 2" xfId="17247"/>
    <cellStyle name="40% - Accent2 5 4 5 2 2" xfId="54585"/>
    <cellStyle name="40% - Accent2 5 4 5 3" xfId="29745"/>
    <cellStyle name="40% - Accent2 5 4 5 4" xfId="41426"/>
    <cellStyle name="40% - Accent2 5 4 6" xfId="13535"/>
    <cellStyle name="40% - Accent2 5 4 6 2" xfId="50873"/>
    <cellStyle name="40% - Accent2 5 4 7" xfId="26863"/>
    <cellStyle name="40% - Accent2 5 4 8" xfId="37712"/>
    <cellStyle name="40% - Accent2 5 5" xfId="793"/>
    <cellStyle name="40% - Accent2 5 5 2" xfId="1975"/>
    <cellStyle name="40% - Accent2 5 5 2 2" xfId="8049"/>
    <cellStyle name="40% - Accent2 5 5 2 2 2" xfId="12772"/>
    <cellStyle name="40% - Accent2 5 5 2 2 2 2" xfId="25931"/>
    <cellStyle name="40% - Accent2 5 5 2 2 2 2 2" xfId="63269"/>
    <cellStyle name="40% - Accent2 5 5 2 2 2 3" xfId="50110"/>
    <cellStyle name="40% - Accent2 5 5 2 2 3" xfId="21208"/>
    <cellStyle name="40% - Accent2 5 5 2 2 3 2" xfId="58546"/>
    <cellStyle name="40% - Accent2 5 5 2 2 4" xfId="34227"/>
    <cellStyle name="40% - Accent2 5 5 2 2 5" xfId="45387"/>
    <cellStyle name="40% - Accent2 5 5 2 3" xfId="10412"/>
    <cellStyle name="40% - Accent2 5 5 2 3 2" xfId="23571"/>
    <cellStyle name="40% - Accent2 5 5 2 3 2 2" xfId="60909"/>
    <cellStyle name="40% - Accent2 5 5 2 3 3" xfId="36939"/>
    <cellStyle name="40% - Accent2 5 5 2 3 4" xfId="47750"/>
    <cellStyle name="40% - Accent2 5 5 2 4" xfId="5689"/>
    <cellStyle name="40% - Accent2 5 5 2 4 2" xfId="18848"/>
    <cellStyle name="40% - Accent2 5 5 2 4 2 2" xfId="56186"/>
    <cellStyle name="40% - Accent2 5 5 2 4 3" xfId="31515"/>
    <cellStyle name="40% - Accent2 5 5 2 4 4" xfId="43027"/>
    <cellStyle name="40% - Accent2 5 5 2 5" xfId="15136"/>
    <cellStyle name="40% - Accent2 5 5 2 5 2" xfId="52474"/>
    <cellStyle name="40% - Accent2 5 5 2 6" xfId="28633"/>
    <cellStyle name="40% - Accent2 5 5 2 7" xfId="39313"/>
    <cellStyle name="40% - Accent2 5 5 3" xfId="3324"/>
    <cellStyle name="40% - Accent2 5 5 3 2" xfId="11592"/>
    <cellStyle name="40% - Accent2 5 5 3 2 2" xfId="24751"/>
    <cellStyle name="40% - Accent2 5 5 3 2 2 2" xfId="62089"/>
    <cellStyle name="40% - Accent2 5 5 3 2 3" xfId="48930"/>
    <cellStyle name="40% - Accent2 5 5 3 3" xfId="6869"/>
    <cellStyle name="40% - Accent2 5 5 3 3 2" xfId="20028"/>
    <cellStyle name="40% - Accent2 5 5 3 3 2 2" xfId="57366"/>
    <cellStyle name="40% - Accent2 5 5 3 3 3" xfId="44207"/>
    <cellStyle name="40% - Accent2 5 5 3 4" xfId="16485"/>
    <cellStyle name="40% - Accent2 5 5 3 4 2" xfId="53823"/>
    <cellStyle name="40% - Accent2 5 5 3 5" xfId="32878"/>
    <cellStyle name="40% - Accent2 5 5 3 6" xfId="40662"/>
    <cellStyle name="40% - Accent2 5 5 4" xfId="9232"/>
    <cellStyle name="40% - Accent2 5 5 4 2" xfId="22391"/>
    <cellStyle name="40% - Accent2 5 5 4 2 2" xfId="59729"/>
    <cellStyle name="40% - Accent2 5 5 4 3" xfId="35590"/>
    <cellStyle name="40% - Accent2 5 5 4 4" xfId="46570"/>
    <cellStyle name="40% - Accent2 5 5 5" xfId="4509"/>
    <cellStyle name="40% - Accent2 5 5 5 2" xfId="17668"/>
    <cellStyle name="40% - Accent2 5 5 5 2 2" xfId="55006"/>
    <cellStyle name="40% - Accent2 5 5 5 3" xfId="30166"/>
    <cellStyle name="40% - Accent2 5 5 5 4" xfId="41847"/>
    <cellStyle name="40% - Accent2 5 5 6" xfId="13956"/>
    <cellStyle name="40% - Accent2 5 5 6 2" xfId="51294"/>
    <cellStyle name="40% - Accent2 5 5 7" xfId="27284"/>
    <cellStyle name="40% - Accent2 5 5 8" xfId="38133"/>
    <cellStyle name="40% - Accent2 5 6" xfId="962"/>
    <cellStyle name="40% - Accent2 5 6 2" xfId="2144"/>
    <cellStyle name="40% - Accent2 5 6 2 2" xfId="8218"/>
    <cellStyle name="40% - Accent2 5 6 2 2 2" xfId="12941"/>
    <cellStyle name="40% - Accent2 5 6 2 2 2 2" xfId="26100"/>
    <cellStyle name="40% - Accent2 5 6 2 2 2 2 2" xfId="63438"/>
    <cellStyle name="40% - Accent2 5 6 2 2 2 3" xfId="50279"/>
    <cellStyle name="40% - Accent2 5 6 2 2 3" xfId="21377"/>
    <cellStyle name="40% - Accent2 5 6 2 2 3 2" xfId="58715"/>
    <cellStyle name="40% - Accent2 5 6 2 2 4" xfId="34396"/>
    <cellStyle name="40% - Accent2 5 6 2 2 5" xfId="45556"/>
    <cellStyle name="40% - Accent2 5 6 2 3" xfId="10581"/>
    <cellStyle name="40% - Accent2 5 6 2 3 2" xfId="23740"/>
    <cellStyle name="40% - Accent2 5 6 2 3 2 2" xfId="61078"/>
    <cellStyle name="40% - Accent2 5 6 2 3 3" xfId="37108"/>
    <cellStyle name="40% - Accent2 5 6 2 3 4" xfId="47919"/>
    <cellStyle name="40% - Accent2 5 6 2 4" xfId="5858"/>
    <cellStyle name="40% - Accent2 5 6 2 4 2" xfId="19017"/>
    <cellStyle name="40% - Accent2 5 6 2 4 2 2" xfId="56355"/>
    <cellStyle name="40% - Accent2 5 6 2 4 3" xfId="31684"/>
    <cellStyle name="40% - Accent2 5 6 2 4 4" xfId="43196"/>
    <cellStyle name="40% - Accent2 5 6 2 5" xfId="15305"/>
    <cellStyle name="40% - Accent2 5 6 2 5 2" xfId="52643"/>
    <cellStyle name="40% - Accent2 5 6 2 6" xfId="28802"/>
    <cellStyle name="40% - Accent2 5 6 2 7" xfId="39482"/>
    <cellStyle name="40% - Accent2 5 6 3" xfId="3493"/>
    <cellStyle name="40% - Accent2 5 6 3 2" xfId="11761"/>
    <cellStyle name="40% - Accent2 5 6 3 2 2" xfId="24920"/>
    <cellStyle name="40% - Accent2 5 6 3 2 2 2" xfId="62258"/>
    <cellStyle name="40% - Accent2 5 6 3 2 3" xfId="49099"/>
    <cellStyle name="40% - Accent2 5 6 3 3" xfId="7038"/>
    <cellStyle name="40% - Accent2 5 6 3 3 2" xfId="20197"/>
    <cellStyle name="40% - Accent2 5 6 3 3 2 2" xfId="57535"/>
    <cellStyle name="40% - Accent2 5 6 3 3 3" xfId="44376"/>
    <cellStyle name="40% - Accent2 5 6 3 4" xfId="16654"/>
    <cellStyle name="40% - Accent2 5 6 3 4 2" xfId="53992"/>
    <cellStyle name="40% - Accent2 5 6 3 5" xfId="33047"/>
    <cellStyle name="40% - Accent2 5 6 3 6" xfId="40831"/>
    <cellStyle name="40% - Accent2 5 6 4" xfId="9401"/>
    <cellStyle name="40% - Accent2 5 6 4 2" xfId="22560"/>
    <cellStyle name="40% - Accent2 5 6 4 2 2" xfId="59898"/>
    <cellStyle name="40% - Accent2 5 6 4 3" xfId="35759"/>
    <cellStyle name="40% - Accent2 5 6 4 4" xfId="46739"/>
    <cellStyle name="40% - Accent2 5 6 5" xfId="4678"/>
    <cellStyle name="40% - Accent2 5 6 5 2" xfId="17837"/>
    <cellStyle name="40% - Accent2 5 6 5 2 2" xfId="55175"/>
    <cellStyle name="40% - Accent2 5 6 5 3" xfId="30335"/>
    <cellStyle name="40% - Accent2 5 6 5 4" xfId="42016"/>
    <cellStyle name="40% - Accent2 5 6 6" xfId="14125"/>
    <cellStyle name="40% - Accent2 5 6 6 2" xfId="51463"/>
    <cellStyle name="40% - Accent2 5 6 7" xfId="27453"/>
    <cellStyle name="40% - Accent2 5 6 8" xfId="38302"/>
    <cellStyle name="40% - Accent2 5 7" xfId="1133"/>
    <cellStyle name="40% - Accent2 5 7 2" xfId="2313"/>
    <cellStyle name="40% - Accent2 5 7 2 2" xfId="8387"/>
    <cellStyle name="40% - Accent2 5 7 2 2 2" xfId="13110"/>
    <cellStyle name="40% - Accent2 5 7 2 2 2 2" xfId="26269"/>
    <cellStyle name="40% - Accent2 5 7 2 2 2 2 2" xfId="63607"/>
    <cellStyle name="40% - Accent2 5 7 2 2 2 3" xfId="50448"/>
    <cellStyle name="40% - Accent2 5 7 2 2 3" xfId="21546"/>
    <cellStyle name="40% - Accent2 5 7 2 2 3 2" xfId="58884"/>
    <cellStyle name="40% - Accent2 5 7 2 2 4" xfId="34565"/>
    <cellStyle name="40% - Accent2 5 7 2 2 5" xfId="45725"/>
    <cellStyle name="40% - Accent2 5 7 2 3" xfId="10750"/>
    <cellStyle name="40% - Accent2 5 7 2 3 2" xfId="23909"/>
    <cellStyle name="40% - Accent2 5 7 2 3 2 2" xfId="61247"/>
    <cellStyle name="40% - Accent2 5 7 2 3 3" xfId="37277"/>
    <cellStyle name="40% - Accent2 5 7 2 3 4" xfId="48088"/>
    <cellStyle name="40% - Accent2 5 7 2 4" xfId="6027"/>
    <cellStyle name="40% - Accent2 5 7 2 4 2" xfId="19186"/>
    <cellStyle name="40% - Accent2 5 7 2 4 2 2" xfId="56524"/>
    <cellStyle name="40% - Accent2 5 7 2 4 3" xfId="31853"/>
    <cellStyle name="40% - Accent2 5 7 2 4 4" xfId="43365"/>
    <cellStyle name="40% - Accent2 5 7 2 5" xfId="15474"/>
    <cellStyle name="40% - Accent2 5 7 2 5 2" xfId="52812"/>
    <cellStyle name="40% - Accent2 5 7 2 6" xfId="28971"/>
    <cellStyle name="40% - Accent2 5 7 2 7" xfId="39651"/>
    <cellStyle name="40% - Accent2 5 7 3" xfId="3662"/>
    <cellStyle name="40% - Accent2 5 7 3 2" xfId="11930"/>
    <cellStyle name="40% - Accent2 5 7 3 2 2" xfId="25089"/>
    <cellStyle name="40% - Accent2 5 7 3 2 2 2" xfId="62427"/>
    <cellStyle name="40% - Accent2 5 7 3 2 3" xfId="49268"/>
    <cellStyle name="40% - Accent2 5 7 3 3" xfId="7207"/>
    <cellStyle name="40% - Accent2 5 7 3 3 2" xfId="20366"/>
    <cellStyle name="40% - Accent2 5 7 3 3 2 2" xfId="57704"/>
    <cellStyle name="40% - Accent2 5 7 3 3 3" xfId="44545"/>
    <cellStyle name="40% - Accent2 5 7 3 4" xfId="16823"/>
    <cellStyle name="40% - Accent2 5 7 3 4 2" xfId="54161"/>
    <cellStyle name="40% - Accent2 5 7 3 5" xfId="33216"/>
    <cellStyle name="40% - Accent2 5 7 3 6" xfId="41000"/>
    <cellStyle name="40% - Accent2 5 7 4" xfId="9570"/>
    <cellStyle name="40% - Accent2 5 7 4 2" xfId="22729"/>
    <cellStyle name="40% - Accent2 5 7 4 2 2" xfId="60067"/>
    <cellStyle name="40% - Accent2 5 7 4 3" xfId="35928"/>
    <cellStyle name="40% - Accent2 5 7 4 4" xfId="46908"/>
    <cellStyle name="40% - Accent2 5 7 5" xfId="4847"/>
    <cellStyle name="40% - Accent2 5 7 5 2" xfId="18006"/>
    <cellStyle name="40% - Accent2 5 7 5 2 2" xfId="55344"/>
    <cellStyle name="40% - Accent2 5 7 5 3" xfId="30504"/>
    <cellStyle name="40% - Accent2 5 7 5 4" xfId="42185"/>
    <cellStyle name="40% - Accent2 5 7 6" xfId="14294"/>
    <cellStyle name="40% - Accent2 5 7 6 2" xfId="51632"/>
    <cellStyle name="40% - Accent2 5 7 7" xfId="27622"/>
    <cellStyle name="40% - Accent2 5 7 8" xfId="38471"/>
    <cellStyle name="40% - Accent2 5 8" xfId="1245"/>
    <cellStyle name="40% - Accent2 5 8 2" xfId="2594"/>
    <cellStyle name="40% - Accent2 5 8 2 2" xfId="12042"/>
    <cellStyle name="40% - Accent2 5 8 2 2 2" xfId="25201"/>
    <cellStyle name="40% - Accent2 5 8 2 2 2 2" xfId="62539"/>
    <cellStyle name="40% - Accent2 5 8 2 2 3" xfId="33497"/>
    <cellStyle name="40% - Accent2 5 8 2 2 4" xfId="49380"/>
    <cellStyle name="40% - Accent2 5 8 2 3" xfId="7319"/>
    <cellStyle name="40% - Accent2 5 8 2 3 2" xfId="20478"/>
    <cellStyle name="40% - Accent2 5 8 2 3 2 2" xfId="57816"/>
    <cellStyle name="40% - Accent2 5 8 2 3 3" xfId="36209"/>
    <cellStyle name="40% - Accent2 5 8 2 3 4" xfId="44657"/>
    <cellStyle name="40% - Accent2 5 8 2 4" xfId="15755"/>
    <cellStyle name="40% - Accent2 5 8 2 4 2" xfId="30785"/>
    <cellStyle name="40% - Accent2 5 8 2 4 3" xfId="53093"/>
    <cellStyle name="40% - Accent2 5 8 2 5" xfId="27903"/>
    <cellStyle name="40% - Accent2 5 8 2 6" xfId="39932"/>
    <cellStyle name="40% - Accent2 5 8 3" xfId="9682"/>
    <cellStyle name="40% - Accent2 5 8 3 2" xfId="22841"/>
    <cellStyle name="40% - Accent2 5 8 3 2 2" xfId="60179"/>
    <cellStyle name="40% - Accent2 5 8 3 3" xfId="32148"/>
    <cellStyle name="40% - Accent2 5 8 3 4" xfId="47020"/>
    <cellStyle name="40% - Accent2 5 8 4" xfId="4959"/>
    <cellStyle name="40% - Accent2 5 8 4 2" xfId="18118"/>
    <cellStyle name="40% - Accent2 5 8 4 2 2" xfId="55456"/>
    <cellStyle name="40% - Accent2 5 8 4 3" xfId="34860"/>
    <cellStyle name="40% - Accent2 5 8 4 4" xfId="42297"/>
    <cellStyle name="40% - Accent2 5 8 5" xfId="14406"/>
    <cellStyle name="40% - Accent2 5 8 5 2" xfId="29436"/>
    <cellStyle name="40% - Accent2 5 8 5 3" xfId="51744"/>
    <cellStyle name="40% - Accent2 5 8 6" xfId="26554"/>
    <cellStyle name="40% - Accent2 5 8 7" xfId="38583"/>
    <cellStyle name="40% - Accent2 5 9" xfId="2482"/>
    <cellStyle name="40% - Accent2 5 9 2" xfId="10862"/>
    <cellStyle name="40% - Accent2 5 9 2 2" xfId="24021"/>
    <cellStyle name="40% - Accent2 5 9 2 2 2" xfId="61359"/>
    <cellStyle name="40% - Accent2 5 9 2 3" xfId="33385"/>
    <cellStyle name="40% - Accent2 5 9 2 4" xfId="48200"/>
    <cellStyle name="40% - Accent2 5 9 3" xfId="6139"/>
    <cellStyle name="40% - Accent2 5 9 3 2" xfId="19298"/>
    <cellStyle name="40% - Accent2 5 9 3 2 2" xfId="56636"/>
    <cellStyle name="40% - Accent2 5 9 3 3" xfId="36097"/>
    <cellStyle name="40% - Accent2 5 9 3 4" xfId="43477"/>
    <cellStyle name="40% - Accent2 5 9 4" xfId="15643"/>
    <cellStyle name="40% - Accent2 5 9 4 2" xfId="30673"/>
    <cellStyle name="40% - Accent2 5 9 4 3" xfId="52981"/>
    <cellStyle name="40% - Accent2 5 9 5" xfId="27791"/>
    <cellStyle name="40% - Accent2 5 9 6" xfId="39820"/>
    <cellStyle name="40% - Accent2 6" xfId="259"/>
    <cellStyle name="40% - Accent2 6 2" xfId="680"/>
    <cellStyle name="40% - Accent2 6 2 2" xfId="1862"/>
    <cellStyle name="40% - Accent2 6 2 2 2" xfId="7936"/>
    <cellStyle name="40% - Accent2 6 2 2 2 2" xfId="12659"/>
    <cellStyle name="40% - Accent2 6 2 2 2 2 2" xfId="25818"/>
    <cellStyle name="40% - Accent2 6 2 2 2 2 2 2" xfId="63156"/>
    <cellStyle name="40% - Accent2 6 2 2 2 2 3" xfId="49997"/>
    <cellStyle name="40% - Accent2 6 2 2 2 3" xfId="21095"/>
    <cellStyle name="40% - Accent2 6 2 2 2 3 2" xfId="58433"/>
    <cellStyle name="40% - Accent2 6 2 2 2 4" xfId="34114"/>
    <cellStyle name="40% - Accent2 6 2 2 2 5" xfId="45274"/>
    <cellStyle name="40% - Accent2 6 2 2 3" xfId="10299"/>
    <cellStyle name="40% - Accent2 6 2 2 3 2" xfId="23458"/>
    <cellStyle name="40% - Accent2 6 2 2 3 2 2" xfId="60796"/>
    <cellStyle name="40% - Accent2 6 2 2 3 3" xfId="36826"/>
    <cellStyle name="40% - Accent2 6 2 2 3 4" xfId="47637"/>
    <cellStyle name="40% - Accent2 6 2 2 4" xfId="5576"/>
    <cellStyle name="40% - Accent2 6 2 2 4 2" xfId="18735"/>
    <cellStyle name="40% - Accent2 6 2 2 4 2 2" xfId="56073"/>
    <cellStyle name="40% - Accent2 6 2 2 4 3" xfId="31402"/>
    <cellStyle name="40% - Accent2 6 2 2 4 4" xfId="42914"/>
    <cellStyle name="40% - Accent2 6 2 2 5" xfId="15023"/>
    <cellStyle name="40% - Accent2 6 2 2 5 2" xfId="52361"/>
    <cellStyle name="40% - Accent2 6 2 2 6" xfId="28520"/>
    <cellStyle name="40% - Accent2 6 2 2 7" xfId="39200"/>
    <cellStyle name="40% - Accent2 6 2 3" xfId="3211"/>
    <cellStyle name="40% - Accent2 6 2 3 2" xfId="11479"/>
    <cellStyle name="40% - Accent2 6 2 3 2 2" xfId="24638"/>
    <cellStyle name="40% - Accent2 6 2 3 2 2 2" xfId="61976"/>
    <cellStyle name="40% - Accent2 6 2 3 2 3" xfId="48817"/>
    <cellStyle name="40% - Accent2 6 2 3 3" xfId="6756"/>
    <cellStyle name="40% - Accent2 6 2 3 3 2" xfId="19915"/>
    <cellStyle name="40% - Accent2 6 2 3 3 2 2" xfId="57253"/>
    <cellStyle name="40% - Accent2 6 2 3 3 3" xfId="44094"/>
    <cellStyle name="40% - Accent2 6 2 3 4" xfId="16372"/>
    <cellStyle name="40% - Accent2 6 2 3 4 2" xfId="53710"/>
    <cellStyle name="40% - Accent2 6 2 3 5" xfId="32765"/>
    <cellStyle name="40% - Accent2 6 2 3 6" xfId="40549"/>
    <cellStyle name="40% - Accent2 6 2 4" xfId="9119"/>
    <cellStyle name="40% - Accent2 6 2 4 2" xfId="22278"/>
    <cellStyle name="40% - Accent2 6 2 4 2 2" xfId="59616"/>
    <cellStyle name="40% - Accent2 6 2 4 3" xfId="35477"/>
    <cellStyle name="40% - Accent2 6 2 4 4" xfId="46457"/>
    <cellStyle name="40% - Accent2 6 2 5" xfId="4396"/>
    <cellStyle name="40% - Accent2 6 2 5 2" xfId="17555"/>
    <cellStyle name="40% - Accent2 6 2 5 2 2" xfId="54893"/>
    <cellStyle name="40% - Accent2 6 2 5 3" xfId="30053"/>
    <cellStyle name="40% - Accent2 6 2 5 4" xfId="41734"/>
    <cellStyle name="40% - Accent2 6 2 6" xfId="13843"/>
    <cellStyle name="40% - Accent2 6 2 6 2" xfId="51181"/>
    <cellStyle name="40% - Accent2 6 2 7" xfId="27171"/>
    <cellStyle name="40% - Accent2 6 2 8" xfId="38020"/>
    <cellStyle name="40% - Accent2 6 3" xfId="1441"/>
    <cellStyle name="40% - Accent2 6 3 2" xfId="7515"/>
    <cellStyle name="40% - Accent2 6 3 2 2" xfId="12238"/>
    <cellStyle name="40% - Accent2 6 3 2 2 2" xfId="25397"/>
    <cellStyle name="40% - Accent2 6 3 2 2 2 2" xfId="62735"/>
    <cellStyle name="40% - Accent2 6 3 2 2 3" xfId="49576"/>
    <cellStyle name="40% - Accent2 6 3 2 3" xfId="20674"/>
    <cellStyle name="40% - Accent2 6 3 2 3 2" xfId="58012"/>
    <cellStyle name="40% - Accent2 6 3 2 4" xfId="33693"/>
    <cellStyle name="40% - Accent2 6 3 2 5" xfId="44853"/>
    <cellStyle name="40% - Accent2 6 3 3" xfId="9878"/>
    <cellStyle name="40% - Accent2 6 3 3 2" xfId="23037"/>
    <cellStyle name="40% - Accent2 6 3 3 2 2" xfId="60375"/>
    <cellStyle name="40% - Accent2 6 3 3 3" xfId="36405"/>
    <cellStyle name="40% - Accent2 6 3 3 4" xfId="47216"/>
    <cellStyle name="40% - Accent2 6 3 4" xfId="5155"/>
    <cellStyle name="40% - Accent2 6 3 4 2" xfId="18314"/>
    <cellStyle name="40% - Accent2 6 3 4 2 2" xfId="55652"/>
    <cellStyle name="40% - Accent2 6 3 4 3" xfId="30981"/>
    <cellStyle name="40% - Accent2 6 3 4 4" xfId="42493"/>
    <cellStyle name="40% - Accent2 6 3 5" xfId="14602"/>
    <cellStyle name="40% - Accent2 6 3 5 2" xfId="51940"/>
    <cellStyle name="40% - Accent2 6 3 6" xfId="28099"/>
    <cellStyle name="40% - Accent2 6 3 7" xfId="38779"/>
    <cellStyle name="40% - Accent2 6 4" xfId="2790"/>
    <cellStyle name="40% - Accent2 6 4 2" xfId="11058"/>
    <cellStyle name="40% - Accent2 6 4 2 2" xfId="24217"/>
    <cellStyle name="40% - Accent2 6 4 2 2 2" xfId="61555"/>
    <cellStyle name="40% - Accent2 6 4 2 3" xfId="48396"/>
    <cellStyle name="40% - Accent2 6 4 3" xfId="6335"/>
    <cellStyle name="40% - Accent2 6 4 3 2" xfId="19494"/>
    <cellStyle name="40% - Accent2 6 4 3 2 2" xfId="56832"/>
    <cellStyle name="40% - Accent2 6 4 3 3" xfId="43673"/>
    <cellStyle name="40% - Accent2 6 4 4" xfId="15951"/>
    <cellStyle name="40% - Accent2 6 4 4 2" xfId="53289"/>
    <cellStyle name="40% - Accent2 6 4 5" xfId="32344"/>
    <cellStyle name="40% - Accent2 6 4 6" xfId="40128"/>
    <cellStyle name="40% - Accent2 6 5" xfId="8698"/>
    <cellStyle name="40% - Accent2 6 5 2" xfId="21857"/>
    <cellStyle name="40% - Accent2 6 5 2 2" xfId="59195"/>
    <cellStyle name="40% - Accent2 6 5 3" xfId="35056"/>
    <cellStyle name="40% - Accent2 6 5 4" xfId="46036"/>
    <cellStyle name="40% - Accent2 6 6" xfId="3975"/>
    <cellStyle name="40% - Accent2 6 6 2" xfId="17134"/>
    <cellStyle name="40% - Accent2 6 6 2 2" xfId="54472"/>
    <cellStyle name="40% - Accent2 6 6 3" xfId="29632"/>
    <cellStyle name="40% - Accent2 6 6 4" xfId="41313"/>
    <cellStyle name="40% - Accent2 6 7" xfId="13422"/>
    <cellStyle name="40% - Accent2 6 7 2" xfId="50760"/>
    <cellStyle name="40% - Accent2 6 8" xfId="26750"/>
    <cellStyle name="40% - Accent2 6 9" xfId="37599"/>
    <cellStyle name="40% - Accent2 7" xfId="147"/>
    <cellStyle name="40% - Accent2 7 2" xfId="568"/>
    <cellStyle name="40% - Accent2 7 2 2" xfId="1750"/>
    <cellStyle name="40% - Accent2 7 2 2 2" xfId="7824"/>
    <cellStyle name="40% - Accent2 7 2 2 2 2" xfId="12547"/>
    <cellStyle name="40% - Accent2 7 2 2 2 2 2" xfId="25706"/>
    <cellStyle name="40% - Accent2 7 2 2 2 2 2 2" xfId="63044"/>
    <cellStyle name="40% - Accent2 7 2 2 2 2 3" xfId="49885"/>
    <cellStyle name="40% - Accent2 7 2 2 2 3" xfId="20983"/>
    <cellStyle name="40% - Accent2 7 2 2 2 3 2" xfId="58321"/>
    <cellStyle name="40% - Accent2 7 2 2 2 4" xfId="34002"/>
    <cellStyle name="40% - Accent2 7 2 2 2 5" xfId="45162"/>
    <cellStyle name="40% - Accent2 7 2 2 3" xfId="10187"/>
    <cellStyle name="40% - Accent2 7 2 2 3 2" xfId="23346"/>
    <cellStyle name="40% - Accent2 7 2 2 3 2 2" xfId="60684"/>
    <cellStyle name="40% - Accent2 7 2 2 3 3" xfId="36714"/>
    <cellStyle name="40% - Accent2 7 2 2 3 4" xfId="47525"/>
    <cellStyle name="40% - Accent2 7 2 2 4" xfId="5464"/>
    <cellStyle name="40% - Accent2 7 2 2 4 2" xfId="18623"/>
    <cellStyle name="40% - Accent2 7 2 2 4 2 2" xfId="55961"/>
    <cellStyle name="40% - Accent2 7 2 2 4 3" xfId="31290"/>
    <cellStyle name="40% - Accent2 7 2 2 4 4" xfId="42802"/>
    <cellStyle name="40% - Accent2 7 2 2 5" xfId="14911"/>
    <cellStyle name="40% - Accent2 7 2 2 5 2" xfId="52249"/>
    <cellStyle name="40% - Accent2 7 2 2 6" xfId="28408"/>
    <cellStyle name="40% - Accent2 7 2 2 7" xfId="39088"/>
    <cellStyle name="40% - Accent2 7 2 3" xfId="3099"/>
    <cellStyle name="40% - Accent2 7 2 3 2" xfId="11367"/>
    <cellStyle name="40% - Accent2 7 2 3 2 2" xfId="24526"/>
    <cellStyle name="40% - Accent2 7 2 3 2 2 2" xfId="61864"/>
    <cellStyle name="40% - Accent2 7 2 3 2 3" xfId="48705"/>
    <cellStyle name="40% - Accent2 7 2 3 3" xfId="6644"/>
    <cellStyle name="40% - Accent2 7 2 3 3 2" xfId="19803"/>
    <cellStyle name="40% - Accent2 7 2 3 3 2 2" xfId="57141"/>
    <cellStyle name="40% - Accent2 7 2 3 3 3" xfId="43982"/>
    <cellStyle name="40% - Accent2 7 2 3 4" xfId="16260"/>
    <cellStyle name="40% - Accent2 7 2 3 4 2" xfId="53598"/>
    <cellStyle name="40% - Accent2 7 2 3 5" xfId="32653"/>
    <cellStyle name="40% - Accent2 7 2 3 6" xfId="40437"/>
    <cellStyle name="40% - Accent2 7 2 4" xfId="9007"/>
    <cellStyle name="40% - Accent2 7 2 4 2" xfId="22166"/>
    <cellStyle name="40% - Accent2 7 2 4 2 2" xfId="59504"/>
    <cellStyle name="40% - Accent2 7 2 4 3" xfId="35365"/>
    <cellStyle name="40% - Accent2 7 2 4 4" xfId="46345"/>
    <cellStyle name="40% - Accent2 7 2 5" xfId="4284"/>
    <cellStyle name="40% - Accent2 7 2 5 2" xfId="17443"/>
    <cellStyle name="40% - Accent2 7 2 5 2 2" xfId="54781"/>
    <cellStyle name="40% - Accent2 7 2 5 3" xfId="29941"/>
    <cellStyle name="40% - Accent2 7 2 5 4" xfId="41622"/>
    <cellStyle name="40% - Accent2 7 2 6" xfId="13731"/>
    <cellStyle name="40% - Accent2 7 2 6 2" xfId="51069"/>
    <cellStyle name="40% - Accent2 7 2 7" xfId="27059"/>
    <cellStyle name="40% - Accent2 7 2 8" xfId="37908"/>
    <cellStyle name="40% - Accent2 7 3" xfId="1329"/>
    <cellStyle name="40% - Accent2 7 3 2" xfId="7403"/>
    <cellStyle name="40% - Accent2 7 3 2 2" xfId="12126"/>
    <cellStyle name="40% - Accent2 7 3 2 2 2" xfId="25285"/>
    <cellStyle name="40% - Accent2 7 3 2 2 2 2" xfId="62623"/>
    <cellStyle name="40% - Accent2 7 3 2 2 3" xfId="49464"/>
    <cellStyle name="40% - Accent2 7 3 2 3" xfId="20562"/>
    <cellStyle name="40% - Accent2 7 3 2 3 2" xfId="57900"/>
    <cellStyle name="40% - Accent2 7 3 2 4" xfId="33581"/>
    <cellStyle name="40% - Accent2 7 3 2 5" xfId="44741"/>
    <cellStyle name="40% - Accent2 7 3 3" xfId="9766"/>
    <cellStyle name="40% - Accent2 7 3 3 2" xfId="22925"/>
    <cellStyle name="40% - Accent2 7 3 3 2 2" xfId="60263"/>
    <cellStyle name="40% - Accent2 7 3 3 3" xfId="36293"/>
    <cellStyle name="40% - Accent2 7 3 3 4" xfId="47104"/>
    <cellStyle name="40% - Accent2 7 3 4" xfId="5043"/>
    <cellStyle name="40% - Accent2 7 3 4 2" xfId="18202"/>
    <cellStyle name="40% - Accent2 7 3 4 2 2" xfId="55540"/>
    <cellStyle name="40% - Accent2 7 3 4 3" xfId="30869"/>
    <cellStyle name="40% - Accent2 7 3 4 4" xfId="42381"/>
    <cellStyle name="40% - Accent2 7 3 5" xfId="14490"/>
    <cellStyle name="40% - Accent2 7 3 5 2" xfId="51828"/>
    <cellStyle name="40% - Accent2 7 3 6" xfId="27987"/>
    <cellStyle name="40% - Accent2 7 3 7" xfId="38667"/>
    <cellStyle name="40% - Accent2 7 4" xfId="2678"/>
    <cellStyle name="40% - Accent2 7 4 2" xfId="10946"/>
    <cellStyle name="40% - Accent2 7 4 2 2" xfId="24105"/>
    <cellStyle name="40% - Accent2 7 4 2 2 2" xfId="61443"/>
    <cellStyle name="40% - Accent2 7 4 2 3" xfId="48284"/>
    <cellStyle name="40% - Accent2 7 4 3" xfId="6223"/>
    <cellStyle name="40% - Accent2 7 4 3 2" xfId="19382"/>
    <cellStyle name="40% - Accent2 7 4 3 2 2" xfId="56720"/>
    <cellStyle name="40% - Accent2 7 4 3 3" xfId="43561"/>
    <cellStyle name="40% - Accent2 7 4 4" xfId="15839"/>
    <cellStyle name="40% - Accent2 7 4 4 2" xfId="53177"/>
    <cellStyle name="40% - Accent2 7 4 5" xfId="32232"/>
    <cellStyle name="40% - Accent2 7 4 6" xfId="40016"/>
    <cellStyle name="40% - Accent2 7 5" xfId="8586"/>
    <cellStyle name="40% - Accent2 7 5 2" xfId="21745"/>
    <cellStyle name="40% - Accent2 7 5 2 2" xfId="59083"/>
    <cellStyle name="40% - Accent2 7 5 3" xfId="34944"/>
    <cellStyle name="40% - Accent2 7 5 4" xfId="45924"/>
    <cellStyle name="40% - Accent2 7 6" xfId="3863"/>
    <cellStyle name="40% - Accent2 7 6 2" xfId="17022"/>
    <cellStyle name="40% - Accent2 7 6 2 2" xfId="54360"/>
    <cellStyle name="40% - Accent2 7 6 3" xfId="29520"/>
    <cellStyle name="40% - Accent2 7 6 4" xfId="41201"/>
    <cellStyle name="40% - Accent2 7 7" xfId="13310"/>
    <cellStyle name="40% - Accent2 7 7 2" xfId="50648"/>
    <cellStyle name="40% - Accent2 7 8" xfId="26638"/>
    <cellStyle name="40% - Accent2 7 9" xfId="37487"/>
    <cellStyle name="40% - Accent2 8" xfId="456"/>
    <cellStyle name="40% - Accent2 8 2" xfId="1638"/>
    <cellStyle name="40% - Accent2 8 2 2" xfId="7712"/>
    <cellStyle name="40% - Accent2 8 2 2 2" xfId="12435"/>
    <cellStyle name="40% - Accent2 8 2 2 2 2" xfId="25594"/>
    <cellStyle name="40% - Accent2 8 2 2 2 2 2" xfId="62932"/>
    <cellStyle name="40% - Accent2 8 2 2 2 3" xfId="49773"/>
    <cellStyle name="40% - Accent2 8 2 2 3" xfId="20871"/>
    <cellStyle name="40% - Accent2 8 2 2 3 2" xfId="58209"/>
    <cellStyle name="40% - Accent2 8 2 2 4" xfId="33890"/>
    <cellStyle name="40% - Accent2 8 2 2 5" xfId="45050"/>
    <cellStyle name="40% - Accent2 8 2 3" xfId="10075"/>
    <cellStyle name="40% - Accent2 8 2 3 2" xfId="23234"/>
    <cellStyle name="40% - Accent2 8 2 3 2 2" xfId="60572"/>
    <cellStyle name="40% - Accent2 8 2 3 3" xfId="36602"/>
    <cellStyle name="40% - Accent2 8 2 3 4" xfId="47413"/>
    <cellStyle name="40% - Accent2 8 2 4" xfId="5352"/>
    <cellStyle name="40% - Accent2 8 2 4 2" xfId="18511"/>
    <cellStyle name="40% - Accent2 8 2 4 2 2" xfId="55849"/>
    <cellStyle name="40% - Accent2 8 2 4 3" xfId="31178"/>
    <cellStyle name="40% - Accent2 8 2 4 4" xfId="42690"/>
    <cellStyle name="40% - Accent2 8 2 5" xfId="14799"/>
    <cellStyle name="40% - Accent2 8 2 5 2" xfId="52137"/>
    <cellStyle name="40% - Accent2 8 2 6" xfId="28296"/>
    <cellStyle name="40% - Accent2 8 2 7" xfId="38976"/>
    <cellStyle name="40% - Accent2 8 3" xfId="2987"/>
    <cellStyle name="40% - Accent2 8 3 2" xfId="11255"/>
    <cellStyle name="40% - Accent2 8 3 2 2" xfId="24414"/>
    <cellStyle name="40% - Accent2 8 3 2 2 2" xfId="61752"/>
    <cellStyle name="40% - Accent2 8 3 2 3" xfId="48593"/>
    <cellStyle name="40% - Accent2 8 3 3" xfId="6532"/>
    <cellStyle name="40% - Accent2 8 3 3 2" xfId="19691"/>
    <cellStyle name="40% - Accent2 8 3 3 2 2" xfId="57029"/>
    <cellStyle name="40% - Accent2 8 3 3 3" xfId="43870"/>
    <cellStyle name="40% - Accent2 8 3 4" xfId="16148"/>
    <cellStyle name="40% - Accent2 8 3 4 2" xfId="53486"/>
    <cellStyle name="40% - Accent2 8 3 5" xfId="32541"/>
    <cellStyle name="40% - Accent2 8 3 6" xfId="40325"/>
    <cellStyle name="40% - Accent2 8 4" xfId="8895"/>
    <cellStyle name="40% - Accent2 8 4 2" xfId="22054"/>
    <cellStyle name="40% - Accent2 8 4 2 2" xfId="59392"/>
    <cellStyle name="40% - Accent2 8 4 3" xfId="35253"/>
    <cellStyle name="40% - Accent2 8 4 4" xfId="46233"/>
    <cellStyle name="40% - Accent2 8 5" xfId="4172"/>
    <cellStyle name="40% - Accent2 8 5 2" xfId="17331"/>
    <cellStyle name="40% - Accent2 8 5 2 2" xfId="54669"/>
    <cellStyle name="40% - Accent2 8 5 3" xfId="29829"/>
    <cellStyle name="40% - Accent2 8 5 4" xfId="41510"/>
    <cellStyle name="40% - Accent2 8 6" xfId="13619"/>
    <cellStyle name="40% - Accent2 8 6 2" xfId="50957"/>
    <cellStyle name="40% - Accent2 8 7" xfId="26947"/>
    <cellStyle name="40% - Accent2 8 8" xfId="37796"/>
    <cellStyle name="40% - Accent2 9" xfId="287"/>
    <cellStyle name="40% - Accent2 9 2" xfId="1469"/>
    <cellStyle name="40% - Accent2 9 2 2" xfId="7543"/>
    <cellStyle name="40% - Accent2 9 2 2 2" xfId="12266"/>
    <cellStyle name="40% - Accent2 9 2 2 2 2" xfId="25425"/>
    <cellStyle name="40% - Accent2 9 2 2 2 2 2" xfId="62763"/>
    <cellStyle name="40% - Accent2 9 2 2 2 3" xfId="49604"/>
    <cellStyle name="40% - Accent2 9 2 2 3" xfId="20702"/>
    <cellStyle name="40% - Accent2 9 2 2 3 2" xfId="58040"/>
    <cellStyle name="40% - Accent2 9 2 2 4" xfId="33721"/>
    <cellStyle name="40% - Accent2 9 2 2 5" xfId="44881"/>
    <cellStyle name="40% - Accent2 9 2 3" xfId="9906"/>
    <cellStyle name="40% - Accent2 9 2 3 2" xfId="23065"/>
    <cellStyle name="40% - Accent2 9 2 3 2 2" xfId="60403"/>
    <cellStyle name="40% - Accent2 9 2 3 3" xfId="36433"/>
    <cellStyle name="40% - Accent2 9 2 3 4" xfId="47244"/>
    <cellStyle name="40% - Accent2 9 2 4" xfId="5183"/>
    <cellStyle name="40% - Accent2 9 2 4 2" xfId="18342"/>
    <cellStyle name="40% - Accent2 9 2 4 2 2" xfId="55680"/>
    <cellStyle name="40% - Accent2 9 2 4 3" xfId="31009"/>
    <cellStyle name="40% - Accent2 9 2 4 4" xfId="42521"/>
    <cellStyle name="40% - Accent2 9 2 5" xfId="14630"/>
    <cellStyle name="40% - Accent2 9 2 5 2" xfId="51968"/>
    <cellStyle name="40% - Accent2 9 2 6" xfId="28127"/>
    <cellStyle name="40% - Accent2 9 2 7" xfId="38807"/>
    <cellStyle name="40% - Accent2 9 3" xfId="2818"/>
    <cellStyle name="40% - Accent2 9 3 2" xfId="11086"/>
    <cellStyle name="40% - Accent2 9 3 2 2" xfId="24245"/>
    <cellStyle name="40% - Accent2 9 3 2 2 2" xfId="61583"/>
    <cellStyle name="40% - Accent2 9 3 2 3" xfId="48424"/>
    <cellStyle name="40% - Accent2 9 3 3" xfId="6363"/>
    <cellStyle name="40% - Accent2 9 3 3 2" xfId="19522"/>
    <cellStyle name="40% - Accent2 9 3 3 2 2" xfId="56860"/>
    <cellStyle name="40% - Accent2 9 3 3 3" xfId="43701"/>
    <cellStyle name="40% - Accent2 9 3 4" xfId="15979"/>
    <cellStyle name="40% - Accent2 9 3 4 2" xfId="53317"/>
    <cellStyle name="40% - Accent2 9 3 5" xfId="32372"/>
    <cellStyle name="40% - Accent2 9 3 6" xfId="40156"/>
    <cellStyle name="40% - Accent2 9 4" xfId="8726"/>
    <cellStyle name="40% - Accent2 9 4 2" xfId="21885"/>
    <cellStyle name="40% - Accent2 9 4 2 2" xfId="59223"/>
    <cellStyle name="40% - Accent2 9 4 3" xfId="35084"/>
    <cellStyle name="40% - Accent2 9 4 4" xfId="46064"/>
    <cellStyle name="40% - Accent2 9 5" xfId="4003"/>
    <cellStyle name="40% - Accent2 9 5 2" xfId="17162"/>
    <cellStyle name="40% - Accent2 9 5 2 2" xfId="54500"/>
    <cellStyle name="40% - Accent2 9 5 3" xfId="29660"/>
    <cellStyle name="40% - Accent2 9 5 4" xfId="41341"/>
    <cellStyle name="40% - Accent2 9 6" xfId="13450"/>
    <cellStyle name="40% - Accent2 9 6 2" xfId="50788"/>
    <cellStyle name="40% - Accent2 9 7" xfId="26778"/>
    <cellStyle name="40% - Accent2 9 8" xfId="37627"/>
    <cellStyle name="40% - Accent3" xfId="27" builtinId="39" customBuiltin="1"/>
    <cellStyle name="40% - Accent3 10" xfId="710"/>
    <cellStyle name="40% - Accent3 10 2" xfId="1892"/>
    <cellStyle name="40% - Accent3 10 2 2" xfId="7966"/>
    <cellStyle name="40% - Accent3 10 2 2 2" xfId="12689"/>
    <cellStyle name="40% - Accent3 10 2 2 2 2" xfId="25848"/>
    <cellStyle name="40% - Accent3 10 2 2 2 2 2" xfId="63186"/>
    <cellStyle name="40% - Accent3 10 2 2 2 3" xfId="50027"/>
    <cellStyle name="40% - Accent3 10 2 2 3" xfId="21125"/>
    <cellStyle name="40% - Accent3 10 2 2 3 2" xfId="58463"/>
    <cellStyle name="40% - Accent3 10 2 2 4" xfId="34144"/>
    <cellStyle name="40% - Accent3 10 2 2 5" xfId="45304"/>
    <cellStyle name="40% - Accent3 10 2 3" xfId="10329"/>
    <cellStyle name="40% - Accent3 10 2 3 2" xfId="23488"/>
    <cellStyle name="40% - Accent3 10 2 3 2 2" xfId="60826"/>
    <cellStyle name="40% - Accent3 10 2 3 3" xfId="36856"/>
    <cellStyle name="40% - Accent3 10 2 3 4" xfId="47667"/>
    <cellStyle name="40% - Accent3 10 2 4" xfId="5606"/>
    <cellStyle name="40% - Accent3 10 2 4 2" xfId="18765"/>
    <cellStyle name="40% - Accent3 10 2 4 2 2" xfId="56103"/>
    <cellStyle name="40% - Accent3 10 2 4 3" xfId="31432"/>
    <cellStyle name="40% - Accent3 10 2 4 4" xfId="42944"/>
    <cellStyle name="40% - Accent3 10 2 5" xfId="15053"/>
    <cellStyle name="40% - Accent3 10 2 5 2" xfId="52391"/>
    <cellStyle name="40% - Accent3 10 2 6" xfId="28550"/>
    <cellStyle name="40% - Accent3 10 2 7" xfId="39230"/>
    <cellStyle name="40% - Accent3 10 3" xfId="3241"/>
    <cellStyle name="40% - Accent3 10 3 2" xfId="11509"/>
    <cellStyle name="40% - Accent3 10 3 2 2" xfId="24668"/>
    <cellStyle name="40% - Accent3 10 3 2 2 2" xfId="62006"/>
    <cellStyle name="40% - Accent3 10 3 2 3" xfId="48847"/>
    <cellStyle name="40% - Accent3 10 3 3" xfId="6786"/>
    <cellStyle name="40% - Accent3 10 3 3 2" xfId="19945"/>
    <cellStyle name="40% - Accent3 10 3 3 2 2" xfId="57283"/>
    <cellStyle name="40% - Accent3 10 3 3 3" xfId="44124"/>
    <cellStyle name="40% - Accent3 10 3 4" xfId="16402"/>
    <cellStyle name="40% - Accent3 10 3 4 2" xfId="53740"/>
    <cellStyle name="40% - Accent3 10 3 5" xfId="32795"/>
    <cellStyle name="40% - Accent3 10 3 6" xfId="40579"/>
    <cellStyle name="40% - Accent3 10 4" xfId="9149"/>
    <cellStyle name="40% - Accent3 10 4 2" xfId="22308"/>
    <cellStyle name="40% - Accent3 10 4 2 2" xfId="59646"/>
    <cellStyle name="40% - Accent3 10 4 3" xfId="35507"/>
    <cellStyle name="40% - Accent3 10 4 4" xfId="46487"/>
    <cellStyle name="40% - Accent3 10 5" xfId="4426"/>
    <cellStyle name="40% - Accent3 10 5 2" xfId="17585"/>
    <cellStyle name="40% - Accent3 10 5 2 2" xfId="54923"/>
    <cellStyle name="40% - Accent3 10 5 3" xfId="30083"/>
    <cellStyle name="40% - Accent3 10 5 4" xfId="41764"/>
    <cellStyle name="40% - Accent3 10 6" xfId="13873"/>
    <cellStyle name="40% - Accent3 10 6 2" xfId="51211"/>
    <cellStyle name="40% - Accent3 10 7" xfId="27201"/>
    <cellStyle name="40% - Accent3 10 8" xfId="38050"/>
    <cellStyle name="40% - Accent3 11" xfId="879"/>
    <cellStyle name="40% - Accent3 11 2" xfId="2061"/>
    <cellStyle name="40% - Accent3 11 2 2" xfId="8135"/>
    <cellStyle name="40% - Accent3 11 2 2 2" xfId="12858"/>
    <cellStyle name="40% - Accent3 11 2 2 2 2" xfId="26017"/>
    <cellStyle name="40% - Accent3 11 2 2 2 2 2" xfId="63355"/>
    <cellStyle name="40% - Accent3 11 2 2 2 3" xfId="50196"/>
    <cellStyle name="40% - Accent3 11 2 2 3" xfId="21294"/>
    <cellStyle name="40% - Accent3 11 2 2 3 2" xfId="58632"/>
    <cellStyle name="40% - Accent3 11 2 2 4" xfId="34313"/>
    <cellStyle name="40% - Accent3 11 2 2 5" xfId="45473"/>
    <cellStyle name="40% - Accent3 11 2 3" xfId="10498"/>
    <cellStyle name="40% - Accent3 11 2 3 2" xfId="23657"/>
    <cellStyle name="40% - Accent3 11 2 3 2 2" xfId="60995"/>
    <cellStyle name="40% - Accent3 11 2 3 3" xfId="37025"/>
    <cellStyle name="40% - Accent3 11 2 3 4" xfId="47836"/>
    <cellStyle name="40% - Accent3 11 2 4" xfId="5775"/>
    <cellStyle name="40% - Accent3 11 2 4 2" xfId="18934"/>
    <cellStyle name="40% - Accent3 11 2 4 2 2" xfId="56272"/>
    <cellStyle name="40% - Accent3 11 2 4 3" xfId="31601"/>
    <cellStyle name="40% - Accent3 11 2 4 4" xfId="43113"/>
    <cellStyle name="40% - Accent3 11 2 5" xfId="15222"/>
    <cellStyle name="40% - Accent3 11 2 5 2" xfId="52560"/>
    <cellStyle name="40% - Accent3 11 2 6" xfId="28719"/>
    <cellStyle name="40% - Accent3 11 2 7" xfId="39399"/>
    <cellStyle name="40% - Accent3 11 3" xfId="3410"/>
    <cellStyle name="40% - Accent3 11 3 2" xfId="11678"/>
    <cellStyle name="40% - Accent3 11 3 2 2" xfId="24837"/>
    <cellStyle name="40% - Accent3 11 3 2 2 2" xfId="62175"/>
    <cellStyle name="40% - Accent3 11 3 2 3" xfId="49016"/>
    <cellStyle name="40% - Accent3 11 3 3" xfId="6955"/>
    <cellStyle name="40% - Accent3 11 3 3 2" xfId="20114"/>
    <cellStyle name="40% - Accent3 11 3 3 2 2" xfId="57452"/>
    <cellStyle name="40% - Accent3 11 3 3 3" xfId="44293"/>
    <cellStyle name="40% - Accent3 11 3 4" xfId="16571"/>
    <cellStyle name="40% - Accent3 11 3 4 2" xfId="53909"/>
    <cellStyle name="40% - Accent3 11 3 5" xfId="32964"/>
    <cellStyle name="40% - Accent3 11 3 6" xfId="40748"/>
    <cellStyle name="40% - Accent3 11 4" xfId="9318"/>
    <cellStyle name="40% - Accent3 11 4 2" xfId="22477"/>
    <cellStyle name="40% - Accent3 11 4 2 2" xfId="59815"/>
    <cellStyle name="40% - Accent3 11 4 3" xfId="35676"/>
    <cellStyle name="40% - Accent3 11 4 4" xfId="46656"/>
    <cellStyle name="40% - Accent3 11 5" xfId="4595"/>
    <cellStyle name="40% - Accent3 11 5 2" xfId="17754"/>
    <cellStyle name="40% - Accent3 11 5 2 2" xfId="55092"/>
    <cellStyle name="40% - Accent3 11 5 3" xfId="30252"/>
    <cellStyle name="40% - Accent3 11 5 4" xfId="41933"/>
    <cellStyle name="40% - Accent3 11 6" xfId="14042"/>
    <cellStyle name="40% - Accent3 11 6 2" xfId="51380"/>
    <cellStyle name="40% - Accent3 11 7" xfId="27370"/>
    <cellStyle name="40% - Accent3 11 8" xfId="38219"/>
    <cellStyle name="40% - Accent3 12" xfId="1050"/>
    <cellStyle name="40% - Accent3 12 2" xfId="2230"/>
    <cellStyle name="40% - Accent3 12 2 2" xfId="8304"/>
    <cellStyle name="40% - Accent3 12 2 2 2" xfId="13027"/>
    <cellStyle name="40% - Accent3 12 2 2 2 2" xfId="26186"/>
    <cellStyle name="40% - Accent3 12 2 2 2 2 2" xfId="63524"/>
    <cellStyle name="40% - Accent3 12 2 2 2 3" xfId="50365"/>
    <cellStyle name="40% - Accent3 12 2 2 3" xfId="21463"/>
    <cellStyle name="40% - Accent3 12 2 2 3 2" xfId="58801"/>
    <cellStyle name="40% - Accent3 12 2 2 4" xfId="34482"/>
    <cellStyle name="40% - Accent3 12 2 2 5" xfId="45642"/>
    <cellStyle name="40% - Accent3 12 2 3" xfId="10667"/>
    <cellStyle name="40% - Accent3 12 2 3 2" xfId="23826"/>
    <cellStyle name="40% - Accent3 12 2 3 2 2" xfId="61164"/>
    <cellStyle name="40% - Accent3 12 2 3 3" xfId="37194"/>
    <cellStyle name="40% - Accent3 12 2 3 4" xfId="48005"/>
    <cellStyle name="40% - Accent3 12 2 4" xfId="5944"/>
    <cellStyle name="40% - Accent3 12 2 4 2" xfId="19103"/>
    <cellStyle name="40% - Accent3 12 2 4 2 2" xfId="56441"/>
    <cellStyle name="40% - Accent3 12 2 4 3" xfId="31770"/>
    <cellStyle name="40% - Accent3 12 2 4 4" xfId="43282"/>
    <cellStyle name="40% - Accent3 12 2 5" xfId="15391"/>
    <cellStyle name="40% - Accent3 12 2 5 2" xfId="52729"/>
    <cellStyle name="40% - Accent3 12 2 6" xfId="28888"/>
    <cellStyle name="40% - Accent3 12 2 7" xfId="39568"/>
    <cellStyle name="40% - Accent3 12 3" xfId="3579"/>
    <cellStyle name="40% - Accent3 12 3 2" xfId="11847"/>
    <cellStyle name="40% - Accent3 12 3 2 2" xfId="25006"/>
    <cellStyle name="40% - Accent3 12 3 2 2 2" xfId="62344"/>
    <cellStyle name="40% - Accent3 12 3 2 3" xfId="49185"/>
    <cellStyle name="40% - Accent3 12 3 3" xfId="7124"/>
    <cellStyle name="40% - Accent3 12 3 3 2" xfId="20283"/>
    <cellStyle name="40% - Accent3 12 3 3 2 2" xfId="57621"/>
    <cellStyle name="40% - Accent3 12 3 3 3" xfId="44462"/>
    <cellStyle name="40% - Accent3 12 3 4" xfId="16740"/>
    <cellStyle name="40% - Accent3 12 3 4 2" xfId="54078"/>
    <cellStyle name="40% - Accent3 12 3 5" xfId="33133"/>
    <cellStyle name="40% - Accent3 12 3 6" xfId="40917"/>
    <cellStyle name="40% - Accent3 12 4" xfId="9487"/>
    <cellStyle name="40% - Accent3 12 4 2" xfId="22646"/>
    <cellStyle name="40% - Accent3 12 4 2 2" xfId="59984"/>
    <cellStyle name="40% - Accent3 12 4 3" xfId="35845"/>
    <cellStyle name="40% - Accent3 12 4 4" xfId="46825"/>
    <cellStyle name="40% - Accent3 12 5" xfId="4764"/>
    <cellStyle name="40% - Accent3 12 5 2" xfId="17923"/>
    <cellStyle name="40% - Accent3 12 5 2 2" xfId="55261"/>
    <cellStyle name="40% - Accent3 12 5 3" xfId="30421"/>
    <cellStyle name="40% - Accent3 12 5 4" xfId="42102"/>
    <cellStyle name="40% - Accent3 12 6" xfId="14211"/>
    <cellStyle name="40% - Accent3 12 6 2" xfId="51549"/>
    <cellStyle name="40% - Accent3 12 7" xfId="27539"/>
    <cellStyle name="40% - Accent3 12 8" xfId="38388"/>
    <cellStyle name="40% - Accent3 13" xfId="1219"/>
    <cellStyle name="40% - Accent3 13 2" xfId="2568"/>
    <cellStyle name="40% - Accent3 13 2 2" xfId="12016"/>
    <cellStyle name="40% - Accent3 13 2 2 2" xfId="25175"/>
    <cellStyle name="40% - Accent3 13 2 2 2 2" xfId="62513"/>
    <cellStyle name="40% - Accent3 13 2 2 3" xfId="33471"/>
    <cellStyle name="40% - Accent3 13 2 2 4" xfId="49354"/>
    <cellStyle name="40% - Accent3 13 2 3" xfId="7293"/>
    <cellStyle name="40% - Accent3 13 2 3 2" xfId="20452"/>
    <cellStyle name="40% - Accent3 13 2 3 2 2" xfId="57790"/>
    <cellStyle name="40% - Accent3 13 2 3 3" xfId="36183"/>
    <cellStyle name="40% - Accent3 13 2 3 4" xfId="44631"/>
    <cellStyle name="40% - Accent3 13 2 4" xfId="15729"/>
    <cellStyle name="40% - Accent3 13 2 4 2" xfId="30759"/>
    <cellStyle name="40% - Accent3 13 2 4 3" xfId="53067"/>
    <cellStyle name="40% - Accent3 13 2 5" xfId="27877"/>
    <cellStyle name="40% - Accent3 13 2 6" xfId="39906"/>
    <cellStyle name="40% - Accent3 13 3" xfId="9656"/>
    <cellStyle name="40% - Accent3 13 3 2" xfId="22815"/>
    <cellStyle name="40% - Accent3 13 3 2 2" xfId="60153"/>
    <cellStyle name="40% - Accent3 13 3 3" xfId="32122"/>
    <cellStyle name="40% - Accent3 13 3 4" xfId="46994"/>
    <cellStyle name="40% - Accent3 13 4" xfId="4933"/>
    <cellStyle name="40% - Accent3 13 4 2" xfId="18092"/>
    <cellStyle name="40% - Accent3 13 4 2 2" xfId="55430"/>
    <cellStyle name="40% - Accent3 13 4 3" xfId="34834"/>
    <cellStyle name="40% - Accent3 13 4 4" xfId="42271"/>
    <cellStyle name="40% - Accent3 13 5" xfId="14380"/>
    <cellStyle name="40% - Accent3 13 5 2" xfId="29410"/>
    <cellStyle name="40% - Accent3 13 5 3" xfId="51718"/>
    <cellStyle name="40% - Accent3 13 6" xfId="26528"/>
    <cellStyle name="40% - Accent3 13 7" xfId="38557"/>
    <cellStyle name="40% - Accent3 14" xfId="2399"/>
    <cellStyle name="40% - Accent3 14 2" xfId="10836"/>
    <cellStyle name="40% - Accent3 14 2 2" xfId="23995"/>
    <cellStyle name="40% - Accent3 14 2 2 2" xfId="61333"/>
    <cellStyle name="40% - Accent3 14 2 3" xfId="34653"/>
    <cellStyle name="40% - Accent3 14 2 4" xfId="48174"/>
    <cellStyle name="40% - Accent3 14 3" xfId="6113"/>
    <cellStyle name="40% - Accent3 14 3 2" xfId="19272"/>
    <cellStyle name="40% - Accent3 14 3 2 2" xfId="56610"/>
    <cellStyle name="40% - Accent3 14 3 3" xfId="37365"/>
    <cellStyle name="40% - Accent3 14 3 4" xfId="43451"/>
    <cellStyle name="40% - Accent3 14 4" xfId="15560"/>
    <cellStyle name="40% - Accent3 14 4 2" xfId="31941"/>
    <cellStyle name="40% - Accent3 14 4 3" xfId="52898"/>
    <cellStyle name="40% - Accent3 14 5" xfId="29059"/>
    <cellStyle name="40% - Accent3 14 6" xfId="39737"/>
    <cellStyle name="40% - Accent3 15" xfId="8476"/>
    <cellStyle name="40% - Accent3 15 2" xfId="21635"/>
    <cellStyle name="40% - Accent3 15 2 2" xfId="33302"/>
    <cellStyle name="40% - Accent3 15 2 3" xfId="58973"/>
    <cellStyle name="40% - Accent3 15 3" xfId="36014"/>
    <cellStyle name="40% - Accent3 15 4" xfId="30590"/>
    <cellStyle name="40% - Accent3 15 5" xfId="27708"/>
    <cellStyle name="40% - Accent3 15 6" xfId="45814"/>
    <cellStyle name="40% - Accent3 16" xfId="3753"/>
    <cellStyle name="40% - Accent3 16 2" xfId="16912"/>
    <cellStyle name="40% - Accent3 16 2 2" xfId="54250"/>
    <cellStyle name="40% - Accent3 16 3" xfId="29241"/>
    <cellStyle name="40% - Accent3 16 4" xfId="41091"/>
    <cellStyle name="40% - Accent3 17" xfId="13200"/>
    <cellStyle name="40% - Accent3 17 2" xfId="31953"/>
    <cellStyle name="40% - Accent3 17 3" xfId="50538"/>
    <cellStyle name="40% - Accent3 18" xfId="34665"/>
    <cellStyle name="40% - Accent3 19" xfId="29072"/>
    <cellStyle name="40% - Accent3 2" xfId="51"/>
    <cellStyle name="40% - Accent3 2 10" xfId="893"/>
    <cellStyle name="40% - Accent3 2 10 2" xfId="2075"/>
    <cellStyle name="40% - Accent3 2 10 2 2" xfId="8149"/>
    <cellStyle name="40% - Accent3 2 10 2 2 2" xfId="12872"/>
    <cellStyle name="40% - Accent3 2 10 2 2 2 2" xfId="26031"/>
    <cellStyle name="40% - Accent3 2 10 2 2 2 2 2" xfId="63369"/>
    <cellStyle name="40% - Accent3 2 10 2 2 2 3" xfId="50210"/>
    <cellStyle name="40% - Accent3 2 10 2 2 3" xfId="21308"/>
    <cellStyle name="40% - Accent3 2 10 2 2 3 2" xfId="58646"/>
    <cellStyle name="40% - Accent3 2 10 2 2 4" xfId="34327"/>
    <cellStyle name="40% - Accent3 2 10 2 2 5" xfId="45487"/>
    <cellStyle name="40% - Accent3 2 10 2 3" xfId="10512"/>
    <cellStyle name="40% - Accent3 2 10 2 3 2" xfId="23671"/>
    <cellStyle name="40% - Accent3 2 10 2 3 2 2" xfId="61009"/>
    <cellStyle name="40% - Accent3 2 10 2 3 3" xfId="37039"/>
    <cellStyle name="40% - Accent3 2 10 2 3 4" xfId="47850"/>
    <cellStyle name="40% - Accent3 2 10 2 4" xfId="5789"/>
    <cellStyle name="40% - Accent3 2 10 2 4 2" xfId="18948"/>
    <cellStyle name="40% - Accent3 2 10 2 4 2 2" xfId="56286"/>
    <cellStyle name="40% - Accent3 2 10 2 4 3" xfId="31615"/>
    <cellStyle name="40% - Accent3 2 10 2 4 4" xfId="43127"/>
    <cellStyle name="40% - Accent3 2 10 2 5" xfId="15236"/>
    <cellStyle name="40% - Accent3 2 10 2 5 2" xfId="52574"/>
    <cellStyle name="40% - Accent3 2 10 2 6" xfId="28733"/>
    <cellStyle name="40% - Accent3 2 10 2 7" xfId="39413"/>
    <cellStyle name="40% - Accent3 2 10 3" xfId="3424"/>
    <cellStyle name="40% - Accent3 2 10 3 2" xfId="11692"/>
    <cellStyle name="40% - Accent3 2 10 3 2 2" xfId="24851"/>
    <cellStyle name="40% - Accent3 2 10 3 2 2 2" xfId="62189"/>
    <cellStyle name="40% - Accent3 2 10 3 2 3" xfId="49030"/>
    <cellStyle name="40% - Accent3 2 10 3 3" xfId="6969"/>
    <cellStyle name="40% - Accent3 2 10 3 3 2" xfId="20128"/>
    <cellStyle name="40% - Accent3 2 10 3 3 2 2" xfId="57466"/>
    <cellStyle name="40% - Accent3 2 10 3 3 3" xfId="44307"/>
    <cellStyle name="40% - Accent3 2 10 3 4" xfId="16585"/>
    <cellStyle name="40% - Accent3 2 10 3 4 2" xfId="53923"/>
    <cellStyle name="40% - Accent3 2 10 3 5" xfId="32978"/>
    <cellStyle name="40% - Accent3 2 10 3 6" xfId="40762"/>
    <cellStyle name="40% - Accent3 2 10 4" xfId="9332"/>
    <cellStyle name="40% - Accent3 2 10 4 2" xfId="22491"/>
    <cellStyle name="40% - Accent3 2 10 4 2 2" xfId="59829"/>
    <cellStyle name="40% - Accent3 2 10 4 3" xfId="35690"/>
    <cellStyle name="40% - Accent3 2 10 4 4" xfId="46670"/>
    <cellStyle name="40% - Accent3 2 10 5" xfId="4609"/>
    <cellStyle name="40% - Accent3 2 10 5 2" xfId="17768"/>
    <cellStyle name="40% - Accent3 2 10 5 2 2" xfId="55106"/>
    <cellStyle name="40% - Accent3 2 10 5 3" xfId="30266"/>
    <cellStyle name="40% - Accent3 2 10 5 4" xfId="41947"/>
    <cellStyle name="40% - Accent3 2 10 6" xfId="14056"/>
    <cellStyle name="40% - Accent3 2 10 6 2" xfId="51394"/>
    <cellStyle name="40% - Accent3 2 10 7" xfId="27384"/>
    <cellStyle name="40% - Accent3 2 10 8" xfId="38233"/>
    <cellStyle name="40% - Accent3 2 11" xfId="1064"/>
    <cellStyle name="40% - Accent3 2 11 2" xfId="2244"/>
    <cellStyle name="40% - Accent3 2 11 2 2" xfId="8318"/>
    <cellStyle name="40% - Accent3 2 11 2 2 2" xfId="13041"/>
    <cellStyle name="40% - Accent3 2 11 2 2 2 2" xfId="26200"/>
    <cellStyle name="40% - Accent3 2 11 2 2 2 2 2" xfId="63538"/>
    <cellStyle name="40% - Accent3 2 11 2 2 2 3" xfId="50379"/>
    <cellStyle name="40% - Accent3 2 11 2 2 3" xfId="21477"/>
    <cellStyle name="40% - Accent3 2 11 2 2 3 2" xfId="58815"/>
    <cellStyle name="40% - Accent3 2 11 2 2 4" xfId="34496"/>
    <cellStyle name="40% - Accent3 2 11 2 2 5" xfId="45656"/>
    <cellStyle name="40% - Accent3 2 11 2 3" xfId="10681"/>
    <cellStyle name="40% - Accent3 2 11 2 3 2" xfId="23840"/>
    <cellStyle name="40% - Accent3 2 11 2 3 2 2" xfId="61178"/>
    <cellStyle name="40% - Accent3 2 11 2 3 3" xfId="37208"/>
    <cellStyle name="40% - Accent3 2 11 2 3 4" xfId="48019"/>
    <cellStyle name="40% - Accent3 2 11 2 4" xfId="5958"/>
    <cellStyle name="40% - Accent3 2 11 2 4 2" xfId="19117"/>
    <cellStyle name="40% - Accent3 2 11 2 4 2 2" xfId="56455"/>
    <cellStyle name="40% - Accent3 2 11 2 4 3" xfId="31784"/>
    <cellStyle name="40% - Accent3 2 11 2 4 4" xfId="43296"/>
    <cellStyle name="40% - Accent3 2 11 2 5" xfId="15405"/>
    <cellStyle name="40% - Accent3 2 11 2 5 2" xfId="52743"/>
    <cellStyle name="40% - Accent3 2 11 2 6" xfId="28902"/>
    <cellStyle name="40% - Accent3 2 11 2 7" xfId="39582"/>
    <cellStyle name="40% - Accent3 2 11 3" xfId="3593"/>
    <cellStyle name="40% - Accent3 2 11 3 2" xfId="11861"/>
    <cellStyle name="40% - Accent3 2 11 3 2 2" xfId="25020"/>
    <cellStyle name="40% - Accent3 2 11 3 2 2 2" xfId="62358"/>
    <cellStyle name="40% - Accent3 2 11 3 2 3" xfId="49199"/>
    <cellStyle name="40% - Accent3 2 11 3 3" xfId="7138"/>
    <cellStyle name="40% - Accent3 2 11 3 3 2" xfId="20297"/>
    <cellStyle name="40% - Accent3 2 11 3 3 2 2" xfId="57635"/>
    <cellStyle name="40% - Accent3 2 11 3 3 3" xfId="44476"/>
    <cellStyle name="40% - Accent3 2 11 3 4" xfId="16754"/>
    <cellStyle name="40% - Accent3 2 11 3 4 2" xfId="54092"/>
    <cellStyle name="40% - Accent3 2 11 3 5" xfId="33147"/>
    <cellStyle name="40% - Accent3 2 11 3 6" xfId="40931"/>
    <cellStyle name="40% - Accent3 2 11 4" xfId="9501"/>
    <cellStyle name="40% - Accent3 2 11 4 2" xfId="22660"/>
    <cellStyle name="40% - Accent3 2 11 4 2 2" xfId="59998"/>
    <cellStyle name="40% - Accent3 2 11 4 3" xfId="35859"/>
    <cellStyle name="40% - Accent3 2 11 4 4" xfId="46839"/>
    <cellStyle name="40% - Accent3 2 11 5" xfId="4778"/>
    <cellStyle name="40% - Accent3 2 11 5 2" xfId="17937"/>
    <cellStyle name="40% - Accent3 2 11 5 2 2" xfId="55275"/>
    <cellStyle name="40% - Accent3 2 11 5 3" xfId="30435"/>
    <cellStyle name="40% - Accent3 2 11 5 4" xfId="42116"/>
    <cellStyle name="40% - Accent3 2 11 6" xfId="14225"/>
    <cellStyle name="40% - Accent3 2 11 6 2" xfId="51563"/>
    <cellStyle name="40% - Accent3 2 11 7" xfId="27553"/>
    <cellStyle name="40% - Accent3 2 11 8" xfId="38402"/>
    <cellStyle name="40% - Accent3 2 12" xfId="1233"/>
    <cellStyle name="40% - Accent3 2 12 2" xfId="2582"/>
    <cellStyle name="40% - Accent3 2 12 2 2" xfId="12030"/>
    <cellStyle name="40% - Accent3 2 12 2 2 2" xfId="25189"/>
    <cellStyle name="40% - Accent3 2 12 2 2 2 2" xfId="62527"/>
    <cellStyle name="40% - Accent3 2 12 2 2 3" xfId="33485"/>
    <cellStyle name="40% - Accent3 2 12 2 2 4" xfId="49368"/>
    <cellStyle name="40% - Accent3 2 12 2 3" xfId="7307"/>
    <cellStyle name="40% - Accent3 2 12 2 3 2" xfId="20466"/>
    <cellStyle name="40% - Accent3 2 12 2 3 2 2" xfId="57804"/>
    <cellStyle name="40% - Accent3 2 12 2 3 3" xfId="36197"/>
    <cellStyle name="40% - Accent3 2 12 2 3 4" xfId="44645"/>
    <cellStyle name="40% - Accent3 2 12 2 4" xfId="15743"/>
    <cellStyle name="40% - Accent3 2 12 2 4 2" xfId="30773"/>
    <cellStyle name="40% - Accent3 2 12 2 4 3" xfId="53081"/>
    <cellStyle name="40% - Accent3 2 12 2 5" xfId="27891"/>
    <cellStyle name="40% - Accent3 2 12 2 6" xfId="39920"/>
    <cellStyle name="40% - Accent3 2 12 3" xfId="9670"/>
    <cellStyle name="40% - Accent3 2 12 3 2" xfId="22829"/>
    <cellStyle name="40% - Accent3 2 12 3 2 2" xfId="60167"/>
    <cellStyle name="40% - Accent3 2 12 3 3" xfId="32136"/>
    <cellStyle name="40% - Accent3 2 12 3 4" xfId="47008"/>
    <cellStyle name="40% - Accent3 2 12 4" xfId="4947"/>
    <cellStyle name="40% - Accent3 2 12 4 2" xfId="18106"/>
    <cellStyle name="40% - Accent3 2 12 4 2 2" xfId="55444"/>
    <cellStyle name="40% - Accent3 2 12 4 3" xfId="34848"/>
    <cellStyle name="40% - Accent3 2 12 4 4" xfId="42285"/>
    <cellStyle name="40% - Accent3 2 12 5" xfId="14394"/>
    <cellStyle name="40% - Accent3 2 12 5 2" xfId="29424"/>
    <cellStyle name="40% - Accent3 2 12 5 3" xfId="51732"/>
    <cellStyle name="40% - Accent3 2 12 6" xfId="26542"/>
    <cellStyle name="40% - Accent3 2 12 7" xfId="38571"/>
    <cellStyle name="40% - Accent3 2 13" xfId="2413"/>
    <cellStyle name="40% - Accent3 2 13 2" xfId="10850"/>
    <cellStyle name="40% - Accent3 2 13 2 2" xfId="24009"/>
    <cellStyle name="40% - Accent3 2 13 2 2 2" xfId="61347"/>
    <cellStyle name="40% - Accent3 2 13 2 3" xfId="33316"/>
    <cellStyle name="40% - Accent3 2 13 2 4" xfId="48188"/>
    <cellStyle name="40% - Accent3 2 13 3" xfId="6127"/>
    <cellStyle name="40% - Accent3 2 13 3 2" xfId="19286"/>
    <cellStyle name="40% - Accent3 2 13 3 2 2" xfId="56624"/>
    <cellStyle name="40% - Accent3 2 13 3 3" xfId="36028"/>
    <cellStyle name="40% - Accent3 2 13 3 4" xfId="43465"/>
    <cellStyle name="40% - Accent3 2 13 4" xfId="15574"/>
    <cellStyle name="40% - Accent3 2 13 4 2" xfId="30604"/>
    <cellStyle name="40% - Accent3 2 13 4 3" xfId="52912"/>
    <cellStyle name="40% - Accent3 2 13 5" xfId="27722"/>
    <cellStyle name="40% - Accent3 2 13 6" xfId="39751"/>
    <cellStyle name="40% - Accent3 2 14" xfId="8490"/>
    <cellStyle name="40% - Accent3 2 14 2" xfId="21649"/>
    <cellStyle name="40% - Accent3 2 14 2 2" xfId="58987"/>
    <cellStyle name="40% - Accent3 2 14 3" xfId="29255"/>
    <cellStyle name="40% - Accent3 2 14 4" xfId="45828"/>
    <cellStyle name="40% - Accent3 2 15" xfId="3767"/>
    <cellStyle name="40% - Accent3 2 15 2" xfId="16926"/>
    <cellStyle name="40% - Accent3 2 15 2 2" xfId="54264"/>
    <cellStyle name="40% - Accent3 2 15 3" xfId="31967"/>
    <cellStyle name="40% - Accent3 2 15 4" xfId="41105"/>
    <cellStyle name="40% - Accent3 2 16" xfId="13214"/>
    <cellStyle name="40% - Accent3 2 16 2" xfId="34679"/>
    <cellStyle name="40% - Accent3 2 16 3" xfId="50552"/>
    <cellStyle name="40% - Accent3 2 17" xfId="29086"/>
    <cellStyle name="40% - Accent3 2 18" xfId="26373"/>
    <cellStyle name="40% - Accent3 2 19" xfId="37391"/>
    <cellStyle name="40% - Accent3 2 2" xfId="107"/>
    <cellStyle name="40% - Accent3 2 2 10" xfId="8546"/>
    <cellStyle name="40% - Accent3 2 2 10 2" xfId="21705"/>
    <cellStyle name="40% - Accent3 2 2 10 2 2" xfId="59043"/>
    <cellStyle name="40% - Accent3 2 2 10 3" xfId="29283"/>
    <cellStyle name="40% - Accent3 2 2 10 4" xfId="45884"/>
    <cellStyle name="40% - Accent3 2 2 11" xfId="3823"/>
    <cellStyle name="40% - Accent3 2 2 11 2" xfId="16982"/>
    <cellStyle name="40% - Accent3 2 2 11 2 2" xfId="54320"/>
    <cellStyle name="40% - Accent3 2 2 11 3" xfId="31995"/>
    <cellStyle name="40% - Accent3 2 2 11 4" xfId="41161"/>
    <cellStyle name="40% - Accent3 2 2 12" xfId="13270"/>
    <cellStyle name="40% - Accent3 2 2 12 2" xfId="34707"/>
    <cellStyle name="40% - Accent3 2 2 12 3" xfId="50608"/>
    <cellStyle name="40% - Accent3 2 2 13" xfId="29114"/>
    <cellStyle name="40% - Accent3 2 2 14" xfId="26401"/>
    <cellStyle name="40% - Accent3 2 2 15" xfId="37447"/>
    <cellStyle name="40% - Accent3 2 2 2" xfId="219"/>
    <cellStyle name="40% - Accent3 2 2 2 10" xfId="3935"/>
    <cellStyle name="40% - Accent3 2 2 2 10 2" xfId="17094"/>
    <cellStyle name="40% - Accent3 2 2 2 10 2 2" xfId="54432"/>
    <cellStyle name="40% - Accent3 2 2 2 10 3" xfId="32080"/>
    <cellStyle name="40% - Accent3 2 2 2 10 4" xfId="41273"/>
    <cellStyle name="40% - Accent3 2 2 2 11" xfId="13382"/>
    <cellStyle name="40% - Accent3 2 2 2 11 2" xfId="34792"/>
    <cellStyle name="40% - Accent3 2 2 2 11 3" xfId="50720"/>
    <cellStyle name="40% - Accent3 2 2 2 12" xfId="29199"/>
    <cellStyle name="40% - Accent3 2 2 2 13" xfId="26486"/>
    <cellStyle name="40% - Accent3 2 2 2 14" xfId="37559"/>
    <cellStyle name="40% - Accent3 2 2 2 2" xfId="640"/>
    <cellStyle name="40% - Accent3 2 2 2 2 2" xfId="1822"/>
    <cellStyle name="40% - Accent3 2 2 2 2 2 2" xfId="7896"/>
    <cellStyle name="40% - Accent3 2 2 2 2 2 2 2" xfId="12619"/>
    <cellStyle name="40% - Accent3 2 2 2 2 2 2 2 2" xfId="25778"/>
    <cellStyle name="40% - Accent3 2 2 2 2 2 2 2 2 2" xfId="63116"/>
    <cellStyle name="40% - Accent3 2 2 2 2 2 2 2 3" xfId="49957"/>
    <cellStyle name="40% - Accent3 2 2 2 2 2 2 3" xfId="21055"/>
    <cellStyle name="40% - Accent3 2 2 2 2 2 2 3 2" xfId="58393"/>
    <cellStyle name="40% - Accent3 2 2 2 2 2 2 4" xfId="34074"/>
    <cellStyle name="40% - Accent3 2 2 2 2 2 2 5" xfId="45234"/>
    <cellStyle name="40% - Accent3 2 2 2 2 2 3" xfId="10259"/>
    <cellStyle name="40% - Accent3 2 2 2 2 2 3 2" xfId="23418"/>
    <cellStyle name="40% - Accent3 2 2 2 2 2 3 2 2" xfId="60756"/>
    <cellStyle name="40% - Accent3 2 2 2 2 2 3 3" xfId="36786"/>
    <cellStyle name="40% - Accent3 2 2 2 2 2 3 4" xfId="47597"/>
    <cellStyle name="40% - Accent3 2 2 2 2 2 4" xfId="5536"/>
    <cellStyle name="40% - Accent3 2 2 2 2 2 4 2" xfId="18695"/>
    <cellStyle name="40% - Accent3 2 2 2 2 2 4 2 2" xfId="56033"/>
    <cellStyle name="40% - Accent3 2 2 2 2 2 4 3" xfId="31362"/>
    <cellStyle name="40% - Accent3 2 2 2 2 2 4 4" xfId="42874"/>
    <cellStyle name="40% - Accent3 2 2 2 2 2 5" xfId="14983"/>
    <cellStyle name="40% - Accent3 2 2 2 2 2 5 2" xfId="52321"/>
    <cellStyle name="40% - Accent3 2 2 2 2 2 6" xfId="28480"/>
    <cellStyle name="40% - Accent3 2 2 2 2 2 7" xfId="39160"/>
    <cellStyle name="40% - Accent3 2 2 2 2 3" xfId="3171"/>
    <cellStyle name="40% - Accent3 2 2 2 2 3 2" xfId="11439"/>
    <cellStyle name="40% - Accent3 2 2 2 2 3 2 2" xfId="24598"/>
    <cellStyle name="40% - Accent3 2 2 2 2 3 2 2 2" xfId="61936"/>
    <cellStyle name="40% - Accent3 2 2 2 2 3 2 3" xfId="48777"/>
    <cellStyle name="40% - Accent3 2 2 2 2 3 3" xfId="6716"/>
    <cellStyle name="40% - Accent3 2 2 2 2 3 3 2" xfId="19875"/>
    <cellStyle name="40% - Accent3 2 2 2 2 3 3 2 2" xfId="57213"/>
    <cellStyle name="40% - Accent3 2 2 2 2 3 3 3" xfId="44054"/>
    <cellStyle name="40% - Accent3 2 2 2 2 3 4" xfId="16332"/>
    <cellStyle name="40% - Accent3 2 2 2 2 3 4 2" xfId="53670"/>
    <cellStyle name="40% - Accent3 2 2 2 2 3 5" xfId="32725"/>
    <cellStyle name="40% - Accent3 2 2 2 2 3 6" xfId="40509"/>
    <cellStyle name="40% - Accent3 2 2 2 2 4" xfId="9079"/>
    <cellStyle name="40% - Accent3 2 2 2 2 4 2" xfId="22238"/>
    <cellStyle name="40% - Accent3 2 2 2 2 4 2 2" xfId="59576"/>
    <cellStyle name="40% - Accent3 2 2 2 2 4 3" xfId="35437"/>
    <cellStyle name="40% - Accent3 2 2 2 2 4 4" xfId="46417"/>
    <cellStyle name="40% - Accent3 2 2 2 2 5" xfId="4356"/>
    <cellStyle name="40% - Accent3 2 2 2 2 5 2" xfId="17515"/>
    <cellStyle name="40% - Accent3 2 2 2 2 5 2 2" xfId="54853"/>
    <cellStyle name="40% - Accent3 2 2 2 2 5 3" xfId="30013"/>
    <cellStyle name="40% - Accent3 2 2 2 2 5 4" xfId="41694"/>
    <cellStyle name="40% - Accent3 2 2 2 2 6" xfId="13803"/>
    <cellStyle name="40% - Accent3 2 2 2 2 6 2" xfId="51141"/>
    <cellStyle name="40% - Accent3 2 2 2 2 7" xfId="27131"/>
    <cellStyle name="40% - Accent3 2 2 2 2 8" xfId="37980"/>
    <cellStyle name="40% - Accent3 2 2 2 3" xfId="416"/>
    <cellStyle name="40% - Accent3 2 2 2 3 2" xfId="1598"/>
    <cellStyle name="40% - Accent3 2 2 2 3 2 2" xfId="7672"/>
    <cellStyle name="40% - Accent3 2 2 2 3 2 2 2" xfId="12395"/>
    <cellStyle name="40% - Accent3 2 2 2 3 2 2 2 2" xfId="25554"/>
    <cellStyle name="40% - Accent3 2 2 2 3 2 2 2 2 2" xfId="62892"/>
    <cellStyle name="40% - Accent3 2 2 2 3 2 2 2 3" xfId="49733"/>
    <cellStyle name="40% - Accent3 2 2 2 3 2 2 3" xfId="20831"/>
    <cellStyle name="40% - Accent3 2 2 2 3 2 2 3 2" xfId="58169"/>
    <cellStyle name="40% - Accent3 2 2 2 3 2 2 4" xfId="33850"/>
    <cellStyle name="40% - Accent3 2 2 2 3 2 2 5" xfId="45010"/>
    <cellStyle name="40% - Accent3 2 2 2 3 2 3" xfId="10035"/>
    <cellStyle name="40% - Accent3 2 2 2 3 2 3 2" xfId="23194"/>
    <cellStyle name="40% - Accent3 2 2 2 3 2 3 2 2" xfId="60532"/>
    <cellStyle name="40% - Accent3 2 2 2 3 2 3 3" xfId="36562"/>
    <cellStyle name="40% - Accent3 2 2 2 3 2 3 4" xfId="47373"/>
    <cellStyle name="40% - Accent3 2 2 2 3 2 4" xfId="5312"/>
    <cellStyle name="40% - Accent3 2 2 2 3 2 4 2" xfId="18471"/>
    <cellStyle name="40% - Accent3 2 2 2 3 2 4 2 2" xfId="55809"/>
    <cellStyle name="40% - Accent3 2 2 2 3 2 4 3" xfId="31138"/>
    <cellStyle name="40% - Accent3 2 2 2 3 2 4 4" xfId="42650"/>
    <cellStyle name="40% - Accent3 2 2 2 3 2 5" xfId="14759"/>
    <cellStyle name="40% - Accent3 2 2 2 3 2 5 2" xfId="52097"/>
    <cellStyle name="40% - Accent3 2 2 2 3 2 6" xfId="28256"/>
    <cellStyle name="40% - Accent3 2 2 2 3 2 7" xfId="38936"/>
    <cellStyle name="40% - Accent3 2 2 2 3 3" xfId="2947"/>
    <cellStyle name="40% - Accent3 2 2 2 3 3 2" xfId="11215"/>
    <cellStyle name="40% - Accent3 2 2 2 3 3 2 2" xfId="24374"/>
    <cellStyle name="40% - Accent3 2 2 2 3 3 2 2 2" xfId="61712"/>
    <cellStyle name="40% - Accent3 2 2 2 3 3 2 3" xfId="48553"/>
    <cellStyle name="40% - Accent3 2 2 2 3 3 3" xfId="6492"/>
    <cellStyle name="40% - Accent3 2 2 2 3 3 3 2" xfId="19651"/>
    <cellStyle name="40% - Accent3 2 2 2 3 3 3 2 2" xfId="56989"/>
    <cellStyle name="40% - Accent3 2 2 2 3 3 3 3" xfId="43830"/>
    <cellStyle name="40% - Accent3 2 2 2 3 3 4" xfId="16108"/>
    <cellStyle name="40% - Accent3 2 2 2 3 3 4 2" xfId="53446"/>
    <cellStyle name="40% - Accent3 2 2 2 3 3 5" xfId="32501"/>
    <cellStyle name="40% - Accent3 2 2 2 3 3 6" xfId="40285"/>
    <cellStyle name="40% - Accent3 2 2 2 3 4" xfId="8855"/>
    <cellStyle name="40% - Accent3 2 2 2 3 4 2" xfId="22014"/>
    <cellStyle name="40% - Accent3 2 2 2 3 4 2 2" xfId="59352"/>
    <cellStyle name="40% - Accent3 2 2 2 3 4 3" xfId="35213"/>
    <cellStyle name="40% - Accent3 2 2 2 3 4 4" xfId="46193"/>
    <cellStyle name="40% - Accent3 2 2 2 3 5" xfId="4132"/>
    <cellStyle name="40% - Accent3 2 2 2 3 5 2" xfId="17291"/>
    <cellStyle name="40% - Accent3 2 2 2 3 5 2 2" xfId="54629"/>
    <cellStyle name="40% - Accent3 2 2 2 3 5 3" xfId="29789"/>
    <cellStyle name="40% - Accent3 2 2 2 3 5 4" xfId="41470"/>
    <cellStyle name="40% - Accent3 2 2 2 3 6" xfId="13579"/>
    <cellStyle name="40% - Accent3 2 2 2 3 6 2" xfId="50917"/>
    <cellStyle name="40% - Accent3 2 2 2 3 7" xfId="26907"/>
    <cellStyle name="40% - Accent3 2 2 2 3 8" xfId="37756"/>
    <cellStyle name="40% - Accent3 2 2 2 4" xfId="837"/>
    <cellStyle name="40% - Accent3 2 2 2 4 2" xfId="2019"/>
    <cellStyle name="40% - Accent3 2 2 2 4 2 2" xfId="8093"/>
    <cellStyle name="40% - Accent3 2 2 2 4 2 2 2" xfId="12816"/>
    <cellStyle name="40% - Accent3 2 2 2 4 2 2 2 2" xfId="25975"/>
    <cellStyle name="40% - Accent3 2 2 2 4 2 2 2 2 2" xfId="63313"/>
    <cellStyle name="40% - Accent3 2 2 2 4 2 2 2 3" xfId="50154"/>
    <cellStyle name="40% - Accent3 2 2 2 4 2 2 3" xfId="21252"/>
    <cellStyle name="40% - Accent3 2 2 2 4 2 2 3 2" xfId="58590"/>
    <cellStyle name="40% - Accent3 2 2 2 4 2 2 4" xfId="34271"/>
    <cellStyle name="40% - Accent3 2 2 2 4 2 2 5" xfId="45431"/>
    <cellStyle name="40% - Accent3 2 2 2 4 2 3" xfId="10456"/>
    <cellStyle name="40% - Accent3 2 2 2 4 2 3 2" xfId="23615"/>
    <cellStyle name="40% - Accent3 2 2 2 4 2 3 2 2" xfId="60953"/>
    <cellStyle name="40% - Accent3 2 2 2 4 2 3 3" xfId="36983"/>
    <cellStyle name="40% - Accent3 2 2 2 4 2 3 4" xfId="47794"/>
    <cellStyle name="40% - Accent3 2 2 2 4 2 4" xfId="5733"/>
    <cellStyle name="40% - Accent3 2 2 2 4 2 4 2" xfId="18892"/>
    <cellStyle name="40% - Accent3 2 2 2 4 2 4 2 2" xfId="56230"/>
    <cellStyle name="40% - Accent3 2 2 2 4 2 4 3" xfId="31559"/>
    <cellStyle name="40% - Accent3 2 2 2 4 2 4 4" xfId="43071"/>
    <cellStyle name="40% - Accent3 2 2 2 4 2 5" xfId="15180"/>
    <cellStyle name="40% - Accent3 2 2 2 4 2 5 2" xfId="52518"/>
    <cellStyle name="40% - Accent3 2 2 2 4 2 6" xfId="28677"/>
    <cellStyle name="40% - Accent3 2 2 2 4 2 7" xfId="39357"/>
    <cellStyle name="40% - Accent3 2 2 2 4 3" xfId="3368"/>
    <cellStyle name="40% - Accent3 2 2 2 4 3 2" xfId="11636"/>
    <cellStyle name="40% - Accent3 2 2 2 4 3 2 2" xfId="24795"/>
    <cellStyle name="40% - Accent3 2 2 2 4 3 2 2 2" xfId="62133"/>
    <cellStyle name="40% - Accent3 2 2 2 4 3 2 3" xfId="48974"/>
    <cellStyle name="40% - Accent3 2 2 2 4 3 3" xfId="6913"/>
    <cellStyle name="40% - Accent3 2 2 2 4 3 3 2" xfId="20072"/>
    <cellStyle name="40% - Accent3 2 2 2 4 3 3 2 2" xfId="57410"/>
    <cellStyle name="40% - Accent3 2 2 2 4 3 3 3" xfId="44251"/>
    <cellStyle name="40% - Accent3 2 2 2 4 3 4" xfId="16529"/>
    <cellStyle name="40% - Accent3 2 2 2 4 3 4 2" xfId="53867"/>
    <cellStyle name="40% - Accent3 2 2 2 4 3 5" xfId="32922"/>
    <cellStyle name="40% - Accent3 2 2 2 4 3 6" xfId="40706"/>
    <cellStyle name="40% - Accent3 2 2 2 4 4" xfId="9276"/>
    <cellStyle name="40% - Accent3 2 2 2 4 4 2" xfId="22435"/>
    <cellStyle name="40% - Accent3 2 2 2 4 4 2 2" xfId="59773"/>
    <cellStyle name="40% - Accent3 2 2 2 4 4 3" xfId="35634"/>
    <cellStyle name="40% - Accent3 2 2 2 4 4 4" xfId="46614"/>
    <cellStyle name="40% - Accent3 2 2 2 4 5" xfId="4553"/>
    <cellStyle name="40% - Accent3 2 2 2 4 5 2" xfId="17712"/>
    <cellStyle name="40% - Accent3 2 2 2 4 5 2 2" xfId="55050"/>
    <cellStyle name="40% - Accent3 2 2 2 4 5 3" xfId="30210"/>
    <cellStyle name="40% - Accent3 2 2 2 4 5 4" xfId="41891"/>
    <cellStyle name="40% - Accent3 2 2 2 4 6" xfId="14000"/>
    <cellStyle name="40% - Accent3 2 2 2 4 6 2" xfId="51338"/>
    <cellStyle name="40% - Accent3 2 2 2 4 7" xfId="27328"/>
    <cellStyle name="40% - Accent3 2 2 2 4 8" xfId="38177"/>
    <cellStyle name="40% - Accent3 2 2 2 5" xfId="1006"/>
    <cellStyle name="40% - Accent3 2 2 2 5 2" xfId="2188"/>
    <cellStyle name="40% - Accent3 2 2 2 5 2 2" xfId="8262"/>
    <cellStyle name="40% - Accent3 2 2 2 5 2 2 2" xfId="12985"/>
    <cellStyle name="40% - Accent3 2 2 2 5 2 2 2 2" xfId="26144"/>
    <cellStyle name="40% - Accent3 2 2 2 5 2 2 2 2 2" xfId="63482"/>
    <cellStyle name="40% - Accent3 2 2 2 5 2 2 2 3" xfId="50323"/>
    <cellStyle name="40% - Accent3 2 2 2 5 2 2 3" xfId="21421"/>
    <cellStyle name="40% - Accent3 2 2 2 5 2 2 3 2" xfId="58759"/>
    <cellStyle name="40% - Accent3 2 2 2 5 2 2 4" xfId="34440"/>
    <cellStyle name="40% - Accent3 2 2 2 5 2 2 5" xfId="45600"/>
    <cellStyle name="40% - Accent3 2 2 2 5 2 3" xfId="10625"/>
    <cellStyle name="40% - Accent3 2 2 2 5 2 3 2" xfId="23784"/>
    <cellStyle name="40% - Accent3 2 2 2 5 2 3 2 2" xfId="61122"/>
    <cellStyle name="40% - Accent3 2 2 2 5 2 3 3" xfId="37152"/>
    <cellStyle name="40% - Accent3 2 2 2 5 2 3 4" xfId="47963"/>
    <cellStyle name="40% - Accent3 2 2 2 5 2 4" xfId="5902"/>
    <cellStyle name="40% - Accent3 2 2 2 5 2 4 2" xfId="19061"/>
    <cellStyle name="40% - Accent3 2 2 2 5 2 4 2 2" xfId="56399"/>
    <cellStyle name="40% - Accent3 2 2 2 5 2 4 3" xfId="31728"/>
    <cellStyle name="40% - Accent3 2 2 2 5 2 4 4" xfId="43240"/>
    <cellStyle name="40% - Accent3 2 2 2 5 2 5" xfId="15349"/>
    <cellStyle name="40% - Accent3 2 2 2 5 2 5 2" xfId="52687"/>
    <cellStyle name="40% - Accent3 2 2 2 5 2 6" xfId="28846"/>
    <cellStyle name="40% - Accent3 2 2 2 5 2 7" xfId="39526"/>
    <cellStyle name="40% - Accent3 2 2 2 5 3" xfId="3537"/>
    <cellStyle name="40% - Accent3 2 2 2 5 3 2" xfId="11805"/>
    <cellStyle name="40% - Accent3 2 2 2 5 3 2 2" xfId="24964"/>
    <cellStyle name="40% - Accent3 2 2 2 5 3 2 2 2" xfId="62302"/>
    <cellStyle name="40% - Accent3 2 2 2 5 3 2 3" xfId="49143"/>
    <cellStyle name="40% - Accent3 2 2 2 5 3 3" xfId="7082"/>
    <cellStyle name="40% - Accent3 2 2 2 5 3 3 2" xfId="20241"/>
    <cellStyle name="40% - Accent3 2 2 2 5 3 3 2 2" xfId="57579"/>
    <cellStyle name="40% - Accent3 2 2 2 5 3 3 3" xfId="44420"/>
    <cellStyle name="40% - Accent3 2 2 2 5 3 4" xfId="16698"/>
    <cellStyle name="40% - Accent3 2 2 2 5 3 4 2" xfId="54036"/>
    <cellStyle name="40% - Accent3 2 2 2 5 3 5" xfId="33091"/>
    <cellStyle name="40% - Accent3 2 2 2 5 3 6" xfId="40875"/>
    <cellStyle name="40% - Accent3 2 2 2 5 4" xfId="9445"/>
    <cellStyle name="40% - Accent3 2 2 2 5 4 2" xfId="22604"/>
    <cellStyle name="40% - Accent3 2 2 2 5 4 2 2" xfId="59942"/>
    <cellStyle name="40% - Accent3 2 2 2 5 4 3" xfId="35803"/>
    <cellStyle name="40% - Accent3 2 2 2 5 4 4" xfId="46783"/>
    <cellStyle name="40% - Accent3 2 2 2 5 5" xfId="4722"/>
    <cellStyle name="40% - Accent3 2 2 2 5 5 2" xfId="17881"/>
    <cellStyle name="40% - Accent3 2 2 2 5 5 2 2" xfId="55219"/>
    <cellStyle name="40% - Accent3 2 2 2 5 5 3" xfId="30379"/>
    <cellStyle name="40% - Accent3 2 2 2 5 5 4" xfId="42060"/>
    <cellStyle name="40% - Accent3 2 2 2 5 6" xfId="14169"/>
    <cellStyle name="40% - Accent3 2 2 2 5 6 2" xfId="51507"/>
    <cellStyle name="40% - Accent3 2 2 2 5 7" xfId="27497"/>
    <cellStyle name="40% - Accent3 2 2 2 5 8" xfId="38346"/>
    <cellStyle name="40% - Accent3 2 2 2 6" xfId="1177"/>
    <cellStyle name="40% - Accent3 2 2 2 6 2" xfId="2357"/>
    <cellStyle name="40% - Accent3 2 2 2 6 2 2" xfId="8431"/>
    <cellStyle name="40% - Accent3 2 2 2 6 2 2 2" xfId="13154"/>
    <cellStyle name="40% - Accent3 2 2 2 6 2 2 2 2" xfId="26313"/>
    <cellStyle name="40% - Accent3 2 2 2 6 2 2 2 2 2" xfId="63651"/>
    <cellStyle name="40% - Accent3 2 2 2 6 2 2 2 3" xfId="50492"/>
    <cellStyle name="40% - Accent3 2 2 2 6 2 2 3" xfId="21590"/>
    <cellStyle name="40% - Accent3 2 2 2 6 2 2 3 2" xfId="58928"/>
    <cellStyle name="40% - Accent3 2 2 2 6 2 2 4" xfId="34609"/>
    <cellStyle name="40% - Accent3 2 2 2 6 2 2 5" xfId="45769"/>
    <cellStyle name="40% - Accent3 2 2 2 6 2 3" xfId="10794"/>
    <cellStyle name="40% - Accent3 2 2 2 6 2 3 2" xfId="23953"/>
    <cellStyle name="40% - Accent3 2 2 2 6 2 3 2 2" xfId="61291"/>
    <cellStyle name="40% - Accent3 2 2 2 6 2 3 3" xfId="37321"/>
    <cellStyle name="40% - Accent3 2 2 2 6 2 3 4" xfId="48132"/>
    <cellStyle name="40% - Accent3 2 2 2 6 2 4" xfId="6071"/>
    <cellStyle name="40% - Accent3 2 2 2 6 2 4 2" xfId="19230"/>
    <cellStyle name="40% - Accent3 2 2 2 6 2 4 2 2" xfId="56568"/>
    <cellStyle name="40% - Accent3 2 2 2 6 2 4 3" xfId="31897"/>
    <cellStyle name="40% - Accent3 2 2 2 6 2 4 4" xfId="43409"/>
    <cellStyle name="40% - Accent3 2 2 2 6 2 5" xfId="15518"/>
    <cellStyle name="40% - Accent3 2 2 2 6 2 5 2" xfId="52856"/>
    <cellStyle name="40% - Accent3 2 2 2 6 2 6" xfId="29015"/>
    <cellStyle name="40% - Accent3 2 2 2 6 2 7" xfId="39695"/>
    <cellStyle name="40% - Accent3 2 2 2 6 3" xfId="3706"/>
    <cellStyle name="40% - Accent3 2 2 2 6 3 2" xfId="11974"/>
    <cellStyle name="40% - Accent3 2 2 2 6 3 2 2" xfId="25133"/>
    <cellStyle name="40% - Accent3 2 2 2 6 3 2 2 2" xfId="62471"/>
    <cellStyle name="40% - Accent3 2 2 2 6 3 2 3" xfId="49312"/>
    <cellStyle name="40% - Accent3 2 2 2 6 3 3" xfId="7251"/>
    <cellStyle name="40% - Accent3 2 2 2 6 3 3 2" xfId="20410"/>
    <cellStyle name="40% - Accent3 2 2 2 6 3 3 2 2" xfId="57748"/>
    <cellStyle name="40% - Accent3 2 2 2 6 3 3 3" xfId="44589"/>
    <cellStyle name="40% - Accent3 2 2 2 6 3 4" xfId="16867"/>
    <cellStyle name="40% - Accent3 2 2 2 6 3 4 2" xfId="54205"/>
    <cellStyle name="40% - Accent3 2 2 2 6 3 5" xfId="33260"/>
    <cellStyle name="40% - Accent3 2 2 2 6 3 6" xfId="41044"/>
    <cellStyle name="40% - Accent3 2 2 2 6 4" xfId="9614"/>
    <cellStyle name="40% - Accent3 2 2 2 6 4 2" xfId="22773"/>
    <cellStyle name="40% - Accent3 2 2 2 6 4 2 2" xfId="60111"/>
    <cellStyle name="40% - Accent3 2 2 2 6 4 3" xfId="35972"/>
    <cellStyle name="40% - Accent3 2 2 2 6 4 4" xfId="46952"/>
    <cellStyle name="40% - Accent3 2 2 2 6 5" xfId="4891"/>
    <cellStyle name="40% - Accent3 2 2 2 6 5 2" xfId="18050"/>
    <cellStyle name="40% - Accent3 2 2 2 6 5 2 2" xfId="55388"/>
    <cellStyle name="40% - Accent3 2 2 2 6 5 3" xfId="30548"/>
    <cellStyle name="40% - Accent3 2 2 2 6 5 4" xfId="42229"/>
    <cellStyle name="40% - Accent3 2 2 2 6 6" xfId="14338"/>
    <cellStyle name="40% - Accent3 2 2 2 6 6 2" xfId="51676"/>
    <cellStyle name="40% - Accent3 2 2 2 6 7" xfId="27666"/>
    <cellStyle name="40% - Accent3 2 2 2 6 8" xfId="38515"/>
    <cellStyle name="40% - Accent3 2 2 2 7" xfId="1401"/>
    <cellStyle name="40% - Accent3 2 2 2 7 2" xfId="2750"/>
    <cellStyle name="40% - Accent3 2 2 2 7 2 2" xfId="12198"/>
    <cellStyle name="40% - Accent3 2 2 2 7 2 2 2" xfId="25357"/>
    <cellStyle name="40% - Accent3 2 2 2 7 2 2 2 2" xfId="62695"/>
    <cellStyle name="40% - Accent3 2 2 2 7 2 2 3" xfId="33653"/>
    <cellStyle name="40% - Accent3 2 2 2 7 2 2 4" xfId="49536"/>
    <cellStyle name="40% - Accent3 2 2 2 7 2 3" xfId="7475"/>
    <cellStyle name="40% - Accent3 2 2 2 7 2 3 2" xfId="20634"/>
    <cellStyle name="40% - Accent3 2 2 2 7 2 3 2 2" xfId="57972"/>
    <cellStyle name="40% - Accent3 2 2 2 7 2 3 3" xfId="36365"/>
    <cellStyle name="40% - Accent3 2 2 2 7 2 3 4" xfId="44813"/>
    <cellStyle name="40% - Accent3 2 2 2 7 2 4" xfId="15911"/>
    <cellStyle name="40% - Accent3 2 2 2 7 2 4 2" xfId="30941"/>
    <cellStyle name="40% - Accent3 2 2 2 7 2 4 3" xfId="53249"/>
    <cellStyle name="40% - Accent3 2 2 2 7 2 5" xfId="28059"/>
    <cellStyle name="40% - Accent3 2 2 2 7 2 6" xfId="40088"/>
    <cellStyle name="40% - Accent3 2 2 2 7 3" xfId="9838"/>
    <cellStyle name="40% - Accent3 2 2 2 7 3 2" xfId="22997"/>
    <cellStyle name="40% - Accent3 2 2 2 7 3 2 2" xfId="60335"/>
    <cellStyle name="40% - Accent3 2 2 2 7 3 3" xfId="32304"/>
    <cellStyle name="40% - Accent3 2 2 2 7 3 4" xfId="47176"/>
    <cellStyle name="40% - Accent3 2 2 2 7 4" xfId="5115"/>
    <cellStyle name="40% - Accent3 2 2 2 7 4 2" xfId="18274"/>
    <cellStyle name="40% - Accent3 2 2 2 7 4 2 2" xfId="55612"/>
    <cellStyle name="40% - Accent3 2 2 2 7 4 3" xfId="35016"/>
    <cellStyle name="40% - Accent3 2 2 2 7 4 4" xfId="42453"/>
    <cellStyle name="40% - Accent3 2 2 2 7 5" xfId="14562"/>
    <cellStyle name="40% - Accent3 2 2 2 7 5 2" xfId="29592"/>
    <cellStyle name="40% - Accent3 2 2 2 7 5 3" xfId="51900"/>
    <cellStyle name="40% - Accent3 2 2 2 7 6" xfId="26710"/>
    <cellStyle name="40% - Accent3 2 2 2 7 7" xfId="38739"/>
    <cellStyle name="40% - Accent3 2 2 2 8" xfId="2526"/>
    <cellStyle name="40% - Accent3 2 2 2 8 2" xfId="11018"/>
    <cellStyle name="40% - Accent3 2 2 2 8 2 2" xfId="24177"/>
    <cellStyle name="40% - Accent3 2 2 2 8 2 2 2" xfId="61515"/>
    <cellStyle name="40% - Accent3 2 2 2 8 2 3" xfId="33429"/>
    <cellStyle name="40% - Accent3 2 2 2 8 2 4" xfId="48356"/>
    <cellStyle name="40% - Accent3 2 2 2 8 3" xfId="6295"/>
    <cellStyle name="40% - Accent3 2 2 2 8 3 2" xfId="19454"/>
    <cellStyle name="40% - Accent3 2 2 2 8 3 2 2" xfId="56792"/>
    <cellStyle name="40% - Accent3 2 2 2 8 3 3" xfId="36141"/>
    <cellStyle name="40% - Accent3 2 2 2 8 3 4" xfId="43633"/>
    <cellStyle name="40% - Accent3 2 2 2 8 4" xfId="15687"/>
    <cellStyle name="40% - Accent3 2 2 2 8 4 2" xfId="30717"/>
    <cellStyle name="40% - Accent3 2 2 2 8 4 3" xfId="53025"/>
    <cellStyle name="40% - Accent3 2 2 2 8 5" xfId="27835"/>
    <cellStyle name="40% - Accent3 2 2 2 8 6" xfId="39864"/>
    <cellStyle name="40% - Accent3 2 2 2 9" xfId="8658"/>
    <cellStyle name="40% - Accent3 2 2 2 9 2" xfId="21817"/>
    <cellStyle name="40% - Accent3 2 2 2 9 2 2" xfId="59155"/>
    <cellStyle name="40% - Accent3 2 2 2 9 3" xfId="29368"/>
    <cellStyle name="40% - Accent3 2 2 2 9 4" xfId="45996"/>
    <cellStyle name="40% - Accent3 2 2 3" xfId="528"/>
    <cellStyle name="40% - Accent3 2 2 3 2" xfId="1710"/>
    <cellStyle name="40% - Accent3 2 2 3 2 2" xfId="7784"/>
    <cellStyle name="40% - Accent3 2 2 3 2 2 2" xfId="12507"/>
    <cellStyle name="40% - Accent3 2 2 3 2 2 2 2" xfId="25666"/>
    <cellStyle name="40% - Accent3 2 2 3 2 2 2 2 2" xfId="63004"/>
    <cellStyle name="40% - Accent3 2 2 3 2 2 2 3" xfId="49845"/>
    <cellStyle name="40% - Accent3 2 2 3 2 2 3" xfId="20943"/>
    <cellStyle name="40% - Accent3 2 2 3 2 2 3 2" xfId="58281"/>
    <cellStyle name="40% - Accent3 2 2 3 2 2 4" xfId="33962"/>
    <cellStyle name="40% - Accent3 2 2 3 2 2 5" xfId="45122"/>
    <cellStyle name="40% - Accent3 2 2 3 2 3" xfId="10147"/>
    <cellStyle name="40% - Accent3 2 2 3 2 3 2" xfId="23306"/>
    <cellStyle name="40% - Accent3 2 2 3 2 3 2 2" xfId="60644"/>
    <cellStyle name="40% - Accent3 2 2 3 2 3 3" xfId="36674"/>
    <cellStyle name="40% - Accent3 2 2 3 2 3 4" xfId="47485"/>
    <cellStyle name="40% - Accent3 2 2 3 2 4" xfId="5424"/>
    <cellStyle name="40% - Accent3 2 2 3 2 4 2" xfId="18583"/>
    <cellStyle name="40% - Accent3 2 2 3 2 4 2 2" xfId="55921"/>
    <cellStyle name="40% - Accent3 2 2 3 2 4 3" xfId="31250"/>
    <cellStyle name="40% - Accent3 2 2 3 2 4 4" xfId="42762"/>
    <cellStyle name="40% - Accent3 2 2 3 2 5" xfId="14871"/>
    <cellStyle name="40% - Accent3 2 2 3 2 5 2" xfId="52209"/>
    <cellStyle name="40% - Accent3 2 2 3 2 6" xfId="28368"/>
    <cellStyle name="40% - Accent3 2 2 3 2 7" xfId="39048"/>
    <cellStyle name="40% - Accent3 2 2 3 3" xfId="3059"/>
    <cellStyle name="40% - Accent3 2 2 3 3 2" xfId="11327"/>
    <cellStyle name="40% - Accent3 2 2 3 3 2 2" xfId="24486"/>
    <cellStyle name="40% - Accent3 2 2 3 3 2 2 2" xfId="61824"/>
    <cellStyle name="40% - Accent3 2 2 3 3 2 3" xfId="48665"/>
    <cellStyle name="40% - Accent3 2 2 3 3 3" xfId="6604"/>
    <cellStyle name="40% - Accent3 2 2 3 3 3 2" xfId="19763"/>
    <cellStyle name="40% - Accent3 2 2 3 3 3 2 2" xfId="57101"/>
    <cellStyle name="40% - Accent3 2 2 3 3 3 3" xfId="43942"/>
    <cellStyle name="40% - Accent3 2 2 3 3 4" xfId="16220"/>
    <cellStyle name="40% - Accent3 2 2 3 3 4 2" xfId="53558"/>
    <cellStyle name="40% - Accent3 2 2 3 3 5" xfId="32613"/>
    <cellStyle name="40% - Accent3 2 2 3 3 6" xfId="40397"/>
    <cellStyle name="40% - Accent3 2 2 3 4" xfId="8967"/>
    <cellStyle name="40% - Accent3 2 2 3 4 2" xfId="22126"/>
    <cellStyle name="40% - Accent3 2 2 3 4 2 2" xfId="59464"/>
    <cellStyle name="40% - Accent3 2 2 3 4 3" xfId="35325"/>
    <cellStyle name="40% - Accent3 2 2 3 4 4" xfId="46305"/>
    <cellStyle name="40% - Accent3 2 2 3 5" xfId="4244"/>
    <cellStyle name="40% - Accent3 2 2 3 5 2" xfId="17403"/>
    <cellStyle name="40% - Accent3 2 2 3 5 2 2" xfId="54741"/>
    <cellStyle name="40% - Accent3 2 2 3 5 3" xfId="29901"/>
    <cellStyle name="40% - Accent3 2 2 3 5 4" xfId="41582"/>
    <cellStyle name="40% - Accent3 2 2 3 6" xfId="13691"/>
    <cellStyle name="40% - Accent3 2 2 3 6 2" xfId="51029"/>
    <cellStyle name="40% - Accent3 2 2 3 7" xfId="27019"/>
    <cellStyle name="40% - Accent3 2 2 3 8" xfId="37868"/>
    <cellStyle name="40% - Accent3 2 2 4" xfId="331"/>
    <cellStyle name="40% - Accent3 2 2 4 2" xfId="1513"/>
    <cellStyle name="40% - Accent3 2 2 4 2 2" xfId="7587"/>
    <cellStyle name="40% - Accent3 2 2 4 2 2 2" xfId="12310"/>
    <cellStyle name="40% - Accent3 2 2 4 2 2 2 2" xfId="25469"/>
    <cellStyle name="40% - Accent3 2 2 4 2 2 2 2 2" xfId="62807"/>
    <cellStyle name="40% - Accent3 2 2 4 2 2 2 3" xfId="49648"/>
    <cellStyle name="40% - Accent3 2 2 4 2 2 3" xfId="20746"/>
    <cellStyle name="40% - Accent3 2 2 4 2 2 3 2" xfId="58084"/>
    <cellStyle name="40% - Accent3 2 2 4 2 2 4" xfId="33765"/>
    <cellStyle name="40% - Accent3 2 2 4 2 2 5" xfId="44925"/>
    <cellStyle name="40% - Accent3 2 2 4 2 3" xfId="9950"/>
    <cellStyle name="40% - Accent3 2 2 4 2 3 2" xfId="23109"/>
    <cellStyle name="40% - Accent3 2 2 4 2 3 2 2" xfId="60447"/>
    <cellStyle name="40% - Accent3 2 2 4 2 3 3" xfId="36477"/>
    <cellStyle name="40% - Accent3 2 2 4 2 3 4" xfId="47288"/>
    <cellStyle name="40% - Accent3 2 2 4 2 4" xfId="5227"/>
    <cellStyle name="40% - Accent3 2 2 4 2 4 2" xfId="18386"/>
    <cellStyle name="40% - Accent3 2 2 4 2 4 2 2" xfId="55724"/>
    <cellStyle name="40% - Accent3 2 2 4 2 4 3" xfId="31053"/>
    <cellStyle name="40% - Accent3 2 2 4 2 4 4" xfId="42565"/>
    <cellStyle name="40% - Accent3 2 2 4 2 5" xfId="14674"/>
    <cellStyle name="40% - Accent3 2 2 4 2 5 2" xfId="52012"/>
    <cellStyle name="40% - Accent3 2 2 4 2 6" xfId="28171"/>
    <cellStyle name="40% - Accent3 2 2 4 2 7" xfId="38851"/>
    <cellStyle name="40% - Accent3 2 2 4 3" xfId="2862"/>
    <cellStyle name="40% - Accent3 2 2 4 3 2" xfId="11130"/>
    <cellStyle name="40% - Accent3 2 2 4 3 2 2" xfId="24289"/>
    <cellStyle name="40% - Accent3 2 2 4 3 2 2 2" xfId="61627"/>
    <cellStyle name="40% - Accent3 2 2 4 3 2 3" xfId="48468"/>
    <cellStyle name="40% - Accent3 2 2 4 3 3" xfId="6407"/>
    <cellStyle name="40% - Accent3 2 2 4 3 3 2" xfId="19566"/>
    <cellStyle name="40% - Accent3 2 2 4 3 3 2 2" xfId="56904"/>
    <cellStyle name="40% - Accent3 2 2 4 3 3 3" xfId="43745"/>
    <cellStyle name="40% - Accent3 2 2 4 3 4" xfId="16023"/>
    <cellStyle name="40% - Accent3 2 2 4 3 4 2" xfId="53361"/>
    <cellStyle name="40% - Accent3 2 2 4 3 5" xfId="32416"/>
    <cellStyle name="40% - Accent3 2 2 4 3 6" xfId="40200"/>
    <cellStyle name="40% - Accent3 2 2 4 4" xfId="8770"/>
    <cellStyle name="40% - Accent3 2 2 4 4 2" xfId="21929"/>
    <cellStyle name="40% - Accent3 2 2 4 4 2 2" xfId="59267"/>
    <cellStyle name="40% - Accent3 2 2 4 4 3" xfId="35128"/>
    <cellStyle name="40% - Accent3 2 2 4 4 4" xfId="46108"/>
    <cellStyle name="40% - Accent3 2 2 4 5" xfId="4047"/>
    <cellStyle name="40% - Accent3 2 2 4 5 2" xfId="17206"/>
    <cellStyle name="40% - Accent3 2 2 4 5 2 2" xfId="54544"/>
    <cellStyle name="40% - Accent3 2 2 4 5 3" xfId="29704"/>
    <cellStyle name="40% - Accent3 2 2 4 5 4" xfId="41385"/>
    <cellStyle name="40% - Accent3 2 2 4 6" xfId="13494"/>
    <cellStyle name="40% - Accent3 2 2 4 6 2" xfId="50832"/>
    <cellStyle name="40% - Accent3 2 2 4 7" xfId="26822"/>
    <cellStyle name="40% - Accent3 2 2 4 8" xfId="37671"/>
    <cellStyle name="40% - Accent3 2 2 5" xfId="752"/>
    <cellStyle name="40% - Accent3 2 2 5 2" xfId="1934"/>
    <cellStyle name="40% - Accent3 2 2 5 2 2" xfId="8008"/>
    <cellStyle name="40% - Accent3 2 2 5 2 2 2" xfId="12731"/>
    <cellStyle name="40% - Accent3 2 2 5 2 2 2 2" xfId="25890"/>
    <cellStyle name="40% - Accent3 2 2 5 2 2 2 2 2" xfId="63228"/>
    <cellStyle name="40% - Accent3 2 2 5 2 2 2 3" xfId="50069"/>
    <cellStyle name="40% - Accent3 2 2 5 2 2 3" xfId="21167"/>
    <cellStyle name="40% - Accent3 2 2 5 2 2 3 2" xfId="58505"/>
    <cellStyle name="40% - Accent3 2 2 5 2 2 4" xfId="34186"/>
    <cellStyle name="40% - Accent3 2 2 5 2 2 5" xfId="45346"/>
    <cellStyle name="40% - Accent3 2 2 5 2 3" xfId="10371"/>
    <cellStyle name="40% - Accent3 2 2 5 2 3 2" xfId="23530"/>
    <cellStyle name="40% - Accent3 2 2 5 2 3 2 2" xfId="60868"/>
    <cellStyle name="40% - Accent3 2 2 5 2 3 3" xfId="36898"/>
    <cellStyle name="40% - Accent3 2 2 5 2 3 4" xfId="47709"/>
    <cellStyle name="40% - Accent3 2 2 5 2 4" xfId="5648"/>
    <cellStyle name="40% - Accent3 2 2 5 2 4 2" xfId="18807"/>
    <cellStyle name="40% - Accent3 2 2 5 2 4 2 2" xfId="56145"/>
    <cellStyle name="40% - Accent3 2 2 5 2 4 3" xfId="31474"/>
    <cellStyle name="40% - Accent3 2 2 5 2 4 4" xfId="42986"/>
    <cellStyle name="40% - Accent3 2 2 5 2 5" xfId="15095"/>
    <cellStyle name="40% - Accent3 2 2 5 2 5 2" xfId="52433"/>
    <cellStyle name="40% - Accent3 2 2 5 2 6" xfId="28592"/>
    <cellStyle name="40% - Accent3 2 2 5 2 7" xfId="39272"/>
    <cellStyle name="40% - Accent3 2 2 5 3" xfId="3283"/>
    <cellStyle name="40% - Accent3 2 2 5 3 2" xfId="11551"/>
    <cellStyle name="40% - Accent3 2 2 5 3 2 2" xfId="24710"/>
    <cellStyle name="40% - Accent3 2 2 5 3 2 2 2" xfId="62048"/>
    <cellStyle name="40% - Accent3 2 2 5 3 2 3" xfId="48889"/>
    <cellStyle name="40% - Accent3 2 2 5 3 3" xfId="6828"/>
    <cellStyle name="40% - Accent3 2 2 5 3 3 2" xfId="19987"/>
    <cellStyle name="40% - Accent3 2 2 5 3 3 2 2" xfId="57325"/>
    <cellStyle name="40% - Accent3 2 2 5 3 3 3" xfId="44166"/>
    <cellStyle name="40% - Accent3 2 2 5 3 4" xfId="16444"/>
    <cellStyle name="40% - Accent3 2 2 5 3 4 2" xfId="53782"/>
    <cellStyle name="40% - Accent3 2 2 5 3 5" xfId="32837"/>
    <cellStyle name="40% - Accent3 2 2 5 3 6" xfId="40621"/>
    <cellStyle name="40% - Accent3 2 2 5 4" xfId="9191"/>
    <cellStyle name="40% - Accent3 2 2 5 4 2" xfId="22350"/>
    <cellStyle name="40% - Accent3 2 2 5 4 2 2" xfId="59688"/>
    <cellStyle name="40% - Accent3 2 2 5 4 3" xfId="35549"/>
    <cellStyle name="40% - Accent3 2 2 5 4 4" xfId="46529"/>
    <cellStyle name="40% - Accent3 2 2 5 5" xfId="4468"/>
    <cellStyle name="40% - Accent3 2 2 5 5 2" xfId="17627"/>
    <cellStyle name="40% - Accent3 2 2 5 5 2 2" xfId="54965"/>
    <cellStyle name="40% - Accent3 2 2 5 5 3" xfId="30125"/>
    <cellStyle name="40% - Accent3 2 2 5 5 4" xfId="41806"/>
    <cellStyle name="40% - Accent3 2 2 5 6" xfId="13915"/>
    <cellStyle name="40% - Accent3 2 2 5 6 2" xfId="51253"/>
    <cellStyle name="40% - Accent3 2 2 5 7" xfId="27243"/>
    <cellStyle name="40% - Accent3 2 2 5 8" xfId="38092"/>
    <cellStyle name="40% - Accent3 2 2 6" xfId="921"/>
    <cellStyle name="40% - Accent3 2 2 6 2" xfId="2103"/>
    <cellStyle name="40% - Accent3 2 2 6 2 2" xfId="8177"/>
    <cellStyle name="40% - Accent3 2 2 6 2 2 2" xfId="12900"/>
    <cellStyle name="40% - Accent3 2 2 6 2 2 2 2" xfId="26059"/>
    <cellStyle name="40% - Accent3 2 2 6 2 2 2 2 2" xfId="63397"/>
    <cellStyle name="40% - Accent3 2 2 6 2 2 2 3" xfId="50238"/>
    <cellStyle name="40% - Accent3 2 2 6 2 2 3" xfId="21336"/>
    <cellStyle name="40% - Accent3 2 2 6 2 2 3 2" xfId="58674"/>
    <cellStyle name="40% - Accent3 2 2 6 2 2 4" xfId="34355"/>
    <cellStyle name="40% - Accent3 2 2 6 2 2 5" xfId="45515"/>
    <cellStyle name="40% - Accent3 2 2 6 2 3" xfId="10540"/>
    <cellStyle name="40% - Accent3 2 2 6 2 3 2" xfId="23699"/>
    <cellStyle name="40% - Accent3 2 2 6 2 3 2 2" xfId="61037"/>
    <cellStyle name="40% - Accent3 2 2 6 2 3 3" xfId="37067"/>
    <cellStyle name="40% - Accent3 2 2 6 2 3 4" xfId="47878"/>
    <cellStyle name="40% - Accent3 2 2 6 2 4" xfId="5817"/>
    <cellStyle name="40% - Accent3 2 2 6 2 4 2" xfId="18976"/>
    <cellStyle name="40% - Accent3 2 2 6 2 4 2 2" xfId="56314"/>
    <cellStyle name="40% - Accent3 2 2 6 2 4 3" xfId="31643"/>
    <cellStyle name="40% - Accent3 2 2 6 2 4 4" xfId="43155"/>
    <cellStyle name="40% - Accent3 2 2 6 2 5" xfId="15264"/>
    <cellStyle name="40% - Accent3 2 2 6 2 5 2" xfId="52602"/>
    <cellStyle name="40% - Accent3 2 2 6 2 6" xfId="28761"/>
    <cellStyle name="40% - Accent3 2 2 6 2 7" xfId="39441"/>
    <cellStyle name="40% - Accent3 2 2 6 3" xfId="3452"/>
    <cellStyle name="40% - Accent3 2 2 6 3 2" xfId="11720"/>
    <cellStyle name="40% - Accent3 2 2 6 3 2 2" xfId="24879"/>
    <cellStyle name="40% - Accent3 2 2 6 3 2 2 2" xfId="62217"/>
    <cellStyle name="40% - Accent3 2 2 6 3 2 3" xfId="49058"/>
    <cellStyle name="40% - Accent3 2 2 6 3 3" xfId="6997"/>
    <cellStyle name="40% - Accent3 2 2 6 3 3 2" xfId="20156"/>
    <cellStyle name="40% - Accent3 2 2 6 3 3 2 2" xfId="57494"/>
    <cellStyle name="40% - Accent3 2 2 6 3 3 3" xfId="44335"/>
    <cellStyle name="40% - Accent3 2 2 6 3 4" xfId="16613"/>
    <cellStyle name="40% - Accent3 2 2 6 3 4 2" xfId="53951"/>
    <cellStyle name="40% - Accent3 2 2 6 3 5" xfId="33006"/>
    <cellStyle name="40% - Accent3 2 2 6 3 6" xfId="40790"/>
    <cellStyle name="40% - Accent3 2 2 6 4" xfId="9360"/>
    <cellStyle name="40% - Accent3 2 2 6 4 2" xfId="22519"/>
    <cellStyle name="40% - Accent3 2 2 6 4 2 2" xfId="59857"/>
    <cellStyle name="40% - Accent3 2 2 6 4 3" xfId="35718"/>
    <cellStyle name="40% - Accent3 2 2 6 4 4" xfId="46698"/>
    <cellStyle name="40% - Accent3 2 2 6 5" xfId="4637"/>
    <cellStyle name="40% - Accent3 2 2 6 5 2" xfId="17796"/>
    <cellStyle name="40% - Accent3 2 2 6 5 2 2" xfId="55134"/>
    <cellStyle name="40% - Accent3 2 2 6 5 3" xfId="30294"/>
    <cellStyle name="40% - Accent3 2 2 6 5 4" xfId="41975"/>
    <cellStyle name="40% - Accent3 2 2 6 6" xfId="14084"/>
    <cellStyle name="40% - Accent3 2 2 6 6 2" xfId="51422"/>
    <cellStyle name="40% - Accent3 2 2 6 7" xfId="27412"/>
    <cellStyle name="40% - Accent3 2 2 6 8" xfId="38261"/>
    <cellStyle name="40% - Accent3 2 2 7" xfId="1092"/>
    <cellStyle name="40% - Accent3 2 2 7 2" xfId="2272"/>
    <cellStyle name="40% - Accent3 2 2 7 2 2" xfId="8346"/>
    <cellStyle name="40% - Accent3 2 2 7 2 2 2" xfId="13069"/>
    <cellStyle name="40% - Accent3 2 2 7 2 2 2 2" xfId="26228"/>
    <cellStyle name="40% - Accent3 2 2 7 2 2 2 2 2" xfId="63566"/>
    <cellStyle name="40% - Accent3 2 2 7 2 2 2 3" xfId="50407"/>
    <cellStyle name="40% - Accent3 2 2 7 2 2 3" xfId="21505"/>
    <cellStyle name="40% - Accent3 2 2 7 2 2 3 2" xfId="58843"/>
    <cellStyle name="40% - Accent3 2 2 7 2 2 4" xfId="34524"/>
    <cellStyle name="40% - Accent3 2 2 7 2 2 5" xfId="45684"/>
    <cellStyle name="40% - Accent3 2 2 7 2 3" xfId="10709"/>
    <cellStyle name="40% - Accent3 2 2 7 2 3 2" xfId="23868"/>
    <cellStyle name="40% - Accent3 2 2 7 2 3 2 2" xfId="61206"/>
    <cellStyle name="40% - Accent3 2 2 7 2 3 3" xfId="37236"/>
    <cellStyle name="40% - Accent3 2 2 7 2 3 4" xfId="48047"/>
    <cellStyle name="40% - Accent3 2 2 7 2 4" xfId="5986"/>
    <cellStyle name="40% - Accent3 2 2 7 2 4 2" xfId="19145"/>
    <cellStyle name="40% - Accent3 2 2 7 2 4 2 2" xfId="56483"/>
    <cellStyle name="40% - Accent3 2 2 7 2 4 3" xfId="31812"/>
    <cellStyle name="40% - Accent3 2 2 7 2 4 4" xfId="43324"/>
    <cellStyle name="40% - Accent3 2 2 7 2 5" xfId="15433"/>
    <cellStyle name="40% - Accent3 2 2 7 2 5 2" xfId="52771"/>
    <cellStyle name="40% - Accent3 2 2 7 2 6" xfId="28930"/>
    <cellStyle name="40% - Accent3 2 2 7 2 7" xfId="39610"/>
    <cellStyle name="40% - Accent3 2 2 7 3" xfId="3621"/>
    <cellStyle name="40% - Accent3 2 2 7 3 2" xfId="11889"/>
    <cellStyle name="40% - Accent3 2 2 7 3 2 2" xfId="25048"/>
    <cellStyle name="40% - Accent3 2 2 7 3 2 2 2" xfId="62386"/>
    <cellStyle name="40% - Accent3 2 2 7 3 2 3" xfId="49227"/>
    <cellStyle name="40% - Accent3 2 2 7 3 3" xfId="7166"/>
    <cellStyle name="40% - Accent3 2 2 7 3 3 2" xfId="20325"/>
    <cellStyle name="40% - Accent3 2 2 7 3 3 2 2" xfId="57663"/>
    <cellStyle name="40% - Accent3 2 2 7 3 3 3" xfId="44504"/>
    <cellStyle name="40% - Accent3 2 2 7 3 4" xfId="16782"/>
    <cellStyle name="40% - Accent3 2 2 7 3 4 2" xfId="54120"/>
    <cellStyle name="40% - Accent3 2 2 7 3 5" xfId="33175"/>
    <cellStyle name="40% - Accent3 2 2 7 3 6" xfId="40959"/>
    <cellStyle name="40% - Accent3 2 2 7 4" xfId="9529"/>
    <cellStyle name="40% - Accent3 2 2 7 4 2" xfId="22688"/>
    <cellStyle name="40% - Accent3 2 2 7 4 2 2" xfId="60026"/>
    <cellStyle name="40% - Accent3 2 2 7 4 3" xfId="35887"/>
    <cellStyle name="40% - Accent3 2 2 7 4 4" xfId="46867"/>
    <cellStyle name="40% - Accent3 2 2 7 5" xfId="4806"/>
    <cellStyle name="40% - Accent3 2 2 7 5 2" xfId="17965"/>
    <cellStyle name="40% - Accent3 2 2 7 5 2 2" xfId="55303"/>
    <cellStyle name="40% - Accent3 2 2 7 5 3" xfId="30463"/>
    <cellStyle name="40% - Accent3 2 2 7 5 4" xfId="42144"/>
    <cellStyle name="40% - Accent3 2 2 7 6" xfId="14253"/>
    <cellStyle name="40% - Accent3 2 2 7 6 2" xfId="51591"/>
    <cellStyle name="40% - Accent3 2 2 7 7" xfId="27581"/>
    <cellStyle name="40% - Accent3 2 2 7 8" xfId="38430"/>
    <cellStyle name="40% - Accent3 2 2 8" xfId="1289"/>
    <cellStyle name="40% - Accent3 2 2 8 2" xfId="2638"/>
    <cellStyle name="40% - Accent3 2 2 8 2 2" xfId="12086"/>
    <cellStyle name="40% - Accent3 2 2 8 2 2 2" xfId="25245"/>
    <cellStyle name="40% - Accent3 2 2 8 2 2 2 2" xfId="62583"/>
    <cellStyle name="40% - Accent3 2 2 8 2 2 3" xfId="33541"/>
    <cellStyle name="40% - Accent3 2 2 8 2 2 4" xfId="49424"/>
    <cellStyle name="40% - Accent3 2 2 8 2 3" xfId="7363"/>
    <cellStyle name="40% - Accent3 2 2 8 2 3 2" xfId="20522"/>
    <cellStyle name="40% - Accent3 2 2 8 2 3 2 2" xfId="57860"/>
    <cellStyle name="40% - Accent3 2 2 8 2 3 3" xfId="36253"/>
    <cellStyle name="40% - Accent3 2 2 8 2 3 4" xfId="44701"/>
    <cellStyle name="40% - Accent3 2 2 8 2 4" xfId="15799"/>
    <cellStyle name="40% - Accent3 2 2 8 2 4 2" xfId="30829"/>
    <cellStyle name="40% - Accent3 2 2 8 2 4 3" xfId="53137"/>
    <cellStyle name="40% - Accent3 2 2 8 2 5" xfId="27947"/>
    <cellStyle name="40% - Accent3 2 2 8 2 6" xfId="39976"/>
    <cellStyle name="40% - Accent3 2 2 8 3" xfId="9726"/>
    <cellStyle name="40% - Accent3 2 2 8 3 2" xfId="22885"/>
    <cellStyle name="40% - Accent3 2 2 8 3 2 2" xfId="60223"/>
    <cellStyle name="40% - Accent3 2 2 8 3 3" xfId="32192"/>
    <cellStyle name="40% - Accent3 2 2 8 3 4" xfId="47064"/>
    <cellStyle name="40% - Accent3 2 2 8 4" xfId="5003"/>
    <cellStyle name="40% - Accent3 2 2 8 4 2" xfId="18162"/>
    <cellStyle name="40% - Accent3 2 2 8 4 2 2" xfId="55500"/>
    <cellStyle name="40% - Accent3 2 2 8 4 3" xfId="34904"/>
    <cellStyle name="40% - Accent3 2 2 8 4 4" xfId="42341"/>
    <cellStyle name="40% - Accent3 2 2 8 5" xfId="14450"/>
    <cellStyle name="40% - Accent3 2 2 8 5 2" xfId="29480"/>
    <cellStyle name="40% - Accent3 2 2 8 5 3" xfId="51788"/>
    <cellStyle name="40% - Accent3 2 2 8 6" xfId="26598"/>
    <cellStyle name="40% - Accent3 2 2 8 7" xfId="38627"/>
    <cellStyle name="40% - Accent3 2 2 9" xfId="2441"/>
    <cellStyle name="40% - Accent3 2 2 9 2" xfId="10906"/>
    <cellStyle name="40% - Accent3 2 2 9 2 2" xfId="24065"/>
    <cellStyle name="40% - Accent3 2 2 9 2 2 2" xfId="61403"/>
    <cellStyle name="40% - Accent3 2 2 9 2 3" xfId="33344"/>
    <cellStyle name="40% - Accent3 2 2 9 2 4" xfId="48244"/>
    <cellStyle name="40% - Accent3 2 2 9 3" xfId="6183"/>
    <cellStyle name="40% - Accent3 2 2 9 3 2" xfId="19342"/>
    <cellStyle name="40% - Accent3 2 2 9 3 2 2" xfId="56680"/>
    <cellStyle name="40% - Accent3 2 2 9 3 3" xfId="36056"/>
    <cellStyle name="40% - Accent3 2 2 9 3 4" xfId="43521"/>
    <cellStyle name="40% - Accent3 2 2 9 4" xfId="15602"/>
    <cellStyle name="40% - Accent3 2 2 9 4 2" xfId="30632"/>
    <cellStyle name="40% - Accent3 2 2 9 4 3" xfId="52940"/>
    <cellStyle name="40% - Accent3 2 2 9 5" xfId="27750"/>
    <cellStyle name="40% - Accent3 2 2 9 6" xfId="39779"/>
    <cellStyle name="40% - Accent3 2 3" xfId="135"/>
    <cellStyle name="40% - Accent3 2 3 10" xfId="8574"/>
    <cellStyle name="40% - Accent3 2 3 10 2" xfId="21733"/>
    <cellStyle name="40% - Accent3 2 3 10 2 2" xfId="59071"/>
    <cellStyle name="40% - Accent3 2 3 10 3" xfId="29311"/>
    <cellStyle name="40% - Accent3 2 3 10 4" xfId="45912"/>
    <cellStyle name="40% - Accent3 2 3 11" xfId="3851"/>
    <cellStyle name="40% - Accent3 2 3 11 2" xfId="17010"/>
    <cellStyle name="40% - Accent3 2 3 11 2 2" xfId="54348"/>
    <cellStyle name="40% - Accent3 2 3 11 3" xfId="32023"/>
    <cellStyle name="40% - Accent3 2 3 11 4" xfId="41189"/>
    <cellStyle name="40% - Accent3 2 3 12" xfId="13298"/>
    <cellStyle name="40% - Accent3 2 3 12 2" xfId="34735"/>
    <cellStyle name="40% - Accent3 2 3 12 3" xfId="50636"/>
    <cellStyle name="40% - Accent3 2 3 13" xfId="29142"/>
    <cellStyle name="40% - Accent3 2 3 14" xfId="26429"/>
    <cellStyle name="40% - Accent3 2 3 15" xfId="37475"/>
    <cellStyle name="40% - Accent3 2 3 2" xfId="247"/>
    <cellStyle name="40% - Accent3 2 3 2 10" xfId="3963"/>
    <cellStyle name="40% - Accent3 2 3 2 10 2" xfId="17122"/>
    <cellStyle name="40% - Accent3 2 3 2 10 2 2" xfId="54460"/>
    <cellStyle name="40% - Accent3 2 3 2 10 3" xfId="32108"/>
    <cellStyle name="40% - Accent3 2 3 2 10 4" xfId="41301"/>
    <cellStyle name="40% - Accent3 2 3 2 11" xfId="13410"/>
    <cellStyle name="40% - Accent3 2 3 2 11 2" xfId="34820"/>
    <cellStyle name="40% - Accent3 2 3 2 11 3" xfId="50748"/>
    <cellStyle name="40% - Accent3 2 3 2 12" xfId="29227"/>
    <cellStyle name="40% - Accent3 2 3 2 13" xfId="26514"/>
    <cellStyle name="40% - Accent3 2 3 2 14" xfId="37587"/>
    <cellStyle name="40% - Accent3 2 3 2 2" xfId="668"/>
    <cellStyle name="40% - Accent3 2 3 2 2 2" xfId="1850"/>
    <cellStyle name="40% - Accent3 2 3 2 2 2 2" xfId="7924"/>
    <cellStyle name="40% - Accent3 2 3 2 2 2 2 2" xfId="12647"/>
    <cellStyle name="40% - Accent3 2 3 2 2 2 2 2 2" xfId="25806"/>
    <cellStyle name="40% - Accent3 2 3 2 2 2 2 2 2 2" xfId="63144"/>
    <cellStyle name="40% - Accent3 2 3 2 2 2 2 2 3" xfId="49985"/>
    <cellStyle name="40% - Accent3 2 3 2 2 2 2 3" xfId="21083"/>
    <cellStyle name="40% - Accent3 2 3 2 2 2 2 3 2" xfId="58421"/>
    <cellStyle name="40% - Accent3 2 3 2 2 2 2 4" xfId="34102"/>
    <cellStyle name="40% - Accent3 2 3 2 2 2 2 5" xfId="45262"/>
    <cellStyle name="40% - Accent3 2 3 2 2 2 3" xfId="10287"/>
    <cellStyle name="40% - Accent3 2 3 2 2 2 3 2" xfId="23446"/>
    <cellStyle name="40% - Accent3 2 3 2 2 2 3 2 2" xfId="60784"/>
    <cellStyle name="40% - Accent3 2 3 2 2 2 3 3" xfId="36814"/>
    <cellStyle name="40% - Accent3 2 3 2 2 2 3 4" xfId="47625"/>
    <cellStyle name="40% - Accent3 2 3 2 2 2 4" xfId="5564"/>
    <cellStyle name="40% - Accent3 2 3 2 2 2 4 2" xfId="18723"/>
    <cellStyle name="40% - Accent3 2 3 2 2 2 4 2 2" xfId="56061"/>
    <cellStyle name="40% - Accent3 2 3 2 2 2 4 3" xfId="31390"/>
    <cellStyle name="40% - Accent3 2 3 2 2 2 4 4" xfId="42902"/>
    <cellStyle name="40% - Accent3 2 3 2 2 2 5" xfId="15011"/>
    <cellStyle name="40% - Accent3 2 3 2 2 2 5 2" xfId="52349"/>
    <cellStyle name="40% - Accent3 2 3 2 2 2 6" xfId="28508"/>
    <cellStyle name="40% - Accent3 2 3 2 2 2 7" xfId="39188"/>
    <cellStyle name="40% - Accent3 2 3 2 2 3" xfId="3199"/>
    <cellStyle name="40% - Accent3 2 3 2 2 3 2" xfId="11467"/>
    <cellStyle name="40% - Accent3 2 3 2 2 3 2 2" xfId="24626"/>
    <cellStyle name="40% - Accent3 2 3 2 2 3 2 2 2" xfId="61964"/>
    <cellStyle name="40% - Accent3 2 3 2 2 3 2 3" xfId="48805"/>
    <cellStyle name="40% - Accent3 2 3 2 2 3 3" xfId="6744"/>
    <cellStyle name="40% - Accent3 2 3 2 2 3 3 2" xfId="19903"/>
    <cellStyle name="40% - Accent3 2 3 2 2 3 3 2 2" xfId="57241"/>
    <cellStyle name="40% - Accent3 2 3 2 2 3 3 3" xfId="44082"/>
    <cellStyle name="40% - Accent3 2 3 2 2 3 4" xfId="16360"/>
    <cellStyle name="40% - Accent3 2 3 2 2 3 4 2" xfId="53698"/>
    <cellStyle name="40% - Accent3 2 3 2 2 3 5" xfId="32753"/>
    <cellStyle name="40% - Accent3 2 3 2 2 3 6" xfId="40537"/>
    <cellStyle name="40% - Accent3 2 3 2 2 4" xfId="9107"/>
    <cellStyle name="40% - Accent3 2 3 2 2 4 2" xfId="22266"/>
    <cellStyle name="40% - Accent3 2 3 2 2 4 2 2" xfId="59604"/>
    <cellStyle name="40% - Accent3 2 3 2 2 4 3" xfId="35465"/>
    <cellStyle name="40% - Accent3 2 3 2 2 4 4" xfId="46445"/>
    <cellStyle name="40% - Accent3 2 3 2 2 5" xfId="4384"/>
    <cellStyle name="40% - Accent3 2 3 2 2 5 2" xfId="17543"/>
    <cellStyle name="40% - Accent3 2 3 2 2 5 2 2" xfId="54881"/>
    <cellStyle name="40% - Accent3 2 3 2 2 5 3" xfId="30041"/>
    <cellStyle name="40% - Accent3 2 3 2 2 5 4" xfId="41722"/>
    <cellStyle name="40% - Accent3 2 3 2 2 6" xfId="13831"/>
    <cellStyle name="40% - Accent3 2 3 2 2 6 2" xfId="51169"/>
    <cellStyle name="40% - Accent3 2 3 2 2 7" xfId="27159"/>
    <cellStyle name="40% - Accent3 2 3 2 2 8" xfId="38008"/>
    <cellStyle name="40% - Accent3 2 3 2 3" xfId="444"/>
    <cellStyle name="40% - Accent3 2 3 2 3 2" xfId="1626"/>
    <cellStyle name="40% - Accent3 2 3 2 3 2 2" xfId="7700"/>
    <cellStyle name="40% - Accent3 2 3 2 3 2 2 2" xfId="12423"/>
    <cellStyle name="40% - Accent3 2 3 2 3 2 2 2 2" xfId="25582"/>
    <cellStyle name="40% - Accent3 2 3 2 3 2 2 2 2 2" xfId="62920"/>
    <cellStyle name="40% - Accent3 2 3 2 3 2 2 2 3" xfId="49761"/>
    <cellStyle name="40% - Accent3 2 3 2 3 2 2 3" xfId="20859"/>
    <cellStyle name="40% - Accent3 2 3 2 3 2 2 3 2" xfId="58197"/>
    <cellStyle name="40% - Accent3 2 3 2 3 2 2 4" xfId="33878"/>
    <cellStyle name="40% - Accent3 2 3 2 3 2 2 5" xfId="45038"/>
    <cellStyle name="40% - Accent3 2 3 2 3 2 3" xfId="10063"/>
    <cellStyle name="40% - Accent3 2 3 2 3 2 3 2" xfId="23222"/>
    <cellStyle name="40% - Accent3 2 3 2 3 2 3 2 2" xfId="60560"/>
    <cellStyle name="40% - Accent3 2 3 2 3 2 3 3" xfId="36590"/>
    <cellStyle name="40% - Accent3 2 3 2 3 2 3 4" xfId="47401"/>
    <cellStyle name="40% - Accent3 2 3 2 3 2 4" xfId="5340"/>
    <cellStyle name="40% - Accent3 2 3 2 3 2 4 2" xfId="18499"/>
    <cellStyle name="40% - Accent3 2 3 2 3 2 4 2 2" xfId="55837"/>
    <cellStyle name="40% - Accent3 2 3 2 3 2 4 3" xfId="31166"/>
    <cellStyle name="40% - Accent3 2 3 2 3 2 4 4" xfId="42678"/>
    <cellStyle name="40% - Accent3 2 3 2 3 2 5" xfId="14787"/>
    <cellStyle name="40% - Accent3 2 3 2 3 2 5 2" xfId="52125"/>
    <cellStyle name="40% - Accent3 2 3 2 3 2 6" xfId="28284"/>
    <cellStyle name="40% - Accent3 2 3 2 3 2 7" xfId="38964"/>
    <cellStyle name="40% - Accent3 2 3 2 3 3" xfId="2975"/>
    <cellStyle name="40% - Accent3 2 3 2 3 3 2" xfId="11243"/>
    <cellStyle name="40% - Accent3 2 3 2 3 3 2 2" xfId="24402"/>
    <cellStyle name="40% - Accent3 2 3 2 3 3 2 2 2" xfId="61740"/>
    <cellStyle name="40% - Accent3 2 3 2 3 3 2 3" xfId="48581"/>
    <cellStyle name="40% - Accent3 2 3 2 3 3 3" xfId="6520"/>
    <cellStyle name="40% - Accent3 2 3 2 3 3 3 2" xfId="19679"/>
    <cellStyle name="40% - Accent3 2 3 2 3 3 3 2 2" xfId="57017"/>
    <cellStyle name="40% - Accent3 2 3 2 3 3 3 3" xfId="43858"/>
    <cellStyle name="40% - Accent3 2 3 2 3 3 4" xfId="16136"/>
    <cellStyle name="40% - Accent3 2 3 2 3 3 4 2" xfId="53474"/>
    <cellStyle name="40% - Accent3 2 3 2 3 3 5" xfId="32529"/>
    <cellStyle name="40% - Accent3 2 3 2 3 3 6" xfId="40313"/>
    <cellStyle name="40% - Accent3 2 3 2 3 4" xfId="8883"/>
    <cellStyle name="40% - Accent3 2 3 2 3 4 2" xfId="22042"/>
    <cellStyle name="40% - Accent3 2 3 2 3 4 2 2" xfId="59380"/>
    <cellStyle name="40% - Accent3 2 3 2 3 4 3" xfId="35241"/>
    <cellStyle name="40% - Accent3 2 3 2 3 4 4" xfId="46221"/>
    <cellStyle name="40% - Accent3 2 3 2 3 5" xfId="4160"/>
    <cellStyle name="40% - Accent3 2 3 2 3 5 2" xfId="17319"/>
    <cellStyle name="40% - Accent3 2 3 2 3 5 2 2" xfId="54657"/>
    <cellStyle name="40% - Accent3 2 3 2 3 5 3" xfId="29817"/>
    <cellStyle name="40% - Accent3 2 3 2 3 5 4" xfId="41498"/>
    <cellStyle name="40% - Accent3 2 3 2 3 6" xfId="13607"/>
    <cellStyle name="40% - Accent3 2 3 2 3 6 2" xfId="50945"/>
    <cellStyle name="40% - Accent3 2 3 2 3 7" xfId="26935"/>
    <cellStyle name="40% - Accent3 2 3 2 3 8" xfId="37784"/>
    <cellStyle name="40% - Accent3 2 3 2 4" xfId="865"/>
    <cellStyle name="40% - Accent3 2 3 2 4 2" xfId="2047"/>
    <cellStyle name="40% - Accent3 2 3 2 4 2 2" xfId="8121"/>
    <cellStyle name="40% - Accent3 2 3 2 4 2 2 2" xfId="12844"/>
    <cellStyle name="40% - Accent3 2 3 2 4 2 2 2 2" xfId="26003"/>
    <cellStyle name="40% - Accent3 2 3 2 4 2 2 2 2 2" xfId="63341"/>
    <cellStyle name="40% - Accent3 2 3 2 4 2 2 2 3" xfId="50182"/>
    <cellStyle name="40% - Accent3 2 3 2 4 2 2 3" xfId="21280"/>
    <cellStyle name="40% - Accent3 2 3 2 4 2 2 3 2" xfId="58618"/>
    <cellStyle name="40% - Accent3 2 3 2 4 2 2 4" xfId="34299"/>
    <cellStyle name="40% - Accent3 2 3 2 4 2 2 5" xfId="45459"/>
    <cellStyle name="40% - Accent3 2 3 2 4 2 3" xfId="10484"/>
    <cellStyle name="40% - Accent3 2 3 2 4 2 3 2" xfId="23643"/>
    <cellStyle name="40% - Accent3 2 3 2 4 2 3 2 2" xfId="60981"/>
    <cellStyle name="40% - Accent3 2 3 2 4 2 3 3" xfId="37011"/>
    <cellStyle name="40% - Accent3 2 3 2 4 2 3 4" xfId="47822"/>
    <cellStyle name="40% - Accent3 2 3 2 4 2 4" xfId="5761"/>
    <cellStyle name="40% - Accent3 2 3 2 4 2 4 2" xfId="18920"/>
    <cellStyle name="40% - Accent3 2 3 2 4 2 4 2 2" xfId="56258"/>
    <cellStyle name="40% - Accent3 2 3 2 4 2 4 3" xfId="31587"/>
    <cellStyle name="40% - Accent3 2 3 2 4 2 4 4" xfId="43099"/>
    <cellStyle name="40% - Accent3 2 3 2 4 2 5" xfId="15208"/>
    <cellStyle name="40% - Accent3 2 3 2 4 2 5 2" xfId="52546"/>
    <cellStyle name="40% - Accent3 2 3 2 4 2 6" xfId="28705"/>
    <cellStyle name="40% - Accent3 2 3 2 4 2 7" xfId="39385"/>
    <cellStyle name="40% - Accent3 2 3 2 4 3" xfId="3396"/>
    <cellStyle name="40% - Accent3 2 3 2 4 3 2" xfId="11664"/>
    <cellStyle name="40% - Accent3 2 3 2 4 3 2 2" xfId="24823"/>
    <cellStyle name="40% - Accent3 2 3 2 4 3 2 2 2" xfId="62161"/>
    <cellStyle name="40% - Accent3 2 3 2 4 3 2 3" xfId="49002"/>
    <cellStyle name="40% - Accent3 2 3 2 4 3 3" xfId="6941"/>
    <cellStyle name="40% - Accent3 2 3 2 4 3 3 2" xfId="20100"/>
    <cellStyle name="40% - Accent3 2 3 2 4 3 3 2 2" xfId="57438"/>
    <cellStyle name="40% - Accent3 2 3 2 4 3 3 3" xfId="44279"/>
    <cellStyle name="40% - Accent3 2 3 2 4 3 4" xfId="16557"/>
    <cellStyle name="40% - Accent3 2 3 2 4 3 4 2" xfId="53895"/>
    <cellStyle name="40% - Accent3 2 3 2 4 3 5" xfId="32950"/>
    <cellStyle name="40% - Accent3 2 3 2 4 3 6" xfId="40734"/>
    <cellStyle name="40% - Accent3 2 3 2 4 4" xfId="9304"/>
    <cellStyle name="40% - Accent3 2 3 2 4 4 2" xfId="22463"/>
    <cellStyle name="40% - Accent3 2 3 2 4 4 2 2" xfId="59801"/>
    <cellStyle name="40% - Accent3 2 3 2 4 4 3" xfId="35662"/>
    <cellStyle name="40% - Accent3 2 3 2 4 4 4" xfId="46642"/>
    <cellStyle name="40% - Accent3 2 3 2 4 5" xfId="4581"/>
    <cellStyle name="40% - Accent3 2 3 2 4 5 2" xfId="17740"/>
    <cellStyle name="40% - Accent3 2 3 2 4 5 2 2" xfId="55078"/>
    <cellStyle name="40% - Accent3 2 3 2 4 5 3" xfId="30238"/>
    <cellStyle name="40% - Accent3 2 3 2 4 5 4" xfId="41919"/>
    <cellStyle name="40% - Accent3 2 3 2 4 6" xfId="14028"/>
    <cellStyle name="40% - Accent3 2 3 2 4 6 2" xfId="51366"/>
    <cellStyle name="40% - Accent3 2 3 2 4 7" xfId="27356"/>
    <cellStyle name="40% - Accent3 2 3 2 4 8" xfId="38205"/>
    <cellStyle name="40% - Accent3 2 3 2 5" xfId="1034"/>
    <cellStyle name="40% - Accent3 2 3 2 5 2" xfId="2216"/>
    <cellStyle name="40% - Accent3 2 3 2 5 2 2" xfId="8290"/>
    <cellStyle name="40% - Accent3 2 3 2 5 2 2 2" xfId="13013"/>
    <cellStyle name="40% - Accent3 2 3 2 5 2 2 2 2" xfId="26172"/>
    <cellStyle name="40% - Accent3 2 3 2 5 2 2 2 2 2" xfId="63510"/>
    <cellStyle name="40% - Accent3 2 3 2 5 2 2 2 3" xfId="50351"/>
    <cellStyle name="40% - Accent3 2 3 2 5 2 2 3" xfId="21449"/>
    <cellStyle name="40% - Accent3 2 3 2 5 2 2 3 2" xfId="58787"/>
    <cellStyle name="40% - Accent3 2 3 2 5 2 2 4" xfId="34468"/>
    <cellStyle name="40% - Accent3 2 3 2 5 2 2 5" xfId="45628"/>
    <cellStyle name="40% - Accent3 2 3 2 5 2 3" xfId="10653"/>
    <cellStyle name="40% - Accent3 2 3 2 5 2 3 2" xfId="23812"/>
    <cellStyle name="40% - Accent3 2 3 2 5 2 3 2 2" xfId="61150"/>
    <cellStyle name="40% - Accent3 2 3 2 5 2 3 3" xfId="37180"/>
    <cellStyle name="40% - Accent3 2 3 2 5 2 3 4" xfId="47991"/>
    <cellStyle name="40% - Accent3 2 3 2 5 2 4" xfId="5930"/>
    <cellStyle name="40% - Accent3 2 3 2 5 2 4 2" xfId="19089"/>
    <cellStyle name="40% - Accent3 2 3 2 5 2 4 2 2" xfId="56427"/>
    <cellStyle name="40% - Accent3 2 3 2 5 2 4 3" xfId="31756"/>
    <cellStyle name="40% - Accent3 2 3 2 5 2 4 4" xfId="43268"/>
    <cellStyle name="40% - Accent3 2 3 2 5 2 5" xfId="15377"/>
    <cellStyle name="40% - Accent3 2 3 2 5 2 5 2" xfId="52715"/>
    <cellStyle name="40% - Accent3 2 3 2 5 2 6" xfId="28874"/>
    <cellStyle name="40% - Accent3 2 3 2 5 2 7" xfId="39554"/>
    <cellStyle name="40% - Accent3 2 3 2 5 3" xfId="3565"/>
    <cellStyle name="40% - Accent3 2 3 2 5 3 2" xfId="11833"/>
    <cellStyle name="40% - Accent3 2 3 2 5 3 2 2" xfId="24992"/>
    <cellStyle name="40% - Accent3 2 3 2 5 3 2 2 2" xfId="62330"/>
    <cellStyle name="40% - Accent3 2 3 2 5 3 2 3" xfId="49171"/>
    <cellStyle name="40% - Accent3 2 3 2 5 3 3" xfId="7110"/>
    <cellStyle name="40% - Accent3 2 3 2 5 3 3 2" xfId="20269"/>
    <cellStyle name="40% - Accent3 2 3 2 5 3 3 2 2" xfId="57607"/>
    <cellStyle name="40% - Accent3 2 3 2 5 3 3 3" xfId="44448"/>
    <cellStyle name="40% - Accent3 2 3 2 5 3 4" xfId="16726"/>
    <cellStyle name="40% - Accent3 2 3 2 5 3 4 2" xfId="54064"/>
    <cellStyle name="40% - Accent3 2 3 2 5 3 5" xfId="33119"/>
    <cellStyle name="40% - Accent3 2 3 2 5 3 6" xfId="40903"/>
    <cellStyle name="40% - Accent3 2 3 2 5 4" xfId="9473"/>
    <cellStyle name="40% - Accent3 2 3 2 5 4 2" xfId="22632"/>
    <cellStyle name="40% - Accent3 2 3 2 5 4 2 2" xfId="59970"/>
    <cellStyle name="40% - Accent3 2 3 2 5 4 3" xfId="35831"/>
    <cellStyle name="40% - Accent3 2 3 2 5 4 4" xfId="46811"/>
    <cellStyle name="40% - Accent3 2 3 2 5 5" xfId="4750"/>
    <cellStyle name="40% - Accent3 2 3 2 5 5 2" xfId="17909"/>
    <cellStyle name="40% - Accent3 2 3 2 5 5 2 2" xfId="55247"/>
    <cellStyle name="40% - Accent3 2 3 2 5 5 3" xfId="30407"/>
    <cellStyle name="40% - Accent3 2 3 2 5 5 4" xfId="42088"/>
    <cellStyle name="40% - Accent3 2 3 2 5 6" xfId="14197"/>
    <cellStyle name="40% - Accent3 2 3 2 5 6 2" xfId="51535"/>
    <cellStyle name="40% - Accent3 2 3 2 5 7" xfId="27525"/>
    <cellStyle name="40% - Accent3 2 3 2 5 8" xfId="38374"/>
    <cellStyle name="40% - Accent3 2 3 2 6" xfId="1205"/>
    <cellStyle name="40% - Accent3 2 3 2 6 2" xfId="2385"/>
    <cellStyle name="40% - Accent3 2 3 2 6 2 2" xfId="8459"/>
    <cellStyle name="40% - Accent3 2 3 2 6 2 2 2" xfId="13182"/>
    <cellStyle name="40% - Accent3 2 3 2 6 2 2 2 2" xfId="26341"/>
    <cellStyle name="40% - Accent3 2 3 2 6 2 2 2 2 2" xfId="63679"/>
    <cellStyle name="40% - Accent3 2 3 2 6 2 2 2 3" xfId="50520"/>
    <cellStyle name="40% - Accent3 2 3 2 6 2 2 3" xfId="21618"/>
    <cellStyle name="40% - Accent3 2 3 2 6 2 2 3 2" xfId="58956"/>
    <cellStyle name="40% - Accent3 2 3 2 6 2 2 4" xfId="34637"/>
    <cellStyle name="40% - Accent3 2 3 2 6 2 2 5" xfId="45797"/>
    <cellStyle name="40% - Accent3 2 3 2 6 2 3" xfId="10822"/>
    <cellStyle name="40% - Accent3 2 3 2 6 2 3 2" xfId="23981"/>
    <cellStyle name="40% - Accent3 2 3 2 6 2 3 2 2" xfId="61319"/>
    <cellStyle name="40% - Accent3 2 3 2 6 2 3 3" xfId="37349"/>
    <cellStyle name="40% - Accent3 2 3 2 6 2 3 4" xfId="48160"/>
    <cellStyle name="40% - Accent3 2 3 2 6 2 4" xfId="6099"/>
    <cellStyle name="40% - Accent3 2 3 2 6 2 4 2" xfId="19258"/>
    <cellStyle name="40% - Accent3 2 3 2 6 2 4 2 2" xfId="56596"/>
    <cellStyle name="40% - Accent3 2 3 2 6 2 4 3" xfId="31925"/>
    <cellStyle name="40% - Accent3 2 3 2 6 2 4 4" xfId="43437"/>
    <cellStyle name="40% - Accent3 2 3 2 6 2 5" xfId="15546"/>
    <cellStyle name="40% - Accent3 2 3 2 6 2 5 2" xfId="52884"/>
    <cellStyle name="40% - Accent3 2 3 2 6 2 6" xfId="29043"/>
    <cellStyle name="40% - Accent3 2 3 2 6 2 7" xfId="39723"/>
    <cellStyle name="40% - Accent3 2 3 2 6 3" xfId="3734"/>
    <cellStyle name="40% - Accent3 2 3 2 6 3 2" xfId="12002"/>
    <cellStyle name="40% - Accent3 2 3 2 6 3 2 2" xfId="25161"/>
    <cellStyle name="40% - Accent3 2 3 2 6 3 2 2 2" xfId="62499"/>
    <cellStyle name="40% - Accent3 2 3 2 6 3 2 3" xfId="49340"/>
    <cellStyle name="40% - Accent3 2 3 2 6 3 3" xfId="7279"/>
    <cellStyle name="40% - Accent3 2 3 2 6 3 3 2" xfId="20438"/>
    <cellStyle name="40% - Accent3 2 3 2 6 3 3 2 2" xfId="57776"/>
    <cellStyle name="40% - Accent3 2 3 2 6 3 3 3" xfId="44617"/>
    <cellStyle name="40% - Accent3 2 3 2 6 3 4" xfId="16895"/>
    <cellStyle name="40% - Accent3 2 3 2 6 3 4 2" xfId="54233"/>
    <cellStyle name="40% - Accent3 2 3 2 6 3 5" xfId="33288"/>
    <cellStyle name="40% - Accent3 2 3 2 6 3 6" xfId="41072"/>
    <cellStyle name="40% - Accent3 2 3 2 6 4" xfId="9642"/>
    <cellStyle name="40% - Accent3 2 3 2 6 4 2" xfId="22801"/>
    <cellStyle name="40% - Accent3 2 3 2 6 4 2 2" xfId="60139"/>
    <cellStyle name="40% - Accent3 2 3 2 6 4 3" xfId="36000"/>
    <cellStyle name="40% - Accent3 2 3 2 6 4 4" xfId="46980"/>
    <cellStyle name="40% - Accent3 2 3 2 6 5" xfId="4919"/>
    <cellStyle name="40% - Accent3 2 3 2 6 5 2" xfId="18078"/>
    <cellStyle name="40% - Accent3 2 3 2 6 5 2 2" xfId="55416"/>
    <cellStyle name="40% - Accent3 2 3 2 6 5 3" xfId="30576"/>
    <cellStyle name="40% - Accent3 2 3 2 6 5 4" xfId="42257"/>
    <cellStyle name="40% - Accent3 2 3 2 6 6" xfId="14366"/>
    <cellStyle name="40% - Accent3 2 3 2 6 6 2" xfId="51704"/>
    <cellStyle name="40% - Accent3 2 3 2 6 7" xfId="27694"/>
    <cellStyle name="40% - Accent3 2 3 2 6 8" xfId="38543"/>
    <cellStyle name="40% - Accent3 2 3 2 7" xfId="1429"/>
    <cellStyle name="40% - Accent3 2 3 2 7 2" xfId="2778"/>
    <cellStyle name="40% - Accent3 2 3 2 7 2 2" xfId="12226"/>
    <cellStyle name="40% - Accent3 2 3 2 7 2 2 2" xfId="25385"/>
    <cellStyle name="40% - Accent3 2 3 2 7 2 2 2 2" xfId="62723"/>
    <cellStyle name="40% - Accent3 2 3 2 7 2 2 3" xfId="33681"/>
    <cellStyle name="40% - Accent3 2 3 2 7 2 2 4" xfId="49564"/>
    <cellStyle name="40% - Accent3 2 3 2 7 2 3" xfId="7503"/>
    <cellStyle name="40% - Accent3 2 3 2 7 2 3 2" xfId="20662"/>
    <cellStyle name="40% - Accent3 2 3 2 7 2 3 2 2" xfId="58000"/>
    <cellStyle name="40% - Accent3 2 3 2 7 2 3 3" xfId="36393"/>
    <cellStyle name="40% - Accent3 2 3 2 7 2 3 4" xfId="44841"/>
    <cellStyle name="40% - Accent3 2 3 2 7 2 4" xfId="15939"/>
    <cellStyle name="40% - Accent3 2 3 2 7 2 4 2" xfId="30969"/>
    <cellStyle name="40% - Accent3 2 3 2 7 2 4 3" xfId="53277"/>
    <cellStyle name="40% - Accent3 2 3 2 7 2 5" xfId="28087"/>
    <cellStyle name="40% - Accent3 2 3 2 7 2 6" xfId="40116"/>
    <cellStyle name="40% - Accent3 2 3 2 7 3" xfId="9866"/>
    <cellStyle name="40% - Accent3 2 3 2 7 3 2" xfId="23025"/>
    <cellStyle name="40% - Accent3 2 3 2 7 3 2 2" xfId="60363"/>
    <cellStyle name="40% - Accent3 2 3 2 7 3 3" xfId="32332"/>
    <cellStyle name="40% - Accent3 2 3 2 7 3 4" xfId="47204"/>
    <cellStyle name="40% - Accent3 2 3 2 7 4" xfId="5143"/>
    <cellStyle name="40% - Accent3 2 3 2 7 4 2" xfId="18302"/>
    <cellStyle name="40% - Accent3 2 3 2 7 4 2 2" xfId="55640"/>
    <cellStyle name="40% - Accent3 2 3 2 7 4 3" xfId="35044"/>
    <cellStyle name="40% - Accent3 2 3 2 7 4 4" xfId="42481"/>
    <cellStyle name="40% - Accent3 2 3 2 7 5" xfId="14590"/>
    <cellStyle name="40% - Accent3 2 3 2 7 5 2" xfId="29620"/>
    <cellStyle name="40% - Accent3 2 3 2 7 5 3" xfId="51928"/>
    <cellStyle name="40% - Accent3 2 3 2 7 6" xfId="26738"/>
    <cellStyle name="40% - Accent3 2 3 2 7 7" xfId="38767"/>
    <cellStyle name="40% - Accent3 2 3 2 8" xfId="2554"/>
    <cellStyle name="40% - Accent3 2 3 2 8 2" xfId="11046"/>
    <cellStyle name="40% - Accent3 2 3 2 8 2 2" xfId="24205"/>
    <cellStyle name="40% - Accent3 2 3 2 8 2 2 2" xfId="61543"/>
    <cellStyle name="40% - Accent3 2 3 2 8 2 3" xfId="33457"/>
    <cellStyle name="40% - Accent3 2 3 2 8 2 4" xfId="48384"/>
    <cellStyle name="40% - Accent3 2 3 2 8 3" xfId="6323"/>
    <cellStyle name="40% - Accent3 2 3 2 8 3 2" xfId="19482"/>
    <cellStyle name="40% - Accent3 2 3 2 8 3 2 2" xfId="56820"/>
    <cellStyle name="40% - Accent3 2 3 2 8 3 3" xfId="36169"/>
    <cellStyle name="40% - Accent3 2 3 2 8 3 4" xfId="43661"/>
    <cellStyle name="40% - Accent3 2 3 2 8 4" xfId="15715"/>
    <cellStyle name="40% - Accent3 2 3 2 8 4 2" xfId="30745"/>
    <cellStyle name="40% - Accent3 2 3 2 8 4 3" xfId="53053"/>
    <cellStyle name="40% - Accent3 2 3 2 8 5" xfId="27863"/>
    <cellStyle name="40% - Accent3 2 3 2 8 6" xfId="39892"/>
    <cellStyle name="40% - Accent3 2 3 2 9" xfId="8686"/>
    <cellStyle name="40% - Accent3 2 3 2 9 2" xfId="21845"/>
    <cellStyle name="40% - Accent3 2 3 2 9 2 2" xfId="59183"/>
    <cellStyle name="40% - Accent3 2 3 2 9 3" xfId="29396"/>
    <cellStyle name="40% - Accent3 2 3 2 9 4" xfId="46024"/>
    <cellStyle name="40% - Accent3 2 3 3" xfId="556"/>
    <cellStyle name="40% - Accent3 2 3 3 2" xfId="1738"/>
    <cellStyle name="40% - Accent3 2 3 3 2 2" xfId="7812"/>
    <cellStyle name="40% - Accent3 2 3 3 2 2 2" xfId="12535"/>
    <cellStyle name="40% - Accent3 2 3 3 2 2 2 2" xfId="25694"/>
    <cellStyle name="40% - Accent3 2 3 3 2 2 2 2 2" xfId="63032"/>
    <cellStyle name="40% - Accent3 2 3 3 2 2 2 3" xfId="49873"/>
    <cellStyle name="40% - Accent3 2 3 3 2 2 3" xfId="20971"/>
    <cellStyle name="40% - Accent3 2 3 3 2 2 3 2" xfId="58309"/>
    <cellStyle name="40% - Accent3 2 3 3 2 2 4" xfId="33990"/>
    <cellStyle name="40% - Accent3 2 3 3 2 2 5" xfId="45150"/>
    <cellStyle name="40% - Accent3 2 3 3 2 3" xfId="10175"/>
    <cellStyle name="40% - Accent3 2 3 3 2 3 2" xfId="23334"/>
    <cellStyle name="40% - Accent3 2 3 3 2 3 2 2" xfId="60672"/>
    <cellStyle name="40% - Accent3 2 3 3 2 3 3" xfId="36702"/>
    <cellStyle name="40% - Accent3 2 3 3 2 3 4" xfId="47513"/>
    <cellStyle name="40% - Accent3 2 3 3 2 4" xfId="5452"/>
    <cellStyle name="40% - Accent3 2 3 3 2 4 2" xfId="18611"/>
    <cellStyle name="40% - Accent3 2 3 3 2 4 2 2" xfId="55949"/>
    <cellStyle name="40% - Accent3 2 3 3 2 4 3" xfId="31278"/>
    <cellStyle name="40% - Accent3 2 3 3 2 4 4" xfId="42790"/>
    <cellStyle name="40% - Accent3 2 3 3 2 5" xfId="14899"/>
    <cellStyle name="40% - Accent3 2 3 3 2 5 2" xfId="52237"/>
    <cellStyle name="40% - Accent3 2 3 3 2 6" xfId="28396"/>
    <cellStyle name="40% - Accent3 2 3 3 2 7" xfId="39076"/>
    <cellStyle name="40% - Accent3 2 3 3 3" xfId="3087"/>
    <cellStyle name="40% - Accent3 2 3 3 3 2" xfId="11355"/>
    <cellStyle name="40% - Accent3 2 3 3 3 2 2" xfId="24514"/>
    <cellStyle name="40% - Accent3 2 3 3 3 2 2 2" xfId="61852"/>
    <cellStyle name="40% - Accent3 2 3 3 3 2 3" xfId="48693"/>
    <cellStyle name="40% - Accent3 2 3 3 3 3" xfId="6632"/>
    <cellStyle name="40% - Accent3 2 3 3 3 3 2" xfId="19791"/>
    <cellStyle name="40% - Accent3 2 3 3 3 3 2 2" xfId="57129"/>
    <cellStyle name="40% - Accent3 2 3 3 3 3 3" xfId="43970"/>
    <cellStyle name="40% - Accent3 2 3 3 3 4" xfId="16248"/>
    <cellStyle name="40% - Accent3 2 3 3 3 4 2" xfId="53586"/>
    <cellStyle name="40% - Accent3 2 3 3 3 5" xfId="32641"/>
    <cellStyle name="40% - Accent3 2 3 3 3 6" xfId="40425"/>
    <cellStyle name="40% - Accent3 2 3 3 4" xfId="8995"/>
    <cellStyle name="40% - Accent3 2 3 3 4 2" xfId="22154"/>
    <cellStyle name="40% - Accent3 2 3 3 4 2 2" xfId="59492"/>
    <cellStyle name="40% - Accent3 2 3 3 4 3" xfId="35353"/>
    <cellStyle name="40% - Accent3 2 3 3 4 4" xfId="46333"/>
    <cellStyle name="40% - Accent3 2 3 3 5" xfId="4272"/>
    <cellStyle name="40% - Accent3 2 3 3 5 2" xfId="17431"/>
    <cellStyle name="40% - Accent3 2 3 3 5 2 2" xfId="54769"/>
    <cellStyle name="40% - Accent3 2 3 3 5 3" xfId="29929"/>
    <cellStyle name="40% - Accent3 2 3 3 5 4" xfId="41610"/>
    <cellStyle name="40% - Accent3 2 3 3 6" xfId="13719"/>
    <cellStyle name="40% - Accent3 2 3 3 6 2" xfId="51057"/>
    <cellStyle name="40% - Accent3 2 3 3 7" xfId="27047"/>
    <cellStyle name="40% - Accent3 2 3 3 8" xfId="37896"/>
    <cellStyle name="40% - Accent3 2 3 4" xfId="359"/>
    <cellStyle name="40% - Accent3 2 3 4 2" xfId="1541"/>
    <cellStyle name="40% - Accent3 2 3 4 2 2" xfId="7615"/>
    <cellStyle name="40% - Accent3 2 3 4 2 2 2" xfId="12338"/>
    <cellStyle name="40% - Accent3 2 3 4 2 2 2 2" xfId="25497"/>
    <cellStyle name="40% - Accent3 2 3 4 2 2 2 2 2" xfId="62835"/>
    <cellStyle name="40% - Accent3 2 3 4 2 2 2 3" xfId="49676"/>
    <cellStyle name="40% - Accent3 2 3 4 2 2 3" xfId="20774"/>
    <cellStyle name="40% - Accent3 2 3 4 2 2 3 2" xfId="58112"/>
    <cellStyle name="40% - Accent3 2 3 4 2 2 4" xfId="33793"/>
    <cellStyle name="40% - Accent3 2 3 4 2 2 5" xfId="44953"/>
    <cellStyle name="40% - Accent3 2 3 4 2 3" xfId="9978"/>
    <cellStyle name="40% - Accent3 2 3 4 2 3 2" xfId="23137"/>
    <cellStyle name="40% - Accent3 2 3 4 2 3 2 2" xfId="60475"/>
    <cellStyle name="40% - Accent3 2 3 4 2 3 3" xfId="36505"/>
    <cellStyle name="40% - Accent3 2 3 4 2 3 4" xfId="47316"/>
    <cellStyle name="40% - Accent3 2 3 4 2 4" xfId="5255"/>
    <cellStyle name="40% - Accent3 2 3 4 2 4 2" xfId="18414"/>
    <cellStyle name="40% - Accent3 2 3 4 2 4 2 2" xfId="55752"/>
    <cellStyle name="40% - Accent3 2 3 4 2 4 3" xfId="31081"/>
    <cellStyle name="40% - Accent3 2 3 4 2 4 4" xfId="42593"/>
    <cellStyle name="40% - Accent3 2 3 4 2 5" xfId="14702"/>
    <cellStyle name="40% - Accent3 2 3 4 2 5 2" xfId="52040"/>
    <cellStyle name="40% - Accent3 2 3 4 2 6" xfId="28199"/>
    <cellStyle name="40% - Accent3 2 3 4 2 7" xfId="38879"/>
    <cellStyle name="40% - Accent3 2 3 4 3" xfId="2890"/>
    <cellStyle name="40% - Accent3 2 3 4 3 2" xfId="11158"/>
    <cellStyle name="40% - Accent3 2 3 4 3 2 2" xfId="24317"/>
    <cellStyle name="40% - Accent3 2 3 4 3 2 2 2" xfId="61655"/>
    <cellStyle name="40% - Accent3 2 3 4 3 2 3" xfId="48496"/>
    <cellStyle name="40% - Accent3 2 3 4 3 3" xfId="6435"/>
    <cellStyle name="40% - Accent3 2 3 4 3 3 2" xfId="19594"/>
    <cellStyle name="40% - Accent3 2 3 4 3 3 2 2" xfId="56932"/>
    <cellStyle name="40% - Accent3 2 3 4 3 3 3" xfId="43773"/>
    <cellStyle name="40% - Accent3 2 3 4 3 4" xfId="16051"/>
    <cellStyle name="40% - Accent3 2 3 4 3 4 2" xfId="53389"/>
    <cellStyle name="40% - Accent3 2 3 4 3 5" xfId="32444"/>
    <cellStyle name="40% - Accent3 2 3 4 3 6" xfId="40228"/>
    <cellStyle name="40% - Accent3 2 3 4 4" xfId="8798"/>
    <cellStyle name="40% - Accent3 2 3 4 4 2" xfId="21957"/>
    <cellStyle name="40% - Accent3 2 3 4 4 2 2" xfId="59295"/>
    <cellStyle name="40% - Accent3 2 3 4 4 3" xfId="35156"/>
    <cellStyle name="40% - Accent3 2 3 4 4 4" xfId="46136"/>
    <cellStyle name="40% - Accent3 2 3 4 5" xfId="4075"/>
    <cellStyle name="40% - Accent3 2 3 4 5 2" xfId="17234"/>
    <cellStyle name="40% - Accent3 2 3 4 5 2 2" xfId="54572"/>
    <cellStyle name="40% - Accent3 2 3 4 5 3" xfId="29732"/>
    <cellStyle name="40% - Accent3 2 3 4 5 4" xfId="41413"/>
    <cellStyle name="40% - Accent3 2 3 4 6" xfId="13522"/>
    <cellStyle name="40% - Accent3 2 3 4 6 2" xfId="50860"/>
    <cellStyle name="40% - Accent3 2 3 4 7" xfId="26850"/>
    <cellStyle name="40% - Accent3 2 3 4 8" xfId="37699"/>
    <cellStyle name="40% - Accent3 2 3 5" xfId="780"/>
    <cellStyle name="40% - Accent3 2 3 5 2" xfId="1962"/>
    <cellStyle name="40% - Accent3 2 3 5 2 2" xfId="8036"/>
    <cellStyle name="40% - Accent3 2 3 5 2 2 2" xfId="12759"/>
    <cellStyle name="40% - Accent3 2 3 5 2 2 2 2" xfId="25918"/>
    <cellStyle name="40% - Accent3 2 3 5 2 2 2 2 2" xfId="63256"/>
    <cellStyle name="40% - Accent3 2 3 5 2 2 2 3" xfId="50097"/>
    <cellStyle name="40% - Accent3 2 3 5 2 2 3" xfId="21195"/>
    <cellStyle name="40% - Accent3 2 3 5 2 2 3 2" xfId="58533"/>
    <cellStyle name="40% - Accent3 2 3 5 2 2 4" xfId="34214"/>
    <cellStyle name="40% - Accent3 2 3 5 2 2 5" xfId="45374"/>
    <cellStyle name="40% - Accent3 2 3 5 2 3" xfId="10399"/>
    <cellStyle name="40% - Accent3 2 3 5 2 3 2" xfId="23558"/>
    <cellStyle name="40% - Accent3 2 3 5 2 3 2 2" xfId="60896"/>
    <cellStyle name="40% - Accent3 2 3 5 2 3 3" xfId="36926"/>
    <cellStyle name="40% - Accent3 2 3 5 2 3 4" xfId="47737"/>
    <cellStyle name="40% - Accent3 2 3 5 2 4" xfId="5676"/>
    <cellStyle name="40% - Accent3 2 3 5 2 4 2" xfId="18835"/>
    <cellStyle name="40% - Accent3 2 3 5 2 4 2 2" xfId="56173"/>
    <cellStyle name="40% - Accent3 2 3 5 2 4 3" xfId="31502"/>
    <cellStyle name="40% - Accent3 2 3 5 2 4 4" xfId="43014"/>
    <cellStyle name="40% - Accent3 2 3 5 2 5" xfId="15123"/>
    <cellStyle name="40% - Accent3 2 3 5 2 5 2" xfId="52461"/>
    <cellStyle name="40% - Accent3 2 3 5 2 6" xfId="28620"/>
    <cellStyle name="40% - Accent3 2 3 5 2 7" xfId="39300"/>
    <cellStyle name="40% - Accent3 2 3 5 3" xfId="3311"/>
    <cellStyle name="40% - Accent3 2 3 5 3 2" xfId="11579"/>
    <cellStyle name="40% - Accent3 2 3 5 3 2 2" xfId="24738"/>
    <cellStyle name="40% - Accent3 2 3 5 3 2 2 2" xfId="62076"/>
    <cellStyle name="40% - Accent3 2 3 5 3 2 3" xfId="48917"/>
    <cellStyle name="40% - Accent3 2 3 5 3 3" xfId="6856"/>
    <cellStyle name="40% - Accent3 2 3 5 3 3 2" xfId="20015"/>
    <cellStyle name="40% - Accent3 2 3 5 3 3 2 2" xfId="57353"/>
    <cellStyle name="40% - Accent3 2 3 5 3 3 3" xfId="44194"/>
    <cellStyle name="40% - Accent3 2 3 5 3 4" xfId="16472"/>
    <cellStyle name="40% - Accent3 2 3 5 3 4 2" xfId="53810"/>
    <cellStyle name="40% - Accent3 2 3 5 3 5" xfId="32865"/>
    <cellStyle name="40% - Accent3 2 3 5 3 6" xfId="40649"/>
    <cellStyle name="40% - Accent3 2 3 5 4" xfId="9219"/>
    <cellStyle name="40% - Accent3 2 3 5 4 2" xfId="22378"/>
    <cellStyle name="40% - Accent3 2 3 5 4 2 2" xfId="59716"/>
    <cellStyle name="40% - Accent3 2 3 5 4 3" xfId="35577"/>
    <cellStyle name="40% - Accent3 2 3 5 4 4" xfId="46557"/>
    <cellStyle name="40% - Accent3 2 3 5 5" xfId="4496"/>
    <cellStyle name="40% - Accent3 2 3 5 5 2" xfId="17655"/>
    <cellStyle name="40% - Accent3 2 3 5 5 2 2" xfId="54993"/>
    <cellStyle name="40% - Accent3 2 3 5 5 3" xfId="30153"/>
    <cellStyle name="40% - Accent3 2 3 5 5 4" xfId="41834"/>
    <cellStyle name="40% - Accent3 2 3 5 6" xfId="13943"/>
    <cellStyle name="40% - Accent3 2 3 5 6 2" xfId="51281"/>
    <cellStyle name="40% - Accent3 2 3 5 7" xfId="27271"/>
    <cellStyle name="40% - Accent3 2 3 5 8" xfId="38120"/>
    <cellStyle name="40% - Accent3 2 3 6" xfId="949"/>
    <cellStyle name="40% - Accent3 2 3 6 2" xfId="2131"/>
    <cellStyle name="40% - Accent3 2 3 6 2 2" xfId="8205"/>
    <cellStyle name="40% - Accent3 2 3 6 2 2 2" xfId="12928"/>
    <cellStyle name="40% - Accent3 2 3 6 2 2 2 2" xfId="26087"/>
    <cellStyle name="40% - Accent3 2 3 6 2 2 2 2 2" xfId="63425"/>
    <cellStyle name="40% - Accent3 2 3 6 2 2 2 3" xfId="50266"/>
    <cellStyle name="40% - Accent3 2 3 6 2 2 3" xfId="21364"/>
    <cellStyle name="40% - Accent3 2 3 6 2 2 3 2" xfId="58702"/>
    <cellStyle name="40% - Accent3 2 3 6 2 2 4" xfId="34383"/>
    <cellStyle name="40% - Accent3 2 3 6 2 2 5" xfId="45543"/>
    <cellStyle name="40% - Accent3 2 3 6 2 3" xfId="10568"/>
    <cellStyle name="40% - Accent3 2 3 6 2 3 2" xfId="23727"/>
    <cellStyle name="40% - Accent3 2 3 6 2 3 2 2" xfId="61065"/>
    <cellStyle name="40% - Accent3 2 3 6 2 3 3" xfId="37095"/>
    <cellStyle name="40% - Accent3 2 3 6 2 3 4" xfId="47906"/>
    <cellStyle name="40% - Accent3 2 3 6 2 4" xfId="5845"/>
    <cellStyle name="40% - Accent3 2 3 6 2 4 2" xfId="19004"/>
    <cellStyle name="40% - Accent3 2 3 6 2 4 2 2" xfId="56342"/>
    <cellStyle name="40% - Accent3 2 3 6 2 4 3" xfId="31671"/>
    <cellStyle name="40% - Accent3 2 3 6 2 4 4" xfId="43183"/>
    <cellStyle name="40% - Accent3 2 3 6 2 5" xfId="15292"/>
    <cellStyle name="40% - Accent3 2 3 6 2 5 2" xfId="52630"/>
    <cellStyle name="40% - Accent3 2 3 6 2 6" xfId="28789"/>
    <cellStyle name="40% - Accent3 2 3 6 2 7" xfId="39469"/>
    <cellStyle name="40% - Accent3 2 3 6 3" xfId="3480"/>
    <cellStyle name="40% - Accent3 2 3 6 3 2" xfId="11748"/>
    <cellStyle name="40% - Accent3 2 3 6 3 2 2" xfId="24907"/>
    <cellStyle name="40% - Accent3 2 3 6 3 2 2 2" xfId="62245"/>
    <cellStyle name="40% - Accent3 2 3 6 3 2 3" xfId="49086"/>
    <cellStyle name="40% - Accent3 2 3 6 3 3" xfId="7025"/>
    <cellStyle name="40% - Accent3 2 3 6 3 3 2" xfId="20184"/>
    <cellStyle name="40% - Accent3 2 3 6 3 3 2 2" xfId="57522"/>
    <cellStyle name="40% - Accent3 2 3 6 3 3 3" xfId="44363"/>
    <cellStyle name="40% - Accent3 2 3 6 3 4" xfId="16641"/>
    <cellStyle name="40% - Accent3 2 3 6 3 4 2" xfId="53979"/>
    <cellStyle name="40% - Accent3 2 3 6 3 5" xfId="33034"/>
    <cellStyle name="40% - Accent3 2 3 6 3 6" xfId="40818"/>
    <cellStyle name="40% - Accent3 2 3 6 4" xfId="9388"/>
    <cellStyle name="40% - Accent3 2 3 6 4 2" xfId="22547"/>
    <cellStyle name="40% - Accent3 2 3 6 4 2 2" xfId="59885"/>
    <cellStyle name="40% - Accent3 2 3 6 4 3" xfId="35746"/>
    <cellStyle name="40% - Accent3 2 3 6 4 4" xfId="46726"/>
    <cellStyle name="40% - Accent3 2 3 6 5" xfId="4665"/>
    <cellStyle name="40% - Accent3 2 3 6 5 2" xfId="17824"/>
    <cellStyle name="40% - Accent3 2 3 6 5 2 2" xfId="55162"/>
    <cellStyle name="40% - Accent3 2 3 6 5 3" xfId="30322"/>
    <cellStyle name="40% - Accent3 2 3 6 5 4" xfId="42003"/>
    <cellStyle name="40% - Accent3 2 3 6 6" xfId="14112"/>
    <cellStyle name="40% - Accent3 2 3 6 6 2" xfId="51450"/>
    <cellStyle name="40% - Accent3 2 3 6 7" xfId="27440"/>
    <cellStyle name="40% - Accent3 2 3 6 8" xfId="38289"/>
    <cellStyle name="40% - Accent3 2 3 7" xfId="1120"/>
    <cellStyle name="40% - Accent3 2 3 7 2" xfId="2300"/>
    <cellStyle name="40% - Accent3 2 3 7 2 2" xfId="8374"/>
    <cellStyle name="40% - Accent3 2 3 7 2 2 2" xfId="13097"/>
    <cellStyle name="40% - Accent3 2 3 7 2 2 2 2" xfId="26256"/>
    <cellStyle name="40% - Accent3 2 3 7 2 2 2 2 2" xfId="63594"/>
    <cellStyle name="40% - Accent3 2 3 7 2 2 2 3" xfId="50435"/>
    <cellStyle name="40% - Accent3 2 3 7 2 2 3" xfId="21533"/>
    <cellStyle name="40% - Accent3 2 3 7 2 2 3 2" xfId="58871"/>
    <cellStyle name="40% - Accent3 2 3 7 2 2 4" xfId="34552"/>
    <cellStyle name="40% - Accent3 2 3 7 2 2 5" xfId="45712"/>
    <cellStyle name="40% - Accent3 2 3 7 2 3" xfId="10737"/>
    <cellStyle name="40% - Accent3 2 3 7 2 3 2" xfId="23896"/>
    <cellStyle name="40% - Accent3 2 3 7 2 3 2 2" xfId="61234"/>
    <cellStyle name="40% - Accent3 2 3 7 2 3 3" xfId="37264"/>
    <cellStyle name="40% - Accent3 2 3 7 2 3 4" xfId="48075"/>
    <cellStyle name="40% - Accent3 2 3 7 2 4" xfId="6014"/>
    <cellStyle name="40% - Accent3 2 3 7 2 4 2" xfId="19173"/>
    <cellStyle name="40% - Accent3 2 3 7 2 4 2 2" xfId="56511"/>
    <cellStyle name="40% - Accent3 2 3 7 2 4 3" xfId="31840"/>
    <cellStyle name="40% - Accent3 2 3 7 2 4 4" xfId="43352"/>
    <cellStyle name="40% - Accent3 2 3 7 2 5" xfId="15461"/>
    <cellStyle name="40% - Accent3 2 3 7 2 5 2" xfId="52799"/>
    <cellStyle name="40% - Accent3 2 3 7 2 6" xfId="28958"/>
    <cellStyle name="40% - Accent3 2 3 7 2 7" xfId="39638"/>
    <cellStyle name="40% - Accent3 2 3 7 3" xfId="3649"/>
    <cellStyle name="40% - Accent3 2 3 7 3 2" xfId="11917"/>
    <cellStyle name="40% - Accent3 2 3 7 3 2 2" xfId="25076"/>
    <cellStyle name="40% - Accent3 2 3 7 3 2 2 2" xfId="62414"/>
    <cellStyle name="40% - Accent3 2 3 7 3 2 3" xfId="49255"/>
    <cellStyle name="40% - Accent3 2 3 7 3 3" xfId="7194"/>
    <cellStyle name="40% - Accent3 2 3 7 3 3 2" xfId="20353"/>
    <cellStyle name="40% - Accent3 2 3 7 3 3 2 2" xfId="57691"/>
    <cellStyle name="40% - Accent3 2 3 7 3 3 3" xfId="44532"/>
    <cellStyle name="40% - Accent3 2 3 7 3 4" xfId="16810"/>
    <cellStyle name="40% - Accent3 2 3 7 3 4 2" xfId="54148"/>
    <cellStyle name="40% - Accent3 2 3 7 3 5" xfId="33203"/>
    <cellStyle name="40% - Accent3 2 3 7 3 6" xfId="40987"/>
    <cellStyle name="40% - Accent3 2 3 7 4" xfId="9557"/>
    <cellStyle name="40% - Accent3 2 3 7 4 2" xfId="22716"/>
    <cellStyle name="40% - Accent3 2 3 7 4 2 2" xfId="60054"/>
    <cellStyle name="40% - Accent3 2 3 7 4 3" xfId="35915"/>
    <cellStyle name="40% - Accent3 2 3 7 4 4" xfId="46895"/>
    <cellStyle name="40% - Accent3 2 3 7 5" xfId="4834"/>
    <cellStyle name="40% - Accent3 2 3 7 5 2" xfId="17993"/>
    <cellStyle name="40% - Accent3 2 3 7 5 2 2" xfId="55331"/>
    <cellStyle name="40% - Accent3 2 3 7 5 3" xfId="30491"/>
    <cellStyle name="40% - Accent3 2 3 7 5 4" xfId="42172"/>
    <cellStyle name="40% - Accent3 2 3 7 6" xfId="14281"/>
    <cellStyle name="40% - Accent3 2 3 7 6 2" xfId="51619"/>
    <cellStyle name="40% - Accent3 2 3 7 7" xfId="27609"/>
    <cellStyle name="40% - Accent3 2 3 7 8" xfId="38458"/>
    <cellStyle name="40% - Accent3 2 3 8" xfId="1317"/>
    <cellStyle name="40% - Accent3 2 3 8 2" xfId="2666"/>
    <cellStyle name="40% - Accent3 2 3 8 2 2" xfId="12114"/>
    <cellStyle name="40% - Accent3 2 3 8 2 2 2" xfId="25273"/>
    <cellStyle name="40% - Accent3 2 3 8 2 2 2 2" xfId="62611"/>
    <cellStyle name="40% - Accent3 2 3 8 2 2 3" xfId="33569"/>
    <cellStyle name="40% - Accent3 2 3 8 2 2 4" xfId="49452"/>
    <cellStyle name="40% - Accent3 2 3 8 2 3" xfId="7391"/>
    <cellStyle name="40% - Accent3 2 3 8 2 3 2" xfId="20550"/>
    <cellStyle name="40% - Accent3 2 3 8 2 3 2 2" xfId="57888"/>
    <cellStyle name="40% - Accent3 2 3 8 2 3 3" xfId="36281"/>
    <cellStyle name="40% - Accent3 2 3 8 2 3 4" xfId="44729"/>
    <cellStyle name="40% - Accent3 2 3 8 2 4" xfId="15827"/>
    <cellStyle name="40% - Accent3 2 3 8 2 4 2" xfId="30857"/>
    <cellStyle name="40% - Accent3 2 3 8 2 4 3" xfId="53165"/>
    <cellStyle name="40% - Accent3 2 3 8 2 5" xfId="27975"/>
    <cellStyle name="40% - Accent3 2 3 8 2 6" xfId="40004"/>
    <cellStyle name="40% - Accent3 2 3 8 3" xfId="9754"/>
    <cellStyle name="40% - Accent3 2 3 8 3 2" xfId="22913"/>
    <cellStyle name="40% - Accent3 2 3 8 3 2 2" xfId="60251"/>
    <cellStyle name="40% - Accent3 2 3 8 3 3" xfId="32220"/>
    <cellStyle name="40% - Accent3 2 3 8 3 4" xfId="47092"/>
    <cellStyle name="40% - Accent3 2 3 8 4" xfId="5031"/>
    <cellStyle name="40% - Accent3 2 3 8 4 2" xfId="18190"/>
    <cellStyle name="40% - Accent3 2 3 8 4 2 2" xfId="55528"/>
    <cellStyle name="40% - Accent3 2 3 8 4 3" xfId="34932"/>
    <cellStyle name="40% - Accent3 2 3 8 4 4" xfId="42369"/>
    <cellStyle name="40% - Accent3 2 3 8 5" xfId="14478"/>
    <cellStyle name="40% - Accent3 2 3 8 5 2" xfId="29508"/>
    <cellStyle name="40% - Accent3 2 3 8 5 3" xfId="51816"/>
    <cellStyle name="40% - Accent3 2 3 8 6" xfId="26626"/>
    <cellStyle name="40% - Accent3 2 3 8 7" xfId="38655"/>
    <cellStyle name="40% - Accent3 2 3 9" xfId="2469"/>
    <cellStyle name="40% - Accent3 2 3 9 2" xfId="10934"/>
    <cellStyle name="40% - Accent3 2 3 9 2 2" xfId="24093"/>
    <cellStyle name="40% - Accent3 2 3 9 2 2 2" xfId="61431"/>
    <cellStyle name="40% - Accent3 2 3 9 2 3" xfId="33372"/>
    <cellStyle name="40% - Accent3 2 3 9 2 4" xfId="48272"/>
    <cellStyle name="40% - Accent3 2 3 9 3" xfId="6211"/>
    <cellStyle name="40% - Accent3 2 3 9 3 2" xfId="19370"/>
    <cellStyle name="40% - Accent3 2 3 9 3 2 2" xfId="56708"/>
    <cellStyle name="40% - Accent3 2 3 9 3 3" xfId="36084"/>
    <cellStyle name="40% - Accent3 2 3 9 3 4" xfId="43549"/>
    <cellStyle name="40% - Accent3 2 3 9 4" xfId="15630"/>
    <cellStyle name="40% - Accent3 2 3 9 4 2" xfId="30660"/>
    <cellStyle name="40% - Accent3 2 3 9 4 3" xfId="52968"/>
    <cellStyle name="40% - Accent3 2 3 9 5" xfId="27778"/>
    <cellStyle name="40% - Accent3 2 3 9 6" xfId="39807"/>
    <cellStyle name="40% - Accent3 2 4" xfId="79"/>
    <cellStyle name="40% - Accent3 2 4 10" xfId="8518"/>
    <cellStyle name="40% - Accent3 2 4 10 2" xfId="21677"/>
    <cellStyle name="40% - Accent3 2 4 10 2 2" xfId="59015"/>
    <cellStyle name="40% - Accent3 2 4 10 3" xfId="29340"/>
    <cellStyle name="40% - Accent3 2 4 10 4" xfId="45856"/>
    <cellStyle name="40% - Accent3 2 4 11" xfId="3795"/>
    <cellStyle name="40% - Accent3 2 4 11 2" xfId="16954"/>
    <cellStyle name="40% - Accent3 2 4 11 2 2" xfId="54292"/>
    <cellStyle name="40% - Accent3 2 4 11 3" xfId="32052"/>
    <cellStyle name="40% - Accent3 2 4 11 4" xfId="41133"/>
    <cellStyle name="40% - Accent3 2 4 12" xfId="13242"/>
    <cellStyle name="40% - Accent3 2 4 12 2" xfId="34764"/>
    <cellStyle name="40% - Accent3 2 4 12 3" xfId="50580"/>
    <cellStyle name="40% - Accent3 2 4 13" xfId="29171"/>
    <cellStyle name="40% - Accent3 2 4 14" xfId="26458"/>
    <cellStyle name="40% - Accent3 2 4 15" xfId="37419"/>
    <cellStyle name="40% - Accent3 2 4 2" xfId="191"/>
    <cellStyle name="40% - Accent3 2 4 2 2" xfId="612"/>
    <cellStyle name="40% - Accent3 2 4 2 2 2" xfId="1794"/>
    <cellStyle name="40% - Accent3 2 4 2 2 2 2" xfId="7868"/>
    <cellStyle name="40% - Accent3 2 4 2 2 2 2 2" xfId="12591"/>
    <cellStyle name="40% - Accent3 2 4 2 2 2 2 2 2" xfId="25750"/>
    <cellStyle name="40% - Accent3 2 4 2 2 2 2 2 2 2" xfId="63088"/>
    <cellStyle name="40% - Accent3 2 4 2 2 2 2 2 3" xfId="49929"/>
    <cellStyle name="40% - Accent3 2 4 2 2 2 2 3" xfId="21027"/>
    <cellStyle name="40% - Accent3 2 4 2 2 2 2 3 2" xfId="58365"/>
    <cellStyle name="40% - Accent3 2 4 2 2 2 2 4" xfId="34046"/>
    <cellStyle name="40% - Accent3 2 4 2 2 2 2 5" xfId="45206"/>
    <cellStyle name="40% - Accent3 2 4 2 2 2 3" xfId="10231"/>
    <cellStyle name="40% - Accent3 2 4 2 2 2 3 2" xfId="23390"/>
    <cellStyle name="40% - Accent3 2 4 2 2 2 3 2 2" xfId="60728"/>
    <cellStyle name="40% - Accent3 2 4 2 2 2 3 3" xfId="36758"/>
    <cellStyle name="40% - Accent3 2 4 2 2 2 3 4" xfId="47569"/>
    <cellStyle name="40% - Accent3 2 4 2 2 2 4" xfId="5508"/>
    <cellStyle name="40% - Accent3 2 4 2 2 2 4 2" xfId="18667"/>
    <cellStyle name="40% - Accent3 2 4 2 2 2 4 2 2" xfId="56005"/>
    <cellStyle name="40% - Accent3 2 4 2 2 2 4 3" xfId="31334"/>
    <cellStyle name="40% - Accent3 2 4 2 2 2 4 4" xfId="42846"/>
    <cellStyle name="40% - Accent3 2 4 2 2 2 5" xfId="14955"/>
    <cellStyle name="40% - Accent3 2 4 2 2 2 5 2" xfId="52293"/>
    <cellStyle name="40% - Accent3 2 4 2 2 2 6" xfId="28452"/>
    <cellStyle name="40% - Accent3 2 4 2 2 2 7" xfId="39132"/>
    <cellStyle name="40% - Accent3 2 4 2 2 3" xfId="3143"/>
    <cellStyle name="40% - Accent3 2 4 2 2 3 2" xfId="11411"/>
    <cellStyle name="40% - Accent3 2 4 2 2 3 2 2" xfId="24570"/>
    <cellStyle name="40% - Accent3 2 4 2 2 3 2 2 2" xfId="61908"/>
    <cellStyle name="40% - Accent3 2 4 2 2 3 2 3" xfId="48749"/>
    <cellStyle name="40% - Accent3 2 4 2 2 3 3" xfId="6688"/>
    <cellStyle name="40% - Accent3 2 4 2 2 3 3 2" xfId="19847"/>
    <cellStyle name="40% - Accent3 2 4 2 2 3 3 2 2" xfId="57185"/>
    <cellStyle name="40% - Accent3 2 4 2 2 3 3 3" xfId="44026"/>
    <cellStyle name="40% - Accent3 2 4 2 2 3 4" xfId="16304"/>
    <cellStyle name="40% - Accent3 2 4 2 2 3 4 2" xfId="53642"/>
    <cellStyle name="40% - Accent3 2 4 2 2 3 5" xfId="32697"/>
    <cellStyle name="40% - Accent3 2 4 2 2 3 6" xfId="40481"/>
    <cellStyle name="40% - Accent3 2 4 2 2 4" xfId="9051"/>
    <cellStyle name="40% - Accent3 2 4 2 2 4 2" xfId="22210"/>
    <cellStyle name="40% - Accent3 2 4 2 2 4 2 2" xfId="59548"/>
    <cellStyle name="40% - Accent3 2 4 2 2 4 3" xfId="35409"/>
    <cellStyle name="40% - Accent3 2 4 2 2 4 4" xfId="46389"/>
    <cellStyle name="40% - Accent3 2 4 2 2 5" xfId="4328"/>
    <cellStyle name="40% - Accent3 2 4 2 2 5 2" xfId="17487"/>
    <cellStyle name="40% - Accent3 2 4 2 2 5 2 2" xfId="54825"/>
    <cellStyle name="40% - Accent3 2 4 2 2 5 3" xfId="29985"/>
    <cellStyle name="40% - Accent3 2 4 2 2 5 4" xfId="41666"/>
    <cellStyle name="40% - Accent3 2 4 2 2 6" xfId="13775"/>
    <cellStyle name="40% - Accent3 2 4 2 2 6 2" xfId="51113"/>
    <cellStyle name="40% - Accent3 2 4 2 2 7" xfId="27103"/>
    <cellStyle name="40% - Accent3 2 4 2 2 8" xfId="37952"/>
    <cellStyle name="40% - Accent3 2 4 2 3" xfId="1373"/>
    <cellStyle name="40% - Accent3 2 4 2 3 2" xfId="7447"/>
    <cellStyle name="40% - Accent3 2 4 2 3 2 2" xfId="12170"/>
    <cellStyle name="40% - Accent3 2 4 2 3 2 2 2" xfId="25329"/>
    <cellStyle name="40% - Accent3 2 4 2 3 2 2 2 2" xfId="62667"/>
    <cellStyle name="40% - Accent3 2 4 2 3 2 2 3" xfId="49508"/>
    <cellStyle name="40% - Accent3 2 4 2 3 2 3" xfId="20606"/>
    <cellStyle name="40% - Accent3 2 4 2 3 2 3 2" xfId="57944"/>
    <cellStyle name="40% - Accent3 2 4 2 3 2 4" xfId="33625"/>
    <cellStyle name="40% - Accent3 2 4 2 3 2 5" xfId="44785"/>
    <cellStyle name="40% - Accent3 2 4 2 3 3" xfId="9810"/>
    <cellStyle name="40% - Accent3 2 4 2 3 3 2" xfId="22969"/>
    <cellStyle name="40% - Accent3 2 4 2 3 3 2 2" xfId="60307"/>
    <cellStyle name="40% - Accent3 2 4 2 3 3 3" xfId="36337"/>
    <cellStyle name="40% - Accent3 2 4 2 3 3 4" xfId="47148"/>
    <cellStyle name="40% - Accent3 2 4 2 3 4" xfId="5087"/>
    <cellStyle name="40% - Accent3 2 4 2 3 4 2" xfId="18246"/>
    <cellStyle name="40% - Accent3 2 4 2 3 4 2 2" xfId="55584"/>
    <cellStyle name="40% - Accent3 2 4 2 3 4 3" xfId="30913"/>
    <cellStyle name="40% - Accent3 2 4 2 3 4 4" xfId="42425"/>
    <cellStyle name="40% - Accent3 2 4 2 3 5" xfId="14534"/>
    <cellStyle name="40% - Accent3 2 4 2 3 5 2" xfId="51872"/>
    <cellStyle name="40% - Accent3 2 4 2 3 6" xfId="28031"/>
    <cellStyle name="40% - Accent3 2 4 2 3 7" xfId="38711"/>
    <cellStyle name="40% - Accent3 2 4 2 4" xfId="2722"/>
    <cellStyle name="40% - Accent3 2 4 2 4 2" xfId="10990"/>
    <cellStyle name="40% - Accent3 2 4 2 4 2 2" xfId="24149"/>
    <cellStyle name="40% - Accent3 2 4 2 4 2 2 2" xfId="61487"/>
    <cellStyle name="40% - Accent3 2 4 2 4 2 3" xfId="48328"/>
    <cellStyle name="40% - Accent3 2 4 2 4 3" xfId="6267"/>
    <cellStyle name="40% - Accent3 2 4 2 4 3 2" xfId="19426"/>
    <cellStyle name="40% - Accent3 2 4 2 4 3 2 2" xfId="56764"/>
    <cellStyle name="40% - Accent3 2 4 2 4 3 3" xfId="43605"/>
    <cellStyle name="40% - Accent3 2 4 2 4 4" xfId="15883"/>
    <cellStyle name="40% - Accent3 2 4 2 4 4 2" xfId="53221"/>
    <cellStyle name="40% - Accent3 2 4 2 4 5" xfId="32276"/>
    <cellStyle name="40% - Accent3 2 4 2 4 6" xfId="40060"/>
    <cellStyle name="40% - Accent3 2 4 2 5" xfId="8630"/>
    <cellStyle name="40% - Accent3 2 4 2 5 2" xfId="21789"/>
    <cellStyle name="40% - Accent3 2 4 2 5 2 2" xfId="59127"/>
    <cellStyle name="40% - Accent3 2 4 2 5 3" xfId="34988"/>
    <cellStyle name="40% - Accent3 2 4 2 5 4" xfId="45968"/>
    <cellStyle name="40% - Accent3 2 4 2 6" xfId="3907"/>
    <cellStyle name="40% - Accent3 2 4 2 6 2" xfId="17066"/>
    <cellStyle name="40% - Accent3 2 4 2 6 2 2" xfId="54404"/>
    <cellStyle name="40% - Accent3 2 4 2 6 3" xfId="29564"/>
    <cellStyle name="40% - Accent3 2 4 2 6 4" xfId="41245"/>
    <cellStyle name="40% - Accent3 2 4 2 7" xfId="13354"/>
    <cellStyle name="40% - Accent3 2 4 2 7 2" xfId="50692"/>
    <cellStyle name="40% - Accent3 2 4 2 8" xfId="26682"/>
    <cellStyle name="40% - Accent3 2 4 2 9" xfId="37531"/>
    <cellStyle name="40% - Accent3 2 4 3" xfId="500"/>
    <cellStyle name="40% - Accent3 2 4 3 2" xfId="1682"/>
    <cellStyle name="40% - Accent3 2 4 3 2 2" xfId="7756"/>
    <cellStyle name="40% - Accent3 2 4 3 2 2 2" xfId="12479"/>
    <cellStyle name="40% - Accent3 2 4 3 2 2 2 2" xfId="25638"/>
    <cellStyle name="40% - Accent3 2 4 3 2 2 2 2 2" xfId="62976"/>
    <cellStyle name="40% - Accent3 2 4 3 2 2 2 3" xfId="49817"/>
    <cellStyle name="40% - Accent3 2 4 3 2 2 3" xfId="20915"/>
    <cellStyle name="40% - Accent3 2 4 3 2 2 3 2" xfId="58253"/>
    <cellStyle name="40% - Accent3 2 4 3 2 2 4" xfId="33934"/>
    <cellStyle name="40% - Accent3 2 4 3 2 2 5" xfId="45094"/>
    <cellStyle name="40% - Accent3 2 4 3 2 3" xfId="10119"/>
    <cellStyle name="40% - Accent3 2 4 3 2 3 2" xfId="23278"/>
    <cellStyle name="40% - Accent3 2 4 3 2 3 2 2" xfId="60616"/>
    <cellStyle name="40% - Accent3 2 4 3 2 3 3" xfId="36646"/>
    <cellStyle name="40% - Accent3 2 4 3 2 3 4" xfId="47457"/>
    <cellStyle name="40% - Accent3 2 4 3 2 4" xfId="5396"/>
    <cellStyle name="40% - Accent3 2 4 3 2 4 2" xfId="18555"/>
    <cellStyle name="40% - Accent3 2 4 3 2 4 2 2" xfId="55893"/>
    <cellStyle name="40% - Accent3 2 4 3 2 4 3" xfId="31222"/>
    <cellStyle name="40% - Accent3 2 4 3 2 4 4" xfId="42734"/>
    <cellStyle name="40% - Accent3 2 4 3 2 5" xfId="14843"/>
    <cellStyle name="40% - Accent3 2 4 3 2 5 2" xfId="52181"/>
    <cellStyle name="40% - Accent3 2 4 3 2 6" xfId="28340"/>
    <cellStyle name="40% - Accent3 2 4 3 2 7" xfId="39020"/>
    <cellStyle name="40% - Accent3 2 4 3 3" xfId="3031"/>
    <cellStyle name="40% - Accent3 2 4 3 3 2" xfId="11299"/>
    <cellStyle name="40% - Accent3 2 4 3 3 2 2" xfId="24458"/>
    <cellStyle name="40% - Accent3 2 4 3 3 2 2 2" xfId="61796"/>
    <cellStyle name="40% - Accent3 2 4 3 3 2 3" xfId="48637"/>
    <cellStyle name="40% - Accent3 2 4 3 3 3" xfId="6576"/>
    <cellStyle name="40% - Accent3 2 4 3 3 3 2" xfId="19735"/>
    <cellStyle name="40% - Accent3 2 4 3 3 3 2 2" xfId="57073"/>
    <cellStyle name="40% - Accent3 2 4 3 3 3 3" xfId="43914"/>
    <cellStyle name="40% - Accent3 2 4 3 3 4" xfId="16192"/>
    <cellStyle name="40% - Accent3 2 4 3 3 4 2" xfId="53530"/>
    <cellStyle name="40% - Accent3 2 4 3 3 5" xfId="32585"/>
    <cellStyle name="40% - Accent3 2 4 3 3 6" xfId="40369"/>
    <cellStyle name="40% - Accent3 2 4 3 4" xfId="8939"/>
    <cellStyle name="40% - Accent3 2 4 3 4 2" xfId="22098"/>
    <cellStyle name="40% - Accent3 2 4 3 4 2 2" xfId="59436"/>
    <cellStyle name="40% - Accent3 2 4 3 4 3" xfId="35297"/>
    <cellStyle name="40% - Accent3 2 4 3 4 4" xfId="46277"/>
    <cellStyle name="40% - Accent3 2 4 3 5" xfId="4216"/>
    <cellStyle name="40% - Accent3 2 4 3 5 2" xfId="17375"/>
    <cellStyle name="40% - Accent3 2 4 3 5 2 2" xfId="54713"/>
    <cellStyle name="40% - Accent3 2 4 3 5 3" xfId="29873"/>
    <cellStyle name="40% - Accent3 2 4 3 5 4" xfId="41554"/>
    <cellStyle name="40% - Accent3 2 4 3 6" xfId="13663"/>
    <cellStyle name="40% - Accent3 2 4 3 6 2" xfId="51001"/>
    <cellStyle name="40% - Accent3 2 4 3 7" xfId="26991"/>
    <cellStyle name="40% - Accent3 2 4 3 8" xfId="37840"/>
    <cellStyle name="40% - Accent3 2 4 4" xfId="388"/>
    <cellStyle name="40% - Accent3 2 4 4 2" xfId="1570"/>
    <cellStyle name="40% - Accent3 2 4 4 2 2" xfId="7644"/>
    <cellStyle name="40% - Accent3 2 4 4 2 2 2" xfId="12367"/>
    <cellStyle name="40% - Accent3 2 4 4 2 2 2 2" xfId="25526"/>
    <cellStyle name="40% - Accent3 2 4 4 2 2 2 2 2" xfId="62864"/>
    <cellStyle name="40% - Accent3 2 4 4 2 2 2 3" xfId="49705"/>
    <cellStyle name="40% - Accent3 2 4 4 2 2 3" xfId="20803"/>
    <cellStyle name="40% - Accent3 2 4 4 2 2 3 2" xfId="58141"/>
    <cellStyle name="40% - Accent3 2 4 4 2 2 4" xfId="33822"/>
    <cellStyle name="40% - Accent3 2 4 4 2 2 5" xfId="44982"/>
    <cellStyle name="40% - Accent3 2 4 4 2 3" xfId="10007"/>
    <cellStyle name="40% - Accent3 2 4 4 2 3 2" xfId="23166"/>
    <cellStyle name="40% - Accent3 2 4 4 2 3 2 2" xfId="60504"/>
    <cellStyle name="40% - Accent3 2 4 4 2 3 3" xfId="36534"/>
    <cellStyle name="40% - Accent3 2 4 4 2 3 4" xfId="47345"/>
    <cellStyle name="40% - Accent3 2 4 4 2 4" xfId="5284"/>
    <cellStyle name="40% - Accent3 2 4 4 2 4 2" xfId="18443"/>
    <cellStyle name="40% - Accent3 2 4 4 2 4 2 2" xfId="55781"/>
    <cellStyle name="40% - Accent3 2 4 4 2 4 3" xfId="31110"/>
    <cellStyle name="40% - Accent3 2 4 4 2 4 4" xfId="42622"/>
    <cellStyle name="40% - Accent3 2 4 4 2 5" xfId="14731"/>
    <cellStyle name="40% - Accent3 2 4 4 2 5 2" xfId="52069"/>
    <cellStyle name="40% - Accent3 2 4 4 2 6" xfId="28228"/>
    <cellStyle name="40% - Accent3 2 4 4 2 7" xfId="38908"/>
    <cellStyle name="40% - Accent3 2 4 4 3" xfId="2919"/>
    <cellStyle name="40% - Accent3 2 4 4 3 2" xfId="11187"/>
    <cellStyle name="40% - Accent3 2 4 4 3 2 2" xfId="24346"/>
    <cellStyle name="40% - Accent3 2 4 4 3 2 2 2" xfId="61684"/>
    <cellStyle name="40% - Accent3 2 4 4 3 2 3" xfId="48525"/>
    <cellStyle name="40% - Accent3 2 4 4 3 3" xfId="6464"/>
    <cellStyle name="40% - Accent3 2 4 4 3 3 2" xfId="19623"/>
    <cellStyle name="40% - Accent3 2 4 4 3 3 2 2" xfId="56961"/>
    <cellStyle name="40% - Accent3 2 4 4 3 3 3" xfId="43802"/>
    <cellStyle name="40% - Accent3 2 4 4 3 4" xfId="16080"/>
    <cellStyle name="40% - Accent3 2 4 4 3 4 2" xfId="53418"/>
    <cellStyle name="40% - Accent3 2 4 4 3 5" xfId="32473"/>
    <cellStyle name="40% - Accent3 2 4 4 3 6" xfId="40257"/>
    <cellStyle name="40% - Accent3 2 4 4 4" xfId="8827"/>
    <cellStyle name="40% - Accent3 2 4 4 4 2" xfId="21986"/>
    <cellStyle name="40% - Accent3 2 4 4 4 2 2" xfId="59324"/>
    <cellStyle name="40% - Accent3 2 4 4 4 3" xfId="35185"/>
    <cellStyle name="40% - Accent3 2 4 4 4 4" xfId="46165"/>
    <cellStyle name="40% - Accent3 2 4 4 5" xfId="4104"/>
    <cellStyle name="40% - Accent3 2 4 4 5 2" xfId="17263"/>
    <cellStyle name="40% - Accent3 2 4 4 5 2 2" xfId="54601"/>
    <cellStyle name="40% - Accent3 2 4 4 5 3" xfId="29761"/>
    <cellStyle name="40% - Accent3 2 4 4 5 4" xfId="41442"/>
    <cellStyle name="40% - Accent3 2 4 4 6" xfId="13551"/>
    <cellStyle name="40% - Accent3 2 4 4 6 2" xfId="50889"/>
    <cellStyle name="40% - Accent3 2 4 4 7" xfId="26879"/>
    <cellStyle name="40% - Accent3 2 4 4 8" xfId="37728"/>
    <cellStyle name="40% - Accent3 2 4 5" xfId="809"/>
    <cellStyle name="40% - Accent3 2 4 5 2" xfId="1991"/>
    <cellStyle name="40% - Accent3 2 4 5 2 2" xfId="8065"/>
    <cellStyle name="40% - Accent3 2 4 5 2 2 2" xfId="12788"/>
    <cellStyle name="40% - Accent3 2 4 5 2 2 2 2" xfId="25947"/>
    <cellStyle name="40% - Accent3 2 4 5 2 2 2 2 2" xfId="63285"/>
    <cellStyle name="40% - Accent3 2 4 5 2 2 2 3" xfId="50126"/>
    <cellStyle name="40% - Accent3 2 4 5 2 2 3" xfId="21224"/>
    <cellStyle name="40% - Accent3 2 4 5 2 2 3 2" xfId="58562"/>
    <cellStyle name="40% - Accent3 2 4 5 2 2 4" xfId="34243"/>
    <cellStyle name="40% - Accent3 2 4 5 2 2 5" xfId="45403"/>
    <cellStyle name="40% - Accent3 2 4 5 2 3" xfId="10428"/>
    <cellStyle name="40% - Accent3 2 4 5 2 3 2" xfId="23587"/>
    <cellStyle name="40% - Accent3 2 4 5 2 3 2 2" xfId="60925"/>
    <cellStyle name="40% - Accent3 2 4 5 2 3 3" xfId="36955"/>
    <cellStyle name="40% - Accent3 2 4 5 2 3 4" xfId="47766"/>
    <cellStyle name="40% - Accent3 2 4 5 2 4" xfId="5705"/>
    <cellStyle name="40% - Accent3 2 4 5 2 4 2" xfId="18864"/>
    <cellStyle name="40% - Accent3 2 4 5 2 4 2 2" xfId="56202"/>
    <cellStyle name="40% - Accent3 2 4 5 2 4 3" xfId="31531"/>
    <cellStyle name="40% - Accent3 2 4 5 2 4 4" xfId="43043"/>
    <cellStyle name="40% - Accent3 2 4 5 2 5" xfId="15152"/>
    <cellStyle name="40% - Accent3 2 4 5 2 5 2" xfId="52490"/>
    <cellStyle name="40% - Accent3 2 4 5 2 6" xfId="28649"/>
    <cellStyle name="40% - Accent3 2 4 5 2 7" xfId="39329"/>
    <cellStyle name="40% - Accent3 2 4 5 3" xfId="3340"/>
    <cellStyle name="40% - Accent3 2 4 5 3 2" xfId="11608"/>
    <cellStyle name="40% - Accent3 2 4 5 3 2 2" xfId="24767"/>
    <cellStyle name="40% - Accent3 2 4 5 3 2 2 2" xfId="62105"/>
    <cellStyle name="40% - Accent3 2 4 5 3 2 3" xfId="48946"/>
    <cellStyle name="40% - Accent3 2 4 5 3 3" xfId="6885"/>
    <cellStyle name="40% - Accent3 2 4 5 3 3 2" xfId="20044"/>
    <cellStyle name="40% - Accent3 2 4 5 3 3 2 2" xfId="57382"/>
    <cellStyle name="40% - Accent3 2 4 5 3 3 3" xfId="44223"/>
    <cellStyle name="40% - Accent3 2 4 5 3 4" xfId="16501"/>
    <cellStyle name="40% - Accent3 2 4 5 3 4 2" xfId="53839"/>
    <cellStyle name="40% - Accent3 2 4 5 3 5" xfId="32894"/>
    <cellStyle name="40% - Accent3 2 4 5 3 6" xfId="40678"/>
    <cellStyle name="40% - Accent3 2 4 5 4" xfId="9248"/>
    <cellStyle name="40% - Accent3 2 4 5 4 2" xfId="22407"/>
    <cellStyle name="40% - Accent3 2 4 5 4 2 2" xfId="59745"/>
    <cellStyle name="40% - Accent3 2 4 5 4 3" xfId="35606"/>
    <cellStyle name="40% - Accent3 2 4 5 4 4" xfId="46586"/>
    <cellStyle name="40% - Accent3 2 4 5 5" xfId="4525"/>
    <cellStyle name="40% - Accent3 2 4 5 5 2" xfId="17684"/>
    <cellStyle name="40% - Accent3 2 4 5 5 2 2" xfId="55022"/>
    <cellStyle name="40% - Accent3 2 4 5 5 3" xfId="30182"/>
    <cellStyle name="40% - Accent3 2 4 5 5 4" xfId="41863"/>
    <cellStyle name="40% - Accent3 2 4 5 6" xfId="13972"/>
    <cellStyle name="40% - Accent3 2 4 5 6 2" xfId="51310"/>
    <cellStyle name="40% - Accent3 2 4 5 7" xfId="27300"/>
    <cellStyle name="40% - Accent3 2 4 5 8" xfId="38149"/>
    <cellStyle name="40% - Accent3 2 4 6" xfId="978"/>
    <cellStyle name="40% - Accent3 2 4 6 2" xfId="2160"/>
    <cellStyle name="40% - Accent3 2 4 6 2 2" xfId="8234"/>
    <cellStyle name="40% - Accent3 2 4 6 2 2 2" xfId="12957"/>
    <cellStyle name="40% - Accent3 2 4 6 2 2 2 2" xfId="26116"/>
    <cellStyle name="40% - Accent3 2 4 6 2 2 2 2 2" xfId="63454"/>
    <cellStyle name="40% - Accent3 2 4 6 2 2 2 3" xfId="50295"/>
    <cellStyle name="40% - Accent3 2 4 6 2 2 3" xfId="21393"/>
    <cellStyle name="40% - Accent3 2 4 6 2 2 3 2" xfId="58731"/>
    <cellStyle name="40% - Accent3 2 4 6 2 2 4" xfId="34412"/>
    <cellStyle name="40% - Accent3 2 4 6 2 2 5" xfId="45572"/>
    <cellStyle name="40% - Accent3 2 4 6 2 3" xfId="10597"/>
    <cellStyle name="40% - Accent3 2 4 6 2 3 2" xfId="23756"/>
    <cellStyle name="40% - Accent3 2 4 6 2 3 2 2" xfId="61094"/>
    <cellStyle name="40% - Accent3 2 4 6 2 3 3" xfId="37124"/>
    <cellStyle name="40% - Accent3 2 4 6 2 3 4" xfId="47935"/>
    <cellStyle name="40% - Accent3 2 4 6 2 4" xfId="5874"/>
    <cellStyle name="40% - Accent3 2 4 6 2 4 2" xfId="19033"/>
    <cellStyle name="40% - Accent3 2 4 6 2 4 2 2" xfId="56371"/>
    <cellStyle name="40% - Accent3 2 4 6 2 4 3" xfId="31700"/>
    <cellStyle name="40% - Accent3 2 4 6 2 4 4" xfId="43212"/>
    <cellStyle name="40% - Accent3 2 4 6 2 5" xfId="15321"/>
    <cellStyle name="40% - Accent3 2 4 6 2 5 2" xfId="52659"/>
    <cellStyle name="40% - Accent3 2 4 6 2 6" xfId="28818"/>
    <cellStyle name="40% - Accent3 2 4 6 2 7" xfId="39498"/>
    <cellStyle name="40% - Accent3 2 4 6 3" xfId="3509"/>
    <cellStyle name="40% - Accent3 2 4 6 3 2" xfId="11777"/>
    <cellStyle name="40% - Accent3 2 4 6 3 2 2" xfId="24936"/>
    <cellStyle name="40% - Accent3 2 4 6 3 2 2 2" xfId="62274"/>
    <cellStyle name="40% - Accent3 2 4 6 3 2 3" xfId="49115"/>
    <cellStyle name="40% - Accent3 2 4 6 3 3" xfId="7054"/>
    <cellStyle name="40% - Accent3 2 4 6 3 3 2" xfId="20213"/>
    <cellStyle name="40% - Accent3 2 4 6 3 3 2 2" xfId="57551"/>
    <cellStyle name="40% - Accent3 2 4 6 3 3 3" xfId="44392"/>
    <cellStyle name="40% - Accent3 2 4 6 3 4" xfId="16670"/>
    <cellStyle name="40% - Accent3 2 4 6 3 4 2" xfId="54008"/>
    <cellStyle name="40% - Accent3 2 4 6 3 5" xfId="33063"/>
    <cellStyle name="40% - Accent3 2 4 6 3 6" xfId="40847"/>
    <cellStyle name="40% - Accent3 2 4 6 4" xfId="9417"/>
    <cellStyle name="40% - Accent3 2 4 6 4 2" xfId="22576"/>
    <cellStyle name="40% - Accent3 2 4 6 4 2 2" xfId="59914"/>
    <cellStyle name="40% - Accent3 2 4 6 4 3" xfId="35775"/>
    <cellStyle name="40% - Accent3 2 4 6 4 4" xfId="46755"/>
    <cellStyle name="40% - Accent3 2 4 6 5" xfId="4694"/>
    <cellStyle name="40% - Accent3 2 4 6 5 2" xfId="17853"/>
    <cellStyle name="40% - Accent3 2 4 6 5 2 2" xfId="55191"/>
    <cellStyle name="40% - Accent3 2 4 6 5 3" xfId="30351"/>
    <cellStyle name="40% - Accent3 2 4 6 5 4" xfId="42032"/>
    <cellStyle name="40% - Accent3 2 4 6 6" xfId="14141"/>
    <cellStyle name="40% - Accent3 2 4 6 6 2" xfId="51479"/>
    <cellStyle name="40% - Accent3 2 4 6 7" xfId="27469"/>
    <cellStyle name="40% - Accent3 2 4 6 8" xfId="38318"/>
    <cellStyle name="40% - Accent3 2 4 7" xfId="1149"/>
    <cellStyle name="40% - Accent3 2 4 7 2" xfId="2329"/>
    <cellStyle name="40% - Accent3 2 4 7 2 2" xfId="8403"/>
    <cellStyle name="40% - Accent3 2 4 7 2 2 2" xfId="13126"/>
    <cellStyle name="40% - Accent3 2 4 7 2 2 2 2" xfId="26285"/>
    <cellStyle name="40% - Accent3 2 4 7 2 2 2 2 2" xfId="63623"/>
    <cellStyle name="40% - Accent3 2 4 7 2 2 2 3" xfId="50464"/>
    <cellStyle name="40% - Accent3 2 4 7 2 2 3" xfId="21562"/>
    <cellStyle name="40% - Accent3 2 4 7 2 2 3 2" xfId="58900"/>
    <cellStyle name="40% - Accent3 2 4 7 2 2 4" xfId="34581"/>
    <cellStyle name="40% - Accent3 2 4 7 2 2 5" xfId="45741"/>
    <cellStyle name="40% - Accent3 2 4 7 2 3" xfId="10766"/>
    <cellStyle name="40% - Accent3 2 4 7 2 3 2" xfId="23925"/>
    <cellStyle name="40% - Accent3 2 4 7 2 3 2 2" xfId="61263"/>
    <cellStyle name="40% - Accent3 2 4 7 2 3 3" xfId="37293"/>
    <cellStyle name="40% - Accent3 2 4 7 2 3 4" xfId="48104"/>
    <cellStyle name="40% - Accent3 2 4 7 2 4" xfId="6043"/>
    <cellStyle name="40% - Accent3 2 4 7 2 4 2" xfId="19202"/>
    <cellStyle name="40% - Accent3 2 4 7 2 4 2 2" xfId="56540"/>
    <cellStyle name="40% - Accent3 2 4 7 2 4 3" xfId="31869"/>
    <cellStyle name="40% - Accent3 2 4 7 2 4 4" xfId="43381"/>
    <cellStyle name="40% - Accent3 2 4 7 2 5" xfId="15490"/>
    <cellStyle name="40% - Accent3 2 4 7 2 5 2" xfId="52828"/>
    <cellStyle name="40% - Accent3 2 4 7 2 6" xfId="28987"/>
    <cellStyle name="40% - Accent3 2 4 7 2 7" xfId="39667"/>
    <cellStyle name="40% - Accent3 2 4 7 3" xfId="3678"/>
    <cellStyle name="40% - Accent3 2 4 7 3 2" xfId="11946"/>
    <cellStyle name="40% - Accent3 2 4 7 3 2 2" xfId="25105"/>
    <cellStyle name="40% - Accent3 2 4 7 3 2 2 2" xfId="62443"/>
    <cellStyle name="40% - Accent3 2 4 7 3 2 3" xfId="49284"/>
    <cellStyle name="40% - Accent3 2 4 7 3 3" xfId="7223"/>
    <cellStyle name="40% - Accent3 2 4 7 3 3 2" xfId="20382"/>
    <cellStyle name="40% - Accent3 2 4 7 3 3 2 2" xfId="57720"/>
    <cellStyle name="40% - Accent3 2 4 7 3 3 3" xfId="44561"/>
    <cellStyle name="40% - Accent3 2 4 7 3 4" xfId="16839"/>
    <cellStyle name="40% - Accent3 2 4 7 3 4 2" xfId="54177"/>
    <cellStyle name="40% - Accent3 2 4 7 3 5" xfId="33232"/>
    <cellStyle name="40% - Accent3 2 4 7 3 6" xfId="41016"/>
    <cellStyle name="40% - Accent3 2 4 7 4" xfId="9586"/>
    <cellStyle name="40% - Accent3 2 4 7 4 2" xfId="22745"/>
    <cellStyle name="40% - Accent3 2 4 7 4 2 2" xfId="60083"/>
    <cellStyle name="40% - Accent3 2 4 7 4 3" xfId="35944"/>
    <cellStyle name="40% - Accent3 2 4 7 4 4" xfId="46924"/>
    <cellStyle name="40% - Accent3 2 4 7 5" xfId="4863"/>
    <cellStyle name="40% - Accent3 2 4 7 5 2" xfId="18022"/>
    <cellStyle name="40% - Accent3 2 4 7 5 2 2" xfId="55360"/>
    <cellStyle name="40% - Accent3 2 4 7 5 3" xfId="30520"/>
    <cellStyle name="40% - Accent3 2 4 7 5 4" xfId="42201"/>
    <cellStyle name="40% - Accent3 2 4 7 6" xfId="14310"/>
    <cellStyle name="40% - Accent3 2 4 7 6 2" xfId="51648"/>
    <cellStyle name="40% - Accent3 2 4 7 7" xfId="27638"/>
    <cellStyle name="40% - Accent3 2 4 7 8" xfId="38487"/>
    <cellStyle name="40% - Accent3 2 4 8" xfId="1261"/>
    <cellStyle name="40% - Accent3 2 4 8 2" xfId="2610"/>
    <cellStyle name="40% - Accent3 2 4 8 2 2" xfId="12058"/>
    <cellStyle name="40% - Accent3 2 4 8 2 2 2" xfId="25217"/>
    <cellStyle name="40% - Accent3 2 4 8 2 2 2 2" xfId="62555"/>
    <cellStyle name="40% - Accent3 2 4 8 2 2 3" xfId="33513"/>
    <cellStyle name="40% - Accent3 2 4 8 2 2 4" xfId="49396"/>
    <cellStyle name="40% - Accent3 2 4 8 2 3" xfId="7335"/>
    <cellStyle name="40% - Accent3 2 4 8 2 3 2" xfId="20494"/>
    <cellStyle name="40% - Accent3 2 4 8 2 3 2 2" xfId="57832"/>
    <cellStyle name="40% - Accent3 2 4 8 2 3 3" xfId="36225"/>
    <cellStyle name="40% - Accent3 2 4 8 2 3 4" xfId="44673"/>
    <cellStyle name="40% - Accent3 2 4 8 2 4" xfId="15771"/>
    <cellStyle name="40% - Accent3 2 4 8 2 4 2" xfId="30801"/>
    <cellStyle name="40% - Accent3 2 4 8 2 4 3" xfId="53109"/>
    <cellStyle name="40% - Accent3 2 4 8 2 5" xfId="27919"/>
    <cellStyle name="40% - Accent3 2 4 8 2 6" xfId="39948"/>
    <cellStyle name="40% - Accent3 2 4 8 3" xfId="9698"/>
    <cellStyle name="40% - Accent3 2 4 8 3 2" xfId="22857"/>
    <cellStyle name="40% - Accent3 2 4 8 3 2 2" xfId="60195"/>
    <cellStyle name="40% - Accent3 2 4 8 3 3" xfId="32164"/>
    <cellStyle name="40% - Accent3 2 4 8 3 4" xfId="47036"/>
    <cellStyle name="40% - Accent3 2 4 8 4" xfId="4975"/>
    <cellStyle name="40% - Accent3 2 4 8 4 2" xfId="18134"/>
    <cellStyle name="40% - Accent3 2 4 8 4 2 2" xfId="55472"/>
    <cellStyle name="40% - Accent3 2 4 8 4 3" xfId="34876"/>
    <cellStyle name="40% - Accent3 2 4 8 4 4" xfId="42313"/>
    <cellStyle name="40% - Accent3 2 4 8 5" xfId="14422"/>
    <cellStyle name="40% - Accent3 2 4 8 5 2" xfId="29452"/>
    <cellStyle name="40% - Accent3 2 4 8 5 3" xfId="51760"/>
    <cellStyle name="40% - Accent3 2 4 8 6" xfId="26570"/>
    <cellStyle name="40% - Accent3 2 4 8 7" xfId="38599"/>
    <cellStyle name="40% - Accent3 2 4 9" xfId="2498"/>
    <cellStyle name="40% - Accent3 2 4 9 2" xfId="10878"/>
    <cellStyle name="40% - Accent3 2 4 9 2 2" xfId="24037"/>
    <cellStyle name="40% - Accent3 2 4 9 2 2 2" xfId="61375"/>
    <cellStyle name="40% - Accent3 2 4 9 2 3" xfId="33401"/>
    <cellStyle name="40% - Accent3 2 4 9 2 4" xfId="48216"/>
    <cellStyle name="40% - Accent3 2 4 9 3" xfId="6155"/>
    <cellStyle name="40% - Accent3 2 4 9 3 2" xfId="19314"/>
    <cellStyle name="40% - Accent3 2 4 9 3 2 2" xfId="56652"/>
    <cellStyle name="40% - Accent3 2 4 9 3 3" xfId="36113"/>
    <cellStyle name="40% - Accent3 2 4 9 3 4" xfId="43493"/>
    <cellStyle name="40% - Accent3 2 4 9 4" xfId="15659"/>
    <cellStyle name="40% - Accent3 2 4 9 4 2" xfId="30689"/>
    <cellStyle name="40% - Accent3 2 4 9 4 3" xfId="52997"/>
    <cellStyle name="40% - Accent3 2 4 9 5" xfId="27807"/>
    <cellStyle name="40% - Accent3 2 4 9 6" xfId="39836"/>
    <cellStyle name="40% - Accent3 2 5" xfId="275"/>
    <cellStyle name="40% - Accent3 2 5 2" xfId="696"/>
    <cellStyle name="40% - Accent3 2 5 2 2" xfId="1878"/>
    <cellStyle name="40% - Accent3 2 5 2 2 2" xfId="7952"/>
    <cellStyle name="40% - Accent3 2 5 2 2 2 2" xfId="12675"/>
    <cellStyle name="40% - Accent3 2 5 2 2 2 2 2" xfId="25834"/>
    <cellStyle name="40% - Accent3 2 5 2 2 2 2 2 2" xfId="63172"/>
    <cellStyle name="40% - Accent3 2 5 2 2 2 2 3" xfId="50013"/>
    <cellStyle name="40% - Accent3 2 5 2 2 2 3" xfId="21111"/>
    <cellStyle name="40% - Accent3 2 5 2 2 2 3 2" xfId="58449"/>
    <cellStyle name="40% - Accent3 2 5 2 2 2 4" xfId="34130"/>
    <cellStyle name="40% - Accent3 2 5 2 2 2 5" xfId="45290"/>
    <cellStyle name="40% - Accent3 2 5 2 2 3" xfId="10315"/>
    <cellStyle name="40% - Accent3 2 5 2 2 3 2" xfId="23474"/>
    <cellStyle name="40% - Accent3 2 5 2 2 3 2 2" xfId="60812"/>
    <cellStyle name="40% - Accent3 2 5 2 2 3 3" xfId="36842"/>
    <cellStyle name="40% - Accent3 2 5 2 2 3 4" xfId="47653"/>
    <cellStyle name="40% - Accent3 2 5 2 2 4" xfId="5592"/>
    <cellStyle name="40% - Accent3 2 5 2 2 4 2" xfId="18751"/>
    <cellStyle name="40% - Accent3 2 5 2 2 4 2 2" xfId="56089"/>
    <cellStyle name="40% - Accent3 2 5 2 2 4 3" xfId="31418"/>
    <cellStyle name="40% - Accent3 2 5 2 2 4 4" xfId="42930"/>
    <cellStyle name="40% - Accent3 2 5 2 2 5" xfId="15039"/>
    <cellStyle name="40% - Accent3 2 5 2 2 5 2" xfId="52377"/>
    <cellStyle name="40% - Accent3 2 5 2 2 6" xfId="28536"/>
    <cellStyle name="40% - Accent3 2 5 2 2 7" xfId="39216"/>
    <cellStyle name="40% - Accent3 2 5 2 3" xfId="3227"/>
    <cellStyle name="40% - Accent3 2 5 2 3 2" xfId="11495"/>
    <cellStyle name="40% - Accent3 2 5 2 3 2 2" xfId="24654"/>
    <cellStyle name="40% - Accent3 2 5 2 3 2 2 2" xfId="61992"/>
    <cellStyle name="40% - Accent3 2 5 2 3 2 3" xfId="48833"/>
    <cellStyle name="40% - Accent3 2 5 2 3 3" xfId="6772"/>
    <cellStyle name="40% - Accent3 2 5 2 3 3 2" xfId="19931"/>
    <cellStyle name="40% - Accent3 2 5 2 3 3 2 2" xfId="57269"/>
    <cellStyle name="40% - Accent3 2 5 2 3 3 3" xfId="44110"/>
    <cellStyle name="40% - Accent3 2 5 2 3 4" xfId="16388"/>
    <cellStyle name="40% - Accent3 2 5 2 3 4 2" xfId="53726"/>
    <cellStyle name="40% - Accent3 2 5 2 3 5" xfId="32781"/>
    <cellStyle name="40% - Accent3 2 5 2 3 6" xfId="40565"/>
    <cellStyle name="40% - Accent3 2 5 2 4" xfId="9135"/>
    <cellStyle name="40% - Accent3 2 5 2 4 2" xfId="22294"/>
    <cellStyle name="40% - Accent3 2 5 2 4 2 2" xfId="59632"/>
    <cellStyle name="40% - Accent3 2 5 2 4 3" xfId="35493"/>
    <cellStyle name="40% - Accent3 2 5 2 4 4" xfId="46473"/>
    <cellStyle name="40% - Accent3 2 5 2 5" xfId="4412"/>
    <cellStyle name="40% - Accent3 2 5 2 5 2" xfId="17571"/>
    <cellStyle name="40% - Accent3 2 5 2 5 2 2" xfId="54909"/>
    <cellStyle name="40% - Accent3 2 5 2 5 3" xfId="30069"/>
    <cellStyle name="40% - Accent3 2 5 2 5 4" xfId="41750"/>
    <cellStyle name="40% - Accent3 2 5 2 6" xfId="13859"/>
    <cellStyle name="40% - Accent3 2 5 2 6 2" xfId="51197"/>
    <cellStyle name="40% - Accent3 2 5 2 7" xfId="27187"/>
    <cellStyle name="40% - Accent3 2 5 2 8" xfId="38036"/>
    <cellStyle name="40% - Accent3 2 5 3" xfId="1457"/>
    <cellStyle name="40% - Accent3 2 5 3 2" xfId="7531"/>
    <cellStyle name="40% - Accent3 2 5 3 2 2" xfId="12254"/>
    <cellStyle name="40% - Accent3 2 5 3 2 2 2" xfId="25413"/>
    <cellStyle name="40% - Accent3 2 5 3 2 2 2 2" xfId="62751"/>
    <cellStyle name="40% - Accent3 2 5 3 2 2 3" xfId="49592"/>
    <cellStyle name="40% - Accent3 2 5 3 2 3" xfId="20690"/>
    <cellStyle name="40% - Accent3 2 5 3 2 3 2" xfId="58028"/>
    <cellStyle name="40% - Accent3 2 5 3 2 4" xfId="33709"/>
    <cellStyle name="40% - Accent3 2 5 3 2 5" xfId="44869"/>
    <cellStyle name="40% - Accent3 2 5 3 3" xfId="9894"/>
    <cellStyle name="40% - Accent3 2 5 3 3 2" xfId="23053"/>
    <cellStyle name="40% - Accent3 2 5 3 3 2 2" xfId="60391"/>
    <cellStyle name="40% - Accent3 2 5 3 3 3" xfId="36421"/>
    <cellStyle name="40% - Accent3 2 5 3 3 4" xfId="47232"/>
    <cellStyle name="40% - Accent3 2 5 3 4" xfId="5171"/>
    <cellStyle name="40% - Accent3 2 5 3 4 2" xfId="18330"/>
    <cellStyle name="40% - Accent3 2 5 3 4 2 2" xfId="55668"/>
    <cellStyle name="40% - Accent3 2 5 3 4 3" xfId="30997"/>
    <cellStyle name="40% - Accent3 2 5 3 4 4" xfId="42509"/>
    <cellStyle name="40% - Accent3 2 5 3 5" xfId="14618"/>
    <cellStyle name="40% - Accent3 2 5 3 5 2" xfId="51956"/>
    <cellStyle name="40% - Accent3 2 5 3 6" xfId="28115"/>
    <cellStyle name="40% - Accent3 2 5 3 7" xfId="38795"/>
    <cellStyle name="40% - Accent3 2 5 4" xfId="2806"/>
    <cellStyle name="40% - Accent3 2 5 4 2" xfId="11074"/>
    <cellStyle name="40% - Accent3 2 5 4 2 2" xfId="24233"/>
    <cellStyle name="40% - Accent3 2 5 4 2 2 2" xfId="61571"/>
    <cellStyle name="40% - Accent3 2 5 4 2 3" xfId="48412"/>
    <cellStyle name="40% - Accent3 2 5 4 3" xfId="6351"/>
    <cellStyle name="40% - Accent3 2 5 4 3 2" xfId="19510"/>
    <cellStyle name="40% - Accent3 2 5 4 3 2 2" xfId="56848"/>
    <cellStyle name="40% - Accent3 2 5 4 3 3" xfId="43689"/>
    <cellStyle name="40% - Accent3 2 5 4 4" xfId="15967"/>
    <cellStyle name="40% - Accent3 2 5 4 4 2" xfId="53305"/>
    <cellStyle name="40% - Accent3 2 5 4 5" xfId="32360"/>
    <cellStyle name="40% - Accent3 2 5 4 6" xfId="40144"/>
    <cellStyle name="40% - Accent3 2 5 5" xfId="8714"/>
    <cellStyle name="40% - Accent3 2 5 5 2" xfId="21873"/>
    <cellStyle name="40% - Accent3 2 5 5 2 2" xfId="59211"/>
    <cellStyle name="40% - Accent3 2 5 5 3" xfId="35072"/>
    <cellStyle name="40% - Accent3 2 5 5 4" xfId="46052"/>
    <cellStyle name="40% - Accent3 2 5 6" xfId="3991"/>
    <cellStyle name="40% - Accent3 2 5 6 2" xfId="17150"/>
    <cellStyle name="40% - Accent3 2 5 6 2 2" xfId="54488"/>
    <cellStyle name="40% - Accent3 2 5 6 3" xfId="29648"/>
    <cellStyle name="40% - Accent3 2 5 6 4" xfId="41329"/>
    <cellStyle name="40% - Accent3 2 5 7" xfId="13438"/>
    <cellStyle name="40% - Accent3 2 5 7 2" xfId="50776"/>
    <cellStyle name="40% - Accent3 2 5 8" xfId="26766"/>
    <cellStyle name="40% - Accent3 2 5 9" xfId="37615"/>
    <cellStyle name="40% - Accent3 2 6" xfId="163"/>
    <cellStyle name="40% - Accent3 2 6 2" xfId="584"/>
    <cellStyle name="40% - Accent3 2 6 2 2" xfId="1766"/>
    <cellStyle name="40% - Accent3 2 6 2 2 2" xfId="7840"/>
    <cellStyle name="40% - Accent3 2 6 2 2 2 2" xfId="12563"/>
    <cellStyle name="40% - Accent3 2 6 2 2 2 2 2" xfId="25722"/>
    <cellStyle name="40% - Accent3 2 6 2 2 2 2 2 2" xfId="63060"/>
    <cellStyle name="40% - Accent3 2 6 2 2 2 2 3" xfId="49901"/>
    <cellStyle name="40% - Accent3 2 6 2 2 2 3" xfId="20999"/>
    <cellStyle name="40% - Accent3 2 6 2 2 2 3 2" xfId="58337"/>
    <cellStyle name="40% - Accent3 2 6 2 2 2 4" xfId="34018"/>
    <cellStyle name="40% - Accent3 2 6 2 2 2 5" xfId="45178"/>
    <cellStyle name="40% - Accent3 2 6 2 2 3" xfId="10203"/>
    <cellStyle name="40% - Accent3 2 6 2 2 3 2" xfId="23362"/>
    <cellStyle name="40% - Accent3 2 6 2 2 3 2 2" xfId="60700"/>
    <cellStyle name="40% - Accent3 2 6 2 2 3 3" xfId="36730"/>
    <cellStyle name="40% - Accent3 2 6 2 2 3 4" xfId="47541"/>
    <cellStyle name="40% - Accent3 2 6 2 2 4" xfId="5480"/>
    <cellStyle name="40% - Accent3 2 6 2 2 4 2" xfId="18639"/>
    <cellStyle name="40% - Accent3 2 6 2 2 4 2 2" xfId="55977"/>
    <cellStyle name="40% - Accent3 2 6 2 2 4 3" xfId="31306"/>
    <cellStyle name="40% - Accent3 2 6 2 2 4 4" xfId="42818"/>
    <cellStyle name="40% - Accent3 2 6 2 2 5" xfId="14927"/>
    <cellStyle name="40% - Accent3 2 6 2 2 5 2" xfId="52265"/>
    <cellStyle name="40% - Accent3 2 6 2 2 6" xfId="28424"/>
    <cellStyle name="40% - Accent3 2 6 2 2 7" xfId="39104"/>
    <cellStyle name="40% - Accent3 2 6 2 3" xfId="3115"/>
    <cellStyle name="40% - Accent3 2 6 2 3 2" xfId="11383"/>
    <cellStyle name="40% - Accent3 2 6 2 3 2 2" xfId="24542"/>
    <cellStyle name="40% - Accent3 2 6 2 3 2 2 2" xfId="61880"/>
    <cellStyle name="40% - Accent3 2 6 2 3 2 3" xfId="48721"/>
    <cellStyle name="40% - Accent3 2 6 2 3 3" xfId="6660"/>
    <cellStyle name="40% - Accent3 2 6 2 3 3 2" xfId="19819"/>
    <cellStyle name="40% - Accent3 2 6 2 3 3 2 2" xfId="57157"/>
    <cellStyle name="40% - Accent3 2 6 2 3 3 3" xfId="43998"/>
    <cellStyle name="40% - Accent3 2 6 2 3 4" xfId="16276"/>
    <cellStyle name="40% - Accent3 2 6 2 3 4 2" xfId="53614"/>
    <cellStyle name="40% - Accent3 2 6 2 3 5" xfId="32669"/>
    <cellStyle name="40% - Accent3 2 6 2 3 6" xfId="40453"/>
    <cellStyle name="40% - Accent3 2 6 2 4" xfId="9023"/>
    <cellStyle name="40% - Accent3 2 6 2 4 2" xfId="22182"/>
    <cellStyle name="40% - Accent3 2 6 2 4 2 2" xfId="59520"/>
    <cellStyle name="40% - Accent3 2 6 2 4 3" xfId="35381"/>
    <cellStyle name="40% - Accent3 2 6 2 4 4" xfId="46361"/>
    <cellStyle name="40% - Accent3 2 6 2 5" xfId="4300"/>
    <cellStyle name="40% - Accent3 2 6 2 5 2" xfId="17459"/>
    <cellStyle name="40% - Accent3 2 6 2 5 2 2" xfId="54797"/>
    <cellStyle name="40% - Accent3 2 6 2 5 3" xfId="29957"/>
    <cellStyle name="40% - Accent3 2 6 2 5 4" xfId="41638"/>
    <cellStyle name="40% - Accent3 2 6 2 6" xfId="13747"/>
    <cellStyle name="40% - Accent3 2 6 2 6 2" xfId="51085"/>
    <cellStyle name="40% - Accent3 2 6 2 7" xfId="27075"/>
    <cellStyle name="40% - Accent3 2 6 2 8" xfId="37924"/>
    <cellStyle name="40% - Accent3 2 6 3" xfId="1345"/>
    <cellStyle name="40% - Accent3 2 6 3 2" xfId="7419"/>
    <cellStyle name="40% - Accent3 2 6 3 2 2" xfId="12142"/>
    <cellStyle name="40% - Accent3 2 6 3 2 2 2" xfId="25301"/>
    <cellStyle name="40% - Accent3 2 6 3 2 2 2 2" xfId="62639"/>
    <cellStyle name="40% - Accent3 2 6 3 2 2 3" xfId="49480"/>
    <cellStyle name="40% - Accent3 2 6 3 2 3" xfId="20578"/>
    <cellStyle name="40% - Accent3 2 6 3 2 3 2" xfId="57916"/>
    <cellStyle name="40% - Accent3 2 6 3 2 4" xfId="33597"/>
    <cellStyle name="40% - Accent3 2 6 3 2 5" xfId="44757"/>
    <cellStyle name="40% - Accent3 2 6 3 3" xfId="9782"/>
    <cellStyle name="40% - Accent3 2 6 3 3 2" xfId="22941"/>
    <cellStyle name="40% - Accent3 2 6 3 3 2 2" xfId="60279"/>
    <cellStyle name="40% - Accent3 2 6 3 3 3" xfId="36309"/>
    <cellStyle name="40% - Accent3 2 6 3 3 4" xfId="47120"/>
    <cellStyle name="40% - Accent3 2 6 3 4" xfId="5059"/>
    <cellStyle name="40% - Accent3 2 6 3 4 2" xfId="18218"/>
    <cellStyle name="40% - Accent3 2 6 3 4 2 2" xfId="55556"/>
    <cellStyle name="40% - Accent3 2 6 3 4 3" xfId="30885"/>
    <cellStyle name="40% - Accent3 2 6 3 4 4" xfId="42397"/>
    <cellStyle name="40% - Accent3 2 6 3 5" xfId="14506"/>
    <cellStyle name="40% - Accent3 2 6 3 5 2" xfId="51844"/>
    <cellStyle name="40% - Accent3 2 6 3 6" xfId="28003"/>
    <cellStyle name="40% - Accent3 2 6 3 7" xfId="38683"/>
    <cellStyle name="40% - Accent3 2 6 4" xfId="2694"/>
    <cellStyle name="40% - Accent3 2 6 4 2" xfId="10962"/>
    <cellStyle name="40% - Accent3 2 6 4 2 2" xfId="24121"/>
    <cellStyle name="40% - Accent3 2 6 4 2 2 2" xfId="61459"/>
    <cellStyle name="40% - Accent3 2 6 4 2 3" xfId="48300"/>
    <cellStyle name="40% - Accent3 2 6 4 3" xfId="6239"/>
    <cellStyle name="40% - Accent3 2 6 4 3 2" xfId="19398"/>
    <cellStyle name="40% - Accent3 2 6 4 3 2 2" xfId="56736"/>
    <cellStyle name="40% - Accent3 2 6 4 3 3" xfId="43577"/>
    <cellStyle name="40% - Accent3 2 6 4 4" xfId="15855"/>
    <cellStyle name="40% - Accent3 2 6 4 4 2" xfId="53193"/>
    <cellStyle name="40% - Accent3 2 6 4 5" xfId="32248"/>
    <cellStyle name="40% - Accent3 2 6 4 6" xfId="40032"/>
    <cellStyle name="40% - Accent3 2 6 5" xfId="8602"/>
    <cellStyle name="40% - Accent3 2 6 5 2" xfId="21761"/>
    <cellStyle name="40% - Accent3 2 6 5 2 2" xfId="59099"/>
    <cellStyle name="40% - Accent3 2 6 5 3" xfId="34960"/>
    <cellStyle name="40% - Accent3 2 6 5 4" xfId="45940"/>
    <cellStyle name="40% - Accent3 2 6 6" xfId="3879"/>
    <cellStyle name="40% - Accent3 2 6 6 2" xfId="17038"/>
    <cellStyle name="40% - Accent3 2 6 6 2 2" xfId="54376"/>
    <cellStyle name="40% - Accent3 2 6 6 3" xfId="29536"/>
    <cellStyle name="40% - Accent3 2 6 6 4" xfId="41217"/>
    <cellStyle name="40% - Accent3 2 6 7" xfId="13326"/>
    <cellStyle name="40% - Accent3 2 6 7 2" xfId="50664"/>
    <cellStyle name="40% - Accent3 2 6 8" xfId="26654"/>
    <cellStyle name="40% - Accent3 2 6 9" xfId="37503"/>
    <cellStyle name="40% - Accent3 2 7" xfId="472"/>
    <cellStyle name="40% - Accent3 2 7 2" xfId="1654"/>
    <cellStyle name="40% - Accent3 2 7 2 2" xfId="7728"/>
    <cellStyle name="40% - Accent3 2 7 2 2 2" xfId="12451"/>
    <cellStyle name="40% - Accent3 2 7 2 2 2 2" xfId="25610"/>
    <cellStyle name="40% - Accent3 2 7 2 2 2 2 2" xfId="62948"/>
    <cellStyle name="40% - Accent3 2 7 2 2 2 3" xfId="49789"/>
    <cellStyle name="40% - Accent3 2 7 2 2 3" xfId="20887"/>
    <cellStyle name="40% - Accent3 2 7 2 2 3 2" xfId="58225"/>
    <cellStyle name="40% - Accent3 2 7 2 2 4" xfId="33906"/>
    <cellStyle name="40% - Accent3 2 7 2 2 5" xfId="45066"/>
    <cellStyle name="40% - Accent3 2 7 2 3" xfId="10091"/>
    <cellStyle name="40% - Accent3 2 7 2 3 2" xfId="23250"/>
    <cellStyle name="40% - Accent3 2 7 2 3 2 2" xfId="60588"/>
    <cellStyle name="40% - Accent3 2 7 2 3 3" xfId="36618"/>
    <cellStyle name="40% - Accent3 2 7 2 3 4" xfId="47429"/>
    <cellStyle name="40% - Accent3 2 7 2 4" xfId="5368"/>
    <cellStyle name="40% - Accent3 2 7 2 4 2" xfId="18527"/>
    <cellStyle name="40% - Accent3 2 7 2 4 2 2" xfId="55865"/>
    <cellStyle name="40% - Accent3 2 7 2 4 3" xfId="31194"/>
    <cellStyle name="40% - Accent3 2 7 2 4 4" xfId="42706"/>
    <cellStyle name="40% - Accent3 2 7 2 5" xfId="14815"/>
    <cellStyle name="40% - Accent3 2 7 2 5 2" xfId="52153"/>
    <cellStyle name="40% - Accent3 2 7 2 6" xfId="28312"/>
    <cellStyle name="40% - Accent3 2 7 2 7" xfId="38992"/>
    <cellStyle name="40% - Accent3 2 7 3" xfId="3003"/>
    <cellStyle name="40% - Accent3 2 7 3 2" xfId="11271"/>
    <cellStyle name="40% - Accent3 2 7 3 2 2" xfId="24430"/>
    <cellStyle name="40% - Accent3 2 7 3 2 2 2" xfId="61768"/>
    <cellStyle name="40% - Accent3 2 7 3 2 3" xfId="48609"/>
    <cellStyle name="40% - Accent3 2 7 3 3" xfId="6548"/>
    <cellStyle name="40% - Accent3 2 7 3 3 2" xfId="19707"/>
    <cellStyle name="40% - Accent3 2 7 3 3 2 2" xfId="57045"/>
    <cellStyle name="40% - Accent3 2 7 3 3 3" xfId="43886"/>
    <cellStyle name="40% - Accent3 2 7 3 4" xfId="16164"/>
    <cellStyle name="40% - Accent3 2 7 3 4 2" xfId="53502"/>
    <cellStyle name="40% - Accent3 2 7 3 5" xfId="32557"/>
    <cellStyle name="40% - Accent3 2 7 3 6" xfId="40341"/>
    <cellStyle name="40% - Accent3 2 7 4" xfId="8911"/>
    <cellStyle name="40% - Accent3 2 7 4 2" xfId="22070"/>
    <cellStyle name="40% - Accent3 2 7 4 2 2" xfId="59408"/>
    <cellStyle name="40% - Accent3 2 7 4 3" xfId="35269"/>
    <cellStyle name="40% - Accent3 2 7 4 4" xfId="46249"/>
    <cellStyle name="40% - Accent3 2 7 5" xfId="4188"/>
    <cellStyle name="40% - Accent3 2 7 5 2" xfId="17347"/>
    <cellStyle name="40% - Accent3 2 7 5 2 2" xfId="54685"/>
    <cellStyle name="40% - Accent3 2 7 5 3" xfId="29845"/>
    <cellStyle name="40% - Accent3 2 7 5 4" xfId="41526"/>
    <cellStyle name="40% - Accent3 2 7 6" xfId="13635"/>
    <cellStyle name="40% - Accent3 2 7 6 2" xfId="50973"/>
    <cellStyle name="40% - Accent3 2 7 7" xfId="26963"/>
    <cellStyle name="40% - Accent3 2 7 8" xfId="37812"/>
    <cellStyle name="40% - Accent3 2 8" xfId="303"/>
    <cellStyle name="40% - Accent3 2 8 2" xfId="1485"/>
    <cellStyle name="40% - Accent3 2 8 2 2" xfId="7559"/>
    <cellStyle name="40% - Accent3 2 8 2 2 2" xfId="12282"/>
    <cellStyle name="40% - Accent3 2 8 2 2 2 2" xfId="25441"/>
    <cellStyle name="40% - Accent3 2 8 2 2 2 2 2" xfId="62779"/>
    <cellStyle name="40% - Accent3 2 8 2 2 2 3" xfId="49620"/>
    <cellStyle name="40% - Accent3 2 8 2 2 3" xfId="20718"/>
    <cellStyle name="40% - Accent3 2 8 2 2 3 2" xfId="58056"/>
    <cellStyle name="40% - Accent3 2 8 2 2 4" xfId="33737"/>
    <cellStyle name="40% - Accent3 2 8 2 2 5" xfId="44897"/>
    <cellStyle name="40% - Accent3 2 8 2 3" xfId="9922"/>
    <cellStyle name="40% - Accent3 2 8 2 3 2" xfId="23081"/>
    <cellStyle name="40% - Accent3 2 8 2 3 2 2" xfId="60419"/>
    <cellStyle name="40% - Accent3 2 8 2 3 3" xfId="36449"/>
    <cellStyle name="40% - Accent3 2 8 2 3 4" xfId="47260"/>
    <cellStyle name="40% - Accent3 2 8 2 4" xfId="5199"/>
    <cellStyle name="40% - Accent3 2 8 2 4 2" xfId="18358"/>
    <cellStyle name="40% - Accent3 2 8 2 4 2 2" xfId="55696"/>
    <cellStyle name="40% - Accent3 2 8 2 4 3" xfId="31025"/>
    <cellStyle name="40% - Accent3 2 8 2 4 4" xfId="42537"/>
    <cellStyle name="40% - Accent3 2 8 2 5" xfId="14646"/>
    <cellStyle name="40% - Accent3 2 8 2 5 2" xfId="51984"/>
    <cellStyle name="40% - Accent3 2 8 2 6" xfId="28143"/>
    <cellStyle name="40% - Accent3 2 8 2 7" xfId="38823"/>
    <cellStyle name="40% - Accent3 2 8 3" xfId="2834"/>
    <cellStyle name="40% - Accent3 2 8 3 2" xfId="11102"/>
    <cellStyle name="40% - Accent3 2 8 3 2 2" xfId="24261"/>
    <cellStyle name="40% - Accent3 2 8 3 2 2 2" xfId="61599"/>
    <cellStyle name="40% - Accent3 2 8 3 2 3" xfId="48440"/>
    <cellStyle name="40% - Accent3 2 8 3 3" xfId="6379"/>
    <cellStyle name="40% - Accent3 2 8 3 3 2" xfId="19538"/>
    <cellStyle name="40% - Accent3 2 8 3 3 2 2" xfId="56876"/>
    <cellStyle name="40% - Accent3 2 8 3 3 3" xfId="43717"/>
    <cellStyle name="40% - Accent3 2 8 3 4" xfId="15995"/>
    <cellStyle name="40% - Accent3 2 8 3 4 2" xfId="53333"/>
    <cellStyle name="40% - Accent3 2 8 3 5" xfId="32388"/>
    <cellStyle name="40% - Accent3 2 8 3 6" xfId="40172"/>
    <cellStyle name="40% - Accent3 2 8 4" xfId="8742"/>
    <cellStyle name="40% - Accent3 2 8 4 2" xfId="21901"/>
    <cellStyle name="40% - Accent3 2 8 4 2 2" xfId="59239"/>
    <cellStyle name="40% - Accent3 2 8 4 3" xfId="35100"/>
    <cellStyle name="40% - Accent3 2 8 4 4" xfId="46080"/>
    <cellStyle name="40% - Accent3 2 8 5" xfId="4019"/>
    <cellStyle name="40% - Accent3 2 8 5 2" xfId="17178"/>
    <cellStyle name="40% - Accent3 2 8 5 2 2" xfId="54516"/>
    <cellStyle name="40% - Accent3 2 8 5 3" xfId="29676"/>
    <cellStyle name="40% - Accent3 2 8 5 4" xfId="41357"/>
    <cellStyle name="40% - Accent3 2 8 6" xfId="13466"/>
    <cellStyle name="40% - Accent3 2 8 6 2" xfId="50804"/>
    <cellStyle name="40% - Accent3 2 8 7" xfId="26794"/>
    <cellStyle name="40% - Accent3 2 8 8" xfId="37643"/>
    <cellStyle name="40% - Accent3 2 9" xfId="724"/>
    <cellStyle name="40% - Accent3 2 9 2" xfId="1906"/>
    <cellStyle name="40% - Accent3 2 9 2 2" xfId="7980"/>
    <cellStyle name="40% - Accent3 2 9 2 2 2" xfId="12703"/>
    <cellStyle name="40% - Accent3 2 9 2 2 2 2" xfId="25862"/>
    <cellStyle name="40% - Accent3 2 9 2 2 2 2 2" xfId="63200"/>
    <cellStyle name="40% - Accent3 2 9 2 2 2 3" xfId="50041"/>
    <cellStyle name="40% - Accent3 2 9 2 2 3" xfId="21139"/>
    <cellStyle name="40% - Accent3 2 9 2 2 3 2" xfId="58477"/>
    <cellStyle name="40% - Accent3 2 9 2 2 4" xfId="34158"/>
    <cellStyle name="40% - Accent3 2 9 2 2 5" xfId="45318"/>
    <cellStyle name="40% - Accent3 2 9 2 3" xfId="10343"/>
    <cellStyle name="40% - Accent3 2 9 2 3 2" xfId="23502"/>
    <cellStyle name="40% - Accent3 2 9 2 3 2 2" xfId="60840"/>
    <cellStyle name="40% - Accent3 2 9 2 3 3" xfId="36870"/>
    <cellStyle name="40% - Accent3 2 9 2 3 4" xfId="47681"/>
    <cellStyle name="40% - Accent3 2 9 2 4" xfId="5620"/>
    <cellStyle name="40% - Accent3 2 9 2 4 2" xfId="18779"/>
    <cellStyle name="40% - Accent3 2 9 2 4 2 2" xfId="56117"/>
    <cellStyle name="40% - Accent3 2 9 2 4 3" xfId="31446"/>
    <cellStyle name="40% - Accent3 2 9 2 4 4" xfId="42958"/>
    <cellStyle name="40% - Accent3 2 9 2 5" xfId="15067"/>
    <cellStyle name="40% - Accent3 2 9 2 5 2" xfId="52405"/>
    <cellStyle name="40% - Accent3 2 9 2 6" xfId="28564"/>
    <cellStyle name="40% - Accent3 2 9 2 7" xfId="39244"/>
    <cellStyle name="40% - Accent3 2 9 3" xfId="3255"/>
    <cellStyle name="40% - Accent3 2 9 3 2" xfId="11523"/>
    <cellStyle name="40% - Accent3 2 9 3 2 2" xfId="24682"/>
    <cellStyle name="40% - Accent3 2 9 3 2 2 2" xfId="62020"/>
    <cellStyle name="40% - Accent3 2 9 3 2 3" xfId="48861"/>
    <cellStyle name="40% - Accent3 2 9 3 3" xfId="6800"/>
    <cellStyle name="40% - Accent3 2 9 3 3 2" xfId="19959"/>
    <cellStyle name="40% - Accent3 2 9 3 3 2 2" xfId="57297"/>
    <cellStyle name="40% - Accent3 2 9 3 3 3" xfId="44138"/>
    <cellStyle name="40% - Accent3 2 9 3 4" xfId="16416"/>
    <cellStyle name="40% - Accent3 2 9 3 4 2" xfId="53754"/>
    <cellStyle name="40% - Accent3 2 9 3 5" xfId="32809"/>
    <cellStyle name="40% - Accent3 2 9 3 6" xfId="40593"/>
    <cellStyle name="40% - Accent3 2 9 4" xfId="9163"/>
    <cellStyle name="40% - Accent3 2 9 4 2" xfId="22322"/>
    <cellStyle name="40% - Accent3 2 9 4 2 2" xfId="59660"/>
    <cellStyle name="40% - Accent3 2 9 4 3" xfId="35521"/>
    <cellStyle name="40% - Accent3 2 9 4 4" xfId="46501"/>
    <cellStyle name="40% - Accent3 2 9 5" xfId="4440"/>
    <cellStyle name="40% - Accent3 2 9 5 2" xfId="17599"/>
    <cellStyle name="40% - Accent3 2 9 5 2 2" xfId="54937"/>
    <cellStyle name="40% - Accent3 2 9 5 3" xfId="30097"/>
    <cellStyle name="40% - Accent3 2 9 5 4" xfId="41778"/>
    <cellStyle name="40% - Accent3 2 9 6" xfId="13887"/>
    <cellStyle name="40% - Accent3 2 9 6 2" xfId="51225"/>
    <cellStyle name="40% - Accent3 2 9 7" xfId="27215"/>
    <cellStyle name="40% - Accent3 2 9 8" xfId="38064"/>
    <cellStyle name="40% - Accent3 20" xfId="26359"/>
    <cellStyle name="40% - Accent3 21" xfId="37377"/>
    <cellStyle name="40% - Accent3 3" xfId="93"/>
    <cellStyle name="40% - Accent3 3 10" xfId="8532"/>
    <cellStyle name="40% - Accent3 3 10 2" xfId="21691"/>
    <cellStyle name="40% - Accent3 3 10 2 2" xfId="59029"/>
    <cellStyle name="40% - Accent3 3 10 3" xfId="29269"/>
    <cellStyle name="40% - Accent3 3 10 4" xfId="45870"/>
    <cellStyle name="40% - Accent3 3 11" xfId="3809"/>
    <cellStyle name="40% - Accent3 3 11 2" xfId="16968"/>
    <cellStyle name="40% - Accent3 3 11 2 2" xfId="54306"/>
    <cellStyle name="40% - Accent3 3 11 3" xfId="31981"/>
    <cellStyle name="40% - Accent3 3 11 4" xfId="41147"/>
    <cellStyle name="40% - Accent3 3 12" xfId="13256"/>
    <cellStyle name="40% - Accent3 3 12 2" xfId="34693"/>
    <cellStyle name="40% - Accent3 3 12 3" xfId="50594"/>
    <cellStyle name="40% - Accent3 3 13" xfId="29100"/>
    <cellStyle name="40% - Accent3 3 14" xfId="26387"/>
    <cellStyle name="40% - Accent3 3 15" xfId="37433"/>
    <cellStyle name="40% - Accent3 3 2" xfId="205"/>
    <cellStyle name="40% - Accent3 3 2 10" xfId="3921"/>
    <cellStyle name="40% - Accent3 3 2 10 2" xfId="17080"/>
    <cellStyle name="40% - Accent3 3 2 10 2 2" xfId="54418"/>
    <cellStyle name="40% - Accent3 3 2 10 3" xfId="32066"/>
    <cellStyle name="40% - Accent3 3 2 10 4" xfId="41259"/>
    <cellStyle name="40% - Accent3 3 2 11" xfId="13368"/>
    <cellStyle name="40% - Accent3 3 2 11 2" xfId="34778"/>
    <cellStyle name="40% - Accent3 3 2 11 3" xfId="50706"/>
    <cellStyle name="40% - Accent3 3 2 12" xfId="29185"/>
    <cellStyle name="40% - Accent3 3 2 13" xfId="26472"/>
    <cellStyle name="40% - Accent3 3 2 14" xfId="37545"/>
    <cellStyle name="40% - Accent3 3 2 2" xfId="626"/>
    <cellStyle name="40% - Accent3 3 2 2 2" xfId="1808"/>
    <cellStyle name="40% - Accent3 3 2 2 2 2" xfId="7882"/>
    <cellStyle name="40% - Accent3 3 2 2 2 2 2" xfId="12605"/>
    <cellStyle name="40% - Accent3 3 2 2 2 2 2 2" xfId="25764"/>
    <cellStyle name="40% - Accent3 3 2 2 2 2 2 2 2" xfId="63102"/>
    <cellStyle name="40% - Accent3 3 2 2 2 2 2 3" xfId="49943"/>
    <cellStyle name="40% - Accent3 3 2 2 2 2 3" xfId="21041"/>
    <cellStyle name="40% - Accent3 3 2 2 2 2 3 2" xfId="58379"/>
    <cellStyle name="40% - Accent3 3 2 2 2 2 4" xfId="34060"/>
    <cellStyle name="40% - Accent3 3 2 2 2 2 5" xfId="45220"/>
    <cellStyle name="40% - Accent3 3 2 2 2 3" xfId="10245"/>
    <cellStyle name="40% - Accent3 3 2 2 2 3 2" xfId="23404"/>
    <cellStyle name="40% - Accent3 3 2 2 2 3 2 2" xfId="60742"/>
    <cellStyle name="40% - Accent3 3 2 2 2 3 3" xfId="36772"/>
    <cellStyle name="40% - Accent3 3 2 2 2 3 4" xfId="47583"/>
    <cellStyle name="40% - Accent3 3 2 2 2 4" xfId="5522"/>
    <cellStyle name="40% - Accent3 3 2 2 2 4 2" xfId="18681"/>
    <cellStyle name="40% - Accent3 3 2 2 2 4 2 2" xfId="56019"/>
    <cellStyle name="40% - Accent3 3 2 2 2 4 3" xfId="31348"/>
    <cellStyle name="40% - Accent3 3 2 2 2 4 4" xfId="42860"/>
    <cellStyle name="40% - Accent3 3 2 2 2 5" xfId="14969"/>
    <cellStyle name="40% - Accent3 3 2 2 2 5 2" xfId="52307"/>
    <cellStyle name="40% - Accent3 3 2 2 2 6" xfId="28466"/>
    <cellStyle name="40% - Accent3 3 2 2 2 7" xfId="39146"/>
    <cellStyle name="40% - Accent3 3 2 2 3" xfId="3157"/>
    <cellStyle name="40% - Accent3 3 2 2 3 2" xfId="11425"/>
    <cellStyle name="40% - Accent3 3 2 2 3 2 2" xfId="24584"/>
    <cellStyle name="40% - Accent3 3 2 2 3 2 2 2" xfId="61922"/>
    <cellStyle name="40% - Accent3 3 2 2 3 2 3" xfId="48763"/>
    <cellStyle name="40% - Accent3 3 2 2 3 3" xfId="6702"/>
    <cellStyle name="40% - Accent3 3 2 2 3 3 2" xfId="19861"/>
    <cellStyle name="40% - Accent3 3 2 2 3 3 2 2" xfId="57199"/>
    <cellStyle name="40% - Accent3 3 2 2 3 3 3" xfId="44040"/>
    <cellStyle name="40% - Accent3 3 2 2 3 4" xfId="16318"/>
    <cellStyle name="40% - Accent3 3 2 2 3 4 2" xfId="53656"/>
    <cellStyle name="40% - Accent3 3 2 2 3 5" xfId="32711"/>
    <cellStyle name="40% - Accent3 3 2 2 3 6" xfId="40495"/>
    <cellStyle name="40% - Accent3 3 2 2 4" xfId="9065"/>
    <cellStyle name="40% - Accent3 3 2 2 4 2" xfId="22224"/>
    <cellStyle name="40% - Accent3 3 2 2 4 2 2" xfId="59562"/>
    <cellStyle name="40% - Accent3 3 2 2 4 3" xfId="35423"/>
    <cellStyle name="40% - Accent3 3 2 2 4 4" xfId="46403"/>
    <cellStyle name="40% - Accent3 3 2 2 5" xfId="4342"/>
    <cellStyle name="40% - Accent3 3 2 2 5 2" xfId="17501"/>
    <cellStyle name="40% - Accent3 3 2 2 5 2 2" xfId="54839"/>
    <cellStyle name="40% - Accent3 3 2 2 5 3" xfId="29999"/>
    <cellStyle name="40% - Accent3 3 2 2 5 4" xfId="41680"/>
    <cellStyle name="40% - Accent3 3 2 2 6" xfId="13789"/>
    <cellStyle name="40% - Accent3 3 2 2 6 2" xfId="51127"/>
    <cellStyle name="40% - Accent3 3 2 2 7" xfId="27117"/>
    <cellStyle name="40% - Accent3 3 2 2 8" xfId="37966"/>
    <cellStyle name="40% - Accent3 3 2 3" xfId="402"/>
    <cellStyle name="40% - Accent3 3 2 3 2" xfId="1584"/>
    <cellStyle name="40% - Accent3 3 2 3 2 2" xfId="7658"/>
    <cellStyle name="40% - Accent3 3 2 3 2 2 2" xfId="12381"/>
    <cellStyle name="40% - Accent3 3 2 3 2 2 2 2" xfId="25540"/>
    <cellStyle name="40% - Accent3 3 2 3 2 2 2 2 2" xfId="62878"/>
    <cellStyle name="40% - Accent3 3 2 3 2 2 2 3" xfId="49719"/>
    <cellStyle name="40% - Accent3 3 2 3 2 2 3" xfId="20817"/>
    <cellStyle name="40% - Accent3 3 2 3 2 2 3 2" xfId="58155"/>
    <cellStyle name="40% - Accent3 3 2 3 2 2 4" xfId="33836"/>
    <cellStyle name="40% - Accent3 3 2 3 2 2 5" xfId="44996"/>
    <cellStyle name="40% - Accent3 3 2 3 2 3" xfId="10021"/>
    <cellStyle name="40% - Accent3 3 2 3 2 3 2" xfId="23180"/>
    <cellStyle name="40% - Accent3 3 2 3 2 3 2 2" xfId="60518"/>
    <cellStyle name="40% - Accent3 3 2 3 2 3 3" xfId="36548"/>
    <cellStyle name="40% - Accent3 3 2 3 2 3 4" xfId="47359"/>
    <cellStyle name="40% - Accent3 3 2 3 2 4" xfId="5298"/>
    <cellStyle name="40% - Accent3 3 2 3 2 4 2" xfId="18457"/>
    <cellStyle name="40% - Accent3 3 2 3 2 4 2 2" xfId="55795"/>
    <cellStyle name="40% - Accent3 3 2 3 2 4 3" xfId="31124"/>
    <cellStyle name="40% - Accent3 3 2 3 2 4 4" xfId="42636"/>
    <cellStyle name="40% - Accent3 3 2 3 2 5" xfId="14745"/>
    <cellStyle name="40% - Accent3 3 2 3 2 5 2" xfId="52083"/>
    <cellStyle name="40% - Accent3 3 2 3 2 6" xfId="28242"/>
    <cellStyle name="40% - Accent3 3 2 3 2 7" xfId="38922"/>
    <cellStyle name="40% - Accent3 3 2 3 3" xfId="2933"/>
    <cellStyle name="40% - Accent3 3 2 3 3 2" xfId="11201"/>
    <cellStyle name="40% - Accent3 3 2 3 3 2 2" xfId="24360"/>
    <cellStyle name="40% - Accent3 3 2 3 3 2 2 2" xfId="61698"/>
    <cellStyle name="40% - Accent3 3 2 3 3 2 3" xfId="48539"/>
    <cellStyle name="40% - Accent3 3 2 3 3 3" xfId="6478"/>
    <cellStyle name="40% - Accent3 3 2 3 3 3 2" xfId="19637"/>
    <cellStyle name="40% - Accent3 3 2 3 3 3 2 2" xfId="56975"/>
    <cellStyle name="40% - Accent3 3 2 3 3 3 3" xfId="43816"/>
    <cellStyle name="40% - Accent3 3 2 3 3 4" xfId="16094"/>
    <cellStyle name="40% - Accent3 3 2 3 3 4 2" xfId="53432"/>
    <cellStyle name="40% - Accent3 3 2 3 3 5" xfId="32487"/>
    <cellStyle name="40% - Accent3 3 2 3 3 6" xfId="40271"/>
    <cellStyle name="40% - Accent3 3 2 3 4" xfId="8841"/>
    <cellStyle name="40% - Accent3 3 2 3 4 2" xfId="22000"/>
    <cellStyle name="40% - Accent3 3 2 3 4 2 2" xfId="59338"/>
    <cellStyle name="40% - Accent3 3 2 3 4 3" xfId="35199"/>
    <cellStyle name="40% - Accent3 3 2 3 4 4" xfId="46179"/>
    <cellStyle name="40% - Accent3 3 2 3 5" xfId="4118"/>
    <cellStyle name="40% - Accent3 3 2 3 5 2" xfId="17277"/>
    <cellStyle name="40% - Accent3 3 2 3 5 2 2" xfId="54615"/>
    <cellStyle name="40% - Accent3 3 2 3 5 3" xfId="29775"/>
    <cellStyle name="40% - Accent3 3 2 3 5 4" xfId="41456"/>
    <cellStyle name="40% - Accent3 3 2 3 6" xfId="13565"/>
    <cellStyle name="40% - Accent3 3 2 3 6 2" xfId="50903"/>
    <cellStyle name="40% - Accent3 3 2 3 7" xfId="26893"/>
    <cellStyle name="40% - Accent3 3 2 3 8" xfId="37742"/>
    <cellStyle name="40% - Accent3 3 2 4" xfId="823"/>
    <cellStyle name="40% - Accent3 3 2 4 2" xfId="2005"/>
    <cellStyle name="40% - Accent3 3 2 4 2 2" xfId="8079"/>
    <cellStyle name="40% - Accent3 3 2 4 2 2 2" xfId="12802"/>
    <cellStyle name="40% - Accent3 3 2 4 2 2 2 2" xfId="25961"/>
    <cellStyle name="40% - Accent3 3 2 4 2 2 2 2 2" xfId="63299"/>
    <cellStyle name="40% - Accent3 3 2 4 2 2 2 3" xfId="50140"/>
    <cellStyle name="40% - Accent3 3 2 4 2 2 3" xfId="21238"/>
    <cellStyle name="40% - Accent3 3 2 4 2 2 3 2" xfId="58576"/>
    <cellStyle name="40% - Accent3 3 2 4 2 2 4" xfId="34257"/>
    <cellStyle name="40% - Accent3 3 2 4 2 2 5" xfId="45417"/>
    <cellStyle name="40% - Accent3 3 2 4 2 3" xfId="10442"/>
    <cellStyle name="40% - Accent3 3 2 4 2 3 2" xfId="23601"/>
    <cellStyle name="40% - Accent3 3 2 4 2 3 2 2" xfId="60939"/>
    <cellStyle name="40% - Accent3 3 2 4 2 3 3" xfId="36969"/>
    <cellStyle name="40% - Accent3 3 2 4 2 3 4" xfId="47780"/>
    <cellStyle name="40% - Accent3 3 2 4 2 4" xfId="5719"/>
    <cellStyle name="40% - Accent3 3 2 4 2 4 2" xfId="18878"/>
    <cellStyle name="40% - Accent3 3 2 4 2 4 2 2" xfId="56216"/>
    <cellStyle name="40% - Accent3 3 2 4 2 4 3" xfId="31545"/>
    <cellStyle name="40% - Accent3 3 2 4 2 4 4" xfId="43057"/>
    <cellStyle name="40% - Accent3 3 2 4 2 5" xfId="15166"/>
    <cellStyle name="40% - Accent3 3 2 4 2 5 2" xfId="52504"/>
    <cellStyle name="40% - Accent3 3 2 4 2 6" xfId="28663"/>
    <cellStyle name="40% - Accent3 3 2 4 2 7" xfId="39343"/>
    <cellStyle name="40% - Accent3 3 2 4 3" xfId="3354"/>
    <cellStyle name="40% - Accent3 3 2 4 3 2" xfId="11622"/>
    <cellStyle name="40% - Accent3 3 2 4 3 2 2" xfId="24781"/>
    <cellStyle name="40% - Accent3 3 2 4 3 2 2 2" xfId="62119"/>
    <cellStyle name="40% - Accent3 3 2 4 3 2 3" xfId="48960"/>
    <cellStyle name="40% - Accent3 3 2 4 3 3" xfId="6899"/>
    <cellStyle name="40% - Accent3 3 2 4 3 3 2" xfId="20058"/>
    <cellStyle name="40% - Accent3 3 2 4 3 3 2 2" xfId="57396"/>
    <cellStyle name="40% - Accent3 3 2 4 3 3 3" xfId="44237"/>
    <cellStyle name="40% - Accent3 3 2 4 3 4" xfId="16515"/>
    <cellStyle name="40% - Accent3 3 2 4 3 4 2" xfId="53853"/>
    <cellStyle name="40% - Accent3 3 2 4 3 5" xfId="32908"/>
    <cellStyle name="40% - Accent3 3 2 4 3 6" xfId="40692"/>
    <cellStyle name="40% - Accent3 3 2 4 4" xfId="9262"/>
    <cellStyle name="40% - Accent3 3 2 4 4 2" xfId="22421"/>
    <cellStyle name="40% - Accent3 3 2 4 4 2 2" xfId="59759"/>
    <cellStyle name="40% - Accent3 3 2 4 4 3" xfId="35620"/>
    <cellStyle name="40% - Accent3 3 2 4 4 4" xfId="46600"/>
    <cellStyle name="40% - Accent3 3 2 4 5" xfId="4539"/>
    <cellStyle name="40% - Accent3 3 2 4 5 2" xfId="17698"/>
    <cellStyle name="40% - Accent3 3 2 4 5 2 2" xfId="55036"/>
    <cellStyle name="40% - Accent3 3 2 4 5 3" xfId="30196"/>
    <cellStyle name="40% - Accent3 3 2 4 5 4" xfId="41877"/>
    <cellStyle name="40% - Accent3 3 2 4 6" xfId="13986"/>
    <cellStyle name="40% - Accent3 3 2 4 6 2" xfId="51324"/>
    <cellStyle name="40% - Accent3 3 2 4 7" xfId="27314"/>
    <cellStyle name="40% - Accent3 3 2 4 8" xfId="38163"/>
    <cellStyle name="40% - Accent3 3 2 5" xfId="992"/>
    <cellStyle name="40% - Accent3 3 2 5 2" xfId="2174"/>
    <cellStyle name="40% - Accent3 3 2 5 2 2" xfId="8248"/>
    <cellStyle name="40% - Accent3 3 2 5 2 2 2" xfId="12971"/>
    <cellStyle name="40% - Accent3 3 2 5 2 2 2 2" xfId="26130"/>
    <cellStyle name="40% - Accent3 3 2 5 2 2 2 2 2" xfId="63468"/>
    <cellStyle name="40% - Accent3 3 2 5 2 2 2 3" xfId="50309"/>
    <cellStyle name="40% - Accent3 3 2 5 2 2 3" xfId="21407"/>
    <cellStyle name="40% - Accent3 3 2 5 2 2 3 2" xfId="58745"/>
    <cellStyle name="40% - Accent3 3 2 5 2 2 4" xfId="34426"/>
    <cellStyle name="40% - Accent3 3 2 5 2 2 5" xfId="45586"/>
    <cellStyle name="40% - Accent3 3 2 5 2 3" xfId="10611"/>
    <cellStyle name="40% - Accent3 3 2 5 2 3 2" xfId="23770"/>
    <cellStyle name="40% - Accent3 3 2 5 2 3 2 2" xfId="61108"/>
    <cellStyle name="40% - Accent3 3 2 5 2 3 3" xfId="37138"/>
    <cellStyle name="40% - Accent3 3 2 5 2 3 4" xfId="47949"/>
    <cellStyle name="40% - Accent3 3 2 5 2 4" xfId="5888"/>
    <cellStyle name="40% - Accent3 3 2 5 2 4 2" xfId="19047"/>
    <cellStyle name="40% - Accent3 3 2 5 2 4 2 2" xfId="56385"/>
    <cellStyle name="40% - Accent3 3 2 5 2 4 3" xfId="31714"/>
    <cellStyle name="40% - Accent3 3 2 5 2 4 4" xfId="43226"/>
    <cellStyle name="40% - Accent3 3 2 5 2 5" xfId="15335"/>
    <cellStyle name="40% - Accent3 3 2 5 2 5 2" xfId="52673"/>
    <cellStyle name="40% - Accent3 3 2 5 2 6" xfId="28832"/>
    <cellStyle name="40% - Accent3 3 2 5 2 7" xfId="39512"/>
    <cellStyle name="40% - Accent3 3 2 5 3" xfId="3523"/>
    <cellStyle name="40% - Accent3 3 2 5 3 2" xfId="11791"/>
    <cellStyle name="40% - Accent3 3 2 5 3 2 2" xfId="24950"/>
    <cellStyle name="40% - Accent3 3 2 5 3 2 2 2" xfId="62288"/>
    <cellStyle name="40% - Accent3 3 2 5 3 2 3" xfId="49129"/>
    <cellStyle name="40% - Accent3 3 2 5 3 3" xfId="7068"/>
    <cellStyle name="40% - Accent3 3 2 5 3 3 2" xfId="20227"/>
    <cellStyle name="40% - Accent3 3 2 5 3 3 2 2" xfId="57565"/>
    <cellStyle name="40% - Accent3 3 2 5 3 3 3" xfId="44406"/>
    <cellStyle name="40% - Accent3 3 2 5 3 4" xfId="16684"/>
    <cellStyle name="40% - Accent3 3 2 5 3 4 2" xfId="54022"/>
    <cellStyle name="40% - Accent3 3 2 5 3 5" xfId="33077"/>
    <cellStyle name="40% - Accent3 3 2 5 3 6" xfId="40861"/>
    <cellStyle name="40% - Accent3 3 2 5 4" xfId="9431"/>
    <cellStyle name="40% - Accent3 3 2 5 4 2" xfId="22590"/>
    <cellStyle name="40% - Accent3 3 2 5 4 2 2" xfId="59928"/>
    <cellStyle name="40% - Accent3 3 2 5 4 3" xfId="35789"/>
    <cellStyle name="40% - Accent3 3 2 5 4 4" xfId="46769"/>
    <cellStyle name="40% - Accent3 3 2 5 5" xfId="4708"/>
    <cellStyle name="40% - Accent3 3 2 5 5 2" xfId="17867"/>
    <cellStyle name="40% - Accent3 3 2 5 5 2 2" xfId="55205"/>
    <cellStyle name="40% - Accent3 3 2 5 5 3" xfId="30365"/>
    <cellStyle name="40% - Accent3 3 2 5 5 4" xfId="42046"/>
    <cellStyle name="40% - Accent3 3 2 5 6" xfId="14155"/>
    <cellStyle name="40% - Accent3 3 2 5 6 2" xfId="51493"/>
    <cellStyle name="40% - Accent3 3 2 5 7" xfId="27483"/>
    <cellStyle name="40% - Accent3 3 2 5 8" xfId="38332"/>
    <cellStyle name="40% - Accent3 3 2 6" xfId="1163"/>
    <cellStyle name="40% - Accent3 3 2 6 2" xfId="2343"/>
    <cellStyle name="40% - Accent3 3 2 6 2 2" xfId="8417"/>
    <cellStyle name="40% - Accent3 3 2 6 2 2 2" xfId="13140"/>
    <cellStyle name="40% - Accent3 3 2 6 2 2 2 2" xfId="26299"/>
    <cellStyle name="40% - Accent3 3 2 6 2 2 2 2 2" xfId="63637"/>
    <cellStyle name="40% - Accent3 3 2 6 2 2 2 3" xfId="50478"/>
    <cellStyle name="40% - Accent3 3 2 6 2 2 3" xfId="21576"/>
    <cellStyle name="40% - Accent3 3 2 6 2 2 3 2" xfId="58914"/>
    <cellStyle name="40% - Accent3 3 2 6 2 2 4" xfId="34595"/>
    <cellStyle name="40% - Accent3 3 2 6 2 2 5" xfId="45755"/>
    <cellStyle name="40% - Accent3 3 2 6 2 3" xfId="10780"/>
    <cellStyle name="40% - Accent3 3 2 6 2 3 2" xfId="23939"/>
    <cellStyle name="40% - Accent3 3 2 6 2 3 2 2" xfId="61277"/>
    <cellStyle name="40% - Accent3 3 2 6 2 3 3" xfId="37307"/>
    <cellStyle name="40% - Accent3 3 2 6 2 3 4" xfId="48118"/>
    <cellStyle name="40% - Accent3 3 2 6 2 4" xfId="6057"/>
    <cellStyle name="40% - Accent3 3 2 6 2 4 2" xfId="19216"/>
    <cellStyle name="40% - Accent3 3 2 6 2 4 2 2" xfId="56554"/>
    <cellStyle name="40% - Accent3 3 2 6 2 4 3" xfId="31883"/>
    <cellStyle name="40% - Accent3 3 2 6 2 4 4" xfId="43395"/>
    <cellStyle name="40% - Accent3 3 2 6 2 5" xfId="15504"/>
    <cellStyle name="40% - Accent3 3 2 6 2 5 2" xfId="52842"/>
    <cellStyle name="40% - Accent3 3 2 6 2 6" xfId="29001"/>
    <cellStyle name="40% - Accent3 3 2 6 2 7" xfId="39681"/>
    <cellStyle name="40% - Accent3 3 2 6 3" xfId="3692"/>
    <cellStyle name="40% - Accent3 3 2 6 3 2" xfId="11960"/>
    <cellStyle name="40% - Accent3 3 2 6 3 2 2" xfId="25119"/>
    <cellStyle name="40% - Accent3 3 2 6 3 2 2 2" xfId="62457"/>
    <cellStyle name="40% - Accent3 3 2 6 3 2 3" xfId="49298"/>
    <cellStyle name="40% - Accent3 3 2 6 3 3" xfId="7237"/>
    <cellStyle name="40% - Accent3 3 2 6 3 3 2" xfId="20396"/>
    <cellStyle name="40% - Accent3 3 2 6 3 3 2 2" xfId="57734"/>
    <cellStyle name="40% - Accent3 3 2 6 3 3 3" xfId="44575"/>
    <cellStyle name="40% - Accent3 3 2 6 3 4" xfId="16853"/>
    <cellStyle name="40% - Accent3 3 2 6 3 4 2" xfId="54191"/>
    <cellStyle name="40% - Accent3 3 2 6 3 5" xfId="33246"/>
    <cellStyle name="40% - Accent3 3 2 6 3 6" xfId="41030"/>
    <cellStyle name="40% - Accent3 3 2 6 4" xfId="9600"/>
    <cellStyle name="40% - Accent3 3 2 6 4 2" xfId="22759"/>
    <cellStyle name="40% - Accent3 3 2 6 4 2 2" xfId="60097"/>
    <cellStyle name="40% - Accent3 3 2 6 4 3" xfId="35958"/>
    <cellStyle name="40% - Accent3 3 2 6 4 4" xfId="46938"/>
    <cellStyle name="40% - Accent3 3 2 6 5" xfId="4877"/>
    <cellStyle name="40% - Accent3 3 2 6 5 2" xfId="18036"/>
    <cellStyle name="40% - Accent3 3 2 6 5 2 2" xfId="55374"/>
    <cellStyle name="40% - Accent3 3 2 6 5 3" xfId="30534"/>
    <cellStyle name="40% - Accent3 3 2 6 5 4" xfId="42215"/>
    <cellStyle name="40% - Accent3 3 2 6 6" xfId="14324"/>
    <cellStyle name="40% - Accent3 3 2 6 6 2" xfId="51662"/>
    <cellStyle name="40% - Accent3 3 2 6 7" xfId="27652"/>
    <cellStyle name="40% - Accent3 3 2 6 8" xfId="38501"/>
    <cellStyle name="40% - Accent3 3 2 7" xfId="1387"/>
    <cellStyle name="40% - Accent3 3 2 7 2" xfId="2736"/>
    <cellStyle name="40% - Accent3 3 2 7 2 2" xfId="12184"/>
    <cellStyle name="40% - Accent3 3 2 7 2 2 2" xfId="25343"/>
    <cellStyle name="40% - Accent3 3 2 7 2 2 2 2" xfId="62681"/>
    <cellStyle name="40% - Accent3 3 2 7 2 2 3" xfId="33639"/>
    <cellStyle name="40% - Accent3 3 2 7 2 2 4" xfId="49522"/>
    <cellStyle name="40% - Accent3 3 2 7 2 3" xfId="7461"/>
    <cellStyle name="40% - Accent3 3 2 7 2 3 2" xfId="20620"/>
    <cellStyle name="40% - Accent3 3 2 7 2 3 2 2" xfId="57958"/>
    <cellStyle name="40% - Accent3 3 2 7 2 3 3" xfId="36351"/>
    <cellStyle name="40% - Accent3 3 2 7 2 3 4" xfId="44799"/>
    <cellStyle name="40% - Accent3 3 2 7 2 4" xfId="15897"/>
    <cellStyle name="40% - Accent3 3 2 7 2 4 2" xfId="30927"/>
    <cellStyle name="40% - Accent3 3 2 7 2 4 3" xfId="53235"/>
    <cellStyle name="40% - Accent3 3 2 7 2 5" xfId="28045"/>
    <cellStyle name="40% - Accent3 3 2 7 2 6" xfId="40074"/>
    <cellStyle name="40% - Accent3 3 2 7 3" xfId="9824"/>
    <cellStyle name="40% - Accent3 3 2 7 3 2" xfId="22983"/>
    <cellStyle name="40% - Accent3 3 2 7 3 2 2" xfId="60321"/>
    <cellStyle name="40% - Accent3 3 2 7 3 3" xfId="32290"/>
    <cellStyle name="40% - Accent3 3 2 7 3 4" xfId="47162"/>
    <cellStyle name="40% - Accent3 3 2 7 4" xfId="5101"/>
    <cellStyle name="40% - Accent3 3 2 7 4 2" xfId="18260"/>
    <cellStyle name="40% - Accent3 3 2 7 4 2 2" xfId="55598"/>
    <cellStyle name="40% - Accent3 3 2 7 4 3" xfId="35002"/>
    <cellStyle name="40% - Accent3 3 2 7 4 4" xfId="42439"/>
    <cellStyle name="40% - Accent3 3 2 7 5" xfId="14548"/>
    <cellStyle name="40% - Accent3 3 2 7 5 2" xfId="29578"/>
    <cellStyle name="40% - Accent3 3 2 7 5 3" xfId="51886"/>
    <cellStyle name="40% - Accent3 3 2 7 6" xfId="26696"/>
    <cellStyle name="40% - Accent3 3 2 7 7" xfId="38725"/>
    <cellStyle name="40% - Accent3 3 2 8" xfId="2512"/>
    <cellStyle name="40% - Accent3 3 2 8 2" xfId="11004"/>
    <cellStyle name="40% - Accent3 3 2 8 2 2" xfId="24163"/>
    <cellStyle name="40% - Accent3 3 2 8 2 2 2" xfId="61501"/>
    <cellStyle name="40% - Accent3 3 2 8 2 3" xfId="33415"/>
    <cellStyle name="40% - Accent3 3 2 8 2 4" xfId="48342"/>
    <cellStyle name="40% - Accent3 3 2 8 3" xfId="6281"/>
    <cellStyle name="40% - Accent3 3 2 8 3 2" xfId="19440"/>
    <cellStyle name="40% - Accent3 3 2 8 3 2 2" xfId="56778"/>
    <cellStyle name="40% - Accent3 3 2 8 3 3" xfId="36127"/>
    <cellStyle name="40% - Accent3 3 2 8 3 4" xfId="43619"/>
    <cellStyle name="40% - Accent3 3 2 8 4" xfId="15673"/>
    <cellStyle name="40% - Accent3 3 2 8 4 2" xfId="30703"/>
    <cellStyle name="40% - Accent3 3 2 8 4 3" xfId="53011"/>
    <cellStyle name="40% - Accent3 3 2 8 5" xfId="27821"/>
    <cellStyle name="40% - Accent3 3 2 8 6" xfId="39850"/>
    <cellStyle name="40% - Accent3 3 2 9" xfId="8644"/>
    <cellStyle name="40% - Accent3 3 2 9 2" xfId="21803"/>
    <cellStyle name="40% - Accent3 3 2 9 2 2" xfId="59141"/>
    <cellStyle name="40% - Accent3 3 2 9 3" xfId="29354"/>
    <cellStyle name="40% - Accent3 3 2 9 4" xfId="45982"/>
    <cellStyle name="40% - Accent3 3 3" xfId="514"/>
    <cellStyle name="40% - Accent3 3 3 2" xfId="1696"/>
    <cellStyle name="40% - Accent3 3 3 2 2" xfId="7770"/>
    <cellStyle name="40% - Accent3 3 3 2 2 2" xfId="12493"/>
    <cellStyle name="40% - Accent3 3 3 2 2 2 2" xfId="25652"/>
    <cellStyle name="40% - Accent3 3 3 2 2 2 2 2" xfId="62990"/>
    <cellStyle name="40% - Accent3 3 3 2 2 2 3" xfId="49831"/>
    <cellStyle name="40% - Accent3 3 3 2 2 3" xfId="20929"/>
    <cellStyle name="40% - Accent3 3 3 2 2 3 2" xfId="58267"/>
    <cellStyle name="40% - Accent3 3 3 2 2 4" xfId="33948"/>
    <cellStyle name="40% - Accent3 3 3 2 2 5" xfId="45108"/>
    <cellStyle name="40% - Accent3 3 3 2 3" xfId="10133"/>
    <cellStyle name="40% - Accent3 3 3 2 3 2" xfId="23292"/>
    <cellStyle name="40% - Accent3 3 3 2 3 2 2" xfId="60630"/>
    <cellStyle name="40% - Accent3 3 3 2 3 3" xfId="36660"/>
    <cellStyle name="40% - Accent3 3 3 2 3 4" xfId="47471"/>
    <cellStyle name="40% - Accent3 3 3 2 4" xfId="5410"/>
    <cellStyle name="40% - Accent3 3 3 2 4 2" xfId="18569"/>
    <cellStyle name="40% - Accent3 3 3 2 4 2 2" xfId="55907"/>
    <cellStyle name="40% - Accent3 3 3 2 4 3" xfId="31236"/>
    <cellStyle name="40% - Accent3 3 3 2 4 4" xfId="42748"/>
    <cellStyle name="40% - Accent3 3 3 2 5" xfId="14857"/>
    <cellStyle name="40% - Accent3 3 3 2 5 2" xfId="52195"/>
    <cellStyle name="40% - Accent3 3 3 2 6" xfId="28354"/>
    <cellStyle name="40% - Accent3 3 3 2 7" xfId="39034"/>
    <cellStyle name="40% - Accent3 3 3 3" xfId="3045"/>
    <cellStyle name="40% - Accent3 3 3 3 2" xfId="11313"/>
    <cellStyle name="40% - Accent3 3 3 3 2 2" xfId="24472"/>
    <cellStyle name="40% - Accent3 3 3 3 2 2 2" xfId="61810"/>
    <cellStyle name="40% - Accent3 3 3 3 2 3" xfId="48651"/>
    <cellStyle name="40% - Accent3 3 3 3 3" xfId="6590"/>
    <cellStyle name="40% - Accent3 3 3 3 3 2" xfId="19749"/>
    <cellStyle name="40% - Accent3 3 3 3 3 2 2" xfId="57087"/>
    <cellStyle name="40% - Accent3 3 3 3 3 3" xfId="43928"/>
    <cellStyle name="40% - Accent3 3 3 3 4" xfId="16206"/>
    <cellStyle name="40% - Accent3 3 3 3 4 2" xfId="53544"/>
    <cellStyle name="40% - Accent3 3 3 3 5" xfId="32599"/>
    <cellStyle name="40% - Accent3 3 3 3 6" xfId="40383"/>
    <cellStyle name="40% - Accent3 3 3 4" xfId="8953"/>
    <cellStyle name="40% - Accent3 3 3 4 2" xfId="22112"/>
    <cellStyle name="40% - Accent3 3 3 4 2 2" xfId="59450"/>
    <cellStyle name="40% - Accent3 3 3 4 3" xfId="35311"/>
    <cellStyle name="40% - Accent3 3 3 4 4" xfId="46291"/>
    <cellStyle name="40% - Accent3 3 3 5" xfId="4230"/>
    <cellStyle name="40% - Accent3 3 3 5 2" xfId="17389"/>
    <cellStyle name="40% - Accent3 3 3 5 2 2" xfId="54727"/>
    <cellStyle name="40% - Accent3 3 3 5 3" xfId="29887"/>
    <cellStyle name="40% - Accent3 3 3 5 4" xfId="41568"/>
    <cellStyle name="40% - Accent3 3 3 6" xfId="13677"/>
    <cellStyle name="40% - Accent3 3 3 6 2" xfId="51015"/>
    <cellStyle name="40% - Accent3 3 3 7" xfId="27005"/>
    <cellStyle name="40% - Accent3 3 3 8" xfId="37854"/>
    <cellStyle name="40% - Accent3 3 4" xfId="317"/>
    <cellStyle name="40% - Accent3 3 4 2" xfId="1499"/>
    <cellStyle name="40% - Accent3 3 4 2 2" xfId="7573"/>
    <cellStyle name="40% - Accent3 3 4 2 2 2" xfId="12296"/>
    <cellStyle name="40% - Accent3 3 4 2 2 2 2" xfId="25455"/>
    <cellStyle name="40% - Accent3 3 4 2 2 2 2 2" xfId="62793"/>
    <cellStyle name="40% - Accent3 3 4 2 2 2 3" xfId="49634"/>
    <cellStyle name="40% - Accent3 3 4 2 2 3" xfId="20732"/>
    <cellStyle name="40% - Accent3 3 4 2 2 3 2" xfId="58070"/>
    <cellStyle name="40% - Accent3 3 4 2 2 4" xfId="33751"/>
    <cellStyle name="40% - Accent3 3 4 2 2 5" xfId="44911"/>
    <cellStyle name="40% - Accent3 3 4 2 3" xfId="9936"/>
    <cellStyle name="40% - Accent3 3 4 2 3 2" xfId="23095"/>
    <cellStyle name="40% - Accent3 3 4 2 3 2 2" xfId="60433"/>
    <cellStyle name="40% - Accent3 3 4 2 3 3" xfId="36463"/>
    <cellStyle name="40% - Accent3 3 4 2 3 4" xfId="47274"/>
    <cellStyle name="40% - Accent3 3 4 2 4" xfId="5213"/>
    <cellStyle name="40% - Accent3 3 4 2 4 2" xfId="18372"/>
    <cellStyle name="40% - Accent3 3 4 2 4 2 2" xfId="55710"/>
    <cellStyle name="40% - Accent3 3 4 2 4 3" xfId="31039"/>
    <cellStyle name="40% - Accent3 3 4 2 4 4" xfId="42551"/>
    <cellStyle name="40% - Accent3 3 4 2 5" xfId="14660"/>
    <cellStyle name="40% - Accent3 3 4 2 5 2" xfId="51998"/>
    <cellStyle name="40% - Accent3 3 4 2 6" xfId="28157"/>
    <cellStyle name="40% - Accent3 3 4 2 7" xfId="38837"/>
    <cellStyle name="40% - Accent3 3 4 3" xfId="2848"/>
    <cellStyle name="40% - Accent3 3 4 3 2" xfId="11116"/>
    <cellStyle name="40% - Accent3 3 4 3 2 2" xfId="24275"/>
    <cellStyle name="40% - Accent3 3 4 3 2 2 2" xfId="61613"/>
    <cellStyle name="40% - Accent3 3 4 3 2 3" xfId="48454"/>
    <cellStyle name="40% - Accent3 3 4 3 3" xfId="6393"/>
    <cellStyle name="40% - Accent3 3 4 3 3 2" xfId="19552"/>
    <cellStyle name="40% - Accent3 3 4 3 3 2 2" xfId="56890"/>
    <cellStyle name="40% - Accent3 3 4 3 3 3" xfId="43731"/>
    <cellStyle name="40% - Accent3 3 4 3 4" xfId="16009"/>
    <cellStyle name="40% - Accent3 3 4 3 4 2" xfId="53347"/>
    <cellStyle name="40% - Accent3 3 4 3 5" xfId="32402"/>
    <cellStyle name="40% - Accent3 3 4 3 6" xfId="40186"/>
    <cellStyle name="40% - Accent3 3 4 4" xfId="8756"/>
    <cellStyle name="40% - Accent3 3 4 4 2" xfId="21915"/>
    <cellStyle name="40% - Accent3 3 4 4 2 2" xfId="59253"/>
    <cellStyle name="40% - Accent3 3 4 4 3" xfId="35114"/>
    <cellStyle name="40% - Accent3 3 4 4 4" xfId="46094"/>
    <cellStyle name="40% - Accent3 3 4 5" xfId="4033"/>
    <cellStyle name="40% - Accent3 3 4 5 2" xfId="17192"/>
    <cellStyle name="40% - Accent3 3 4 5 2 2" xfId="54530"/>
    <cellStyle name="40% - Accent3 3 4 5 3" xfId="29690"/>
    <cellStyle name="40% - Accent3 3 4 5 4" xfId="41371"/>
    <cellStyle name="40% - Accent3 3 4 6" xfId="13480"/>
    <cellStyle name="40% - Accent3 3 4 6 2" xfId="50818"/>
    <cellStyle name="40% - Accent3 3 4 7" xfId="26808"/>
    <cellStyle name="40% - Accent3 3 4 8" xfId="37657"/>
    <cellStyle name="40% - Accent3 3 5" xfId="738"/>
    <cellStyle name="40% - Accent3 3 5 2" xfId="1920"/>
    <cellStyle name="40% - Accent3 3 5 2 2" xfId="7994"/>
    <cellStyle name="40% - Accent3 3 5 2 2 2" xfId="12717"/>
    <cellStyle name="40% - Accent3 3 5 2 2 2 2" xfId="25876"/>
    <cellStyle name="40% - Accent3 3 5 2 2 2 2 2" xfId="63214"/>
    <cellStyle name="40% - Accent3 3 5 2 2 2 3" xfId="50055"/>
    <cellStyle name="40% - Accent3 3 5 2 2 3" xfId="21153"/>
    <cellStyle name="40% - Accent3 3 5 2 2 3 2" xfId="58491"/>
    <cellStyle name="40% - Accent3 3 5 2 2 4" xfId="34172"/>
    <cellStyle name="40% - Accent3 3 5 2 2 5" xfId="45332"/>
    <cellStyle name="40% - Accent3 3 5 2 3" xfId="10357"/>
    <cellStyle name="40% - Accent3 3 5 2 3 2" xfId="23516"/>
    <cellStyle name="40% - Accent3 3 5 2 3 2 2" xfId="60854"/>
    <cellStyle name="40% - Accent3 3 5 2 3 3" xfId="36884"/>
    <cellStyle name="40% - Accent3 3 5 2 3 4" xfId="47695"/>
    <cellStyle name="40% - Accent3 3 5 2 4" xfId="5634"/>
    <cellStyle name="40% - Accent3 3 5 2 4 2" xfId="18793"/>
    <cellStyle name="40% - Accent3 3 5 2 4 2 2" xfId="56131"/>
    <cellStyle name="40% - Accent3 3 5 2 4 3" xfId="31460"/>
    <cellStyle name="40% - Accent3 3 5 2 4 4" xfId="42972"/>
    <cellStyle name="40% - Accent3 3 5 2 5" xfId="15081"/>
    <cellStyle name="40% - Accent3 3 5 2 5 2" xfId="52419"/>
    <cellStyle name="40% - Accent3 3 5 2 6" xfId="28578"/>
    <cellStyle name="40% - Accent3 3 5 2 7" xfId="39258"/>
    <cellStyle name="40% - Accent3 3 5 3" xfId="3269"/>
    <cellStyle name="40% - Accent3 3 5 3 2" xfId="11537"/>
    <cellStyle name="40% - Accent3 3 5 3 2 2" xfId="24696"/>
    <cellStyle name="40% - Accent3 3 5 3 2 2 2" xfId="62034"/>
    <cellStyle name="40% - Accent3 3 5 3 2 3" xfId="48875"/>
    <cellStyle name="40% - Accent3 3 5 3 3" xfId="6814"/>
    <cellStyle name="40% - Accent3 3 5 3 3 2" xfId="19973"/>
    <cellStyle name="40% - Accent3 3 5 3 3 2 2" xfId="57311"/>
    <cellStyle name="40% - Accent3 3 5 3 3 3" xfId="44152"/>
    <cellStyle name="40% - Accent3 3 5 3 4" xfId="16430"/>
    <cellStyle name="40% - Accent3 3 5 3 4 2" xfId="53768"/>
    <cellStyle name="40% - Accent3 3 5 3 5" xfId="32823"/>
    <cellStyle name="40% - Accent3 3 5 3 6" xfId="40607"/>
    <cellStyle name="40% - Accent3 3 5 4" xfId="9177"/>
    <cellStyle name="40% - Accent3 3 5 4 2" xfId="22336"/>
    <cellStyle name="40% - Accent3 3 5 4 2 2" xfId="59674"/>
    <cellStyle name="40% - Accent3 3 5 4 3" xfId="35535"/>
    <cellStyle name="40% - Accent3 3 5 4 4" xfId="46515"/>
    <cellStyle name="40% - Accent3 3 5 5" xfId="4454"/>
    <cellStyle name="40% - Accent3 3 5 5 2" xfId="17613"/>
    <cellStyle name="40% - Accent3 3 5 5 2 2" xfId="54951"/>
    <cellStyle name="40% - Accent3 3 5 5 3" xfId="30111"/>
    <cellStyle name="40% - Accent3 3 5 5 4" xfId="41792"/>
    <cellStyle name="40% - Accent3 3 5 6" xfId="13901"/>
    <cellStyle name="40% - Accent3 3 5 6 2" xfId="51239"/>
    <cellStyle name="40% - Accent3 3 5 7" xfId="27229"/>
    <cellStyle name="40% - Accent3 3 5 8" xfId="38078"/>
    <cellStyle name="40% - Accent3 3 6" xfId="907"/>
    <cellStyle name="40% - Accent3 3 6 2" xfId="2089"/>
    <cellStyle name="40% - Accent3 3 6 2 2" xfId="8163"/>
    <cellStyle name="40% - Accent3 3 6 2 2 2" xfId="12886"/>
    <cellStyle name="40% - Accent3 3 6 2 2 2 2" xfId="26045"/>
    <cellStyle name="40% - Accent3 3 6 2 2 2 2 2" xfId="63383"/>
    <cellStyle name="40% - Accent3 3 6 2 2 2 3" xfId="50224"/>
    <cellStyle name="40% - Accent3 3 6 2 2 3" xfId="21322"/>
    <cellStyle name="40% - Accent3 3 6 2 2 3 2" xfId="58660"/>
    <cellStyle name="40% - Accent3 3 6 2 2 4" xfId="34341"/>
    <cellStyle name="40% - Accent3 3 6 2 2 5" xfId="45501"/>
    <cellStyle name="40% - Accent3 3 6 2 3" xfId="10526"/>
    <cellStyle name="40% - Accent3 3 6 2 3 2" xfId="23685"/>
    <cellStyle name="40% - Accent3 3 6 2 3 2 2" xfId="61023"/>
    <cellStyle name="40% - Accent3 3 6 2 3 3" xfId="37053"/>
    <cellStyle name="40% - Accent3 3 6 2 3 4" xfId="47864"/>
    <cellStyle name="40% - Accent3 3 6 2 4" xfId="5803"/>
    <cellStyle name="40% - Accent3 3 6 2 4 2" xfId="18962"/>
    <cellStyle name="40% - Accent3 3 6 2 4 2 2" xfId="56300"/>
    <cellStyle name="40% - Accent3 3 6 2 4 3" xfId="31629"/>
    <cellStyle name="40% - Accent3 3 6 2 4 4" xfId="43141"/>
    <cellStyle name="40% - Accent3 3 6 2 5" xfId="15250"/>
    <cellStyle name="40% - Accent3 3 6 2 5 2" xfId="52588"/>
    <cellStyle name="40% - Accent3 3 6 2 6" xfId="28747"/>
    <cellStyle name="40% - Accent3 3 6 2 7" xfId="39427"/>
    <cellStyle name="40% - Accent3 3 6 3" xfId="3438"/>
    <cellStyle name="40% - Accent3 3 6 3 2" xfId="11706"/>
    <cellStyle name="40% - Accent3 3 6 3 2 2" xfId="24865"/>
    <cellStyle name="40% - Accent3 3 6 3 2 2 2" xfId="62203"/>
    <cellStyle name="40% - Accent3 3 6 3 2 3" xfId="49044"/>
    <cellStyle name="40% - Accent3 3 6 3 3" xfId="6983"/>
    <cellStyle name="40% - Accent3 3 6 3 3 2" xfId="20142"/>
    <cellStyle name="40% - Accent3 3 6 3 3 2 2" xfId="57480"/>
    <cellStyle name="40% - Accent3 3 6 3 3 3" xfId="44321"/>
    <cellStyle name="40% - Accent3 3 6 3 4" xfId="16599"/>
    <cellStyle name="40% - Accent3 3 6 3 4 2" xfId="53937"/>
    <cellStyle name="40% - Accent3 3 6 3 5" xfId="32992"/>
    <cellStyle name="40% - Accent3 3 6 3 6" xfId="40776"/>
    <cellStyle name="40% - Accent3 3 6 4" xfId="9346"/>
    <cellStyle name="40% - Accent3 3 6 4 2" xfId="22505"/>
    <cellStyle name="40% - Accent3 3 6 4 2 2" xfId="59843"/>
    <cellStyle name="40% - Accent3 3 6 4 3" xfId="35704"/>
    <cellStyle name="40% - Accent3 3 6 4 4" xfId="46684"/>
    <cellStyle name="40% - Accent3 3 6 5" xfId="4623"/>
    <cellStyle name="40% - Accent3 3 6 5 2" xfId="17782"/>
    <cellStyle name="40% - Accent3 3 6 5 2 2" xfId="55120"/>
    <cellStyle name="40% - Accent3 3 6 5 3" xfId="30280"/>
    <cellStyle name="40% - Accent3 3 6 5 4" xfId="41961"/>
    <cellStyle name="40% - Accent3 3 6 6" xfId="14070"/>
    <cellStyle name="40% - Accent3 3 6 6 2" xfId="51408"/>
    <cellStyle name="40% - Accent3 3 6 7" xfId="27398"/>
    <cellStyle name="40% - Accent3 3 6 8" xfId="38247"/>
    <cellStyle name="40% - Accent3 3 7" xfId="1078"/>
    <cellStyle name="40% - Accent3 3 7 2" xfId="2258"/>
    <cellStyle name="40% - Accent3 3 7 2 2" xfId="8332"/>
    <cellStyle name="40% - Accent3 3 7 2 2 2" xfId="13055"/>
    <cellStyle name="40% - Accent3 3 7 2 2 2 2" xfId="26214"/>
    <cellStyle name="40% - Accent3 3 7 2 2 2 2 2" xfId="63552"/>
    <cellStyle name="40% - Accent3 3 7 2 2 2 3" xfId="50393"/>
    <cellStyle name="40% - Accent3 3 7 2 2 3" xfId="21491"/>
    <cellStyle name="40% - Accent3 3 7 2 2 3 2" xfId="58829"/>
    <cellStyle name="40% - Accent3 3 7 2 2 4" xfId="34510"/>
    <cellStyle name="40% - Accent3 3 7 2 2 5" xfId="45670"/>
    <cellStyle name="40% - Accent3 3 7 2 3" xfId="10695"/>
    <cellStyle name="40% - Accent3 3 7 2 3 2" xfId="23854"/>
    <cellStyle name="40% - Accent3 3 7 2 3 2 2" xfId="61192"/>
    <cellStyle name="40% - Accent3 3 7 2 3 3" xfId="37222"/>
    <cellStyle name="40% - Accent3 3 7 2 3 4" xfId="48033"/>
    <cellStyle name="40% - Accent3 3 7 2 4" xfId="5972"/>
    <cellStyle name="40% - Accent3 3 7 2 4 2" xfId="19131"/>
    <cellStyle name="40% - Accent3 3 7 2 4 2 2" xfId="56469"/>
    <cellStyle name="40% - Accent3 3 7 2 4 3" xfId="31798"/>
    <cellStyle name="40% - Accent3 3 7 2 4 4" xfId="43310"/>
    <cellStyle name="40% - Accent3 3 7 2 5" xfId="15419"/>
    <cellStyle name="40% - Accent3 3 7 2 5 2" xfId="52757"/>
    <cellStyle name="40% - Accent3 3 7 2 6" xfId="28916"/>
    <cellStyle name="40% - Accent3 3 7 2 7" xfId="39596"/>
    <cellStyle name="40% - Accent3 3 7 3" xfId="3607"/>
    <cellStyle name="40% - Accent3 3 7 3 2" xfId="11875"/>
    <cellStyle name="40% - Accent3 3 7 3 2 2" xfId="25034"/>
    <cellStyle name="40% - Accent3 3 7 3 2 2 2" xfId="62372"/>
    <cellStyle name="40% - Accent3 3 7 3 2 3" xfId="49213"/>
    <cellStyle name="40% - Accent3 3 7 3 3" xfId="7152"/>
    <cellStyle name="40% - Accent3 3 7 3 3 2" xfId="20311"/>
    <cellStyle name="40% - Accent3 3 7 3 3 2 2" xfId="57649"/>
    <cellStyle name="40% - Accent3 3 7 3 3 3" xfId="44490"/>
    <cellStyle name="40% - Accent3 3 7 3 4" xfId="16768"/>
    <cellStyle name="40% - Accent3 3 7 3 4 2" xfId="54106"/>
    <cellStyle name="40% - Accent3 3 7 3 5" xfId="33161"/>
    <cellStyle name="40% - Accent3 3 7 3 6" xfId="40945"/>
    <cellStyle name="40% - Accent3 3 7 4" xfId="9515"/>
    <cellStyle name="40% - Accent3 3 7 4 2" xfId="22674"/>
    <cellStyle name="40% - Accent3 3 7 4 2 2" xfId="60012"/>
    <cellStyle name="40% - Accent3 3 7 4 3" xfId="35873"/>
    <cellStyle name="40% - Accent3 3 7 4 4" xfId="46853"/>
    <cellStyle name="40% - Accent3 3 7 5" xfId="4792"/>
    <cellStyle name="40% - Accent3 3 7 5 2" xfId="17951"/>
    <cellStyle name="40% - Accent3 3 7 5 2 2" xfId="55289"/>
    <cellStyle name="40% - Accent3 3 7 5 3" xfId="30449"/>
    <cellStyle name="40% - Accent3 3 7 5 4" xfId="42130"/>
    <cellStyle name="40% - Accent3 3 7 6" xfId="14239"/>
    <cellStyle name="40% - Accent3 3 7 6 2" xfId="51577"/>
    <cellStyle name="40% - Accent3 3 7 7" xfId="27567"/>
    <cellStyle name="40% - Accent3 3 7 8" xfId="38416"/>
    <cellStyle name="40% - Accent3 3 8" xfId="1275"/>
    <cellStyle name="40% - Accent3 3 8 2" xfId="2624"/>
    <cellStyle name="40% - Accent3 3 8 2 2" xfId="12072"/>
    <cellStyle name="40% - Accent3 3 8 2 2 2" xfId="25231"/>
    <cellStyle name="40% - Accent3 3 8 2 2 2 2" xfId="62569"/>
    <cellStyle name="40% - Accent3 3 8 2 2 3" xfId="33527"/>
    <cellStyle name="40% - Accent3 3 8 2 2 4" xfId="49410"/>
    <cellStyle name="40% - Accent3 3 8 2 3" xfId="7349"/>
    <cellStyle name="40% - Accent3 3 8 2 3 2" xfId="20508"/>
    <cellStyle name="40% - Accent3 3 8 2 3 2 2" xfId="57846"/>
    <cellStyle name="40% - Accent3 3 8 2 3 3" xfId="36239"/>
    <cellStyle name="40% - Accent3 3 8 2 3 4" xfId="44687"/>
    <cellStyle name="40% - Accent3 3 8 2 4" xfId="15785"/>
    <cellStyle name="40% - Accent3 3 8 2 4 2" xfId="30815"/>
    <cellStyle name="40% - Accent3 3 8 2 4 3" xfId="53123"/>
    <cellStyle name="40% - Accent3 3 8 2 5" xfId="27933"/>
    <cellStyle name="40% - Accent3 3 8 2 6" xfId="39962"/>
    <cellStyle name="40% - Accent3 3 8 3" xfId="9712"/>
    <cellStyle name="40% - Accent3 3 8 3 2" xfId="22871"/>
    <cellStyle name="40% - Accent3 3 8 3 2 2" xfId="60209"/>
    <cellStyle name="40% - Accent3 3 8 3 3" xfId="32178"/>
    <cellStyle name="40% - Accent3 3 8 3 4" xfId="47050"/>
    <cellStyle name="40% - Accent3 3 8 4" xfId="4989"/>
    <cellStyle name="40% - Accent3 3 8 4 2" xfId="18148"/>
    <cellStyle name="40% - Accent3 3 8 4 2 2" xfId="55486"/>
    <cellStyle name="40% - Accent3 3 8 4 3" xfId="34890"/>
    <cellStyle name="40% - Accent3 3 8 4 4" xfId="42327"/>
    <cellStyle name="40% - Accent3 3 8 5" xfId="14436"/>
    <cellStyle name="40% - Accent3 3 8 5 2" xfId="29466"/>
    <cellStyle name="40% - Accent3 3 8 5 3" xfId="51774"/>
    <cellStyle name="40% - Accent3 3 8 6" xfId="26584"/>
    <cellStyle name="40% - Accent3 3 8 7" xfId="38613"/>
    <cellStyle name="40% - Accent3 3 9" xfId="2427"/>
    <cellStyle name="40% - Accent3 3 9 2" xfId="10892"/>
    <cellStyle name="40% - Accent3 3 9 2 2" xfId="24051"/>
    <cellStyle name="40% - Accent3 3 9 2 2 2" xfId="61389"/>
    <cellStyle name="40% - Accent3 3 9 2 3" xfId="33330"/>
    <cellStyle name="40% - Accent3 3 9 2 4" xfId="48230"/>
    <cellStyle name="40% - Accent3 3 9 3" xfId="6169"/>
    <cellStyle name="40% - Accent3 3 9 3 2" xfId="19328"/>
    <cellStyle name="40% - Accent3 3 9 3 2 2" xfId="56666"/>
    <cellStyle name="40% - Accent3 3 9 3 3" xfId="36042"/>
    <cellStyle name="40% - Accent3 3 9 3 4" xfId="43507"/>
    <cellStyle name="40% - Accent3 3 9 4" xfId="15588"/>
    <cellStyle name="40% - Accent3 3 9 4 2" xfId="30618"/>
    <cellStyle name="40% - Accent3 3 9 4 3" xfId="52926"/>
    <cellStyle name="40% - Accent3 3 9 5" xfId="27736"/>
    <cellStyle name="40% - Accent3 3 9 6" xfId="39765"/>
    <cellStyle name="40% - Accent3 4" xfId="121"/>
    <cellStyle name="40% - Accent3 4 10" xfId="8560"/>
    <cellStyle name="40% - Accent3 4 10 2" xfId="21719"/>
    <cellStyle name="40% - Accent3 4 10 2 2" xfId="59057"/>
    <cellStyle name="40% - Accent3 4 10 3" xfId="29297"/>
    <cellStyle name="40% - Accent3 4 10 4" xfId="45898"/>
    <cellStyle name="40% - Accent3 4 11" xfId="3837"/>
    <cellStyle name="40% - Accent3 4 11 2" xfId="16996"/>
    <cellStyle name="40% - Accent3 4 11 2 2" xfId="54334"/>
    <cellStyle name="40% - Accent3 4 11 3" xfId="32009"/>
    <cellStyle name="40% - Accent3 4 11 4" xfId="41175"/>
    <cellStyle name="40% - Accent3 4 12" xfId="13284"/>
    <cellStyle name="40% - Accent3 4 12 2" xfId="34721"/>
    <cellStyle name="40% - Accent3 4 12 3" xfId="50622"/>
    <cellStyle name="40% - Accent3 4 13" xfId="29128"/>
    <cellStyle name="40% - Accent3 4 14" xfId="26415"/>
    <cellStyle name="40% - Accent3 4 15" xfId="37461"/>
    <cellStyle name="40% - Accent3 4 2" xfId="233"/>
    <cellStyle name="40% - Accent3 4 2 10" xfId="3949"/>
    <cellStyle name="40% - Accent3 4 2 10 2" xfId="17108"/>
    <cellStyle name="40% - Accent3 4 2 10 2 2" xfId="54446"/>
    <cellStyle name="40% - Accent3 4 2 10 3" xfId="32094"/>
    <cellStyle name="40% - Accent3 4 2 10 4" xfId="41287"/>
    <cellStyle name="40% - Accent3 4 2 11" xfId="13396"/>
    <cellStyle name="40% - Accent3 4 2 11 2" xfId="34806"/>
    <cellStyle name="40% - Accent3 4 2 11 3" xfId="50734"/>
    <cellStyle name="40% - Accent3 4 2 12" xfId="29213"/>
    <cellStyle name="40% - Accent3 4 2 13" xfId="26500"/>
    <cellStyle name="40% - Accent3 4 2 14" xfId="37573"/>
    <cellStyle name="40% - Accent3 4 2 2" xfId="654"/>
    <cellStyle name="40% - Accent3 4 2 2 2" xfId="1836"/>
    <cellStyle name="40% - Accent3 4 2 2 2 2" xfId="7910"/>
    <cellStyle name="40% - Accent3 4 2 2 2 2 2" xfId="12633"/>
    <cellStyle name="40% - Accent3 4 2 2 2 2 2 2" xfId="25792"/>
    <cellStyle name="40% - Accent3 4 2 2 2 2 2 2 2" xfId="63130"/>
    <cellStyle name="40% - Accent3 4 2 2 2 2 2 3" xfId="49971"/>
    <cellStyle name="40% - Accent3 4 2 2 2 2 3" xfId="21069"/>
    <cellStyle name="40% - Accent3 4 2 2 2 2 3 2" xfId="58407"/>
    <cellStyle name="40% - Accent3 4 2 2 2 2 4" xfId="34088"/>
    <cellStyle name="40% - Accent3 4 2 2 2 2 5" xfId="45248"/>
    <cellStyle name="40% - Accent3 4 2 2 2 3" xfId="10273"/>
    <cellStyle name="40% - Accent3 4 2 2 2 3 2" xfId="23432"/>
    <cellStyle name="40% - Accent3 4 2 2 2 3 2 2" xfId="60770"/>
    <cellStyle name="40% - Accent3 4 2 2 2 3 3" xfId="36800"/>
    <cellStyle name="40% - Accent3 4 2 2 2 3 4" xfId="47611"/>
    <cellStyle name="40% - Accent3 4 2 2 2 4" xfId="5550"/>
    <cellStyle name="40% - Accent3 4 2 2 2 4 2" xfId="18709"/>
    <cellStyle name="40% - Accent3 4 2 2 2 4 2 2" xfId="56047"/>
    <cellStyle name="40% - Accent3 4 2 2 2 4 3" xfId="31376"/>
    <cellStyle name="40% - Accent3 4 2 2 2 4 4" xfId="42888"/>
    <cellStyle name="40% - Accent3 4 2 2 2 5" xfId="14997"/>
    <cellStyle name="40% - Accent3 4 2 2 2 5 2" xfId="52335"/>
    <cellStyle name="40% - Accent3 4 2 2 2 6" xfId="28494"/>
    <cellStyle name="40% - Accent3 4 2 2 2 7" xfId="39174"/>
    <cellStyle name="40% - Accent3 4 2 2 3" xfId="3185"/>
    <cellStyle name="40% - Accent3 4 2 2 3 2" xfId="11453"/>
    <cellStyle name="40% - Accent3 4 2 2 3 2 2" xfId="24612"/>
    <cellStyle name="40% - Accent3 4 2 2 3 2 2 2" xfId="61950"/>
    <cellStyle name="40% - Accent3 4 2 2 3 2 3" xfId="48791"/>
    <cellStyle name="40% - Accent3 4 2 2 3 3" xfId="6730"/>
    <cellStyle name="40% - Accent3 4 2 2 3 3 2" xfId="19889"/>
    <cellStyle name="40% - Accent3 4 2 2 3 3 2 2" xfId="57227"/>
    <cellStyle name="40% - Accent3 4 2 2 3 3 3" xfId="44068"/>
    <cellStyle name="40% - Accent3 4 2 2 3 4" xfId="16346"/>
    <cellStyle name="40% - Accent3 4 2 2 3 4 2" xfId="53684"/>
    <cellStyle name="40% - Accent3 4 2 2 3 5" xfId="32739"/>
    <cellStyle name="40% - Accent3 4 2 2 3 6" xfId="40523"/>
    <cellStyle name="40% - Accent3 4 2 2 4" xfId="9093"/>
    <cellStyle name="40% - Accent3 4 2 2 4 2" xfId="22252"/>
    <cellStyle name="40% - Accent3 4 2 2 4 2 2" xfId="59590"/>
    <cellStyle name="40% - Accent3 4 2 2 4 3" xfId="35451"/>
    <cellStyle name="40% - Accent3 4 2 2 4 4" xfId="46431"/>
    <cellStyle name="40% - Accent3 4 2 2 5" xfId="4370"/>
    <cellStyle name="40% - Accent3 4 2 2 5 2" xfId="17529"/>
    <cellStyle name="40% - Accent3 4 2 2 5 2 2" xfId="54867"/>
    <cellStyle name="40% - Accent3 4 2 2 5 3" xfId="30027"/>
    <cellStyle name="40% - Accent3 4 2 2 5 4" xfId="41708"/>
    <cellStyle name="40% - Accent3 4 2 2 6" xfId="13817"/>
    <cellStyle name="40% - Accent3 4 2 2 6 2" xfId="51155"/>
    <cellStyle name="40% - Accent3 4 2 2 7" xfId="27145"/>
    <cellStyle name="40% - Accent3 4 2 2 8" xfId="37994"/>
    <cellStyle name="40% - Accent3 4 2 3" xfId="430"/>
    <cellStyle name="40% - Accent3 4 2 3 2" xfId="1612"/>
    <cellStyle name="40% - Accent3 4 2 3 2 2" xfId="7686"/>
    <cellStyle name="40% - Accent3 4 2 3 2 2 2" xfId="12409"/>
    <cellStyle name="40% - Accent3 4 2 3 2 2 2 2" xfId="25568"/>
    <cellStyle name="40% - Accent3 4 2 3 2 2 2 2 2" xfId="62906"/>
    <cellStyle name="40% - Accent3 4 2 3 2 2 2 3" xfId="49747"/>
    <cellStyle name="40% - Accent3 4 2 3 2 2 3" xfId="20845"/>
    <cellStyle name="40% - Accent3 4 2 3 2 2 3 2" xfId="58183"/>
    <cellStyle name="40% - Accent3 4 2 3 2 2 4" xfId="33864"/>
    <cellStyle name="40% - Accent3 4 2 3 2 2 5" xfId="45024"/>
    <cellStyle name="40% - Accent3 4 2 3 2 3" xfId="10049"/>
    <cellStyle name="40% - Accent3 4 2 3 2 3 2" xfId="23208"/>
    <cellStyle name="40% - Accent3 4 2 3 2 3 2 2" xfId="60546"/>
    <cellStyle name="40% - Accent3 4 2 3 2 3 3" xfId="36576"/>
    <cellStyle name="40% - Accent3 4 2 3 2 3 4" xfId="47387"/>
    <cellStyle name="40% - Accent3 4 2 3 2 4" xfId="5326"/>
    <cellStyle name="40% - Accent3 4 2 3 2 4 2" xfId="18485"/>
    <cellStyle name="40% - Accent3 4 2 3 2 4 2 2" xfId="55823"/>
    <cellStyle name="40% - Accent3 4 2 3 2 4 3" xfId="31152"/>
    <cellStyle name="40% - Accent3 4 2 3 2 4 4" xfId="42664"/>
    <cellStyle name="40% - Accent3 4 2 3 2 5" xfId="14773"/>
    <cellStyle name="40% - Accent3 4 2 3 2 5 2" xfId="52111"/>
    <cellStyle name="40% - Accent3 4 2 3 2 6" xfId="28270"/>
    <cellStyle name="40% - Accent3 4 2 3 2 7" xfId="38950"/>
    <cellStyle name="40% - Accent3 4 2 3 3" xfId="2961"/>
    <cellStyle name="40% - Accent3 4 2 3 3 2" xfId="11229"/>
    <cellStyle name="40% - Accent3 4 2 3 3 2 2" xfId="24388"/>
    <cellStyle name="40% - Accent3 4 2 3 3 2 2 2" xfId="61726"/>
    <cellStyle name="40% - Accent3 4 2 3 3 2 3" xfId="48567"/>
    <cellStyle name="40% - Accent3 4 2 3 3 3" xfId="6506"/>
    <cellStyle name="40% - Accent3 4 2 3 3 3 2" xfId="19665"/>
    <cellStyle name="40% - Accent3 4 2 3 3 3 2 2" xfId="57003"/>
    <cellStyle name="40% - Accent3 4 2 3 3 3 3" xfId="43844"/>
    <cellStyle name="40% - Accent3 4 2 3 3 4" xfId="16122"/>
    <cellStyle name="40% - Accent3 4 2 3 3 4 2" xfId="53460"/>
    <cellStyle name="40% - Accent3 4 2 3 3 5" xfId="32515"/>
    <cellStyle name="40% - Accent3 4 2 3 3 6" xfId="40299"/>
    <cellStyle name="40% - Accent3 4 2 3 4" xfId="8869"/>
    <cellStyle name="40% - Accent3 4 2 3 4 2" xfId="22028"/>
    <cellStyle name="40% - Accent3 4 2 3 4 2 2" xfId="59366"/>
    <cellStyle name="40% - Accent3 4 2 3 4 3" xfId="35227"/>
    <cellStyle name="40% - Accent3 4 2 3 4 4" xfId="46207"/>
    <cellStyle name="40% - Accent3 4 2 3 5" xfId="4146"/>
    <cellStyle name="40% - Accent3 4 2 3 5 2" xfId="17305"/>
    <cellStyle name="40% - Accent3 4 2 3 5 2 2" xfId="54643"/>
    <cellStyle name="40% - Accent3 4 2 3 5 3" xfId="29803"/>
    <cellStyle name="40% - Accent3 4 2 3 5 4" xfId="41484"/>
    <cellStyle name="40% - Accent3 4 2 3 6" xfId="13593"/>
    <cellStyle name="40% - Accent3 4 2 3 6 2" xfId="50931"/>
    <cellStyle name="40% - Accent3 4 2 3 7" xfId="26921"/>
    <cellStyle name="40% - Accent3 4 2 3 8" xfId="37770"/>
    <cellStyle name="40% - Accent3 4 2 4" xfId="851"/>
    <cellStyle name="40% - Accent3 4 2 4 2" xfId="2033"/>
    <cellStyle name="40% - Accent3 4 2 4 2 2" xfId="8107"/>
    <cellStyle name="40% - Accent3 4 2 4 2 2 2" xfId="12830"/>
    <cellStyle name="40% - Accent3 4 2 4 2 2 2 2" xfId="25989"/>
    <cellStyle name="40% - Accent3 4 2 4 2 2 2 2 2" xfId="63327"/>
    <cellStyle name="40% - Accent3 4 2 4 2 2 2 3" xfId="50168"/>
    <cellStyle name="40% - Accent3 4 2 4 2 2 3" xfId="21266"/>
    <cellStyle name="40% - Accent3 4 2 4 2 2 3 2" xfId="58604"/>
    <cellStyle name="40% - Accent3 4 2 4 2 2 4" xfId="34285"/>
    <cellStyle name="40% - Accent3 4 2 4 2 2 5" xfId="45445"/>
    <cellStyle name="40% - Accent3 4 2 4 2 3" xfId="10470"/>
    <cellStyle name="40% - Accent3 4 2 4 2 3 2" xfId="23629"/>
    <cellStyle name="40% - Accent3 4 2 4 2 3 2 2" xfId="60967"/>
    <cellStyle name="40% - Accent3 4 2 4 2 3 3" xfId="36997"/>
    <cellStyle name="40% - Accent3 4 2 4 2 3 4" xfId="47808"/>
    <cellStyle name="40% - Accent3 4 2 4 2 4" xfId="5747"/>
    <cellStyle name="40% - Accent3 4 2 4 2 4 2" xfId="18906"/>
    <cellStyle name="40% - Accent3 4 2 4 2 4 2 2" xfId="56244"/>
    <cellStyle name="40% - Accent3 4 2 4 2 4 3" xfId="31573"/>
    <cellStyle name="40% - Accent3 4 2 4 2 4 4" xfId="43085"/>
    <cellStyle name="40% - Accent3 4 2 4 2 5" xfId="15194"/>
    <cellStyle name="40% - Accent3 4 2 4 2 5 2" xfId="52532"/>
    <cellStyle name="40% - Accent3 4 2 4 2 6" xfId="28691"/>
    <cellStyle name="40% - Accent3 4 2 4 2 7" xfId="39371"/>
    <cellStyle name="40% - Accent3 4 2 4 3" xfId="3382"/>
    <cellStyle name="40% - Accent3 4 2 4 3 2" xfId="11650"/>
    <cellStyle name="40% - Accent3 4 2 4 3 2 2" xfId="24809"/>
    <cellStyle name="40% - Accent3 4 2 4 3 2 2 2" xfId="62147"/>
    <cellStyle name="40% - Accent3 4 2 4 3 2 3" xfId="48988"/>
    <cellStyle name="40% - Accent3 4 2 4 3 3" xfId="6927"/>
    <cellStyle name="40% - Accent3 4 2 4 3 3 2" xfId="20086"/>
    <cellStyle name="40% - Accent3 4 2 4 3 3 2 2" xfId="57424"/>
    <cellStyle name="40% - Accent3 4 2 4 3 3 3" xfId="44265"/>
    <cellStyle name="40% - Accent3 4 2 4 3 4" xfId="16543"/>
    <cellStyle name="40% - Accent3 4 2 4 3 4 2" xfId="53881"/>
    <cellStyle name="40% - Accent3 4 2 4 3 5" xfId="32936"/>
    <cellStyle name="40% - Accent3 4 2 4 3 6" xfId="40720"/>
    <cellStyle name="40% - Accent3 4 2 4 4" xfId="9290"/>
    <cellStyle name="40% - Accent3 4 2 4 4 2" xfId="22449"/>
    <cellStyle name="40% - Accent3 4 2 4 4 2 2" xfId="59787"/>
    <cellStyle name="40% - Accent3 4 2 4 4 3" xfId="35648"/>
    <cellStyle name="40% - Accent3 4 2 4 4 4" xfId="46628"/>
    <cellStyle name="40% - Accent3 4 2 4 5" xfId="4567"/>
    <cellStyle name="40% - Accent3 4 2 4 5 2" xfId="17726"/>
    <cellStyle name="40% - Accent3 4 2 4 5 2 2" xfId="55064"/>
    <cellStyle name="40% - Accent3 4 2 4 5 3" xfId="30224"/>
    <cellStyle name="40% - Accent3 4 2 4 5 4" xfId="41905"/>
    <cellStyle name="40% - Accent3 4 2 4 6" xfId="14014"/>
    <cellStyle name="40% - Accent3 4 2 4 6 2" xfId="51352"/>
    <cellStyle name="40% - Accent3 4 2 4 7" xfId="27342"/>
    <cellStyle name="40% - Accent3 4 2 4 8" xfId="38191"/>
    <cellStyle name="40% - Accent3 4 2 5" xfId="1020"/>
    <cellStyle name="40% - Accent3 4 2 5 2" xfId="2202"/>
    <cellStyle name="40% - Accent3 4 2 5 2 2" xfId="8276"/>
    <cellStyle name="40% - Accent3 4 2 5 2 2 2" xfId="12999"/>
    <cellStyle name="40% - Accent3 4 2 5 2 2 2 2" xfId="26158"/>
    <cellStyle name="40% - Accent3 4 2 5 2 2 2 2 2" xfId="63496"/>
    <cellStyle name="40% - Accent3 4 2 5 2 2 2 3" xfId="50337"/>
    <cellStyle name="40% - Accent3 4 2 5 2 2 3" xfId="21435"/>
    <cellStyle name="40% - Accent3 4 2 5 2 2 3 2" xfId="58773"/>
    <cellStyle name="40% - Accent3 4 2 5 2 2 4" xfId="34454"/>
    <cellStyle name="40% - Accent3 4 2 5 2 2 5" xfId="45614"/>
    <cellStyle name="40% - Accent3 4 2 5 2 3" xfId="10639"/>
    <cellStyle name="40% - Accent3 4 2 5 2 3 2" xfId="23798"/>
    <cellStyle name="40% - Accent3 4 2 5 2 3 2 2" xfId="61136"/>
    <cellStyle name="40% - Accent3 4 2 5 2 3 3" xfId="37166"/>
    <cellStyle name="40% - Accent3 4 2 5 2 3 4" xfId="47977"/>
    <cellStyle name="40% - Accent3 4 2 5 2 4" xfId="5916"/>
    <cellStyle name="40% - Accent3 4 2 5 2 4 2" xfId="19075"/>
    <cellStyle name="40% - Accent3 4 2 5 2 4 2 2" xfId="56413"/>
    <cellStyle name="40% - Accent3 4 2 5 2 4 3" xfId="31742"/>
    <cellStyle name="40% - Accent3 4 2 5 2 4 4" xfId="43254"/>
    <cellStyle name="40% - Accent3 4 2 5 2 5" xfId="15363"/>
    <cellStyle name="40% - Accent3 4 2 5 2 5 2" xfId="52701"/>
    <cellStyle name="40% - Accent3 4 2 5 2 6" xfId="28860"/>
    <cellStyle name="40% - Accent3 4 2 5 2 7" xfId="39540"/>
    <cellStyle name="40% - Accent3 4 2 5 3" xfId="3551"/>
    <cellStyle name="40% - Accent3 4 2 5 3 2" xfId="11819"/>
    <cellStyle name="40% - Accent3 4 2 5 3 2 2" xfId="24978"/>
    <cellStyle name="40% - Accent3 4 2 5 3 2 2 2" xfId="62316"/>
    <cellStyle name="40% - Accent3 4 2 5 3 2 3" xfId="49157"/>
    <cellStyle name="40% - Accent3 4 2 5 3 3" xfId="7096"/>
    <cellStyle name="40% - Accent3 4 2 5 3 3 2" xfId="20255"/>
    <cellStyle name="40% - Accent3 4 2 5 3 3 2 2" xfId="57593"/>
    <cellStyle name="40% - Accent3 4 2 5 3 3 3" xfId="44434"/>
    <cellStyle name="40% - Accent3 4 2 5 3 4" xfId="16712"/>
    <cellStyle name="40% - Accent3 4 2 5 3 4 2" xfId="54050"/>
    <cellStyle name="40% - Accent3 4 2 5 3 5" xfId="33105"/>
    <cellStyle name="40% - Accent3 4 2 5 3 6" xfId="40889"/>
    <cellStyle name="40% - Accent3 4 2 5 4" xfId="9459"/>
    <cellStyle name="40% - Accent3 4 2 5 4 2" xfId="22618"/>
    <cellStyle name="40% - Accent3 4 2 5 4 2 2" xfId="59956"/>
    <cellStyle name="40% - Accent3 4 2 5 4 3" xfId="35817"/>
    <cellStyle name="40% - Accent3 4 2 5 4 4" xfId="46797"/>
    <cellStyle name="40% - Accent3 4 2 5 5" xfId="4736"/>
    <cellStyle name="40% - Accent3 4 2 5 5 2" xfId="17895"/>
    <cellStyle name="40% - Accent3 4 2 5 5 2 2" xfId="55233"/>
    <cellStyle name="40% - Accent3 4 2 5 5 3" xfId="30393"/>
    <cellStyle name="40% - Accent3 4 2 5 5 4" xfId="42074"/>
    <cellStyle name="40% - Accent3 4 2 5 6" xfId="14183"/>
    <cellStyle name="40% - Accent3 4 2 5 6 2" xfId="51521"/>
    <cellStyle name="40% - Accent3 4 2 5 7" xfId="27511"/>
    <cellStyle name="40% - Accent3 4 2 5 8" xfId="38360"/>
    <cellStyle name="40% - Accent3 4 2 6" xfId="1191"/>
    <cellStyle name="40% - Accent3 4 2 6 2" xfId="2371"/>
    <cellStyle name="40% - Accent3 4 2 6 2 2" xfId="8445"/>
    <cellStyle name="40% - Accent3 4 2 6 2 2 2" xfId="13168"/>
    <cellStyle name="40% - Accent3 4 2 6 2 2 2 2" xfId="26327"/>
    <cellStyle name="40% - Accent3 4 2 6 2 2 2 2 2" xfId="63665"/>
    <cellStyle name="40% - Accent3 4 2 6 2 2 2 3" xfId="50506"/>
    <cellStyle name="40% - Accent3 4 2 6 2 2 3" xfId="21604"/>
    <cellStyle name="40% - Accent3 4 2 6 2 2 3 2" xfId="58942"/>
    <cellStyle name="40% - Accent3 4 2 6 2 2 4" xfId="34623"/>
    <cellStyle name="40% - Accent3 4 2 6 2 2 5" xfId="45783"/>
    <cellStyle name="40% - Accent3 4 2 6 2 3" xfId="10808"/>
    <cellStyle name="40% - Accent3 4 2 6 2 3 2" xfId="23967"/>
    <cellStyle name="40% - Accent3 4 2 6 2 3 2 2" xfId="61305"/>
    <cellStyle name="40% - Accent3 4 2 6 2 3 3" xfId="37335"/>
    <cellStyle name="40% - Accent3 4 2 6 2 3 4" xfId="48146"/>
    <cellStyle name="40% - Accent3 4 2 6 2 4" xfId="6085"/>
    <cellStyle name="40% - Accent3 4 2 6 2 4 2" xfId="19244"/>
    <cellStyle name="40% - Accent3 4 2 6 2 4 2 2" xfId="56582"/>
    <cellStyle name="40% - Accent3 4 2 6 2 4 3" xfId="31911"/>
    <cellStyle name="40% - Accent3 4 2 6 2 4 4" xfId="43423"/>
    <cellStyle name="40% - Accent3 4 2 6 2 5" xfId="15532"/>
    <cellStyle name="40% - Accent3 4 2 6 2 5 2" xfId="52870"/>
    <cellStyle name="40% - Accent3 4 2 6 2 6" xfId="29029"/>
    <cellStyle name="40% - Accent3 4 2 6 2 7" xfId="39709"/>
    <cellStyle name="40% - Accent3 4 2 6 3" xfId="3720"/>
    <cellStyle name="40% - Accent3 4 2 6 3 2" xfId="11988"/>
    <cellStyle name="40% - Accent3 4 2 6 3 2 2" xfId="25147"/>
    <cellStyle name="40% - Accent3 4 2 6 3 2 2 2" xfId="62485"/>
    <cellStyle name="40% - Accent3 4 2 6 3 2 3" xfId="49326"/>
    <cellStyle name="40% - Accent3 4 2 6 3 3" xfId="7265"/>
    <cellStyle name="40% - Accent3 4 2 6 3 3 2" xfId="20424"/>
    <cellStyle name="40% - Accent3 4 2 6 3 3 2 2" xfId="57762"/>
    <cellStyle name="40% - Accent3 4 2 6 3 3 3" xfId="44603"/>
    <cellStyle name="40% - Accent3 4 2 6 3 4" xfId="16881"/>
    <cellStyle name="40% - Accent3 4 2 6 3 4 2" xfId="54219"/>
    <cellStyle name="40% - Accent3 4 2 6 3 5" xfId="33274"/>
    <cellStyle name="40% - Accent3 4 2 6 3 6" xfId="41058"/>
    <cellStyle name="40% - Accent3 4 2 6 4" xfId="9628"/>
    <cellStyle name="40% - Accent3 4 2 6 4 2" xfId="22787"/>
    <cellStyle name="40% - Accent3 4 2 6 4 2 2" xfId="60125"/>
    <cellStyle name="40% - Accent3 4 2 6 4 3" xfId="35986"/>
    <cellStyle name="40% - Accent3 4 2 6 4 4" xfId="46966"/>
    <cellStyle name="40% - Accent3 4 2 6 5" xfId="4905"/>
    <cellStyle name="40% - Accent3 4 2 6 5 2" xfId="18064"/>
    <cellStyle name="40% - Accent3 4 2 6 5 2 2" xfId="55402"/>
    <cellStyle name="40% - Accent3 4 2 6 5 3" xfId="30562"/>
    <cellStyle name="40% - Accent3 4 2 6 5 4" xfId="42243"/>
    <cellStyle name="40% - Accent3 4 2 6 6" xfId="14352"/>
    <cellStyle name="40% - Accent3 4 2 6 6 2" xfId="51690"/>
    <cellStyle name="40% - Accent3 4 2 6 7" xfId="27680"/>
    <cellStyle name="40% - Accent3 4 2 6 8" xfId="38529"/>
    <cellStyle name="40% - Accent3 4 2 7" xfId="1415"/>
    <cellStyle name="40% - Accent3 4 2 7 2" xfId="2764"/>
    <cellStyle name="40% - Accent3 4 2 7 2 2" xfId="12212"/>
    <cellStyle name="40% - Accent3 4 2 7 2 2 2" xfId="25371"/>
    <cellStyle name="40% - Accent3 4 2 7 2 2 2 2" xfId="62709"/>
    <cellStyle name="40% - Accent3 4 2 7 2 2 3" xfId="33667"/>
    <cellStyle name="40% - Accent3 4 2 7 2 2 4" xfId="49550"/>
    <cellStyle name="40% - Accent3 4 2 7 2 3" xfId="7489"/>
    <cellStyle name="40% - Accent3 4 2 7 2 3 2" xfId="20648"/>
    <cellStyle name="40% - Accent3 4 2 7 2 3 2 2" xfId="57986"/>
    <cellStyle name="40% - Accent3 4 2 7 2 3 3" xfId="36379"/>
    <cellStyle name="40% - Accent3 4 2 7 2 3 4" xfId="44827"/>
    <cellStyle name="40% - Accent3 4 2 7 2 4" xfId="15925"/>
    <cellStyle name="40% - Accent3 4 2 7 2 4 2" xfId="30955"/>
    <cellStyle name="40% - Accent3 4 2 7 2 4 3" xfId="53263"/>
    <cellStyle name="40% - Accent3 4 2 7 2 5" xfId="28073"/>
    <cellStyle name="40% - Accent3 4 2 7 2 6" xfId="40102"/>
    <cellStyle name="40% - Accent3 4 2 7 3" xfId="9852"/>
    <cellStyle name="40% - Accent3 4 2 7 3 2" xfId="23011"/>
    <cellStyle name="40% - Accent3 4 2 7 3 2 2" xfId="60349"/>
    <cellStyle name="40% - Accent3 4 2 7 3 3" xfId="32318"/>
    <cellStyle name="40% - Accent3 4 2 7 3 4" xfId="47190"/>
    <cellStyle name="40% - Accent3 4 2 7 4" xfId="5129"/>
    <cellStyle name="40% - Accent3 4 2 7 4 2" xfId="18288"/>
    <cellStyle name="40% - Accent3 4 2 7 4 2 2" xfId="55626"/>
    <cellStyle name="40% - Accent3 4 2 7 4 3" xfId="35030"/>
    <cellStyle name="40% - Accent3 4 2 7 4 4" xfId="42467"/>
    <cellStyle name="40% - Accent3 4 2 7 5" xfId="14576"/>
    <cellStyle name="40% - Accent3 4 2 7 5 2" xfId="29606"/>
    <cellStyle name="40% - Accent3 4 2 7 5 3" xfId="51914"/>
    <cellStyle name="40% - Accent3 4 2 7 6" xfId="26724"/>
    <cellStyle name="40% - Accent3 4 2 7 7" xfId="38753"/>
    <cellStyle name="40% - Accent3 4 2 8" xfId="2540"/>
    <cellStyle name="40% - Accent3 4 2 8 2" xfId="11032"/>
    <cellStyle name="40% - Accent3 4 2 8 2 2" xfId="24191"/>
    <cellStyle name="40% - Accent3 4 2 8 2 2 2" xfId="61529"/>
    <cellStyle name="40% - Accent3 4 2 8 2 3" xfId="33443"/>
    <cellStyle name="40% - Accent3 4 2 8 2 4" xfId="48370"/>
    <cellStyle name="40% - Accent3 4 2 8 3" xfId="6309"/>
    <cellStyle name="40% - Accent3 4 2 8 3 2" xfId="19468"/>
    <cellStyle name="40% - Accent3 4 2 8 3 2 2" xfId="56806"/>
    <cellStyle name="40% - Accent3 4 2 8 3 3" xfId="36155"/>
    <cellStyle name="40% - Accent3 4 2 8 3 4" xfId="43647"/>
    <cellStyle name="40% - Accent3 4 2 8 4" xfId="15701"/>
    <cellStyle name="40% - Accent3 4 2 8 4 2" xfId="30731"/>
    <cellStyle name="40% - Accent3 4 2 8 4 3" xfId="53039"/>
    <cellStyle name="40% - Accent3 4 2 8 5" xfId="27849"/>
    <cellStyle name="40% - Accent3 4 2 8 6" xfId="39878"/>
    <cellStyle name="40% - Accent3 4 2 9" xfId="8672"/>
    <cellStyle name="40% - Accent3 4 2 9 2" xfId="21831"/>
    <cellStyle name="40% - Accent3 4 2 9 2 2" xfId="59169"/>
    <cellStyle name="40% - Accent3 4 2 9 3" xfId="29382"/>
    <cellStyle name="40% - Accent3 4 2 9 4" xfId="46010"/>
    <cellStyle name="40% - Accent3 4 3" xfId="542"/>
    <cellStyle name="40% - Accent3 4 3 2" xfId="1724"/>
    <cellStyle name="40% - Accent3 4 3 2 2" xfId="7798"/>
    <cellStyle name="40% - Accent3 4 3 2 2 2" xfId="12521"/>
    <cellStyle name="40% - Accent3 4 3 2 2 2 2" xfId="25680"/>
    <cellStyle name="40% - Accent3 4 3 2 2 2 2 2" xfId="63018"/>
    <cellStyle name="40% - Accent3 4 3 2 2 2 3" xfId="49859"/>
    <cellStyle name="40% - Accent3 4 3 2 2 3" xfId="20957"/>
    <cellStyle name="40% - Accent3 4 3 2 2 3 2" xfId="58295"/>
    <cellStyle name="40% - Accent3 4 3 2 2 4" xfId="33976"/>
    <cellStyle name="40% - Accent3 4 3 2 2 5" xfId="45136"/>
    <cellStyle name="40% - Accent3 4 3 2 3" xfId="10161"/>
    <cellStyle name="40% - Accent3 4 3 2 3 2" xfId="23320"/>
    <cellStyle name="40% - Accent3 4 3 2 3 2 2" xfId="60658"/>
    <cellStyle name="40% - Accent3 4 3 2 3 3" xfId="36688"/>
    <cellStyle name="40% - Accent3 4 3 2 3 4" xfId="47499"/>
    <cellStyle name="40% - Accent3 4 3 2 4" xfId="5438"/>
    <cellStyle name="40% - Accent3 4 3 2 4 2" xfId="18597"/>
    <cellStyle name="40% - Accent3 4 3 2 4 2 2" xfId="55935"/>
    <cellStyle name="40% - Accent3 4 3 2 4 3" xfId="31264"/>
    <cellStyle name="40% - Accent3 4 3 2 4 4" xfId="42776"/>
    <cellStyle name="40% - Accent3 4 3 2 5" xfId="14885"/>
    <cellStyle name="40% - Accent3 4 3 2 5 2" xfId="52223"/>
    <cellStyle name="40% - Accent3 4 3 2 6" xfId="28382"/>
    <cellStyle name="40% - Accent3 4 3 2 7" xfId="39062"/>
    <cellStyle name="40% - Accent3 4 3 3" xfId="3073"/>
    <cellStyle name="40% - Accent3 4 3 3 2" xfId="11341"/>
    <cellStyle name="40% - Accent3 4 3 3 2 2" xfId="24500"/>
    <cellStyle name="40% - Accent3 4 3 3 2 2 2" xfId="61838"/>
    <cellStyle name="40% - Accent3 4 3 3 2 3" xfId="48679"/>
    <cellStyle name="40% - Accent3 4 3 3 3" xfId="6618"/>
    <cellStyle name="40% - Accent3 4 3 3 3 2" xfId="19777"/>
    <cellStyle name="40% - Accent3 4 3 3 3 2 2" xfId="57115"/>
    <cellStyle name="40% - Accent3 4 3 3 3 3" xfId="43956"/>
    <cellStyle name="40% - Accent3 4 3 3 4" xfId="16234"/>
    <cellStyle name="40% - Accent3 4 3 3 4 2" xfId="53572"/>
    <cellStyle name="40% - Accent3 4 3 3 5" xfId="32627"/>
    <cellStyle name="40% - Accent3 4 3 3 6" xfId="40411"/>
    <cellStyle name="40% - Accent3 4 3 4" xfId="8981"/>
    <cellStyle name="40% - Accent3 4 3 4 2" xfId="22140"/>
    <cellStyle name="40% - Accent3 4 3 4 2 2" xfId="59478"/>
    <cellStyle name="40% - Accent3 4 3 4 3" xfId="35339"/>
    <cellStyle name="40% - Accent3 4 3 4 4" xfId="46319"/>
    <cellStyle name="40% - Accent3 4 3 5" xfId="4258"/>
    <cellStyle name="40% - Accent3 4 3 5 2" xfId="17417"/>
    <cellStyle name="40% - Accent3 4 3 5 2 2" xfId="54755"/>
    <cellStyle name="40% - Accent3 4 3 5 3" xfId="29915"/>
    <cellStyle name="40% - Accent3 4 3 5 4" xfId="41596"/>
    <cellStyle name="40% - Accent3 4 3 6" xfId="13705"/>
    <cellStyle name="40% - Accent3 4 3 6 2" xfId="51043"/>
    <cellStyle name="40% - Accent3 4 3 7" xfId="27033"/>
    <cellStyle name="40% - Accent3 4 3 8" xfId="37882"/>
    <cellStyle name="40% - Accent3 4 4" xfId="345"/>
    <cellStyle name="40% - Accent3 4 4 2" xfId="1527"/>
    <cellStyle name="40% - Accent3 4 4 2 2" xfId="7601"/>
    <cellStyle name="40% - Accent3 4 4 2 2 2" xfId="12324"/>
    <cellStyle name="40% - Accent3 4 4 2 2 2 2" xfId="25483"/>
    <cellStyle name="40% - Accent3 4 4 2 2 2 2 2" xfId="62821"/>
    <cellStyle name="40% - Accent3 4 4 2 2 2 3" xfId="49662"/>
    <cellStyle name="40% - Accent3 4 4 2 2 3" xfId="20760"/>
    <cellStyle name="40% - Accent3 4 4 2 2 3 2" xfId="58098"/>
    <cellStyle name="40% - Accent3 4 4 2 2 4" xfId="33779"/>
    <cellStyle name="40% - Accent3 4 4 2 2 5" xfId="44939"/>
    <cellStyle name="40% - Accent3 4 4 2 3" xfId="9964"/>
    <cellStyle name="40% - Accent3 4 4 2 3 2" xfId="23123"/>
    <cellStyle name="40% - Accent3 4 4 2 3 2 2" xfId="60461"/>
    <cellStyle name="40% - Accent3 4 4 2 3 3" xfId="36491"/>
    <cellStyle name="40% - Accent3 4 4 2 3 4" xfId="47302"/>
    <cellStyle name="40% - Accent3 4 4 2 4" xfId="5241"/>
    <cellStyle name="40% - Accent3 4 4 2 4 2" xfId="18400"/>
    <cellStyle name="40% - Accent3 4 4 2 4 2 2" xfId="55738"/>
    <cellStyle name="40% - Accent3 4 4 2 4 3" xfId="31067"/>
    <cellStyle name="40% - Accent3 4 4 2 4 4" xfId="42579"/>
    <cellStyle name="40% - Accent3 4 4 2 5" xfId="14688"/>
    <cellStyle name="40% - Accent3 4 4 2 5 2" xfId="52026"/>
    <cellStyle name="40% - Accent3 4 4 2 6" xfId="28185"/>
    <cellStyle name="40% - Accent3 4 4 2 7" xfId="38865"/>
    <cellStyle name="40% - Accent3 4 4 3" xfId="2876"/>
    <cellStyle name="40% - Accent3 4 4 3 2" xfId="11144"/>
    <cellStyle name="40% - Accent3 4 4 3 2 2" xfId="24303"/>
    <cellStyle name="40% - Accent3 4 4 3 2 2 2" xfId="61641"/>
    <cellStyle name="40% - Accent3 4 4 3 2 3" xfId="48482"/>
    <cellStyle name="40% - Accent3 4 4 3 3" xfId="6421"/>
    <cellStyle name="40% - Accent3 4 4 3 3 2" xfId="19580"/>
    <cellStyle name="40% - Accent3 4 4 3 3 2 2" xfId="56918"/>
    <cellStyle name="40% - Accent3 4 4 3 3 3" xfId="43759"/>
    <cellStyle name="40% - Accent3 4 4 3 4" xfId="16037"/>
    <cellStyle name="40% - Accent3 4 4 3 4 2" xfId="53375"/>
    <cellStyle name="40% - Accent3 4 4 3 5" xfId="32430"/>
    <cellStyle name="40% - Accent3 4 4 3 6" xfId="40214"/>
    <cellStyle name="40% - Accent3 4 4 4" xfId="8784"/>
    <cellStyle name="40% - Accent3 4 4 4 2" xfId="21943"/>
    <cellStyle name="40% - Accent3 4 4 4 2 2" xfId="59281"/>
    <cellStyle name="40% - Accent3 4 4 4 3" xfId="35142"/>
    <cellStyle name="40% - Accent3 4 4 4 4" xfId="46122"/>
    <cellStyle name="40% - Accent3 4 4 5" xfId="4061"/>
    <cellStyle name="40% - Accent3 4 4 5 2" xfId="17220"/>
    <cellStyle name="40% - Accent3 4 4 5 2 2" xfId="54558"/>
    <cellStyle name="40% - Accent3 4 4 5 3" xfId="29718"/>
    <cellStyle name="40% - Accent3 4 4 5 4" xfId="41399"/>
    <cellStyle name="40% - Accent3 4 4 6" xfId="13508"/>
    <cellStyle name="40% - Accent3 4 4 6 2" xfId="50846"/>
    <cellStyle name="40% - Accent3 4 4 7" xfId="26836"/>
    <cellStyle name="40% - Accent3 4 4 8" xfId="37685"/>
    <cellStyle name="40% - Accent3 4 5" xfId="766"/>
    <cellStyle name="40% - Accent3 4 5 2" xfId="1948"/>
    <cellStyle name="40% - Accent3 4 5 2 2" xfId="8022"/>
    <cellStyle name="40% - Accent3 4 5 2 2 2" xfId="12745"/>
    <cellStyle name="40% - Accent3 4 5 2 2 2 2" xfId="25904"/>
    <cellStyle name="40% - Accent3 4 5 2 2 2 2 2" xfId="63242"/>
    <cellStyle name="40% - Accent3 4 5 2 2 2 3" xfId="50083"/>
    <cellStyle name="40% - Accent3 4 5 2 2 3" xfId="21181"/>
    <cellStyle name="40% - Accent3 4 5 2 2 3 2" xfId="58519"/>
    <cellStyle name="40% - Accent3 4 5 2 2 4" xfId="34200"/>
    <cellStyle name="40% - Accent3 4 5 2 2 5" xfId="45360"/>
    <cellStyle name="40% - Accent3 4 5 2 3" xfId="10385"/>
    <cellStyle name="40% - Accent3 4 5 2 3 2" xfId="23544"/>
    <cellStyle name="40% - Accent3 4 5 2 3 2 2" xfId="60882"/>
    <cellStyle name="40% - Accent3 4 5 2 3 3" xfId="36912"/>
    <cellStyle name="40% - Accent3 4 5 2 3 4" xfId="47723"/>
    <cellStyle name="40% - Accent3 4 5 2 4" xfId="5662"/>
    <cellStyle name="40% - Accent3 4 5 2 4 2" xfId="18821"/>
    <cellStyle name="40% - Accent3 4 5 2 4 2 2" xfId="56159"/>
    <cellStyle name="40% - Accent3 4 5 2 4 3" xfId="31488"/>
    <cellStyle name="40% - Accent3 4 5 2 4 4" xfId="43000"/>
    <cellStyle name="40% - Accent3 4 5 2 5" xfId="15109"/>
    <cellStyle name="40% - Accent3 4 5 2 5 2" xfId="52447"/>
    <cellStyle name="40% - Accent3 4 5 2 6" xfId="28606"/>
    <cellStyle name="40% - Accent3 4 5 2 7" xfId="39286"/>
    <cellStyle name="40% - Accent3 4 5 3" xfId="3297"/>
    <cellStyle name="40% - Accent3 4 5 3 2" xfId="11565"/>
    <cellStyle name="40% - Accent3 4 5 3 2 2" xfId="24724"/>
    <cellStyle name="40% - Accent3 4 5 3 2 2 2" xfId="62062"/>
    <cellStyle name="40% - Accent3 4 5 3 2 3" xfId="48903"/>
    <cellStyle name="40% - Accent3 4 5 3 3" xfId="6842"/>
    <cellStyle name="40% - Accent3 4 5 3 3 2" xfId="20001"/>
    <cellStyle name="40% - Accent3 4 5 3 3 2 2" xfId="57339"/>
    <cellStyle name="40% - Accent3 4 5 3 3 3" xfId="44180"/>
    <cellStyle name="40% - Accent3 4 5 3 4" xfId="16458"/>
    <cellStyle name="40% - Accent3 4 5 3 4 2" xfId="53796"/>
    <cellStyle name="40% - Accent3 4 5 3 5" xfId="32851"/>
    <cellStyle name="40% - Accent3 4 5 3 6" xfId="40635"/>
    <cellStyle name="40% - Accent3 4 5 4" xfId="9205"/>
    <cellStyle name="40% - Accent3 4 5 4 2" xfId="22364"/>
    <cellStyle name="40% - Accent3 4 5 4 2 2" xfId="59702"/>
    <cellStyle name="40% - Accent3 4 5 4 3" xfId="35563"/>
    <cellStyle name="40% - Accent3 4 5 4 4" xfId="46543"/>
    <cellStyle name="40% - Accent3 4 5 5" xfId="4482"/>
    <cellStyle name="40% - Accent3 4 5 5 2" xfId="17641"/>
    <cellStyle name="40% - Accent3 4 5 5 2 2" xfId="54979"/>
    <cellStyle name="40% - Accent3 4 5 5 3" xfId="30139"/>
    <cellStyle name="40% - Accent3 4 5 5 4" xfId="41820"/>
    <cellStyle name="40% - Accent3 4 5 6" xfId="13929"/>
    <cellStyle name="40% - Accent3 4 5 6 2" xfId="51267"/>
    <cellStyle name="40% - Accent3 4 5 7" xfId="27257"/>
    <cellStyle name="40% - Accent3 4 5 8" xfId="38106"/>
    <cellStyle name="40% - Accent3 4 6" xfId="935"/>
    <cellStyle name="40% - Accent3 4 6 2" xfId="2117"/>
    <cellStyle name="40% - Accent3 4 6 2 2" xfId="8191"/>
    <cellStyle name="40% - Accent3 4 6 2 2 2" xfId="12914"/>
    <cellStyle name="40% - Accent3 4 6 2 2 2 2" xfId="26073"/>
    <cellStyle name="40% - Accent3 4 6 2 2 2 2 2" xfId="63411"/>
    <cellStyle name="40% - Accent3 4 6 2 2 2 3" xfId="50252"/>
    <cellStyle name="40% - Accent3 4 6 2 2 3" xfId="21350"/>
    <cellStyle name="40% - Accent3 4 6 2 2 3 2" xfId="58688"/>
    <cellStyle name="40% - Accent3 4 6 2 2 4" xfId="34369"/>
    <cellStyle name="40% - Accent3 4 6 2 2 5" xfId="45529"/>
    <cellStyle name="40% - Accent3 4 6 2 3" xfId="10554"/>
    <cellStyle name="40% - Accent3 4 6 2 3 2" xfId="23713"/>
    <cellStyle name="40% - Accent3 4 6 2 3 2 2" xfId="61051"/>
    <cellStyle name="40% - Accent3 4 6 2 3 3" xfId="37081"/>
    <cellStyle name="40% - Accent3 4 6 2 3 4" xfId="47892"/>
    <cellStyle name="40% - Accent3 4 6 2 4" xfId="5831"/>
    <cellStyle name="40% - Accent3 4 6 2 4 2" xfId="18990"/>
    <cellStyle name="40% - Accent3 4 6 2 4 2 2" xfId="56328"/>
    <cellStyle name="40% - Accent3 4 6 2 4 3" xfId="31657"/>
    <cellStyle name="40% - Accent3 4 6 2 4 4" xfId="43169"/>
    <cellStyle name="40% - Accent3 4 6 2 5" xfId="15278"/>
    <cellStyle name="40% - Accent3 4 6 2 5 2" xfId="52616"/>
    <cellStyle name="40% - Accent3 4 6 2 6" xfId="28775"/>
    <cellStyle name="40% - Accent3 4 6 2 7" xfId="39455"/>
    <cellStyle name="40% - Accent3 4 6 3" xfId="3466"/>
    <cellStyle name="40% - Accent3 4 6 3 2" xfId="11734"/>
    <cellStyle name="40% - Accent3 4 6 3 2 2" xfId="24893"/>
    <cellStyle name="40% - Accent3 4 6 3 2 2 2" xfId="62231"/>
    <cellStyle name="40% - Accent3 4 6 3 2 3" xfId="49072"/>
    <cellStyle name="40% - Accent3 4 6 3 3" xfId="7011"/>
    <cellStyle name="40% - Accent3 4 6 3 3 2" xfId="20170"/>
    <cellStyle name="40% - Accent3 4 6 3 3 2 2" xfId="57508"/>
    <cellStyle name="40% - Accent3 4 6 3 3 3" xfId="44349"/>
    <cellStyle name="40% - Accent3 4 6 3 4" xfId="16627"/>
    <cellStyle name="40% - Accent3 4 6 3 4 2" xfId="53965"/>
    <cellStyle name="40% - Accent3 4 6 3 5" xfId="33020"/>
    <cellStyle name="40% - Accent3 4 6 3 6" xfId="40804"/>
    <cellStyle name="40% - Accent3 4 6 4" xfId="9374"/>
    <cellStyle name="40% - Accent3 4 6 4 2" xfId="22533"/>
    <cellStyle name="40% - Accent3 4 6 4 2 2" xfId="59871"/>
    <cellStyle name="40% - Accent3 4 6 4 3" xfId="35732"/>
    <cellStyle name="40% - Accent3 4 6 4 4" xfId="46712"/>
    <cellStyle name="40% - Accent3 4 6 5" xfId="4651"/>
    <cellStyle name="40% - Accent3 4 6 5 2" xfId="17810"/>
    <cellStyle name="40% - Accent3 4 6 5 2 2" xfId="55148"/>
    <cellStyle name="40% - Accent3 4 6 5 3" xfId="30308"/>
    <cellStyle name="40% - Accent3 4 6 5 4" xfId="41989"/>
    <cellStyle name="40% - Accent3 4 6 6" xfId="14098"/>
    <cellStyle name="40% - Accent3 4 6 6 2" xfId="51436"/>
    <cellStyle name="40% - Accent3 4 6 7" xfId="27426"/>
    <cellStyle name="40% - Accent3 4 6 8" xfId="38275"/>
    <cellStyle name="40% - Accent3 4 7" xfId="1106"/>
    <cellStyle name="40% - Accent3 4 7 2" xfId="2286"/>
    <cellStyle name="40% - Accent3 4 7 2 2" xfId="8360"/>
    <cellStyle name="40% - Accent3 4 7 2 2 2" xfId="13083"/>
    <cellStyle name="40% - Accent3 4 7 2 2 2 2" xfId="26242"/>
    <cellStyle name="40% - Accent3 4 7 2 2 2 2 2" xfId="63580"/>
    <cellStyle name="40% - Accent3 4 7 2 2 2 3" xfId="50421"/>
    <cellStyle name="40% - Accent3 4 7 2 2 3" xfId="21519"/>
    <cellStyle name="40% - Accent3 4 7 2 2 3 2" xfId="58857"/>
    <cellStyle name="40% - Accent3 4 7 2 2 4" xfId="34538"/>
    <cellStyle name="40% - Accent3 4 7 2 2 5" xfId="45698"/>
    <cellStyle name="40% - Accent3 4 7 2 3" xfId="10723"/>
    <cellStyle name="40% - Accent3 4 7 2 3 2" xfId="23882"/>
    <cellStyle name="40% - Accent3 4 7 2 3 2 2" xfId="61220"/>
    <cellStyle name="40% - Accent3 4 7 2 3 3" xfId="37250"/>
    <cellStyle name="40% - Accent3 4 7 2 3 4" xfId="48061"/>
    <cellStyle name="40% - Accent3 4 7 2 4" xfId="6000"/>
    <cellStyle name="40% - Accent3 4 7 2 4 2" xfId="19159"/>
    <cellStyle name="40% - Accent3 4 7 2 4 2 2" xfId="56497"/>
    <cellStyle name="40% - Accent3 4 7 2 4 3" xfId="31826"/>
    <cellStyle name="40% - Accent3 4 7 2 4 4" xfId="43338"/>
    <cellStyle name="40% - Accent3 4 7 2 5" xfId="15447"/>
    <cellStyle name="40% - Accent3 4 7 2 5 2" xfId="52785"/>
    <cellStyle name="40% - Accent3 4 7 2 6" xfId="28944"/>
    <cellStyle name="40% - Accent3 4 7 2 7" xfId="39624"/>
    <cellStyle name="40% - Accent3 4 7 3" xfId="3635"/>
    <cellStyle name="40% - Accent3 4 7 3 2" xfId="11903"/>
    <cellStyle name="40% - Accent3 4 7 3 2 2" xfId="25062"/>
    <cellStyle name="40% - Accent3 4 7 3 2 2 2" xfId="62400"/>
    <cellStyle name="40% - Accent3 4 7 3 2 3" xfId="49241"/>
    <cellStyle name="40% - Accent3 4 7 3 3" xfId="7180"/>
    <cellStyle name="40% - Accent3 4 7 3 3 2" xfId="20339"/>
    <cellStyle name="40% - Accent3 4 7 3 3 2 2" xfId="57677"/>
    <cellStyle name="40% - Accent3 4 7 3 3 3" xfId="44518"/>
    <cellStyle name="40% - Accent3 4 7 3 4" xfId="16796"/>
    <cellStyle name="40% - Accent3 4 7 3 4 2" xfId="54134"/>
    <cellStyle name="40% - Accent3 4 7 3 5" xfId="33189"/>
    <cellStyle name="40% - Accent3 4 7 3 6" xfId="40973"/>
    <cellStyle name="40% - Accent3 4 7 4" xfId="9543"/>
    <cellStyle name="40% - Accent3 4 7 4 2" xfId="22702"/>
    <cellStyle name="40% - Accent3 4 7 4 2 2" xfId="60040"/>
    <cellStyle name="40% - Accent3 4 7 4 3" xfId="35901"/>
    <cellStyle name="40% - Accent3 4 7 4 4" xfId="46881"/>
    <cellStyle name="40% - Accent3 4 7 5" xfId="4820"/>
    <cellStyle name="40% - Accent3 4 7 5 2" xfId="17979"/>
    <cellStyle name="40% - Accent3 4 7 5 2 2" xfId="55317"/>
    <cellStyle name="40% - Accent3 4 7 5 3" xfId="30477"/>
    <cellStyle name="40% - Accent3 4 7 5 4" xfId="42158"/>
    <cellStyle name="40% - Accent3 4 7 6" xfId="14267"/>
    <cellStyle name="40% - Accent3 4 7 6 2" xfId="51605"/>
    <cellStyle name="40% - Accent3 4 7 7" xfId="27595"/>
    <cellStyle name="40% - Accent3 4 7 8" xfId="38444"/>
    <cellStyle name="40% - Accent3 4 8" xfId="1303"/>
    <cellStyle name="40% - Accent3 4 8 2" xfId="2652"/>
    <cellStyle name="40% - Accent3 4 8 2 2" xfId="12100"/>
    <cellStyle name="40% - Accent3 4 8 2 2 2" xfId="25259"/>
    <cellStyle name="40% - Accent3 4 8 2 2 2 2" xfId="62597"/>
    <cellStyle name="40% - Accent3 4 8 2 2 3" xfId="33555"/>
    <cellStyle name="40% - Accent3 4 8 2 2 4" xfId="49438"/>
    <cellStyle name="40% - Accent3 4 8 2 3" xfId="7377"/>
    <cellStyle name="40% - Accent3 4 8 2 3 2" xfId="20536"/>
    <cellStyle name="40% - Accent3 4 8 2 3 2 2" xfId="57874"/>
    <cellStyle name="40% - Accent3 4 8 2 3 3" xfId="36267"/>
    <cellStyle name="40% - Accent3 4 8 2 3 4" xfId="44715"/>
    <cellStyle name="40% - Accent3 4 8 2 4" xfId="15813"/>
    <cellStyle name="40% - Accent3 4 8 2 4 2" xfId="30843"/>
    <cellStyle name="40% - Accent3 4 8 2 4 3" xfId="53151"/>
    <cellStyle name="40% - Accent3 4 8 2 5" xfId="27961"/>
    <cellStyle name="40% - Accent3 4 8 2 6" xfId="39990"/>
    <cellStyle name="40% - Accent3 4 8 3" xfId="9740"/>
    <cellStyle name="40% - Accent3 4 8 3 2" xfId="22899"/>
    <cellStyle name="40% - Accent3 4 8 3 2 2" xfId="60237"/>
    <cellStyle name="40% - Accent3 4 8 3 3" xfId="32206"/>
    <cellStyle name="40% - Accent3 4 8 3 4" xfId="47078"/>
    <cellStyle name="40% - Accent3 4 8 4" xfId="5017"/>
    <cellStyle name="40% - Accent3 4 8 4 2" xfId="18176"/>
    <cellStyle name="40% - Accent3 4 8 4 2 2" xfId="55514"/>
    <cellStyle name="40% - Accent3 4 8 4 3" xfId="34918"/>
    <cellStyle name="40% - Accent3 4 8 4 4" xfId="42355"/>
    <cellStyle name="40% - Accent3 4 8 5" xfId="14464"/>
    <cellStyle name="40% - Accent3 4 8 5 2" xfId="29494"/>
    <cellStyle name="40% - Accent3 4 8 5 3" xfId="51802"/>
    <cellStyle name="40% - Accent3 4 8 6" xfId="26612"/>
    <cellStyle name="40% - Accent3 4 8 7" xfId="38641"/>
    <cellStyle name="40% - Accent3 4 9" xfId="2455"/>
    <cellStyle name="40% - Accent3 4 9 2" xfId="10920"/>
    <cellStyle name="40% - Accent3 4 9 2 2" xfId="24079"/>
    <cellStyle name="40% - Accent3 4 9 2 2 2" xfId="61417"/>
    <cellStyle name="40% - Accent3 4 9 2 3" xfId="33358"/>
    <cellStyle name="40% - Accent3 4 9 2 4" xfId="48258"/>
    <cellStyle name="40% - Accent3 4 9 3" xfId="6197"/>
    <cellStyle name="40% - Accent3 4 9 3 2" xfId="19356"/>
    <cellStyle name="40% - Accent3 4 9 3 2 2" xfId="56694"/>
    <cellStyle name="40% - Accent3 4 9 3 3" xfId="36070"/>
    <cellStyle name="40% - Accent3 4 9 3 4" xfId="43535"/>
    <cellStyle name="40% - Accent3 4 9 4" xfId="15616"/>
    <cellStyle name="40% - Accent3 4 9 4 2" xfId="30646"/>
    <cellStyle name="40% - Accent3 4 9 4 3" xfId="52954"/>
    <cellStyle name="40% - Accent3 4 9 5" xfId="27764"/>
    <cellStyle name="40% - Accent3 4 9 6" xfId="39793"/>
    <cellStyle name="40% - Accent3 5" xfId="65"/>
    <cellStyle name="40% - Accent3 5 10" xfId="8504"/>
    <cellStyle name="40% - Accent3 5 10 2" xfId="21663"/>
    <cellStyle name="40% - Accent3 5 10 2 2" xfId="59001"/>
    <cellStyle name="40% - Accent3 5 10 3" xfId="29326"/>
    <cellStyle name="40% - Accent3 5 10 4" xfId="45842"/>
    <cellStyle name="40% - Accent3 5 11" xfId="3781"/>
    <cellStyle name="40% - Accent3 5 11 2" xfId="16940"/>
    <cellStyle name="40% - Accent3 5 11 2 2" xfId="54278"/>
    <cellStyle name="40% - Accent3 5 11 3" xfId="32038"/>
    <cellStyle name="40% - Accent3 5 11 4" xfId="41119"/>
    <cellStyle name="40% - Accent3 5 12" xfId="13228"/>
    <cellStyle name="40% - Accent3 5 12 2" xfId="34750"/>
    <cellStyle name="40% - Accent3 5 12 3" xfId="50566"/>
    <cellStyle name="40% - Accent3 5 13" xfId="29157"/>
    <cellStyle name="40% - Accent3 5 14" xfId="26444"/>
    <cellStyle name="40% - Accent3 5 15" xfId="37405"/>
    <cellStyle name="40% - Accent3 5 2" xfId="177"/>
    <cellStyle name="40% - Accent3 5 2 2" xfId="598"/>
    <cellStyle name="40% - Accent3 5 2 2 2" xfId="1780"/>
    <cellStyle name="40% - Accent3 5 2 2 2 2" xfId="7854"/>
    <cellStyle name="40% - Accent3 5 2 2 2 2 2" xfId="12577"/>
    <cellStyle name="40% - Accent3 5 2 2 2 2 2 2" xfId="25736"/>
    <cellStyle name="40% - Accent3 5 2 2 2 2 2 2 2" xfId="63074"/>
    <cellStyle name="40% - Accent3 5 2 2 2 2 2 3" xfId="49915"/>
    <cellStyle name="40% - Accent3 5 2 2 2 2 3" xfId="21013"/>
    <cellStyle name="40% - Accent3 5 2 2 2 2 3 2" xfId="58351"/>
    <cellStyle name="40% - Accent3 5 2 2 2 2 4" xfId="34032"/>
    <cellStyle name="40% - Accent3 5 2 2 2 2 5" xfId="45192"/>
    <cellStyle name="40% - Accent3 5 2 2 2 3" xfId="10217"/>
    <cellStyle name="40% - Accent3 5 2 2 2 3 2" xfId="23376"/>
    <cellStyle name="40% - Accent3 5 2 2 2 3 2 2" xfId="60714"/>
    <cellStyle name="40% - Accent3 5 2 2 2 3 3" xfId="36744"/>
    <cellStyle name="40% - Accent3 5 2 2 2 3 4" xfId="47555"/>
    <cellStyle name="40% - Accent3 5 2 2 2 4" xfId="5494"/>
    <cellStyle name="40% - Accent3 5 2 2 2 4 2" xfId="18653"/>
    <cellStyle name="40% - Accent3 5 2 2 2 4 2 2" xfId="55991"/>
    <cellStyle name="40% - Accent3 5 2 2 2 4 3" xfId="31320"/>
    <cellStyle name="40% - Accent3 5 2 2 2 4 4" xfId="42832"/>
    <cellStyle name="40% - Accent3 5 2 2 2 5" xfId="14941"/>
    <cellStyle name="40% - Accent3 5 2 2 2 5 2" xfId="52279"/>
    <cellStyle name="40% - Accent3 5 2 2 2 6" xfId="28438"/>
    <cellStyle name="40% - Accent3 5 2 2 2 7" xfId="39118"/>
    <cellStyle name="40% - Accent3 5 2 2 3" xfId="3129"/>
    <cellStyle name="40% - Accent3 5 2 2 3 2" xfId="11397"/>
    <cellStyle name="40% - Accent3 5 2 2 3 2 2" xfId="24556"/>
    <cellStyle name="40% - Accent3 5 2 2 3 2 2 2" xfId="61894"/>
    <cellStyle name="40% - Accent3 5 2 2 3 2 3" xfId="48735"/>
    <cellStyle name="40% - Accent3 5 2 2 3 3" xfId="6674"/>
    <cellStyle name="40% - Accent3 5 2 2 3 3 2" xfId="19833"/>
    <cellStyle name="40% - Accent3 5 2 2 3 3 2 2" xfId="57171"/>
    <cellStyle name="40% - Accent3 5 2 2 3 3 3" xfId="44012"/>
    <cellStyle name="40% - Accent3 5 2 2 3 4" xfId="16290"/>
    <cellStyle name="40% - Accent3 5 2 2 3 4 2" xfId="53628"/>
    <cellStyle name="40% - Accent3 5 2 2 3 5" xfId="32683"/>
    <cellStyle name="40% - Accent3 5 2 2 3 6" xfId="40467"/>
    <cellStyle name="40% - Accent3 5 2 2 4" xfId="9037"/>
    <cellStyle name="40% - Accent3 5 2 2 4 2" xfId="22196"/>
    <cellStyle name="40% - Accent3 5 2 2 4 2 2" xfId="59534"/>
    <cellStyle name="40% - Accent3 5 2 2 4 3" xfId="35395"/>
    <cellStyle name="40% - Accent3 5 2 2 4 4" xfId="46375"/>
    <cellStyle name="40% - Accent3 5 2 2 5" xfId="4314"/>
    <cellStyle name="40% - Accent3 5 2 2 5 2" xfId="17473"/>
    <cellStyle name="40% - Accent3 5 2 2 5 2 2" xfId="54811"/>
    <cellStyle name="40% - Accent3 5 2 2 5 3" xfId="29971"/>
    <cellStyle name="40% - Accent3 5 2 2 5 4" xfId="41652"/>
    <cellStyle name="40% - Accent3 5 2 2 6" xfId="13761"/>
    <cellStyle name="40% - Accent3 5 2 2 6 2" xfId="51099"/>
    <cellStyle name="40% - Accent3 5 2 2 7" xfId="27089"/>
    <cellStyle name="40% - Accent3 5 2 2 8" xfId="37938"/>
    <cellStyle name="40% - Accent3 5 2 3" xfId="1359"/>
    <cellStyle name="40% - Accent3 5 2 3 2" xfId="7433"/>
    <cellStyle name="40% - Accent3 5 2 3 2 2" xfId="12156"/>
    <cellStyle name="40% - Accent3 5 2 3 2 2 2" xfId="25315"/>
    <cellStyle name="40% - Accent3 5 2 3 2 2 2 2" xfId="62653"/>
    <cellStyle name="40% - Accent3 5 2 3 2 2 3" xfId="49494"/>
    <cellStyle name="40% - Accent3 5 2 3 2 3" xfId="20592"/>
    <cellStyle name="40% - Accent3 5 2 3 2 3 2" xfId="57930"/>
    <cellStyle name="40% - Accent3 5 2 3 2 4" xfId="33611"/>
    <cellStyle name="40% - Accent3 5 2 3 2 5" xfId="44771"/>
    <cellStyle name="40% - Accent3 5 2 3 3" xfId="9796"/>
    <cellStyle name="40% - Accent3 5 2 3 3 2" xfId="22955"/>
    <cellStyle name="40% - Accent3 5 2 3 3 2 2" xfId="60293"/>
    <cellStyle name="40% - Accent3 5 2 3 3 3" xfId="36323"/>
    <cellStyle name="40% - Accent3 5 2 3 3 4" xfId="47134"/>
    <cellStyle name="40% - Accent3 5 2 3 4" xfId="5073"/>
    <cellStyle name="40% - Accent3 5 2 3 4 2" xfId="18232"/>
    <cellStyle name="40% - Accent3 5 2 3 4 2 2" xfId="55570"/>
    <cellStyle name="40% - Accent3 5 2 3 4 3" xfId="30899"/>
    <cellStyle name="40% - Accent3 5 2 3 4 4" xfId="42411"/>
    <cellStyle name="40% - Accent3 5 2 3 5" xfId="14520"/>
    <cellStyle name="40% - Accent3 5 2 3 5 2" xfId="51858"/>
    <cellStyle name="40% - Accent3 5 2 3 6" xfId="28017"/>
    <cellStyle name="40% - Accent3 5 2 3 7" xfId="38697"/>
    <cellStyle name="40% - Accent3 5 2 4" xfId="2708"/>
    <cellStyle name="40% - Accent3 5 2 4 2" xfId="10976"/>
    <cellStyle name="40% - Accent3 5 2 4 2 2" xfId="24135"/>
    <cellStyle name="40% - Accent3 5 2 4 2 2 2" xfId="61473"/>
    <cellStyle name="40% - Accent3 5 2 4 2 3" xfId="48314"/>
    <cellStyle name="40% - Accent3 5 2 4 3" xfId="6253"/>
    <cellStyle name="40% - Accent3 5 2 4 3 2" xfId="19412"/>
    <cellStyle name="40% - Accent3 5 2 4 3 2 2" xfId="56750"/>
    <cellStyle name="40% - Accent3 5 2 4 3 3" xfId="43591"/>
    <cellStyle name="40% - Accent3 5 2 4 4" xfId="15869"/>
    <cellStyle name="40% - Accent3 5 2 4 4 2" xfId="53207"/>
    <cellStyle name="40% - Accent3 5 2 4 5" xfId="32262"/>
    <cellStyle name="40% - Accent3 5 2 4 6" xfId="40046"/>
    <cellStyle name="40% - Accent3 5 2 5" xfId="8616"/>
    <cellStyle name="40% - Accent3 5 2 5 2" xfId="21775"/>
    <cellStyle name="40% - Accent3 5 2 5 2 2" xfId="59113"/>
    <cellStyle name="40% - Accent3 5 2 5 3" xfId="34974"/>
    <cellStyle name="40% - Accent3 5 2 5 4" xfId="45954"/>
    <cellStyle name="40% - Accent3 5 2 6" xfId="3893"/>
    <cellStyle name="40% - Accent3 5 2 6 2" xfId="17052"/>
    <cellStyle name="40% - Accent3 5 2 6 2 2" xfId="54390"/>
    <cellStyle name="40% - Accent3 5 2 6 3" xfId="29550"/>
    <cellStyle name="40% - Accent3 5 2 6 4" xfId="41231"/>
    <cellStyle name="40% - Accent3 5 2 7" xfId="13340"/>
    <cellStyle name="40% - Accent3 5 2 7 2" xfId="50678"/>
    <cellStyle name="40% - Accent3 5 2 8" xfId="26668"/>
    <cellStyle name="40% - Accent3 5 2 9" xfId="37517"/>
    <cellStyle name="40% - Accent3 5 3" xfId="486"/>
    <cellStyle name="40% - Accent3 5 3 2" xfId="1668"/>
    <cellStyle name="40% - Accent3 5 3 2 2" xfId="7742"/>
    <cellStyle name="40% - Accent3 5 3 2 2 2" xfId="12465"/>
    <cellStyle name="40% - Accent3 5 3 2 2 2 2" xfId="25624"/>
    <cellStyle name="40% - Accent3 5 3 2 2 2 2 2" xfId="62962"/>
    <cellStyle name="40% - Accent3 5 3 2 2 2 3" xfId="49803"/>
    <cellStyle name="40% - Accent3 5 3 2 2 3" xfId="20901"/>
    <cellStyle name="40% - Accent3 5 3 2 2 3 2" xfId="58239"/>
    <cellStyle name="40% - Accent3 5 3 2 2 4" xfId="33920"/>
    <cellStyle name="40% - Accent3 5 3 2 2 5" xfId="45080"/>
    <cellStyle name="40% - Accent3 5 3 2 3" xfId="10105"/>
    <cellStyle name="40% - Accent3 5 3 2 3 2" xfId="23264"/>
    <cellStyle name="40% - Accent3 5 3 2 3 2 2" xfId="60602"/>
    <cellStyle name="40% - Accent3 5 3 2 3 3" xfId="36632"/>
    <cellStyle name="40% - Accent3 5 3 2 3 4" xfId="47443"/>
    <cellStyle name="40% - Accent3 5 3 2 4" xfId="5382"/>
    <cellStyle name="40% - Accent3 5 3 2 4 2" xfId="18541"/>
    <cellStyle name="40% - Accent3 5 3 2 4 2 2" xfId="55879"/>
    <cellStyle name="40% - Accent3 5 3 2 4 3" xfId="31208"/>
    <cellStyle name="40% - Accent3 5 3 2 4 4" xfId="42720"/>
    <cellStyle name="40% - Accent3 5 3 2 5" xfId="14829"/>
    <cellStyle name="40% - Accent3 5 3 2 5 2" xfId="52167"/>
    <cellStyle name="40% - Accent3 5 3 2 6" xfId="28326"/>
    <cellStyle name="40% - Accent3 5 3 2 7" xfId="39006"/>
    <cellStyle name="40% - Accent3 5 3 3" xfId="3017"/>
    <cellStyle name="40% - Accent3 5 3 3 2" xfId="11285"/>
    <cellStyle name="40% - Accent3 5 3 3 2 2" xfId="24444"/>
    <cellStyle name="40% - Accent3 5 3 3 2 2 2" xfId="61782"/>
    <cellStyle name="40% - Accent3 5 3 3 2 3" xfId="48623"/>
    <cellStyle name="40% - Accent3 5 3 3 3" xfId="6562"/>
    <cellStyle name="40% - Accent3 5 3 3 3 2" xfId="19721"/>
    <cellStyle name="40% - Accent3 5 3 3 3 2 2" xfId="57059"/>
    <cellStyle name="40% - Accent3 5 3 3 3 3" xfId="43900"/>
    <cellStyle name="40% - Accent3 5 3 3 4" xfId="16178"/>
    <cellStyle name="40% - Accent3 5 3 3 4 2" xfId="53516"/>
    <cellStyle name="40% - Accent3 5 3 3 5" xfId="32571"/>
    <cellStyle name="40% - Accent3 5 3 3 6" xfId="40355"/>
    <cellStyle name="40% - Accent3 5 3 4" xfId="8925"/>
    <cellStyle name="40% - Accent3 5 3 4 2" xfId="22084"/>
    <cellStyle name="40% - Accent3 5 3 4 2 2" xfId="59422"/>
    <cellStyle name="40% - Accent3 5 3 4 3" xfId="35283"/>
    <cellStyle name="40% - Accent3 5 3 4 4" xfId="46263"/>
    <cellStyle name="40% - Accent3 5 3 5" xfId="4202"/>
    <cellStyle name="40% - Accent3 5 3 5 2" xfId="17361"/>
    <cellStyle name="40% - Accent3 5 3 5 2 2" xfId="54699"/>
    <cellStyle name="40% - Accent3 5 3 5 3" xfId="29859"/>
    <cellStyle name="40% - Accent3 5 3 5 4" xfId="41540"/>
    <cellStyle name="40% - Accent3 5 3 6" xfId="13649"/>
    <cellStyle name="40% - Accent3 5 3 6 2" xfId="50987"/>
    <cellStyle name="40% - Accent3 5 3 7" xfId="26977"/>
    <cellStyle name="40% - Accent3 5 3 8" xfId="37826"/>
    <cellStyle name="40% - Accent3 5 4" xfId="374"/>
    <cellStyle name="40% - Accent3 5 4 2" xfId="1556"/>
    <cellStyle name="40% - Accent3 5 4 2 2" xfId="7630"/>
    <cellStyle name="40% - Accent3 5 4 2 2 2" xfId="12353"/>
    <cellStyle name="40% - Accent3 5 4 2 2 2 2" xfId="25512"/>
    <cellStyle name="40% - Accent3 5 4 2 2 2 2 2" xfId="62850"/>
    <cellStyle name="40% - Accent3 5 4 2 2 2 3" xfId="49691"/>
    <cellStyle name="40% - Accent3 5 4 2 2 3" xfId="20789"/>
    <cellStyle name="40% - Accent3 5 4 2 2 3 2" xfId="58127"/>
    <cellStyle name="40% - Accent3 5 4 2 2 4" xfId="33808"/>
    <cellStyle name="40% - Accent3 5 4 2 2 5" xfId="44968"/>
    <cellStyle name="40% - Accent3 5 4 2 3" xfId="9993"/>
    <cellStyle name="40% - Accent3 5 4 2 3 2" xfId="23152"/>
    <cellStyle name="40% - Accent3 5 4 2 3 2 2" xfId="60490"/>
    <cellStyle name="40% - Accent3 5 4 2 3 3" xfId="36520"/>
    <cellStyle name="40% - Accent3 5 4 2 3 4" xfId="47331"/>
    <cellStyle name="40% - Accent3 5 4 2 4" xfId="5270"/>
    <cellStyle name="40% - Accent3 5 4 2 4 2" xfId="18429"/>
    <cellStyle name="40% - Accent3 5 4 2 4 2 2" xfId="55767"/>
    <cellStyle name="40% - Accent3 5 4 2 4 3" xfId="31096"/>
    <cellStyle name="40% - Accent3 5 4 2 4 4" xfId="42608"/>
    <cellStyle name="40% - Accent3 5 4 2 5" xfId="14717"/>
    <cellStyle name="40% - Accent3 5 4 2 5 2" xfId="52055"/>
    <cellStyle name="40% - Accent3 5 4 2 6" xfId="28214"/>
    <cellStyle name="40% - Accent3 5 4 2 7" xfId="38894"/>
    <cellStyle name="40% - Accent3 5 4 3" xfId="2905"/>
    <cellStyle name="40% - Accent3 5 4 3 2" xfId="11173"/>
    <cellStyle name="40% - Accent3 5 4 3 2 2" xfId="24332"/>
    <cellStyle name="40% - Accent3 5 4 3 2 2 2" xfId="61670"/>
    <cellStyle name="40% - Accent3 5 4 3 2 3" xfId="48511"/>
    <cellStyle name="40% - Accent3 5 4 3 3" xfId="6450"/>
    <cellStyle name="40% - Accent3 5 4 3 3 2" xfId="19609"/>
    <cellStyle name="40% - Accent3 5 4 3 3 2 2" xfId="56947"/>
    <cellStyle name="40% - Accent3 5 4 3 3 3" xfId="43788"/>
    <cellStyle name="40% - Accent3 5 4 3 4" xfId="16066"/>
    <cellStyle name="40% - Accent3 5 4 3 4 2" xfId="53404"/>
    <cellStyle name="40% - Accent3 5 4 3 5" xfId="32459"/>
    <cellStyle name="40% - Accent3 5 4 3 6" xfId="40243"/>
    <cellStyle name="40% - Accent3 5 4 4" xfId="8813"/>
    <cellStyle name="40% - Accent3 5 4 4 2" xfId="21972"/>
    <cellStyle name="40% - Accent3 5 4 4 2 2" xfId="59310"/>
    <cellStyle name="40% - Accent3 5 4 4 3" xfId="35171"/>
    <cellStyle name="40% - Accent3 5 4 4 4" xfId="46151"/>
    <cellStyle name="40% - Accent3 5 4 5" xfId="4090"/>
    <cellStyle name="40% - Accent3 5 4 5 2" xfId="17249"/>
    <cellStyle name="40% - Accent3 5 4 5 2 2" xfId="54587"/>
    <cellStyle name="40% - Accent3 5 4 5 3" xfId="29747"/>
    <cellStyle name="40% - Accent3 5 4 5 4" xfId="41428"/>
    <cellStyle name="40% - Accent3 5 4 6" xfId="13537"/>
    <cellStyle name="40% - Accent3 5 4 6 2" xfId="50875"/>
    <cellStyle name="40% - Accent3 5 4 7" xfId="26865"/>
    <cellStyle name="40% - Accent3 5 4 8" xfId="37714"/>
    <cellStyle name="40% - Accent3 5 5" xfId="795"/>
    <cellStyle name="40% - Accent3 5 5 2" xfId="1977"/>
    <cellStyle name="40% - Accent3 5 5 2 2" xfId="8051"/>
    <cellStyle name="40% - Accent3 5 5 2 2 2" xfId="12774"/>
    <cellStyle name="40% - Accent3 5 5 2 2 2 2" xfId="25933"/>
    <cellStyle name="40% - Accent3 5 5 2 2 2 2 2" xfId="63271"/>
    <cellStyle name="40% - Accent3 5 5 2 2 2 3" xfId="50112"/>
    <cellStyle name="40% - Accent3 5 5 2 2 3" xfId="21210"/>
    <cellStyle name="40% - Accent3 5 5 2 2 3 2" xfId="58548"/>
    <cellStyle name="40% - Accent3 5 5 2 2 4" xfId="34229"/>
    <cellStyle name="40% - Accent3 5 5 2 2 5" xfId="45389"/>
    <cellStyle name="40% - Accent3 5 5 2 3" xfId="10414"/>
    <cellStyle name="40% - Accent3 5 5 2 3 2" xfId="23573"/>
    <cellStyle name="40% - Accent3 5 5 2 3 2 2" xfId="60911"/>
    <cellStyle name="40% - Accent3 5 5 2 3 3" xfId="36941"/>
    <cellStyle name="40% - Accent3 5 5 2 3 4" xfId="47752"/>
    <cellStyle name="40% - Accent3 5 5 2 4" xfId="5691"/>
    <cellStyle name="40% - Accent3 5 5 2 4 2" xfId="18850"/>
    <cellStyle name="40% - Accent3 5 5 2 4 2 2" xfId="56188"/>
    <cellStyle name="40% - Accent3 5 5 2 4 3" xfId="31517"/>
    <cellStyle name="40% - Accent3 5 5 2 4 4" xfId="43029"/>
    <cellStyle name="40% - Accent3 5 5 2 5" xfId="15138"/>
    <cellStyle name="40% - Accent3 5 5 2 5 2" xfId="52476"/>
    <cellStyle name="40% - Accent3 5 5 2 6" xfId="28635"/>
    <cellStyle name="40% - Accent3 5 5 2 7" xfId="39315"/>
    <cellStyle name="40% - Accent3 5 5 3" xfId="3326"/>
    <cellStyle name="40% - Accent3 5 5 3 2" xfId="11594"/>
    <cellStyle name="40% - Accent3 5 5 3 2 2" xfId="24753"/>
    <cellStyle name="40% - Accent3 5 5 3 2 2 2" xfId="62091"/>
    <cellStyle name="40% - Accent3 5 5 3 2 3" xfId="48932"/>
    <cellStyle name="40% - Accent3 5 5 3 3" xfId="6871"/>
    <cellStyle name="40% - Accent3 5 5 3 3 2" xfId="20030"/>
    <cellStyle name="40% - Accent3 5 5 3 3 2 2" xfId="57368"/>
    <cellStyle name="40% - Accent3 5 5 3 3 3" xfId="44209"/>
    <cellStyle name="40% - Accent3 5 5 3 4" xfId="16487"/>
    <cellStyle name="40% - Accent3 5 5 3 4 2" xfId="53825"/>
    <cellStyle name="40% - Accent3 5 5 3 5" xfId="32880"/>
    <cellStyle name="40% - Accent3 5 5 3 6" xfId="40664"/>
    <cellStyle name="40% - Accent3 5 5 4" xfId="9234"/>
    <cellStyle name="40% - Accent3 5 5 4 2" xfId="22393"/>
    <cellStyle name="40% - Accent3 5 5 4 2 2" xfId="59731"/>
    <cellStyle name="40% - Accent3 5 5 4 3" xfId="35592"/>
    <cellStyle name="40% - Accent3 5 5 4 4" xfId="46572"/>
    <cellStyle name="40% - Accent3 5 5 5" xfId="4511"/>
    <cellStyle name="40% - Accent3 5 5 5 2" xfId="17670"/>
    <cellStyle name="40% - Accent3 5 5 5 2 2" xfId="55008"/>
    <cellStyle name="40% - Accent3 5 5 5 3" xfId="30168"/>
    <cellStyle name="40% - Accent3 5 5 5 4" xfId="41849"/>
    <cellStyle name="40% - Accent3 5 5 6" xfId="13958"/>
    <cellStyle name="40% - Accent3 5 5 6 2" xfId="51296"/>
    <cellStyle name="40% - Accent3 5 5 7" xfId="27286"/>
    <cellStyle name="40% - Accent3 5 5 8" xfId="38135"/>
    <cellStyle name="40% - Accent3 5 6" xfId="964"/>
    <cellStyle name="40% - Accent3 5 6 2" xfId="2146"/>
    <cellStyle name="40% - Accent3 5 6 2 2" xfId="8220"/>
    <cellStyle name="40% - Accent3 5 6 2 2 2" xfId="12943"/>
    <cellStyle name="40% - Accent3 5 6 2 2 2 2" xfId="26102"/>
    <cellStyle name="40% - Accent3 5 6 2 2 2 2 2" xfId="63440"/>
    <cellStyle name="40% - Accent3 5 6 2 2 2 3" xfId="50281"/>
    <cellStyle name="40% - Accent3 5 6 2 2 3" xfId="21379"/>
    <cellStyle name="40% - Accent3 5 6 2 2 3 2" xfId="58717"/>
    <cellStyle name="40% - Accent3 5 6 2 2 4" xfId="34398"/>
    <cellStyle name="40% - Accent3 5 6 2 2 5" xfId="45558"/>
    <cellStyle name="40% - Accent3 5 6 2 3" xfId="10583"/>
    <cellStyle name="40% - Accent3 5 6 2 3 2" xfId="23742"/>
    <cellStyle name="40% - Accent3 5 6 2 3 2 2" xfId="61080"/>
    <cellStyle name="40% - Accent3 5 6 2 3 3" xfId="37110"/>
    <cellStyle name="40% - Accent3 5 6 2 3 4" xfId="47921"/>
    <cellStyle name="40% - Accent3 5 6 2 4" xfId="5860"/>
    <cellStyle name="40% - Accent3 5 6 2 4 2" xfId="19019"/>
    <cellStyle name="40% - Accent3 5 6 2 4 2 2" xfId="56357"/>
    <cellStyle name="40% - Accent3 5 6 2 4 3" xfId="31686"/>
    <cellStyle name="40% - Accent3 5 6 2 4 4" xfId="43198"/>
    <cellStyle name="40% - Accent3 5 6 2 5" xfId="15307"/>
    <cellStyle name="40% - Accent3 5 6 2 5 2" xfId="52645"/>
    <cellStyle name="40% - Accent3 5 6 2 6" xfId="28804"/>
    <cellStyle name="40% - Accent3 5 6 2 7" xfId="39484"/>
    <cellStyle name="40% - Accent3 5 6 3" xfId="3495"/>
    <cellStyle name="40% - Accent3 5 6 3 2" xfId="11763"/>
    <cellStyle name="40% - Accent3 5 6 3 2 2" xfId="24922"/>
    <cellStyle name="40% - Accent3 5 6 3 2 2 2" xfId="62260"/>
    <cellStyle name="40% - Accent3 5 6 3 2 3" xfId="49101"/>
    <cellStyle name="40% - Accent3 5 6 3 3" xfId="7040"/>
    <cellStyle name="40% - Accent3 5 6 3 3 2" xfId="20199"/>
    <cellStyle name="40% - Accent3 5 6 3 3 2 2" xfId="57537"/>
    <cellStyle name="40% - Accent3 5 6 3 3 3" xfId="44378"/>
    <cellStyle name="40% - Accent3 5 6 3 4" xfId="16656"/>
    <cellStyle name="40% - Accent3 5 6 3 4 2" xfId="53994"/>
    <cellStyle name="40% - Accent3 5 6 3 5" xfId="33049"/>
    <cellStyle name="40% - Accent3 5 6 3 6" xfId="40833"/>
    <cellStyle name="40% - Accent3 5 6 4" xfId="9403"/>
    <cellStyle name="40% - Accent3 5 6 4 2" xfId="22562"/>
    <cellStyle name="40% - Accent3 5 6 4 2 2" xfId="59900"/>
    <cellStyle name="40% - Accent3 5 6 4 3" xfId="35761"/>
    <cellStyle name="40% - Accent3 5 6 4 4" xfId="46741"/>
    <cellStyle name="40% - Accent3 5 6 5" xfId="4680"/>
    <cellStyle name="40% - Accent3 5 6 5 2" xfId="17839"/>
    <cellStyle name="40% - Accent3 5 6 5 2 2" xfId="55177"/>
    <cellStyle name="40% - Accent3 5 6 5 3" xfId="30337"/>
    <cellStyle name="40% - Accent3 5 6 5 4" xfId="42018"/>
    <cellStyle name="40% - Accent3 5 6 6" xfId="14127"/>
    <cellStyle name="40% - Accent3 5 6 6 2" xfId="51465"/>
    <cellStyle name="40% - Accent3 5 6 7" xfId="27455"/>
    <cellStyle name="40% - Accent3 5 6 8" xfId="38304"/>
    <cellStyle name="40% - Accent3 5 7" xfId="1135"/>
    <cellStyle name="40% - Accent3 5 7 2" xfId="2315"/>
    <cellStyle name="40% - Accent3 5 7 2 2" xfId="8389"/>
    <cellStyle name="40% - Accent3 5 7 2 2 2" xfId="13112"/>
    <cellStyle name="40% - Accent3 5 7 2 2 2 2" xfId="26271"/>
    <cellStyle name="40% - Accent3 5 7 2 2 2 2 2" xfId="63609"/>
    <cellStyle name="40% - Accent3 5 7 2 2 2 3" xfId="50450"/>
    <cellStyle name="40% - Accent3 5 7 2 2 3" xfId="21548"/>
    <cellStyle name="40% - Accent3 5 7 2 2 3 2" xfId="58886"/>
    <cellStyle name="40% - Accent3 5 7 2 2 4" xfId="34567"/>
    <cellStyle name="40% - Accent3 5 7 2 2 5" xfId="45727"/>
    <cellStyle name="40% - Accent3 5 7 2 3" xfId="10752"/>
    <cellStyle name="40% - Accent3 5 7 2 3 2" xfId="23911"/>
    <cellStyle name="40% - Accent3 5 7 2 3 2 2" xfId="61249"/>
    <cellStyle name="40% - Accent3 5 7 2 3 3" xfId="37279"/>
    <cellStyle name="40% - Accent3 5 7 2 3 4" xfId="48090"/>
    <cellStyle name="40% - Accent3 5 7 2 4" xfId="6029"/>
    <cellStyle name="40% - Accent3 5 7 2 4 2" xfId="19188"/>
    <cellStyle name="40% - Accent3 5 7 2 4 2 2" xfId="56526"/>
    <cellStyle name="40% - Accent3 5 7 2 4 3" xfId="31855"/>
    <cellStyle name="40% - Accent3 5 7 2 4 4" xfId="43367"/>
    <cellStyle name="40% - Accent3 5 7 2 5" xfId="15476"/>
    <cellStyle name="40% - Accent3 5 7 2 5 2" xfId="52814"/>
    <cellStyle name="40% - Accent3 5 7 2 6" xfId="28973"/>
    <cellStyle name="40% - Accent3 5 7 2 7" xfId="39653"/>
    <cellStyle name="40% - Accent3 5 7 3" xfId="3664"/>
    <cellStyle name="40% - Accent3 5 7 3 2" xfId="11932"/>
    <cellStyle name="40% - Accent3 5 7 3 2 2" xfId="25091"/>
    <cellStyle name="40% - Accent3 5 7 3 2 2 2" xfId="62429"/>
    <cellStyle name="40% - Accent3 5 7 3 2 3" xfId="49270"/>
    <cellStyle name="40% - Accent3 5 7 3 3" xfId="7209"/>
    <cellStyle name="40% - Accent3 5 7 3 3 2" xfId="20368"/>
    <cellStyle name="40% - Accent3 5 7 3 3 2 2" xfId="57706"/>
    <cellStyle name="40% - Accent3 5 7 3 3 3" xfId="44547"/>
    <cellStyle name="40% - Accent3 5 7 3 4" xfId="16825"/>
    <cellStyle name="40% - Accent3 5 7 3 4 2" xfId="54163"/>
    <cellStyle name="40% - Accent3 5 7 3 5" xfId="33218"/>
    <cellStyle name="40% - Accent3 5 7 3 6" xfId="41002"/>
    <cellStyle name="40% - Accent3 5 7 4" xfId="9572"/>
    <cellStyle name="40% - Accent3 5 7 4 2" xfId="22731"/>
    <cellStyle name="40% - Accent3 5 7 4 2 2" xfId="60069"/>
    <cellStyle name="40% - Accent3 5 7 4 3" xfId="35930"/>
    <cellStyle name="40% - Accent3 5 7 4 4" xfId="46910"/>
    <cellStyle name="40% - Accent3 5 7 5" xfId="4849"/>
    <cellStyle name="40% - Accent3 5 7 5 2" xfId="18008"/>
    <cellStyle name="40% - Accent3 5 7 5 2 2" xfId="55346"/>
    <cellStyle name="40% - Accent3 5 7 5 3" xfId="30506"/>
    <cellStyle name="40% - Accent3 5 7 5 4" xfId="42187"/>
    <cellStyle name="40% - Accent3 5 7 6" xfId="14296"/>
    <cellStyle name="40% - Accent3 5 7 6 2" xfId="51634"/>
    <cellStyle name="40% - Accent3 5 7 7" xfId="27624"/>
    <cellStyle name="40% - Accent3 5 7 8" xfId="38473"/>
    <cellStyle name="40% - Accent3 5 8" xfId="1247"/>
    <cellStyle name="40% - Accent3 5 8 2" xfId="2596"/>
    <cellStyle name="40% - Accent3 5 8 2 2" xfId="12044"/>
    <cellStyle name="40% - Accent3 5 8 2 2 2" xfId="25203"/>
    <cellStyle name="40% - Accent3 5 8 2 2 2 2" xfId="62541"/>
    <cellStyle name="40% - Accent3 5 8 2 2 3" xfId="33499"/>
    <cellStyle name="40% - Accent3 5 8 2 2 4" xfId="49382"/>
    <cellStyle name="40% - Accent3 5 8 2 3" xfId="7321"/>
    <cellStyle name="40% - Accent3 5 8 2 3 2" xfId="20480"/>
    <cellStyle name="40% - Accent3 5 8 2 3 2 2" xfId="57818"/>
    <cellStyle name="40% - Accent3 5 8 2 3 3" xfId="36211"/>
    <cellStyle name="40% - Accent3 5 8 2 3 4" xfId="44659"/>
    <cellStyle name="40% - Accent3 5 8 2 4" xfId="15757"/>
    <cellStyle name="40% - Accent3 5 8 2 4 2" xfId="30787"/>
    <cellStyle name="40% - Accent3 5 8 2 4 3" xfId="53095"/>
    <cellStyle name="40% - Accent3 5 8 2 5" xfId="27905"/>
    <cellStyle name="40% - Accent3 5 8 2 6" xfId="39934"/>
    <cellStyle name="40% - Accent3 5 8 3" xfId="9684"/>
    <cellStyle name="40% - Accent3 5 8 3 2" xfId="22843"/>
    <cellStyle name="40% - Accent3 5 8 3 2 2" xfId="60181"/>
    <cellStyle name="40% - Accent3 5 8 3 3" xfId="32150"/>
    <cellStyle name="40% - Accent3 5 8 3 4" xfId="47022"/>
    <cellStyle name="40% - Accent3 5 8 4" xfId="4961"/>
    <cellStyle name="40% - Accent3 5 8 4 2" xfId="18120"/>
    <cellStyle name="40% - Accent3 5 8 4 2 2" xfId="55458"/>
    <cellStyle name="40% - Accent3 5 8 4 3" xfId="34862"/>
    <cellStyle name="40% - Accent3 5 8 4 4" xfId="42299"/>
    <cellStyle name="40% - Accent3 5 8 5" xfId="14408"/>
    <cellStyle name="40% - Accent3 5 8 5 2" xfId="29438"/>
    <cellStyle name="40% - Accent3 5 8 5 3" xfId="51746"/>
    <cellStyle name="40% - Accent3 5 8 6" xfId="26556"/>
    <cellStyle name="40% - Accent3 5 8 7" xfId="38585"/>
    <cellStyle name="40% - Accent3 5 9" xfId="2484"/>
    <cellStyle name="40% - Accent3 5 9 2" xfId="10864"/>
    <cellStyle name="40% - Accent3 5 9 2 2" xfId="24023"/>
    <cellStyle name="40% - Accent3 5 9 2 2 2" xfId="61361"/>
    <cellStyle name="40% - Accent3 5 9 2 3" xfId="33387"/>
    <cellStyle name="40% - Accent3 5 9 2 4" xfId="48202"/>
    <cellStyle name="40% - Accent3 5 9 3" xfId="6141"/>
    <cellStyle name="40% - Accent3 5 9 3 2" xfId="19300"/>
    <cellStyle name="40% - Accent3 5 9 3 2 2" xfId="56638"/>
    <cellStyle name="40% - Accent3 5 9 3 3" xfId="36099"/>
    <cellStyle name="40% - Accent3 5 9 3 4" xfId="43479"/>
    <cellStyle name="40% - Accent3 5 9 4" xfId="15645"/>
    <cellStyle name="40% - Accent3 5 9 4 2" xfId="30675"/>
    <cellStyle name="40% - Accent3 5 9 4 3" xfId="52983"/>
    <cellStyle name="40% - Accent3 5 9 5" xfId="27793"/>
    <cellStyle name="40% - Accent3 5 9 6" xfId="39822"/>
    <cellStyle name="40% - Accent3 6" xfId="261"/>
    <cellStyle name="40% - Accent3 6 2" xfId="682"/>
    <cellStyle name="40% - Accent3 6 2 2" xfId="1864"/>
    <cellStyle name="40% - Accent3 6 2 2 2" xfId="7938"/>
    <cellStyle name="40% - Accent3 6 2 2 2 2" xfId="12661"/>
    <cellStyle name="40% - Accent3 6 2 2 2 2 2" xfId="25820"/>
    <cellStyle name="40% - Accent3 6 2 2 2 2 2 2" xfId="63158"/>
    <cellStyle name="40% - Accent3 6 2 2 2 2 3" xfId="49999"/>
    <cellStyle name="40% - Accent3 6 2 2 2 3" xfId="21097"/>
    <cellStyle name="40% - Accent3 6 2 2 2 3 2" xfId="58435"/>
    <cellStyle name="40% - Accent3 6 2 2 2 4" xfId="34116"/>
    <cellStyle name="40% - Accent3 6 2 2 2 5" xfId="45276"/>
    <cellStyle name="40% - Accent3 6 2 2 3" xfId="10301"/>
    <cellStyle name="40% - Accent3 6 2 2 3 2" xfId="23460"/>
    <cellStyle name="40% - Accent3 6 2 2 3 2 2" xfId="60798"/>
    <cellStyle name="40% - Accent3 6 2 2 3 3" xfId="36828"/>
    <cellStyle name="40% - Accent3 6 2 2 3 4" xfId="47639"/>
    <cellStyle name="40% - Accent3 6 2 2 4" xfId="5578"/>
    <cellStyle name="40% - Accent3 6 2 2 4 2" xfId="18737"/>
    <cellStyle name="40% - Accent3 6 2 2 4 2 2" xfId="56075"/>
    <cellStyle name="40% - Accent3 6 2 2 4 3" xfId="31404"/>
    <cellStyle name="40% - Accent3 6 2 2 4 4" xfId="42916"/>
    <cellStyle name="40% - Accent3 6 2 2 5" xfId="15025"/>
    <cellStyle name="40% - Accent3 6 2 2 5 2" xfId="52363"/>
    <cellStyle name="40% - Accent3 6 2 2 6" xfId="28522"/>
    <cellStyle name="40% - Accent3 6 2 2 7" xfId="39202"/>
    <cellStyle name="40% - Accent3 6 2 3" xfId="3213"/>
    <cellStyle name="40% - Accent3 6 2 3 2" xfId="11481"/>
    <cellStyle name="40% - Accent3 6 2 3 2 2" xfId="24640"/>
    <cellStyle name="40% - Accent3 6 2 3 2 2 2" xfId="61978"/>
    <cellStyle name="40% - Accent3 6 2 3 2 3" xfId="48819"/>
    <cellStyle name="40% - Accent3 6 2 3 3" xfId="6758"/>
    <cellStyle name="40% - Accent3 6 2 3 3 2" xfId="19917"/>
    <cellStyle name="40% - Accent3 6 2 3 3 2 2" xfId="57255"/>
    <cellStyle name="40% - Accent3 6 2 3 3 3" xfId="44096"/>
    <cellStyle name="40% - Accent3 6 2 3 4" xfId="16374"/>
    <cellStyle name="40% - Accent3 6 2 3 4 2" xfId="53712"/>
    <cellStyle name="40% - Accent3 6 2 3 5" xfId="32767"/>
    <cellStyle name="40% - Accent3 6 2 3 6" xfId="40551"/>
    <cellStyle name="40% - Accent3 6 2 4" xfId="9121"/>
    <cellStyle name="40% - Accent3 6 2 4 2" xfId="22280"/>
    <cellStyle name="40% - Accent3 6 2 4 2 2" xfId="59618"/>
    <cellStyle name="40% - Accent3 6 2 4 3" xfId="35479"/>
    <cellStyle name="40% - Accent3 6 2 4 4" xfId="46459"/>
    <cellStyle name="40% - Accent3 6 2 5" xfId="4398"/>
    <cellStyle name="40% - Accent3 6 2 5 2" xfId="17557"/>
    <cellStyle name="40% - Accent3 6 2 5 2 2" xfId="54895"/>
    <cellStyle name="40% - Accent3 6 2 5 3" xfId="30055"/>
    <cellStyle name="40% - Accent3 6 2 5 4" xfId="41736"/>
    <cellStyle name="40% - Accent3 6 2 6" xfId="13845"/>
    <cellStyle name="40% - Accent3 6 2 6 2" xfId="51183"/>
    <cellStyle name="40% - Accent3 6 2 7" xfId="27173"/>
    <cellStyle name="40% - Accent3 6 2 8" xfId="38022"/>
    <cellStyle name="40% - Accent3 6 3" xfId="1443"/>
    <cellStyle name="40% - Accent3 6 3 2" xfId="7517"/>
    <cellStyle name="40% - Accent3 6 3 2 2" xfId="12240"/>
    <cellStyle name="40% - Accent3 6 3 2 2 2" xfId="25399"/>
    <cellStyle name="40% - Accent3 6 3 2 2 2 2" xfId="62737"/>
    <cellStyle name="40% - Accent3 6 3 2 2 3" xfId="49578"/>
    <cellStyle name="40% - Accent3 6 3 2 3" xfId="20676"/>
    <cellStyle name="40% - Accent3 6 3 2 3 2" xfId="58014"/>
    <cellStyle name="40% - Accent3 6 3 2 4" xfId="33695"/>
    <cellStyle name="40% - Accent3 6 3 2 5" xfId="44855"/>
    <cellStyle name="40% - Accent3 6 3 3" xfId="9880"/>
    <cellStyle name="40% - Accent3 6 3 3 2" xfId="23039"/>
    <cellStyle name="40% - Accent3 6 3 3 2 2" xfId="60377"/>
    <cellStyle name="40% - Accent3 6 3 3 3" xfId="36407"/>
    <cellStyle name="40% - Accent3 6 3 3 4" xfId="47218"/>
    <cellStyle name="40% - Accent3 6 3 4" xfId="5157"/>
    <cellStyle name="40% - Accent3 6 3 4 2" xfId="18316"/>
    <cellStyle name="40% - Accent3 6 3 4 2 2" xfId="55654"/>
    <cellStyle name="40% - Accent3 6 3 4 3" xfId="30983"/>
    <cellStyle name="40% - Accent3 6 3 4 4" xfId="42495"/>
    <cellStyle name="40% - Accent3 6 3 5" xfId="14604"/>
    <cellStyle name="40% - Accent3 6 3 5 2" xfId="51942"/>
    <cellStyle name="40% - Accent3 6 3 6" xfId="28101"/>
    <cellStyle name="40% - Accent3 6 3 7" xfId="38781"/>
    <cellStyle name="40% - Accent3 6 4" xfId="2792"/>
    <cellStyle name="40% - Accent3 6 4 2" xfId="11060"/>
    <cellStyle name="40% - Accent3 6 4 2 2" xfId="24219"/>
    <cellStyle name="40% - Accent3 6 4 2 2 2" xfId="61557"/>
    <cellStyle name="40% - Accent3 6 4 2 3" xfId="48398"/>
    <cellStyle name="40% - Accent3 6 4 3" xfId="6337"/>
    <cellStyle name="40% - Accent3 6 4 3 2" xfId="19496"/>
    <cellStyle name="40% - Accent3 6 4 3 2 2" xfId="56834"/>
    <cellStyle name="40% - Accent3 6 4 3 3" xfId="43675"/>
    <cellStyle name="40% - Accent3 6 4 4" xfId="15953"/>
    <cellStyle name="40% - Accent3 6 4 4 2" xfId="53291"/>
    <cellStyle name="40% - Accent3 6 4 5" xfId="32346"/>
    <cellStyle name="40% - Accent3 6 4 6" xfId="40130"/>
    <cellStyle name="40% - Accent3 6 5" xfId="8700"/>
    <cellStyle name="40% - Accent3 6 5 2" xfId="21859"/>
    <cellStyle name="40% - Accent3 6 5 2 2" xfId="59197"/>
    <cellStyle name="40% - Accent3 6 5 3" xfId="35058"/>
    <cellStyle name="40% - Accent3 6 5 4" xfId="46038"/>
    <cellStyle name="40% - Accent3 6 6" xfId="3977"/>
    <cellStyle name="40% - Accent3 6 6 2" xfId="17136"/>
    <cellStyle name="40% - Accent3 6 6 2 2" xfId="54474"/>
    <cellStyle name="40% - Accent3 6 6 3" xfId="29634"/>
    <cellStyle name="40% - Accent3 6 6 4" xfId="41315"/>
    <cellStyle name="40% - Accent3 6 7" xfId="13424"/>
    <cellStyle name="40% - Accent3 6 7 2" xfId="50762"/>
    <cellStyle name="40% - Accent3 6 8" xfId="26752"/>
    <cellStyle name="40% - Accent3 6 9" xfId="37601"/>
    <cellStyle name="40% - Accent3 7" xfId="149"/>
    <cellStyle name="40% - Accent3 7 2" xfId="570"/>
    <cellStyle name="40% - Accent3 7 2 2" xfId="1752"/>
    <cellStyle name="40% - Accent3 7 2 2 2" xfId="7826"/>
    <cellStyle name="40% - Accent3 7 2 2 2 2" xfId="12549"/>
    <cellStyle name="40% - Accent3 7 2 2 2 2 2" xfId="25708"/>
    <cellStyle name="40% - Accent3 7 2 2 2 2 2 2" xfId="63046"/>
    <cellStyle name="40% - Accent3 7 2 2 2 2 3" xfId="49887"/>
    <cellStyle name="40% - Accent3 7 2 2 2 3" xfId="20985"/>
    <cellStyle name="40% - Accent3 7 2 2 2 3 2" xfId="58323"/>
    <cellStyle name="40% - Accent3 7 2 2 2 4" xfId="34004"/>
    <cellStyle name="40% - Accent3 7 2 2 2 5" xfId="45164"/>
    <cellStyle name="40% - Accent3 7 2 2 3" xfId="10189"/>
    <cellStyle name="40% - Accent3 7 2 2 3 2" xfId="23348"/>
    <cellStyle name="40% - Accent3 7 2 2 3 2 2" xfId="60686"/>
    <cellStyle name="40% - Accent3 7 2 2 3 3" xfId="36716"/>
    <cellStyle name="40% - Accent3 7 2 2 3 4" xfId="47527"/>
    <cellStyle name="40% - Accent3 7 2 2 4" xfId="5466"/>
    <cellStyle name="40% - Accent3 7 2 2 4 2" xfId="18625"/>
    <cellStyle name="40% - Accent3 7 2 2 4 2 2" xfId="55963"/>
    <cellStyle name="40% - Accent3 7 2 2 4 3" xfId="31292"/>
    <cellStyle name="40% - Accent3 7 2 2 4 4" xfId="42804"/>
    <cellStyle name="40% - Accent3 7 2 2 5" xfId="14913"/>
    <cellStyle name="40% - Accent3 7 2 2 5 2" xfId="52251"/>
    <cellStyle name="40% - Accent3 7 2 2 6" xfId="28410"/>
    <cellStyle name="40% - Accent3 7 2 2 7" xfId="39090"/>
    <cellStyle name="40% - Accent3 7 2 3" xfId="3101"/>
    <cellStyle name="40% - Accent3 7 2 3 2" xfId="11369"/>
    <cellStyle name="40% - Accent3 7 2 3 2 2" xfId="24528"/>
    <cellStyle name="40% - Accent3 7 2 3 2 2 2" xfId="61866"/>
    <cellStyle name="40% - Accent3 7 2 3 2 3" xfId="48707"/>
    <cellStyle name="40% - Accent3 7 2 3 3" xfId="6646"/>
    <cellStyle name="40% - Accent3 7 2 3 3 2" xfId="19805"/>
    <cellStyle name="40% - Accent3 7 2 3 3 2 2" xfId="57143"/>
    <cellStyle name="40% - Accent3 7 2 3 3 3" xfId="43984"/>
    <cellStyle name="40% - Accent3 7 2 3 4" xfId="16262"/>
    <cellStyle name="40% - Accent3 7 2 3 4 2" xfId="53600"/>
    <cellStyle name="40% - Accent3 7 2 3 5" xfId="32655"/>
    <cellStyle name="40% - Accent3 7 2 3 6" xfId="40439"/>
    <cellStyle name="40% - Accent3 7 2 4" xfId="9009"/>
    <cellStyle name="40% - Accent3 7 2 4 2" xfId="22168"/>
    <cellStyle name="40% - Accent3 7 2 4 2 2" xfId="59506"/>
    <cellStyle name="40% - Accent3 7 2 4 3" xfId="35367"/>
    <cellStyle name="40% - Accent3 7 2 4 4" xfId="46347"/>
    <cellStyle name="40% - Accent3 7 2 5" xfId="4286"/>
    <cellStyle name="40% - Accent3 7 2 5 2" xfId="17445"/>
    <cellStyle name="40% - Accent3 7 2 5 2 2" xfId="54783"/>
    <cellStyle name="40% - Accent3 7 2 5 3" xfId="29943"/>
    <cellStyle name="40% - Accent3 7 2 5 4" xfId="41624"/>
    <cellStyle name="40% - Accent3 7 2 6" xfId="13733"/>
    <cellStyle name="40% - Accent3 7 2 6 2" xfId="51071"/>
    <cellStyle name="40% - Accent3 7 2 7" xfId="27061"/>
    <cellStyle name="40% - Accent3 7 2 8" xfId="37910"/>
    <cellStyle name="40% - Accent3 7 3" xfId="1331"/>
    <cellStyle name="40% - Accent3 7 3 2" xfId="7405"/>
    <cellStyle name="40% - Accent3 7 3 2 2" xfId="12128"/>
    <cellStyle name="40% - Accent3 7 3 2 2 2" xfId="25287"/>
    <cellStyle name="40% - Accent3 7 3 2 2 2 2" xfId="62625"/>
    <cellStyle name="40% - Accent3 7 3 2 2 3" xfId="49466"/>
    <cellStyle name="40% - Accent3 7 3 2 3" xfId="20564"/>
    <cellStyle name="40% - Accent3 7 3 2 3 2" xfId="57902"/>
    <cellStyle name="40% - Accent3 7 3 2 4" xfId="33583"/>
    <cellStyle name="40% - Accent3 7 3 2 5" xfId="44743"/>
    <cellStyle name="40% - Accent3 7 3 3" xfId="9768"/>
    <cellStyle name="40% - Accent3 7 3 3 2" xfId="22927"/>
    <cellStyle name="40% - Accent3 7 3 3 2 2" xfId="60265"/>
    <cellStyle name="40% - Accent3 7 3 3 3" xfId="36295"/>
    <cellStyle name="40% - Accent3 7 3 3 4" xfId="47106"/>
    <cellStyle name="40% - Accent3 7 3 4" xfId="5045"/>
    <cellStyle name="40% - Accent3 7 3 4 2" xfId="18204"/>
    <cellStyle name="40% - Accent3 7 3 4 2 2" xfId="55542"/>
    <cellStyle name="40% - Accent3 7 3 4 3" xfId="30871"/>
    <cellStyle name="40% - Accent3 7 3 4 4" xfId="42383"/>
    <cellStyle name="40% - Accent3 7 3 5" xfId="14492"/>
    <cellStyle name="40% - Accent3 7 3 5 2" xfId="51830"/>
    <cellStyle name="40% - Accent3 7 3 6" xfId="27989"/>
    <cellStyle name="40% - Accent3 7 3 7" xfId="38669"/>
    <cellStyle name="40% - Accent3 7 4" xfId="2680"/>
    <cellStyle name="40% - Accent3 7 4 2" xfId="10948"/>
    <cellStyle name="40% - Accent3 7 4 2 2" xfId="24107"/>
    <cellStyle name="40% - Accent3 7 4 2 2 2" xfId="61445"/>
    <cellStyle name="40% - Accent3 7 4 2 3" xfId="48286"/>
    <cellStyle name="40% - Accent3 7 4 3" xfId="6225"/>
    <cellStyle name="40% - Accent3 7 4 3 2" xfId="19384"/>
    <cellStyle name="40% - Accent3 7 4 3 2 2" xfId="56722"/>
    <cellStyle name="40% - Accent3 7 4 3 3" xfId="43563"/>
    <cellStyle name="40% - Accent3 7 4 4" xfId="15841"/>
    <cellStyle name="40% - Accent3 7 4 4 2" xfId="53179"/>
    <cellStyle name="40% - Accent3 7 4 5" xfId="32234"/>
    <cellStyle name="40% - Accent3 7 4 6" xfId="40018"/>
    <cellStyle name="40% - Accent3 7 5" xfId="8588"/>
    <cellStyle name="40% - Accent3 7 5 2" xfId="21747"/>
    <cellStyle name="40% - Accent3 7 5 2 2" xfId="59085"/>
    <cellStyle name="40% - Accent3 7 5 3" xfId="34946"/>
    <cellStyle name="40% - Accent3 7 5 4" xfId="45926"/>
    <cellStyle name="40% - Accent3 7 6" xfId="3865"/>
    <cellStyle name="40% - Accent3 7 6 2" xfId="17024"/>
    <cellStyle name="40% - Accent3 7 6 2 2" xfId="54362"/>
    <cellStyle name="40% - Accent3 7 6 3" xfId="29522"/>
    <cellStyle name="40% - Accent3 7 6 4" xfId="41203"/>
    <cellStyle name="40% - Accent3 7 7" xfId="13312"/>
    <cellStyle name="40% - Accent3 7 7 2" xfId="50650"/>
    <cellStyle name="40% - Accent3 7 8" xfId="26640"/>
    <cellStyle name="40% - Accent3 7 9" xfId="37489"/>
    <cellStyle name="40% - Accent3 8" xfId="458"/>
    <cellStyle name="40% - Accent3 8 2" xfId="1640"/>
    <cellStyle name="40% - Accent3 8 2 2" xfId="7714"/>
    <cellStyle name="40% - Accent3 8 2 2 2" xfId="12437"/>
    <cellStyle name="40% - Accent3 8 2 2 2 2" xfId="25596"/>
    <cellStyle name="40% - Accent3 8 2 2 2 2 2" xfId="62934"/>
    <cellStyle name="40% - Accent3 8 2 2 2 3" xfId="49775"/>
    <cellStyle name="40% - Accent3 8 2 2 3" xfId="20873"/>
    <cellStyle name="40% - Accent3 8 2 2 3 2" xfId="58211"/>
    <cellStyle name="40% - Accent3 8 2 2 4" xfId="33892"/>
    <cellStyle name="40% - Accent3 8 2 2 5" xfId="45052"/>
    <cellStyle name="40% - Accent3 8 2 3" xfId="10077"/>
    <cellStyle name="40% - Accent3 8 2 3 2" xfId="23236"/>
    <cellStyle name="40% - Accent3 8 2 3 2 2" xfId="60574"/>
    <cellStyle name="40% - Accent3 8 2 3 3" xfId="36604"/>
    <cellStyle name="40% - Accent3 8 2 3 4" xfId="47415"/>
    <cellStyle name="40% - Accent3 8 2 4" xfId="5354"/>
    <cellStyle name="40% - Accent3 8 2 4 2" xfId="18513"/>
    <cellStyle name="40% - Accent3 8 2 4 2 2" xfId="55851"/>
    <cellStyle name="40% - Accent3 8 2 4 3" xfId="31180"/>
    <cellStyle name="40% - Accent3 8 2 4 4" xfId="42692"/>
    <cellStyle name="40% - Accent3 8 2 5" xfId="14801"/>
    <cellStyle name="40% - Accent3 8 2 5 2" xfId="52139"/>
    <cellStyle name="40% - Accent3 8 2 6" xfId="28298"/>
    <cellStyle name="40% - Accent3 8 2 7" xfId="38978"/>
    <cellStyle name="40% - Accent3 8 3" xfId="2989"/>
    <cellStyle name="40% - Accent3 8 3 2" xfId="11257"/>
    <cellStyle name="40% - Accent3 8 3 2 2" xfId="24416"/>
    <cellStyle name="40% - Accent3 8 3 2 2 2" xfId="61754"/>
    <cellStyle name="40% - Accent3 8 3 2 3" xfId="48595"/>
    <cellStyle name="40% - Accent3 8 3 3" xfId="6534"/>
    <cellStyle name="40% - Accent3 8 3 3 2" xfId="19693"/>
    <cellStyle name="40% - Accent3 8 3 3 2 2" xfId="57031"/>
    <cellStyle name="40% - Accent3 8 3 3 3" xfId="43872"/>
    <cellStyle name="40% - Accent3 8 3 4" xfId="16150"/>
    <cellStyle name="40% - Accent3 8 3 4 2" xfId="53488"/>
    <cellStyle name="40% - Accent3 8 3 5" xfId="32543"/>
    <cellStyle name="40% - Accent3 8 3 6" xfId="40327"/>
    <cellStyle name="40% - Accent3 8 4" xfId="8897"/>
    <cellStyle name="40% - Accent3 8 4 2" xfId="22056"/>
    <cellStyle name="40% - Accent3 8 4 2 2" xfId="59394"/>
    <cellStyle name="40% - Accent3 8 4 3" xfId="35255"/>
    <cellStyle name="40% - Accent3 8 4 4" xfId="46235"/>
    <cellStyle name="40% - Accent3 8 5" xfId="4174"/>
    <cellStyle name="40% - Accent3 8 5 2" xfId="17333"/>
    <cellStyle name="40% - Accent3 8 5 2 2" xfId="54671"/>
    <cellStyle name="40% - Accent3 8 5 3" xfId="29831"/>
    <cellStyle name="40% - Accent3 8 5 4" xfId="41512"/>
    <cellStyle name="40% - Accent3 8 6" xfId="13621"/>
    <cellStyle name="40% - Accent3 8 6 2" xfId="50959"/>
    <cellStyle name="40% - Accent3 8 7" xfId="26949"/>
    <cellStyle name="40% - Accent3 8 8" xfId="37798"/>
    <cellStyle name="40% - Accent3 9" xfId="289"/>
    <cellStyle name="40% - Accent3 9 2" xfId="1471"/>
    <cellStyle name="40% - Accent3 9 2 2" xfId="7545"/>
    <cellStyle name="40% - Accent3 9 2 2 2" xfId="12268"/>
    <cellStyle name="40% - Accent3 9 2 2 2 2" xfId="25427"/>
    <cellStyle name="40% - Accent3 9 2 2 2 2 2" xfId="62765"/>
    <cellStyle name="40% - Accent3 9 2 2 2 3" xfId="49606"/>
    <cellStyle name="40% - Accent3 9 2 2 3" xfId="20704"/>
    <cellStyle name="40% - Accent3 9 2 2 3 2" xfId="58042"/>
    <cellStyle name="40% - Accent3 9 2 2 4" xfId="33723"/>
    <cellStyle name="40% - Accent3 9 2 2 5" xfId="44883"/>
    <cellStyle name="40% - Accent3 9 2 3" xfId="9908"/>
    <cellStyle name="40% - Accent3 9 2 3 2" xfId="23067"/>
    <cellStyle name="40% - Accent3 9 2 3 2 2" xfId="60405"/>
    <cellStyle name="40% - Accent3 9 2 3 3" xfId="36435"/>
    <cellStyle name="40% - Accent3 9 2 3 4" xfId="47246"/>
    <cellStyle name="40% - Accent3 9 2 4" xfId="5185"/>
    <cellStyle name="40% - Accent3 9 2 4 2" xfId="18344"/>
    <cellStyle name="40% - Accent3 9 2 4 2 2" xfId="55682"/>
    <cellStyle name="40% - Accent3 9 2 4 3" xfId="31011"/>
    <cellStyle name="40% - Accent3 9 2 4 4" xfId="42523"/>
    <cellStyle name="40% - Accent3 9 2 5" xfId="14632"/>
    <cellStyle name="40% - Accent3 9 2 5 2" xfId="51970"/>
    <cellStyle name="40% - Accent3 9 2 6" xfId="28129"/>
    <cellStyle name="40% - Accent3 9 2 7" xfId="38809"/>
    <cellStyle name="40% - Accent3 9 3" xfId="2820"/>
    <cellStyle name="40% - Accent3 9 3 2" xfId="11088"/>
    <cellStyle name="40% - Accent3 9 3 2 2" xfId="24247"/>
    <cellStyle name="40% - Accent3 9 3 2 2 2" xfId="61585"/>
    <cellStyle name="40% - Accent3 9 3 2 3" xfId="48426"/>
    <cellStyle name="40% - Accent3 9 3 3" xfId="6365"/>
    <cellStyle name="40% - Accent3 9 3 3 2" xfId="19524"/>
    <cellStyle name="40% - Accent3 9 3 3 2 2" xfId="56862"/>
    <cellStyle name="40% - Accent3 9 3 3 3" xfId="43703"/>
    <cellStyle name="40% - Accent3 9 3 4" xfId="15981"/>
    <cellStyle name="40% - Accent3 9 3 4 2" xfId="53319"/>
    <cellStyle name="40% - Accent3 9 3 5" xfId="32374"/>
    <cellStyle name="40% - Accent3 9 3 6" xfId="40158"/>
    <cellStyle name="40% - Accent3 9 4" xfId="8728"/>
    <cellStyle name="40% - Accent3 9 4 2" xfId="21887"/>
    <cellStyle name="40% - Accent3 9 4 2 2" xfId="59225"/>
    <cellStyle name="40% - Accent3 9 4 3" xfId="35086"/>
    <cellStyle name="40% - Accent3 9 4 4" xfId="46066"/>
    <cellStyle name="40% - Accent3 9 5" xfId="4005"/>
    <cellStyle name="40% - Accent3 9 5 2" xfId="17164"/>
    <cellStyle name="40% - Accent3 9 5 2 2" xfId="54502"/>
    <cellStyle name="40% - Accent3 9 5 3" xfId="29662"/>
    <cellStyle name="40% - Accent3 9 5 4" xfId="41343"/>
    <cellStyle name="40% - Accent3 9 6" xfId="13452"/>
    <cellStyle name="40% - Accent3 9 6 2" xfId="50790"/>
    <cellStyle name="40% - Accent3 9 7" xfId="26780"/>
    <cellStyle name="40% - Accent3 9 8" xfId="37629"/>
    <cellStyle name="40% - Accent4" xfId="31" builtinId="43" customBuiltin="1"/>
    <cellStyle name="40% - Accent4 10" xfId="712"/>
    <cellStyle name="40% - Accent4 10 2" xfId="1894"/>
    <cellStyle name="40% - Accent4 10 2 2" xfId="7968"/>
    <cellStyle name="40% - Accent4 10 2 2 2" xfId="12691"/>
    <cellStyle name="40% - Accent4 10 2 2 2 2" xfId="25850"/>
    <cellStyle name="40% - Accent4 10 2 2 2 2 2" xfId="63188"/>
    <cellStyle name="40% - Accent4 10 2 2 2 3" xfId="50029"/>
    <cellStyle name="40% - Accent4 10 2 2 3" xfId="21127"/>
    <cellStyle name="40% - Accent4 10 2 2 3 2" xfId="58465"/>
    <cellStyle name="40% - Accent4 10 2 2 4" xfId="34146"/>
    <cellStyle name="40% - Accent4 10 2 2 5" xfId="45306"/>
    <cellStyle name="40% - Accent4 10 2 3" xfId="10331"/>
    <cellStyle name="40% - Accent4 10 2 3 2" xfId="23490"/>
    <cellStyle name="40% - Accent4 10 2 3 2 2" xfId="60828"/>
    <cellStyle name="40% - Accent4 10 2 3 3" xfId="36858"/>
    <cellStyle name="40% - Accent4 10 2 3 4" xfId="47669"/>
    <cellStyle name="40% - Accent4 10 2 4" xfId="5608"/>
    <cellStyle name="40% - Accent4 10 2 4 2" xfId="18767"/>
    <cellStyle name="40% - Accent4 10 2 4 2 2" xfId="56105"/>
    <cellStyle name="40% - Accent4 10 2 4 3" xfId="31434"/>
    <cellStyle name="40% - Accent4 10 2 4 4" xfId="42946"/>
    <cellStyle name="40% - Accent4 10 2 5" xfId="15055"/>
    <cellStyle name="40% - Accent4 10 2 5 2" xfId="52393"/>
    <cellStyle name="40% - Accent4 10 2 6" xfId="28552"/>
    <cellStyle name="40% - Accent4 10 2 7" xfId="39232"/>
    <cellStyle name="40% - Accent4 10 3" xfId="3243"/>
    <cellStyle name="40% - Accent4 10 3 2" xfId="11511"/>
    <cellStyle name="40% - Accent4 10 3 2 2" xfId="24670"/>
    <cellStyle name="40% - Accent4 10 3 2 2 2" xfId="62008"/>
    <cellStyle name="40% - Accent4 10 3 2 3" xfId="48849"/>
    <cellStyle name="40% - Accent4 10 3 3" xfId="6788"/>
    <cellStyle name="40% - Accent4 10 3 3 2" xfId="19947"/>
    <cellStyle name="40% - Accent4 10 3 3 2 2" xfId="57285"/>
    <cellStyle name="40% - Accent4 10 3 3 3" xfId="44126"/>
    <cellStyle name="40% - Accent4 10 3 4" xfId="16404"/>
    <cellStyle name="40% - Accent4 10 3 4 2" xfId="53742"/>
    <cellStyle name="40% - Accent4 10 3 5" xfId="32797"/>
    <cellStyle name="40% - Accent4 10 3 6" xfId="40581"/>
    <cellStyle name="40% - Accent4 10 4" xfId="9151"/>
    <cellStyle name="40% - Accent4 10 4 2" xfId="22310"/>
    <cellStyle name="40% - Accent4 10 4 2 2" xfId="59648"/>
    <cellStyle name="40% - Accent4 10 4 3" xfId="35509"/>
    <cellStyle name="40% - Accent4 10 4 4" xfId="46489"/>
    <cellStyle name="40% - Accent4 10 5" xfId="4428"/>
    <cellStyle name="40% - Accent4 10 5 2" xfId="17587"/>
    <cellStyle name="40% - Accent4 10 5 2 2" xfId="54925"/>
    <cellStyle name="40% - Accent4 10 5 3" xfId="30085"/>
    <cellStyle name="40% - Accent4 10 5 4" xfId="41766"/>
    <cellStyle name="40% - Accent4 10 6" xfId="13875"/>
    <cellStyle name="40% - Accent4 10 6 2" xfId="51213"/>
    <cellStyle name="40% - Accent4 10 7" xfId="27203"/>
    <cellStyle name="40% - Accent4 10 8" xfId="38052"/>
    <cellStyle name="40% - Accent4 11" xfId="881"/>
    <cellStyle name="40% - Accent4 11 2" xfId="2063"/>
    <cellStyle name="40% - Accent4 11 2 2" xfId="8137"/>
    <cellStyle name="40% - Accent4 11 2 2 2" xfId="12860"/>
    <cellStyle name="40% - Accent4 11 2 2 2 2" xfId="26019"/>
    <cellStyle name="40% - Accent4 11 2 2 2 2 2" xfId="63357"/>
    <cellStyle name="40% - Accent4 11 2 2 2 3" xfId="50198"/>
    <cellStyle name="40% - Accent4 11 2 2 3" xfId="21296"/>
    <cellStyle name="40% - Accent4 11 2 2 3 2" xfId="58634"/>
    <cellStyle name="40% - Accent4 11 2 2 4" xfId="34315"/>
    <cellStyle name="40% - Accent4 11 2 2 5" xfId="45475"/>
    <cellStyle name="40% - Accent4 11 2 3" xfId="10500"/>
    <cellStyle name="40% - Accent4 11 2 3 2" xfId="23659"/>
    <cellStyle name="40% - Accent4 11 2 3 2 2" xfId="60997"/>
    <cellStyle name="40% - Accent4 11 2 3 3" xfId="37027"/>
    <cellStyle name="40% - Accent4 11 2 3 4" xfId="47838"/>
    <cellStyle name="40% - Accent4 11 2 4" xfId="5777"/>
    <cellStyle name="40% - Accent4 11 2 4 2" xfId="18936"/>
    <cellStyle name="40% - Accent4 11 2 4 2 2" xfId="56274"/>
    <cellStyle name="40% - Accent4 11 2 4 3" xfId="31603"/>
    <cellStyle name="40% - Accent4 11 2 4 4" xfId="43115"/>
    <cellStyle name="40% - Accent4 11 2 5" xfId="15224"/>
    <cellStyle name="40% - Accent4 11 2 5 2" xfId="52562"/>
    <cellStyle name="40% - Accent4 11 2 6" xfId="28721"/>
    <cellStyle name="40% - Accent4 11 2 7" xfId="39401"/>
    <cellStyle name="40% - Accent4 11 3" xfId="3412"/>
    <cellStyle name="40% - Accent4 11 3 2" xfId="11680"/>
    <cellStyle name="40% - Accent4 11 3 2 2" xfId="24839"/>
    <cellStyle name="40% - Accent4 11 3 2 2 2" xfId="62177"/>
    <cellStyle name="40% - Accent4 11 3 2 3" xfId="49018"/>
    <cellStyle name="40% - Accent4 11 3 3" xfId="6957"/>
    <cellStyle name="40% - Accent4 11 3 3 2" xfId="20116"/>
    <cellStyle name="40% - Accent4 11 3 3 2 2" xfId="57454"/>
    <cellStyle name="40% - Accent4 11 3 3 3" xfId="44295"/>
    <cellStyle name="40% - Accent4 11 3 4" xfId="16573"/>
    <cellStyle name="40% - Accent4 11 3 4 2" xfId="53911"/>
    <cellStyle name="40% - Accent4 11 3 5" xfId="32966"/>
    <cellStyle name="40% - Accent4 11 3 6" xfId="40750"/>
    <cellStyle name="40% - Accent4 11 4" xfId="9320"/>
    <cellStyle name="40% - Accent4 11 4 2" xfId="22479"/>
    <cellStyle name="40% - Accent4 11 4 2 2" xfId="59817"/>
    <cellStyle name="40% - Accent4 11 4 3" xfId="35678"/>
    <cellStyle name="40% - Accent4 11 4 4" xfId="46658"/>
    <cellStyle name="40% - Accent4 11 5" xfId="4597"/>
    <cellStyle name="40% - Accent4 11 5 2" xfId="17756"/>
    <cellStyle name="40% - Accent4 11 5 2 2" xfId="55094"/>
    <cellStyle name="40% - Accent4 11 5 3" xfId="30254"/>
    <cellStyle name="40% - Accent4 11 5 4" xfId="41935"/>
    <cellStyle name="40% - Accent4 11 6" xfId="14044"/>
    <cellStyle name="40% - Accent4 11 6 2" xfId="51382"/>
    <cellStyle name="40% - Accent4 11 7" xfId="27372"/>
    <cellStyle name="40% - Accent4 11 8" xfId="38221"/>
    <cellStyle name="40% - Accent4 12" xfId="1052"/>
    <cellStyle name="40% - Accent4 12 2" xfId="2232"/>
    <cellStyle name="40% - Accent4 12 2 2" xfId="8306"/>
    <cellStyle name="40% - Accent4 12 2 2 2" xfId="13029"/>
    <cellStyle name="40% - Accent4 12 2 2 2 2" xfId="26188"/>
    <cellStyle name="40% - Accent4 12 2 2 2 2 2" xfId="63526"/>
    <cellStyle name="40% - Accent4 12 2 2 2 3" xfId="50367"/>
    <cellStyle name="40% - Accent4 12 2 2 3" xfId="21465"/>
    <cellStyle name="40% - Accent4 12 2 2 3 2" xfId="58803"/>
    <cellStyle name="40% - Accent4 12 2 2 4" xfId="34484"/>
    <cellStyle name="40% - Accent4 12 2 2 5" xfId="45644"/>
    <cellStyle name="40% - Accent4 12 2 3" xfId="10669"/>
    <cellStyle name="40% - Accent4 12 2 3 2" xfId="23828"/>
    <cellStyle name="40% - Accent4 12 2 3 2 2" xfId="61166"/>
    <cellStyle name="40% - Accent4 12 2 3 3" xfId="37196"/>
    <cellStyle name="40% - Accent4 12 2 3 4" xfId="48007"/>
    <cellStyle name="40% - Accent4 12 2 4" xfId="5946"/>
    <cellStyle name="40% - Accent4 12 2 4 2" xfId="19105"/>
    <cellStyle name="40% - Accent4 12 2 4 2 2" xfId="56443"/>
    <cellStyle name="40% - Accent4 12 2 4 3" xfId="31772"/>
    <cellStyle name="40% - Accent4 12 2 4 4" xfId="43284"/>
    <cellStyle name="40% - Accent4 12 2 5" xfId="15393"/>
    <cellStyle name="40% - Accent4 12 2 5 2" xfId="52731"/>
    <cellStyle name="40% - Accent4 12 2 6" xfId="28890"/>
    <cellStyle name="40% - Accent4 12 2 7" xfId="39570"/>
    <cellStyle name="40% - Accent4 12 3" xfId="3581"/>
    <cellStyle name="40% - Accent4 12 3 2" xfId="11849"/>
    <cellStyle name="40% - Accent4 12 3 2 2" xfId="25008"/>
    <cellStyle name="40% - Accent4 12 3 2 2 2" xfId="62346"/>
    <cellStyle name="40% - Accent4 12 3 2 3" xfId="49187"/>
    <cellStyle name="40% - Accent4 12 3 3" xfId="7126"/>
    <cellStyle name="40% - Accent4 12 3 3 2" xfId="20285"/>
    <cellStyle name="40% - Accent4 12 3 3 2 2" xfId="57623"/>
    <cellStyle name="40% - Accent4 12 3 3 3" xfId="44464"/>
    <cellStyle name="40% - Accent4 12 3 4" xfId="16742"/>
    <cellStyle name="40% - Accent4 12 3 4 2" xfId="54080"/>
    <cellStyle name="40% - Accent4 12 3 5" xfId="33135"/>
    <cellStyle name="40% - Accent4 12 3 6" xfId="40919"/>
    <cellStyle name="40% - Accent4 12 4" xfId="9489"/>
    <cellStyle name="40% - Accent4 12 4 2" xfId="22648"/>
    <cellStyle name="40% - Accent4 12 4 2 2" xfId="59986"/>
    <cellStyle name="40% - Accent4 12 4 3" xfId="35847"/>
    <cellStyle name="40% - Accent4 12 4 4" xfId="46827"/>
    <cellStyle name="40% - Accent4 12 5" xfId="4766"/>
    <cellStyle name="40% - Accent4 12 5 2" xfId="17925"/>
    <cellStyle name="40% - Accent4 12 5 2 2" xfId="55263"/>
    <cellStyle name="40% - Accent4 12 5 3" xfId="30423"/>
    <cellStyle name="40% - Accent4 12 5 4" xfId="42104"/>
    <cellStyle name="40% - Accent4 12 6" xfId="14213"/>
    <cellStyle name="40% - Accent4 12 6 2" xfId="51551"/>
    <cellStyle name="40% - Accent4 12 7" xfId="27541"/>
    <cellStyle name="40% - Accent4 12 8" xfId="38390"/>
    <cellStyle name="40% - Accent4 13" xfId="1221"/>
    <cellStyle name="40% - Accent4 13 2" xfId="2570"/>
    <cellStyle name="40% - Accent4 13 2 2" xfId="12018"/>
    <cellStyle name="40% - Accent4 13 2 2 2" xfId="25177"/>
    <cellStyle name="40% - Accent4 13 2 2 2 2" xfId="62515"/>
    <cellStyle name="40% - Accent4 13 2 2 3" xfId="33473"/>
    <cellStyle name="40% - Accent4 13 2 2 4" xfId="49356"/>
    <cellStyle name="40% - Accent4 13 2 3" xfId="7295"/>
    <cellStyle name="40% - Accent4 13 2 3 2" xfId="20454"/>
    <cellStyle name="40% - Accent4 13 2 3 2 2" xfId="57792"/>
    <cellStyle name="40% - Accent4 13 2 3 3" xfId="36185"/>
    <cellStyle name="40% - Accent4 13 2 3 4" xfId="44633"/>
    <cellStyle name="40% - Accent4 13 2 4" xfId="15731"/>
    <cellStyle name="40% - Accent4 13 2 4 2" xfId="30761"/>
    <cellStyle name="40% - Accent4 13 2 4 3" xfId="53069"/>
    <cellStyle name="40% - Accent4 13 2 5" xfId="27879"/>
    <cellStyle name="40% - Accent4 13 2 6" xfId="39908"/>
    <cellStyle name="40% - Accent4 13 3" xfId="9658"/>
    <cellStyle name="40% - Accent4 13 3 2" xfId="22817"/>
    <cellStyle name="40% - Accent4 13 3 2 2" xfId="60155"/>
    <cellStyle name="40% - Accent4 13 3 3" xfId="32124"/>
    <cellStyle name="40% - Accent4 13 3 4" xfId="46996"/>
    <cellStyle name="40% - Accent4 13 4" xfId="4935"/>
    <cellStyle name="40% - Accent4 13 4 2" xfId="18094"/>
    <cellStyle name="40% - Accent4 13 4 2 2" xfId="55432"/>
    <cellStyle name="40% - Accent4 13 4 3" xfId="34836"/>
    <cellStyle name="40% - Accent4 13 4 4" xfId="42273"/>
    <cellStyle name="40% - Accent4 13 5" xfId="14382"/>
    <cellStyle name="40% - Accent4 13 5 2" xfId="29412"/>
    <cellStyle name="40% - Accent4 13 5 3" xfId="51720"/>
    <cellStyle name="40% - Accent4 13 6" xfId="26530"/>
    <cellStyle name="40% - Accent4 13 7" xfId="38559"/>
    <cellStyle name="40% - Accent4 14" xfId="2401"/>
    <cellStyle name="40% - Accent4 14 2" xfId="10838"/>
    <cellStyle name="40% - Accent4 14 2 2" xfId="23997"/>
    <cellStyle name="40% - Accent4 14 2 2 2" xfId="61335"/>
    <cellStyle name="40% - Accent4 14 2 3" xfId="34655"/>
    <cellStyle name="40% - Accent4 14 2 4" xfId="48176"/>
    <cellStyle name="40% - Accent4 14 3" xfId="6115"/>
    <cellStyle name="40% - Accent4 14 3 2" xfId="19274"/>
    <cellStyle name="40% - Accent4 14 3 2 2" xfId="56612"/>
    <cellStyle name="40% - Accent4 14 3 3" xfId="37367"/>
    <cellStyle name="40% - Accent4 14 3 4" xfId="43453"/>
    <cellStyle name="40% - Accent4 14 4" xfId="15562"/>
    <cellStyle name="40% - Accent4 14 4 2" xfId="31943"/>
    <cellStyle name="40% - Accent4 14 4 3" xfId="52900"/>
    <cellStyle name="40% - Accent4 14 5" xfId="29061"/>
    <cellStyle name="40% - Accent4 14 6" xfId="39739"/>
    <cellStyle name="40% - Accent4 15" xfId="8478"/>
    <cellStyle name="40% - Accent4 15 2" xfId="21637"/>
    <cellStyle name="40% - Accent4 15 2 2" xfId="33304"/>
    <cellStyle name="40% - Accent4 15 2 3" xfId="58975"/>
    <cellStyle name="40% - Accent4 15 3" xfId="36016"/>
    <cellStyle name="40% - Accent4 15 4" xfId="30592"/>
    <cellStyle name="40% - Accent4 15 5" xfId="27710"/>
    <cellStyle name="40% - Accent4 15 6" xfId="45816"/>
    <cellStyle name="40% - Accent4 16" xfId="3755"/>
    <cellStyle name="40% - Accent4 16 2" xfId="16914"/>
    <cellStyle name="40% - Accent4 16 2 2" xfId="54252"/>
    <cellStyle name="40% - Accent4 16 3" xfId="29243"/>
    <cellStyle name="40% - Accent4 16 4" xfId="41093"/>
    <cellStyle name="40% - Accent4 17" xfId="13202"/>
    <cellStyle name="40% - Accent4 17 2" xfId="31955"/>
    <cellStyle name="40% - Accent4 17 3" xfId="50540"/>
    <cellStyle name="40% - Accent4 18" xfId="34667"/>
    <cellStyle name="40% - Accent4 19" xfId="29074"/>
    <cellStyle name="40% - Accent4 2" xfId="53"/>
    <cellStyle name="40% - Accent4 2 10" xfId="895"/>
    <cellStyle name="40% - Accent4 2 10 2" xfId="2077"/>
    <cellStyle name="40% - Accent4 2 10 2 2" xfId="8151"/>
    <cellStyle name="40% - Accent4 2 10 2 2 2" xfId="12874"/>
    <cellStyle name="40% - Accent4 2 10 2 2 2 2" xfId="26033"/>
    <cellStyle name="40% - Accent4 2 10 2 2 2 2 2" xfId="63371"/>
    <cellStyle name="40% - Accent4 2 10 2 2 2 3" xfId="50212"/>
    <cellStyle name="40% - Accent4 2 10 2 2 3" xfId="21310"/>
    <cellStyle name="40% - Accent4 2 10 2 2 3 2" xfId="58648"/>
    <cellStyle name="40% - Accent4 2 10 2 2 4" xfId="34329"/>
    <cellStyle name="40% - Accent4 2 10 2 2 5" xfId="45489"/>
    <cellStyle name="40% - Accent4 2 10 2 3" xfId="10514"/>
    <cellStyle name="40% - Accent4 2 10 2 3 2" xfId="23673"/>
    <cellStyle name="40% - Accent4 2 10 2 3 2 2" xfId="61011"/>
    <cellStyle name="40% - Accent4 2 10 2 3 3" xfId="37041"/>
    <cellStyle name="40% - Accent4 2 10 2 3 4" xfId="47852"/>
    <cellStyle name="40% - Accent4 2 10 2 4" xfId="5791"/>
    <cellStyle name="40% - Accent4 2 10 2 4 2" xfId="18950"/>
    <cellStyle name="40% - Accent4 2 10 2 4 2 2" xfId="56288"/>
    <cellStyle name="40% - Accent4 2 10 2 4 3" xfId="31617"/>
    <cellStyle name="40% - Accent4 2 10 2 4 4" xfId="43129"/>
    <cellStyle name="40% - Accent4 2 10 2 5" xfId="15238"/>
    <cellStyle name="40% - Accent4 2 10 2 5 2" xfId="52576"/>
    <cellStyle name="40% - Accent4 2 10 2 6" xfId="28735"/>
    <cellStyle name="40% - Accent4 2 10 2 7" xfId="39415"/>
    <cellStyle name="40% - Accent4 2 10 3" xfId="3426"/>
    <cellStyle name="40% - Accent4 2 10 3 2" xfId="11694"/>
    <cellStyle name="40% - Accent4 2 10 3 2 2" xfId="24853"/>
    <cellStyle name="40% - Accent4 2 10 3 2 2 2" xfId="62191"/>
    <cellStyle name="40% - Accent4 2 10 3 2 3" xfId="49032"/>
    <cellStyle name="40% - Accent4 2 10 3 3" xfId="6971"/>
    <cellStyle name="40% - Accent4 2 10 3 3 2" xfId="20130"/>
    <cellStyle name="40% - Accent4 2 10 3 3 2 2" xfId="57468"/>
    <cellStyle name="40% - Accent4 2 10 3 3 3" xfId="44309"/>
    <cellStyle name="40% - Accent4 2 10 3 4" xfId="16587"/>
    <cellStyle name="40% - Accent4 2 10 3 4 2" xfId="53925"/>
    <cellStyle name="40% - Accent4 2 10 3 5" xfId="32980"/>
    <cellStyle name="40% - Accent4 2 10 3 6" xfId="40764"/>
    <cellStyle name="40% - Accent4 2 10 4" xfId="9334"/>
    <cellStyle name="40% - Accent4 2 10 4 2" xfId="22493"/>
    <cellStyle name="40% - Accent4 2 10 4 2 2" xfId="59831"/>
    <cellStyle name="40% - Accent4 2 10 4 3" xfId="35692"/>
    <cellStyle name="40% - Accent4 2 10 4 4" xfId="46672"/>
    <cellStyle name="40% - Accent4 2 10 5" xfId="4611"/>
    <cellStyle name="40% - Accent4 2 10 5 2" xfId="17770"/>
    <cellStyle name="40% - Accent4 2 10 5 2 2" xfId="55108"/>
    <cellStyle name="40% - Accent4 2 10 5 3" xfId="30268"/>
    <cellStyle name="40% - Accent4 2 10 5 4" xfId="41949"/>
    <cellStyle name="40% - Accent4 2 10 6" xfId="14058"/>
    <cellStyle name="40% - Accent4 2 10 6 2" xfId="51396"/>
    <cellStyle name="40% - Accent4 2 10 7" xfId="27386"/>
    <cellStyle name="40% - Accent4 2 10 8" xfId="38235"/>
    <cellStyle name="40% - Accent4 2 11" xfId="1066"/>
    <cellStyle name="40% - Accent4 2 11 2" xfId="2246"/>
    <cellStyle name="40% - Accent4 2 11 2 2" xfId="8320"/>
    <cellStyle name="40% - Accent4 2 11 2 2 2" xfId="13043"/>
    <cellStyle name="40% - Accent4 2 11 2 2 2 2" xfId="26202"/>
    <cellStyle name="40% - Accent4 2 11 2 2 2 2 2" xfId="63540"/>
    <cellStyle name="40% - Accent4 2 11 2 2 2 3" xfId="50381"/>
    <cellStyle name="40% - Accent4 2 11 2 2 3" xfId="21479"/>
    <cellStyle name="40% - Accent4 2 11 2 2 3 2" xfId="58817"/>
    <cellStyle name="40% - Accent4 2 11 2 2 4" xfId="34498"/>
    <cellStyle name="40% - Accent4 2 11 2 2 5" xfId="45658"/>
    <cellStyle name="40% - Accent4 2 11 2 3" xfId="10683"/>
    <cellStyle name="40% - Accent4 2 11 2 3 2" xfId="23842"/>
    <cellStyle name="40% - Accent4 2 11 2 3 2 2" xfId="61180"/>
    <cellStyle name="40% - Accent4 2 11 2 3 3" xfId="37210"/>
    <cellStyle name="40% - Accent4 2 11 2 3 4" xfId="48021"/>
    <cellStyle name="40% - Accent4 2 11 2 4" xfId="5960"/>
    <cellStyle name="40% - Accent4 2 11 2 4 2" xfId="19119"/>
    <cellStyle name="40% - Accent4 2 11 2 4 2 2" xfId="56457"/>
    <cellStyle name="40% - Accent4 2 11 2 4 3" xfId="31786"/>
    <cellStyle name="40% - Accent4 2 11 2 4 4" xfId="43298"/>
    <cellStyle name="40% - Accent4 2 11 2 5" xfId="15407"/>
    <cellStyle name="40% - Accent4 2 11 2 5 2" xfId="52745"/>
    <cellStyle name="40% - Accent4 2 11 2 6" xfId="28904"/>
    <cellStyle name="40% - Accent4 2 11 2 7" xfId="39584"/>
    <cellStyle name="40% - Accent4 2 11 3" xfId="3595"/>
    <cellStyle name="40% - Accent4 2 11 3 2" xfId="11863"/>
    <cellStyle name="40% - Accent4 2 11 3 2 2" xfId="25022"/>
    <cellStyle name="40% - Accent4 2 11 3 2 2 2" xfId="62360"/>
    <cellStyle name="40% - Accent4 2 11 3 2 3" xfId="49201"/>
    <cellStyle name="40% - Accent4 2 11 3 3" xfId="7140"/>
    <cellStyle name="40% - Accent4 2 11 3 3 2" xfId="20299"/>
    <cellStyle name="40% - Accent4 2 11 3 3 2 2" xfId="57637"/>
    <cellStyle name="40% - Accent4 2 11 3 3 3" xfId="44478"/>
    <cellStyle name="40% - Accent4 2 11 3 4" xfId="16756"/>
    <cellStyle name="40% - Accent4 2 11 3 4 2" xfId="54094"/>
    <cellStyle name="40% - Accent4 2 11 3 5" xfId="33149"/>
    <cellStyle name="40% - Accent4 2 11 3 6" xfId="40933"/>
    <cellStyle name="40% - Accent4 2 11 4" xfId="9503"/>
    <cellStyle name="40% - Accent4 2 11 4 2" xfId="22662"/>
    <cellStyle name="40% - Accent4 2 11 4 2 2" xfId="60000"/>
    <cellStyle name="40% - Accent4 2 11 4 3" xfId="35861"/>
    <cellStyle name="40% - Accent4 2 11 4 4" xfId="46841"/>
    <cellStyle name="40% - Accent4 2 11 5" xfId="4780"/>
    <cellStyle name="40% - Accent4 2 11 5 2" xfId="17939"/>
    <cellStyle name="40% - Accent4 2 11 5 2 2" xfId="55277"/>
    <cellStyle name="40% - Accent4 2 11 5 3" xfId="30437"/>
    <cellStyle name="40% - Accent4 2 11 5 4" xfId="42118"/>
    <cellStyle name="40% - Accent4 2 11 6" xfId="14227"/>
    <cellStyle name="40% - Accent4 2 11 6 2" xfId="51565"/>
    <cellStyle name="40% - Accent4 2 11 7" xfId="27555"/>
    <cellStyle name="40% - Accent4 2 11 8" xfId="38404"/>
    <cellStyle name="40% - Accent4 2 12" xfId="1235"/>
    <cellStyle name="40% - Accent4 2 12 2" xfId="2584"/>
    <cellStyle name="40% - Accent4 2 12 2 2" xfId="12032"/>
    <cellStyle name="40% - Accent4 2 12 2 2 2" xfId="25191"/>
    <cellStyle name="40% - Accent4 2 12 2 2 2 2" xfId="62529"/>
    <cellStyle name="40% - Accent4 2 12 2 2 3" xfId="33487"/>
    <cellStyle name="40% - Accent4 2 12 2 2 4" xfId="49370"/>
    <cellStyle name="40% - Accent4 2 12 2 3" xfId="7309"/>
    <cellStyle name="40% - Accent4 2 12 2 3 2" xfId="20468"/>
    <cellStyle name="40% - Accent4 2 12 2 3 2 2" xfId="57806"/>
    <cellStyle name="40% - Accent4 2 12 2 3 3" xfId="36199"/>
    <cellStyle name="40% - Accent4 2 12 2 3 4" xfId="44647"/>
    <cellStyle name="40% - Accent4 2 12 2 4" xfId="15745"/>
    <cellStyle name="40% - Accent4 2 12 2 4 2" xfId="30775"/>
    <cellStyle name="40% - Accent4 2 12 2 4 3" xfId="53083"/>
    <cellStyle name="40% - Accent4 2 12 2 5" xfId="27893"/>
    <cellStyle name="40% - Accent4 2 12 2 6" xfId="39922"/>
    <cellStyle name="40% - Accent4 2 12 3" xfId="9672"/>
    <cellStyle name="40% - Accent4 2 12 3 2" xfId="22831"/>
    <cellStyle name="40% - Accent4 2 12 3 2 2" xfId="60169"/>
    <cellStyle name="40% - Accent4 2 12 3 3" xfId="32138"/>
    <cellStyle name="40% - Accent4 2 12 3 4" xfId="47010"/>
    <cellStyle name="40% - Accent4 2 12 4" xfId="4949"/>
    <cellStyle name="40% - Accent4 2 12 4 2" xfId="18108"/>
    <cellStyle name="40% - Accent4 2 12 4 2 2" xfId="55446"/>
    <cellStyle name="40% - Accent4 2 12 4 3" xfId="34850"/>
    <cellStyle name="40% - Accent4 2 12 4 4" xfId="42287"/>
    <cellStyle name="40% - Accent4 2 12 5" xfId="14396"/>
    <cellStyle name="40% - Accent4 2 12 5 2" xfId="29426"/>
    <cellStyle name="40% - Accent4 2 12 5 3" xfId="51734"/>
    <cellStyle name="40% - Accent4 2 12 6" xfId="26544"/>
    <cellStyle name="40% - Accent4 2 12 7" xfId="38573"/>
    <cellStyle name="40% - Accent4 2 13" xfId="2415"/>
    <cellStyle name="40% - Accent4 2 13 2" xfId="10852"/>
    <cellStyle name="40% - Accent4 2 13 2 2" xfId="24011"/>
    <cellStyle name="40% - Accent4 2 13 2 2 2" xfId="61349"/>
    <cellStyle name="40% - Accent4 2 13 2 3" xfId="33318"/>
    <cellStyle name="40% - Accent4 2 13 2 4" xfId="48190"/>
    <cellStyle name="40% - Accent4 2 13 3" xfId="6129"/>
    <cellStyle name="40% - Accent4 2 13 3 2" xfId="19288"/>
    <cellStyle name="40% - Accent4 2 13 3 2 2" xfId="56626"/>
    <cellStyle name="40% - Accent4 2 13 3 3" xfId="36030"/>
    <cellStyle name="40% - Accent4 2 13 3 4" xfId="43467"/>
    <cellStyle name="40% - Accent4 2 13 4" xfId="15576"/>
    <cellStyle name="40% - Accent4 2 13 4 2" xfId="30606"/>
    <cellStyle name="40% - Accent4 2 13 4 3" xfId="52914"/>
    <cellStyle name="40% - Accent4 2 13 5" xfId="27724"/>
    <cellStyle name="40% - Accent4 2 13 6" xfId="39753"/>
    <cellStyle name="40% - Accent4 2 14" xfId="8492"/>
    <cellStyle name="40% - Accent4 2 14 2" xfId="21651"/>
    <cellStyle name="40% - Accent4 2 14 2 2" xfId="58989"/>
    <cellStyle name="40% - Accent4 2 14 3" xfId="29257"/>
    <cellStyle name="40% - Accent4 2 14 4" xfId="45830"/>
    <cellStyle name="40% - Accent4 2 15" xfId="3769"/>
    <cellStyle name="40% - Accent4 2 15 2" xfId="16928"/>
    <cellStyle name="40% - Accent4 2 15 2 2" xfId="54266"/>
    <cellStyle name="40% - Accent4 2 15 3" xfId="31969"/>
    <cellStyle name="40% - Accent4 2 15 4" xfId="41107"/>
    <cellStyle name="40% - Accent4 2 16" xfId="13216"/>
    <cellStyle name="40% - Accent4 2 16 2" xfId="34681"/>
    <cellStyle name="40% - Accent4 2 16 3" xfId="50554"/>
    <cellStyle name="40% - Accent4 2 17" xfId="29088"/>
    <cellStyle name="40% - Accent4 2 18" xfId="26375"/>
    <cellStyle name="40% - Accent4 2 19" xfId="37393"/>
    <cellStyle name="40% - Accent4 2 2" xfId="109"/>
    <cellStyle name="40% - Accent4 2 2 10" xfId="8548"/>
    <cellStyle name="40% - Accent4 2 2 10 2" xfId="21707"/>
    <cellStyle name="40% - Accent4 2 2 10 2 2" xfId="59045"/>
    <cellStyle name="40% - Accent4 2 2 10 3" xfId="29285"/>
    <cellStyle name="40% - Accent4 2 2 10 4" xfId="45886"/>
    <cellStyle name="40% - Accent4 2 2 11" xfId="3825"/>
    <cellStyle name="40% - Accent4 2 2 11 2" xfId="16984"/>
    <cellStyle name="40% - Accent4 2 2 11 2 2" xfId="54322"/>
    <cellStyle name="40% - Accent4 2 2 11 3" xfId="31997"/>
    <cellStyle name="40% - Accent4 2 2 11 4" xfId="41163"/>
    <cellStyle name="40% - Accent4 2 2 12" xfId="13272"/>
    <cellStyle name="40% - Accent4 2 2 12 2" xfId="34709"/>
    <cellStyle name="40% - Accent4 2 2 12 3" xfId="50610"/>
    <cellStyle name="40% - Accent4 2 2 13" xfId="29116"/>
    <cellStyle name="40% - Accent4 2 2 14" xfId="26403"/>
    <cellStyle name="40% - Accent4 2 2 15" xfId="37449"/>
    <cellStyle name="40% - Accent4 2 2 2" xfId="221"/>
    <cellStyle name="40% - Accent4 2 2 2 10" xfId="3937"/>
    <cellStyle name="40% - Accent4 2 2 2 10 2" xfId="17096"/>
    <cellStyle name="40% - Accent4 2 2 2 10 2 2" xfId="54434"/>
    <cellStyle name="40% - Accent4 2 2 2 10 3" xfId="32082"/>
    <cellStyle name="40% - Accent4 2 2 2 10 4" xfId="41275"/>
    <cellStyle name="40% - Accent4 2 2 2 11" xfId="13384"/>
    <cellStyle name="40% - Accent4 2 2 2 11 2" xfId="34794"/>
    <cellStyle name="40% - Accent4 2 2 2 11 3" xfId="50722"/>
    <cellStyle name="40% - Accent4 2 2 2 12" xfId="29201"/>
    <cellStyle name="40% - Accent4 2 2 2 13" xfId="26488"/>
    <cellStyle name="40% - Accent4 2 2 2 14" xfId="37561"/>
    <cellStyle name="40% - Accent4 2 2 2 2" xfId="642"/>
    <cellStyle name="40% - Accent4 2 2 2 2 2" xfId="1824"/>
    <cellStyle name="40% - Accent4 2 2 2 2 2 2" xfId="7898"/>
    <cellStyle name="40% - Accent4 2 2 2 2 2 2 2" xfId="12621"/>
    <cellStyle name="40% - Accent4 2 2 2 2 2 2 2 2" xfId="25780"/>
    <cellStyle name="40% - Accent4 2 2 2 2 2 2 2 2 2" xfId="63118"/>
    <cellStyle name="40% - Accent4 2 2 2 2 2 2 2 3" xfId="49959"/>
    <cellStyle name="40% - Accent4 2 2 2 2 2 2 3" xfId="21057"/>
    <cellStyle name="40% - Accent4 2 2 2 2 2 2 3 2" xfId="58395"/>
    <cellStyle name="40% - Accent4 2 2 2 2 2 2 4" xfId="34076"/>
    <cellStyle name="40% - Accent4 2 2 2 2 2 2 5" xfId="45236"/>
    <cellStyle name="40% - Accent4 2 2 2 2 2 3" xfId="10261"/>
    <cellStyle name="40% - Accent4 2 2 2 2 2 3 2" xfId="23420"/>
    <cellStyle name="40% - Accent4 2 2 2 2 2 3 2 2" xfId="60758"/>
    <cellStyle name="40% - Accent4 2 2 2 2 2 3 3" xfId="36788"/>
    <cellStyle name="40% - Accent4 2 2 2 2 2 3 4" xfId="47599"/>
    <cellStyle name="40% - Accent4 2 2 2 2 2 4" xfId="5538"/>
    <cellStyle name="40% - Accent4 2 2 2 2 2 4 2" xfId="18697"/>
    <cellStyle name="40% - Accent4 2 2 2 2 2 4 2 2" xfId="56035"/>
    <cellStyle name="40% - Accent4 2 2 2 2 2 4 3" xfId="31364"/>
    <cellStyle name="40% - Accent4 2 2 2 2 2 4 4" xfId="42876"/>
    <cellStyle name="40% - Accent4 2 2 2 2 2 5" xfId="14985"/>
    <cellStyle name="40% - Accent4 2 2 2 2 2 5 2" xfId="52323"/>
    <cellStyle name="40% - Accent4 2 2 2 2 2 6" xfId="28482"/>
    <cellStyle name="40% - Accent4 2 2 2 2 2 7" xfId="39162"/>
    <cellStyle name="40% - Accent4 2 2 2 2 3" xfId="3173"/>
    <cellStyle name="40% - Accent4 2 2 2 2 3 2" xfId="11441"/>
    <cellStyle name="40% - Accent4 2 2 2 2 3 2 2" xfId="24600"/>
    <cellStyle name="40% - Accent4 2 2 2 2 3 2 2 2" xfId="61938"/>
    <cellStyle name="40% - Accent4 2 2 2 2 3 2 3" xfId="48779"/>
    <cellStyle name="40% - Accent4 2 2 2 2 3 3" xfId="6718"/>
    <cellStyle name="40% - Accent4 2 2 2 2 3 3 2" xfId="19877"/>
    <cellStyle name="40% - Accent4 2 2 2 2 3 3 2 2" xfId="57215"/>
    <cellStyle name="40% - Accent4 2 2 2 2 3 3 3" xfId="44056"/>
    <cellStyle name="40% - Accent4 2 2 2 2 3 4" xfId="16334"/>
    <cellStyle name="40% - Accent4 2 2 2 2 3 4 2" xfId="53672"/>
    <cellStyle name="40% - Accent4 2 2 2 2 3 5" xfId="32727"/>
    <cellStyle name="40% - Accent4 2 2 2 2 3 6" xfId="40511"/>
    <cellStyle name="40% - Accent4 2 2 2 2 4" xfId="9081"/>
    <cellStyle name="40% - Accent4 2 2 2 2 4 2" xfId="22240"/>
    <cellStyle name="40% - Accent4 2 2 2 2 4 2 2" xfId="59578"/>
    <cellStyle name="40% - Accent4 2 2 2 2 4 3" xfId="35439"/>
    <cellStyle name="40% - Accent4 2 2 2 2 4 4" xfId="46419"/>
    <cellStyle name="40% - Accent4 2 2 2 2 5" xfId="4358"/>
    <cellStyle name="40% - Accent4 2 2 2 2 5 2" xfId="17517"/>
    <cellStyle name="40% - Accent4 2 2 2 2 5 2 2" xfId="54855"/>
    <cellStyle name="40% - Accent4 2 2 2 2 5 3" xfId="30015"/>
    <cellStyle name="40% - Accent4 2 2 2 2 5 4" xfId="41696"/>
    <cellStyle name="40% - Accent4 2 2 2 2 6" xfId="13805"/>
    <cellStyle name="40% - Accent4 2 2 2 2 6 2" xfId="51143"/>
    <cellStyle name="40% - Accent4 2 2 2 2 7" xfId="27133"/>
    <cellStyle name="40% - Accent4 2 2 2 2 8" xfId="37982"/>
    <cellStyle name="40% - Accent4 2 2 2 3" xfId="418"/>
    <cellStyle name="40% - Accent4 2 2 2 3 2" xfId="1600"/>
    <cellStyle name="40% - Accent4 2 2 2 3 2 2" xfId="7674"/>
    <cellStyle name="40% - Accent4 2 2 2 3 2 2 2" xfId="12397"/>
    <cellStyle name="40% - Accent4 2 2 2 3 2 2 2 2" xfId="25556"/>
    <cellStyle name="40% - Accent4 2 2 2 3 2 2 2 2 2" xfId="62894"/>
    <cellStyle name="40% - Accent4 2 2 2 3 2 2 2 3" xfId="49735"/>
    <cellStyle name="40% - Accent4 2 2 2 3 2 2 3" xfId="20833"/>
    <cellStyle name="40% - Accent4 2 2 2 3 2 2 3 2" xfId="58171"/>
    <cellStyle name="40% - Accent4 2 2 2 3 2 2 4" xfId="33852"/>
    <cellStyle name="40% - Accent4 2 2 2 3 2 2 5" xfId="45012"/>
    <cellStyle name="40% - Accent4 2 2 2 3 2 3" xfId="10037"/>
    <cellStyle name="40% - Accent4 2 2 2 3 2 3 2" xfId="23196"/>
    <cellStyle name="40% - Accent4 2 2 2 3 2 3 2 2" xfId="60534"/>
    <cellStyle name="40% - Accent4 2 2 2 3 2 3 3" xfId="36564"/>
    <cellStyle name="40% - Accent4 2 2 2 3 2 3 4" xfId="47375"/>
    <cellStyle name="40% - Accent4 2 2 2 3 2 4" xfId="5314"/>
    <cellStyle name="40% - Accent4 2 2 2 3 2 4 2" xfId="18473"/>
    <cellStyle name="40% - Accent4 2 2 2 3 2 4 2 2" xfId="55811"/>
    <cellStyle name="40% - Accent4 2 2 2 3 2 4 3" xfId="31140"/>
    <cellStyle name="40% - Accent4 2 2 2 3 2 4 4" xfId="42652"/>
    <cellStyle name="40% - Accent4 2 2 2 3 2 5" xfId="14761"/>
    <cellStyle name="40% - Accent4 2 2 2 3 2 5 2" xfId="52099"/>
    <cellStyle name="40% - Accent4 2 2 2 3 2 6" xfId="28258"/>
    <cellStyle name="40% - Accent4 2 2 2 3 2 7" xfId="38938"/>
    <cellStyle name="40% - Accent4 2 2 2 3 3" xfId="2949"/>
    <cellStyle name="40% - Accent4 2 2 2 3 3 2" xfId="11217"/>
    <cellStyle name="40% - Accent4 2 2 2 3 3 2 2" xfId="24376"/>
    <cellStyle name="40% - Accent4 2 2 2 3 3 2 2 2" xfId="61714"/>
    <cellStyle name="40% - Accent4 2 2 2 3 3 2 3" xfId="48555"/>
    <cellStyle name="40% - Accent4 2 2 2 3 3 3" xfId="6494"/>
    <cellStyle name="40% - Accent4 2 2 2 3 3 3 2" xfId="19653"/>
    <cellStyle name="40% - Accent4 2 2 2 3 3 3 2 2" xfId="56991"/>
    <cellStyle name="40% - Accent4 2 2 2 3 3 3 3" xfId="43832"/>
    <cellStyle name="40% - Accent4 2 2 2 3 3 4" xfId="16110"/>
    <cellStyle name="40% - Accent4 2 2 2 3 3 4 2" xfId="53448"/>
    <cellStyle name="40% - Accent4 2 2 2 3 3 5" xfId="32503"/>
    <cellStyle name="40% - Accent4 2 2 2 3 3 6" xfId="40287"/>
    <cellStyle name="40% - Accent4 2 2 2 3 4" xfId="8857"/>
    <cellStyle name="40% - Accent4 2 2 2 3 4 2" xfId="22016"/>
    <cellStyle name="40% - Accent4 2 2 2 3 4 2 2" xfId="59354"/>
    <cellStyle name="40% - Accent4 2 2 2 3 4 3" xfId="35215"/>
    <cellStyle name="40% - Accent4 2 2 2 3 4 4" xfId="46195"/>
    <cellStyle name="40% - Accent4 2 2 2 3 5" xfId="4134"/>
    <cellStyle name="40% - Accent4 2 2 2 3 5 2" xfId="17293"/>
    <cellStyle name="40% - Accent4 2 2 2 3 5 2 2" xfId="54631"/>
    <cellStyle name="40% - Accent4 2 2 2 3 5 3" xfId="29791"/>
    <cellStyle name="40% - Accent4 2 2 2 3 5 4" xfId="41472"/>
    <cellStyle name="40% - Accent4 2 2 2 3 6" xfId="13581"/>
    <cellStyle name="40% - Accent4 2 2 2 3 6 2" xfId="50919"/>
    <cellStyle name="40% - Accent4 2 2 2 3 7" xfId="26909"/>
    <cellStyle name="40% - Accent4 2 2 2 3 8" xfId="37758"/>
    <cellStyle name="40% - Accent4 2 2 2 4" xfId="839"/>
    <cellStyle name="40% - Accent4 2 2 2 4 2" xfId="2021"/>
    <cellStyle name="40% - Accent4 2 2 2 4 2 2" xfId="8095"/>
    <cellStyle name="40% - Accent4 2 2 2 4 2 2 2" xfId="12818"/>
    <cellStyle name="40% - Accent4 2 2 2 4 2 2 2 2" xfId="25977"/>
    <cellStyle name="40% - Accent4 2 2 2 4 2 2 2 2 2" xfId="63315"/>
    <cellStyle name="40% - Accent4 2 2 2 4 2 2 2 3" xfId="50156"/>
    <cellStyle name="40% - Accent4 2 2 2 4 2 2 3" xfId="21254"/>
    <cellStyle name="40% - Accent4 2 2 2 4 2 2 3 2" xfId="58592"/>
    <cellStyle name="40% - Accent4 2 2 2 4 2 2 4" xfId="34273"/>
    <cellStyle name="40% - Accent4 2 2 2 4 2 2 5" xfId="45433"/>
    <cellStyle name="40% - Accent4 2 2 2 4 2 3" xfId="10458"/>
    <cellStyle name="40% - Accent4 2 2 2 4 2 3 2" xfId="23617"/>
    <cellStyle name="40% - Accent4 2 2 2 4 2 3 2 2" xfId="60955"/>
    <cellStyle name="40% - Accent4 2 2 2 4 2 3 3" xfId="36985"/>
    <cellStyle name="40% - Accent4 2 2 2 4 2 3 4" xfId="47796"/>
    <cellStyle name="40% - Accent4 2 2 2 4 2 4" xfId="5735"/>
    <cellStyle name="40% - Accent4 2 2 2 4 2 4 2" xfId="18894"/>
    <cellStyle name="40% - Accent4 2 2 2 4 2 4 2 2" xfId="56232"/>
    <cellStyle name="40% - Accent4 2 2 2 4 2 4 3" xfId="31561"/>
    <cellStyle name="40% - Accent4 2 2 2 4 2 4 4" xfId="43073"/>
    <cellStyle name="40% - Accent4 2 2 2 4 2 5" xfId="15182"/>
    <cellStyle name="40% - Accent4 2 2 2 4 2 5 2" xfId="52520"/>
    <cellStyle name="40% - Accent4 2 2 2 4 2 6" xfId="28679"/>
    <cellStyle name="40% - Accent4 2 2 2 4 2 7" xfId="39359"/>
    <cellStyle name="40% - Accent4 2 2 2 4 3" xfId="3370"/>
    <cellStyle name="40% - Accent4 2 2 2 4 3 2" xfId="11638"/>
    <cellStyle name="40% - Accent4 2 2 2 4 3 2 2" xfId="24797"/>
    <cellStyle name="40% - Accent4 2 2 2 4 3 2 2 2" xfId="62135"/>
    <cellStyle name="40% - Accent4 2 2 2 4 3 2 3" xfId="48976"/>
    <cellStyle name="40% - Accent4 2 2 2 4 3 3" xfId="6915"/>
    <cellStyle name="40% - Accent4 2 2 2 4 3 3 2" xfId="20074"/>
    <cellStyle name="40% - Accent4 2 2 2 4 3 3 2 2" xfId="57412"/>
    <cellStyle name="40% - Accent4 2 2 2 4 3 3 3" xfId="44253"/>
    <cellStyle name="40% - Accent4 2 2 2 4 3 4" xfId="16531"/>
    <cellStyle name="40% - Accent4 2 2 2 4 3 4 2" xfId="53869"/>
    <cellStyle name="40% - Accent4 2 2 2 4 3 5" xfId="32924"/>
    <cellStyle name="40% - Accent4 2 2 2 4 3 6" xfId="40708"/>
    <cellStyle name="40% - Accent4 2 2 2 4 4" xfId="9278"/>
    <cellStyle name="40% - Accent4 2 2 2 4 4 2" xfId="22437"/>
    <cellStyle name="40% - Accent4 2 2 2 4 4 2 2" xfId="59775"/>
    <cellStyle name="40% - Accent4 2 2 2 4 4 3" xfId="35636"/>
    <cellStyle name="40% - Accent4 2 2 2 4 4 4" xfId="46616"/>
    <cellStyle name="40% - Accent4 2 2 2 4 5" xfId="4555"/>
    <cellStyle name="40% - Accent4 2 2 2 4 5 2" xfId="17714"/>
    <cellStyle name="40% - Accent4 2 2 2 4 5 2 2" xfId="55052"/>
    <cellStyle name="40% - Accent4 2 2 2 4 5 3" xfId="30212"/>
    <cellStyle name="40% - Accent4 2 2 2 4 5 4" xfId="41893"/>
    <cellStyle name="40% - Accent4 2 2 2 4 6" xfId="14002"/>
    <cellStyle name="40% - Accent4 2 2 2 4 6 2" xfId="51340"/>
    <cellStyle name="40% - Accent4 2 2 2 4 7" xfId="27330"/>
    <cellStyle name="40% - Accent4 2 2 2 4 8" xfId="38179"/>
    <cellStyle name="40% - Accent4 2 2 2 5" xfId="1008"/>
    <cellStyle name="40% - Accent4 2 2 2 5 2" xfId="2190"/>
    <cellStyle name="40% - Accent4 2 2 2 5 2 2" xfId="8264"/>
    <cellStyle name="40% - Accent4 2 2 2 5 2 2 2" xfId="12987"/>
    <cellStyle name="40% - Accent4 2 2 2 5 2 2 2 2" xfId="26146"/>
    <cellStyle name="40% - Accent4 2 2 2 5 2 2 2 2 2" xfId="63484"/>
    <cellStyle name="40% - Accent4 2 2 2 5 2 2 2 3" xfId="50325"/>
    <cellStyle name="40% - Accent4 2 2 2 5 2 2 3" xfId="21423"/>
    <cellStyle name="40% - Accent4 2 2 2 5 2 2 3 2" xfId="58761"/>
    <cellStyle name="40% - Accent4 2 2 2 5 2 2 4" xfId="34442"/>
    <cellStyle name="40% - Accent4 2 2 2 5 2 2 5" xfId="45602"/>
    <cellStyle name="40% - Accent4 2 2 2 5 2 3" xfId="10627"/>
    <cellStyle name="40% - Accent4 2 2 2 5 2 3 2" xfId="23786"/>
    <cellStyle name="40% - Accent4 2 2 2 5 2 3 2 2" xfId="61124"/>
    <cellStyle name="40% - Accent4 2 2 2 5 2 3 3" xfId="37154"/>
    <cellStyle name="40% - Accent4 2 2 2 5 2 3 4" xfId="47965"/>
    <cellStyle name="40% - Accent4 2 2 2 5 2 4" xfId="5904"/>
    <cellStyle name="40% - Accent4 2 2 2 5 2 4 2" xfId="19063"/>
    <cellStyle name="40% - Accent4 2 2 2 5 2 4 2 2" xfId="56401"/>
    <cellStyle name="40% - Accent4 2 2 2 5 2 4 3" xfId="31730"/>
    <cellStyle name="40% - Accent4 2 2 2 5 2 4 4" xfId="43242"/>
    <cellStyle name="40% - Accent4 2 2 2 5 2 5" xfId="15351"/>
    <cellStyle name="40% - Accent4 2 2 2 5 2 5 2" xfId="52689"/>
    <cellStyle name="40% - Accent4 2 2 2 5 2 6" xfId="28848"/>
    <cellStyle name="40% - Accent4 2 2 2 5 2 7" xfId="39528"/>
    <cellStyle name="40% - Accent4 2 2 2 5 3" xfId="3539"/>
    <cellStyle name="40% - Accent4 2 2 2 5 3 2" xfId="11807"/>
    <cellStyle name="40% - Accent4 2 2 2 5 3 2 2" xfId="24966"/>
    <cellStyle name="40% - Accent4 2 2 2 5 3 2 2 2" xfId="62304"/>
    <cellStyle name="40% - Accent4 2 2 2 5 3 2 3" xfId="49145"/>
    <cellStyle name="40% - Accent4 2 2 2 5 3 3" xfId="7084"/>
    <cellStyle name="40% - Accent4 2 2 2 5 3 3 2" xfId="20243"/>
    <cellStyle name="40% - Accent4 2 2 2 5 3 3 2 2" xfId="57581"/>
    <cellStyle name="40% - Accent4 2 2 2 5 3 3 3" xfId="44422"/>
    <cellStyle name="40% - Accent4 2 2 2 5 3 4" xfId="16700"/>
    <cellStyle name="40% - Accent4 2 2 2 5 3 4 2" xfId="54038"/>
    <cellStyle name="40% - Accent4 2 2 2 5 3 5" xfId="33093"/>
    <cellStyle name="40% - Accent4 2 2 2 5 3 6" xfId="40877"/>
    <cellStyle name="40% - Accent4 2 2 2 5 4" xfId="9447"/>
    <cellStyle name="40% - Accent4 2 2 2 5 4 2" xfId="22606"/>
    <cellStyle name="40% - Accent4 2 2 2 5 4 2 2" xfId="59944"/>
    <cellStyle name="40% - Accent4 2 2 2 5 4 3" xfId="35805"/>
    <cellStyle name="40% - Accent4 2 2 2 5 4 4" xfId="46785"/>
    <cellStyle name="40% - Accent4 2 2 2 5 5" xfId="4724"/>
    <cellStyle name="40% - Accent4 2 2 2 5 5 2" xfId="17883"/>
    <cellStyle name="40% - Accent4 2 2 2 5 5 2 2" xfId="55221"/>
    <cellStyle name="40% - Accent4 2 2 2 5 5 3" xfId="30381"/>
    <cellStyle name="40% - Accent4 2 2 2 5 5 4" xfId="42062"/>
    <cellStyle name="40% - Accent4 2 2 2 5 6" xfId="14171"/>
    <cellStyle name="40% - Accent4 2 2 2 5 6 2" xfId="51509"/>
    <cellStyle name="40% - Accent4 2 2 2 5 7" xfId="27499"/>
    <cellStyle name="40% - Accent4 2 2 2 5 8" xfId="38348"/>
    <cellStyle name="40% - Accent4 2 2 2 6" xfId="1179"/>
    <cellStyle name="40% - Accent4 2 2 2 6 2" xfId="2359"/>
    <cellStyle name="40% - Accent4 2 2 2 6 2 2" xfId="8433"/>
    <cellStyle name="40% - Accent4 2 2 2 6 2 2 2" xfId="13156"/>
    <cellStyle name="40% - Accent4 2 2 2 6 2 2 2 2" xfId="26315"/>
    <cellStyle name="40% - Accent4 2 2 2 6 2 2 2 2 2" xfId="63653"/>
    <cellStyle name="40% - Accent4 2 2 2 6 2 2 2 3" xfId="50494"/>
    <cellStyle name="40% - Accent4 2 2 2 6 2 2 3" xfId="21592"/>
    <cellStyle name="40% - Accent4 2 2 2 6 2 2 3 2" xfId="58930"/>
    <cellStyle name="40% - Accent4 2 2 2 6 2 2 4" xfId="34611"/>
    <cellStyle name="40% - Accent4 2 2 2 6 2 2 5" xfId="45771"/>
    <cellStyle name="40% - Accent4 2 2 2 6 2 3" xfId="10796"/>
    <cellStyle name="40% - Accent4 2 2 2 6 2 3 2" xfId="23955"/>
    <cellStyle name="40% - Accent4 2 2 2 6 2 3 2 2" xfId="61293"/>
    <cellStyle name="40% - Accent4 2 2 2 6 2 3 3" xfId="37323"/>
    <cellStyle name="40% - Accent4 2 2 2 6 2 3 4" xfId="48134"/>
    <cellStyle name="40% - Accent4 2 2 2 6 2 4" xfId="6073"/>
    <cellStyle name="40% - Accent4 2 2 2 6 2 4 2" xfId="19232"/>
    <cellStyle name="40% - Accent4 2 2 2 6 2 4 2 2" xfId="56570"/>
    <cellStyle name="40% - Accent4 2 2 2 6 2 4 3" xfId="31899"/>
    <cellStyle name="40% - Accent4 2 2 2 6 2 4 4" xfId="43411"/>
    <cellStyle name="40% - Accent4 2 2 2 6 2 5" xfId="15520"/>
    <cellStyle name="40% - Accent4 2 2 2 6 2 5 2" xfId="52858"/>
    <cellStyle name="40% - Accent4 2 2 2 6 2 6" xfId="29017"/>
    <cellStyle name="40% - Accent4 2 2 2 6 2 7" xfId="39697"/>
    <cellStyle name="40% - Accent4 2 2 2 6 3" xfId="3708"/>
    <cellStyle name="40% - Accent4 2 2 2 6 3 2" xfId="11976"/>
    <cellStyle name="40% - Accent4 2 2 2 6 3 2 2" xfId="25135"/>
    <cellStyle name="40% - Accent4 2 2 2 6 3 2 2 2" xfId="62473"/>
    <cellStyle name="40% - Accent4 2 2 2 6 3 2 3" xfId="49314"/>
    <cellStyle name="40% - Accent4 2 2 2 6 3 3" xfId="7253"/>
    <cellStyle name="40% - Accent4 2 2 2 6 3 3 2" xfId="20412"/>
    <cellStyle name="40% - Accent4 2 2 2 6 3 3 2 2" xfId="57750"/>
    <cellStyle name="40% - Accent4 2 2 2 6 3 3 3" xfId="44591"/>
    <cellStyle name="40% - Accent4 2 2 2 6 3 4" xfId="16869"/>
    <cellStyle name="40% - Accent4 2 2 2 6 3 4 2" xfId="54207"/>
    <cellStyle name="40% - Accent4 2 2 2 6 3 5" xfId="33262"/>
    <cellStyle name="40% - Accent4 2 2 2 6 3 6" xfId="41046"/>
    <cellStyle name="40% - Accent4 2 2 2 6 4" xfId="9616"/>
    <cellStyle name="40% - Accent4 2 2 2 6 4 2" xfId="22775"/>
    <cellStyle name="40% - Accent4 2 2 2 6 4 2 2" xfId="60113"/>
    <cellStyle name="40% - Accent4 2 2 2 6 4 3" xfId="35974"/>
    <cellStyle name="40% - Accent4 2 2 2 6 4 4" xfId="46954"/>
    <cellStyle name="40% - Accent4 2 2 2 6 5" xfId="4893"/>
    <cellStyle name="40% - Accent4 2 2 2 6 5 2" xfId="18052"/>
    <cellStyle name="40% - Accent4 2 2 2 6 5 2 2" xfId="55390"/>
    <cellStyle name="40% - Accent4 2 2 2 6 5 3" xfId="30550"/>
    <cellStyle name="40% - Accent4 2 2 2 6 5 4" xfId="42231"/>
    <cellStyle name="40% - Accent4 2 2 2 6 6" xfId="14340"/>
    <cellStyle name="40% - Accent4 2 2 2 6 6 2" xfId="51678"/>
    <cellStyle name="40% - Accent4 2 2 2 6 7" xfId="27668"/>
    <cellStyle name="40% - Accent4 2 2 2 6 8" xfId="38517"/>
    <cellStyle name="40% - Accent4 2 2 2 7" xfId="1403"/>
    <cellStyle name="40% - Accent4 2 2 2 7 2" xfId="2752"/>
    <cellStyle name="40% - Accent4 2 2 2 7 2 2" xfId="12200"/>
    <cellStyle name="40% - Accent4 2 2 2 7 2 2 2" xfId="25359"/>
    <cellStyle name="40% - Accent4 2 2 2 7 2 2 2 2" xfId="62697"/>
    <cellStyle name="40% - Accent4 2 2 2 7 2 2 3" xfId="33655"/>
    <cellStyle name="40% - Accent4 2 2 2 7 2 2 4" xfId="49538"/>
    <cellStyle name="40% - Accent4 2 2 2 7 2 3" xfId="7477"/>
    <cellStyle name="40% - Accent4 2 2 2 7 2 3 2" xfId="20636"/>
    <cellStyle name="40% - Accent4 2 2 2 7 2 3 2 2" xfId="57974"/>
    <cellStyle name="40% - Accent4 2 2 2 7 2 3 3" xfId="36367"/>
    <cellStyle name="40% - Accent4 2 2 2 7 2 3 4" xfId="44815"/>
    <cellStyle name="40% - Accent4 2 2 2 7 2 4" xfId="15913"/>
    <cellStyle name="40% - Accent4 2 2 2 7 2 4 2" xfId="30943"/>
    <cellStyle name="40% - Accent4 2 2 2 7 2 4 3" xfId="53251"/>
    <cellStyle name="40% - Accent4 2 2 2 7 2 5" xfId="28061"/>
    <cellStyle name="40% - Accent4 2 2 2 7 2 6" xfId="40090"/>
    <cellStyle name="40% - Accent4 2 2 2 7 3" xfId="9840"/>
    <cellStyle name="40% - Accent4 2 2 2 7 3 2" xfId="22999"/>
    <cellStyle name="40% - Accent4 2 2 2 7 3 2 2" xfId="60337"/>
    <cellStyle name="40% - Accent4 2 2 2 7 3 3" xfId="32306"/>
    <cellStyle name="40% - Accent4 2 2 2 7 3 4" xfId="47178"/>
    <cellStyle name="40% - Accent4 2 2 2 7 4" xfId="5117"/>
    <cellStyle name="40% - Accent4 2 2 2 7 4 2" xfId="18276"/>
    <cellStyle name="40% - Accent4 2 2 2 7 4 2 2" xfId="55614"/>
    <cellStyle name="40% - Accent4 2 2 2 7 4 3" xfId="35018"/>
    <cellStyle name="40% - Accent4 2 2 2 7 4 4" xfId="42455"/>
    <cellStyle name="40% - Accent4 2 2 2 7 5" xfId="14564"/>
    <cellStyle name="40% - Accent4 2 2 2 7 5 2" xfId="29594"/>
    <cellStyle name="40% - Accent4 2 2 2 7 5 3" xfId="51902"/>
    <cellStyle name="40% - Accent4 2 2 2 7 6" xfId="26712"/>
    <cellStyle name="40% - Accent4 2 2 2 7 7" xfId="38741"/>
    <cellStyle name="40% - Accent4 2 2 2 8" xfId="2528"/>
    <cellStyle name="40% - Accent4 2 2 2 8 2" xfId="11020"/>
    <cellStyle name="40% - Accent4 2 2 2 8 2 2" xfId="24179"/>
    <cellStyle name="40% - Accent4 2 2 2 8 2 2 2" xfId="61517"/>
    <cellStyle name="40% - Accent4 2 2 2 8 2 3" xfId="33431"/>
    <cellStyle name="40% - Accent4 2 2 2 8 2 4" xfId="48358"/>
    <cellStyle name="40% - Accent4 2 2 2 8 3" xfId="6297"/>
    <cellStyle name="40% - Accent4 2 2 2 8 3 2" xfId="19456"/>
    <cellStyle name="40% - Accent4 2 2 2 8 3 2 2" xfId="56794"/>
    <cellStyle name="40% - Accent4 2 2 2 8 3 3" xfId="36143"/>
    <cellStyle name="40% - Accent4 2 2 2 8 3 4" xfId="43635"/>
    <cellStyle name="40% - Accent4 2 2 2 8 4" xfId="15689"/>
    <cellStyle name="40% - Accent4 2 2 2 8 4 2" xfId="30719"/>
    <cellStyle name="40% - Accent4 2 2 2 8 4 3" xfId="53027"/>
    <cellStyle name="40% - Accent4 2 2 2 8 5" xfId="27837"/>
    <cellStyle name="40% - Accent4 2 2 2 8 6" xfId="39866"/>
    <cellStyle name="40% - Accent4 2 2 2 9" xfId="8660"/>
    <cellStyle name="40% - Accent4 2 2 2 9 2" xfId="21819"/>
    <cellStyle name="40% - Accent4 2 2 2 9 2 2" xfId="59157"/>
    <cellStyle name="40% - Accent4 2 2 2 9 3" xfId="29370"/>
    <cellStyle name="40% - Accent4 2 2 2 9 4" xfId="45998"/>
    <cellStyle name="40% - Accent4 2 2 3" xfId="530"/>
    <cellStyle name="40% - Accent4 2 2 3 2" xfId="1712"/>
    <cellStyle name="40% - Accent4 2 2 3 2 2" xfId="7786"/>
    <cellStyle name="40% - Accent4 2 2 3 2 2 2" xfId="12509"/>
    <cellStyle name="40% - Accent4 2 2 3 2 2 2 2" xfId="25668"/>
    <cellStyle name="40% - Accent4 2 2 3 2 2 2 2 2" xfId="63006"/>
    <cellStyle name="40% - Accent4 2 2 3 2 2 2 3" xfId="49847"/>
    <cellStyle name="40% - Accent4 2 2 3 2 2 3" xfId="20945"/>
    <cellStyle name="40% - Accent4 2 2 3 2 2 3 2" xfId="58283"/>
    <cellStyle name="40% - Accent4 2 2 3 2 2 4" xfId="33964"/>
    <cellStyle name="40% - Accent4 2 2 3 2 2 5" xfId="45124"/>
    <cellStyle name="40% - Accent4 2 2 3 2 3" xfId="10149"/>
    <cellStyle name="40% - Accent4 2 2 3 2 3 2" xfId="23308"/>
    <cellStyle name="40% - Accent4 2 2 3 2 3 2 2" xfId="60646"/>
    <cellStyle name="40% - Accent4 2 2 3 2 3 3" xfId="36676"/>
    <cellStyle name="40% - Accent4 2 2 3 2 3 4" xfId="47487"/>
    <cellStyle name="40% - Accent4 2 2 3 2 4" xfId="5426"/>
    <cellStyle name="40% - Accent4 2 2 3 2 4 2" xfId="18585"/>
    <cellStyle name="40% - Accent4 2 2 3 2 4 2 2" xfId="55923"/>
    <cellStyle name="40% - Accent4 2 2 3 2 4 3" xfId="31252"/>
    <cellStyle name="40% - Accent4 2 2 3 2 4 4" xfId="42764"/>
    <cellStyle name="40% - Accent4 2 2 3 2 5" xfId="14873"/>
    <cellStyle name="40% - Accent4 2 2 3 2 5 2" xfId="52211"/>
    <cellStyle name="40% - Accent4 2 2 3 2 6" xfId="28370"/>
    <cellStyle name="40% - Accent4 2 2 3 2 7" xfId="39050"/>
    <cellStyle name="40% - Accent4 2 2 3 3" xfId="3061"/>
    <cellStyle name="40% - Accent4 2 2 3 3 2" xfId="11329"/>
    <cellStyle name="40% - Accent4 2 2 3 3 2 2" xfId="24488"/>
    <cellStyle name="40% - Accent4 2 2 3 3 2 2 2" xfId="61826"/>
    <cellStyle name="40% - Accent4 2 2 3 3 2 3" xfId="48667"/>
    <cellStyle name="40% - Accent4 2 2 3 3 3" xfId="6606"/>
    <cellStyle name="40% - Accent4 2 2 3 3 3 2" xfId="19765"/>
    <cellStyle name="40% - Accent4 2 2 3 3 3 2 2" xfId="57103"/>
    <cellStyle name="40% - Accent4 2 2 3 3 3 3" xfId="43944"/>
    <cellStyle name="40% - Accent4 2 2 3 3 4" xfId="16222"/>
    <cellStyle name="40% - Accent4 2 2 3 3 4 2" xfId="53560"/>
    <cellStyle name="40% - Accent4 2 2 3 3 5" xfId="32615"/>
    <cellStyle name="40% - Accent4 2 2 3 3 6" xfId="40399"/>
    <cellStyle name="40% - Accent4 2 2 3 4" xfId="8969"/>
    <cellStyle name="40% - Accent4 2 2 3 4 2" xfId="22128"/>
    <cellStyle name="40% - Accent4 2 2 3 4 2 2" xfId="59466"/>
    <cellStyle name="40% - Accent4 2 2 3 4 3" xfId="35327"/>
    <cellStyle name="40% - Accent4 2 2 3 4 4" xfId="46307"/>
    <cellStyle name="40% - Accent4 2 2 3 5" xfId="4246"/>
    <cellStyle name="40% - Accent4 2 2 3 5 2" xfId="17405"/>
    <cellStyle name="40% - Accent4 2 2 3 5 2 2" xfId="54743"/>
    <cellStyle name="40% - Accent4 2 2 3 5 3" xfId="29903"/>
    <cellStyle name="40% - Accent4 2 2 3 5 4" xfId="41584"/>
    <cellStyle name="40% - Accent4 2 2 3 6" xfId="13693"/>
    <cellStyle name="40% - Accent4 2 2 3 6 2" xfId="51031"/>
    <cellStyle name="40% - Accent4 2 2 3 7" xfId="27021"/>
    <cellStyle name="40% - Accent4 2 2 3 8" xfId="37870"/>
    <cellStyle name="40% - Accent4 2 2 4" xfId="333"/>
    <cellStyle name="40% - Accent4 2 2 4 2" xfId="1515"/>
    <cellStyle name="40% - Accent4 2 2 4 2 2" xfId="7589"/>
    <cellStyle name="40% - Accent4 2 2 4 2 2 2" xfId="12312"/>
    <cellStyle name="40% - Accent4 2 2 4 2 2 2 2" xfId="25471"/>
    <cellStyle name="40% - Accent4 2 2 4 2 2 2 2 2" xfId="62809"/>
    <cellStyle name="40% - Accent4 2 2 4 2 2 2 3" xfId="49650"/>
    <cellStyle name="40% - Accent4 2 2 4 2 2 3" xfId="20748"/>
    <cellStyle name="40% - Accent4 2 2 4 2 2 3 2" xfId="58086"/>
    <cellStyle name="40% - Accent4 2 2 4 2 2 4" xfId="33767"/>
    <cellStyle name="40% - Accent4 2 2 4 2 2 5" xfId="44927"/>
    <cellStyle name="40% - Accent4 2 2 4 2 3" xfId="9952"/>
    <cellStyle name="40% - Accent4 2 2 4 2 3 2" xfId="23111"/>
    <cellStyle name="40% - Accent4 2 2 4 2 3 2 2" xfId="60449"/>
    <cellStyle name="40% - Accent4 2 2 4 2 3 3" xfId="36479"/>
    <cellStyle name="40% - Accent4 2 2 4 2 3 4" xfId="47290"/>
    <cellStyle name="40% - Accent4 2 2 4 2 4" xfId="5229"/>
    <cellStyle name="40% - Accent4 2 2 4 2 4 2" xfId="18388"/>
    <cellStyle name="40% - Accent4 2 2 4 2 4 2 2" xfId="55726"/>
    <cellStyle name="40% - Accent4 2 2 4 2 4 3" xfId="31055"/>
    <cellStyle name="40% - Accent4 2 2 4 2 4 4" xfId="42567"/>
    <cellStyle name="40% - Accent4 2 2 4 2 5" xfId="14676"/>
    <cellStyle name="40% - Accent4 2 2 4 2 5 2" xfId="52014"/>
    <cellStyle name="40% - Accent4 2 2 4 2 6" xfId="28173"/>
    <cellStyle name="40% - Accent4 2 2 4 2 7" xfId="38853"/>
    <cellStyle name="40% - Accent4 2 2 4 3" xfId="2864"/>
    <cellStyle name="40% - Accent4 2 2 4 3 2" xfId="11132"/>
    <cellStyle name="40% - Accent4 2 2 4 3 2 2" xfId="24291"/>
    <cellStyle name="40% - Accent4 2 2 4 3 2 2 2" xfId="61629"/>
    <cellStyle name="40% - Accent4 2 2 4 3 2 3" xfId="48470"/>
    <cellStyle name="40% - Accent4 2 2 4 3 3" xfId="6409"/>
    <cellStyle name="40% - Accent4 2 2 4 3 3 2" xfId="19568"/>
    <cellStyle name="40% - Accent4 2 2 4 3 3 2 2" xfId="56906"/>
    <cellStyle name="40% - Accent4 2 2 4 3 3 3" xfId="43747"/>
    <cellStyle name="40% - Accent4 2 2 4 3 4" xfId="16025"/>
    <cellStyle name="40% - Accent4 2 2 4 3 4 2" xfId="53363"/>
    <cellStyle name="40% - Accent4 2 2 4 3 5" xfId="32418"/>
    <cellStyle name="40% - Accent4 2 2 4 3 6" xfId="40202"/>
    <cellStyle name="40% - Accent4 2 2 4 4" xfId="8772"/>
    <cellStyle name="40% - Accent4 2 2 4 4 2" xfId="21931"/>
    <cellStyle name="40% - Accent4 2 2 4 4 2 2" xfId="59269"/>
    <cellStyle name="40% - Accent4 2 2 4 4 3" xfId="35130"/>
    <cellStyle name="40% - Accent4 2 2 4 4 4" xfId="46110"/>
    <cellStyle name="40% - Accent4 2 2 4 5" xfId="4049"/>
    <cellStyle name="40% - Accent4 2 2 4 5 2" xfId="17208"/>
    <cellStyle name="40% - Accent4 2 2 4 5 2 2" xfId="54546"/>
    <cellStyle name="40% - Accent4 2 2 4 5 3" xfId="29706"/>
    <cellStyle name="40% - Accent4 2 2 4 5 4" xfId="41387"/>
    <cellStyle name="40% - Accent4 2 2 4 6" xfId="13496"/>
    <cellStyle name="40% - Accent4 2 2 4 6 2" xfId="50834"/>
    <cellStyle name="40% - Accent4 2 2 4 7" xfId="26824"/>
    <cellStyle name="40% - Accent4 2 2 4 8" xfId="37673"/>
    <cellStyle name="40% - Accent4 2 2 5" xfId="754"/>
    <cellStyle name="40% - Accent4 2 2 5 2" xfId="1936"/>
    <cellStyle name="40% - Accent4 2 2 5 2 2" xfId="8010"/>
    <cellStyle name="40% - Accent4 2 2 5 2 2 2" xfId="12733"/>
    <cellStyle name="40% - Accent4 2 2 5 2 2 2 2" xfId="25892"/>
    <cellStyle name="40% - Accent4 2 2 5 2 2 2 2 2" xfId="63230"/>
    <cellStyle name="40% - Accent4 2 2 5 2 2 2 3" xfId="50071"/>
    <cellStyle name="40% - Accent4 2 2 5 2 2 3" xfId="21169"/>
    <cellStyle name="40% - Accent4 2 2 5 2 2 3 2" xfId="58507"/>
    <cellStyle name="40% - Accent4 2 2 5 2 2 4" xfId="34188"/>
    <cellStyle name="40% - Accent4 2 2 5 2 2 5" xfId="45348"/>
    <cellStyle name="40% - Accent4 2 2 5 2 3" xfId="10373"/>
    <cellStyle name="40% - Accent4 2 2 5 2 3 2" xfId="23532"/>
    <cellStyle name="40% - Accent4 2 2 5 2 3 2 2" xfId="60870"/>
    <cellStyle name="40% - Accent4 2 2 5 2 3 3" xfId="36900"/>
    <cellStyle name="40% - Accent4 2 2 5 2 3 4" xfId="47711"/>
    <cellStyle name="40% - Accent4 2 2 5 2 4" xfId="5650"/>
    <cellStyle name="40% - Accent4 2 2 5 2 4 2" xfId="18809"/>
    <cellStyle name="40% - Accent4 2 2 5 2 4 2 2" xfId="56147"/>
    <cellStyle name="40% - Accent4 2 2 5 2 4 3" xfId="31476"/>
    <cellStyle name="40% - Accent4 2 2 5 2 4 4" xfId="42988"/>
    <cellStyle name="40% - Accent4 2 2 5 2 5" xfId="15097"/>
    <cellStyle name="40% - Accent4 2 2 5 2 5 2" xfId="52435"/>
    <cellStyle name="40% - Accent4 2 2 5 2 6" xfId="28594"/>
    <cellStyle name="40% - Accent4 2 2 5 2 7" xfId="39274"/>
    <cellStyle name="40% - Accent4 2 2 5 3" xfId="3285"/>
    <cellStyle name="40% - Accent4 2 2 5 3 2" xfId="11553"/>
    <cellStyle name="40% - Accent4 2 2 5 3 2 2" xfId="24712"/>
    <cellStyle name="40% - Accent4 2 2 5 3 2 2 2" xfId="62050"/>
    <cellStyle name="40% - Accent4 2 2 5 3 2 3" xfId="48891"/>
    <cellStyle name="40% - Accent4 2 2 5 3 3" xfId="6830"/>
    <cellStyle name="40% - Accent4 2 2 5 3 3 2" xfId="19989"/>
    <cellStyle name="40% - Accent4 2 2 5 3 3 2 2" xfId="57327"/>
    <cellStyle name="40% - Accent4 2 2 5 3 3 3" xfId="44168"/>
    <cellStyle name="40% - Accent4 2 2 5 3 4" xfId="16446"/>
    <cellStyle name="40% - Accent4 2 2 5 3 4 2" xfId="53784"/>
    <cellStyle name="40% - Accent4 2 2 5 3 5" xfId="32839"/>
    <cellStyle name="40% - Accent4 2 2 5 3 6" xfId="40623"/>
    <cellStyle name="40% - Accent4 2 2 5 4" xfId="9193"/>
    <cellStyle name="40% - Accent4 2 2 5 4 2" xfId="22352"/>
    <cellStyle name="40% - Accent4 2 2 5 4 2 2" xfId="59690"/>
    <cellStyle name="40% - Accent4 2 2 5 4 3" xfId="35551"/>
    <cellStyle name="40% - Accent4 2 2 5 4 4" xfId="46531"/>
    <cellStyle name="40% - Accent4 2 2 5 5" xfId="4470"/>
    <cellStyle name="40% - Accent4 2 2 5 5 2" xfId="17629"/>
    <cellStyle name="40% - Accent4 2 2 5 5 2 2" xfId="54967"/>
    <cellStyle name="40% - Accent4 2 2 5 5 3" xfId="30127"/>
    <cellStyle name="40% - Accent4 2 2 5 5 4" xfId="41808"/>
    <cellStyle name="40% - Accent4 2 2 5 6" xfId="13917"/>
    <cellStyle name="40% - Accent4 2 2 5 6 2" xfId="51255"/>
    <cellStyle name="40% - Accent4 2 2 5 7" xfId="27245"/>
    <cellStyle name="40% - Accent4 2 2 5 8" xfId="38094"/>
    <cellStyle name="40% - Accent4 2 2 6" xfId="923"/>
    <cellStyle name="40% - Accent4 2 2 6 2" xfId="2105"/>
    <cellStyle name="40% - Accent4 2 2 6 2 2" xfId="8179"/>
    <cellStyle name="40% - Accent4 2 2 6 2 2 2" xfId="12902"/>
    <cellStyle name="40% - Accent4 2 2 6 2 2 2 2" xfId="26061"/>
    <cellStyle name="40% - Accent4 2 2 6 2 2 2 2 2" xfId="63399"/>
    <cellStyle name="40% - Accent4 2 2 6 2 2 2 3" xfId="50240"/>
    <cellStyle name="40% - Accent4 2 2 6 2 2 3" xfId="21338"/>
    <cellStyle name="40% - Accent4 2 2 6 2 2 3 2" xfId="58676"/>
    <cellStyle name="40% - Accent4 2 2 6 2 2 4" xfId="34357"/>
    <cellStyle name="40% - Accent4 2 2 6 2 2 5" xfId="45517"/>
    <cellStyle name="40% - Accent4 2 2 6 2 3" xfId="10542"/>
    <cellStyle name="40% - Accent4 2 2 6 2 3 2" xfId="23701"/>
    <cellStyle name="40% - Accent4 2 2 6 2 3 2 2" xfId="61039"/>
    <cellStyle name="40% - Accent4 2 2 6 2 3 3" xfId="37069"/>
    <cellStyle name="40% - Accent4 2 2 6 2 3 4" xfId="47880"/>
    <cellStyle name="40% - Accent4 2 2 6 2 4" xfId="5819"/>
    <cellStyle name="40% - Accent4 2 2 6 2 4 2" xfId="18978"/>
    <cellStyle name="40% - Accent4 2 2 6 2 4 2 2" xfId="56316"/>
    <cellStyle name="40% - Accent4 2 2 6 2 4 3" xfId="31645"/>
    <cellStyle name="40% - Accent4 2 2 6 2 4 4" xfId="43157"/>
    <cellStyle name="40% - Accent4 2 2 6 2 5" xfId="15266"/>
    <cellStyle name="40% - Accent4 2 2 6 2 5 2" xfId="52604"/>
    <cellStyle name="40% - Accent4 2 2 6 2 6" xfId="28763"/>
    <cellStyle name="40% - Accent4 2 2 6 2 7" xfId="39443"/>
    <cellStyle name="40% - Accent4 2 2 6 3" xfId="3454"/>
    <cellStyle name="40% - Accent4 2 2 6 3 2" xfId="11722"/>
    <cellStyle name="40% - Accent4 2 2 6 3 2 2" xfId="24881"/>
    <cellStyle name="40% - Accent4 2 2 6 3 2 2 2" xfId="62219"/>
    <cellStyle name="40% - Accent4 2 2 6 3 2 3" xfId="49060"/>
    <cellStyle name="40% - Accent4 2 2 6 3 3" xfId="6999"/>
    <cellStyle name="40% - Accent4 2 2 6 3 3 2" xfId="20158"/>
    <cellStyle name="40% - Accent4 2 2 6 3 3 2 2" xfId="57496"/>
    <cellStyle name="40% - Accent4 2 2 6 3 3 3" xfId="44337"/>
    <cellStyle name="40% - Accent4 2 2 6 3 4" xfId="16615"/>
    <cellStyle name="40% - Accent4 2 2 6 3 4 2" xfId="53953"/>
    <cellStyle name="40% - Accent4 2 2 6 3 5" xfId="33008"/>
    <cellStyle name="40% - Accent4 2 2 6 3 6" xfId="40792"/>
    <cellStyle name="40% - Accent4 2 2 6 4" xfId="9362"/>
    <cellStyle name="40% - Accent4 2 2 6 4 2" xfId="22521"/>
    <cellStyle name="40% - Accent4 2 2 6 4 2 2" xfId="59859"/>
    <cellStyle name="40% - Accent4 2 2 6 4 3" xfId="35720"/>
    <cellStyle name="40% - Accent4 2 2 6 4 4" xfId="46700"/>
    <cellStyle name="40% - Accent4 2 2 6 5" xfId="4639"/>
    <cellStyle name="40% - Accent4 2 2 6 5 2" xfId="17798"/>
    <cellStyle name="40% - Accent4 2 2 6 5 2 2" xfId="55136"/>
    <cellStyle name="40% - Accent4 2 2 6 5 3" xfId="30296"/>
    <cellStyle name="40% - Accent4 2 2 6 5 4" xfId="41977"/>
    <cellStyle name="40% - Accent4 2 2 6 6" xfId="14086"/>
    <cellStyle name="40% - Accent4 2 2 6 6 2" xfId="51424"/>
    <cellStyle name="40% - Accent4 2 2 6 7" xfId="27414"/>
    <cellStyle name="40% - Accent4 2 2 6 8" xfId="38263"/>
    <cellStyle name="40% - Accent4 2 2 7" xfId="1094"/>
    <cellStyle name="40% - Accent4 2 2 7 2" xfId="2274"/>
    <cellStyle name="40% - Accent4 2 2 7 2 2" xfId="8348"/>
    <cellStyle name="40% - Accent4 2 2 7 2 2 2" xfId="13071"/>
    <cellStyle name="40% - Accent4 2 2 7 2 2 2 2" xfId="26230"/>
    <cellStyle name="40% - Accent4 2 2 7 2 2 2 2 2" xfId="63568"/>
    <cellStyle name="40% - Accent4 2 2 7 2 2 2 3" xfId="50409"/>
    <cellStyle name="40% - Accent4 2 2 7 2 2 3" xfId="21507"/>
    <cellStyle name="40% - Accent4 2 2 7 2 2 3 2" xfId="58845"/>
    <cellStyle name="40% - Accent4 2 2 7 2 2 4" xfId="34526"/>
    <cellStyle name="40% - Accent4 2 2 7 2 2 5" xfId="45686"/>
    <cellStyle name="40% - Accent4 2 2 7 2 3" xfId="10711"/>
    <cellStyle name="40% - Accent4 2 2 7 2 3 2" xfId="23870"/>
    <cellStyle name="40% - Accent4 2 2 7 2 3 2 2" xfId="61208"/>
    <cellStyle name="40% - Accent4 2 2 7 2 3 3" xfId="37238"/>
    <cellStyle name="40% - Accent4 2 2 7 2 3 4" xfId="48049"/>
    <cellStyle name="40% - Accent4 2 2 7 2 4" xfId="5988"/>
    <cellStyle name="40% - Accent4 2 2 7 2 4 2" xfId="19147"/>
    <cellStyle name="40% - Accent4 2 2 7 2 4 2 2" xfId="56485"/>
    <cellStyle name="40% - Accent4 2 2 7 2 4 3" xfId="31814"/>
    <cellStyle name="40% - Accent4 2 2 7 2 4 4" xfId="43326"/>
    <cellStyle name="40% - Accent4 2 2 7 2 5" xfId="15435"/>
    <cellStyle name="40% - Accent4 2 2 7 2 5 2" xfId="52773"/>
    <cellStyle name="40% - Accent4 2 2 7 2 6" xfId="28932"/>
    <cellStyle name="40% - Accent4 2 2 7 2 7" xfId="39612"/>
    <cellStyle name="40% - Accent4 2 2 7 3" xfId="3623"/>
    <cellStyle name="40% - Accent4 2 2 7 3 2" xfId="11891"/>
    <cellStyle name="40% - Accent4 2 2 7 3 2 2" xfId="25050"/>
    <cellStyle name="40% - Accent4 2 2 7 3 2 2 2" xfId="62388"/>
    <cellStyle name="40% - Accent4 2 2 7 3 2 3" xfId="49229"/>
    <cellStyle name="40% - Accent4 2 2 7 3 3" xfId="7168"/>
    <cellStyle name="40% - Accent4 2 2 7 3 3 2" xfId="20327"/>
    <cellStyle name="40% - Accent4 2 2 7 3 3 2 2" xfId="57665"/>
    <cellStyle name="40% - Accent4 2 2 7 3 3 3" xfId="44506"/>
    <cellStyle name="40% - Accent4 2 2 7 3 4" xfId="16784"/>
    <cellStyle name="40% - Accent4 2 2 7 3 4 2" xfId="54122"/>
    <cellStyle name="40% - Accent4 2 2 7 3 5" xfId="33177"/>
    <cellStyle name="40% - Accent4 2 2 7 3 6" xfId="40961"/>
    <cellStyle name="40% - Accent4 2 2 7 4" xfId="9531"/>
    <cellStyle name="40% - Accent4 2 2 7 4 2" xfId="22690"/>
    <cellStyle name="40% - Accent4 2 2 7 4 2 2" xfId="60028"/>
    <cellStyle name="40% - Accent4 2 2 7 4 3" xfId="35889"/>
    <cellStyle name="40% - Accent4 2 2 7 4 4" xfId="46869"/>
    <cellStyle name="40% - Accent4 2 2 7 5" xfId="4808"/>
    <cellStyle name="40% - Accent4 2 2 7 5 2" xfId="17967"/>
    <cellStyle name="40% - Accent4 2 2 7 5 2 2" xfId="55305"/>
    <cellStyle name="40% - Accent4 2 2 7 5 3" xfId="30465"/>
    <cellStyle name="40% - Accent4 2 2 7 5 4" xfId="42146"/>
    <cellStyle name="40% - Accent4 2 2 7 6" xfId="14255"/>
    <cellStyle name="40% - Accent4 2 2 7 6 2" xfId="51593"/>
    <cellStyle name="40% - Accent4 2 2 7 7" xfId="27583"/>
    <cellStyle name="40% - Accent4 2 2 7 8" xfId="38432"/>
    <cellStyle name="40% - Accent4 2 2 8" xfId="1291"/>
    <cellStyle name="40% - Accent4 2 2 8 2" xfId="2640"/>
    <cellStyle name="40% - Accent4 2 2 8 2 2" xfId="12088"/>
    <cellStyle name="40% - Accent4 2 2 8 2 2 2" xfId="25247"/>
    <cellStyle name="40% - Accent4 2 2 8 2 2 2 2" xfId="62585"/>
    <cellStyle name="40% - Accent4 2 2 8 2 2 3" xfId="33543"/>
    <cellStyle name="40% - Accent4 2 2 8 2 2 4" xfId="49426"/>
    <cellStyle name="40% - Accent4 2 2 8 2 3" xfId="7365"/>
    <cellStyle name="40% - Accent4 2 2 8 2 3 2" xfId="20524"/>
    <cellStyle name="40% - Accent4 2 2 8 2 3 2 2" xfId="57862"/>
    <cellStyle name="40% - Accent4 2 2 8 2 3 3" xfId="36255"/>
    <cellStyle name="40% - Accent4 2 2 8 2 3 4" xfId="44703"/>
    <cellStyle name="40% - Accent4 2 2 8 2 4" xfId="15801"/>
    <cellStyle name="40% - Accent4 2 2 8 2 4 2" xfId="30831"/>
    <cellStyle name="40% - Accent4 2 2 8 2 4 3" xfId="53139"/>
    <cellStyle name="40% - Accent4 2 2 8 2 5" xfId="27949"/>
    <cellStyle name="40% - Accent4 2 2 8 2 6" xfId="39978"/>
    <cellStyle name="40% - Accent4 2 2 8 3" xfId="9728"/>
    <cellStyle name="40% - Accent4 2 2 8 3 2" xfId="22887"/>
    <cellStyle name="40% - Accent4 2 2 8 3 2 2" xfId="60225"/>
    <cellStyle name="40% - Accent4 2 2 8 3 3" xfId="32194"/>
    <cellStyle name="40% - Accent4 2 2 8 3 4" xfId="47066"/>
    <cellStyle name="40% - Accent4 2 2 8 4" xfId="5005"/>
    <cellStyle name="40% - Accent4 2 2 8 4 2" xfId="18164"/>
    <cellStyle name="40% - Accent4 2 2 8 4 2 2" xfId="55502"/>
    <cellStyle name="40% - Accent4 2 2 8 4 3" xfId="34906"/>
    <cellStyle name="40% - Accent4 2 2 8 4 4" xfId="42343"/>
    <cellStyle name="40% - Accent4 2 2 8 5" xfId="14452"/>
    <cellStyle name="40% - Accent4 2 2 8 5 2" xfId="29482"/>
    <cellStyle name="40% - Accent4 2 2 8 5 3" xfId="51790"/>
    <cellStyle name="40% - Accent4 2 2 8 6" xfId="26600"/>
    <cellStyle name="40% - Accent4 2 2 8 7" xfId="38629"/>
    <cellStyle name="40% - Accent4 2 2 9" xfId="2443"/>
    <cellStyle name="40% - Accent4 2 2 9 2" xfId="10908"/>
    <cellStyle name="40% - Accent4 2 2 9 2 2" xfId="24067"/>
    <cellStyle name="40% - Accent4 2 2 9 2 2 2" xfId="61405"/>
    <cellStyle name="40% - Accent4 2 2 9 2 3" xfId="33346"/>
    <cellStyle name="40% - Accent4 2 2 9 2 4" xfId="48246"/>
    <cellStyle name="40% - Accent4 2 2 9 3" xfId="6185"/>
    <cellStyle name="40% - Accent4 2 2 9 3 2" xfId="19344"/>
    <cellStyle name="40% - Accent4 2 2 9 3 2 2" xfId="56682"/>
    <cellStyle name="40% - Accent4 2 2 9 3 3" xfId="36058"/>
    <cellStyle name="40% - Accent4 2 2 9 3 4" xfId="43523"/>
    <cellStyle name="40% - Accent4 2 2 9 4" xfId="15604"/>
    <cellStyle name="40% - Accent4 2 2 9 4 2" xfId="30634"/>
    <cellStyle name="40% - Accent4 2 2 9 4 3" xfId="52942"/>
    <cellStyle name="40% - Accent4 2 2 9 5" xfId="27752"/>
    <cellStyle name="40% - Accent4 2 2 9 6" xfId="39781"/>
    <cellStyle name="40% - Accent4 2 3" xfId="137"/>
    <cellStyle name="40% - Accent4 2 3 10" xfId="8576"/>
    <cellStyle name="40% - Accent4 2 3 10 2" xfId="21735"/>
    <cellStyle name="40% - Accent4 2 3 10 2 2" xfId="59073"/>
    <cellStyle name="40% - Accent4 2 3 10 3" xfId="29313"/>
    <cellStyle name="40% - Accent4 2 3 10 4" xfId="45914"/>
    <cellStyle name="40% - Accent4 2 3 11" xfId="3853"/>
    <cellStyle name="40% - Accent4 2 3 11 2" xfId="17012"/>
    <cellStyle name="40% - Accent4 2 3 11 2 2" xfId="54350"/>
    <cellStyle name="40% - Accent4 2 3 11 3" xfId="32025"/>
    <cellStyle name="40% - Accent4 2 3 11 4" xfId="41191"/>
    <cellStyle name="40% - Accent4 2 3 12" xfId="13300"/>
    <cellStyle name="40% - Accent4 2 3 12 2" xfId="34737"/>
    <cellStyle name="40% - Accent4 2 3 12 3" xfId="50638"/>
    <cellStyle name="40% - Accent4 2 3 13" xfId="29144"/>
    <cellStyle name="40% - Accent4 2 3 14" xfId="26431"/>
    <cellStyle name="40% - Accent4 2 3 15" xfId="37477"/>
    <cellStyle name="40% - Accent4 2 3 2" xfId="249"/>
    <cellStyle name="40% - Accent4 2 3 2 10" xfId="3965"/>
    <cellStyle name="40% - Accent4 2 3 2 10 2" xfId="17124"/>
    <cellStyle name="40% - Accent4 2 3 2 10 2 2" xfId="54462"/>
    <cellStyle name="40% - Accent4 2 3 2 10 3" xfId="32110"/>
    <cellStyle name="40% - Accent4 2 3 2 10 4" xfId="41303"/>
    <cellStyle name="40% - Accent4 2 3 2 11" xfId="13412"/>
    <cellStyle name="40% - Accent4 2 3 2 11 2" xfId="34822"/>
    <cellStyle name="40% - Accent4 2 3 2 11 3" xfId="50750"/>
    <cellStyle name="40% - Accent4 2 3 2 12" xfId="29229"/>
    <cellStyle name="40% - Accent4 2 3 2 13" xfId="26516"/>
    <cellStyle name="40% - Accent4 2 3 2 14" xfId="37589"/>
    <cellStyle name="40% - Accent4 2 3 2 2" xfId="670"/>
    <cellStyle name="40% - Accent4 2 3 2 2 2" xfId="1852"/>
    <cellStyle name="40% - Accent4 2 3 2 2 2 2" xfId="7926"/>
    <cellStyle name="40% - Accent4 2 3 2 2 2 2 2" xfId="12649"/>
    <cellStyle name="40% - Accent4 2 3 2 2 2 2 2 2" xfId="25808"/>
    <cellStyle name="40% - Accent4 2 3 2 2 2 2 2 2 2" xfId="63146"/>
    <cellStyle name="40% - Accent4 2 3 2 2 2 2 2 3" xfId="49987"/>
    <cellStyle name="40% - Accent4 2 3 2 2 2 2 3" xfId="21085"/>
    <cellStyle name="40% - Accent4 2 3 2 2 2 2 3 2" xfId="58423"/>
    <cellStyle name="40% - Accent4 2 3 2 2 2 2 4" xfId="34104"/>
    <cellStyle name="40% - Accent4 2 3 2 2 2 2 5" xfId="45264"/>
    <cellStyle name="40% - Accent4 2 3 2 2 2 3" xfId="10289"/>
    <cellStyle name="40% - Accent4 2 3 2 2 2 3 2" xfId="23448"/>
    <cellStyle name="40% - Accent4 2 3 2 2 2 3 2 2" xfId="60786"/>
    <cellStyle name="40% - Accent4 2 3 2 2 2 3 3" xfId="36816"/>
    <cellStyle name="40% - Accent4 2 3 2 2 2 3 4" xfId="47627"/>
    <cellStyle name="40% - Accent4 2 3 2 2 2 4" xfId="5566"/>
    <cellStyle name="40% - Accent4 2 3 2 2 2 4 2" xfId="18725"/>
    <cellStyle name="40% - Accent4 2 3 2 2 2 4 2 2" xfId="56063"/>
    <cellStyle name="40% - Accent4 2 3 2 2 2 4 3" xfId="31392"/>
    <cellStyle name="40% - Accent4 2 3 2 2 2 4 4" xfId="42904"/>
    <cellStyle name="40% - Accent4 2 3 2 2 2 5" xfId="15013"/>
    <cellStyle name="40% - Accent4 2 3 2 2 2 5 2" xfId="52351"/>
    <cellStyle name="40% - Accent4 2 3 2 2 2 6" xfId="28510"/>
    <cellStyle name="40% - Accent4 2 3 2 2 2 7" xfId="39190"/>
    <cellStyle name="40% - Accent4 2 3 2 2 3" xfId="3201"/>
    <cellStyle name="40% - Accent4 2 3 2 2 3 2" xfId="11469"/>
    <cellStyle name="40% - Accent4 2 3 2 2 3 2 2" xfId="24628"/>
    <cellStyle name="40% - Accent4 2 3 2 2 3 2 2 2" xfId="61966"/>
    <cellStyle name="40% - Accent4 2 3 2 2 3 2 3" xfId="48807"/>
    <cellStyle name="40% - Accent4 2 3 2 2 3 3" xfId="6746"/>
    <cellStyle name="40% - Accent4 2 3 2 2 3 3 2" xfId="19905"/>
    <cellStyle name="40% - Accent4 2 3 2 2 3 3 2 2" xfId="57243"/>
    <cellStyle name="40% - Accent4 2 3 2 2 3 3 3" xfId="44084"/>
    <cellStyle name="40% - Accent4 2 3 2 2 3 4" xfId="16362"/>
    <cellStyle name="40% - Accent4 2 3 2 2 3 4 2" xfId="53700"/>
    <cellStyle name="40% - Accent4 2 3 2 2 3 5" xfId="32755"/>
    <cellStyle name="40% - Accent4 2 3 2 2 3 6" xfId="40539"/>
    <cellStyle name="40% - Accent4 2 3 2 2 4" xfId="9109"/>
    <cellStyle name="40% - Accent4 2 3 2 2 4 2" xfId="22268"/>
    <cellStyle name="40% - Accent4 2 3 2 2 4 2 2" xfId="59606"/>
    <cellStyle name="40% - Accent4 2 3 2 2 4 3" xfId="35467"/>
    <cellStyle name="40% - Accent4 2 3 2 2 4 4" xfId="46447"/>
    <cellStyle name="40% - Accent4 2 3 2 2 5" xfId="4386"/>
    <cellStyle name="40% - Accent4 2 3 2 2 5 2" xfId="17545"/>
    <cellStyle name="40% - Accent4 2 3 2 2 5 2 2" xfId="54883"/>
    <cellStyle name="40% - Accent4 2 3 2 2 5 3" xfId="30043"/>
    <cellStyle name="40% - Accent4 2 3 2 2 5 4" xfId="41724"/>
    <cellStyle name="40% - Accent4 2 3 2 2 6" xfId="13833"/>
    <cellStyle name="40% - Accent4 2 3 2 2 6 2" xfId="51171"/>
    <cellStyle name="40% - Accent4 2 3 2 2 7" xfId="27161"/>
    <cellStyle name="40% - Accent4 2 3 2 2 8" xfId="38010"/>
    <cellStyle name="40% - Accent4 2 3 2 3" xfId="446"/>
    <cellStyle name="40% - Accent4 2 3 2 3 2" xfId="1628"/>
    <cellStyle name="40% - Accent4 2 3 2 3 2 2" xfId="7702"/>
    <cellStyle name="40% - Accent4 2 3 2 3 2 2 2" xfId="12425"/>
    <cellStyle name="40% - Accent4 2 3 2 3 2 2 2 2" xfId="25584"/>
    <cellStyle name="40% - Accent4 2 3 2 3 2 2 2 2 2" xfId="62922"/>
    <cellStyle name="40% - Accent4 2 3 2 3 2 2 2 3" xfId="49763"/>
    <cellStyle name="40% - Accent4 2 3 2 3 2 2 3" xfId="20861"/>
    <cellStyle name="40% - Accent4 2 3 2 3 2 2 3 2" xfId="58199"/>
    <cellStyle name="40% - Accent4 2 3 2 3 2 2 4" xfId="33880"/>
    <cellStyle name="40% - Accent4 2 3 2 3 2 2 5" xfId="45040"/>
    <cellStyle name="40% - Accent4 2 3 2 3 2 3" xfId="10065"/>
    <cellStyle name="40% - Accent4 2 3 2 3 2 3 2" xfId="23224"/>
    <cellStyle name="40% - Accent4 2 3 2 3 2 3 2 2" xfId="60562"/>
    <cellStyle name="40% - Accent4 2 3 2 3 2 3 3" xfId="36592"/>
    <cellStyle name="40% - Accent4 2 3 2 3 2 3 4" xfId="47403"/>
    <cellStyle name="40% - Accent4 2 3 2 3 2 4" xfId="5342"/>
    <cellStyle name="40% - Accent4 2 3 2 3 2 4 2" xfId="18501"/>
    <cellStyle name="40% - Accent4 2 3 2 3 2 4 2 2" xfId="55839"/>
    <cellStyle name="40% - Accent4 2 3 2 3 2 4 3" xfId="31168"/>
    <cellStyle name="40% - Accent4 2 3 2 3 2 4 4" xfId="42680"/>
    <cellStyle name="40% - Accent4 2 3 2 3 2 5" xfId="14789"/>
    <cellStyle name="40% - Accent4 2 3 2 3 2 5 2" xfId="52127"/>
    <cellStyle name="40% - Accent4 2 3 2 3 2 6" xfId="28286"/>
    <cellStyle name="40% - Accent4 2 3 2 3 2 7" xfId="38966"/>
    <cellStyle name="40% - Accent4 2 3 2 3 3" xfId="2977"/>
    <cellStyle name="40% - Accent4 2 3 2 3 3 2" xfId="11245"/>
    <cellStyle name="40% - Accent4 2 3 2 3 3 2 2" xfId="24404"/>
    <cellStyle name="40% - Accent4 2 3 2 3 3 2 2 2" xfId="61742"/>
    <cellStyle name="40% - Accent4 2 3 2 3 3 2 3" xfId="48583"/>
    <cellStyle name="40% - Accent4 2 3 2 3 3 3" xfId="6522"/>
    <cellStyle name="40% - Accent4 2 3 2 3 3 3 2" xfId="19681"/>
    <cellStyle name="40% - Accent4 2 3 2 3 3 3 2 2" xfId="57019"/>
    <cellStyle name="40% - Accent4 2 3 2 3 3 3 3" xfId="43860"/>
    <cellStyle name="40% - Accent4 2 3 2 3 3 4" xfId="16138"/>
    <cellStyle name="40% - Accent4 2 3 2 3 3 4 2" xfId="53476"/>
    <cellStyle name="40% - Accent4 2 3 2 3 3 5" xfId="32531"/>
    <cellStyle name="40% - Accent4 2 3 2 3 3 6" xfId="40315"/>
    <cellStyle name="40% - Accent4 2 3 2 3 4" xfId="8885"/>
    <cellStyle name="40% - Accent4 2 3 2 3 4 2" xfId="22044"/>
    <cellStyle name="40% - Accent4 2 3 2 3 4 2 2" xfId="59382"/>
    <cellStyle name="40% - Accent4 2 3 2 3 4 3" xfId="35243"/>
    <cellStyle name="40% - Accent4 2 3 2 3 4 4" xfId="46223"/>
    <cellStyle name="40% - Accent4 2 3 2 3 5" xfId="4162"/>
    <cellStyle name="40% - Accent4 2 3 2 3 5 2" xfId="17321"/>
    <cellStyle name="40% - Accent4 2 3 2 3 5 2 2" xfId="54659"/>
    <cellStyle name="40% - Accent4 2 3 2 3 5 3" xfId="29819"/>
    <cellStyle name="40% - Accent4 2 3 2 3 5 4" xfId="41500"/>
    <cellStyle name="40% - Accent4 2 3 2 3 6" xfId="13609"/>
    <cellStyle name="40% - Accent4 2 3 2 3 6 2" xfId="50947"/>
    <cellStyle name="40% - Accent4 2 3 2 3 7" xfId="26937"/>
    <cellStyle name="40% - Accent4 2 3 2 3 8" xfId="37786"/>
    <cellStyle name="40% - Accent4 2 3 2 4" xfId="867"/>
    <cellStyle name="40% - Accent4 2 3 2 4 2" xfId="2049"/>
    <cellStyle name="40% - Accent4 2 3 2 4 2 2" xfId="8123"/>
    <cellStyle name="40% - Accent4 2 3 2 4 2 2 2" xfId="12846"/>
    <cellStyle name="40% - Accent4 2 3 2 4 2 2 2 2" xfId="26005"/>
    <cellStyle name="40% - Accent4 2 3 2 4 2 2 2 2 2" xfId="63343"/>
    <cellStyle name="40% - Accent4 2 3 2 4 2 2 2 3" xfId="50184"/>
    <cellStyle name="40% - Accent4 2 3 2 4 2 2 3" xfId="21282"/>
    <cellStyle name="40% - Accent4 2 3 2 4 2 2 3 2" xfId="58620"/>
    <cellStyle name="40% - Accent4 2 3 2 4 2 2 4" xfId="34301"/>
    <cellStyle name="40% - Accent4 2 3 2 4 2 2 5" xfId="45461"/>
    <cellStyle name="40% - Accent4 2 3 2 4 2 3" xfId="10486"/>
    <cellStyle name="40% - Accent4 2 3 2 4 2 3 2" xfId="23645"/>
    <cellStyle name="40% - Accent4 2 3 2 4 2 3 2 2" xfId="60983"/>
    <cellStyle name="40% - Accent4 2 3 2 4 2 3 3" xfId="37013"/>
    <cellStyle name="40% - Accent4 2 3 2 4 2 3 4" xfId="47824"/>
    <cellStyle name="40% - Accent4 2 3 2 4 2 4" xfId="5763"/>
    <cellStyle name="40% - Accent4 2 3 2 4 2 4 2" xfId="18922"/>
    <cellStyle name="40% - Accent4 2 3 2 4 2 4 2 2" xfId="56260"/>
    <cellStyle name="40% - Accent4 2 3 2 4 2 4 3" xfId="31589"/>
    <cellStyle name="40% - Accent4 2 3 2 4 2 4 4" xfId="43101"/>
    <cellStyle name="40% - Accent4 2 3 2 4 2 5" xfId="15210"/>
    <cellStyle name="40% - Accent4 2 3 2 4 2 5 2" xfId="52548"/>
    <cellStyle name="40% - Accent4 2 3 2 4 2 6" xfId="28707"/>
    <cellStyle name="40% - Accent4 2 3 2 4 2 7" xfId="39387"/>
    <cellStyle name="40% - Accent4 2 3 2 4 3" xfId="3398"/>
    <cellStyle name="40% - Accent4 2 3 2 4 3 2" xfId="11666"/>
    <cellStyle name="40% - Accent4 2 3 2 4 3 2 2" xfId="24825"/>
    <cellStyle name="40% - Accent4 2 3 2 4 3 2 2 2" xfId="62163"/>
    <cellStyle name="40% - Accent4 2 3 2 4 3 2 3" xfId="49004"/>
    <cellStyle name="40% - Accent4 2 3 2 4 3 3" xfId="6943"/>
    <cellStyle name="40% - Accent4 2 3 2 4 3 3 2" xfId="20102"/>
    <cellStyle name="40% - Accent4 2 3 2 4 3 3 2 2" xfId="57440"/>
    <cellStyle name="40% - Accent4 2 3 2 4 3 3 3" xfId="44281"/>
    <cellStyle name="40% - Accent4 2 3 2 4 3 4" xfId="16559"/>
    <cellStyle name="40% - Accent4 2 3 2 4 3 4 2" xfId="53897"/>
    <cellStyle name="40% - Accent4 2 3 2 4 3 5" xfId="32952"/>
    <cellStyle name="40% - Accent4 2 3 2 4 3 6" xfId="40736"/>
    <cellStyle name="40% - Accent4 2 3 2 4 4" xfId="9306"/>
    <cellStyle name="40% - Accent4 2 3 2 4 4 2" xfId="22465"/>
    <cellStyle name="40% - Accent4 2 3 2 4 4 2 2" xfId="59803"/>
    <cellStyle name="40% - Accent4 2 3 2 4 4 3" xfId="35664"/>
    <cellStyle name="40% - Accent4 2 3 2 4 4 4" xfId="46644"/>
    <cellStyle name="40% - Accent4 2 3 2 4 5" xfId="4583"/>
    <cellStyle name="40% - Accent4 2 3 2 4 5 2" xfId="17742"/>
    <cellStyle name="40% - Accent4 2 3 2 4 5 2 2" xfId="55080"/>
    <cellStyle name="40% - Accent4 2 3 2 4 5 3" xfId="30240"/>
    <cellStyle name="40% - Accent4 2 3 2 4 5 4" xfId="41921"/>
    <cellStyle name="40% - Accent4 2 3 2 4 6" xfId="14030"/>
    <cellStyle name="40% - Accent4 2 3 2 4 6 2" xfId="51368"/>
    <cellStyle name="40% - Accent4 2 3 2 4 7" xfId="27358"/>
    <cellStyle name="40% - Accent4 2 3 2 4 8" xfId="38207"/>
    <cellStyle name="40% - Accent4 2 3 2 5" xfId="1036"/>
    <cellStyle name="40% - Accent4 2 3 2 5 2" xfId="2218"/>
    <cellStyle name="40% - Accent4 2 3 2 5 2 2" xfId="8292"/>
    <cellStyle name="40% - Accent4 2 3 2 5 2 2 2" xfId="13015"/>
    <cellStyle name="40% - Accent4 2 3 2 5 2 2 2 2" xfId="26174"/>
    <cellStyle name="40% - Accent4 2 3 2 5 2 2 2 2 2" xfId="63512"/>
    <cellStyle name="40% - Accent4 2 3 2 5 2 2 2 3" xfId="50353"/>
    <cellStyle name="40% - Accent4 2 3 2 5 2 2 3" xfId="21451"/>
    <cellStyle name="40% - Accent4 2 3 2 5 2 2 3 2" xfId="58789"/>
    <cellStyle name="40% - Accent4 2 3 2 5 2 2 4" xfId="34470"/>
    <cellStyle name="40% - Accent4 2 3 2 5 2 2 5" xfId="45630"/>
    <cellStyle name="40% - Accent4 2 3 2 5 2 3" xfId="10655"/>
    <cellStyle name="40% - Accent4 2 3 2 5 2 3 2" xfId="23814"/>
    <cellStyle name="40% - Accent4 2 3 2 5 2 3 2 2" xfId="61152"/>
    <cellStyle name="40% - Accent4 2 3 2 5 2 3 3" xfId="37182"/>
    <cellStyle name="40% - Accent4 2 3 2 5 2 3 4" xfId="47993"/>
    <cellStyle name="40% - Accent4 2 3 2 5 2 4" xfId="5932"/>
    <cellStyle name="40% - Accent4 2 3 2 5 2 4 2" xfId="19091"/>
    <cellStyle name="40% - Accent4 2 3 2 5 2 4 2 2" xfId="56429"/>
    <cellStyle name="40% - Accent4 2 3 2 5 2 4 3" xfId="31758"/>
    <cellStyle name="40% - Accent4 2 3 2 5 2 4 4" xfId="43270"/>
    <cellStyle name="40% - Accent4 2 3 2 5 2 5" xfId="15379"/>
    <cellStyle name="40% - Accent4 2 3 2 5 2 5 2" xfId="52717"/>
    <cellStyle name="40% - Accent4 2 3 2 5 2 6" xfId="28876"/>
    <cellStyle name="40% - Accent4 2 3 2 5 2 7" xfId="39556"/>
    <cellStyle name="40% - Accent4 2 3 2 5 3" xfId="3567"/>
    <cellStyle name="40% - Accent4 2 3 2 5 3 2" xfId="11835"/>
    <cellStyle name="40% - Accent4 2 3 2 5 3 2 2" xfId="24994"/>
    <cellStyle name="40% - Accent4 2 3 2 5 3 2 2 2" xfId="62332"/>
    <cellStyle name="40% - Accent4 2 3 2 5 3 2 3" xfId="49173"/>
    <cellStyle name="40% - Accent4 2 3 2 5 3 3" xfId="7112"/>
    <cellStyle name="40% - Accent4 2 3 2 5 3 3 2" xfId="20271"/>
    <cellStyle name="40% - Accent4 2 3 2 5 3 3 2 2" xfId="57609"/>
    <cellStyle name="40% - Accent4 2 3 2 5 3 3 3" xfId="44450"/>
    <cellStyle name="40% - Accent4 2 3 2 5 3 4" xfId="16728"/>
    <cellStyle name="40% - Accent4 2 3 2 5 3 4 2" xfId="54066"/>
    <cellStyle name="40% - Accent4 2 3 2 5 3 5" xfId="33121"/>
    <cellStyle name="40% - Accent4 2 3 2 5 3 6" xfId="40905"/>
    <cellStyle name="40% - Accent4 2 3 2 5 4" xfId="9475"/>
    <cellStyle name="40% - Accent4 2 3 2 5 4 2" xfId="22634"/>
    <cellStyle name="40% - Accent4 2 3 2 5 4 2 2" xfId="59972"/>
    <cellStyle name="40% - Accent4 2 3 2 5 4 3" xfId="35833"/>
    <cellStyle name="40% - Accent4 2 3 2 5 4 4" xfId="46813"/>
    <cellStyle name="40% - Accent4 2 3 2 5 5" xfId="4752"/>
    <cellStyle name="40% - Accent4 2 3 2 5 5 2" xfId="17911"/>
    <cellStyle name="40% - Accent4 2 3 2 5 5 2 2" xfId="55249"/>
    <cellStyle name="40% - Accent4 2 3 2 5 5 3" xfId="30409"/>
    <cellStyle name="40% - Accent4 2 3 2 5 5 4" xfId="42090"/>
    <cellStyle name="40% - Accent4 2 3 2 5 6" xfId="14199"/>
    <cellStyle name="40% - Accent4 2 3 2 5 6 2" xfId="51537"/>
    <cellStyle name="40% - Accent4 2 3 2 5 7" xfId="27527"/>
    <cellStyle name="40% - Accent4 2 3 2 5 8" xfId="38376"/>
    <cellStyle name="40% - Accent4 2 3 2 6" xfId="1207"/>
    <cellStyle name="40% - Accent4 2 3 2 6 2" xfId="2387"/>
    <cellStyle name="40% - Accent4 2 3 2 6 2 2" xfId="8461"/>
    <cellStyle name="40% - Accent4 2 3 2 6 2 2 2" xfId="13184"/>
    <cellStyle name="40% - Accent4 2 3 2 6 2 2 2 2" xfId="26343"/>
    <cellStyle name="40% - Accent4 2 3 2 6 2 2 2 2 2" xfId="63681"/>
    <cellStyle name="40% - Accent4 2 3 2 6 2 2 2 3" xfId="50522"/>
    <cellStyle name="40% - Accent4 2 3 2 6 2 2 3" xfId="21620"/>
    <cellStyle name="40% - Accent4 2 3 2 6 2 2 3 2" xfId="58958"/>
    <cellStyle name="40% - Accent4 2 3 2 6 2 2 4" xfId="34639"/>
    <cellStyle name="40% - Accent4 2 3 2 6 2 2 5" xfId="45799"/>
    <cellStyle name="40% - Accent4 2 3 2 6 2 3" xfId="10824"/>
    <cellStyle name="40% - Accent4 2 3 2 6 2 3 2" xfId="23983"/>
    <cellStyle name="40% - Accent4 2 3 2 6 2 3 2 2" xfId="61321"/>
    <cellStyle name="40% - Accent4 2 3 2 6 2 3 3" xfId="37351"/>
    <cellStyle name="40% - Accent4 2 3 2 6 2 3 4" xfId="48162"/>
    <cellStyle name="40% - Accent4 2 3 2 6 2 4" xfId="6101"/>
    <cellStyle name="40% - Accent4 2 3 2 6 2 4 2" xfId="19260"/>
    <cellStyle name="40% - Accent4 2 3 2 6 2 4 2 2" xfId="56598"/>
    <cellStyle name="40% - Accent4 2 3 2 6 2 4 3" xfId="31927"/>
    <cellStyle name="40% - Accent4 2 3 2 6 2 4 4" xfId="43439"/>
    <cellStyle name="40% - Accent4 2 3 2 6 2 5" xfId="15548"/>
    <cellStyle name="40% - Accent4 2 3 2 6 2 5 2" xfId="52886"/>
    <cellStyle name="40% - Accent4 2 3 2 6 2 6" xfId="29045"/>
    <cellStyle name="40% - Accent4 2 3 2 6 2 7" xfId="39725"/>
    <cellStyle name="40% - Accent4 2 3 2 6 3" xfId="3736"/>
    <cellStyle name="40% - Accent4 2 3 2 6 3 2" xfId="12004"/>
    <cellStyle name="40% - Accent4 2 3 2 6 3 2 2" xfId="25163"/>
    <cellStyle name="40% - Accent4 2 3 2 6 3 2 2 2" xfId="62501"/>
    <cellStyle name="40% - Accent4 2 3 2 6 3 2 3" xfId="49342"/>
    <cellStyle name="40% - Accent4 2 3 2 6 3 3" xfId="7281"/>
    <cellStyle name="40% - Accent4 2 3 2 6 3 3 2" xfId="20440"/>
    <cellStyle name="40% - Accent4 2 3 2 6 3 3 2 2" xfId="57778"/>
    <cellStyle name="40% - Accent4 2 3 2 6 3 3 3" xfId="44619"/>
    <cellStyle name="40% - Accent4 2 3 2 6 3 4" xfId="16897"/>
    <cellStyle name="40% - Accent4 2 3 2 6 3 4 2" xfId="54235"/>
    <cellStyle name="40% - Accent4 2 3 2 6 3 5" xfId="33290"/>
    <cellStyle name="40% - Accent4 2 3 2 6 3 6" xfId="41074"/>
    <cellStyle name="40% - Accent4 2 3 2 6 4" xfId="9644"/>
    <cellStyle name="40% - Accent4 2 3 2 6 4 2" xfId="22803"/>
    <cellStyle name="40% - Accent4 2 3 2 6 4 2 2" xfId="60141"/>
    <cellStyle name="40% - Accent4 2 3 2 6 4 3" xfId="36002"/>
    <cellStyle name="40% - Accent4 2 3 2 6 4 4" xfId="46982"/>
    <cellStyle name="40% - Accent4 2 3 2 6 5" xfId="4921"/>
    <cellStyle name="40% - Accent4 2 3 2 6 5 2" xfId="18080"/>
    <cellStyle name="40% - Accent4 2 3 2 6 5 2 2" xfId="55418"/>
    <cellStyle name="40% - Accent4 2 3 2 6 5 3" xfId="30578"/>
    <cellStyle name="40% - Accent4 2 3 2 6 5 4" xfId="42259"/>
    <cellStyle name="40% - Accent4 2 3 2 6 6" xfId="14368"/>
    <cellStyle name="40% - Accent4 2 3 2 6 6 2" xfId="51706"/>
    <cellStyle name="40% - Accent4 2 3 2 6 7" xfId="27696"/>
    <cellStyle name="40% - Accent4 2 3 2 6 8" xfId="38545"/>
    <cellStyle name="40% - Accent4 2 3 2 7" xfId="1431"/>
    <cellStyle name="40% - Accent4 2 3 2 7 2" xfId="2780"/>
    <cellStyle name="40% - Accent4 2 3 2 7 2 2" xfId="12228"/>
    <cellStyle name="40% - Accent4 2 3 2 7 2 2 2" xfId="25387"/>
    <cellStyle name="40% - Accent4 2 3 2 7 2 2 2 2" xfId="62725"/>
    <cellStyle name="40% - Accent4 2 3 2 7 2 2 3" xfId="33683"/>
    <cellStyle name="40% - Accent4 2 3 2 7 2 2 4" xfId="49566"/>
    <cellStyle name="40% - Accent4 2 3 2 7 2 3" xfId="7505"/>
    <cellStyle name="40% - Accent4 2 3 2 7 2 3 2" xfId="20664"/>
    <cellStyle name="40% - Accent4 2 3 2 7 2 3 2 2" xfId="58002"/>
    <cellStyle name="40% - Accent4 2 3 2 7 2 3 3" xfId="36395"/>
    <cellStyle name="40% - Accent4 2 3 2 7 2 3 4" xfId="44843"/>
    <cellStyle name="40% - Accent4 2 3 2 7 2 4" xfId="15941"/>
    <cellStyle name="40% - Accent4 2 3 2 7 2 4 2" xfId="30971"/>
    <cellStyle name="40% - Accent4 2 3 2 7 2 4 3" xfId="53279"/>
    <cellStyle name="40% - Accent4 2 3 2 7 2 5" xfId="28089"/>
    <cellStyle name="40% - Accent4 2 3 2 7 2 6" xfId="40118"/>
    <cellStyle name="40% - Accent4 2 3 2 7 3" xfId="9868"/>
    <cellStyle name="40% - Accent4 2 3 2 7 3 2" xfId="23027"/>
    <cellStyle name="40% - Accent4 2 3 2 7 3 2 2" xfId="60365"/>
    <cellStyle name="40% - Accent4 2 3 2 7 3 3" xfId="32334"/>
    <cellStyle name="40% - Accent4 2 3 2 7 3 4" xfId="47206"/>
    <cellStyle name="40% - Accent4 2 3 2 7 4" xfId="5145"/>
    <cellStyle name="40% - Accent4 2 3 2 7 4 2" xfId="18304"/>
    <cellStyle name="40% - Accent4 2 3 2 7 4 2 2" xfId="55642"/>
    <cellStyle name="40% - Accent4 2 3 2 7 4 3" xfId="35046"/>
    <cellStyle name="40% - Accent4 2 3 2 7 4 4" xfId="42483"/>
    <cellStyle name="40% - Accent4 2 3 2 7 5" xfId="14592"/>
    <cellStyle name="40% - Accent4 2 3 2 7 5 2" xfId="29622"/>
    <cellStyle name="40% - Accent4 2 3 2 7 5 3" xfId="51930"/>
    <cellStyle name="40% - Accent4 2 3 2 7 6" xfId="26740"/>
    <cellStyle name="40% - Accent4 2 3 2 7 7" xfId="38769"/>
    <cellStyle name="40% - Accent4 2 3 2 8" xfId="2556"/>
    <cellStyle name="40% - Accent4 2 3 2 8 2" xfId="11048"/>
    <cellStyle name="40% - Accent4 2 3 2 8 2 2" xfId="24207"/>
    <cellStyle name="40% - Accent4 2 3 2 8 2 2 2" xfId="61545"/>
    <cellStyle name="40% - Accent4 2 3 2 8 2 3" xfId="33459"/>
    <cellStyle name="40% - Accent4 2 3 2 8 2 4" xfId="48386"/>
    <cellStyle name="40% - Accent4 2 3 2 8 3" xfId="6325"/>
    <cellStyle name="40% - Accent4 2 3 2 8 3 2" xfId="19484"/>
    <cellStyle name="40% - Accent4 2 3 2 8 3 2 2" xfId="56822"/>
    <cellStyle name="40% - Accent4 2 3 2 8 3 3" xfId="36171"/>
    <cellStyle name="40% - Accent4 2 3 2 8 3 4" xfId="43663"/>
    <cellStyle name="40% - Accent4 2 3 2 8 4" xfId="15717"/>
    <cellStyle name="40% - Accent4 2 3 2 8 4 2" xfId="30747"/>
    <cellStyle name="40% - Accent4 2 3 2 8 4 3" xfId="53055"/>
    <cellStyle name="40% - Accent4 2 3 2 8 5" xfId="27865"/>
    <cellStyle name="40% - Accent4 2 3 2 8 6" xfId="39894"/>
    <cellStyle name="40% - Accent4 2 3 2 9" xfId="8688"/>
    <cellStyle name="40% - Accent4 2 3 2 9 2" xfId="21847"/>
    <cellStyle name="40% - Accent4 2 3 2 9 2 2" xfId="59185"/>
    <cellStyle name="40% - Accent4 2 3 2 9 3" xfId="29398"/>
    <cellStyle name="40% - Accent4 2 3 2 9 4" xfId="46026"/>
    <cellStyle name="40% - Accent4 2 3 3" xfId="558"/>
    <cellStyle name="40% - Accent4 2 3 3 2" xfId="1740"/>
    <cellStyle name="40% - Accent4 2 3 3 2 2" xfId="7814"/>
    <cellStyle name="40% - Accent4 2 3 3 2 2 2" xfId="12537"/>
    <cellStyle name="40% - Accent4 2 3 3 2 2 2 2" xfId="25696"/>
    <cellStyle name="40% - Accent4 2 3 3 2 2 2 2 2" xfId="63034"/>
    <cellStyle name="40% - Accent4 2 3 3 2 2 2 3" xfId="49875"/>
    <cellStyle name="40% - Accent4 2 3 3 2 2 3" xfId="20973"/>
    <cellStyle name="40% - Accent4 2 3 3 2 2 3 2" xfId="58311"/>
    <cellStyle name="40% - Accent4 2 3 3 2 2 4" xfId="33992"/>
    <cellStyle name="40% - Accent4 2 3 3 2 2 5" xfId="45152"/>
    <cellStyle name="40% - Accent4 2 3 3 2 3" xfId="10177"/>
    <cellStyle name="40% - Accent4 2 3 3 2 3 2" xfId="23336"/>
    <cellStyle name="40% - Accent4 2 3 3 2 3 2 2" xfId="60674"/>
    <cellStyle name="40% - Accent4 2 3 3 2 3 3" xfId="36704"/>
    <cellStyle name="40% - Accent4 2 3 3 2 3 4" xfId="47515"/>
    <cellStyle name="40% - Accent4 2 3 3 2 4" xfId="5454"/>
    <cellStyle name="40% - Accent4 2 3 3 2 4 2" xfId="18613"/>
    <cellStyle name="40% - Accent4 2 3 3 2 4 2 2" xfId="55951"/>
    <cellStyle name="40% - Accent4 2 3 3 2 4 3" xfId="31280"/>
    <cellStyle name="40% - Accent4 2 3 3 2 4 4" xfId="42792"/>
    <cellStyle name="40% - Accent4 2 3 3 2 5" xfId="14901"/>
    <cellStyle name="40% - Accent4 2 3 3 2 5 2" xfId="52239"/>
    <cellStyle name="40% - Accent4 2 3 3 2 6" xfId="28398"/>
    <cellStyle name="40% - Accent4 2 3 3 2 7" xfId="39078"/>
    <cellStyle name="40% - Accent4 2 3 3 3" xfId="3089"/>
    <cellStyle name="40% - Accent4 2 3 3 3 2" xfId="11357"/>
    <cellStyle name="40% - Accent4 2 3 3 3 2 2" xfId="24516"/>
    <cellStyle name="40% - Accent4 2 3 3 3 2 2 2" xfId="61854"/>
    <cellStyle name="40% - Accent4 2 3 3 3 2 3" xfId="48695"/>
    <cellStyle name="40% - Accent4 2 3 3 3 3" xfId="6634"/>
    <cellStyle name="40% - Accent4 2 3 3 3 3 2" xfId="19793"/>
    <cellStyle name="40% - Accent4 2 3 3 3 3 2 2" xfId="57131"/>
    <cellStyle name="40% - Accent4 2 3 3 3 3 3" xfId="43972"/>
    <cellStyle name="40% - Accent4 2 3 3 3 4" xfId="16250"/>
    <cellStyle name="40% - Accent4 2 3 3 3 4 2" xfId="53588"/>
    <cellStyle name="40% - Accent4 2 3 3 3 5" xfId="32643"/>
    <cellStyle name="40% - Accent4 2 3 3 3 6" xfId="40427"/>
    <cellStyle name="40% - Accent4 2 3 3 4" xfId="8997"/>
    <cellStyle name="40% - Accent4 2 3 3 4 2" xfId="22156"/>
    <cellStyle name="40% - Accent4 2 3 3 4 2 2" xfId="59494"/>
    <cellStyle name="40% - Accent4 2 3 3 4 3" xfId="35355"/>
    <cellStyle name="40% - Accent4 2 3 3 4 4" xfId="46335"/>
    <cellStyle name="40% - Accent4 2 3 3 5" xfId="4274"/>
    <cellStyle name="40% - Accent4 2 3 3 5 2" xfId="17433"/>
    <cellStyle name="40% - Accent4 2 3 3 5 2 2" xfId="54771"/>
    <cellStyle name="40% - Accent4 2 3 3 5 3" xfId="29931"/>
    <cellStyle name="40% - Accent4 2 3 3 5 4" xfId="41612"/>
    <cellStyle name="40% - Accent4 2 3 3 6" xfId="13721"/>
    <cellStyle name="40% - Accent4 2 3 3 6 2" xfId="51059"/>
    <cellStyle name="40% - Accent4 2 3 3 7" xfId="27049"/>
    <cellStyle name="40% - Accent4 2 3 3 8" xfId="37898"/>
    <cellStyle name="40% - Accent4 2 3 4" xfId="361"/>
    <cellStyle name="40% - Accent4 2 3 4 2" xfId="1543"/>
    <cellStyle name="40% - Accent4 2 3 4 2 2" xfId="7617"/>
    <cellStyle name="40% - Accent4 2 3 4 2 2 2" xfId="12340"/>
    <cellStyle name="40% - Accent4 2 3 4 2 2 2 2" xfId="25499"/>
    <cellStyle name="40% - Accent4 2 3 4 2 2 2 2 2" xfId="62837"/>
    <cellStyle name="40% - Accent4 2 3 4 2 2 2 3" xfId="49678"/>
    <cellStyle name="40% - Accent4 2 3 4 2 2 3" xfId="20776"/>
    <cellStyle name="40% - Accent4 2 3 4 2 2 3 2" xfId="58114"/>
    <cellStyle name="40% - Accent4 2 3 4 2 2 4" xfId="33795"/>
    <cellStyle name="40% - Accent4 2 3 4 2 2 5" xfId="44955"/>
    <cellStyle name="40% - Accent4 2 3 4 2 3" xfId="9980"/>
    <cellStyle name="40% - Accent4 2 3 4 2 3 2" xfId="23139"/>
    <cellStyle name="40% - Accent4 2 3 4 2 3 2 2" xfId="60477"/>
    <cellStyle name="40% - Accent4 2 3 4 2 3 3" xfId="36507"/>
    <cellStyle name="40% - Accent4 2 3 4 2 3 4" xfId="47318"/>
    <cellStyle name="40% - Accent4 2 3 4 2 4" xfId="5257"/>
    <cellStyle name="40% - Accent4 2 3 4 2 4 2" xfId="18416"/>
    <cellStyle name="40% - Accent4 2 3 4 2 4 2 2" xfId="55754"/>
    <cellStyle name="40% - Accent4 2 3 4 2 4 3" xfId="31083"/>
    <cellStyle name="40% - Accent4 2 3 4 2 4 4" xfId="42595"/>
    <cellStyle name="40% - Accent4 2 3 4 2 5" xfId="14704"/>
    <cellStyle name="40% - Accent4 2 3 4 2 5 2" xfId="52042"/>
    <cellStyle name="40% - Accent4 2 3 4 2 6" xfId="28201"/>
    <cellStyle name="40% - Accent4 2 3 4 2 7" xfId="38881"/>
    <cellStyle name="40% - Accent4 2 3 4 3" xfId="2892"/>
    <cellStyle name="40% - Accent4 2 3 4 3 2" xfId="11160"/>
    <cellStyle name="40% - Accent4 2 3 4 3 2 2" xfId="24319"/>
    <cellStyle name="40% - Accent4 2 3 4 3 2 2 2" xfId="61657"/>
    <cellStyle name="40% - Accent4 2 3 4 3 2 3" xfId="48498"/>
    <cellStyle name="40% - Accent4 2 3 4 3 3" xfId="6437"/>
    <cellStyle name="40% - Accent4 2 3 4 3 3 2" xfId="19596"/>
    <cellStyle name="40% - Accent4 2 3 4 3 3 2 2" xfId="56934"/>
    <cellStyle name="40% - Accent4 2 3 4 3 3 3" xfId="43775"/>
    <cellStyle name="40% - Accent4 2 3 4 3 4" xfId="16053"/>
    <cellStyle name="40% - Accent4 2 3 4 3 4 2" xfId="53391"/>
    <cellStyle name="40% - Accent4 2 3 4 3 5" xfId="32446"/>
    <cellStyle name="40% - Accent4 2 3 4 3 6" xfId="40230"/>
    <cellStyle name="40% - Accent4 2 3 4 4" xfId="8800"/>
    <cellStyle name="40% - Accent4 2 3 4 4 2" xfId="21959"/>
    <cellStyle name="40% - Accent4 2 3 4 4 2 2" xfId="59297"/>
    <cellStyle name="40% - Accent4 2 3 4 4 3" xfId="35158"/>
    <cellStyle name="40% - Accent4 2 3 4 4 4" xfId="46138"/>
    <cellStyle name="40% - Accent4 2 3 4 5" xfId="4077"/>
    <cellStyle name="40% - Accent4 2 3 4 5 2" xfId="17236"/>
    <cellStyle name="40% - Accent4 2 3 4 5 2 2" xfId="54574"/>
    <cellStyle name="40% - Accent4 2 3 4 5 3" xfId="29734"/>
    <cellStyle name="40% - Accent4 2 3 4 5 4" xfId="41415"/>
    <cellStyle name="40% - Accent4 2 3 4 6" xfId="13524"/>
    <cellStyle name="40% - Accent4 2 3 4 6 2" xfId="50862"/>
    <cellStyle name="40% - Accent4 2 3 4 7" xfId="26852"/>
    <cellStyle name="40% - Accent4 2 3 4 8" xfId="37701"/>
    <cellStyle name="40% - Accent4 2 3 5" xfId="782"/>
    <cellStyle name="40% - Accent4 2 3 5 2" xfId="1964"/>
    <cellStyle name="40% - Accent4 2 3 5 2 2" xfId="8038"/>
    <cellStyle name="40% - Accent4 2 3 5 2 2 2" xfId="12761"/>
    <cellStyle name="40% - Accent4 2 3 5 2 2 2 2" xfId="25920"/>
    <cellStyle name="40% - Accent4 2 3 5 2 2 2 2 2" xfId="63258"/>
    <cellStyle name="40% - Accent4 2 3 5 2 2 2 3" xfId="50099"/>
    <cellStyle name="40% - Accent4 2 3 5 2 2 3" xfId="21197"/>
    <cellStyle name="40% - Accent4 2 3 5 2 2 3 2" xfId="58535"/>
    <cellStyle name="40% - Accent4 2 3 5 2 2 4" xfId="34216"/>
    <cellStyle name="40% - Accent4 2 3 5 2 2 5" xfId="45376"/>
    <cellStyle name="40% - Accent4 2 3 5 2 3" xfId="10401"/>
    <cellStyle name="40% - Accent4 2 3 5 2 3 2" xfId="23560"/>
    <cellStyle name="40% - Accent4 2 3 5 2 3 2 2" xfId="60898"/>
    <cellStyle name="40% - Accent4 2 3 5 2 3 3" xfId="36928"/>
    <cellStyle name="40% - Accent4 2 3 5 2 3 4" xfId="47739"/>
    <cellStyle name="40% - Accent4 2 3 5 2 4" xfId="5678"/>
    <cellStyle name="40% - Accent4 2 3 5 2 4 2" xfId="18837"/>
    <cellStyle name="40% - Accent4 2 3 5 2 4 2 2" xfId="56175"/>
    <cellStyle name="40% - Accent4 2 3 5 2 4 3" xfId="31504"/>
    <cellStyle name="40% - Accent4 2 3 5 2 4 4" xfId="43016"/>
    <cellStyle name="40% - Accent4 2 3 5 2 5" xfId="15125"/>
    <cellStyle name="40% - Accent4 2 3 5 2 5 2" xfId="52463"/>
    <cellStyle name="40% - Accent4 2 3 5 2 6" xfId="28622"/>
    <cellStyle name="40% - Accent4 2 3 5 2 7" xfId="39302"/>
    <cellStyle name="40% - Accent4 2 3 5 3" xfId="3313"/>
    <cellStyle name="40% - Accent4 2 3 5 3 2" xfId="11581"/>
    <cellStyle name="40% - Accent4 2 3 5 3 2 2" xfId="24740"/>
    <cellStyle name="40% - Accent4 2 3 5 3 2 2 2" xfId="62078"/>
    <cellStyle name="40% - Accent4 2 3 5 3 2 3" xfId="48919"/>
    <cellStyle name="40% - Accent4 2 3 5 3 3" xfId="6858"/>
    <cellStyle name="40% - Accent4 2 3 5 3 3 2" xfId="20017"/>
    <cellStyle name="40% - Accent4 2 3 5 3 3 2 2" xfId="57355"/>
    <cellStyle name="40% - Accent4 2 3 5 3 3 3" xfId="44196"/>
    <cellStyle name="40% - Accent4 2 3 5 3 4" xfId="16474"/>
    <cellStyle name="40% - Accent4 2 3 5 3 4 2" xfId="53812"/>
    <cellStyle name="40% - Accent4 2 3 5 3 5" xfId="32867"/>
    <cellStyle name="40% - Accent4 2 3 5 3 6" xfId="40651"/>
    <cellStyle name="40% - Accent4 2 3 5 4" xfId="9221"/>
    <cellStyle name="40% - Accent4 2 3 5 4 2" xfId="22380"/>
    <cellStyle name="40% - Accent4 2 3 5 4 2 2" xfId="59718"/>
    <cellStyle name="40% - Accent4 2 3 5 4 3" xfId="35579"/>
    <cellStyle name="40% - Accent4 2 3 5 4 4" xfId="46559"/>
    <cellStyle name="40% - Accent4 2 3 5 5" xfId="4498"/>
    <cellStyle name="40% - Accent4 2 3 5 5 2" xfId="17657"/>
    <cellStyle name="40% - Accent4 2 3 5 5 2 2" xfId="54995"/>
    <cellStyle name="40% - Accent4 2 3 5 5 3" xfId="30155"/>
    <cellStyle name="40% - Accent4 2 3 5 5 4" xfId="41836"/>
    <cellStyle name="40% - Accent4 2 3 5 6" xfId="13945"/>
    <cellStyle name="40% - Accent4 2 3 5 6 2" xfId="51283"/>
    <cellStyle name="40% - Accent4 2 3 5 7" xfId="27273"/>
    <cellStyle name="40% - Accent4 2 3 5 8" xfId="38122"/>
    <cellStyle name="40% - Accent4 2 3 6" xfId="951"/>
    <cellStyle name="40% - Accent4 2 3 6 2" xfId="2133"/>
    <cellStyle name="40% - Accent4 2 3 6 2 2" xfId="8207"/>
    <cellStyle name="40% - Accent4 2 3 6 2 2 2" xfId="12930"/>
    <cellStyle name="40% - Accent4 2 3 6 2 2 2 2" xfId="26089"/>
    <cellStyle name="40% - Accent4 2 3 6 2 2 2 2 2" xfId="63427"/>
    <cellStyle name="40% - Accent4 2 3 6 2 2 2 3" xfId="50268"/>
    <cellStyle name="40% - Accent4 2 3 6 2 2 3" xfId="21366"/>
    <cellStyle name="40% - Accent4 2 3 6 2 2 3 2" xfId="58704"/>
    <cellStyle name="40% - Accent4 2 3 6 2 2 4" xfId="34385"/>
    <cellStyle name="40% - Accent4 2 3 6 2 2 5" xfId="45545"/>
    <cellStyle name="40% - Accent4 2 3 6 2 3" xfId="10570"/>
    <cellStyle name="40% - Accent4 2 3 6 2 3 2" xfId="23729"/>
    <cellStyle name="40% - Accent4 2 3 6 2 3 2 2" xfId="61067"/>
    <cellStyle name="40% - Accent4 2 3 6 2 3 3" xfId="37097"/>
    <cellStyle name="40% - Accent4 2 3 6 2 3 4" xfId="47908"/>
    <cellStyle name="40% - Accent4 2 3 6 2 4" xfId="5847"/>
    <cellStyle name="40% - Accent4 2 3 6 2 4 2" xfId="19006"/>
    <cellStyle name="40% - Accent4 2 3 6 2 4 2 2" xfId="56344"/>
    <cellStyle name="40% - Accent4 2 3 6 2 4 3" xfId="31673"/>
    <cellStyle name="40% - Accent4 2 3 6 2 4 4" xfId="43185"/>
    <cellStyle name="40% - Accent4 2 3 6 2 5" xfId="15294"/>
    <cellStyle name="40% - Accent4 2 3 6 2 5 2" xfId="52632"/>
    <cellStyle name="40% - Accent4 2 3 6 2 6" xfId="28791"/>
    <cellStyle name="40% - Accent4 2 3 6 2 7" xfId="39471"/>
    <cellStyle name="40% - Accent4 2 3 6 3" xfId="3482"/>
    <cellStyle name="40% - Accent4 2 3 6 3 2" xfId="11750"/>
    <cellStyle name="40% - Accent4 2 3 6 3 2 2" xfId="24909"/>
    <cellStyle name="40% - Accent4 2 3 6 3 2 2 2" xfId="62247"/>
    <cellStyle name="40% - Accent4 2 3 6 3 2 3" xfId="49088"/>
    <cellStyle name="40% - Accent4 2 3 6 3 3" xfId="7027"/>
    <cellStyle name="40% - Accent4 2 3 6 3 3 2" xfId="20186"/>
    <cellStyle name="40% - Accent4 2 3 6 3 3 2 2" xfId="57524"/>
    <cellStyle name="40% - Accent4 2 3 6 3 3 3" xfId="44365"/>
    <cellStyle name="40% - Accent4 2 3 6 3 4" xfId="16643"/>
    <cellStyle name="40% - Accent4 2 3 6 3 4 2" xfId="53981"/>
    <cellStyle name="40% - Accent4 2 3 6 3 5" xfId="33036"/>
    <cellStyle name="40% - Accent4 2 3 6 3 6" xfId="40820"/>
    <cellStyle name="40% - Accent4 2 3 6 4" xfId="9390"/>
    <cellStyle name="40% - Accent4 2 3 6 4 2" xfId="22549"/>
    <cellStyle name="40% - Accent4 2 3 6 4 2 2" xfId="59887"/>
    <cellStyle name="40% - Accent4 2 3 6 4 3" xfId="35748"/>
    <cellStyle name="40% - Accent4 2 3 6 4 4" xfId="46728"/>
    <cellStyle name="40% - Accent4 2 3 6 5" xfId="4667"/>
    <cellStyle name="40% - Accent4 2 3 6 5 2" xfId="17826"/>
    <cellStyle name="40% - Accent4 2 3 6 5 2 2" xfId="55164"/>
    <cellStyle name="40% - Accent4 2 3 6 5 3" xfId="30324"/>
    <cellStyle name="40% - Accent4 2 3 6 5 4" xfId="42005"/>
    <cellStyle name="40% - Accent4 2 3 6 6" xfId="14114"/>
    <cellStyle name="40% - Accent4 2 3 6 6 2" xfId="51452"/>
    <cellStyle name="40% - Accent4 2 3 6 7" xfId="27442"/>
    <cellStyle name="40% - Accent4 2 3 6 8" xfId="38291"/>
    <cellStyle name="40% - Accent4 2 3 7" xfId="1122"/>
    <cellStyle name="40% - Accent4 2 3 7 2" xfId="2302"/>
    <cellStyle name="40% - Accent4 2 3 7 2 2" xfId="8376"/>
    <cellStyle name="40% - Accent4 2 3 7 2 2 2" xfId="13099"/>
    <cellStyle name="40% - Accent4 2 3 7 2 2 2 2" xfId="26258"/>
    <cellStyle name="40% - Accent4 2 3 7 2 2 2 2 2" xfId="63596"/>
    <cellStyle name="40% - Accent4 2 3 7 2 2 2 3" xfId="50437"/>
    <cellStyle name="40% - Accent4 2 3 7 2 2 3" xfId="21535"/>
    <cellStyle name="40% - Accent4 2 3 7 2 2 3 2" xfId="58873"/>
    <cellStyle name="40% - Accent4 2 3 7 2 2 4" xfId="34554"/>
    <cellStyle name="40% - Accent4 2 3 7 2 2 5" xfId="45714"/>
    <cellStyle name="40% - Accent4 2 3 7 2 3" xfId="10739"/>
    <cellStyle name="40% - Accent4 2 3 7 2 3 2" xfId="23898"/>
    <cellStyle name="40% - Accent4 2 3 7 2 3 2 2" xfId="61236"/>
    <cellStyle name="40% - Accent4 2 3 7 2 3 3" xfId="37266"/>
    <cellStyle name="40% - Accent4 2 3 7 2 3 4" xfId="48077"/>
    <cellStyle name="40% - Accent4 2 3 7 2 4" xfId="6016"/>
    <cellStyle name="40% - Accent4 2 3 7 2 4 2" xfId="19175"/>
    <cellStyle name="40% - Accent4 2 3 7 2 4 2 2" xfId="56513"/>
    <cellStyle name="40% - Accent4 2 3 7 2 4 3" xfId="31842"/>
    <cellStyle name="40% - Accent4 2 3 7 2 4 4" xfId="43354"/>
    <cellStyle name="40% - Accent4 2 3 7 2 5" xfId="15463"/>
    <cellStyle name="40% - Accent4 2 3 7 2 5 2" xfId="52801"/>
    <cellStyle name="40% - Accent4 2 3 7 2 6" xfId="28960"/>
    <cellStyle name="40% - Accent4 2 3 7 2 7" xfId="39640"/>
    <cellStyle name="40% - Accent4 2 3 7 3" xfId="3651"/>
    <cellStyle name="40% - Accent4 2 3 7 3 2" xfId="11919"/>
    <cellStyle name="40% - Accent4 2 3 7 3 2 2" xfId="25078"/>
    <cellStyle name="40% - Accent4 2 3 7 3 2 2 2" xfId="62416"/>
    <cellStyle name="40% - Accent4 2 3 7 3 2 3" xfId="49257"/>
    <cellStyle name="40% - Accent4 2 3 7 3 3" xfId="7196"/>
    <cellStyle name="40% - Accent4 2 3 7 3 3 2" xfId="20355"/>
    <cellStyle name="40% - Accent4 2 3 7 3 3 2 2" xfId="57693"/>
    <cellStyle name="40% - Accent4 2 3 7 3 3 3" xfId="44534"/>
    <cellStyle name="40% - Accent4 2 3 7 3 4" xfId="16812"/>
    <cellStyle name="40% - Accent4 2 3 7 3 4 2" xfId="54150"/>
    <cellStyle name="40% - Accent4 2 3 7 3 5" xfId="33205"/>
    <cellStyle name="40% - Accent4 2 3 7 3 6" xfId="40989"/>
    <cellStyle name="40% - Accent4 2 3 7 4" xfId="9559"/>
    <cellStyle name="40% - Accent4 2 3 7 4 2" xfId="22718"/>
    <cellStyle name="40% - Accent4 2 3 7 4 2 2" xfId="60056"/>
    <cellStyle name="40% - Accent4 2 3 7 4 3" xfId="35917"/>
    <cellStyle name="40% - Accent4 2 3 7 4 4" xfId="46897"/>
    <cellStyle name="40% - Accent4 2 3 7 5" xfId="4836"/>
    <cellStyle name="40% - Accent4 2 3 7 5 2" xfId="17995"/>
    <cellStyle name="40% - Accent4 2 3 7 5 2 2" xfId="55333"/>
    <cellStyle name="40% - Accent4 2 3 7 5 3" xfId="30493"/>
    <cellStyle name="40% - Accent4 2 3 7 5 4" xfId="42174"/>
    <cellStyle name="40% - Accent4 2 3 7 6" xfId="14283"/>
    <cellStyle name="40% - Accent4 2 3 7 6 2" xfId="51621"/>
    <cellStyle name="40% - Accent4 2 3 7 7" xfId="27611"/>
    <cellStyle name="40% - Accent4 2 3 7 8" xfId="38460"/>
    <cellStyle name="40% - Accent4 2 3 8" xfId="1319"/>
    <cellStyle name="40% - Accent4 2 3 8 2" xfId="2668"/>
    <cellStyle name="40% - Accent4 2 3 8 2 2" xfId="12116"/>
    <cellStyle name="40% - Accent4 2 3 8 2 2 2" xfId="25275"/>
    <cellStyle name="40% - Accent4 2 3 8 2 2 2 2" xfId="62613"/>
    <cellStyle name="40% - Accent4 2 3 8 2 2 3" xfId="33571"/>
    <cellStyle name="40% - Accent4 2 3 8 2 2 4" xfId="49454"/>
    <cellStyle name="40% - Accent4 2 3 8 2 3" xfId="7393"/>
    <cellStyle name="40% - Accent4 2 3 8 2 3 2" xfId="20552"/>
    <cellStyle name="40% - Accent4 2 3 8 2 3 2 2" xfId="57890"/>
    <cellStyle name="40% - Accent4 2 3 8 2 3 3" xfId="36283"/>
    <cellStyle name="40% - Accent4 2 3 8 2 3 4" xfId="44731"/>
    <cellStyle name="40% - Accent4 2 3 8 2 4" xfId="15829"/>
    <cellStyle name="40% - Accent4 2 3 8 2 4 2" xfId="30859"/>
    <cellStyle name="40% - Accent4 2 3 8 2 4 3" xfId="53167"/>
    <cellStyle name="40% - Accent4 2 3 8 2 5" xfId="27977"/>
    <cellStyle name="40% - Accent4 2 3 8 2 6" xfId="40006"/>
    <cellStyle name="40% - Accent4 2 3 8 3" xfId="9756"/>
    <cellStyle name="40% - Accent4 2 3 8 3 2" xfId="22915"/>
    <cellStyle name="40% - Accent4 2 3 8 3 2 2" xfId="60253"/>
    <cellStyle name="40% - Accent4 2 3 8 3 3" xfId="32222"/>
    <cellStyle name="40% - Accent4 2 3 8 3 4" xfId="47094"/>
    <cellStyle name="40% - Accent4 2 3 8 4" xfId="5033"/>
    <cellStyle name="40% - Accent4 2 3 8 4 2" xfId="18192"/>
    <cellStyle name="40% - Accent4 2 3 8 4 2 2" xfId="55530"/>
    <cellStyle name="40% - Accent4 2 3 8 4 3" xfId="34934"/>
    <cellStyle name="40% - Accent4 2 3 8 4 4" xfId="42371"/>
    <cellStyle name="40% - Accent4 2 3 8 5" xfId="14480"/>
    <cellStyle name="40% - Accent4 2 3 8 5 2" xfId="29510"/>
    <cellStyle name="40% - Accent4 2 3 8 5 3" xfId="51818"/>
    <cellStyle name="40% - Accent4 2 3 8 6" xfId="26628"/>
    <cellStyle name="40% - Accent4 2 3 8 7" xfId="38657"/>
    <cellStyle name="40% - Accent4 2 3 9" xfId="2471"/>
    <cellStyle name="40% - Accent4 2 3 9 2" xfId="10936"/>
    <cellStyle name="40% - Accent4 2 3 9 2 2" xfId="24095"/>
    <cellStyle name="40% - Accent4 2 3 9 2 2 2" xfId="61433"/>
    <cellStyle name="40% - Accent4 2 3 9 2 3" xfId="33374"/>
    <cellStyle name="40% - Accent4 2 3 9 2 4" xfId="48274"/>
    <cellStyle name="40% - Accent4 2 3 9 3" xfId="6213"/>
    <cellStyle name="40% - Accent4 2 3 9 3 2" xfId="19372"/>
    <cellStyle name="40% - Accent4 2 3 9 3 2 2" xfId="56710"/>
    <cellStyle name="40% - Accent4 2 3 9 3 3" xfId="36086"/>
    <cellStyle name="40% - Accent4 2 3 9 3 4" xfId="43551"/>
    <cellStyle name="40% - Accent4 2 3 9 4" xfId="15632"/>
    <cellStyle name="40% - Accent4 2 3 9 4 2" xfId="30662"/>
    <cellStyle name="40% - Accent4 2 3 9 4 3" xfId="52970"/>
    <cellStyle name="40% - Accent4 2 3 9 5" xfId="27780"/>
    <cellStyle name="40% - Accent4 2 3 9 6" xfId="39809"/>
    <cellStyle name="40% - Accent4 2 4" xfId="81"/>
    <cellStyle name="40% - Accent4 2 4 10" xfId="8520"/>
    <cellStyle name="40% - Accent4 2 4 10 2" xfId="21679"/>
    <cellStyle name="40% - Accent4 2 4 10 2 2" xfId="59017"/>
    <cellStyle name="40% - Accent4 2 4 10 3" xfId="29342"/>
    <cellStyle name="40% - Accent4 2 4 10 4" xfId="45858"/>
    <cellStyle name="40% - Accent4 2 4 11" xfId="3797"/>
    <cellStyle name="40% - Accent4 2 4 11 2" xfId="16956"/>
    <cellStyle name="40% - Accent4 2 4 11 2 2" xfId="54294"/>
    <cellStyle name="40% - Accent4 2 4 11 3" xfId="32054"/>
    <cellStyle name="40% - Accent4 2 4 11 4" xfId="41135"/>
    <cellStyle name="40% - Accent4 2 4 12" xfId="13244"/>
    <cellStyle name="40% - Accent4 2 4 12 2" xfId="34766"/>
    <cellStyle name="40% - Accent4 2 4 12 3" xfId="50582"/>
    <cellStyle name="40% - Accent4 2 4 13" xfId="29173"/>
    <cellStyle name="40% - Accent4 2 4 14" xfId="26460"/>
    <cellStyle name="40% - Accent4 2 4 15" xfId="37421"/>
    <cellStyle name="40% - Accent4 2 4 2" xfId="193"/>
    <cellStyle name="40% - Accent4 2 4 2 2" xfId="614"/>
    <cellStyle name="40% - Accent4 2 4 2 2 2" xfId="1796"/>
    <cellStyle name="40% - Accent4 2 4 2 2 2 2" xfId="7870"/>
    <cellStyle name="40% - Accent4 2 4 2 2 2 2 2" xfId="12593"/>
    <cellStyle name="40% - Accent4 2 4 2 2 2 2 2 2" xfId="25752"/>
    <cellStyle name="40% - Accent4 2 4 2 2 2 2 2 2 2" xfId="63090"/>
    <cellStyle name="40% - Accent4 2 4 2 2 2 2 2 3" xfId="49931"/>
    <cellStyle name="40% - Accent4 2 4 2 2 2 2 3" xfId="21029"/>
    <cellStyle name="40% - Accent4 2 4 2 2 2 2 3 2" xfId="58367"/>
    <cellStyle name="40% - Accent4 2 4 2 2 2 2 4" xfId="34048"/>
    <cellStyle name="40% - Accent4 2 4 2 2 2 2 5" xfId="45208"/>
    <cellStyle name="40% - Accent4 2 4 2 2 2 3" xfId="10233"/>
    <cellStyle name="40% - Accent4 2 4 2 2 2 3 2" xfId="23392"/>
    <cellStyle name="40% - Accent4 2 4 2 2 2 3 2 2" xfId="60730"/>
    <cellStyle name="40% - Accent4 2 4 2 2 2 3 3" xfId="36760"/>
    <cellStyle name="40% - Accent4 2 4 2 2 2 3 4" xfId="47571"/>
    <cellStyle name="40% - Accent4 2 4 2 2 2 4" xfId="5510"/>
    <cellStyle name="40% - Accent4 2 4 2 2 2 4 2" xfId="18669"/>
    <cellStyle name="40% - Accent4 2 4 2 2 2 4 2 2" xfId="56007"/>
    <cellStyle name="40% - Accent4 2 4 2 2 2 4 3" xfId="31336"/>
    <cellStyle name="40% - Accent4 2 4 2 2 2 4 4" xfId="42848"/>
    <cellStyle name="40% - Accent4 2 4 2 2 2 5" xfId="14957"/>
    <cellStyle name="40% - Accent4 2 4 2 2 2 5 2" xfId="52295"/>
    <cellStyle name="40% - Accent4 2 4 2 2 2 6" xfId="28454"/>
    <cellStyle name="40% - Accent4 2 4 2 2 2 7" xfId="39134"/>
    <cellStyle name="40% - Accent4 2 4 2 2 3" xfId="3145"/>
    <cellStyle name="40% - Accent4 2 4 2 2 3 2" xfId="11413"/>
    <cellStyle name="40% - Accent4 2 4 2 2 3 2 2" xfId="24572"/>
    <cellStyle name="40% - Accent4 2 4 2 2 3 2 2 2" xfId="61910"/>
    <cellStyle name="40% - Accent4 2 4 2 2 3 2 3" xfId="48751"/>
    <cellStyle name="40% - Accent4 2 4 2 2 3 3" xfId="6690"/>
    <cellStyle name="40% - Accent4 2 4 2 2 3 3 2" xfId="19849"/>
    <cellStyle name="40% - Accent4 2 4 2 2 3 3 2 2" xfId="57187"/>
    <cellStyle name="40% - Accent4 2 4 2 2 3 3 3" xfId="44028"/>
    <cellStyle name="40% - Accent4 2 4 2 2 3 4" xfId="16306"/>
    <cellStyle name="40% - Accent4 2 4 2 2 3 4 2" xfId="53644"/>
    <cellStyle name="40% - Accent4 2 4 2 2 3 5" xfId="32699"/>
    <cellStyle name="40% - Accent4 2 4 2 2 3 6" xfId="40483"/>
    <cellStyle name="40% - Accent4 2 4 2 2 4" xfId="9053"/>
    <cellStyle name="40% - Accent4 2 4 2 2 4 2" xfId="22212"/>
    <cellStyle name="40% - Accent4 2 4 2 2 4 2 2" xfId="59550"/>
    <cellStyle name="40% - Accent4 2 4 2 2 4 3" xfId="35411"/>
    <cellStyle name="40% - Accent4 2 4 2 2 4 4" xfId="46391"/>
    <cellStyle name="40% - Accent4 2 4 2 2 5" xfId="4330"/>
    <cellStyle name="40% - Accent4 2 4 2 2 5 2" xfId="17489"/>
    <cellStyle name="40% - Accent4 2 4 2 2 5 2 2" xfId="54827"/>
    <cellStyle name="40% - Accent4 2 4 2 2 5 3" xfId="29987"/>
    <cellStyle name="40% - Accent4 2 4 2 2 5 4" xfId="41668"/>
    <cellStyle name="40% - Accent4 2 4 2 2 6" xfId="13777"/>
    <cellStyle name="40% - Accent4 2 4 2 2 6 2" xfId="51115"/>
    <cellStyle name="40% - Accent4 2 4 2 2 7" xfId="27105"/>
    <cellStyle name="40% - Accent4 2 4 2 2 8" xfId="37954"/>
    <cellStyle name="40% - Accent4 2 4 2 3" xfId="1375"/>
    <cellStyle name="40% - Accent4 2 4 2 3 2" xfId="7449"/>
    <cellStyle name="40% - Accent4 2 4 2 3 2 2" xfId="12172"/>
    <cellStyle name="40% - Accent4 2 4 2 3 2 2 2" xfId="25331"/>
    <cellStyle name="40% - Accent4 2 4 2 3 2 2 2 2" xfId="62669"/>
    <cellStyle name="40% - Accent4 2 4 2 3 2 2 3" xfId="49510"/>
    <cellStyle name="40% - Accent4 2 4 2 3 2 3" xfId="20608"/>
    <cellStyle name="40% - Accent4 2 4 2 3 2 3 2" xfId="57946"/>
    <cellStyle name="40% - Accent4 2 4 2 3 2 4" xfId="33627"/>
    <cellStyle name="40% - Accent4 2 4 2 3 2 5" xfId="44787"/>
    <cellStyle name="40% - Accent4 2 4 2 3 3" xfId="9812"/>
    <cellStyle name="40% - Accent4 2 4 2 3 3 2" xfId="22971"/>
    <cellStyle name="40% - Accent4 2 4 2 3 3 2 2" xfId="60309"/>
    <cellStyle name="40% - Accent4 2 4 2 3 3 3" xfId="36339"/>
    <cellStyle name="40% - Accent4 2 4 2 3 3 4" xfId="47150"/>
    <cellStyle name="40% - Accent4 2 4 2 3 4" xfId="5089"/>
    <cellStyle name="40% - Accent4 2 4 2 3 4 2" xfId="18248"/>
    <cellStyle name="40% - Accent4 2 4 2 3 4 2 2" xfId="55586"/>
    <cellStyle name="40% - Accent4 2 4 2 3 4 3" xfId="30915"/>
    <cellStyle name="40% - Accent4 2 4 2 3 4 4" xfId="42427"/>
    <cellStyle name="40% - Accent4 2 4 2 3 5" xfId="14536"/>
    <cellStyle name="40% - Accent4 2 4 2 3 5 2" xfId="51874"/>
    <cellStyle name="40% - Accent4 2 4 2 3 6" xfId="28033"/>
    <cellStyle name="40% - Accent4 2 4 2 3 7" xfId="38713"/>
    <cellStyle name="40% - Accent4 2 4 2 4" xfId="2724"/>
    <cellStyle name="40% - Accent4 2 4 2 4 2" xfId="10992"/>
    <cellStyle name="40% - Accent4 2 4 2 4 2 2" xfId="24151"/>
    <cellStyle name="40% - Accent4 2 4 2 4 2 2 2" xfId="61489"/>
    <cellStyle name="40% - Accent4 2 4 2 4 2 3" xfId="48330"/>
    <cellStyle name="40% - Accent4 2 4 2 4 3" xfId="6269"/>
    <cellStyle name="40% - Accent4 2 4 2 4 3 2" xfId="19428"/>
    <cellStyle name="40% - Accent4 2 4 2 4 3 2 2" xfId="56766"/>
    <cellStyle name="40% - Accent4 2 4 2 4 3 3" xfId="43607"/>
    <cellStyle name="40% - Accent4 2 4 2 4 4" xfId="15885"/>
    <cellStyle name="40% - Accent4 2 4 2 4 4 2" xfId="53223"/>
    <cellStyle name="40% - Accent4 2 4 2 4 5" xfId="32278"/>
    <cellStyle name="40% - Accent4 2 4 2 4 6" xfId="40062"/>
    <cellStyle name="40% - Accent4 2 4 2 5" xfId="8632"/>
    <cellStyle name="40% - Accent4 2 4 2 5 2" xfId="21791"/>
    <cellStyle name="40% - Accent4 2 4 2 5 2 2" xfId="59129"/>
    <cellStyle name="40% - Accent4 2 4 2 5 3" xfId="34990"/>
    <cellStyle name="40% - Accent4 2 4 2 5 4" xfId="45970"/>
    <cellStyle name="40% - Accent4 2 4 2 6" xfId="3909"/>
    <cellStyle name="40% - Accent4 2 4 2 6 2" xfId="17068"/>
    <cellStyle name="40% - Accent4 2 4 2 6 2 2" xfId="54406"/>
    <cellStyle name="40% - Accent4 2 4 2 6 3" xfId="29566"/>
    <cellStyle name="40% - Accent4 2 4 2 6 4" xfId="41247"/>
    <cellStyle name="40% - Accent4 2 4 2 7" xfId="13356"/>
    <cellStyle name="40% - Accent4 2 4 2 7 2" xfId="50694"/>
    <cellStyle name="40% - Accent4 2 4 2 8" xfId="26684"/>
    <cellStyle name="40% - Accent4 2 4 2 9" xfId="37533"/>
    <cellStyle name="40% - Accent4 2 4 3" xfId="502"/>
    <cellStyle name="40% - Accent4 2 4 3 2" xfId="1684"/>
    <cellStyle name="40% - Accent4 2 4 3 2 2" xfId="7758"/>
    <cellStyle name="40% - Accent4 2 4 3 2 2 2" xfId="12481"/>
    <cellStyle name="40% - Accent4 2 4 3 2 2 2 2" xfId="25640"/>
    <cellStyle name="40% - Accent4 2 4 3 2 2 2 2 2" xfId="62978"/>
    <cellStyle name="40% - Accent4 2 4 3 2 2 2 3" xfId="49819"/>
    <cellStyle name="40% - Accent4 2 4 3 2 2 3" xfId="20917"/>
    <cellStyle name="40% - Accent4 2 4 3 2 2 3 2" xfId="58255"/>
    <cellStyle name="40% - Accent4 2 4 3 2 2 4" xfId="33936"/>
    <cellStyle name="40% - Accent4 2 4 3 2 2 5" xfId="45096"/>
    <cellStyle name="40% - Accent4 2 4 3 2 3" xfId="10121"/>
    <cellStyle name="40% - Accent4 2 4 3 2 3 2" xfId="23280"/>
    <cellStyle name="40% - Accent4 2 4 3 2 3 2 2" xfId="60618"/>
    <cellStyle name="40% - Accent4 2 4 3 2 3 3" xfId="36648"/>
    <cellStyle name="40% - Accent4 2 4 3 2 3 4" xfId="47459"/>
    <cellStyle name="40% - Accent4 2 4 3 2 4" xfId="5398"/>
    <cellStyle name="40% - Accent4 2 4 3 2 4 2" xfId="18557"/>
    <cellStyle name="40% - Accent4 2 4 3 2 4 2 2" xfId="55895"/>
    <cellStyle name="40% - Accent4 2 4 3 2 4 3" xfId="31224"/>
    <cellStyle name="40% - Accent4 2 4 3 2 4 4" xfId="42736"/>
    <cellStyle name="40% - Accent4 2 4 3 2 5" xfId="14845"/>
    <cellStyle name="40% - Accent4 2 4 3 2 5 2" xfId="52183"/>
    <cellStyle name="40% - Accent4 2 4 3 2 6" xfId="28342"/>
    <cellStyle name="40% - Accent4 2 4 3 2 7" xfId="39022"/>
    <cellStyle name="40% - Accent4 2 4 3 3" xfId="3033"/>
    <cellStyle name="40% - Accent4 2 4 3 3 2" xfId="11301"/>
    <cellStyle name="40% - Accent4 2 4 3 3 2 2" xfId="24460"/>
    <cellStyle name="40% - Accent4 2 4 3 3 2 2 2" xfId="61798"/>
    <cellStyle name="40% - Accent4 2 4 3 3 2 3" xfId="48639"/>
    <cellStyle name="40% - Accent4 2 4 3 3 3" xfId="6578"/>
    <cellStyle name="40% - Accent4 2 4 3 3 3 2" xfId="19737"/>
    <cellStyle name="40% - Accent4 2 4 3 3 3 2 2" xfId="57075"/>
    <cellStyle name="40% - Accent4 2 4 3 3 3 3" xfId="43916"/>
    <cellStyle name="40% - Accent4 2 4 3 3 4" xfId="16194"/>
    <cellStyle name="40% - Accent4 2 4 3 3 4 2" xfId="53532"/>
    <cellStyle name="40% - Accent4 2 4 3 3 5" xfId="32587"/>
    <cellStyle name="40% - Accent4 2 4 3 3 6" xfId="40371"/>
    <cellStyle name="40% - Accent4 2 4 3 4" xfId="8941"/>
    <cellStyle name="40% - Accent4 2 4 3 4 2" xfId="22100"/>
    <cellStyle name="40% - Accent4 2 4 3 4 2 2" xfId="59438"/>
    <cellStyle name="40% - Accent4 2 4 3 4 3" xfId="35299"/>
    <cellStyle name="40% - Accent4 2 4 3 4 4" xfId="46279"/>
    <cellStyle name="40% - Accent4 2 4 3 5" xfId="4218"/>
    <cellStyle name="40% - Accent4 2 4 3 5 2" xfId="17377"/>
    <cellStyle name="40% - Accent4 2 4 3 5 2 2" xfId="54715"/>
    <cellStyle name="40% - Accent4 2 4 3 5 3" xfId="29875"/>
    <cellStyle name="40% - Accent4 2 4 3 5 4" xfId="41556"/>
    <cellStyle name="40% - Accent4 2 4 3 6" xfId="13665"/>
    <cellStyle name="40% - Accent4 2 4 3 6 2" xfId="51003"/>
    <cellStyle name="40% - Accent4 2 4 3 7" xfId="26993"/>
    <cellStyle name="40% - Accent4 2 4 3 8" xfId="37842"/>
    <cellStyle name="40% - Accent4 2 4 4" xfId="390"/>
    <cellStyle name="40% - Accent4 2 4 4 2" xfId="1572"/>
    <cellStyle name="40% - Accent4 2 4 4 2 2" xfId="7646"/>
    <cellStyle name="40% - Accent4 2 4 4 2 2 2" xfId="12369"/>
    <cellStyle name="40% - Accent4 2 4 4 2 2 2 2" xfId="25528"/>
    <cellStyle name="40% - Accent4 2 4 4 2 2 2 2 2" xfId="62866"/>
    <cellStyle name="40% - Accent4 2 4 4 2 2 2 3" xfId="49707"/>
    <cellStyle name="40% - Accent4 2 4 4 2 2 3" xfId="20805"/>
    <cellStyle name="40% - Accent4 2 4 4 2 2 3 2" xfId="58143"/>
    <cellStyle name="40% - Accent4 2 4 4 2 2 4" xfId="33824"/>
    <cellStyle name="40% - Accent4 2 4 4 2 2 5" xfId="44984"/>
    <cellStyle name="40% - Accent4 2 4 4 2 3" xfId="10009"/>
    <cellStyle name="40% - Accent4 2 4 4 2 3 2" xfId="23168"/>
    <cellStyle name="40% - Accent4 2 4 4 2 3 2 2" xfId="60506"/>
    <cellStyle name="40% - Accent4 2 4 4 2 3 3" xfId="36536"/>
    <cellStyle name="40% - Accent4 2 4 4 2 3 4" xfId="47347"/>
    <cellStyle name="40% - Accent4 2 4 4 2 4" xfId="5286"/>
    <cellStyle name="40% - Accent4 2 4 4 2 4 2" xfId="18445"/>
    <cellStyle name="40% - Accent4 2 4 4 2 4 2 2" xfId="55783"/>
    <cellStyle name="40% - Accent4 2 4 4 2 4 3" xfId="31112"/>
    <cellStyle name="40% - Accent4 2 4 4 2 4 4" xfId="42624"/>
    <cellStyle name="40% - Accent4 2 4 4 2 5" xfId="14733"/>
    <cellStyle name="40% - Accent4 2 4 4 2 5 2" xfId="52071"/>
    <cellStyle name="40% - Accent4 2 4 4 2 6" xfId="28230"/>
    <cellStyle name="40% - Accent4 2 4 4 2 7" xfId="38910"/>
    <cellStyle name="40% - Accent4 2 4 4 3" xfId="2921"/>
    <cellStyle name="40% - Accent4 2 4 4 3 2" xfId="11189"/>
    <cellStyle name="40% - Accent4 2 4 4 3 2 2" xfId="24348"/>
    <cellStyle name="40% - Accent4 2 4 4 3 2 2 2" xfId="61686"/>
    <cellStyle name="40% - Accent4 2 4 4 3 2 3" xfId="48527"/>
    <cellStyle name="40% - Accent4 2 4 4 3 3" xfId="6466"/>
    <cellStyle name="40% - Accent4 2 4 4 3 3 2" xfId="19625"/>
    <cellStyle name="40% - Accent4 2 4 4 3 3 2 2" xfId="56963"/>
    <cellStyle name="40% - Accent4 2 4 4 3 3 3" xfId="43804"/>
    <cellStyle name="40% - Accent4 2 4 4 3 4" xfId="16082"/>
    <cellStyle name="40% - Accent4 2 4 4 3 4 2" xfId="53420"/>
    <cellStyle name="40% - Accent4 2 4 4 3 5" xfId="32475"/>
    <cellStyle name="40% - Accent4 2 4 4 3 6" xfId="40259"/>
    <cellStyle name="40% - Accent4 2 4 4 4" xfId="8829"/>
    <cellStyle name="40% - Accent4 2 4 4 4 2" xfId="21988"/>
    <cellStyle name="40% - Accent4 2 4 4 4 2 2" xfId="59326"/>
    <cellStyle name="40% - Accent4 2 4 4 4 3" xfId="35187"/>
    <cellStyle name="40% - Accent4 2 4 4 4 4" xfId="46167"/>
    <cellStyle name="40% - Accent4 2 4 4 5" xfId="4106"/>
    <cellStyle name="40% - Accent4 2 4 4 5 2" xfId="17265"/>
    <cellStyle name="40% - Accent4 2 4 4 5 2 2" xfId="54603"/>
    <cellStyle name="40% - Accent4 2 4 4 5 3" xfId="29763"/>
    <cellStyle name="40% - Accent4 2 4 4 5 4" xfId="41444"/>
    <cellStyle name="40% - Accent4 2 4 4 6" xfId="13553"/>
    <cellStyle name="40% - Accent4 2 4 4 6 2" xfId="50891"/>
    <cellStyle name="40% - Accent4 2 4 4 7" xfId="26881"/>
    <cellStyle name="40% - Accent4 2 4 4 8" xfId="37730"/>
    <cellStyle name="40% - Accent4 2 4 5" xfId="811"/>
    <cellStyle name="40% - Accent4 2 4 5 2" xfId="1993"/>
    <cellStyle name="40% - Accent4 2 4 5 2 2" xfId="8067"/>
    <cellStyle name="40% - Accent4 2 4 5 2 2 2" xfId="12790"/>
    <cellStyle name="40% - Accent4 2 4 5 2 2 2 2" xfId="25949"/>
    <cellStyle name="40% - Accent4 2 4 5 2 2 2 2 2" xfId="63287"/>
    <cellStyle name="40% - Accent4 2 4 5 2 2 2 3" xfId="50128"/>
    <cellStyle name="40% - Accent4 2 4 5 2 2 3" xfId="21226"/>
    <cellStyle name="40% - Accent4 2 4 5 2 2 3 2" xfId="58564"/>
    <cellStyle name="40% - Accent4 2 4 5 2 2 4" xfId="34245"/>
    <cellStyle name="40% - Accent4 2 4 5 2 2 5" xfId="45405"/>
    <cellStyle name="40% - Accent4 2 4 5 2 3" xfId="10430"/>
    <cellStyle name="40% - Accent4 2 4 5 2 3 2" xfId="23589"/>
    <cellStyle name="40% - Accent4 2 4 5 2 3 2 2" xfId="60927"/>
    <cellStyle name="40% - Accent4 2 4 5 2 3 3" xfId="36957"/>
    <cellStyle name="40% - Accent4 2 4 5 2 3 4" xfId="47768"/>
    <cellStyle name="40% - Accent4 2 4 5 2 4" xfId="5707"/>
    <cellStyle name="40% - Accent4 2 4 5 2 4 2" xfId="18866"/>
    <cellStyle name="40% - Accent4 2 4 5 2 4 2 2" xfId="56204"/>
    <cellStyle name="40% - Accent4 2 4 5 2 4 3" xfId="31533"/>
    <cellStyle name="40% - Accent4 2 4 5 2 4 4" xfId="43045"/>
    <cellStyle name="40% - Accent4 2 4 5 2 5" xfId="15154"/>
    <cellStyle name="40% - Accent4 2 4 5 2 5 2" xfId="52492"/>
    <cellStyle name="40% - Accent4 2 4 5 2 6" xfId="28651"/>
    <cellStyle name="40% - Accent4 2 4 5 2 7" xfId="39331"/>
    <cellStyle name="40% - Accent4 2 4 5 3" xfId="3342"/>
    <cellStyle name="40% - Accent4 2 4 5 3 2" xfId="11610"/>
    <cellStyle name="40% - Accent4 2 4 5 3 2 2" xfId="24769"/>
    <cellStyle name="40% - Accent4 2 4 5 3 2 2 2" xfId="62107"/>
    <cellStyle name="40% - Accent4 2 4 5 3 2 3" xfId="48948"/>
    <cellStyle name="40% - Accent4 2 4 5 3 3" xfId="6887"/>
    <cellStyle name="40% - Accent4 2 4 5 3 3 2" xfId="20046"/>
    <cellStyle name="40% - Accent4 2 4 5 3 3 2 2" xfId="57384"/>
    <cellStyle name="40% - Accent4 2 4 5 3 3 3" xfId="44225"/>
    <cellStyle name="40% - Accent4 2 4 5 3 4" xfId="16503"/>
    <cellStyle name="40% - Accent4 2 4 5 3 4 2" xfId="53841"/>
    <cellStyle name="40% - Accent4 2 4 5 3 5" xfId="32896"/>
    <cellStyle name="40% - Accent4 2 4 5 3 6" xfId="40680"/>
    <cellStyle name="40% - Accent4 2 4 5 4" xfId="9250"/>
    <cellStyle name="40% - Accent4 2 4 5 4 2" xfId="22409"/>
    <cellStyle name="40% - Accent4 2 4 5 4 2 2" xfId="59747"/>
    <cellStyle name="40% - Accent4 2 4 5 4 3" xfId="35608"/>
    <cellStyle name="40% - Accent4 2 4 5 4 4" xfId="46588"/>
    <cellStyle name="40% - Accent4 2 4 5 5" xfId="4527"/>
    <cellStyle name="40% - Accent4 2 4 5 5 2" xfId="17686"/>
    <cellStyle name="40% - Accent4 2 4 5 5 2 2" xfId="55024"/>
    <cellStyle name="40% - Accent4 2 4 5 5 3" xfId="30184"/>
    <cellStyle name="40% - Accent4 2 4 5 5 4" xfId="41865"/>
    <cellStyle name="40% - Accent4 2 4 5 6" xfId="13974"/>
    <cellStyle name="40% - Accent4 2 4 5 6 2" xfId="51312"/>
    <cellStyle name="40% - Accent4 2 4 5 7" xfId="27302"/>
    <cellStyle name="40% - Accent4 2 4 5 8" xfId="38151"/>
    <cellStyle name="40% - Accent4 2 4 6" xfId="980"/>
    <cellStyle name="40% - Accent4 2 4 6 2" xfId="2162"/>
    <cellStyle name="40% - Accent4 2 4 6 2 2" xfId="8236"/>
    <cellStyle name="40% - Accent4 2 4 6 2 2 2" xfId="12959"/>
    <cellStyle name="40% - Accent4 2 4 6 2 2 2 2" xfId="26118"/>
    <cellStyle name="40% - Accent4 2 4 6 2 2 2 2 2" xfId="63456"/>
    <cellStyle name="40% - Accent4 2 4 6 2 2 2 3" xfId="50297"/>
    <cellStyle name="40% - Accent4 2 4 6 2 2 3" xfId="21395"/>
    <cellStyle name="40% - Accent4 2 4 6 2 2 3 2" xfId="58733"/>
    <cellStyle name="40% - Accent4 2 4 6 2 2 4" xfId="34414"/>
    <cellStyle name="40% - Accent4 2 4 6 2 2 5" xfId="45574"/>
    <cellStyle name="40% - Accent4 2 4 6 2 3" xfId="10599"/>
    <cellStyle name="40% - Accent4 2 4 6 2 3 2" xfId="23758"/>
    <cellStyle name="40% - Accent4 2 4 6 2 3 2 2" xfId="61096"/>
    <cellStyle name="40% - Accent4 2 4 6 2 3 3" xfId="37126"/>
    <cellStyle name="40% - Accent4 2 4 6 2 3 4" xfId="47937"/>
    <cellStyle name="40% - Accent4 2 4 6 2 4" xfId="5876"/>
    <cellStyle name="40% - Accent4 2 4 6 2 4 2" xfId="19035"/>
    <cellStyle name="40% - Accent4 2 4 6 2 4 2 2" xfId="56373"/>
    <cellStyle name="40% - Accent4 2 4 6 2 4 3" xfId="31702"/>
    <cellStyle name="40% - Accent4 2 4 6 2 4 4" xfId="43214"/>
    <cellStyle name="40% - Accent4 2 4 6 2 5" xfId="15323"/>
    <cellStyle name="40% - Accent4 2 4 6 2 5 2" xfId="52661"/>
    <cellStyle name="40% - Accent4 2 4 6 2 6" xfId="28820"/>
    <cellStyle name="40% - Accent4 2 4 6 2 7" xfId="39500"/>
    <cellStyle name="40% - Accent4 2 4 6 3" xfId="3511"/>
    <cellStyle name="40% - Accent4 2 4 6 3 2" xfId="11779"/>
    <cellStyle name="40% - Accent4 2 4 6 3 2 2" xfId="24938"/>
    <cellStyle name="40% - Accent4 2 4 6 3 2 2 2" xfId="62276"/>
    <cellStyle name="40% - Accent4 2 4 6 3 2 3" xfId="49117"/>
    <cellStyle name="40% - Accent4 2 4 6 3 3" xfId="7056"/>
    <cellStyle name="40% - Accent4 2 4 6 3 3 2" xfId="20215"/>
    <cellStyle name="40% - Accent4 2 4 6 3 3 2 2" xfId="57553"/>
    <cellStyle name="40% - Accent4 2 4 6 3 3 3" xfId="44394"/>
    <cellStyle name="40% - Accent4 2 4 6 3 4" xfId="16672"/>
    <cellStyle name="40% - Accent4 2 4 6 3 4 2" xfId="54010"/>
    <cellStyle name="40% - Accent4 2 4 6 3 5" xfId="33065"/>
    <cellStyle name="40% - Accent4 2 4 6 3 6" xfId="40849"/>
    <cellStyle name="40% - Accent4 2 4 6 4" xfId="9419"/>
    <cellStyle name="40% - Accent4 2 4 6 4 2" xfId="22578"/>
    <cellStyle name="40% - Accent4 2 4 6 4 2 2" xfId="59916"/>
    <cellStyle name="40% - Accent4 2 4 6 4 3" xfId="35777"/>
    <cellStyle name="40% - Accent4 2 4 6 4 4" xfId="46757"/>
    <cellStyle name="40% - Accent4 2 4 6 5" xfId="4696"/>
    <cellStyle name="40% - Accent4 2 4 6 5 2" xfId="17855"/>
    <cellStyle name="40% - Accent4 2 4 6 5 2 2" xfId="55193"/>
    <cellStyle name="40% - Accent4 2 4 6 5 3" xfId="30353"/>
    <cellStyle name="40% - Accent4 2 4 6 5 4" xfId="42034"/>
    <cellStyle name="40% - Accent4 2 4 6 6" xfId="14143"/>
    <cellStyle name="40% - Accent4 2 4 6 6 2" xfId="51481"/>
    <cellStyle name="40% - Accent4 2 4 6 7" xfId="27471"/>
    <cellStyle name="40% - Accent4 2 4 6 8" xfId="38320"/>
    <cellStyle name="40% - Accent4 2 4 7" xfId="1151"/>
    <cellStyle name="40% - Accent4 2 4 7 2" xfId="2331"/>
    <cellStyle name="40% - Accent4 2 4 7 2 2" xfId="8405"/>
    <cellStyle name="40% - Accent4 2 4 7 2 2 2" xfId="13128"/>
    <cellStyle name="40% - Accent4 2 4 7 2 2 2 2" xfId="26287"/>
    <cellStyle name="40% - Accent4 2 4 7 2 2 2 2 2" xfId="63625"/>
    <cellStyle name="40% - Accent4 2 4 7 2 2 2 3" xfId="50466"/>
    <cellStyle name="40% - Accent4 2 4 7 2 2 3" xfId="21564"/>
    <cellStyle name="40% - Accent4 2 4 7 2 2 3 2" xfId="58902"/>
    <cellStyle name="40% - Accent4 2 4 7 2 2 4" xfId="34583"/>
    <cellStyle name="40% - Accent4 2 4 7 2 2 5" xfId="45743"/>
    <cellStyle name="40% - Accent4 2 4 7 2 3" xfId="10768"/>
    <cellStyle name="40% - Accent4 2 4 7 2 3 2" xfId="23927"/>
    <cellStyle name="40% - Accent4 2 4 7 2 3 2 2" xfId="61265"/>
    <cellStyle name="40% - Accent4 2 4 7 2 3 3" xfId="37295"/>
    <cellStyle name="40% - Accent4 2 4 7 2 3 4" xfId="48106"/>
    <cellStyle name="40% - Accent4 2 4 7 2 4" xfId="6045"/>
    <cellStyle name="40% - Accent4 2 4 7 2 4 2" xfId="19204"/>
    <cellStyle name="40% - Accent4 2 4 7 2 4 2 2" xfId="56542"/>
    <cellStyle name="40% - Accent4 2 4 7 2 4 3" xfId="31871"/>
    <cellStyle name="40% - Accent4 2 4 7 2 4 4" xfId="43383"/>
    <cellStyle name="40% - Accent4 2 4 7 2 5" xfId="15492"/>
    <cellStyle name="40% - Accent4 2 4 7 2 5 2" xfId="52830"/>
    <cellStyle name="40% - Accent4 2 4 7 2 6" xfId="28989"/>
    <cellStyle name="40% - Accent4 2 4 7 2 7" xfId="39669"/>
    <cellStyle name="40% - Accent4 2 4 7 3" xfId="3680"/>
    <cellStyle name="40% - Accent4 2 4 7 3 2" xfId="11948"/>
    <cellStyle name="40% - Accent4 2 4 7 3 2 2" xfId="25107"/>
    <cellStyle name="40% - Accent4 2 4 7 3 2 2 2" xfId="62445"/>
    <cellStyle name="40% - Accent4 2 4 7 3 2 3" xfId="49286"/>
    <cellStyle name="40% - Accent4 2 4 7 3 3" xfId="7225"/>
    <cellStyle name="40% - Accent4 2 4 7 3 3 2" xfId="20384"/>
    <cellStyle name="40% - Accent4 2 4 7 3 3 2 2" xfId="57722"/>
    <cellStyle name="40% - Accent4 2 4 7 3 3 3" xfId="44563"/>
    <cellStyle name="40% - Accent4 2 4 7 3 4" xfId="16841"/>
    <cellStyle name="40% - Accent4 2 4 7 3 4 2" xfId="54179"/>
    <cellStyle name="40% - Accent4 2 4 7 3 5" xfId="33234"/>
    <cellStyle name="40% - Accent4 2 4 7 3 6" xfId="41018"/>
    <cellStyle name="40% - Accent4 2 4 7 4" xfId="9588"/>
    <cellStyle name="40% - Accent4 2 4 7 4 2" xfId="22747"/>
    <cellStyle name="40% - Accent4 2 4 7 4 2 2" xfId="60085"/>
    <cellStyle name="40% - Accent4 2 4 7 4 3" xfId="35946"/>
    <cellStyle name="40% - Accent4 2 4 7 4 4" xfId="46926"/>
    <cellStyle name="40% - Accent4 2 4 7 5" xfId="4865"/>
    <cellStyle name="40% - Accent4 2 4 7 5 2" xfId="18024"/>
    <cellStyle name="40% - Accent4 2 4 7 5 2 2" xfId="55362"/>
    <cellStyle name="40% - Accent4 2 4 7 5 3" xfId="30522"/>
    <cellStyle name="40% - Accent4 2 4 7 5 4" xfId="42203"/>
    <cellStyle name="40% - Accent4 2 4 7 6" xfId="14312"/>
    <cellStyle name="40% - Accent4 2 4 7 6 2" xfId="51650"/>
    <cellStyle name="40% - Accent4 2 4 7 7" xfId="27640"/>
    <cellStyle name="40% - Accent4 2 4 7 8" xfId="38489"/>
    <cellStyle name="40% - Accent4 2 4 8" xfId="1263"/>
    <cellStyle name="40% - Accent4 2 4 8 2" xfId="2612"/>
    <cellStyle name="40% - Accent4 2 4 8 2 2" xfId="12060"/>
    <cellStyle name="40% - Accent4 2 4 8 2 2 2" xfId="25219"/>
    <cellStyle name="40% - Accent4 2 4 8 2 2 2 2" xfId="62557"/>
    <cellStyle name="40% - Accent4 2 4 8 2 2 3" xfId="33515"/>
    <cellStyle name="40% - Accent4 2 4 8 2 2 4" xfId="49398"/>
    <cellStyle name="40% - Accent4 2 4 8 2 3" xfId="7337"/>
    <cellStyle name="40% - Accent4 2 4 8 2 3 2" xfId="20496"/>
    <cellStyle name="40% - Accent4 2 4 8 2 3 2 2" xfId="57834"/>
    <cellStyle name="40% - Accent4 2 4 8 2 3 3" xfId="36227"/>
    <cellStyle name="40% - Accent4 2 4 8 2 3 4" xfId="44675"/>
    <cellStyle name="40% - Accent4 2 4 8 2 4" xfId="15773"/>
    <cellStyle name="40% - Accent4 2 4 8 2 4 2" xfId="30803"/>
    <cellStyle name="40% - Accent4 2 4 8 2 4 3" xfId="53111"/>
    <cellStyle name="40% - Accent4 2 4 8 2 5" xfId="27921"/>
    <cellStyle name="40% - Accent4 2 4 8 2 6" xfId="39950"/>
    <cellStyle name="40% - Accent4 2 4 8 3" xfId="9700"/>
    <cellStyle name="40% - Accent4 2 4 8 3 2" xfId="22859"/>
    <cellStyle name="40% - Accent4 2 4 8 3 2 2" xfId="60197"/>
    <cellStyle name="40% - Accent4 2 4 8 3 3" xfId="32166"/>
    <cellStyle name="40% - Accent4 2 4 8 3 4" xfId="47038"/>
    <cellStyle name="40% - Accent4 2 4 8 4" xfId="4977"/>
    <cellStyle name="40% - Accent4 2 4 8 4 2" xfId="18136"/>
    <cellStyle name="40% - Accent4 2 4 8 4 2 2" xfId="55474"/>
    <cellStyle name="40% - Accent4 2 4 8 4 3" xfId="34878"/>
    <cellStyle name="40% - Accent4 2 4 8 4 4" xfId="42315"/>
    <cellStyle name="40% - Accent4 2 4 8 5" xfId="14424"/>
    <cellStyle name="40% - Accent4 2 4 8 5 2" xfId="29454"/>
    <cellStyle name="40% - Accent4 2 4 8 5 3" xfId="51762"/>
    <cellStyle name="40% - Accent4 2 4 8 6" xfId="26572"/>
    <cellStyle name="40% - Accent4 2 4 8 7" xfId="38601"/>
    <cellStyle name="40% - Accent4 2 4 9" xfId="2500"/>
    <cellStyle name="40% - Accent4 2 4 9 2" xfId="10880"/>
    <cellStyle name="40% - Accent4 2 4 9 2 2" xfId="24039"/>
    <cellStyle name="40% - Accent4 2 4 9 2 2 2" xfId="61377"/>
    <cellStyle name="40% - Accent4 2 4 9 2 3" xfId="33403"/>
    <cellStyle name="40% - Accent4 2 4 9 2 4" xfId="48218"/>
    <cellStyle name="40% - Accent4 2 4 9 3" xfId="6157"/>
    <cellStyle name="40% - Accent4 2 4 9 3 2" xfId="19316"/>
    <cellStyle name="40% - Accent4 2 4 9 3 2 2" xfId="56654"/>
    <cellStyle name="40% - Accent4 2 4 9 3 3" xfId="36115"/>
    <cellStyle name="40% - Accent4 2 4 9 3 4" xfId="43495"/>
    <cellStyle name="40% - Accent4 2 4 9 4" xfId="15661"/>
    <cellStyle name="40% - Accent4 2 4 9 4 2" xfId="30691"/>
    <cellStyle name="40% - Accent4 2 4 9 4 3" xfId="52999"/>
    <cellStyle name="40% - Accent4 2 4 9 5" xfId="27809"/>
    <cellStyle name="40% - Accent4 2 4 9 6" xfId="39838"/>
    <cellStyle name="40% - Accent4 2 5" xfId="277"/>
    <cellStyle name="40% - Accent4 2 5 2" xfId="698"/>
    <cellStyle name="40% - Accent4 2 5 2 2" xfId="1880"/>
    <cellStyle name="40% - Accent4 2 5 2 2 2" xfId="7954"/>
    <cellStyle name="40% - Accent4 2 5 2 2 2 2" xfId="12677"/>
    <cellStyle name="40% - Accent4 2 5 2 2 2 2 2" xfId="25836"/>
    <cellStyle name="40% - Accent4 2 5 2 2 2 2 2 2" xfId="63174"/>
    <cellStyle name="40% - Accent4 2 5 2 2 2 2 3" xfId="50015"/>
    <cellStyle name="40% - Accent4 2 5 2 2 2 3" xfId="21113"/>
    <cellStyle name="40% - Accent4 2 5 2 2 2 3 2" xfId="58451"/>
    <cellStyle name="40% - Accent4 2 5 2 2 2 4" xfId="34132"/>
    <cellStyle name="40% - Accent4 2 5 2 2 2 5" xfId="45292"/>
    <cellStyle name="40% - Accent4 2 5 2 2 3" xfId="10317"/>
    <cellStyle name="40% - Accent4 2 5 2 2 3 2" xfId="23476"/>
    <cellStyle name="40% - Accent4 2 5 2 2 3 2 2" xfId="60814"/>
    <cellStyle name="40% - Accent4 2 5 2 2 3 3" xfId="36844"/>
    <cellStyle name="40% - Accent4 2 5 2 2 3 4" xfId="47655"/>
    <cellStyle name="40% - Accent4 2 5 2 2 4" xfId="5594"/>
    <cellStyle name="40% - Accent4 2 5 2 2 4 2" xfId="18753"/>
    <cellStyle name="40% - Accent4 2 5 2 2 4 2 2" xfId="56091"/>
    <cellStyle name="40% - Accent4 2 5 2 2 4 3" xfId="31420"/>
    <cellStyle name="40% - Accent4 2 5 2 2 4 4" xfId="42932"/>
    <cellStyle name="40% - Accent4 2 5 2 2 5" xfId="15041"/>
    <cellStyle name="40% - Accent4 2 5 2 2 5 2" xfId="52379"/>
    <cellStyle name="40% - Accent4 2 5 2 2 6" xfId="28538"/>
    <cellStyle name="40% - Accent4 2 5 2 2 7" xfId="39218"/>
    <cellStyle name="40% - Accent4 2 5 2 3" xfId="3229"/>
    <cellStyle name="40% - Accent4 2 5 2 3 2" xfId="11497"/>
    <cellStyle name="40% - Accent4 2 5 2 3 2 2" xfId="24656"/>
    <cellStyle name="40% - Accent4 2 5 2 3 2 2 2" xfId="61994"/>
    <cellStyle name="40% - Accent4 2 5 2 3 2 3" xfId="48835"/>
    <cellStyle name="40% - Accent4 2 5 2 3 3" xfId="6774"/>
    <cellStyle name="40% - Accent4 2 5 2 3 3 2" xfId="19933"/>
    <cellStyle name="40% - Accent4 2 5 2 3 3 2 2" xfId="57271"/>
    <cellStyle name="40% - Accent4 2 5 2 3 3 3" xfId="44112"/>
    <cellStyle name="40% - Accent4 2 5 2 3 4" xfId="16390"/>
    <cellStyle name="40% - Accent4 2 5 2 3 4 2" xfId="53728"/>
    <cellStyle name="40% - Accent4 2 5 2 3 5" xfId="32783"/>
    <cellStyle name="40% - Accent4 2 5 2 3 6" xfId="40567"/>
    <cellStyle name="40% - Accent4 2 5 2 4" xfId="9137"/>
    <cellStyle name="40% - Accent4 2 5 2 4 2" xfId="22296"/>
    <cellStyle name="40% - Accent4 2 5 2 4 2 2" xfId="59634"/>
    <cellStyle name="40% - Accent4 2 5 2 4 3" xfId="35495"/>
    <cellStyle name="40% - Accent4 2 5 2 4 4" xfId="46475"/>
    <cellStyle name="40% - Accent4 2 5 2 5" xfId="4414"/>
    <cellStyle name="40% - Accent4 2 5 2 5 2" xfId="17573"/>
    <cellStyle name="40% - Accent4 2 5 2 5 2 2" xfId="54911"/>
    <cellStyle name="40% - Accent4 2 5 2 5 3" xfId="30071"/>
    <cellStyle name="40% - Accent4 2 5 2 5 4" xfId="41752"/>
    <cellStyle name="40% - Accent4 2 5 2 6" xfId="13861"/>
    <cellStyle name="40% - Accent4 2 5 2 6 2" xfId="51199"/>
    <cellStyle name="40% - Accent4 2 5 2 7" xfId="27189"/>
    <cellStyle name="40% - Accent4 2 5 2 8" xfId="38038"/>
    <cellStyle name="40% - Accent4 2 5 3" xfId="1459"/>
    <cellStyle name="40% - Accent4 2 5 3 2" xfId="7533"/>
    <cellStyle name="40% - Accent4 2 5 3 2 2" xfId="12256"/>
    <cellStyle name="40% - Accent4 2 5 3 2 2 2" xfId="25415"/>
    <cellStyle name="40% - Accent4 2 5 3 2 2 2 2" xfId="62753"/>
    <cellStyle name="40% - Accent4 2 5 3 2 2 3" xfId="49594"/>
    <cellStyle name="40% - Accent4 2 5 3 2 3" xfId="20692"/>
    <cellStyle name="40% - Accent4 2 5 3 2 3 2" xfId="58030"/>
    <cellStyle name="40% - Accent4 2 5 3 2 4" xfId="33711"/>
    <cellStyle name="40% - Accent4 2 5 3 2 5" xfId="44871"/>
    <cellStyle name="40% - Accent4 2 5 3 3" xfId="9896"/>
    <cellStyle name="40% - Accent4 2 5 3 3 2" xfId="23055"/>
    <cellStyle name="40% - Accent4 2 5 3 3 2 2" xfId="60393"/>
    <cellStyle name="40% - Accent4 2 5 3 3 3" xfId="36423"/>
    <cellStyle name="40% - Accent4 2 5 3 3 4" xfId="47234"/>
    <cellStyle name="40% - Accent4 2 5 3 4" xfId="5173"/>
    <cellStyle name="40% - Accent4 2 5 3 4 2" xfId="18332"/>
    <cellStyle name="40% - Accent4 2 5 3 4 2 2" xfId="55670"/>
    <cellStyle name="40% - Accent4 2 5 3 4 3" xfId="30999"/>
    <cellStyle name="40% - Accent4 2 5 3 4 4" xfId="42511"/>
    <cellStyle name="40% - Accent4 2 5 3 5" xfId="14620"/>
    <cellStyle name="40% - Accent4 2 5 3 5 2" xfId="51958"/>
    <cellStyle name="40% - Accent4 2 5 3 6" xfId="28117"/>
    <cellStyle name="40% - Accent4 2 5 3 7" xfId="38797"/>
    <cellStyle name="40% - Accent4 2 5 4" xfId="2808"/>
    <cellStyle name="40% - Accent4 2 5 4 2" xfId="11076"/>
    <cellStyle name="40% - Accent4 2 5 4 2 2" xfId="24235"/>
    <cellStyle name="40% - Accent4 2 5 4 2 2 2" xfId="61573"/>
    <cellStyle name="40% - Accent4 2 5 4 2 3" xfId="48414"/>
    <cellStyle name="40% - Accent4 2 5 4 3" xfId="6353"/>
    <cellStyle name="40% - Accent4 2 5 4 3 2" xfId="19512"/>
    <cellStyle name="40% - Accent4 2 5 4 3 2 2" xfId="56850"/>
    <cellStyle name="40% - Accent4 2 5 4 3 3" xfId="43691"/>
    <cellStyle name="40% - Accent4 2 5 4 4" xfId="15969"/>
    <cellStyle name="40% - Accent4 2 5 4 4 2" xfId="53307"/>
    <cellStyle name="40% - Accent4 2 5 4 5" xfId="32362"/>
    <cellStyle name="40% - Accent4 2 5 4 6" xfId="40146"/>
    <cellStyle name="40% - Accent4 2 5 5" xfId="8716"/>
    <cellStyle name="40% - Accent4 2 5 5 2" xfId="21875"/>
    <cellStyle name="40% - Accent4 2 5 5 2 2" xfId="59213"/>
    <cellStyle name="40% - Accent4 2 5 5 3" xfId="35074"/>
    <cellStyle name="40% - Accent4 2 5 5 4" xfId="46054"/>
    <cellStyle name="40% - Accent4 2 5 6" xfId="3993"/>
    <cellStyle name="40% - Accent4 2 5 6 2" xfId="17152"/>
    <cellStyle name="40% - Accent4 2 5 6 2 2" xfId="54490"/>
    <cellStyle name="40% - Accent4 2 5 6 3" xfId="29650"/>
    <cellStyle name="40% - Accent4 2 5 6 4" xfId="41331"/>
    <cellStyle name="40% - Accent4 2 5 7" xfId="13440"/>
    <cellStyle name="40% - Accent4 2 5 7 2" xfId="50778"/>
    <cellStyle name="40% - Accent4 2 5 8" xfId="26768"/>
    <cellStyle name="40% - Accent4 2 5 9" xfId="37617"/>
    <cellStyle name="40% - Accent4 2 6" xfId="165"/>
    <cellStyle name="40% - Accent4 2 6 2" xfId="586"/>
    <cellStyle name="40% - Accent4 2 6 2 2" xfId="1768"/>
    <cellStyle name="40% - Accent4 2 6 2 2 2" xfId="7842"/>
    <cellStyle name="40% - Accent4 2 6 2 2 2 2" xfId="12565"/>
    <cellStyle name="40% - Accent4 2 6 2 2 2 2 2" xfId="25724"/>
    <cellStyle name="40% - Accent4 2 6 2 2 2 2 2 2" xfId="63062"/>
    <cellStyle name="40% - Accent4 2 6 2 2 2 2 3" xfId="49903"/>
    <cellStyle name="40% - Accent4 2 6 2 2 2 3" xfId="21001"/>
    <cellStyle name="40% - Accent4 2 6 2 2 2 3 2" xfId="58339"/>
    <cellStyle name="40% - Accent4 2 6 2 2 2 4" xfId="34020"/>
    <cellStyle name="40% - Accent4 2 6 2 2 2 5" xfId="45180"/>
    <cellStyle name="40% - Accent4 2 6 2 2 3" xfId="10205"/>
    <cellStyle name="40% - Accent4 2 6 2 2 3 2" xfId="23364"/>
    <cellStyle name="40% - Accent4 2 6 2 2 3 2 2" xfId="60702"/>
    <cellStyle name="40% - Accent4 2 6 2 2 3 3" xfId="36732"/>
    <cellStyle name="40% - Accent4 2 6 2 2 3 4" xfId="47543"/>
    <cellStyle name="40% - Accent4 2 6 2 2 4" xfId="5482"/>
    <cellStyle name="40% - Accent4 2 6 2 2 4 2" xfId="18641"/>
    <cellStyle name="40% - Accent4 2 6 2 2 4 2 2" xfId="55979"/>
    <cellStyle name="40% - Accent4 2 6 2 2 4 3" xfId="31308"/>
    <cellStyle name="40% - Accent4 2 6 2 2 4 4" xfId="42820"/>
    <cellStyle name="40% - Accent4 2 6 2 2 5" xfId="14929"/>
    <cellStyle name="40% - Accent4 2 6 2 2 5 2" xfId="52267"/>
    <cellStyle name="40% - Accent4 2 6 2 2 6" xfId="28426"/>
    <cellStyle name="40% - Accent4 2 6 2 2 7" xfId="39106"/>
    <cellStyle name="40% - Accent4 2 6 2 3" xfId="3117"/>
    <cellStyle name="40% - Accent4 2 6 2 3 2" xfId="11385"/>
    <cellStyle name="40% - Accent4 2 6 2 3 2 2" xfId="24544"/>
    <cellStyle name="40% - Accent4 2 6 2 3 2 2 2" xfId="61882"/>
    <cellStyle name="40% - Accent4 2 6 2 3 2 3" xfId="48723"/>
    <cellStyle name="40% - Accent4 2 6 2 3 3" xfId="6662"/>
    <cellStyle name="40% - Accent4 2 6 2 3 3 2" xfId="19821"/>
    <cellStyle name="40% - Accent4 2 6 2 3 3 2 2" xfId="57159"/>
    <cellStyle name="40% - Accent4 2 6 2 3 3 3" xfId="44000"/>
    <cellStyle name="40% - Accent4 2 6 2 3 4" xfId="16278"/>
    <cellStyle name="40% - Accent4 2 6 2 3 4 2" xfId="53616"/>
    <cellStyle name="40% - Accent4 2 6 2 3 5" xfId="32671"/>
    <cellStyle name="40% - Accent4 2 6 2 3 6" xfId="40455"/>
    <cellStyle name="40% - Accent4 2 6 2 4" xfId="9025"/>
    <cellStyle name="40% - Accent4 2 6 2 4 2" xfId="22184"/>
    <cellStyle name="40% - Accent4 2 6 2 4 2 2" xfId="59522"/>
    <cellStyle name="40% - Accent4 2 6 2 4 3" xfId="35383"/>
    <cellStyle name="40% - Accent4 2 6 2 4 4" xfId="46363"/>
    <cellStyle name="40% - Accent4 2 6 2 5" xfId="4302"/>
    <cellStyle name="40% - Accent4 2 6 2 5 2" xfId="17461"/>
    <cellStyle name="40% - Accent4 2 6 2 5 2 2" xfId="54799"/>
    <cellStyle name="40% - Accent4 2 6 2 5 3" xfId="29959"/>
    <cellStyle name="40% - Accent4 2 6 2 5 4" xfId="41640"/>
    <cellStyle name="40% - Accent4 2 6 2 6" xfId="13749"/>
    <cellStyle name="40% - Accent4 2 6 2 6 2" xfId="51087"/>
    <cellStyle name="40% - Accent4 2 6 2 7" xfId="27077"/>
    <cellStyle name="40% - Accent4 2 6 2 8" xfId="37926"/>
    <cellStyle name="40% - Accent4 2 6 3" xfId="1347"/>
    <cellStyle name="40% - Accent4 2 6 3 2" xfId="7421"/>
    <cellStyle name="40% - Accent4 2 6 3 2 2" xfId="12144"/>
    <cellStyle name="40% - Accent4 2 6 3 2 2 2" xfId="25303"/>
    <cellStyle name="40% - Accent4 2 6 3 2 2 2 2" xfId="62641"/>
    <cellStyle name="40% - Accent4 2 6 3 2 2 3" xfId="49482"/>
    <cellStyle name="40% - Accent4 2 6 3 2 3" xfId="20580"/>
    <cellStyle name="40% - Accent4 2 6 3 2 3 2" xfId="57918"/>
    <cellStyle name="40% - Accent4 2 6 3 2 4" xfId="33599"/>
    <cellStyle name="40% - Accent4 2 6 3 2 5" xfId="44759"/>
    <cellStyle name="40% - Accent4 2 6 3 3" xfId="9784"/>
    <cellStyle name="40% - Accent4 2 6 3 3 2" xfId="22943"/>
    <cellStyle name="40% - Accent4 2 6 3 3 2 2" xfId="60281"/>
    <cellStyle name="40% - Accent4 2 6 3 3 3" xfId="36311"/>
    <cellStyle name="40% - Accent4 2 6 3 3 4" xfId="47122"/>
    <cellStyle name="40% - Accent4 2 6 3 4" xfId="5061"/>
    <cellStyle name="40% - Accent4 2 6 3 4 2" xfId="18220"/>
    <cellStyle name="40% - Accent4 2 6 3 4 2 2" xfId="55558"/>
    <cellStyle name="40% - Accent4 2 6 3 4 3" xfId="30887"/>
    <cellStyle name="40% - Accent4 2 6 3 4 4" xfId="42399"/>
    <cellStyle name="40% - Accent4 2 6 3 5" xfId="14508"/>
    <cellStyle name="40% - Accent4 2 6 3 5 2" xfId="51846"/>
    <cellStyle name="40% - Accent4 2 6 3 6" xfId="28005"/>
    <cellStyle name="40% - Accent4 2 6 3 7" xfId="38685"/>
    <cellStyle name="40% - Accent4 2 6 4" xfId="2696"/>
    <cellStyle name="40% - Accent4 2 6 4 2" xfId="10964"/>
    <cellStyle name="40% - Accent4 2 6 4 2 2" xfId="24123"/>
    <cellStyle name="40% - Accent4 2 6 4 2 2 2" xfId="61461"/>
    <cellStyle name="40% - Accent4 2 6 4 2 3" xfId="48302"/>
    <cellStyle name="40% - Accent4 2 6 4 3" xfId="6241"/>
    <cellStyle name="40% - Accent4 2 6 4 3 2" xfId="19400"/>
    <cellStyle name="40% - Accent4 2 6 4 3 2 2" xfId="56738"/>
    <cellStyle name="40% - Accent4 2 6 4 3 3" xfId="43579"/>
    <cellStyle name="40% - Accent4 2 6 4 4" xfId="15857"/>
    <cellStyle name="40% - Accent4 2 6 4 4 2" xfId="53195"/>
    <cellStyle name="40% - Accent4 2 6 4 5" xfId="32250"/>
    <cellStyle name="40% - Accent4 2 6 4 6" xfId="40034"/>
    <cellStyle name="40% - Accent4 2 6 5" xfId="8604"/>
    <cellStyle name="40% - Accent4 2 6 5 2" xfId="21763"/>
    <cellStyle name="40% - Accent4 2 6 5 2 2" xfId="59101"/>
    <cellStyle name="40% - Accent4 2 6 5 3" xfId="34962"/>
    <cellStyle name="40% - Accent4 2 6 5 4" xfId="45942"/>
    <cellStyle name="40% - Accent4 2 6 6" xfId="3881"/>
    <cellStyle name="40% - Accent4 2 6 6 2" xfId="17040"/>
    <cellStyle name="40% - Accent4 2 6 6 2 2" xfId="54378"/>
    <cellStyle name="40% - Accent4 2 6 6 3" xfId="29538"/>
    <cellStyle name="40% - Accent4 2 6 6 4" xfId="41219"/>
    <cellStyle name="40% - Accent4 2 6 7" xfId="13328"/>
    <cellStyle name="40% - Accent4 2 6 7 2" xfId="50666"/>
    <cellStyle name="40% - Accent4 2 6 8" xfId="26656"/>
    <cellStyle name="40% - Accent4 2 6 9" xfId="37505"/>
    <cellStyle name="40% - Accent4 2 7" xfId="474"/>
    <cellStyle name="40% - Accent4 2 7 2" xfId="1656"/>
    <cellStyle name="40% - Accent4 2 7 2 2" xfId="7730"/>
    <cellStyle name="40% - Accent4 2 7 2 2 2" xfId="12453"/>
    <cellStyle name="40% - Accent4 2 7 2 2 2 2" xfId="25612"/>
    <cellStyle name="40% - Accent4 2 7 2 2 2 2 2" xfId="62950"/>
    <cellStyle name="40% - Accent4 2 7 2 2 2 3" xfId="49791"/>
    <cellStyle name="40% - Accent4 2 7 2 2 3" xfId="20889"/>
    <cellStyle name="40% - Accent4 2 7 2 2 3 2" xfId="58227"/>
    <cellStyle name="40% - Accent4 2 7 2 2 4" xfId="33908"/>
    <cellStyle name="40% - Accent4 2 7 2 2 5" xfId="45068"/>
    <cellStyle name="40% - Accent4 2 7 2 3" xfId="10093"/>
    <cellStyle name="40% - Accent4 2 7 2 3 2" xfId="23252"/>
    <cellStyle name="40% - Accent4 2 7 2 3 2 2" xfId="60590"/>
    <cellStyle name="40% - Accent4 2 7 2 3 3" xfId="36620"/>
    <cellStyle name="40% - Accent4 2 7 2 3 4" xfId="47431"/>
    <cellStyle name="40% - Accent4 2 7 2 4" xfId="5370"/>
    <cellStyle name="40% - Accent4 2 7 2 4 2" xfId="18529"/>
    <cellStyle name="40% - Accent4 2 7 2 4 2 2" xfId="55867"/>
    <cellStyle name="40% - Accent4 2 7 2 4 3" xfId="31196"/>
    <cellStyle name="40% - Accent4 2 7 2 4 4" xfId="42708"/>
    <cellStyle name="40% - Accent4 2 7 2 5" xfId="14817"/>
    <cellStyle name="40% - Accent4 2 7 2 5 2" xfId="52155"/>
    <cellStyle name="40% - Accent4 2 7 2 6" xfId="28314"/>
    <cellStyle name="40% - Accent4 2 7 2 7" xfId="38994"/>
    <cellStyle name="40% - Accent4 2 7 3" xfId="3005"/>
    <cellStyle name="40% - Accent4 2 7 3 2" xfId="11273"/>
    <cellStyle name="40% - Accent4 2 7 3 2 2" xfId="24432"/>
    <cellStyle name="40% - Accent4 2 7 3 2 2 2" xfId="61770"/>
    <cellStyle name="40% - Accent4 2 7 3 2 3" xfId="48611"/>
    <cellStyle name="40% - Accent4 2 7 3 3" xfId="6550"/>
    <cellStyle name="40% - Accent4 2 7 3 3 2" xfId="19709"/>
    <cellStyle name="40% - Accent4 2 7 3 3 2 2" xfId="57047"/>
    <cellStyle name="40% - Accent4 2 7 3 3 3" xfId="43888"/>
    <cellStyle name="40% - Accent4 2 7 3 4" xfId="16166"/>
    <cellStyle name="40% - Accent4 2 7 3 4 2" xfId="53504"/>
    <cellStyle name="40% - Accent4 2 7 3 5" xfId="32559"/>
    <cellStyle name="40% - Accent4 2 7 3 6" xfId="40343"/>
    <cellStyle name="40% - Accent4 2 7 4" xfId="8913"/>
    <cellStyle name="40% - Accent4 2 7 4 2" xfId="22072"/>
    <cellStyle name="40% - Accent4 2 7 4 2 2" xfId="59410"/>
    <cellStyle name="40% - Accent4 2 7 4 3" xfId="35271"/>
    <cellStyle name="40% - Accent4 2 7 4 4" xfId="46251"/>
    <cellStyle name="40% - Accent4 2 7 5" xfId="4190"/>
    <cellStyle name="40% - Accent4 2 7 5 2" xfId="17349"/>
    <cellStyle name="40% - Accent4 2 7 5 2 2" xfId="54687"/>
    <cellStyle name="40% - Accent4 2 7 5 3" xfId="29847"/>
    <cellStyle name="40% - Accent4 2 7 5 4" xfId="41528"/>
    <cellStyle name="40% - Accent4 2 7 6" xfId="13637"/>
    <cellStyle name="40% - Accent4 2 7 6 2" xfId="50975"/>
    <cellStyle name="40% - Accent4 2 7 7" xfId="26965"/>
    <cellStyle name="40% - Accent4 2 7 8" xfId="37814"/>
    <cellStyle name="40% - Accent4 2 8" xfId="305"/>
    <cellStyle name="40% - Accent4 2 8 2" xfId="1487"/>
    <cellStyle name="40% - Accent4 2 8 2 2" xfId="7561"/>
    <cellStyle name="40% - Accent4 2 8 2 2 2" xfId="12284"/>
    <cellStyle name="40% - Accent4 2 8 2 2 2 2" xfId="25443"/>
    <cellStyle name="40% - Accent4 2 8 2 2 2 2 2" xfId="62781"/>
    <cellStyle name="40% - Accent4 2 8 2 2 2 3" xfId="49622"/>
    <cellStyle name="40% - Accent4 2 8 2 2 3" xfId="20720"/>
    <cellStyle name="40% - Accent4 2 8 2 2 3 2" xfId="58058"/>
    <cellStyle name="40% - Accent4 2 8 2 2 4" xfId="33739"/>
    <cellStyle name="40% - Accent4 2 8 2 2 5" xfId="44899"/>
    <cellStyle name="40% - Accent4 2 8 2 3" xfId="9924"/>
    <cellStyle name="40% - Accent4 2 8 2 3 2" xfId="23083"/>
    <cellStyle name="40% - Accent4 2 8 2 3 2 2" xfId="60421"/>
    <cellStyle name="40% - Accent4 2 8 2 3 3" xfId="36451"/>
    <cellStyle name="40% - Accent4 2 8 2 3 4" xfId="47262"/>
    <cellStyle name="40% - Accent4 2 8 2 4" xfId="5201"/>
    <cellStyle name="40% - Accent4 2 8 2 4 2" xfId="18360"/>
    <cellStyle name="40% - Accent4 2 8 2 4 2 2" xfId="55698"/>
    <cellStyle name="40% - Accent4 2 8 2 4 3" xfId="31027"/>
    <cellStyle name="40% - Accent4 2 8 2 4 4" xfId="42539"/>
    <cellStyle name="40% - Accent4 2 8 2 5" xfId="14648"/>
    <cellStyle name="40% - Accent4 2 8 2 5 2" xfId="51986"/>
    <cellStyle name="40% - Accent4 2 8 2 6" xfId="28145"/>
    <cellStyle name="40% - Accent4 2 8 2 7" xfId="38825"/>
    <cellStyle name="40% - Accent4 2 8 3" xfId="2836"/>
    <cellStyle name="40% - Accent4 2 8 3 2" xfId="11104"/>
    <cellStyle name="40% - Accent4 2 8 3 2 2" xfId="24263"/>
    <cellStyle name="40% - Accent4 2 8 3 2 2 2" xfId="61601"/>
    <cellStyle name="40% - Accent4 2 8 3 2 3" xfId="48442"/>
    <cellStyle name="40% - Accent4 2 8 3 3" xfId="6381"/>
    <cellStyle name="40% - Accent4 2 8 3 3 2" xfId="19540"/>
    <cellStyle name="40% - Accent4 2 8 3 3 2 2" xfId="56878"/>
    <cellStyle name="40% - Accent4 2 8 3 3 3" xfId="43719"/>
    <cellStyle name="40% - Accent4 2 8 3 4" xfId="15997"/>
    <cellStyle name="40% - Accent4 2 8 3 4 2" xfId="53335"/>
    <cellStyle name="40% - Accent4 2 8 3 5" xfId="32390"/>
    <cellStyle name="40% - Accent4 2 8 3 6" xfId="40174"/>
    <cellStyle name="40% - Accent4 2 8 4" xfId="8744"/>
    <cellStyle name="40% - Accent4 2 8 4 2" xfId="21903"/>
    <cellStyle name="40% - Accent4 2 8 4 2 2" xfId="59241"/>
    <cellStyle name="40% - Accent4 2 8 4 3" xfId="35102"/>
    <cellStyle name="40% - Accent4 2 8 4 4" xfId="46082"/>
    <cellStyle name="40% - Accent4 2 8 5" xfId="4021"/>
    <cellStyle name="40% - Accent4 2 8 5 2" xfId="17180"/>
    <cellStyle name="40% - Accent4 2 8 5 2 2" xfId="54518"/>
    <cellStyle name="40% - Accent4 2 8 5 3" xfId="29678"/>
    <cellStyle name="40% - Accent4 2 8 5 4" xfId="41359"/>
    <cellStyle name="40% - Accent4 2 8 6" xfId="13468"/>
    <cellStyle name="40% - Accent4 2 8 6 2" xfId="50806"/>
    <cellStyle name="40% - Accent4 2 8 7" xfId="26796"/>
    <cellStyle name="40% - Accent4 2 8 8" xfId="37645"/>
    <cellStyle name="40% - Accent4 2 9" xfId="726"/>
    <cellStyle name="40% - Accent4 2 9 2" xfId="1908"/>
    <cellStyle name="40% - Accent4 2 9 2 2" xfId="7982"/>
    <cellStyle name="40% - Accent4 2 9 2 2 2" xfId="12705"/>
    <cellStyle name="40% - Accent4 2 9 2 2 2 2" xfId="25864"/>
    <cellStyle name="40% - Accent4 2 9 2 2 2 2 2" xfId="63202"/>
    <cellStyle name="40% - Accent4 2 9 2 2 2 3" xfId="50043"/>
    <cellStyle name="40% - Accent4 2 9 2 2 3" xfId="21141"/>
    <cellStyle name="40% - Accent4 2 9 2 2 3 2" xfId="58479"/>
    <cellStyle name="40% - Accent4 2 9 2 2 4" xfId="34160"/>
    <cellStyle name="40% - Accent4 2 9 2 2 5" xfId="45320"/>
    <cellStyle name="40% - Accent4 2 9 2 3" xfId="10345"/>
    <cellStyle name="40% - Accent4 2 9 2 3 2" xfId="23504"/>
    <cellStyle name="40% - Accent4 2 9 2 3 2 2" xfId="60842"/>
    <cellStyle name="40% - Accent4 2 9 2 3 3" xfId="36872"/>
    <cellStyle name="40% - Accent4 2 9 2 3 4" xfId="47683"/>
    <cellStyle name="40% - Accent4 2 9 2 4" xfId="5622"/>
    <cellStyle name="40% - Accent4 2 9 2 4 2" xfId="18781"/>
    <cellStyle name="40% - Accent4 2 9 2 4 2 2" xfId="56119"/>
    <cellStyle name="40% - Accent4 2 9 2 4 3" xfId="31448"/>
    <cellStyle name="40% - Accent4 2 9 2 4 4" xfId="42960"/>
    <cellStyle name="40% - Accent4 2 9 2 5" xfId="15069"/>
    <cellStyle name="40% - Accent4 2 9 2 5 2" xfId="52407"/>
    <cellStyle name="40% - Accent4 2 9 2 6" xfId="28566"/>
    <cellStyle name="40% - Accent4 2 9 2 7" xfId="39246"/>
    <cellStyle name="40% - Accent4 2 9 3" xfId="3257"/>
    <cellStyle name="40% - Accent4 2 9 3 2" xfId="11525"/>
    <cellStyle name="40% - Accent4 2 9 3 2 2" xfId="24684"/>
    <cellStyle name="40% - Accent4 2 9 3 2 2 2" xfId="62022"/>
    <cellStyle name="40% - Accent4 2 9 3 2 3" xfId="48863"/>
    <cellStyle name="40% - Accent4 2 9 3 3" xfId="6802"/>
    <cellStyle name="40% - Accent4 2 9 3 3 2" xfId="19961"/>
    <cellStyle name="40% - Accent4 2 9 3 3 2 2" xfId="57299"/>
    <cellStyle name="40% - Accent4 2 9 3 3 3" xfId="44140"/>
    <cellStyle name="40% - Accent4 2 9 3 4" xfId="16418"/>
    <cellStyle name="40% - Accent4 2 9 3 4 2" xfId="53756"/>
    <cellStyle name="40% - Accent4 2 9 3 5" xfId="32811"/>
    <cellStyle name="40% - Accent4 2 9 3 6" xfId="40595"/>
    <cellStyle name="40% - Accent4 2 9 4" xfId="9165"/>
    <cellStyle name="40% - Accent4 2 9 4 2" xfId="22324"/>
    <cellStyle name="40% - Accent4 2 9 4 2 2" xfId="59662"/>
    <cellStyle name="40% - Accent4 2 9 4 3" xfId="35523"/>
    <cellStyle name="40% - Accent4 2 9 4 4" xfId="46503"/>
    <cellStyle name="40% - Accent4 2 9 5" xfId="4442"/>
    <cellStyle name="40% - Accent4 2 9 5 2" xfId="17601"/>
    <cellStyle name="40% - Accent4 2 9 5 2 2" xfId="54939"/>
    <cellStyle name="40% - Accent4 2 9 5 3" xfId="30099"/>
    <cellStyle name="40% - Accent4 2 9 5 4" xfId="41780"/>
    <cellStyle name="40% - Accent4 2 9 6" xfId="13889"/>
    <cellStyle name="40% - Accent4 2 9 6 2" xfId="51227"/>
    <cellStyle name="40% - Accent4 2 9 7" xfId="27217"/>
    <cellStyle name="40% - Accent4 2 9 8" xfId="38066"/>
    <cellStyle name="40% - Accent4 20" xfId="26361"/>
    <cellStyle name="40% - Accent4 21" xfId="37379"/>
    <cellStyle name="40% - Accent4 3" xfId="95"/>
    <cellStyle name="40% - Accent4 3 10" xfId="8534"/>
    <cellStyle name="40% - Accent4 3 10 2" xfId="21693"/>
    <cellStyle name="40% - Accent4 3 10 2 2" xfId="59031"/>
    <cellStyle name="40% - Accent4 3 10 3" xfId="29271"/>
    <cellStyle name="40% - Accent4 3 10 4" xfId="45872"/>
    <cellStyle name="40% - Accent4 3 11" xfId="3811"/>
    <cellStyle name="40% - Accent4 3 11 2" xfId="16970"/>
    <cellStyle name="40% - Accent4 3 11 2 2" xfId="54308"/>
    <cellStyle name="40% - Accent4 3 11 3" xfId="31983"/>
    <cellStyle name="40% - Accent4 3 11 4" xfId="41149"/>
    <cellStyle name="40% - Accent4 3 12" xfId="13258"/>
    <cellStyle name="40% - Accent4 3 12 2" xfId="34695"/>
    <cellStyle name="40% - Accent4 3 12 3" xfId="50596"/>
    <cellStyle name="40% - Accent4 3 13" xfId="29102"/>
    <cellStyle name="40% - Accent4 3 14" xfId="26389"/>
    <cellStyle name="40% - Accent4 3 15" xfId="37435"/>
    <cellStyle name="40% - Accent4 3 2" xfId="207"/>
    <cellStyle name="40% - Accent4 3 2 10" xfId="3923"/>
    <cellStyle name="40% - Accent4 3 2 10 2" xfId="17082"/>
    <cellStyle name="40% - Accent4 3 2 10 2 2" xfId="54420"/>
    <cellStyle name="40% - Accent4 3 2 10 3" xfId="32068"/>
    <cellStyle name="40% - Accent4 3 2 10 4" xfId="41261"/>
    <cellStyle name="40% - Accent4 3 2 11" xfId="13370"/>
    <cellStyle name="40% - Accent4 3 2 11 2" xfId="34780"/>
    <cellStyle name="40% - Accent4 3 2 11 3" xfId="50708"/>
    <cellStyle name="40% - Accent4 3 2 12" xfId="29187"/>
    <cellStyle name="40% - Accent4 3 2 13" xfId="26474"/>
    <cellStyle name="40% - Accent4 3 2 14" xfId="37547"/>
    <cellStyle name="40% - Accent4 3 2 2" xfId="628"/>
    <cellStyle name="40% - Accent4 3 2 2 2" xfId="1810"/>
    <cellStyle name="40% - Accent4 3 2 2 2 2" xfId="7884"/>
    <cellStyle name="40% - Accent4 3 2 2 2 2 2" xfId="12607"/>
    <cellStyle name="40% - Accent4 3 2 2 2 2 2 2" xfId="25766"/>
    <cellStyle name="40% - Accent4 3 2 2 2 2 2 2 2" xfId="63104"/>
    <cellStyle name="40% - Accent4 3 2 2 2 2 2 3" xfId="49945"/>
    <cellStyle name="40% - Accent4 3 2 2 2 2 3" xfId="21043"/>
    <cellStyle name="40% - Accent4 3 2 2 2 2 3 2" xfId="58381"/>
    <cellStyle name="40% - Accent4 3 2 2 2 2 4" xfId="34062"/>
    <cellStyle name="40% - Accent4 3 2 2 2 2 5" xfId="45222"/>
    <cellStyle name="40% - Accent4 3 2 2 2 3" xfId="10247"/>
    <cellStyle name="40% - Accent4 3 2 2 2 3 2" xfId="23406"/>
    <cellStyle name="40% - Accent4 3 2 2 2 3 2 2" xfId="60744"/>
    <cellStyle name="40% - Accent4 3 2 2 2 3 3" xfId="36774"/>
    <cellStyle name="40% - Accent4 3 2 2 2 3 4" xfId="47585"/>
    <cellStyle name="40% - Accent4 3 2 2 2 4" xfId="5524"/>
    <cellStyle name="40% - Accent4 3 2 2 2 4 2" xfId="18683"/>
    <cellStyle name="40% - Accent4 3 2 2 2 4 2 2" xfId="56021"/>
    <cellStyle name="40% - Accent4 3 2 2 2 4 3" xfId="31350"/>
    <cellStyle name="40% - Accent4 3 2 2 2 4 4" xfId="42862"/>
    <cellStyle name="40% - Accent4 3 2 2 2 5" xfId="14971"/>
    <cellStyle name="40% - Accent4 3 2 2 2 5 2" xfId="52309"/>
    <cellStyle name="40% - Accent4 3 2 2 2 6" xfId="28468"/>
    <cellStyle name="40% - Accent4 3 2 2 2 7" xfId="39148"/>
    <cellStyle name="40% - Accent4 3 2 2 3" xfId="3159"/>
    <cellStyle name="40% - Accent4 3 2 2 3 2" xfId="11427"/>
    <cellStyle name="40% - Accent4 3 2 2 3 2 2" xfId="24586"/>
    <cellStyle name="40% - Accent4 3 2 2 3 2 2 2" xfId="61924"/>
    <cellStyle name="40% - Accent4 3 2 2 3 2 3" xfId="48765"/>
    <cellStyle name="40% - Accent4 3 2 2 3 3" xfId="6704"/>
    <cellStyle name="40% - Accent4 3 2 2 3 3 2" xfId="19863"/>
    <cellStyle name="40% - Accent4 3 2 2 3 3 2 2" xfId="57201"/>
    <cellStyle name="40% - Accent4 3 2 2 3 3 3" xfId="44042"/>
    <cellStyle name="40% - Accent4 3 2 2 3 4" xfId="16320"/>
    <cellStyle name="40% - Accent4 3 2 2 3 4 2" xfId="53658"/>
    <cellStyle name="40% - Accent4 3 2 2 3 5" xfId="32713"/>
    <cellStyle name="40% - Accent4 3 2 2 3 6" xfId="40497"/>
    <cellStyle name="40% - Accent4 3 2 2 4" xfId="9067"/>
    <cellStyle name="40% - Accent4 3 2 2 4 2" xfId="22226"/>
    <cellStyle name="40% - Accent4 3 2 2 4 2 2" xfId="59564"/>
    <cellStyle name="40% - Accent4 3 2 2 4 3" xfId="35425"/>
    <cellStyle name="40% - Accent4 3 2 2 4 4" xfId="46405"/>
    <cellStyle name="40% - Accent4 3 2 2 5" xfId="4344"/>
    <cellStyle name="40% - Accent4 3 2 2 5 2" xfId="17503"/>
    <cellStyle name="40% - Accent4 3 2 2 5 2 2" xfId="54841"/>
    <cellStyle name="40% - Accent4 3 2 2 5 3" xfId="30001"/>
    <cellStyle name="40% - Accent4 3 2 2 5 4" xfId="41682"/>
    <cellStyle name="40% - Accent4 3 2 2 6" xfId="13791"/>
    <cellStyle name="40% - Accent4 3 2 2 6 2" xfId="51129"/>
    <cellStyle name="40% - Accent4 3 2 2 7" xfId="27119"/>
    <cellStyle name="40% - Accent4 3 2 2 8" xfId="37968"/>
    <cellStyle name="40% - Accent4 3 2 3" xfId="404"/>
    <cellStyle name="40% - Accent4 3 2 3 2" xfId="1586"/>
    <cellStyle name="40% - Accent4 3 2 3 2 2" xfId="7660"/>
    <cellStyle name="40% - Accent4 3 2 3 2 2 2" xfId="12383"/>
    <cellStyle name="40% - Accent4 3 2 3 2 2 2 2" xfId="25542"/>
    <cellStyle name="40% - Accent4 3 2 3 2 2 2 2 2" xfId="62880"/>
    <cellStyle name="40% - Accent4 3 2 3 2 2 2 3" xfId="49721"/>
    <cellStyle name="40% - Accent4 3 2 3 2 2 3" xfId="20819"/>
    <cellStyle name="40% - Accent4 3 2 3 2 2 3 2" xfId="58157"/>
    <cellStyle name="40% - Accent4 3 2 3 2 2 4" xfId="33838"/>
    <cellStyle name="40% - Accent4 3 2 3 2 2 5" xfId="44998"/>
    <cellStyle name="40% - Accent4 3 2 3 2 3" xfId="10023"/>
    <cellStyle name="40% - Accent4 3 2 3 2 3 2" xfId="23182"/>
    <cellStyle name="40% - Accent4 3 2 3 2 3 2 2" xfId="60520"/>
    <cellStyle name="40% - Accent4 3 2 3 2 3 3" xfId="36550"/>
    <cellStyle name="40% - Accent4 3 2 3 2 3 4" xfId="47361"/>
    <cellStyle name="40% - Accent4 3 2 3 2 4" xfId="5300"/>
    <cellStyle name="40% - Accent4 3 2 3 2 4 2" xfId="18459"/>
    <cellStyle name="40% - Accent4 3 2 3 2 4 2 2" xfId="55797"/>
    <cellStyle name="40% - Accent4 3 2 3 2 4 3" xfId="31126"/>
    <cellStyle name="40% - Accent4 3 2 3 2 4 4" xfId="42638"/>
    <cellStyle name="40% - Accent4 3 2 3 2 5" xfId="14747"/>
    <cellStyle name="40% - Accent4 3 2 3 2 5 2" xfId="52085"/>
    <cellStyle name="40% - Accent4 3 2 3 2 6" xfId="28244"/>
    <cellStyle name="40% - Accent4 3 2 3 2 7" xfId="38924"/>
    <cellStyle name="40% - Accent4 3 2 3 3" xfId="2935"/>
    <cellStyle name="40% - Accent4 3 2 3 3 2" xfId="11203"/>
    <cellStyle name="40% - Accent4 3 2 3 3 2 2" xfId="24362"/>
    <cellStyle name="40% - Accent4 3 2 3 3 2 2 2" xfId="61700"/>
    <cellStyle name="40% - Accent4 3 2 3 3 2 3" xfId="48541"/>
    <cellStyle name="40% - Accent4 3 2 3 3 3" xfId="6480"/>
    <cellStyle name="40% - Accent4 3 2 3 3 3 2" xfId="19639"/>
    <cellStyle name="40% - Accent4 3 2 3 3 3 2 2" xfId="56977"/>
    <cellStyle name="40% - Accent4 3 2 3 3 3 3" xfId="43818"/>
    <cellStyle name="40% - Accent4 3 2 3 3 4" xfId="16096"/>
    <cellStyle name="40% - Accent4 3 2 3 3 4 2" xfId="53434"/>
    <cellStyle name="40% - Accent4 3 2 3 3 5" xfId="32489"/>
    <cellStyle name="40% - Accent4 3 2 3 3 6" xfId="40273"/>
    <cellStyle name="40% - Accent4 3 2 3 4" xfId="8843"/>
    <cellStyle name="40% - Accent4 3 2 3 4 2" xfId="22002"/>
    <cellStyle name="40% - Accent4 3 2 3 4 2 2" xfId="59340"/>
    <cellStyle name="40% - Accent4 3 2 3 4 3" xfId="35201"/>
    <cellStyle name="40% - Accent4 3 2 3 4 4" xfId="46181"/>
    <cellStyle name="40% - Accent4 3 2 3 5" xfId="4120"/>
    <cellStyle name="40% - Accent4 3 2 3 5 2" xfId="17279"/>
    <cellStyle name="40% - Accent4 3 2 3 5 2 2" xfId="54617"/>
    <cellStyle name="40% - Accent4 3 2 3 5 3" xfId="29777"/>
    <cellStyle name="40% - Accent4 3 2 3 5 4" xfId="41458"/>
    <cellStyle name="40% - Accent4 3 2 3 6" xfId="13567"/>
    <cellStyle name="40% - Accent4 3 2 3 6 2" xfId="50905"/>
    <cellStyle name="40% - Accent4 3 2 3 7" xfId="26895"/>
    <cellStyle name="40% - Accent4 3 2 3 8" xfId="37744"/>
    <cellStyle name="40% - Accent4 3 2 4" xfId="825"/>
    <cellStyle name="40% - Accent4 3 2 4 2" xfId="2007"/>
    <cellStyle name="40% - Accent4 3 2 4 2 2" xfId="8081"/>
    <cellStyle name="40% - Accent4 3 2 4 2 2 2" xfId="12804"/>
    <cellStyle name="40% - Accent4 3 2 4 2 2 2 2" xfId="25963"/>
    <cellStyle name="40% - Accent4 3 2 4 2 2 2 2 2" xfId="63301"/>
    <cellStyle name="40% - Accent4 3 2 4 2 2 2 3" xfId="50142"/>
    <cellStyle name="40% - Accent4 3 2 4 2 2 3" xfId="21240"/>
    <cellStyle name="40% - Accent4 3 2 4 2 2 3 2" xfId="58578"/>
    <cellStyle name="40% - Accent4 3 2 4 2 2 4" xfId="34259"/>
    <cellStyle name="40% - Accent4 3 2 4 2 2 5" xfId="45419"/>
    <cellStyle name="40% - Accent4 3 2 4 2 3" xfId="10444"/>
    <cellStyle name="40% - Accent4 3 2 4 2 3 2" xfId="23603"/>
    <cellStyle name="40% - Accent4 3 2 4 2 3 2 2" xfId="60941"/>
    <cellStyle name="40% - Accent4 3 2 4 2 3 3" xfId="36971"/>
    <cellStyle name="40% - Accent4 3 2 4 2 3 4" xfId="47782"/>
    <cellStyle name="40% - Accent4 3 2 4 2 4" xfId="5721"/>
    <cellStyle name="40% - Accent4 3 2 4 2 4 2" xfId="18880"/>
    <cellStyle name="40% - Accent4 3 2 4 2 4 2 2" xfId="56218"/>
    <cellStyle name="40% - Accent4 3 2 4 2 4 3" xfId="31547"/>
    <cellStyle name="40% - Accent4 3 2 4 2 4 4" xfId="43059"/>
    <cellStyle name="40% - Accent4 3 2 4 2 5" xfId="15168"/>
    <cellStyle name="40% - Accent4 3 2 4 2 5 2" xfId="52506"/>
    <cellStyle name="40% - Accent4 3 2 4 2 6" xfId="28665"/>
    <cellStyle name="40% - Accent4 3 2 4 2 7" xfId="39345"/>
    <cellStyle name="40% - Accent4 3 2 4 3" xfId="3356"/>
    <cellStyle name="40% - Accent4 3 2 4 3 2" xfId="11624"/>
    <cellStyle name="40% - Accent4 3 2 4 3 2 2" xfId="24783"/>
    <cellStyle name="40% - Accent4 3 2 4 3 2 2 2" xfId="62121"/>
    <cellStyle name="40% - Accent4 3 2 4 3 2 3" xfId="48962"/>
    <cellStyle name="40% - Accent4 3 2 4 3 3" xfId="6901"/>
    <cellStyle name="40% - Accent4 3 2 4 3 3 2" xfId="20060"/>
    <cellStyle name="40% - Accent4 3 2 4 3 3 2 2" xfId="57398"/>
    <cellStyle name="40% - Accent4 3 2 4 3 3 3" xfId="44239"/>
    <cellStyle name="40% - Accent4 3 2 4 3 4" xfId="16517"/>
    <cellStyle name="40% - Accent4 3 2 4 3 4 2" xfId="53855"/>
    <cellStyle name="40% - Accent4 3 2 4 3 5" xfId="32910"/>
    <cellStyle name="40% - Accent4 3 2 4 3 6" xfId="40694"/>
    <cellStyle name="40% - Accent4 3 2 4 4" xfId="9264"/>
    <cellStyle name="40% - Accent4 3 2 4 4 2" xfId="22423"/>
    <cellStyle name="40% - Accent4 3 2 4 4 2 2" xfId="59761"/>
    <cellStyle name="40% - Accent4 3 2 4 4 3" xfId="35622"/>
    <cellStyle name="40% - Accent4 3 2 4 4 4" xfId="46602"/>
    <cellStyle name="40% - Accent4 3 2 4 5" xfId="4541"/>
    <cellStyle name="40% - Accent4 3 2 4 5 2" xfId="17700"/>
    <cellStyle name="40% - Accent4 3 2 4 5 2 2" xfId="55038"/>
    <cellStyle name="40% - Accent4 3 2 4 5 3" xfId="30198"/>
    <cellStyle name="40% - Accent4 3 2 4 5 4" xfId="41879"/>
    <cellStyle name="40% - Accent4 3 2 4 6" xfId="13988"/>
    <cellStyle name="40% - Accent4 3 2 4 6 2" xfId="51326"/>
    <cellStyle name="40% - Accent4 3 2 4 7" xfId="27316"/>
    <cellStyle name="40% - Accent4 3 2 4 8" xfId="38165"/>
    <cellStyle name="40% - Accent4 3 2 5" xfId="994"/>
    <cellStyle name="40% - Accent4 3 2 5 2" xfId="2176"/>
    <cellStyle name="40% - Accent4 3 2 5 2 2" xfId="8250"/>
    <cellStyle name="40% - Accent4 3 2 5 2 2 2" xfId="12973"/>
    <cellStyle name="40% - Accent4 3 2 5 2 2 2 2" xfId="26132"/>
    <cellStyle name="40% - Accent4 3 2 5 2 2 2 2 2" xfId="63470"/>
    <cellStyle name="40% - Accent4 3 2 5 2 2 2 3" xfId="50311"/>
    <cellStyle name="40% - Accent4 3 2 5 2 2 3" xfId="21409"/>
    <cellStyle name="40% - Accent4 3 2 5 2 2 3 2" xfId="58747"/>
    <cellStyle name="40% - Accent4 3 2 5 2 2 4" xfId="34428"/>
    <cellStyle name="40% - Accent4 3 2 5 2 2 5" xfId="45588"/>
    <cellStyle name="40% - Accent4 3 2 5 2 3" xfId="10613"/>
    <cellStyle name="40% - Accent4 3 2 5 2 3 2" xfId="23772"/>
    <cellStyle name="40% - Accent4 3 2 5 2 3 2 2" xfId="61110"/>
    <cellStyle name="40% - Accent4 3 2 5 2 3 3" xfId="37140"/>
    <cellStyle name="40% - Accent4 3 2 5 2 3 4" xfId="47951"/>
    <cellStyle name="40% - Accent4 3 2 5 2 4" xfId="5890"/>
    <cellStyle name="40% - Accent4 3 2 5 2 4 2" xfId="19049"/>
    <cellStyle name="40% - Accent4 3 2 5 2 4 2 2" xfId="56387"/>
    <cellStyle name="40% - Accent4 3 2 5 2 4 3" xfId="31716"/>
    <cellStyle name="40% - Accent4 3 2 5 2 4 4" xfId="43228"/>
    <cellStyle name="40% - Accent4 3 2 5 2 5" xfId="15337"/>
    <cellStyle name="40% - Accent4 3 2 5 2 5 2" xfId="52675"/>
    <cellStyle name="40% - Accent4 3 2 5 2 6" xfId="28834"/>
    <cellStyle name="40% - Accent4 3 2 5 2 7" xfId="39514"/>
    <cellStyle name="40% - Accent4 3 2 5 3" xfId="3525"/>
    <cellStyle name="40% - Accent4 3 2 5 3 2" xfId="11793"/>
    <cellStyle name="40% - Accent4 3 2 5 3 2 2" xfId="24952"/>
    <cellStyle name="40% - Accent4 3 2 5 3 2 2 2" xfId="62290"/>
    <cellStyle name="40% - Accent4 3 2 5 3 2 3" xfId="49131"/>
    <cellStyle name="40% - Accent4 3 2 5 3 3" xfId="7070"/>
    <cellStyle name="40% - Accent4 3 2 5 3 3 2" xfId="20229"/>
    <cellStyle name="40% - Accent4 3 2 5 3 3 2 2" xfId="57567"/>
    <cellStyle name="40% - Accent4 3 2 5 3 3 3" xfId="44408"/>
    <cellStyle name="40% - Accent4 3 2 5 3 4" xfId="16686"/>
    <cellStyle name="40% - Accent4 3 2 5 3 4 2" xfId="54024"/>
    <cellStyle name="40% - Accent4 3 2 5 3 5" xfId="33079"/>
    <cellStyle name="40% - Accent4 3 2 5 3 6" xfId="40863"/>
    <cellStyle name="40% - Accent4 3 2 5 4" xfId="9433"/>
    <cellStyle name="40% - Accent4 3 2 5 4 2" xfId="22592"/>
    <cellStyle name="40% - Accent4 3 2 5 4 2 2" xfId="59930"/>
    <cellStyle name="40% - Accent4 3 2 5 4 3" xfId="35791"/>
    <cellStyle name="40% - Accent4 3 2 5 4 4" xfId="46771"/>
    <cellStyle name="40% - Accent4 3 2 5 5" xfId="4710"/>
    <cellStyle name="40% - Accent4 3 2 5 5 2" xfId="17869"/>
    <cellStyle name="40% - Accent4 3 2 5 5 2 2" xfId="55207"/>
    <cellStyle name="40% - Accent4 3 2 5 5 3" xfId="30367"/>
    <cellStyle name="40% - Accent4 3 2 5 5 4" xfId="42048"/>
    <cellStyle name="40% - Accent4 3 2 5 6" xfId="14157"/>
    <cellStyle name="40% - Accent4 3 2 5 6 2" xfId="51495"/>
    <cellStyle name="40% - Accent4 3 2 5 7" xfId="27485"/>
    <cellStyle name="40% - Accent4 3 2 5 8" xfId="38334"/>
    <cellStyle name="40% - Accent4 3 2 6" xfId="1165"/>
    <cellStyle name="40% - Accent4 3 2 6 2" xfId="2345"/>
    <cellStyle name="40% - Accent4 3 2 6 2 2" xfId="8419"/>
    <cellStyle name="40% - Accent4 3 2 6 2 2 2" xfId="13142"/>
    <cellStyle name="40% - Accent4 3 2 6 2 2 2 2" xfId="26301"/>
    <cellStyle name="40% - Accent4 3 2 6 2 2 2 2 2" xfId="63639"/>
    <cellStyle name="40% - Accent4 3 2 6 2 2 2 3" xfId="50480"/>
    <cellStyle name="40% - Accent4 3 2 6 2 2 3" xfId="21578"/>
    <cellStyle name="40% - Accent4 3 2 6 2 2 3 2" xfId="58916"/>
    <cellStyle name="40% - Accent4 3 2 6 2 2 4" xfId="34597"/>
    <cellStyle name="40% - Accent4 3 2 6 2 2 5" xfId="45757"/>
    <cellStyle name="40% - Accent4 3 2 6 2 3" xfId="10782"/>
    <cellStyle name="40% - Accent4 3 2 6 2 3 2" xfId="23941"/>
    <cellStyle name="40% - Accent4 3 2 6 2 3 2 2" xfId="61279"/>
    <cellStyle name="40% - Accent4 3 2 6 2 3 3" xfId="37309"/>
    <cellStyle name="40% - Accent4 3 2 6 2 3 4" xfId="48120"/>
    <cellStyle name="40% - Accent4 3 2 6 2 4" xfId="6059"/>
    <cellStyle name="40% - Accent4 3 2 6 2 4 2" xfId="19218"/>
    <cellStyle name="40% - Accent4 3 2 6 2 4 2 2" xfId="56556"/>
    <cellStyle name="40% - Accent4 3 2 6 2 4 3" xfId="31885"/>
    <cellStyle name="40% - Accent4 3 2 6 2 4 4" xfId="43397"/>
    <cellStyle name="40% - Accent4 3 2 6 2 5" xfId="15506"/>
    <cellStyle name="40% - Accent4 3 2 6 2 5 2" xfId="52844"/>
    <cellStyle name="40% - Accent4 3 2 6 2 6" xfId="29003"/>
    <cellStyle name="40% - Accent4 3 2 6 2 7" xfId="39683"/>
    <cellStyle name="40% - Accent4 3 2 6 3" xfId="3694"/>
    <cellStyle name="40% - Accent4 3 2 6 3 2" xfId="11962"/>
    <cellStyle name="40% - Accent4 3 2 6 3 2 2" xfId="25121"/>
    <cellStyle name="40% - Accent4 3 2 6 3 2 2 2" xfId="62459"/>
    <cellStyle name="40% - Accent4 3 2 6 3 2 3" xfId="49300"/>
    <cellStyle name="40% - Accent4 3 2 6 3 3" xfId="7239"/>
    <cellStyle name="40% - Accent4 3 2 6 3 3 2" xfId="20398"/>
    <cellStyle name="40% - Accent4 3 2 6 3 3 2 2" xfId="57736"/>
    <cellStyle name="40% - Accent4 3 2 6 3 3 3" xfId="44577"/>
    <cellStyle name="40% - Accent4 3 2 6 3 4" xfId="16855"/>
    <cellStyle name="40% - Accent4 3 2 6 3 4 2" xfId="54193"/>
    <cellStyle name="40% - Accent4 3 2 6 3 5" xfId="33248"/>
    <cellStyle name="40% - Accent4 3 2 6 3 6" xfId="41032"/>
    <cellStyle name="40% - Accent4 3 2 6 4" xfId="9602"/>
    <cellStyle name="40% - Accent4 3 2 6 4 2" xfId="22761"/>
    <cellStyle name="40% - Accent4 3 2 6 4 2 2" xfId="60099"/>
    <cellStyle name="40% - Accent4 3 2 6 4 3" xfId="35960"/>
    <cellStyle name="40% - Accent4 3 2 6 4 4" xfId="46940"/>
    <cellStyle name="40% - Accent4 3 2 6 5" xfId="4879"/>
    <cellStyle name="40% - Accent4 3 2 6 5 2" xfId="18038"/>
    <cellStyle name="40% - Accent4 3 2 6 5 2 2" xfId="55376"/>
    <cellStyle name="40% - Accent4 3 2 6 5 3" xfId="30536"/>
    <cellStyle name="40% - Accent4 3 2 6 5 4" xfId="42217"/>
    <cellStyle name="40% - Accent4 3 2 6 6" xfId="14326"/>
    <cellStyle name="40% - Accent4 3 2 6 6 2" xfId="51664"/>
    <cellStyle name="40% - Accent4 3 2 6 7" xfId="27654"/>
    <cellStyle name="40% - Accent4 3 2 6 8" xfId="38503"/>
    <cellStyle name="40% - Accent4 3 2 7" xfId="1389"/>
    <cellStyle name="40% - Accent4 3 2 7 2" xfId="2738"/>
    <cellStyle name="40% - Accent4 3 2 7 2 2" xfId="12186"/>
    <cellStyle name="40% - Accent4 3 2 7 2 2 2" xfId="25345"/>
    <cellStyle name="40% - Accent4 3 2 7 2 2 2 2" xfId="62683"/>
    <cellStyle name="40% - Accent4 3 2 7 2 2 3" xfId="33641"/>
    <cellStyle name="40% - Accent4 3 2 7 2 2 4" xfId="49524"/>
    <cellStyle name="40% - Accent4 3 2 7 2 3" xfId="7463"/>
    <cellStyle name="40% - Accent4 3 2 7 2 3 2" xfId="20622"/>
    <cellStyle name="40% - Accent4 3 2 7 2 3 2 2" xfId="57960"/>
    <cellStyle name="40% - Accent4 3 2 7 2 3 3" xfId="36353"/>
    <cellStyle name="40% - Accent4 3 2 7 2 3 4" xfId="44801"/>
    <cellStyle name="40% - Accent4 3 2 7 2 4" xfId="15899"/>
    <cellStyle name="40% - Accent4 3 2 7 2 4 2" xfId="30929"/>
    <cellStyle name="40% - Accent4 3 2 7 2 4 3" xfId="53237"/>
    <cellStyle name="40% - Accent4 3 2 7 2 5" xfId="28047"/>
    <cellStyle name="40% - Accent4 3 2 7 2 6" xfId="40076"/>
    <cellStyle name="40% - Accent4 3 2 7 3" xfId="9826"/>
    <cellStyle name="40% - Accent4 3 2 7 3 2" xfId="22985"/>
    <cellStyle name="40% - Accent4 3 2 7 3 2 2" xfId="60323"/>
    <cellStyle name="40% - Accent4 3 2 7 3 3" xfId="32292"/>
    <cellStyle name="40% - Accent4 3 2 7 3 4" xfId="47164"/>
    <cellStyle name="40% - Accent4 3 2 7 4" xfId="5103"/>
    <cellStyle name="40% - Accent4 3 2 7 4 2" xfId="18262"/>
    <cellStyle name="40% - Accent4 3 2 7 4 2 2" xfId="55600"/>
    <cellStyle name="40% - Accent4 3 2 7 4 3" xfId="35004"/>
    <cellStyle name="40% - Accent4 3 2 7 4 4" xfId="42441"/>
    <cellStyle name="40% - Accent4 3 2 7 5" xfId="14550"/>
    <cellStyle name="40% - Accent4 3 2 7 5 2" xfId="29580"/>
    <cellStyle name="40% - Accent4 3 2 7 5 3" xfId="51888"/>
    <cellStyle name="40% - Accent4 3 2 7 6" xfId="26698"/>
    <cellStyle name="40% - Accent4 3 2 7 7" xfId="38727"/>
    <cellStyle name="40% - Accent4 3 2 8" xfId="2514"/>
    <cellStyle name="40% - Accent4 3 2 8 2" xfId="11006"/>
    <cellStyle name="40% - Accent4 3 2 8 2 2" xfId="24165"/>
    <cellStyle name="40% - Accent4 3 2 8 2 2 2" xfId="61503"/>
    <cellStyle name="40% - Accent4 3 2 8 2 3" xfId="33417"/>
    <cellStyle name="40% - Accent4 3 2 8 2 4" xfId="48344"/>
    <cellStyle name="40% - Accent4 3 2 8 3" xfId="6283"/>
    <cellStyle name="40% - Accent4 3 2 8 3 2" xfId="19442"/>
    <cellStyle name="40% - Accent4 3 2 8 3 2 2" xfId="56780"/>
    <cellStyle name="40% - Accent4 3 2 8 3 3" xfId="36129"/>
    <cellStyle name="40% - Accent4 3 2 8 3 4" xfId="43621"/>
    <cellStyle name="40% - Accent4 3 2 8 4" xfId="15675"/>
    <cellStyle name="40% - Accent4 3 2 8 4 2" xfId="30705"/>
    <cellStyle name="40% - Accent4 3 2 8 4 3" xfId="53013"/>
    <cellStyle name="40% - Accent4 3 2 8 5" xfId="27823"/>
    <cellStyle name="40% - Accent4 3 2 8 6" xfId="39852"/>
    <cellStyle name="40% - Accent4 3 2 9" xfId="8646"/>
    <cellStyle name="40% - Accent4 3 2 9 2" xfId="21805"/>
    <cellStyle name="40% - Accent4 3 2 9 2 2" xfId="59143"/>
    <cellStyle name="40% - Accent4 3 2 9 3" xfId="29356"/>
    <cellStyle name="40% - Accent4 3 2 9 4" xfId="45984"/>
    <cellStyle name="40% - Accent4 3 3" xfId="516"/>
    <cellStyle name="40% - Accent4 3 3 2" xfId="1698"/>
    <cellStyle name="40% - Accent4 3 3 2 2" xfId="7772"/>
    <cellStyle name="40% - Accent4 3 3 2 2 2" xfId="12495"/>
    <cellStyle name="40% - Accent4 3 3 2 2 2 2" xfId="25654"/>
    <cellStyle name="40% - Accent4 3 3 2 2 2 2 2" xfId="62992"/>
    <cellStyle name="40% - Accent4 3 3 2 2 2 3" xfId="49833"/>
    <cellStyle name="40% - Accent4 3 3 2 2 3" xfId="20931"/>
    <cellStyle name="40% - Accent4 3 3 2 2 3 2" xfId="58269"/>
    <cellStyle name="40% - Accent4 3 3 2 2 4" xfId="33950"/>
    <cellStyle name="40% - Accent4 3 3 2 2 5" xfId="45110"/>
    <cellStyle name="40% - Accent4 3 3 2 3" xfId="10135"/>
    <cellStyle name="40% - Accent4 3 3 2 3 2" xfId="23294"/>
    <cellStyle name="40% - Accent4 3 3 2 3 2 2" xfId="60632"/>
    <cellStyle name="40% - Accent4 3 3 2 3 3" xfId="36662"/>
    <cellStyle name="40% - Accent4 3 3 2 3 4" xfId="47473"/>
    <cellStyle name="40% - Accent4 3 3 2 4" xfId="5412"/>
    <cellStyle name="40% - Accent4 3 3 2 4 2" xfId="18571"/>
    <cellStyle name="40% - Accent4 3 3 2 4 2 2" xfId="55909"/>
    <cellStyle name="40% - Accent4 3 3 2 4 3" xfId="31238"/>
    <cellStyle name="40% - Accent4 3 3 2 4 4" xfId="42750"/>
    <cellStyle name="40% - Accent4 3 3 2 5" xfId="14859"/>
    <cellStyle name="40% - Accent4 3 3 2 5 2" xfId="52197"/>
    <cellStyle name="40% - Accent4 3 3 2 6" xfId="28356"/>
    <cellStyle name="40% - Accent4 3 3 2 7" xfId="39036"/>
    <cellStyle name="40% - Accent4 3 3 3" xfId="3047"/>
    <cellStyle name="40% - Accent4 3 3 3 2" xfId="11315"/>
    <cellStyle name="40% - Accent4 3 3 3 2 2" xfId="24474"/>
    <cellStyle name="40% - Accent4 3 3 3 2 2 2" xfId="61812"/>
    <cellStyle name="40% - Accent4 3 3 3 2 3" xfId="48653"/>
    <cellStyle name="40% - Accent4 3 3 3 3" xfId="6592"/>
    <cellStyle name="40% - Accent4 3 3 3 3 2" xfId="19751"/>
    <cellStyle name="40% - Accent4 3 3 3 3 2 2" xfId="57089"/>
    <cellStyle name="40% - Accent4 3 3 3 3 3" xfId="43930"/>
    <cellStyle name="40% - Accent4 3 3 3 4" xfId="16208"/>
    <cellStyle name="40% - Accent4 3 3 3 4 2" xfId="53546"/>
    <cellStyle name="40% - Accent4 3 3 3 5" xfId="32601"/>
    <cellStyle name="40% - Accent4 3 3 3 6" xfId="40385"/>
    <cellStyle name="40% - Accent4 3 3 4" xfId="8955"/>
    <cellStyle name="40% - Accent4 3 3 4 2" xfId="22114"/>
    <cellStyle name="40% - Accent4 3 3 4 2 2" xfId="59452"/>
    <cellStyle name="40% - Accent4 3 3 4 3" xfId="35313"/>
    <cellStyle name="40% - Accent4 3 3 4 4" xfId="46293"/>
    <cellStyle name="40% - Accent4 3 3 5" xfId="4232"/>
    <cellStyle name="40% - Accent4 3 3 5 2" xfId="17391"/>
    <cellStyle name="40% - Accent4 3 3 5 2 2" xfId="54729"/>
    <cellStyle name="40% - Accent4 3 3 5 3" xfId="29889"/>
    <cellStyle name="40% - Accent4 3 3 5 4" xfId="41570"/>
    <cellStyle name="40% - Accent4 3 3 6" xfId="13679"/>
    <cellStyle name="40% - Accent4 3 3 6 2" xfId="51017"/>
    <cellStyle name="40% - Accent4 3 3 7" xfId="27007"/>
    <cellStyle name="40% - Accent4 3 3 8" xfId="37856"/>
    <cellStyle name="40% - Accent4 3 4" xfId="319"/>
    <cellStyle name="40% - Accent4 3 4 2" xfId="1501"/>
    <cellStyle name="40% - Accent4 3 4 2 2" xfId="7575"/>
    <cellStyle name="40% - Accent4 3 4 2 2 2" xfId="12298"/>
    <cellStyle name="40% - Accent4 3 4 2 2 2 2" xfId="25457"/>
    <cellStyle name="40% - Accent4 3 4 2 2 2 2 2" xfId="62795"/>
    <cellStyle name="40% - Accent4 3 4 2 2 2 3" xfId="49636"/>
    <cellStyle name="40% - Accent4 3 4 2 2 3" xfId="20734"/>
    <cellStyle name="40% - Accent4 3 4 2 2 3 2" xfId="58072"/>
    <cellStyle name="40% - Accent4 3 4 2 2 4" xfId="33753"/>
    <cellStyle name="40% - Accent4 3 4 2 2 5" xfId="44913"/>
    <cellStyle name="40% - Accent4 3 4 2 3" xfId="9938"/>
    <cellStyle name="40% - Accent4 3 4 2 3 2" xfId="23097"/>
    <cellStyle name="40% - Accent4 3 4 2 3 2 2" xfId="60435"/>
    <cellStyle name="40% - Accent4 3 4 2 3 3" xfId="36465"/>
    <cellStyle name="40% - Accent4 3 4 2 3 4" xfId="47276"/>
    <cellStyle name="40% - Accent4 3 4 2 4" xfId="5215"/>
    <cellStyle name="40% - Accent4 3 4 2 4 2" xfId="18374"/>
    <cellStyle name="40% - Accent4 3 4 2 4 2 2" xfId="55712"/>
    <cellStyle name="40% - Accent4 3 4 2 4 3" xfId="31041"/>
    <cellStyle name="40% - Accent4 3 4 2 4 4" xfId="42553"/>
    <cellStyle name="40% - Accent4 3 4 2 5" xfId="14662"/>
    <cellStyle name="40% - Accent4 3 4 2 5 2" xfId="52000"/>
    <cellStyle name="40% - Accent4 3 4 2 6" xfId="28159"/>
    <cellStyle name="40% - Accent4 3 4 2 7" xfId="38839"/>
    <cellStyle name="40% - Accent4 3 4 3" xfId="2850"/>
    <cellStyle name="40% - Accent4 3 4 3 2" xfId="11118"/>
    <cellStyle name="40% - Accent4 3 4 3 2 2" xfId="24277"/>
    <cellStyle name="40% - Accent4 3 4 3 2 2 2" xfId="61615"/>
    <cellStyle name="40% - Accent4 3 4 3 2 3" xfId="48456"/>
    <cellStyle name="40% - Accent4 3 4 3 3" xfId="6395"/>
    <cellStyle name="40% - Accent4 3 4 3 3 2" xfId="19554"/>
    <cellStyle name="40% - Accent4 3 4 3 3 2 2" xfId="56892"/>
    <cellStyle name="40% - Accent4 3 4 3 3 3" xfId="43733"/>
    <cellStyle name="40% - Accent4 3 4 3 4" xfId="16011"/>
    <cellStyle name="40% - Accent4 3 4 3 4 2" xfId="53349"/>
    <cellStyle name="40% - Accent4 3 4 3 5" xfId="32404"/>
    <cellStyle name="40% - Accent4 3 4 3 6" xfId="40188"/>
    <cellStyle name="40% - Accent4 3 4 4" xfId="8758"/>
    <cellStyle name="40% - Accent4 3 4 4 2" xfId="21917"/>
    <cellStyle name="40% - Accent4 3 4 4 2 2" xfId="59255"/>
    <cellStyle name="40% - Accent4 3 4 4 3" xfId="35116"/>
    <cellStyle name="40% - Accent4 3 4 4 4" xfId="46096"/>
    <cellStyle name="40% - Accent4 3 4 5" xfId="4035"/>
    <cellStyle name="40% - Accent4 3 4 5 2" xfId="17194"/>
    <cellStyle name="40% - Accent4 3 4 5 2 2" xfId="54532"/>
    <cellStyle name="40% - Accent4 3 4 5 3" xfId="29692"/>
    <cellStyle name="40% - Accent4 3 4 5 4" xfId="41373"/>
    <cellStyle name="40% - Accent4 3 4 6" xfId="13482"/>
    <cellStyle name="40% - Accent4 3 4 6 2" xfId="50820"/>
    <cellStyle name="40% - Accent4 3 4 7" xfId="26810"/>
    <cellStyle name="40% - Accent4 3 4 8" xfId="37659"/>
    <cellStyle name="40% - Accent4 3 5" xfId="740"/>
    <cellStyle name="40% - Accent4 3 5 2" xfId="1922"/>
    <cellStyle name="40% - Accent4 3 5 2 2" xfId="7996"/>
    <cellStyle name="40% - Accent4 3 5 2 2 2" xfId="12719"/>
    <cellStyle name="40% - Accent4 3 5 2 2 2 2" xfId="25878"/>
    <cellStyle name="40% - Accent4 3 5 2 2 2 2 2" xfId="63216"/>
    <cellStyle name="40% - Accent4 3 5 2 2 2 3" xfId="50057"/>
    <cellStyle name="40% - Accent4 3 5 2 2 3" xfId="21155"/>
    <cellStyle name="40% - Accent4 3 5 2 2 3 2" xfId="58493"/>
    <cellStyle name="40% - Accent4 3 5 2 2 4" xfId="34174"/>
    <cellStyle name="40% - Accent4 3 5 2 2 5" xfId="45334"/>
    <cellStyle name="40% - Accent4 3 5 2 3" xfId="10359"/>
    <cellStyle name="40% - Accent4 3 5 2 3 2" xfId="23518"/>
    <cellStyle name="40% - Accent4 3 5 2 3 2 2" xfId="60856"/>
    <cellStyle name="40% - Accent4 3 5 2 3 3" xfId="36886"/>
    <cellStyle name="40% - Accent4 3 5 2 3 4" xfId="47697"/>
    <cellStyle name="40% - Accent4 3 5 2 4" xfId="5636"/>
    <cellStyle name="40% - Accent4 3 5 2 4 2" xfId="18795"/>
    <cellStyle name="40% - Accent4 3 5 2 4 2 2" xfId="56133"/>
    <cellStyle name="40% - Accent4 3 5 2 4 3" xfId="31462"/>
    <cellStyle name="40% - Accent4 3 5 2 4 4" xfId="42974"/>
    <cellStyle name="40% - Accent4 3 5 2 5" xfId="15083"/>
    <cellStyle name="40% - Accent4 3 5 2 5 2" xfId="52421"/>
    <cellStyle name="40% - Accent4 3 5 2 6" xfId="28580"/>
    <cellStyle name="40% - Accent4 3 5 2 7" xfId="39260"/>
    <cellStyle name="40% - Accent4 3 5 3" xfId="3271"/>
    <cellStyle name="40% - Accent4 3 5 3 2" xfId="11539"/>
    <cellStyle name="40% - Accent4 3 5 3 2 2" xfId="24698"/>
    <cellStyle name="40% - Accent4 3 5 3 2 2 2" xfId="62036"/>
    <cellStyle name="40% - Accent4 3 5 3 2 3" xfId="48877"/>
    <cellStyle name="40% - Accent4 3 5 3 3" xfId="6816"/>
    <cellStyle name="40% - Accent4 3 5 3 3 2" xfId="19975"/>
    <cellStyle name="40% - Accent4 3 5 3 3 2 2" xfId="57313"/>
    <cellStyle name="40% - Accent4 3 5 3 3 3" xfId="44154"/>
    <cellStyle name="40% - Accent4 3 5 3 4" xfId="16432"/>
    <cellStyle name="40% - Accent4 3 5 3 4 2" xfId="53770"/>
    <cellStyle name="40% - Accent4 3 5 3 5" xfId="32825"/>
    <cellStyle name="40% - Accent4 3 5 3 6" xfId="40609"/>
    <cellStyle name="40% - Accent4 3 5 4" xfId="9179"/>
    <cellStyle name="40% - Accent4 3 5 4 2" xfId="22338"/>
    <cellStyle name="40% - Accent4 3 5 4 2 2" xfId="59676"/>
    <cellStyle name="40% - Accent4 3 5 4 3" xfId="35537"/>
    <cellStyle name="40% - Accent4 3 5 4 4" xfId="46517"/>
    <cellStyle name="40% - Accent4 3 5 5" xfId="4456"/>
    <cellStyle name="40% - Accent4 3 5 5 2" xfId="17615"/>
    <cellStyle name="40% - Accent4 3 5 5 2 2" xfId="54953"/>
    <cellStyle name="40% - Accent4 3 5 5 3" xfId="30113"/>
    <cellStyle name="40% - Accent4 3 5 5 4" xfId="41794"/>
    <cellStyle name="40% - Accent4 3 5 6" xfId="13903"/>
    <cellStyle name="40% - Accent4 3 5 6 2" xfId="51241"/>
    <cellStyle name="40% - Accent4 3 5 7" xfId="27231"/>
    <cellStyle name="40% - Accent4 3 5 8" xfId="38080"/>
    <cellStyle name="40% - Accent4 3 6" xfId="909"/>
    <cellStyle name="40% - Accent4 3 6 2" xfId="2091"/>
    <cellStyle name="40% - Accent4 3 6 2 2" xfId="8165"/>
    <cellStyle name="40% - Accent4 3 6 2 2 2" xfId="12888"/>
    <cellStyle name="40% - Accent4 3 6 2 2 2 2" xfId="26047"/>
    <cellStyle name="40% - Accent4 3 6 2 2 2 2 2" xfId="63385"/>
    <cellStyle name="40% - Accent4 3 6 2 2 2 3" xfId="50226"/>
    <cellStyle name="40% - Accent4 3 6 2 2 3" xfId="21324"/>
    <cellStyle name="40% - Accent4 3 6 2 2 3 2" xfId="58662"/>
    <cellStyle name="40% - Accent4 3 6 2 2 4" xfId="34343"/>
    <cellStyle name="40% - Accent4 3 6 2 2 5" xfId="45503"/>
    <cellStyle name="40% - Accent4 3 6 2 3" xfId="10528"/>
    <cellStyle name="40% - Accent4 3 6 2 3 2" xfId="23687"/>
    <cellStyle name="40% - Accent4 3 6 2 3 2 2" xfId="61025"/>
    <cellStyle name="40% - Accent4 3 6 2 3 3" xfId="37055"/>
    <cellStyle name="40% - Accent4 3 6 2 3 4" xfId="47866"/>
    <cellStyle name="40% - Accent4 3 6 2 4" xfId="5805"/>
    <cellStyle name="40% - Accent4 3 6 2 4 2" xfId="18964"/>
    <cellStyle name="40% - Accent4 3 6 2 4 2 2" xfId="56302"/>
    <cellStyle name="40% - Accent4 3 6 2 4 3" xfId="31631"/>
    <cellStyle name="40% - Accent4 3 6 2 4 4" xfId="43143"/>
    <cellStyle name="40% - Accent4 3 6 2 5" xfId="15252"/>
    <cellStyle name="40% - Accent4 3 6 2 5 2" xfId="52590"/>
    <cellStyle name="40% - Accent4 3 6 2 6" xfId="28749"/>
    <cellStyle name="40% - Accent4 3 6 2 7" xfId="39429"/>
    <cellStyle name="40% - Accent4 3 6 3" xfId="3440"/>
    <cellStyle name="40% - Accent4 3 6 3 2" xfId="11708"/>
    <cellStyle name="40% - Accent4 3 6 3 2 2" xfId="24867"/>
    <cellStyle name="40% - Accent4 3 6 3 2 2 2" xfId="62205"/>
    <cellStyle name="40% - Accent4 3 6 3 2 3" xfId="49046"/>
    <cellStyle name="40% - Accent4 3 6 3 3" xfId="6985"/>
    <cellStyle name="40% - Accent4 3 6 3 3 2" xfId="20144"/>
    <cellStyle name="40% - Accent4 3 6 3 3 2 2" xfId="57482"/>
    <cellStyle name="40% - Accent4 3 6 3 3 3" xfId="44323"/>
    <cellStyle name="40% - Accent4 3 6 3 4" xfId="16601"/>
    <cellStyle name="40% - Accent4 3 6 3 4 2" xfId="53939"/>
    <cellStyle name="40% - Accent4 3 6 3 5" xfId="32994"/>
    <cellStyle name="40% - Accent4 3 6 3 6" xfId="40778"/>
    <cellStyle name="40% - Accent4 3 6 4" xfId="9348"/>
    <cellStyle name="40% - Accent4 3 6 4 2" xfId="22507"/>
    <cellStyle name="40% - Accent4 3 6 4 2 2" xfId="59845"/>
    <cellStyle name="40% - Accent4 3 6 4 3" xfId="35706"/>
    <cellStyle name="40% - Accent4 3 6 4 4" xfId="46686"/>
    <cellStyle name="40% - Accent4 3 6 5" xfId="4625"/>
    <cellStyle name="40% - Accent4 3 6 5 2" xfId="17784"/>
    <cellStyle name="40% - Accent4 3 6 5 2 2" xfId="55122"/>
    <cellStyle name="40% - Accent4 3 6 5 3" xfId="30282"/>
    <cellStyle name="40% - Accent4 3 6 5 4" xfId="41963"/>
    <cellStyle name="40% - Accent4 3 6 6" xfId="14072"/>
    <cellStyle name="40% - Accent4 3 6 6 2" xfId="51410"/>
    <cellStyle name="40% - Accent4 3 6 7" xfId="27400"/>
    <cellStyle name="40% - Accent4 3 6 8" xfId="38249"/>
    <cellStyle name="40% - Accent4 3 7" xfId="1080"/>
    <cellStyle name="40% - Accent4 3 7 2" xfId="2260"/>
    <cellStyle name="40% - Accent4 3 7 2 2" xfId="8334"/>
    <cellStyle name="40% - Accent4 3 7 2 2 2" xfId="13057"/>
    <cellStyle name="40% - Accent4 3 7 2 2 2 2" xfId="26216"/>
    <cellStyle name="40% - Accent4 3 7 2 2 2 2 2" xfId="63554"/>
    <cellStyle name="40% - Accent4 3 7 2 2 2 3" xfId="50395"/>
    <cellStyle name="40% - Accent4 3 7 2 2 3" xfId="21493"/>
    <cellStyle name="40% - Accent4 3 7 2 2 3 2" xfId="58831"/>
    <cellStyle name="40% - Accent4 3 7 2 2 4" xfId="34512"/>
    <cellStyle name="40% - Accent4 3 7 2 2 5" xfId="45672"/>
    <cellStyle name="40% - Accent4 3 7 2 3" xfId="10697"/>
    <cellStyle name="40% - Accent4 3 7 2 3 2" xfId="23856"/>
    <cellStyle name="40% - Accent4 3 7 2 3 2 2" xfId="61194"/>
    <cellStyle name="40% - Accent4 3 7 2 3 3" xfId="37224"/>
    <cellStyle name="40% - Accent4 3 7 2 3 4" xfId="48035"/>
    <cellStyle name="40% - Accent4 3 7 2 4" xfId="5974"/>
    <cellStyle name="40% - Accent4 3 7 2 4 2" xfId="19133"/>
    <cellStyle name="40% - Accent4 3 7 2 4 2 2" xfId="56471"/>
    <cellStyle name="40% - Accent4 3 7 2 4 3" xfId="31800"/>
    <cellStyle name="40% - Accent4 3 7 2 4 4" xfId="43312"/>
    <cellStyle name="40% - Accent4 3 7 2 5" xfId="15421"/>
    <cellStyle name="40% - Accent4 3 7 2 5 2" xfId="52759"/>
    <cellStyle name="40% - Accent4 3 7 2 6" xfId="28918"/>
    <cellStyle name="40% - Accent4 3 7 2 7" xfId="39598"/>
    <cellStyle name="40% - Accent4 3 7 3" xfId="3609"/>
    <cellStyle name="40% - Accent4 3 7 3 2" xfId="11877"/>
    <cellStyle name="40% - Accent4 3 7 3 2 2" xfId="25036"/>
    <cellStyle name="40% - Accent4 3 7 3 2 2 2" xfId="62374"/>
    <cellStyle name="40% - Accent4 3 7 3 2 3" xfId="49215"/>
    <cellStyle name="40% - Accent4 3 7 3 3" xfId="7154"/>
    <cellStyle name="40% - Accent4 3 7 3 3 2" xfId="20313"/>
    <cellStyle name="40% - Accent4 3 7 3 3 2 2" xfId="57651"/>
    <cellStyle name="40% - Accent4 3 7 3 3 3" xfId="44492"/>
    <cellStyle name="40% - Accent4 3 7 3 4" xfId="16770"/>
    <cellStyle name="40% - Accent4 3 7 3 4 2" xfId="54108"/>
    <cellStyle name="40% - Accent4 3 7 3 5" xfId="33163"/>
    <cellStyle name="40% - Accent4 3 7 3 6" xfId="40947"/>
    <cellStyle name="40% - Accent4 3 7 4" xfId="9517"/>
    <cellStyle name="40% - Accent4 3 7 4 2" xfId="22676"/>
    <cellStyle name="40% - Accent4 3 7 4 2 2" xfId="60014"/>
    <cellStyle name="40% - Accent4 3 7 4 3" xfId="35875"/>
    <cellStyle name="40% - Accent4 3 7 4 4" xfId="46855"/>
    <cellStyle name="40% - Accent4 3 7 5" xfId="4794"/>
    <cellStyle name="40% - Accent4 3 7 5 2" xfId="17953"/>
    <cellStyle name="40% - Accent4 3 7 5 2 2" xfId="55291"/>
    <cellStyle name="40% - Accent4 3 7 5 3" xfId="30451"/>
    <cellStyle name="40% - Accent4 3 7 5 4" xfId="42132"/>
    <cellStyle name="40% - Accent4 3 7 6" xfId="14241"/>
    <cellStyle name="40% - Accent4 3 7 6 2" xfId="51579"/>
    <cellStyle name="40% - Accent4 3 7 7" xfId="27569"/>
    <cellStyle name="40% - Accent4 3 7 8" xfId="38418"/>
    <cellStyle name="40% - Accent4 3 8" xfId="1277"/>
    <cellStyle name="40% - Accent4 3 8 2" xfId="2626"/>
    <cellStyle name="40% - Accent4 3 8 2 2" xfId="12074"/>
    <cellStyle name="40% - Accent4 3 8 2 2 2" xfId="25233"/>
    <cellStyle name="40% - Accent4 3 8 2 2 2 2" xfId="62571"/>
    <cellStyle name="40% - Accent4 3 8 2 2 3" xfId="33529"/>
    <cellStyle name="40% - Accent4 3 8 2 2 4" xfId="49412"/>
    <cellStyle name="40% - Accent4 3 8 2 3" xfId="7351"/>
    <cellStyle name="40% - Accent4 3 8 2 3 2" xfId="20510"/>
    <cellStyle name="40% - Accent4 3 8 2 3 2 2" xfId="57848"/>
    <cellStyle name="40% - Accent4 3 8 2 3 3" xfId="36241"/>
    <cellStyle name="40% - Accent4 3 8 2 3 4" xfId="44689"/>
    <cellStyle name="40% - Accent4 3 8 2 4" xfId="15787"/>
    <cellStyle name="40% - Accent4 3 8 2 4 2" xfId="30817"/>
    <cellStyle name="40% - Accent4 3 8 2 4 3" xfId="53125"/>
    <cellStyle name="40% - Accent4 3 8 2 5" xfId="27935"/>
    <cellStyle name="40% - Accent4 3 8 2 6" xfId="39964"/>
    <cellStyle name="40% - Accent4 3 8 3" xfId="9714"/>
    <cellStyle name="40% - Accent4 3 8 3 2" xfId="22873"/>
    <cellStyle name="40% - Accent4 3 8 3 2 2" xfId="60211"/>
    <cellStyle name="40% - Accent4 3 8 3 3" xfId="32180"/>
    <cellStyle name="40% - Accent4 3 8 3 4" xfId="47052"/>
    <cellStyle name="40% - Accent4 3 8 4" xfId="4991"/>
    <cellStyle name="40% - Accent4 3 8 4 2" xfId="18150"/>
    <cellStyle name="40% - Accent4 3 8 4 2 2" xfId="55488"/>
    <cellStyle name="40% - Accent4 3 8 4 3" xfId="34892"/>
    <cellStyle name="40% - Accent4 3 8 4 4" xfId="42329"/>
    <cellStyle name="40% - Accent4 3 8 5" xfId="14438"/>
    <cellStyle name="40% - Accent4 3 8 5 2" xfId="29468"/>
    <cellStyle name="40% - Accent4 3 8 5 3" xfId="51776"/>
    <cellStyle name="40% - Accent4 3 8 6" xfId="26586"/>
    <cellStyle name="40% - Accent4 3 8 7" xfId="38615"/>
    <cellStyle name="40% - Accent4 3 9" xfId="2429"/>
    <cellStyle name="40% - Accent4 3 9 2" xfId="10894"/>
    <cellStyle name="40% - Accent4 3 9 2 2" xfId="24053"/>
    <cellStyle name="40% - Accent4 3 9 2 2 2" xfId="61391"/>
    <cellStyle name="40% - Accent4 3 9 2 3" xfId="33332"/>
    <cellStyle name="40% - Accent4 3 9 2 4" xfId="48232"/>
    <cellStyle name="40% - Accent4 3 9 3" xfId="6171"/>
    <cellStyle name="40% - Accent4 3 9 3 2" xfId="19330"/>
    <cellStyle name="40% - Accent4 3 9 3 2 2" xfId="56668"/>
    <cellStyle name="40% - Accent4 3 9 3 3" xfId="36044"/>
    <cellStyle name="40% - Accent4 3 9 3 4" xfId="43509"/>
    <cellStyle name="40% - Accent4 3 9 4" xfId="15590"/>
    <cellStyle name="40% - Accent4 3 9 4 2" xfId="30620"/>
    <cellStyle name="40% - Accent4 3 9 4 3" xfId="52928"/>
    <cellStyle name="40% - Accent4 3 9 5" xfId="27738"/>
    <cellStyle name="40% - Accent4 3 9 6" xfId="39767"/>
    <cellStyle name="40% - Accent4 4" xfId="123"/>
    <cellStyle name="40% - Accent4 4 10" xfId="8562"/>
    <cellStyle name="40% - Accent4 4 10 2" xfId="21721"/>
    <cellStyle name="40% - Accent4 4 10 2 2" xfId="59059"/>
    <cellStyle name="40% - Accent4 4 10 3" xfId="29299"/>
    <cellStyle name="40% - Accent4 4 10 4" xfId="45900"/>
    <cellStyle name="40% - Accent4 4 11" xfId="3839"/>
    <cellStyle name="40% - Accent4 4 11 2" xfId="16998"/>
    <cellStyle name="40% - Accent4 4 11 2 2" xfId="54336"/>
    <cellStyle name="40% - Accent4 4 11 3" xfId="32011"/>
    <cellStyle name="40% - Accent4 4 11 4" xfId="41177"/>
    <cellStyle name="40% - Accent4 4 12" xfId="13286"/>
    <cellStyle name="40% - Accent4 4 12 2" xfId="34723"/>
    <cellStyle name="40% - Accent4 4 12 3" xfId="50624"/>
    <cellStyle name="40% - Accent4 4 13" xfId="29130"/>
    <cellStyle name="40% - Accent4 4 14" xfId="26417"/>
    <cellStyle name="40% - Accent4 4 15" xfId="37463"/>
    <cellStyle name="40% - Accent4 4 2" xfId="235"/>
    <cellStyle name="40% - Accent4 4 2 10" xfId="3951"/>
    <cellStyle name="40% - Accent4 4 2 10 2" xfId="17110"/>
    <cellStyle name="40% - Accent4 4 2 10 2 2" xfId="54448"/>
    <cellStyle name="40% - Accent4 4 2 10 3" xfId="32096"/>
    <cellStyle name="40% - Accent4 4 2 10 4" xfId="41289"/>
    <cellStyle name="40% - Accent4 4 2 11" xfId="13398"/>
    <cellStyle name="40% - Accent4 4 2 11 2" xfId="34808"/>
    <cellStyle name="40% - Accent4 4 2 11 3" xfId="50736"/>
    <cellStyle name="40% - Accent4 4 2 12" xfId="29215"/>
    <cellStyle name="40% - Accent4 4 2 13" xfId="26502"/>
    <cellStyle name="40% - Accent4 4 2 14" xfId="37575"/>
    <cellStyle name="40% - Accent4 4 2 2" xfId="656"/>
    <cellStyle name="40% - Accent4 4 2 2 2" xfId="1838"/>
    <cellStyle name="40% - Accent4 4 2 2 2 2" xfId="7912"/>
    <cellStyle name="40% - Accent4 4 2 2 2 2 2" xfId="12635"/>
    <cellStyle name="40% - Accent4 4 2 2 2 2 2 2" xfId="25794"/>
    <cellStyle name="40% - Accent4 4 2 2 2 2 2 2 2" xfId="63132"/>
    <cellStyle name="40% - Accent4 4 2 2 2 2 2 3" xfId="49973"/>
    <cellStyle name="40% - Accent4 4 2 2 2 2 3" xfId="21071"/>
    <cellStyle name="40% - Accent4 4 2 2 2 2 3 2" xfId="58409"/>
    <cellStyle name="40% - Accent4 4 2 2 2 2 4" xfId="34090"/>
    <cellStyle name="40% - Accent4 4 2 2 2 2 5" xfId="45250"/>
    <cellStyle name="40% - Accent4 4 2 2 2 3" xfId="10275"/>
    <cellStyle name="40% - Accent4 4 2 2 2 3 2" xfId="23434"/>
    <cellStyle name="40% - Accent4 4 2 2 2 3 2 2" xfId="60772"/>
    <cellStyle name="40% - Accent4 4 2 2 2 3 3" xfId="36802"/>
    <cellStyle name="40% - Accent4 4 2 2 2 3 4" xfId="47613"/>
    <cellStyle name="40% - Accent4 4 2 2 2 4" xfId="5552"/>
    <cellStyle name="40% - Accent4 4 2 2 2 4 2" xfId="18711"/>
    <cellStyle name="40% - Accent4 4 2 2 2 4 2 2" xfId="56049"/>
    <cellStyle name="40% - Accent4 4 2 2 2 4 3" xfId="31378"/>
    <cellStyle name="40% - Accent4 4 2 2 2 4 4" xfId="42890"/>
    <cellStyle name="40% - Accent4 4 2 2 2 5" xfId="14999"/>
    <cellStyle name="40% - Accent4 4 2 2 2 5 2" xfId="52337"/>
    <cellStyle name="40% - Accent4 4 2 2 2 6" xfId="28496"/>
    <cellStyle name="40% - Accent4 4 2 2 2 7" xfId="39176"/>
    <cellStyle name="40% - Accent4 4 2 2 3" xfId="3187"/>
    <cellStyle name="40% - Accent4 4 2 2 3 2" xfId="11455"/>
    <cellStyle name="40% - Accent4 4 2 2 3 2 2" xfId="24614"/>
    <cellStyle name="40% - Accent4 4 2 2 3 2 2 2" xfId="61952"/>
    <cellStyle name="40% - Accent4 4 2 2 3 2 3" xfId="48793"/>
    <cellStyle name="40% - Accent4 4 2 2 3 3" xfId="6732"/>
    <cellStyle name="40% - Accent4 4 2 2 3 3 2" xfId="19891"/>
    <cellStyle name="40% - Accent4 4 2 2 3 3 2 2" xfId="57229"/>
    <cellStyle name="40% - Accent4 4 2 2 3 3 3" xfId="44070"/>
    <cellStyle name="40% - Accent4 4 2 2 3 4" xfId="16348"/>
    <cellStyle name="40% - Accent4 4 2 2 3 4 2" xfId="53686"/>
    <cellStyle name="40% - Accent4 4 2 2 3 5" xfId="32741"/>
    <cellStyle name="40% - Accent4 4 2 2 3 6" xfId="40525"/>
    <cellStyle name="40% - Accent4 4 2 2 4" xfId="9095"/>
    <cellStyle name="40% - Accent4 4 2 2 4 2" xfId="22254"/>
    <cellStyle name="40% - Accent4 4 2 2 4 2 2" xfId="59592"/>
    <cellStyle name="40% - Accent4 4 2 2 4 3" xfId="35453"/>
    <cellStyle name="40% - Accent4 4 2 2 4 4" xfId="46433"/>
    <cellStyle name="40% - Accent4 4 2 2 5" xfId="4372"/>
    <cellStyle name="40% - Accent4 4 2 2 5 2" xfId="17531"/>
    <cellStyle name="40% - Accent4 4 2 2 5 2 2" xfId="54869"/>
    <cellStyle name="40% - Accent4 4 2 2 5 3" xfId="30029"/>
    <cellStyle name="40% - Accent4 4 2 2 5 4" xfId="41710"/>
    <cellStyle name="40% - Accent4 4 2 2 6" xfId="13819"/>
    <cellStyle name="40% - Accent4 4 2 2 6 2" xfId="51157"/>
    <cellStyle name="40% - Accent4 4 2 2 7" xfId="27147"/>
    <cellStyle name="40% - Accent4 4 2 2 8" xfId="37996"/>
    <cellStyle name="40% - Accent4 4 2 3" xfId="432"/>
    <cellStyle name="40% - Accent4 4 2 3 2" xfId="1614"/>
    <cellStyle name="40% - Accent4 4 2 3 2 2" xfId="7688"/>
    <cellStyle name="40% - Accent4 4 2 3 2 2 2" xfId="12411"/>
    <cellStyle name="40% - Accent4 4 2 3 2 2 2 2" xfId="25570"/>
    <cellStyle name="40% - Accent4 4 2 3 2 2 2 2 2" xfId="62908"/>
    <cellStyle name="40% - Accent4 4 2 3 2 2 2 3" xfId="49749"/>
    <cellStyle name="40% - Accent4 4 2 3 2 2 3" xfId="20847"/>
    <cellStyle name="40% - Accent4 4 2 3 2 2 3 2" xfId="58185"/>
    <cellStyle name="40% - Accent4 4 2 3 2 2 4" xfId="33866"/>
    <cellStyle name="40% - Accent4 4 2 3 2 2 5" xfId="45026"/>
    <cellStyle name="40% - Accent4 4 2 3 2 3" xfId="10051"/>
    <cellStyle name="40% - Accent4 4 2 3 2 3 2" xfId="23210"/>
    <cellStyle name="40% - Accent4 4 2 3 2 3 2 2" xfId="60548"/>
    <cellStyle name="40% - Accent4 4 2 3 2 3 3" xfId="36578"/>
    <cellStyle name="40% - Accent4 4 2 3 2 3 4" xfId="47389"/>
    <cellStyle name="40% - Accent4 4 2 3 2 4" xfId="5328"/>
    <cellStyle name="40% - Accent4 4 2 3 2 4 2" xfId="18487"/>
    <cellStyle name="40% - Accent4 4 2 3 2 4 2 2" xfId="55825"/>
    <cellStyle name="40% - Accent4 4 2 3 2 4 3" xfId="31154"/>
    <cellStyle name="40% - Accent4 4 2 3 2 4 4" xfId="42666"/>
    <cellStyle name="40% - Accent4 4 2 3 2 5" xfId="14775"/>
    <cellStyle name="40% - Accent4 4 2 3 2 5 2" xfId="52113"/>
    <cellStyle name="40% - Accent4 4 2 3 2 6" xfId="28272"/>
    <cellStyle name="40% - Accent4 4 2 3 2 7" xfId="38952"/>
    <cellStyle name="40% - Accent4 4 2 3 3" xfId="2963"/>
    <cellStyle name="40% - Accent4 4 2 3 3 2" xfId="11231"/>
    <cellStyle name="40% - Accent4 4 2 3 3 2 2" xfId="24390"/>
    <cellStyle name="40% - Accent4 4 2 3 3 2 2 2" xfId="61728"/>
    <cellStyle name="40% - Accent4 4 2 3 3 2 3" xfId="48569"/>
    <cellStyle name="40% - Accent4 4 2 3 3 3" xfId="6508"/>
    <cellStyle name="40% - Accent4 4 2 3 3 3 2" xfId="19667"/>
    <cellStyle name="40% - Accent4 4 2 3 3 3 2 2" xfId="57005"/>
    <cellStyle name="40% - Accent4 4 2 3 3 3 3" xfId="43846"/>
    <cellStyle name="40% - Accent4 4 2 3 3 4" xfId="16124"/>
    <cellStyle name="40% - Accent4 4 2 3 3 4 2" xfId="53462"/>
    <cellStyle name="40% - Accent4 4 2 3 3 5" xfId="32517"/>
    <cellStyle name="40% - Accent4 4 2 3 3 6" xfId="40301"/>
    <cellStyle name="40% - Accent4 4 2 3 4" xfId="8871"/>
    <cellStyle name="40% - Accent4 4 2 3 4 2" xfId="22030"/>
    <cellStyle name="40% - Accent4 4 2 3 4 2 2" xfId="59368"/>
    <cellStyle name="40% - Accent4 4 2 3 4 3" xfId="35229"/>
    <cellStyle name="40% - Accent4 4 2 3 4 4" xfId="46209"/>
    <cellStyle name="40% - Accent4 4 2 3 5" xfId="4148"/>
    <cellStyle name="40% - Accent4 4 2 3 5 2" xfId="17307"/>
    <cellStyle name="40% - Accent4 4 2 3 5 2 2" xfId="54645"/>
    <cellStyle name="40% - Accent4 4 2 3 5 3" xfId="29805"/>
    <cellStyle name="40% - Accent4 4 2 3 5 4" xfId="41486"/>
    <cellStyle name="40% - Accent4 4 2 3 6" xfId="13595"/>
    <cellStyle name="40% - Accent4 4 2 3 6 2" xfId="50933"/>
    <cellStyle name="40% - Accent4 4 2 3 7" xfId="26923"/>
    <cellStyle name="40% - Accent4 4 2 3 8" xfId="37772"/>
    <cellStyle name="40% - Accent4 4 2 4" xfId="853"/>
    <cellStyle name="40% - Accent4 4 2 4 2" xfId="2035"/>
    <cellStyle name="40% - Accent4 4 2 4 2 2" xfId="8109"/>
    <cellStyle name="40% - Accent4 4 2 4 2 2 2" xfId="12832"/>
    <cellStyle name="40% - Accent4 4 2 4 2 2 2 2" xfId="25991"/>
    <cellStyle name="40% - Accent4 4 2 4 2 2 2 2 2" xfId="63329"/>
    <cellStyle name="40% - Accent4 4 2 4 2 2 2 3" xfId="50170"/>
    <cellStyle name="40% - Accent4 4 2 4 2 2 3" xfId="21268"/>
    <cellStyle name="40% - Accent4 4 2 4 2 2 3 2" xfId="58606"/>
    <cellStyle name="40% - Accent4 4 2 4 2 2 4" xfId="34287"/>
    <cellStyle name="40% - Accent4 4 2 4 2 2 5" xfId="45447"/>
    <cellStyle name="40% - Accent4 4 2 4 2 3" xfId="10472"/>
    <cellStyle name="40% - Accent4 4 2 4 2 3 2" xfId="23631"/>
    <cellStyle name="40% - Accent4 4 2 4 2 3 2 2" xfId="60969"/>
    <cellStyle name="40% - Accent4 4 2 4 2 3 3" xfId="36999"/>
    <cellStyle name="40% - Accent4 4 2 4 2 3 4" xfId="47810"/>
    <cellStyle name="40% - Accent4 4 2 4 2 4" xfId="5749"/>
    <cellStyle name="40% - Accent4 4 2 4 2 4 2" xfId="18908"/>
    <cellStyle name="40% - Accent4 4 2 4 2 4 2 2" xfId="56246"/>
    <cellStyle name="40% - Accent4 4 2 4 2 4 3" xfId="31575"/>
    <cellStyle name="40% - Accent4 4 2 4 2 4 4" xfId="43087"/>
    <cellStyle name="40% - Accent4 4 2 4 2 5" xfId="15196"/>
    <cellStyle name="40% - Accent4 4 2 4 2 5 2" xfId="52534"/>
    <cellStyle name="40% - Accent4 4 2 4 2 6" xfId="28693"/>
    <cellStyle name="40% - Accent4 4 2 4 2 7" xfId="39373"/>
    <cellStyle name="40% - Accent4 4 2 4 3" xfId="3384"/>
    <cellStyle name="40% - Accent4 4 2 4 3 2" xfId="11652"/>
    <cellStyle name="40% - Accent4 4 2 4 3 2 2" xfId="24811"/>
    <cellStyle name="40% - Accent4 4 2 4 3 2 2 2" xfId="62149"/>
    <cellStyle name="40% - Accent4 4 2 4 3 2 3" xfId="48990"/>
    <cellStyle name="40% - Accent4 4 2 4 3 3" xfId="6929"/>
    <cellStyle name="40% - Accent4 4 2 4 3 3 2" xfId="20088"/>
    <cellStyle name="40% - Accent4 4 2 4 3 3 2 2" xfId="57426"/>
    <cellStyle name="40% - Accent4 4 2 4 3 3 3" xfId="44267"/>
    <cellStyle name="40% - Accent4 4 2 4 3 4" xfId="16545"/>
    <cellStyle name="40% - Accent4 4 2 4 3 4 2" xfId="53883"/>
    <cellStyle name="40% - Accent4 4 2 4 3 5" xfId="32938"/>
    <cellStyle name="40% - Accent4 4 2 4 3 6" xfId="40722"/>
    <cellStyle name="40% - Accent4 4 2 4 4" xfId="9292"/>
    <cellStyle name="40% - Accent4 4 2 4 4 2" xfId="22451"/>
    <cellStyle name="40% - Accent4 4 2 4 4 2 2" xfId="59789"/>
    <cellStyle name="40% - Accent4 4 2 4 4 3" xfId="35650"/>
    <cellStyle name="40% - Accent4 4 2 4 4 4" xfId="46630"/>
    <cellStyle name="40% - Accent4 4 2 4 5" xfId="4569"/>
    <cellStyle name="40% - Accent4 4 2 4 5 2" xfId="17728"/>
    <cellStyle name="40% - Accent4 4 2 4 5 2 2" xfId="55066"/>
    <cellStyle name="40% - Accent4 4 2 4 5 3" xfId="30226"/>
    <cellStyle name="40% - Accent4 4 2 4 5 4" xfId="41907"/>
    <cellStyle name="40% - Accent4 4 2 4 6" xfId="14016"/>
    <cellStyle name="40% - Accent4 4 2 4 6 2" xfId="51354"/>
    <cellStyle name="40% - Accent4 4 2 4 7" xfId="27344"/>
    <cellStyle name="40% - Accent4 4 2 4 8" xfId="38193"/>
    <cellStyle name="40% - Accent4 4 2 5" xfId="1022"/>
    <cellStyle name="40% - Accent4 4 2 5 2" xfId="2204"/>
    <cellStyle name="40% - Accent4 4 2 5 2 2" xfId="8278"/>
    <cellStyle name="40% - Accent4 4 2 5 2 2 2" xfId="13001"/>
    <cellStyle name="40% - Accent4 4 2 5 2 2 2 2" xfId="26160"/>
    <cellStyle name="40% - Accent4 4 2 5 2 2 2 2 2" xfId="63498"/>
    <cellStyle name="40% - Accent4 4 2 5 2 2 2 3" xfId="50339"/>
    <cellStyle name="40% - Accent4 4 2 5 2 2 3" xfId="21437"/>
    <cellStyle name="40% - Accent4 4 2 5 2 2 3 2" xfId="58775"/>
    <cellStyle name="40% - Accent4 4 2 5 2 2 4" xfId="34456"/>
    <cellStyle name="40% - Accent4 4 2 5 2 2 5" xfId="45616"/>
    <cellStyle name="40% - Accent4 4 2 5 2 3" xfId="10641"/>
    <cellStyle name="40% - Accent4 4 2 5 2 3 2" xfId="23800"/>
    <cellStyle name="40% - Accent4 4 2 5 2 3 2 2" xfId="61138"/>
    <cellStyle name="40% - Accent4 4 2 5 2 3 3" xfId="37168"/>
    <cellStyle name="40% - Accent4 4 2 5 2 3 4" xfId="47979"/>
    <cellStyle name="40% - Accent4 4 2 5 2 4" xfId="5918"/>
    <cellStyle name="40% - Accent4 4 2 5 2 4 2" xfId="19077"/>
    <cellStyle name="40% - Accent4 4 2 5 2 4 2 2" xfId="56415"/>
    <cellStyle name="40% - Accent4 4 2 5 2 4 3" xfId="31744"/>
    <cellStyle name="40% - Accent4 4 2 5 2 4 4" xfId="43256"/>
    <cellStyle name="40% - Accent4 4 2 5 2 5" xfId="15365"/>
    <cellStyle name="40% - Accent4 4 2 5 2 5 2" xfId="52703"/>
    <cellStyle name="40% - Accent4 4 2 5 2 6" xfId="28862"/>
    <cellStyle name="40% - Accent4 4 2 5 2 7" xfId="39542"/>
    <cellStyle name="40% - Accent4 4 2 5 3" xfId="3553"/>
    <cellStyle name="40% - Accent4 4 2 5 3 2" xfId="11821"/>
    <cellStyle name="40% - Accent4 4 2 5 3 2 2" xfId="24980"/>
    <cellStyle name="40% - Accent4 4 2 5 3 2 2 2" xfId="62318"/>
    <cellStyle name="40% - Accent4 4 2 5 3 2 3" xfId="49159"/>
    <cellStyle name="40% - Accent4 4 2 5 3 3" xfId="7098"/>
    <cellStyle name="40% - Accent4 4 2 5 3 3 2" xfId="20257"/>
    <cellStyle name="40% - Accent4 4 2 5 3 3 2 2" xfId="57595"/>
    <cellStyle name="40% - Accent4 4 2 5 3 3 3" xfId="44436"/>
    <cellStyle name="40% - Accent4 4 2 5 3 4" xfId="16714"/>
    <cellStyle name="40% - Accent4 4 2 5 3 4 2" xfId="54052"/>
    <cellStyle name="40% - Accent4 4 2 5 3 5" xfId="33107"/>
    <cellStyle name="40% - Accent4 4 2 5 3 6" xfId="40891"/>
    <cellStyle name="40% - Accent4 4 2 5 4" xfId="9461"/>
    <cellStyle name="40% - Accent4 4 2 5 4 2" xfId="22620"/>
    <cellStyle name="40% - Accent4 4 2 5 4 2 2" xfId="59958"/>
    <cellStyle name="40% - Accent4 4 2 5 4 3" xfId="35819"/>
    <cellStyle name="40% - Accent4 4 2 5 4 4" xfId="46799"/>
    <cellStyle name="40% - Accent4 4 2 5 5" xfId="4738"/>
    <cellStyle name="40% - Accent4 4 2 5 5 2" xfId="17897"/>
    <cellStyle name="40% - Accent4 4 2 5 5 2 2" xfId="55235"/>
    <cellStyle name="40% - Accent4 4 2 5 5 3" xfId="30395"/>
    <cellStyle name="40% - Accent4 4 2 5 5 4" xfId="42076"/>
    <cellStyle name="40% - Accent4 4 2 5 6" xfId="14185"/>
    <cellStyle name="40% - Accent4 4 2 5 6 2" xfId="51523"/>
    <cellStyle name="40% - Accent4 4 2 5 7" xfId="27513"/>
    <cellStyle name="40% - Accent4 4 2 5 8" xfId="38362"/>
    <cellStyle name="40% - Accent4 4 2 6" xfId="1193"/>
    <cellStyle name="40% - Accent4 4 2 6 2" xfId="2373"/>
    <cellStyle name="40% - Accent4 4 2 6 2 2" xfId="8447"/>
    <cellStyle name="40% - Accent4 4 2 6 2 2 2" xfId="13170"/>
    <cellStyle name="40% - Accent4 4 2 6 2 2 2 2" xfId="26329"/>
    <cellStyle name="40% - Accent4 4 2 6 2 2 2 2 2" xfId="63667"/>
    <cellStyle name="40% - Accent4 4 2 6 2 2 2 3" xfId="50508"/>
    <cellStyle name="40% - Accent4 4 2 6 2 2 3" xfId="21606"/>
    <cellStyle name="40% - Accent4 4 2 6 2 2 3 2" xfId="58944"/>
    <cellStyle name="40% - Accent4 4 2 6 2 2 4" xfId="34625"/>
    <cellStyle name="40% - Accent4 4 2 6 2 2 5" xfId="45785"/>
    <cellStyle name="40% - Accent4 4 2 6 2 3" xfId="10810"/>
    <cellStyle name="40% - Accent4 4 2 6 2 3 2" xfId="23969"/>
    <cellStyle name="40% - Accent4 4 2 6 2 3 2 2" xfId="61307"/>
    <cellStyle name="40% - Accent4 4 2 6 2 3 3" xfId="37337"/>
    <cellStyle name="40% - Accent4 4 2 6 2 3 4" xfId="48148"/>
    <cellStyle name="40% - Accent4 4 2 6 2 4" xfId="6087"/>
    <cellStyle name="40% - Accent4 4 2 6 2 4 2" xfId="19246"/>
    <cellStyle name="40% - Accent4 4 2 6 2 4 2 2" xfId="56584"/>
    <cellStyle name="40% - Accent4 4 2 6 2 4 3" xfId="31913"/>
    <cellStyle name="40% - Accent4 4 2 6 2 4 4" xfId="43425"/>
    <cellStyle name="40% - Accent4 4 2 6 2 5" xfId="15534"/>
    <cellStyle name="40% - Accent4 4 2 6 2 5 2" xfId="52872"/>
    <cellStyle name="40% - Accent4 4 2 6 2 6" xfId="29031"/>
    <cellStyle name="40% - Accent4 4 2 6 2 7" xfId="39711"/>
    <cellStyle name="40% - Accent4 4 2 6 3" xfId="3722"/>
    <cellStyle name="40% - Accent4 4 2 6 3 2" xfId="11990"/>
    <cellStyle name="40% - Accent4 4 2 6 3 2 2" xfId="25149"/>
    <cellStyle name="40% - Accent4 4 2 6 3 2 2 2" xfId="62487"/>
    <cellStyle name="40% - Accent4 4 2 6 3 2 3" xfId="49328"/>
    <cellStyle name="40% - Accent4 4 2 6 3 3" xfId="7267"/>
    <cellStyle name="40% - Accent4 4 2 6 3 3 2" xfId="20426"/>
    <cellStyle name="40% - Accent4 4 2 6 3 3 2 2" xfId="57764"/>
    <cellStyle name="40% - Accent4 4 2 6 3 3 3" xfId="44605"/>
    <cellStyle name="40% - Accent4 4 2 6 3 4" xfId="16883"/>
    <cellStyle name="40% - Accent4 4 2 6 3 4 2" xfId="54221"/>
    <cellStyle name="40% - Accent4 4 2 6 3 5" xfId="33276"/>
    <cellStyle name="40% - Accent4 4 2 6 3 6" xfId="41060"/>
    <cellStyle name="40% - Accent4 4 2 6 4" xfId="9630"/>
    <cellStyle name="40% - Accent4 4 2 6 4 2" xfId="22789"/>
    <cellStyle name="40% - Accent4 4 2 6 4 2 2" xfId="60127"/>
    <cellStyle name="40% - Accent4 4 2 6 4 3" xfId="35988"/>
    <cellStyle name="40% - Accent4 4 2 6 4 4" xfId="46968"/>
    <cellStyle name="40% - Accent4 4 2 6 5" xfId="4907"/>
    <cellStyle name="40% - Accent4 4 2 6 5 2" xfId="18066"/>
    <cellStyle name="40% - Accent4 4 2 6 5 2 2" xfId="55404"/>
    <cellStyle name="40% - Accent4 4 2 6 5 3" xfId="30564"/>
    <cellStyle name="40% - Accent4 4 2 6 5 4" xfId="42245"/>
    <cellStyle name="40% - Accent4 4 2 6 6" xfId="14354"/>
    <cellStyle name="40% - Accent4 4 2 6 6 2" xfId="51692"/>
    <cellStyle name="40% - Accent4 4 2 6 7" xfId="27682"/>
    <cellStyle name="40% - Accent4 4 2 6 8" xfId="38531"/>
    <cellStyle name="40% - Accent4 4 2 7" xfId="1417"/>
    <cellStyle name="40% - Accent4 4 2 7 2" xfId="2766"/>
    <cellStyle name="40% - Accent4 4 2 7 2 2" xfId="12214"/>
    <cellStyle name="40% - Accent4 4 2 7 2 2 2" xfId="25373"/>
    <cellStyle name="40% - Accent4 4 2 7 2 2 2 2" xfId="62711"/>
    <cellStyle name="40% - Accent4 4 2 7 2 2 3" xfId="33669"/>
    <cellStyle name="40% - Accent4 4 2 7 2 2 4" xfId="49552"/>
    <cellStyle name="40% - Accent4 4 2 7 2 3" xfId="7491"/>
    <cellStyle name="40% - Accent4 4 2 7 2 3 2" xfId="20650"/>
    <cellStyle name="40% - Accent4 4 2 7 2 3 2 2" xfId="57988"/>
    <cellStyle name="40% - Accent4 4 2 7 2 3 3" xfId="36381"/>
    <cellStyle name="40% - Accent4 4 2 7 2 3 4" xfId="44829"/>
    <cellStyle name="40% - Accent4 4 2 7 2 4" xfId="15927"/>
    <cellStyle name="40% - Accent4 4 2 7 2 4 2" xfId="30957"/>
    <cellStyle name="40% - Accent4 4 2 7 2 4 3" xfId="53265"/>
    <cellStyle name="40% - Accent4 4 2 7 2 5" xfId="28075"/>
    <cellStyle name="40% - Accent4 4 2 7 2 6" xfId="40104"/>
    <cellStyle name="40% - Accent4 4 2 7 3" xfId="9854"/>
    <cellStyle name="40% - Accent4 4 2 7 3 2" xfId="23013"/>
    <cellStyle name="40% - Accent4 4 2 7 3 2 2" xfId="60351"/>
    <cellStyle name="40% - Accent4 4 2 7 3 3" xfId="32320"/>
    <cellStyle name="40% - Accent4 4 2 7 3 4" xfId="47192"/>
    <cellStyle name="40% - Accent4 4 2 7 4" xfId="5131"/>
    <cellStyle name="40% - Accent4 4 2 7 4 2" xfId="18290"/>
    <cellStyle name="40% - Accent4 4 2 7 4 2 2" xfId="55628"/>
    <cellStyle name="40% - Accent4 4 2 7 4 3" xfId="35032"/>
    <cellStyle name="40% - Accent4 4 2 7 4 4" xfId="42469"/>
    <cellStyle name="40% - Accent4 4 2 7 5" xfId="14578"/>
    <cellStyle name="40% - Accent4 4 2 7 5 2" xfId="29608"/>
    <cellStyle name="40% - Accent4 4 2 7 5 3" xfId="51916"/>
    <cellStyle name="40% - Accent4 4 2 7 6" xfId="26726"/>
    <cellStyle name="40% - Accent4 4 2 7 7" xfId="38755"/>
    <cellStyle name="40% - Accent4 4 2 8" xfId="2542"/>
    <cellStyle name="40% - Accent4 4 2 8 2" xfId="11034"/>
    <cellStyle name="40% - Accent4 4 2 8 2 2" xfId="24193"/>
    <cellStyle name="40% - Accent4 4 2 8 2 2 2" xfId="61531"/>
    <cellStyle name="40% - Accent4 4 2 8 2 3" xfId="33445"/>
    <cellStyle name="40% - Accent4 4 2 8 2 4" xfId="48372"/>
    <cellStyle name="40% - Accent4 4 2 8 3" xfId="6311"/>
    <cellStyle name="40% - Accent4 4 2 8 3 2" xfId="19470"/>
    <cellStyle name="40% - Accent4 4 2 8 3 2 2" xfId="56808"/>
    <cellStyle name="40% - Accent4 4 2 8 3 3" xfId="36157"/>
    <cellStyle name="40% - Accent4 4 2 8 3 4" xfId="43649"/>
    <cellStyle name="40% - Accent4 4 2 8 4" xfId="15703"/>
    <cellStyle name="40% - Accent4 4 2 8 4 2" xfId="30733"/>
    <cellStyle name="40% - Accent4 4 2 8 4 3" xfId="53041"/>
    <cellStyle name="40% - Accent4 4 2 8 5" xfId="27851"/>
    <cellStyle name="40% - Accent4 4 2 8 6" xfId="39880"/>
    <cellStyle name="40% - Accent4 4 2 9" xfId="8674"/>
    <cellStyle name="40% - Accent4 4 2 9 2" xfId="21833"/>
    <cellStyle name="40% - Accent4 4 2 9 2 2" xfId="59171"/>
    <cellStyle name="40% - Accent4 4 2 9 3" xfId="29384"/>
    <cellStyle name="40% - Accent4 4 2 9 4" xfId="46012"/>
    <cellStyle name="40% - Accent4 4 3" xfId="544"/>
    <cellStyle name="40% - Accent4 4 3 2" xfId="1726"/>
    <cellStyle name="40% - Accent4 4 3 2 2" xfId="7800"/>
    <cellStyle name="40% - Accent4 4 3 2 2 2" xfId="12523"/>
    <cellStyle name="40% - Accent4 4 3 2 2 2 2" xfId="25682"/>
    <cellStyle name="40% - Accent4 4 3 2 2 2 2 2" xfId="63020"/>
    <cellStyle name="40% - Accent4 4 3 2 2 2 3" xfId="49861"/>
    <cellStyle name="40% - Accent4 4 3 2 2 3" xfId="20959"/>
    <cellStyle name="40% - Accent4 4 3 2 2 3 2" xfId="58297"/>
    <cellStyle name="40% - Accent4 4 3 2 2 4" xfId="33978"/>
    <cellStyle name="40% - Accent4 4 3 2 2 5" xfId="45138"/>
    <cellStyle name="40% - Accent4 4 3 2 3" xfId="10163"/>
    <cellStyle name="40% - Accent4 4 3 2 3 2" xfId="23322"/>
    <cellStyle name="40% - Accent4 4 3 2 3 2 2" xfId="60660"/>
    <cellStyle name="40% - Accent4 4 3 2 3 3" xfId="36690"/>
    <cellStyle name="40% - Accent4 4 3 2 3 4" xfId="47501"/>
    <cellStyle name="40% - Accent4 4 3 2 4" xfId="5440"/>
    <cellStyle name="40% - Accent4 4 3 2 4 2" xfId="18599"/>
    <cellStyle name="40% - Accent4 4 3 2 4 2 2" xfId="55937"/>
    <cellStyle name="40% - Accent4 4 3 2 4 3" xfId="31266"/>
    <cellStyle name="40% - Accent4 4 3 2 4 4" xfId="42778"/>
    <cellStyle name="40% - Accent4 4 3 2 5" xfId="14887"/>
    <cellStyle name="40% - Accent4 4 3 2 5 2" xfId="52225"/>
    <cellStyle name="40% - Accent4 4 3 2 6" xfId="28384"/>
    <cellStyle name="40% - Accent4 4 3 2 7" xfId="39064"/>
    <cellStyle name="40% - Accent4 4 3 3" xfId="3075"/>
    <cellStyle name="40% - Accent4 4 3 3 2" xfId="11343"/>
    <cellStyle name="40% - Accent4 4 3 3 2 2" xfId="24502"/>
    <cellStyle name="40% - Accent4 4 3 3 2 2 2" xfId="61840"/>
    <cellStyle name="40% - Accent4 4 3 3 2 3" xfId="48681"/>
    <cellStyle name="40% - Accent4 4 3 3 3" xfId="6620"/>
    <cellStyle name="40% - Accent4 4 3 3 3 2" xfId="19779"/>
    <cellStyle name="40% - Accent4 4 3 3 3 2 2" xfId="57117"/>
    <cellStyle name="40% - Accent4 4 3 3 3 3" xfId="43958"/>
    <cellStyle name="40% - Accent4 4 3 3 4" xfId="16236"/>
    <cellStyle name="40% - Accent4 4 3 3 4 2" xfId="53574"/>
    <cellStyle name="40% - Accent4 4 3 3 5" xfId="32629"/>
    <cellStyle name="40% - Accent4 4 3 3 6" xfId="40413"/>
    <cellStyle name="40% - Accent4 4 3 4" xfId="8983"/>
    <cellStyle name="40% - Accent4 4 3 4 2" xfId="22142"/>
    <cellStyle name="40% - Accent4 4 3 4 2 2" xfId="59480"/>
    <cellStyle name="40% - Accent4 4 3 4 3" xfId="35341"/>
    <cellStyle name="40% - Accent4 4 3 4 4" xfId="46321"/>
    <cellStyle name="40% - Accent4 4 3 5" xfId="4260"/>
    <cellStyle name="40% - Accent4 4 3 5 2" xfId="17419"/>
    <cellStyle name="40% - Accent4 4 3 5 2 2" xfId="54757"/>
    <cellStyle name="40% - Accent4 4 3 5 3" xfId="29917"/>
    <cellStyle name="40% - Accent4 4 3 5 4" xfId="41598"/>
    <cellStyle name="40% - Accent4 4 3 6" xfId="13707"/>
    <cellStyle name="40% - Accent4 4 3 6 2" xfId="51045"/>
    <cellStyle name="40% - Accent4 4 3 7" xfId="27035"/>
    <cellStyle name="40% - Accent4 4 3 8" xfId="37884"/>
    <cellStyle name="40% - Accent4 4 4" xfId="347"/>
    <cellStyle name="40% - Accent4 4 4 2" xfId="1529"/>
    <cellStyle name="40% - Accent4 4 4 2 2" xfId="7603"/>
    <cellStyle name="40% - Accent4 4 4 2 2 2" xfId="12326"/>
    <cellStyle name="40% - Accent4 4 4 2 2 2 2" xfId="25485"/>
    <cellStyle name="40% - Accent4 4 4 2 2 2 2 2" xfId="62823"/>
    <cellStyle name="40% - Accent4 4 4 2 2 2 3" xfId="49664"/>
    <cellStyle name="40% - Accent4 4 4 2 2 3" xfId="20762"/>
    <cellStyle name="40% - Accent4 4 4 2 2 3 2" xfId="58100"/>
    <cellStyle name="40% - Accent4 4 4 2 2 4" xfId="33781"/>
    <cellStyle name="40% - Accent4 4 4 2 2 5" xfId="44941"/>
    <cellStyle name="40% - Accent4 4 4 2 3" xfId="9966"/>
    <cellStyle name="40% - Accent4 4 4 2 3 2" xfId="23125"/>
    <cellStyle name="40% - Accent4 4 4 2 3 2 2" xfId="60463"/>
    <cellStyle name="40% - Accent4 4 4 2 3 3" xfId="36493"/>
    <cellStyle name="40% - Accent4 4 4 2 3 4" xfId="47304"/>
    <cellStyle name="40% - Accent4 4 4 2 4" xfId="5243"/>
    <cellStyle name="40% - Accent4 4 4 2 4 2" xfId="18402"/>
    <cellStyle name="40% - Accent4 4 4 2 4 2 2" xfId="55740"/>
    <cellStyle name="40% - Accent4 4 4 2 4 3" xfId="31069"/>
    <cellStyle name="40% - Accent4 4 4 2 4 4" xfId="42581"/>
    <cellStyle name="40% - Accent4 4 4 2 5" xfId="14690"/>
    <cellStyle name="40% - Accent4 4 4 2 5 2" xfId="52028"/>
    <cellStyle name="40% - Accent4 4 4 2 6" xfId="28187"/>
    <cellStyle name="40% - Accent4 4 4 2 7" xfId="38867"/>
    <cellStyle name="40% - Accent4 4 4 3" xfId="2878"/>
    <cellStyle name="40% - Accent4 4 4 3 2" xfId="11146"/>
    <cellStyle name="40% - Accent4 4 4 3 2 2" xfId="24305"/>
    <cellStyle name="40% - Accent4 4 4 3 2 2 2" xfId="61643"/>
    <cellStyle name="40% - Accent4 4 4 3 2 3" xfId="48484"/>
    <cellStyle name="40% - Accent4 4 4 3 3" xfId="6423"/>
    <cellStyle name="40% - Accent4 4 4 3 3 2" xfId="19582"/>
    <cellStyle name="40% - Accent4 4 4 3 3 2 2" xfId="56920"/>
    <cellStyle name="40% - Accent4 4 4 3 3 3" xfId="43761"/>
    <cellStyle name="40% - Accent4 4 4 3 4" xfId="16039"/>
    <cellStyle name="40% - Accent4 4 4 3 4 2" xfId="53377"/>
    <cellStyle name="40% - Accent4 4 4 3 5" xfId="32432"/>
    <cellStyle name="40% - Accent4 4 4 3 6" xfId="40216"/>
    <cellStyle name="40% - Accent4 4 4 4" xfId="8786"/>
    <cellStyle name="40% - Accent4 4 4 4 2" xfId="21945"/>
    <cellStyle name="40% - Accent4 4 4 4 2 2" xfId="59283"/>
    <cellStyle name="40% - Accent4 4 4 4 3" xfId="35144"/>
    <cellStyle name="40% - Accent4 4 4 4 4" xfId="46124"/>
    <cellStyle name="40% - Accent4 4 4 5" xfId="4063"/>
    <cellStyle name="40% - Accent4 4 4 5 2" xfId="17222"/>
    <cellStyle name="40% - Accent4 4 4 5 2 2" xfId="54560"/>
    <cellStyle name="40% - Accent4 4 4 5 3" xfId="29720"/>
    <cellStyle name="40% - Accent4 4 4 5 4" xfId="41401"/>
    <cellStyle name="40% - Accent4 4 4 6" xfId="13510"/>
    <cellStyle name="40% - Accent4 4 4 6 2" xfId="50848"/>
    <cellStyle name="40% - Accent4 4 4 7" xfId="26838"/>
    <cellStyle name="40% - Accent4 4 4 8" xfId="37687"/>
    <cellStyle name="40% - Accent4 4 5" xfId="768"/>
    <cellStyle name="40% - Accent4 4 5 2" xfId="1950"/>
    <cellStyle name="40% - Accent4 4 5 2 2" xfId="8024"/>
    <cellStyle name="40% - Accent4 4 5 2 2 2" xfId="12747"/>
    <cellStyle name="40% - Accent4 4 5 2 2 2 2" xfId="25906"/>
    <cellStyle name="40% - Accent4 4 5 2 2 2 2 2" xfId="63244"/>
    <cellStyle name="40% - Accent4 4 5 2 2 2 3" xfId="50085"/>
    <cellStyle name="40% - Accent4 4 5 2 2 3" xfId="21183"/>
    <cellStyle name="40% - Accent4 4 5 2 2 3 2" xfId="58521"/>
    <cellStyle name="40% - Accent4 4 5 2 2 4" xfId="34202"/>
    <cellStyle name="40% - Accent4 4 5 2 2 5" xfId="45362"/>
    <cellStyle name="40% - Accent4 4 5 2 3" xfId="10387"/>
    <cellStyle name="40% - Accent4 4 5 2 3 2" xfId="23546"/>
    <cellStyle name="40% - Accent4 4 5 2 3 2 2" xfId="60884"/>
    <cellStyle name="40% - Accent4 4 5 2 3 3" xfId="36914"/>
    <cellStyle name="40% - Accent4 4 5 2 3 4" xfId="47725"/>
    <cellStyle name="40% - Accent4 4 5 2 4" xfId="5664"/>
    <cellStyle name="40% - Accent4 4 5 2 4 2" xfId="18823"/>
    <cellStyle name="40% - Accent4 4 5 2 4 2 2" xfId="56161"/>
    <cellStyle name="40% - Accent4 4 5 2 4 3" xfId="31490"/>
    <cellStyle name="40% - Accent4 4 5 2 4 4" xfId="43002"/>
    <cellStyle name="40% - Accent4 4 5 2 5" xfId="15111"/>
    <cellStyle name="40% - Accent4 4 5 2 5 2" xfId="52449"/>
    <cellStyle name="40% - Accent4 4 5 2 6" xfId="28608"/>
    <cellStyle name="40% - Accent4 4 5 2 7" xfId="39288"/>
    <cellStyle name="40% - Accent4 4 5 3" xfId="3299"/>
    <cellStyle name="40% - Accent4 4 5 3 2" xfId="11567"/>
    <cellStyle name="40% - Accent4 4 5 3 2 2" xfId="24726"/>
    <cellStyle name="40% - Accent4 4 5 3 2 2 2" xfId="62064"/>
    <cellStyle name="40% - Accent4 4 5 3 2 3" xfId="48905"/>
    <cellStyle name="40% - Accent4 4 5 3 3" xfId="6844"/>
    <cellStyle name="40% - Accent4 4 5 3 3 2" xfId="20003"/>
    <cellStyle name="40% - Accent4 4 5 3 3 2 2" xfId="57341"/>
    <cellStyle name="40% - Accent4 4 5 3 3 3" xfId="44182"/>
    <cellStyle name="40% - Accent4 4 5 3 4" xfId="16460"/>
    <cellStyle name="40% - Accent4 4 5 3 4 2" xfId="53798"/>
    <cellStyle name="40% - Accent4 4 5 3 5" xfId="32853"/>
    <cellStyle name="40% - Accent4 4 5 3 6" xfId="40637"/>
    <cellStyle name="40% - Accent4 4 5 4" xfId="9207"/>
    <cellStyle name="40% - Accent4 4 5 4 2" xfId="22366"/>
    <cellStyle name="40% - Accent4 4 5 4 2 2" xfId="59704"/>
    <cellStyle name="40% - Accent4 4 5 4 3" xfId="35565"/>
    <cellStyle name="40% - Accent4 4 5 4 4" xfId="46545"/>
    <cellStyle name="40% - Accent4 4 5 5" xfId="4484"/>
    <cellStyle name="40% - Accent4 4 5 5 2" xfId="17643"/>
    <cellStyle name="40% - Accent4 4 5 5 2 2" xfId="54981"/>
    <cellStyle name="40% - Accent4 4 5 5 3" xfId="30141"/>
    <cellStyle name="40% - Accent4 4 5 5 4" xfId="41822"/>
    <cellStyle name="40% - Accent4 4 5 6" xfId="13931"/>
    <cellStyle name="40% - Accent4 4 5 6 2" xfId="51269"/>
    <cellStyle name="40% - Accent4 4 5 7" xfId="27259"/>
    <cellStyle name="40% - Accent4 4 5 8" xfId="38108"/>
    <cellStyle name="40% - Accent4 4 6" xfId="937"/>
    <cellStyle name="40% - Accent4 4 6 2" xfId="2119"/>
    <cellStyle name="40% - Accent4 4 6 2 2" xfId="8193"/>
    <cellStyle name="40% - Accent4 4 6 2 2 2" xfId="12916"/>
    <cellStyle name="40% - Accent4 4 6 2 2 2 2" xfId="26075"/>
    <cellStyle name="40% - Accent4 4 6 2 2 2 2 2" xfId="63413"/>
    <cellStyle name="40% - Accent4 4 6 2 2 2 3" xfId="50254"/>
    <cellStyle name="40% - Accent4 4 6 2 2 3" xfId="21352"/>
    <cellStyle name="40% - Accent4 4 6 2 2 3 2" xfId="58690"/>
    <cellStyle name="40% - Accent4 4 6 2 2 4" xfId="34371"/>
    <cellStyle name="40% - Accent4 4 6 2 2 5" xfId="45531"/>
    <cellStyle name="40% - Accent4 4 6 2 3" xfId="10556"/>
    <cellStyle name="40% - Accent4 4 6 2 3 2" xfId="23715"/>
    <cellStyle name="40% - Accent4 4 6 2 3 2 2" xfId="61053"/>
    <cellStyle name="40% - Accent4 4 6 2 3 3" xfId="37083"/>
    <cellStyle name="40% - Accent4 4 6 2 3 4" xfId="47894"/>
    <cellStyle name="40% - Accent4 4 6 2 4" xfId="5833"/>
    <cellStyle name="40% - Accent4 4 6 2 4 2" xfId="18992"/>
    <cellStyle name="40% - Accent4 4 6 2 4 2 2" xfId="56330"/>
    <cellStyle name="40% - Accent4 4 6 2 4 3" xfId="31659"/>
    <cellStyle name="40% - Accent4 4 6 2 4 4" xfId="43171"/>
    <cellStyle name="40% - Accent4 4 6 2 5" xfId="15280"/>
    <cellStyle name="40% - Accent4 4 6 2 5 2" xfId="52618"/>
    <cellStyle name="40% - Accent4 4 6 2 6" xfId="28777"/>
    <cellStyle name="40% - Accent4 4 6 2 7" xfId="39457"/>
    <cellStyle name="40% - Accent4 4 6 3" xfId="3468"/>
    <cellStyle name="40% - Accent4 4 6 3 2" xfId="11736"/>
    <cellStyle name="40% - Accent4 4 6 3 2 2" xfId="24895"/>
    <cellStyle name="40% - Accent4 4 6 3 2 2 2" xfId="62233"/>
    <cellStyle name="40% - Accent4 4 6 3 2 3" xfId="49074"/>
    <cellStyle name="40% - Accent4 4 6 3 3" xfId="7013"/>
    <cellStyle name="40% - Accent4 4 6 3 3 2" xfId="20172"/>
    <cellStyle name="40% - Accent4 4 6 3 3 2 2" xfId="57510"/>
    <cellStyle name="40% - Accent4 4 6 3 3 3" xfId="44351"/>
    <cellStyle name="40% - Accent4 4 6 3 4" xfId="16629"/>
    <cellStyle name="40% - Accent4 4 6 3 4 2" xfId="53967"/>
    <cellStyle name="40% - Accent4 4 6 3 5" xfId="33022"/>
    <cellStyle name="40% - Accent4 4 6 3 6" xfId="40806"/>
    <cellStyle name="40% - Accent4 4 6 4" xfId="9376"/>
    <cellStyle name="40% - Accent4 4 6 4 2" xfId="22535"/>
    <cellStyle name="40% - Accent4 4 6 4 2 2" xfId="59873"/>
    <cellStyle name="40% - Accent4 4 6 4 3" xfId="35734"/>
    <cellStyle name="40% - Accent4 4 6 4 4" xfId="46714"/>
    <cellStyle name="40% - Accent4 4 6 5" xfId="4653"/>
    <cellStyle name="40% - Accent4 4 6 5 2" xfId="17812"/>
    <cellStyle name="40% - Accent4 4 6 5 2 2" xfId="55150"/>
    <cellStyle name="40% - Accent4 4 6 5 3" xfId="30310"/>
    <cellStyle name="40% - Accent4 4 6 5 4" xfId="41991"/>
    <cellStyle name="40% - Accent4 4 6 6" xfId="14100"/>
    <cellStyle name="40% - Accent4 4 6 6 2" xfId="51438"/>
    <cellStyle name="40% - Accent4 4 6 7" xfId="27428"/>
    <cellStyle name="40% - Accent4 4 6 8" xfId="38277"/>
    <cellStyle name="40% - Accent4 4 7" xfId="1108"/>
    <cellStyle name="40% - Accent4 4 7 2" xfId="2288"/>
    <cellStyle name="40% - Accent4 4 7 2 2" xfId="8362"/>
    <cellStyle name="40% - Accent4 4 7 2 2 2" xfId="13085"/>
    <cellStyle name="40% - Accent4 4 7 2 2 2 2" xfId="26244"/>
    <cellStyle name="40% - Accent4 4 7 2 2 2 2 2" xfId="63582"/>
    <cellStyle name="40% - Accent4 4 7 2 2 2 3" xfId="50423"/>
    <cellStyle name="40% - Accent4 4 7 2 2 3" xfId="21521"/>
    <cellStyle name="40% - Accent4 4 7 2 2 3 2" xfId="58859"/>
    <cellStyle name="40% - Accent4 4 7 2 2 4" xfId="34540"/>
    <cellStyle name="40% - Accent4 4 7 2 2 5" xfId="45700"/>
    <cellStyle name="40% - Accent4 4 7 2 3" xfId="10725"/>
    <cellStyle name="40% - Accent4 4 7 2 3 2" xfId="23884"/>
    <cellStyle name="40% - Accent4 4 7 2 3 2 2" xfId="61222"/>
    <cellStyle name="40% - Accent4 4 7 2 3 3" xfId="37252"/>
    <cellStyle name="40% - Accent4 4 7 2 3 4" xfId="48063"/>
    <cellStyle name="40% - Accent4 4 7 2 4" xfId="6002"/>
    <cellStyle name="40% - Accent4 4 7 2 4 2" xfId="19161"/>
    <cellStyle name="40% - Accent4 4 7 2 4 2 2" xfId="56499"/>
    <cellStyle name="40% - Accent4 4 7 2 4 3" xfId="31828"/>
    <cellStyle name="40% - Accent4 4 7 2 4 4" xfId="43340"/>
    <cellStyle name="40% - Accent4 4 7 2 5" xfId="15449"/>
    <cellStyle name="40% - Accent4 4 7 2 5 2" xfId="52787"/>
    <cellStyle name="40% - Accent4 4 7 2 6" xfId="28946"/>
    <cellStyle name="40% - Accent4 4 7 2 7" xfId="39626"/>
    <cellStyle name="40% - Accent4 4 7 3" xfId="3637"/>
    <cellStyle name="40% - Accent4 4 7 3 2" xfId="11905"/>
    <cellStyle name="40% - Accent4 4 7 3 2 2" xfId="25064"/>
    <cellStyle name="40% - Accent4 4 7 3 2 2 2" xfId="62402"/>
    <cellStyle name="40% - Accent4 4 7 3 2 3" xfId="49243"/>
    <cellStyle name="40% - Accent4 4 7 3 3" xfId="7182"/>
    <cellStyle name="40% - Accent4 4 7 3 3 2" xfId="20341"/>
    <cellStyle name="40% - Accent4 4 7 3 3 2 2" xfId="57679"/>
    <cellStyle name="40% - Accent4 4 7 3 3 3" xfId="44520"/>
    <cellStyle name="40% - Accent4 4 7 3 4" xfId="16798"/>
    <cellStyle name="40% - Accent4 4 7 3 4 2" xfId="54136"/>
    <cellStyle name="40% - Accent4 4 7 3 5" xfId="33191"/>
    <cellStyle name="40% - Accent4 4 7 3 6" xfId="40975"/>
    <cellStyle name="40% - Accent4 4 7 4" xfId="9545"/>
    <cellStyle name="40% - Accent4 4 7 4 2" xfId="22704"/>
    <cellStyle name="40% - Accent4 4 7 4 2 2" xfId="60042"/>
    <cellStyle name="40% - Accent4 4 7 4 3" xfId="35903"/>
    <cellStyle name="40% - Accent4 4 7 4 4" xfId="46883"/>
    <cellStyle name="40% - Accent4 4 7 5" xfId="4822"/>
    <cellStyle name="40% - Accent4 4 7 5 2" xfId="17981"/>
    <cellStyle name="40% - Accent4 4 7 5 2 2" xfId="55319"/>
    <cellStyle name="40% - Accent4 4 7 5 3" xfId="30479"/>
    <cellStyle name="40% - Accent4 4 7 5 4" xfId="42160"/>
    <cellStyle name="40% - Accent4 4 7 6" xfId="14269"/>
    <cellStyle name="40% - Accent4 4 7 6 2" xfId="51607"/>
    <cellStyle name="40% - Accent4 4 7 7" xfId="27597"/>
    <cellStyle name="40% - Accent4 4 7 8" xfId="38446"/>
    <cellStyle name="40% - Accent4 4 8" xfId="1305"/>
    <cellStyle name="40% - Accent4 4 8 2" xfId="2654"/>
    <cellStyle name="40% - Accent4 4 8 2 2" xfId="12102"/>
    <cellStyle name="40% - Accent4 4 8 2 2 2" xfId="25261"/>
    <cellStyle name="40% - Accent4 4 8 2 2 2 2" xfId="62599"/>
    <cellStyle name="40% - Accent4 4 8 2 2 3" xfId="33557"/>
    <cellStyle name="40% - Accent4 4 8 2 2 4" xfId="49440"/>
    <cellStyle name="40% - Accent4 4 8 2 3" xfId="7379"/>
    <cellStyle name="40% - Accent4 4 8 2 3 2" xfId="20538"/>
    <cellStyle name="40% - Accent4 4 8 2 3 2 2" xfId="57876"/>
    <cellStyle name="40% - Accent4 4 8 2 3 3" xfId="36269"/>
    <cellStyle name="40% - Accent4 4 8 2 3 4" xfId="44717"/>
    <cellStyle name="40% - Accent4 4 8 2 4" xfId="15815"/>
    <cellStyle name="40% - Accent4 4 8 2 4 2" xfId="30845"/>
    <cellStyle name="40% - Accent4 4 8 2 4 3" xfId="53153"/>
    <cellStyle name="40% - Accent4 4 8 2 5" xfId="27963"/>
    <cellStyle name="40% - Accent4 4 8 2 6" xfId="39992"/>
    <cellStyle name="40% - Accent4 4 8 3" xfId="9742"/>
    <cellStyle name="40% - Accent4 4 8 3 2" xfId="22901"/>
    <cellStyle name="40% - Accent4 4 8 3 2 2" xfId="60239"/>
    <cellStyle name="40% - Accent4 4 8 3 3" xfId="32208"/>
    <cellStyle name="40% - Accent4 4 8 3 4" xfId="47080"/>
    <cellStyle name="40% - Accent4 4 8 4" xfId="5019"/>
    <cellStyle name="40% - Accent4 4 8 4 2" xfId="18178"/>
    <cellStyle name="40% - Accent4 4 8 4 2 2" xfId="55516"/>
    <cellStyle name="40% - Accent4 4 8 4 3" xfId="34920"/>
    <cellStyle name="40% - Accent4 4 8 4 4" xfId="42357"/>
    <cellStyle name="40% - Accent4 4 8 5" xfId="14466"/>
    <cellStyle name="40% - Accent4 4 8 5 2" xfId="29496"/>
    <cellStyle name="40% - Accent4 4 8 5 3" xfId="51804"/>
    <cellStyle name="40% - Accent4 4 8 6" xfId="26614"/>
    <cellStyle name="40% - Accent4 4 8 7" xfId="38643"/>
    <cellStyle name="40% - Accent4 4 9" xfId="2457"/>
    <cellStyle name="40% - Accent4 4 9 2" xfId="10922"/>
    <cellStyle name="40% - Accent4 4 9 2 2" xfId="24081"/>
    <cellStyle name="40% - Accent4 4 9 2 2 2" xfId="61419"/>
    <cellStyle name="40% - Accent4 4 9 2 3" xfId="33360"/>
    <cellStyle name="40% - Accent4 4 9 2 4" xfId="48260"/>
    <cellStyle name="40% - Accent4 4 9 3" xfId="6199"/>
    <cellStyle name="40% - Accent4 4 9 3 2" xfId="19358"/>
    <cellStyle name="40% - Accent4 4 9 3 2 2" xfId="56696"/>
    <cellStyle name="40% - Accent4 4 9 3 3" xfId="36072"/>
    <cellStyle name="40% - Accent4 4 9 3 4" xfId="43537"/>
    <cellStyle name="40% - Accent4 4 9 4" xfId="15618"/>
    <cellStyle name="40% - Accent4 4 9 4 2" xfId="30648"/>
    <cellStyle name="40% - Accent4 4 9 4 3" xfId="52956"/>
    <cellStyle name="40% - Accent4 4 9 5" xfId="27766"/>
    <cellStyle name="40% - Accent4 4 9 6" xfId="39795"/>
    <cellStyle name="40% - Accent4 5" xfId="67"/>
    <cellStyle name="40% - Accent4 5 10" xfId="8506"/>
    <cellStyle name="40% - Accent4 5 10 2" xfId="21665"/>
    <cellStyle name="40% - Accent4 5 10 2 2" xfId="59003"/>
    <cellStyle name="40% - Accent4 5 10 3" xfId="29328"/>
    <cellStyle name="40% - Accent4 5 10 4" xfId="45844"/>
    <cellStyle name="40% - Accent4 5 11" xfId="3783"/>
    <cellStyle name="40% - Accent4 5 11 2" xfId="16942"/>
    <cellStyle name="40% - Accent4 5 11 2 2" xfId="54280"/>
    <cellStyle name="40% - Accent4 5 11 3" xfId="32040"/>
    <cellStyle name="40% - Accent4 5 11 4" xfId="41121"/>
    <cellStyle name="40% - Accent4 5 12" xfId="13230"/>
    <cellStyle name="40% - Accent4 5 12 2" xfId="34752"/>
    <cellStyle name="40% - Accent4 5 12 3" xfId="50568"/>
    <cellStyle name="40% - Accent4 5 13" xfId="29159"/>
    <cellStyle name="40% - Accent4 5 14" xfId="26446"/>
    <cellStyle name="40% - Accent4 5 15" xfId="37407"/>
    <cellStyle name="40% - Accent4 5 2" xfId="179"/>
    <cellStyle name="40% - Accent4 5 2 2" xfId="600"/>
    <cellStyle name="40% - Accent4 5 2 2 2" xfId="1782"/>
    <cellStyle name="40% - Accent4 5 2 2 2 2" xfId="7856"/>
    <cellStyle name="40% - Accent4 5 2 2 2 2 2" xfId="12579"/>
    <cellStyle name="40% - Accent4 5 2 2 2 2 2 2" xfId="25738"/>
    <cellStyle name="40% - Accent4 5 2 2 2 2 2 2 2" xfId="63076"/>
    <cellStyle name="40% - Accent4 5 2 2 2 2 2 3" xfId="49917"/>
    <cellStyle name="40% - Accent4 5 2 2 2 2 3" xfId="21015"/>
    <cellStyle name="40% - Accent4 5 2 2 2 2 3 2" xfId="58353"/>
    <cellStyle name="40% - Accent4 5 2 2 2 2 4" xfId="34034"/>
    <cellStyle name="40% - Accent4 5 2 2 2 2 5" xfId="45194"/>
    <cellStyle name="40% - Accent4 5 2 2 2 3" xfId="10219"/>
    <cellStyle name="40% - Accent4 5 2 2 2 3 2" xfId="23378"/>
    <cellStyle name="40% - Accent4 5 2 2 2 3 2 2" xfId="60716"/>
    <cellStyle name="40% - Accent4 5 2 2 2 3 3" xfId="36746"/>
    <cellStyle name="40% - Accent4 5 2 2 2 3 4" xfId="47557"/>
    <cellStyle name="40% - Accent4 5 2 2 2 4" xfId="5496"/>
    <cellStyle name="40% - Accent4 5 2 2 2 4 2" xfId="18655"/>
    <cellStyle name="40% - Accent4 5 2 2 2 4 2 2" xfId="55993"/>
    <cellStyle name="40% - Accent4 5 2 2 2 4 3" xfId="31322"/>
    <cellStyle name="40% - Accent4 5 2 2 2 4 4" xfId="42834"/>
    <cellStyle name="40% - Accent4 5 2 2 2 5" xfId="14943"/>
    <cellStyle name="40% - Accent4 5 2 2 2 5 2" xfId="52281"/>
    <cellStyle name="40% - Accent4 5 2 2 2 6" xfId="28440"/>
    <cellStyle name="40% - Accent4 5 2 2 2 7" xfId="39120"/>
    <cellStyle name="40% - Accent4 5 2 2 3" xfId="3131"/>
    <cellStyle name="40% - Accent4 5 2 2 3 2" xfId="11399"/>
    <cellStyle name="40% - Accent4 5 2 2 3 2 2" xfId="24558"/>
    <cellStyle name="40% - Accent4 5 2 2 3 2 2 2" xfId="61896"/>
    <cellStyle name="40% - Accent4 5 2 2 3 2 3" xfId="48737"/>
    <cellStyle name="40% - Accent4 5 2 2 3 3" xfId="6676"/>
    <cellStyle name="40% - Accent4 5 2 2 3 3 2" xfId="19835"/>
    <cellStyle name="40% - Accent4 5 2 2 3 3 2 2" xfId="57173"/>
    <cellStyle name="40% - Accent4 5 2 2 3 3 3" xfId="44014"/>
    <cellStyle name="40% - Accent4 5 2 2 3 4" xfId="16292"/>
    <cellStyle name="40% - Accent4 5 2 2 3 4 2" xfId="53630"/>
    <cellStyle name="40% - Accent4 5 2 2 3 5" xfId="32685"/>
    <cellStyle name="40% - Accent4 5 2 2 3 6" xfId="40469"/>
    <cellStyle name="40% - Accent4 5 2 2 4" xfId="9039"/>
    <cellStyle name="40% - Accent4 5 2 2 4 2" xfId="22198"/>
    <cellStyle name="40% - Accent4 5 2 2 4 2 2" xfId="59536"/>
    <cellStyle name="40% - Accent4 5 2 2 4 3" xfId="35397"/>
    <cellStyle name="40% - Accent4 5 2 2 4 4" xfId="46377"/>
    <cellStyle name="40% - Accent4 5 2 2 5" xfId="4316"/>
    <cellStyle name="40% - Accent4 5 2 2 5 2" xfId="17475"/>
    <cellStyle name="40% - Accent4 5 2 2 5 2 2" xfId="54813"/>
    <cellStyle name="40% - Accent4 5 2 2 5 3" xfId="29973"/>
    <cellStyle name="40% - Accent4 5 2 2 5 4" xfId="41654"/>
    <cellStyle name="40% - Accent4 5 2 2 6" xfId="13763"/>
    <cellStyle name="40% - Accent4 5 2 2 6 2" xfId="51101"/>
    <cellStyle name="40% - Accent4 5 2 2 7" xfId="27091"/>
    <cellStyle name="40% - Accent4 5 2 2 8" xfId="37940"/>
    <cellStyle name="40% - Accent4 5 2 3" xfId="1361"/>
    <cellStyle name="40% - Accent4 5 2 3 2" xfId="7435"/>
    <cellStyle name="40% - Accent4 5 2 3 2 2" xfId="12158"/>
    <cellStyle name="40% - Accent4 5 2 3 2 2 2" xfId="25317"/>
    <cellStyle name="40% - Accent4 5 2 3 2 2 2 2" xfId="62655"/>
    <cellStyle name="40% - Accent4 5 2 3 2 2 3" xfId="49496"/>
    <cellStyle name="40% - Accent4 5 2 3 2 3" xfId="20594"/>
    <cellStyle name="40% - Accent4 5 2 3 2 3 2" xfId="57932"/>
    <cellStyle name="40% - Accent4 5 2 3 2 4" xfId="33613"/>
    <cellStyle name="40% - Accent4 5 2 3 2 5" xfId="44773"/>
    <cellStyle name="40% - Accent4 5 2 3 3" xfId="9798"/>
    <cellStyle name="40% - Accent4 5 2 3 3 2" xfId="22957"/>
    <cellStyle name="40% - Accent4 5 2 3 3 2 2" xfId="60295"/>
    <cellStyle name="40% - Accent4 5 2 3 3 3" xfId="36325"/>
    <cellStyle name="40% - Accent4 5 2 3 3 4" xfId="47136"/>
    <cellStyle name="40% - Accent4 5 2 3 4" xfId="5075"/>
    <cellStyle name="40% - Accent4 5 2 3 4 2" xfId="18234"/>
    <cellStyle name="40% - Accent4 5 2 3 4 2 2" xfId="55572"/>
    <cellStyle name="40% - Accent4 5 2 3 4 3" xfId="30901"/>
    <cellStyle name="40% - Accent4 5 2 3 4 4" xfId="42413"/>
    <cellStyle name="40% - Accent4 5 2 3 5" xfId="14522"/>
    <cellStyle name="40% - Accent4 5 2 3 5 2" xfId="51860"/>
    <cellStyle name="40% - Accent4 5 2 3 6" xfId="28019"/>
    <cellStyle name="40% - Accent4 5 2 3 7" xfId="38699"/>
    <cellStyle name="40% - Accent4 5 2 4" xfId="2710"/>
    <cellStyle name="40% - Accent4 5 2 4 2" xfId="10978"/>
    <cellStyle name="40% - Accent4 5 2 4 2 2" xfId="24137"/>
    <cellStyle name="40% - Accent4 5 2 4 2 2 2" xfId="61475"/>
    <cellStyle name="40% - Accent4 5 2 4 2 3" xfId="48316"/>
    <cellStyle name="40% - Accent4 5 2 4 3" xfId="6255"/>
    <cellStyle name="40% - Accent4 5 2 4 3 2" xfId="19414"/>
    <cellStyle name="40% - Accent4 5 2 4 3 2 2" xfId="56752"/>
    <cellStyle name="40% - Accent4 5 2 4 3 3" xfId="43593"/>
    <cellStyle name="40% - Accent4 5 2 4 4" xfId="15871"/>
    <cellStyle name="40% - Accent4 5 2 4 4 2" xfId="53209"/>
    <cellStyle name="40% - Accent4 5 2 4 5" xfId="32264"/>
    <cellStyle name="40% - Accent4 5 2 4 6" xfId="40048"/>
    <cellStyle name="40% - Accent4 5 2 5" xfId="8618"/>
    <cellStyle name="40% - Accent4 5 2 5 2" xfId="21777"/>
    <cellStyle name="40% - Accent4 5 2 5 2 2" xfId="59115"/>
    <cellStyle name="40% - Accent4 5 2 5 3" xfId="34976"/>
    <cellStyle name="40% - Accent4 5 2 5 4" xfId="45956"/>
    <cellStyle name="40% - Accent4 5 2 6" xfId="3895"/>
    <cellStyle name="40% - Accent4 5 2 6 2" xfId="17054"/>
    <cellStyle name="40% - Accent4 5 2 6 2 2" xfId="54392"/>
    <cellStyle name="40% - Accent4 5 2 6 3" xfId="29552"/>
    <cellStyle name="40% - Accent4 5 2 6 4" xfId="41233"/>
    <cellStyle name="40% - Accent4 5 2 7" xfId="13342"/>
    <cellStyle name="40% - Accent4 5 2 7 2" xfId="50680"/>
    <cellStyle name="40% - Accent4 5 2 8" xfId="26670"/>
    <cellStyle name="40% - Accent4 5 2 9" xfId="37519"/>
    <cellStyle name="40% - Accent4 5 3" xfId="488"/>
    <cellStyle name="40% - Accent4 5 3 2" xfId="1670"/>
    <cellStyle name="40% - Accent4 5 3 2 2" xfId="7744"/>
    <cellStyle name="40% - Accent4 5 3 2 2 2" xfId="12467"/>
    <cellStyle name="40% - Accent4 5 3 2 2 2 2" xfId="25626"/>
    <cellStyle name="40% - Accent4 5 3 2 2 2 2 2" xfId="62964"/>
    <cellStyle name="40% - Accent4 5 3 2 2 2 3" xfId="49805"/>
    <cellStyle name="40% - Accent4 5 3 2 2 3" xfId="20903"/>
    <cellStyle name="40% - Accent4 5 3 2 2 3 2" xfId="58241"/>
    <cellStyle name="40% - Accent4 5 3 2 2 4" xfId="33922"/>
    <cellStyle name="40% - Accent4 5 3 2 2 5" xfId="45082"/>
    <cellStyle name="40% - Accent4 5 3 2 3" xfId="10107"/>
    <cellStyle name="40% - Accent4 5 3 2 3 2" xfId="23266"/>
    <cellStyle name="40% - Accent4 5 3 2 3 2 2" xfId="60604"/>
    <cellStyle name="40% - Accent4 5 3 2 3 3" xfId="36634"/>
    <cellStyle name="40% - Accent4 5 3 2 3 4" xfId="47445"/>
    <cellStyle name="40% - Accent4 5 3 2 4" xfId="5384"/>
    <cellStyle name="40% - Accent4 5 3 2 4 2" xfId="18543"/>
    <cellStyle name="40% - Accent4 5 3 2 4 2 2" xfId="55881"/>
    <cellStyle name="40% - Accent4 5 3 2 4 3" xfId="31210"/>
    <cellStyle name="40% - Accent4 5 3 2 4 4" xfId="42722"/>
    <cellStyle name="40% - Accent4 5 3 2 5" xfId="14831"/>
    <cellStyle name="40% - Accent4 5 3 2 5 2" xfId="52169"/>
    <cellStyle name="40% - Accent4 5 3 2 6" xfId="28328"/>
    <cellStyle name="40% - Accent4 5 3 2 7" xfId="39008"/>
    <cellStyle name="40% - Accent4 5 3 3" xfId="3019"/>
    <cellStyle name="40% - Accent4 5 3 3 2" xfId="11287"/>
    <cellStyle name="40% - Accent4 5 3 3 2 2" xfId="24446"/>
    <cellStyle name="40% - Accent4 5 3 3 2 2 2" xfId="61784"/>
    <cellStyle name="40% - Accent4 5 3 3 2 3" xfId="48625"/>
    <cellStyle name="40% - Accent4 5 3 3 3" xfId="6564"/>
    <cellStyle name="40% - Accent4 5 3 3 3 2" xfId="19723"/>
    <cellStyle name="40% - Accent4 5 3 3 3 2 2" xfId="57061"/>
    <cellStyle name="40% - Accent4 5 3 3 3 3" xfId="43902"/>
    <cellStyle name="40% - Accent4 5 3 3 4" xfId="16180"/>
    <cellStyle name="40% - Accent4 5 3 3 4 2" xfId="53518"/>
    <cellStyle name="40% - Accent4 5 3 3 5" xfId="32573"/>
    <cellStyle name="40% - Accent4 5 3 3 6" xfId="40357"/>
    <cellStyle name="40% - Accent4 5 3 4" xfId="8927"/>
    <cellStyle name="40% - Accent4 5 3 4 2" xfId="22086"/>
    <cellStyle name="40% - Accent4 5 3 4 2 2" xfId="59424"/>
    <cellStyle name="40% - Accent4 5 3 4 3" xfId="35285"/>
    <cellStyle name="40% - Accent4 5 3 4 4" xfId="46265"/>
    <cellStyle name="40% - Accent4 5 3 5" xfId="4204"/>
    <cellStyle name="40% - Accent4 5 3 5 2" xfId="17363"/>
    <cellStyle name="40% - Accent4 5 3 5 2 2" xfId="54701"/>
    <cellStyle name="40% - Accent4 5 3 5 3" xfId="29861"/>
    <cellStyle name="40% - Accent4 5 3 5 4" xfId="41542"/>
    <cellStyle name="40% - Accent4 5 3 6" xfId="13651"/>
    <cellStyle name="40% - Accent4 5 3 6 2" xfId="50989"/>
    <cellStyle name="40% - Accent4 5 3 7" xfId="26979"/>
    <cellStyle name="40% - Accent4 5 3 8" xfId="37828"/>
    <cellStyle name="40% - Accent4 5 4" xfId="376"/>
    <cellStyle name="40% - Accent4 5 4 2" xfId="1558"/>
    <cellStyle name="40% - Accent4 5 4 2 2" xfId="7632"/>
    <cellStyle name="40% - Accent4 5 4 2 2 2" xfId="12355"/>
    <cellStyle name="40% - Accent4 5 4 2 2 2 2" xfId="25514"/>
    <cellStyle name="40% - Accent4 5 4 2 2 2 2 2" xfId="62852"/>
    <cellStyle name="40% - Accent4 5 4 2 2 2 3" xfId="49693"/>
    <cellStyle name="40% - Accent4 5 4 2 2 3" xfId="20791"/>
    <cellStyle name="40% - Accent4 5 4 2 2 3 2" xfId="58129"/>
    <cellStyle name="40% - Accent4 5 4 2 2 4" xfId="33810"/>
    <cellStyle name="40% - Accent4 5 4 2 2 5" xfId="44970"/>
    <cellStyle name="40% - Accent4 5 4 2 3" xfId="9995"/>
    <cellStyle name="40% - Accent4 5 4 2 3 2" xfId="23154"/>
    <cellStyle name="40% - Accent4 5 4 2 3 2 2" xfId="60492"/>
    <cellStyle name="40% - Accent4 5 4 2 3 3" xfId="36522"/>
    <cellStyle name="40% - Accent4 5 4 2 3 4" xfId="47333"/>
    <cellStyle name="40% - Accent4 5 4 2 4" xfId="5272"/>
    <cellStyle name="40% - Accent4 5 4 2 4 2" xfId="18431"/>
    <cellStyle name="40% - Accent4 5 4 2 4 2 2" xfId="55769"/>
    <cellStyle name="40% - Accent4 5 4 2 4 3" xfId="31098"/>
    <cellStyle name="40% - Accent4 5 4 2 4 4" xfId="42610"/>
    <cellStyle name="40% - Accent4 5 4 2 5" xfId="14719"/>
    <cellStyle name="40% - Accent4 5 4 2 5 2" xfId="52057"/>
    <cellStyle name="40% - Accent4 5 4 2 6" xfId="28216"/>
    <cellStyle name="40% - Accent4 5 4 2 7" xfId="38896"/>
    <cellStyle name="40% - Accent4 5 4 3" xfId="2907"/>
    <cellStyle name="40% - Accent4 5 4 3 2" xfId="11175"/>
    <cellStyle name="40% - Accent4 5 4 3 2 2" xfId="24334"/>
    <cellStyle name="40% - Accent4 5 4 3 2 2 2" xfId="61672"/>
    <cellStyle name="40% - Accent4 5 4 3 2 3" xfId="48513"/>
    <cellStyle name="40% - Accent4 5 4 3 3" xfId="6452"/>
    <cellStyle name="40% - Accent4 5 4 3 3 2" xfId="19611"/>
    <cellStyle name="40% - Accent4 5 4 3 3 2 2" xfId="56949"/>
    <cellStyle name="40% - Accent4 5 4 3 3 3" xfId="43790"/>
    <cellStyle name="40% - Accent4 5 4 3 4" xfId="16068"/>
    <cellStyle name="40% - Accent4 5 4 3 4 2" xfId="53406"/>
    <cellStyle name="40% - Accent4 5 4 3 5" xfId="32461"/>
    <cellStyle name="40% - Accent4 5 4 3 6" xfId="40245"/>
    <cellStyle name="40% - Accent4 5 4 4" xfId="8815"/>
    <cellStyle name="40% - Accent4 5 4 4 2" xfId="21974"/>
    <cellStyle name="40% - Accent4 5 4 4 2 2" xfId="59312"/>
    <cellStyle name="40% - Accent4 5 4 4 3" xfId="35173"/>
    <cellStyle name="40% - Accent4 5 4 4 4" xfId="46153"/>
    <cellStyle name="40% - Accent4 5 4 5" xfId="4092"/>
    <cellStyle name="40% - Accent4 5 4 5 2" xfId="17251"/>
    <cellStyle name="40% - Accent4 5 4 5 2 2" xfId="54589"/>
    <cellStyle name="40% - Accent4 5 4 5 3" xfId="29749"/>
    <cellStyle name="40% - Accent4 5 4 5 4" xfId="41430"/>
    <cellStyle name="40% - Accent4 5 4 6" xfId="13539"/>
    <cellStyle name="40% - Accent4 5 4 6 2" xfId="50877"/>
    <cellStyle name="40% - Accent4 5 4 7" xfId="26867"/>
    <cellStyle name="40% - Accent4 5 4 8" xfId="37716"/>
    <cellStyle name="40% - Accent4 5 5" xfId="797"/>
    <cellStyle name="40% - Accent4 5 5 2" xfId="1979"/>
    <cellStyle name="40% - Accent4 5 5 2 2" xfId="8053"/>
    <cellStyle name="40% - Accent4 5 5 2 2 2" xfId="12776"/>
    <cellStyle name="40% - Accent4 5 5 2 2 2 2" xfId="25935"/>
    <cellStyle name="40% - Accent4 5 5 2 2 2 2 2" xfId="63273"/>
    <cellStyle name="40% - Accent4 5 5 2 2 2 3" xfId="50114"/>
    <cellStyle name="40% - Accent4 5 5 2 2 3" xfId="21212"/>
    <cellStyle name="40% - Accent4 5 5 2 2 3 2" xfId="58550"/>
    <cellStyle name="40% - Accent4 5 5 2 2 4" xfId="34231"/>
    <cellStyle name="40% - Accent4 5 5 2 2 5" xfId="45391"/>
    <cellStyle name="40% - Accent4 5 5 2 3" xfId="10416"/>
    <cellStyle name="40% - Accent4 5 5 2 3 2" xfId="23575"/>
    <cellStyle name="40% - Accent4 5 5 2 3 2 2" xfId="60913"/>
    <cellStyle name="40% - Accent4 5 5 2 3 3" xfId="36943"/>
    <cellStyle name="40% - Accent4 5 5 2 3 4" xfId="47754"/>
    <cellStyle name="40% - Accent4 5 5 2 4" xfId="5693"/>
    <cellStyle name="40% - Accent4 5 5 2 4 2" xfId="18852"/>
    <cellStyle name="40% - Accent4 5 5 2 4 2 2" xfId="56190"/>
    <cellStyle name="40% - Accent4 5 5 2 4 3" xfId="31519"/>
    <cellStyle name="40% - Accent4 5 5 2 4 4" xfId="43031"/>
    <cellStyle name="40% - Accent4 5 5 2 5" xfId="15140"/>
    <cellStyle name="40% - Accent4 5 5 2 5 2" xfId="52478"/>
    <cellStyle name="40% - Accent4 5 5 2 6" xfId="28637"/>
    <cellStyle name="40% - Accent4 5 5 2 7" xfId="39317"/>
    <cellStyle name="40% - Accent4 5 5 3" xfId="3328"/>
    <cellStyle name="40% - Accent4 5 5 3 2" xfId="11596"/>
    <cellStyle name="40% - Accent4 5 5 3 2 2" xfId="24755"/>
    <cellStyle name="40% - Accent4 5 5 3 2 2 2" xfId="62093"/>
    <cellStyle name="40% - Accent4 5 5 3 2 3" xfId="48934"/>
    <cellStyle name="40% - Accent4 5 5 3 3" xfId="6873"/>
    <cellStyle name="40% - Accent4 5 5 3 3 2" xfId="20032"/>
    <cellStyle name="40% - Accent4 5 5 3 3 2 2" xfId="57370"/>
    <cellStyle name="40% - Accent4 5 5 3 3 3" xfId="44211"/>
    <cellStyle name="40% - Accent4 5 5 3 4" xfId="16489"/>
    <cellStyle name="40% - Accent4 5 5 3 4 2" xfId="53827"/>
    <cellStyle name="40% - Accent4 5 5 3 5" xfId="32882"/>
    <cellStyle name="40% - Accent4 5 5 3 6" xfId="40666"/>
    <cellStyle name="40% - Accent4 5 5 4" xfId="9236"/>
    <cellStyle name="40% - Accent4 5 5 4 2" xfId="22395"/>
    <cellStyle name="40% - Accent4 5 5 4 2 2" xfId="59733"/>
    <cellStyle name="40% - Accent4 5 5 4 3" xfId="35594"/>
    <cellStyle name="40% - Accent4 5 5 4 4" xfId="46574"/>
    <cellStyle name="40% - Accent4 5 5 5" xfId="4513"/>
    <cellStyle name="40% - Accent4 5 5 5 2" xfId="17672"/>
    <cellStyle name="40% - Accent4 5 5 5 2 2" xfId="55010"/>
    <cellStyle name="40% - Accent4 5 5 5 3" xfId="30170"/>
    <cellStyle name="40% - Accent4 5 5 5 4" xfId="41851"/>
    <cellStyle name="40% - Accent4 5 5 6" xfId="13960"/>
    <cellStyle name="40% - Accent4 5 5 6 2" xfId="51298"/>
    <cellStyle name="40% - Accent4 5 5 7" xfId="27288"/>
    <cellStyle name="40% - Accent4 5 5 8" xfId="38137"/>
    <cellStyle name="40% - Accent4 5 6" xfId="966"/>
    <cellStyle name="40% - Accent4 5 6 2" xfId="2148"/>
    <cellStyle name="40% - Accent4 5 6 2 2" xfId="8222"/>
    <cellStyle name="40% - Accent4 5 6 2 2 2" xfId="12945"/>
    <cellStyle name="40% - Accent4 5 6 2 2 2 2" xfId="26104"/>
    <cellStyle name="40% - Accent4 5 6 2 2 2 2 2" xfId="63442"/>
    <cellStyle name="40% - Accent4 5 6 2 2 2 3" xfId="50283"/>
    <cellStyle name="40% - Accent4 5 6 2 2 3" xfId="21381"/>
    <cellStyle name="40% - Accent4 5 6 2 2 3 2" xfId="58719"/>
    <cellStyle name="40% - Accent4 5 6 2 2 4" xfId="34400"/>
    <cellStyle name="40% - Accent4 5 6 2 2 5" xfId="45560"/>
    <cellStyle name="40% - Accent4 5 6 2 3" xfId="10585"/>
    <cellStyle name="40% - Accent4 5 6 2 3 2" xfId="23744"/>
    <cellStyle name="40% - Accent4 5 6 2 3 2 2" xfId="61082"/>
    <cellStyle name="40% - Accent4 5 6 2 3 3" xfId="37112"/>
    <cellStyle name="40% - Accent4 5 6 2 3 4" xfId="47923"/>
    <cellStyle name="40% - Accent4 5 6 2 4" xfId="5862"/>
    <cellStyle name="40% - Accent4 5 6 2 4 2" xfId="19021"/>
    <cellStyle name="40% - Accent4 5 6 2 4 2 2" xfId="56359"/>
    <cellStyle name="40% - Accent4 5 6 2 4 3" xfId="31688"/>
    <cellStyle name="40% - Accent4 5 6 2 4 4" xfId="43200"/>
    <cellStyle name="40% - Accent4 5 6 2 5" xfId="15309"/>
    <cellStyle name="40% - Accent4 5 6 2 5 2" xfId="52647"/>
    <cellStyle name="40% - Accent4 5 6 2 6" xfId="28806"/>
    <cellStyle name="40% - Accent4 5 6 2 7" xfId="39486"/>
    <cellStyle name="40% - Accent4 5 6 3" xfId="3497"/>
    <cellStyle name="40% - Accent4 5 6 3 2" xfId="11765"/>
    <cellStyle name="40% - Accent4 5 6 3 2 2" xfId="24924"/>
    <cellStyle name="40% - Accent4 5 6 3 2 2 2" xfId="62262"/>
    <cellStyle name="40% - Accent4 5 6 3 2 3" xfId="49103"/>
    <cellStyle name="40% - Accent4 5 6 3 3" xfId="7042"/>
    <cellStyle name="40% - Accent4 5 6 3 3 2" xfId="20201"/>
    <cellStyle name="40% - Accent4 5 6 3 3 2 2" xfId="57539"/>
    <cellStyle name="40% - Accent4 5 6 3 3 3" xfId="44380"/>
    <cellStyle name="40% - Accent4 5 6 3 4" xfId="16658"/>
    <cellStyle name="40% - Accent4 5 6 3 4 2" xfId="53996"/>
    <cellStyle name="40% - Accent4 5 6 3 5" xfId="33051"/>
    <cellStyle name="40% - Accent4 5 6 3 6" xfId="40835"/>
    <cellStyle name="40% - Accent4 5 6 4" xfId="9405"/>
    <cellStyle name="40% - Accent4 5 6 4 2" xfId="22564"/>
    <cellStyle name="40% - Accent4 5 6 4 2 2" xfId="59902"/>
    <cellStyle name="40% - Accent4 5 6 4 3" xfId="35763"/>
    <cellStyle name="40% - Accent4 5 6 4 4" xfId="46743"/>
    <cellStyle name="40% - Accent4 5 6 5" xfId="4682"/>
    <cellStyle name="40% - Accent4 5 6 5 2" xfId="17841"/>
    <cellStyle name="40% - Accent4 5 6 5 2 2" xfId="55179"/>
    <cellStyle name="40% - Accent4 5 6 5 3" xfId="30339"/>
    <cellStyle name="40% - Accent4 5 6 5 4" xfId="42020"/>
    <cellStyle name="40% - Accent4 5 6 6" xfId="14129"/>
    <cellStyle name="40% - Accent4 5 6 6 2" xfId="51467"/>
    <cellStyle name="40% - Accent4 5 6 7" xfId="27457"/>
    <cellStyle name="40% - Accent4 5 6 8" xfId="38306"/>
    <cellStyle name="40% - Accent4 5 7" xfId="1137"/>
    <cellStyle name="40% - Accent4 5 7 2" xfId="2317"/>
    <cellStyle name="40% - Accent4 5 7 2 2" xfId="8391"/>
    <cellStyle name="40% - Accent4 5 7 2 2 2" xfId="13114"/>
    <cellStyle name="40% - Accent4 5 7 2 2 2 2" xfId="26273"/>
    <cellStyle name="40% - Accent4 5 7 2 2 2 2 2" xfId="63611"/>
    <cellStyle name="40% - Accent4 5 7 2 2 2 3" xfId="50452"/>
    <cellStyle name="40% - Accent4 5 7 2 2 3" xfId="21550"/>
    <cellStyle name="40% - Accent4 5 7 2 2 3 2" xfId="58888"/>
    <cellStyle name="40% - Accent4 5 7 2 2 4" xfId="34569"/>
    <cellStyle name="40% - Accent4 5 7 2 2 5" xfId="45729"/>
    <cellStyle name="40% - Accent4 5 7 2 3" xfId="10754"/>
    <cellStyle name="40% - Accent4 5 7 2 3 2" xfId="23913"/>
    <cellStyle name="40% - Accent4 5 7 2 3 2 2" xfId="61251"/>
    <cellStyle name="40% - Accent4 5 7 2 3 3" xfId="37281"/>
    <cellStyle name="40% - Accent4 5 7 2 3 4" xfId="48092"/>
    <cellStyle name="40% - Accent4 5 7 2 4" xfId="6031"/>
    <cellStyle name="40% - Accent4 5 7 2 4 2" xfId="19190"/>
    <cellStyle name="40% - Accent4 5 7 2 4 2 2" xfId="56528"/>
    <cellStyle name="40% - Accent4 5 7 2 4 3" xfId="31857"/>
    <cellStyle name="40% - Accent4 5 7 2 4 4" xfId="43369"/>
    <cellStyle name="40% - Accent4 5 7 2 5" xfId="15478"/>
    <cellStyle name="40% - Accent4 5 7 2 5 2" xfId="52816"/>
    <cellStyle name="40% - Accent4 5 7 2 6" xfId="28975"/>
    <cellStyle name="40% - Accent4 5 7 2 7" xfId="39655"/>
    <cellStyle name="40% - Accent4 5 7 3" xfId="3666"/>
    <cellStyle name="40% - Accent4 5 7 3 2" xfId="11934"/>
    <cellStyle name="40% - Accent4 5 7 3 2 2" xfId="25093"/>
    <cellStyle name="40% - Accent4 5 7 3 2 2 2" xfId="62431"/>
    <cellStyle name="40% - Accent4 5 7 3 2 3" xfId="49272"/>
    <cellStyle name="40% - Accent4 5 7 3 3" xfId="7211"/>
    <cellStyle name="40% - Accent4 5 7 3 3 2" xfId="20370"/>
    <cellStyle name="40% - Accent4 5 7 3 3 2 2" xfId="57708"/>
    <cellStyle name="40% - Accent4 5 7 3 3 3" xfId="44549"/>
    <cellStyle name="40% - Accent4 5 7 3 4" xfId="16827"/>
    <cellStyle name="40% - Accent4 5 7 3 4 2" xfId="54165"/>
    <cellStyle name="40% - Accent4 5 7 3 5" xfId="33220"/>
    <cellStyle name="40% - Accent4 5 7 3 6" xfId="41004"/>
    <cellStyle name="40% - Accent4 5 7 4" xfId="9574"/>
    <cellStyle name="40% - Accent4 5 7 4 2" xfId="22733"/>
    <cellStyle name="40% - Accent4 5 7 4 2 2" xfId="60071"/>
    <cellStyle name="40% - Accent4 5 7 4 3" xfId="35932"/>
    <cellStyle name="40% - Accent4 5 7 4 4" xfId="46912"/>
    <cellStyle name="40% - Accent4 5 7 5" xfId="4851"/>
    <cellStyle name="40% - Accent4 5 7 5 2" xfId="18010"/>
    <cellStyle name="40% - Accent4 5 7 5 2 2" xfId="55348"/>
    <cellStyle name="40% - Accent4 5 7 5 3" xfId="30508"/>
    <cellStyle name="40% - Accent4 5 7 5 4" xfId="42189"/>
    <cellStyle name="40% - Accent4 5 7 6" xfId="14298"/>
    <cellStyle name="40% - Accent4 5 7 6 2" xfId="51636"/>
    <cellStyle name="40% - Accent4 5 7 7" xfId="27626"/>
    <cellStyle name="40% - Accent4 5 7 8" xfId="38475"/>
    <cellStyle name="40% - Accent4 5 8" xfId="1249"/>
    <cellStyle name="40% - Accent4 5 8 2" xfId="2598"/>
    <cellStyle name="40% - Accent4 5 8 2 2" xfId="12046"/>
    <cellStyle name="40% - Accent4 5 8 2 2 2" xfId="25205"/>
    <cellStyle name="40% - Accent4 5 8 2 2 2 2" xfId="62543"/>
    <cellStyle name="40% - Accent4 5 8 2 2 3" xfId="33501"/>
    <cellStyle name="40% - Accent4 5 8 2 2 4" xfId="49384"/>
    <cellStyle name="40% - Accent4 5 8 2 3" xfId="7323"/>
    <cellStyle name="40% - Accent4 5 8 2 3 2" xfId="20482"/>
    <cellStyle name="40% - Accent4 5 8 2 3 2 2" xfId="57820"/>
    <cellStyle name="40% - Accent4 5 8 2 3 3" xfId="36213"/>
    <cellStyle name="40% - Accent4 5 8 2 3 4" xfId="44661"/>
    <cellStyle name="40% - Accent4 5 8 2 4" xfId="15759"/>
    <cellStyle name="40% - Accent4 5 8 2 4 2" xfId="30789"/>
    <cellStyle name="40% - Accent4 5 8 2 4 3" xfId="53097"/>
    <cellStyle name="40% - Accent4 5 8 2 5" xfId="27907"/>
    <cellStyle name="40% - Accent4 5 8 2 6" xfId="39936"/>
    <cellStyle name="40% - Accent4 5 8 3" xfId="9686"/>
    <cellStyle name="40% - Accent4 5 8 3 2" xfId="22845"/>
    <cellStyle name="40% - Accent4 5 8 3 2 2" xfId="60183"/>
    <cellStyle name="40% - Accent4 5 8 3 3" xfId="32152"/>
    <cellStyle name="40% - Accent4 5 8 3 4" xfId="47024"/>
    <cellStyle name="40% - Accent4 5 8 4" xfId="4963"/>
    <cellStyle name="40% - Accent4 5 8 4 2" xfId="18122"/>
    <cellStyle name="40% - Accent4 5 8 4 2 2" xfId="55460"/>
    <cellStyle name="40% - Accent4 5 8 4 3" xfId="34864"/>
    <cellStyle name="40% - Accent4 5 8 4 4" xfId="42301"/>
    <cellStyle name="40% - Accent4 5 8 5" xfId="14410"/>
    <cellStyle name="40% - Accent4 5 8 5 2" xfId="29440"/>
    <cellStyle name="40% - Accent4 5 8 5 3" xfId="51748"/>
    <cellStyle name="40% - Accent4 5 8 6" xfId="26558"/>
    <cellStyle name="40% - Accent4 5 8 7" xfId="38587"/>
    <cellStyle name="40% - Accent4 5 9" xfId="2486"/>
    <cellStyle name="40% - Accent4 5 9 2" xfId="10866"/>
    <cellStyle name="40% - Accent4 5 9 2 2" xfId="24025"/>
    <cellStyle name="40% - Accent4 5 9 2 2 2" xfId="61363"/>
    <cellStyle name="40% - Accent4 5 9 2 3" xfId="33389"/>
    <cellStyle name="40% - Accent4 5 9 2 4" xfId="48204"/>
    <cellStyle name="40% - Accent4 5 9 3" xfId="6143"/>
    <cellStyle name="40% - Accent4 5 9 3 2" xfId="19302"/>
    <cellStyle name="40% - Accent4 5 9 3 2 2" xfId="56640"/>
    <cellStyle name="40% - Accent4 5 9 3 3" xfId="36101"/>
    <cellStyle name="40% - Accent4 5 9 3 4" xfId="43481"/>
    <cellStyle name="40% - Accent4 5 9 4" xfId="15647"/>
    <cellStyle name="40% - Accent4 5 9 4 2" xfId="30677"/>
    <cellStyle name="40% - Accent4 5 9 4 3" xfId="52985"/>
    <cellStyle name="40% - Accent4 5 9 5" xfId="27795"/>
    <cellStyle name="40% - Accent4 5 9 6" xfId="39824"/>
    <cellStyle name="40% - Accent4 6" xfId="263"/>
    <cellStyle name="40% - Accent4 6 2" xfId="684"/>
    <cellStyle name="40% - Accent4 6 2 2" xfId="1866"/>
    <cellStyle name="40% - Accent4 6 2 2 2" xfId="7940"/>
    <cellStyle name="40% - Accent4 6 2 2 2 2" xfId="12663"/>
    <cellStyle name="40% - Accent4 6 2 2 2 2 2" xfId="25822"/>
    <cellStyle name="40% - Accent4 6 2 2 2 2 2 2" xfId="63160"/>
    <cellStyle name="40% - Accent4 6 2 2 2 2 3" xfId="50001"/>
    <cellStyle name="40% - Accent4 6 2 2 2 3" xfId="21099"/>
    <cellStyle name="40% - Accent4 6 2 2 2 3 2" xfId="58437"/>
    <cellStyle name="40% - Accent4 6 2 2 2 4" xfId="34118"/>
    <cellStyle name="40% - Accent4 6 2 2 2 5" xfId="45278"/>
    <cellStyle name="40% - Accent4 6 2 2 3" xfId="10303"/>
    <cellStyle name="40% - Accent4 6 2 2 3 2" xfId="23462"/>
    <cellStyle name="40% - Accent4 6 2 2 3 2 2" xfId="60800"/>
    <cellStyle name="40% - Accent4 6 2 2 3 3" xfId="36830"/>
    <cellStyle name="40% - Accent4 6 2 2 3 4" xfId="47641"/>
    <cellStyle name="40% - Accent4 6 2 2 4" xfId="5580"/>
    <cellStyle name="40% - Accent4 6 2 2 4 2" xfId="18739"/>
    <cellStyle name="40% - Accent4 6 2 2 4 2 2" xfId="56077"/>
    <cellStyle name="40% - Accent4 6 2 2 4 3" xfId="31406"/>
    <cellStyle name="40% - Accent4 6 2 2 4 4" xfId="42918"/>
    <cellStyle name="40% - Accent4 6 2 2 5" xfId="15027"/>
    <cellStyle name="40% - Accent4 6 2 2 5 2" xfId="52365"/>
    <cellStyle name="40% - Accent4 6 2 2 6" xfId="28524"/>
    <cellStyle name="40% - Accent4 6 2 2 7" xfId="39204"/>
    <cellStyle name="40% - Accent4 6 2 3" xfId="3215"/>
    <cellStyle name="40% - Accent4 6 2 3 2" xfId="11483"/>
    <cellStyle name="40% - Accent4 6 2 3 2 2" xfId="24642"/>
    <cellStyle name="40% - Accent4 6 2 3 2 2 2" xfId="61980"/>
    <cellStyle name="40% - Accent4 6 2 3 2 3" xfId="48821"/>
    <cellStyle name="40% - Accent4 6 2 3 3" xfId="6760"/>
    <cellStyle name="40% - Accent4 6 2 3 3 2" xfId="19919"/>
    <cellStyle name="40% - Accent4 6 2 3 3 2 2" xfId="57257"/>
    <cellStyle name="40% - Accent4 6 2 3 3 3" xfId="44098"/>
    <cellStyle name="40% - Accent4 6 2 3 4" xfId="16376"/>
    <cellStyle name="40% - Accent4 6 2 3 4 2" xfId="53714"/>
    <cellStyle name="40% - Accent4 6 2 3 5" xfId="32769"/>
    <cellStyle name="40% - Accent4 6 2 3 6" xfId="40553"/>
    <cellStyle name="40% - Accent4 6 2 4" xfId="9123"/>
    <cellStyle name="40% - Accent4 6 2 4 2" xfId="22282"/>
    <cellStyle name="40% - Accent4 6 2 4 2 2" xfId="59620"/>
    <cellStyle name="40% - Accent4 6 2 4 3" xfId="35481"/>
    <cellStyle name="40% - Accent4 6 2 4 4" xfId="46461"/>
    <cellStyle name="40% - Accent4 6 2 5" xfId="4400"/>
    <cellStyle name="40% - Accent4 6 2 5 2" xfId="17559"/>
    <cellStyle name="40% - Accent4 6 2 5 2 2" xfId="54897"/>
    <cellStyle name="40% - Accent4 6 2 5 3" xfId="30057"/>
    <cellStyle name="40% - Accent4 6 2 5 4" xfId="41738"/>
    <cellStyle name="40% - Accent4 6 2 6" xfId="13847"/>
    <cellStyle name="40% - Accent4 6 2 6 2" xfId="51185"/>
    <cellStyle name="40% - Accent4 6 2 7" xfId="27175"/>
    <cellStyle name="40% - Accent4 6 2 8" xfId="38024"/>
    <cellStyle name="40% - Accent4 6 3" xfId="1445"/>
    <cellStyle name="40% - Accent4 6 3 2" xfId="7519"/>
    <cellStyle name="40% - Accent4 6 3 2 2" xfId="12242"/>
    <cellStyle name="40% - Accent4 6 3 2 2 2" xfId="25401"/>
    <cellStyle name="40% - Accent4 6 3 2 2 2 2" xfId="62739"/>
    <cellStyle name="40% - Accent4 6 3 2 2 3" xfId="49580"/>
    <cellStyle name="40% - Accent4 6 3 2 3" xfId="20678"/>
    <cellStyle name="40% - Accent4 6 3 2 3 2" xfId="58016"/>
    <cellStyle name="40% - Accent4 6 3 2 4" xfId="33697"/>
    <cellStyle name="40% - Accent4 6 3 2 5" xfId="44857"/>
    <cellStyle name="40% - Accent4 6 3 3" xfId="9882"/>
    <cellStyle name="40% - Accent4 6 3 3 2" xfId="23041"/>
    <cellStyle name="40% - Accent4 6 3 3 2 2" xfId="60379"/>
    <cellStyle name="40% - Accent4 6 3 3 3" xfId="36409"/>
    <cellStyle name="40% - Accent4 6 3 3 4" xfId="47220"/>
    <cellStyle name="40% - Accent4 6 3 4" xfId="5159"/>
    <cellStyle name="40% - Accent4 6 3 4 2" xfId="18318"/>
    <cellStyle name="40% - Accent4 6 3 4 2 2" xfId="55656"/>
    <cellStyle name="40% - Accent4 6 3 4 3" xfId="30985"/>
    <cellStyle name="40% - Accent4 6 3 4 4" xfId="42497"/>
    <cellStyle name="40% - Accent4 6 3 5" xfId="14606"/>
    <cellStyle name="40% - Accent4 6 3 5 2" xfId="51944"/>
    <cellStyle name="40% - Accent4 6 3 6" xfId="28103"/>
    <cellStyle name="40% - Accent4 6 3 7" xfId="38783"/>
    <cellStyle name="40% - Accent4 6 4" xfId="2794"/>
    <cellStyle name="40% - Accent4 6 4 2" xfId="11062"/>
    <cellStyle name="40% - Accent4 6 4 2 2" xfId="24221"/>
    <cellStyle name="40% - Accent4 6 4 2 2 2" xfId="61559"/>
    <cellStyle name="40% - Accent4 6 4 2 3" xfId="48400"/>
    <cellStyle name="40% - Accent4 6 4 3" xfId="6339"/>
    <cellStyle name="40% - Accent4 6 4 3 2" xfId="19498"/>
    <cellStyle name="40% - Accent4 6 4 3 2 2" xfId="56836"/>
    <cellStyle name="40% - Accent4 6 4 3 3" xfId="43677"/>
    <cellStyle name="40% - Accent4 6 4 4" xfId="15955"/>
    <cellStyle name="40% - Accent4 6 4 4 2" xfId="53293"/>
    <cellStyle name="40% - Accent4 6 4 5" xfId="32348"/>
    <cellStyle name="40% - Accent4 6 4 6" xfId="40132"/>
    <cellStyle name="40% - Accent4 6 5" xfId="8702"/>
    <cellStyle name="40% - Accent4 6 5 2" xfId="21861"/>
    <cellStyle name="40% - Accent4 6 5 2 2" xfId="59199"/>
    <cellStyle name="40% - Accent4 6 5 3" xfId="35060"/>
    <cellStyle name="40% - Accent4 6 5 4" xfId="46040"/>
    <cellStyle name="40% - Accent4 6 6" xfId="3979"/>
    <cellStyle name="40% - Accent4 6 6 2" xfId="17138"/>
    <cellStyle name="40% - Accent4 6 6 2 2" xfId="54476"/>
    <cellStyle name="40% - Accent4 6 6 3" xfId="29636"/>
    <cellStyle name="40% - Accent4 6 6 4" xfId="41317"/>
    <cellStyle name="40% - Accent4 6 7" xfId="13426"/>
    <cellStyle name="40% - Accent4 6 7 2" xfId="50764"/>
    <cellStyle name="40% - Accent4 6 8" xfId="26754"/>
    <cellStyle name="40% - Accent4 6 9" xfId="37603"/>
    <cellStyle name="40% - Accent4 7" xfId="151"/>
    <cellStyle name="40% - Accent4 7 2" xfId="572"/>
    <cellStyle name="40% - Accent4 7 2 2" xfId="1754"/>
    <cellStyle name="40% - Accent4 7 2 2 2" xfId="7828"/>
    <cellStyle name="40% - Accent4 7 2 2 2 2" xfId="12551"/>
    <cellStyle name="40% - Accent4 7 2 2 2 2 2" xfId="25710"/>
    <cellStyle name="40% - Accent4 7 2 2 2 2 2 2" xfId="63048"/>
    <cellStyle name="40% - Accent4 7 2 2 2 2 3" xfId="49889"/>
    <cellStyle name="40% - Accent4 7 2 2 2 3" xfId="20987"/>
    <cellStyle name="40% - Accent4 7 2 2 2 3 2" xfId="58325"/>
    <cellStyle name="40% - Accent4 7 2 2 2 4" xfId="34006"/>
    <cellStyle name="40% - Accent4 7 2 2 2 5" xfId="45166"/>
    <cellStyle name="40% - Accent4 7 2 2 3" xfId="10191"/>
    <cellStyle name="40% - Accent4 7 2 2 3 2" xfId="23350"/>
    <cellStyle name="40% - Accent4 7 2 2 3 2 2" xfId="60688"/>
    <cellStyle name="40% - Accent4 7 2 2 3 3" xfId="36718"/>
    <cellStyle name="40% - Accent4 7 2 2 3 4" xfId="47529"/>
    <cellStyle name="40% - Accent4 7 2 2 4" xfId="5468"/>
    <cellStyle name="40% - Accent4 7 2 2 4 2" xfId="18627"/>
    <cellStyle name="40% - Accent4 7 2 2 4 2 2" xfId="55965"/>
    <cellStyle name="40% - Accent4 7 2 2 4 3" xfId="31294"/>
    <cellStyle name="40% - Accent4 7 2 2 4 4" xfId="42806"/>
    <cellStyle name="40% - Accent4 7 2 2 5" xfId="14915"/>
    <cellStyle name="40% - Accent4 7 2 2 5 2" xfId="52253"/>
    <cellStyle name="40% - Accent4 7 2 2 6" xfId="28412"/>
    <cellStyle name="40% - Accent4 7 2 2 7" xfId="39092"/>
    <cellStyle name="40% - Accent4 7 2 3" xfId="3103"/>
    <cellStyle name="40% - Accent4 7 2 3 2" xfId="11371"/>
    <cellStyle name="40% - Accent4 7 2 3 2 2" xfId="24530"/>
    <cellStyle name="40% - Accent4 7 2 3 2 2 2" xfId="61868"/>
    <cellStyle name="40% - Accent4 7 2 3 2 3" xfId="48709"/>
    <cellStyle name="40% - Accent4 7 2 3 3" xfId="6648"/>
    <cellStyle name="40% - Accent4 7 2 3 3 2" xfId="19807"/>
    <cellStyle name="40% - Accent4 7 2 3 3 2 2" xfId="57145"/>
    <cellStyle name="40% - Accent4 7 2 3 3 3" xfId="43986"/>
    <cellStyle name="40% - Accent4 7 2 3 4" xfId="16264"/>
    <cellStyle name="40% - Accent4 7 2 3 4 2" xfId="53602"/>
    <cellStyle name="40% - Accent4 7 2 3 5" xfId="32657"/>
    <cellStyle name="40% - Accent4 7 2 3 6" xfId="40441"/>
    <cellStyle name="40% - Accent4 7 2 4" xfId="9011"/>
    <cellStyle name="40% - Accent4 7 2 4 2" xfId="22170"/>
    <cellStyle name="40% - Accent4 7 2 4 2 2" xfId="59508"/>
    <cellStyle name="40% - Accent4 7 2 4 3" xfId="35369"/>
    <cellStyle name="40% - Accent4 7 2 4 4" xfId="46349"/>
    <cellStyle name="40% - Accent4 7 2 5" xfId="4288"/>
    <cellStyle name="40% - Accent4 7 2 5 2" xfId="17447"/>
    <cellStyle name="40% - Accent4 7 2 5 2 2" xfId="54785"/>
    <cellStyle name="40% - Accent4 7 2 5 3" xfId="29945"/>
    <cellStyle name="40% - Accent4 7 2 5 4" xfId="41626"/>
    <cellStyle name="40% - Accent4 7 2 6" xfId="13735"/>
    <cellStyle name="40% - Accent4 7 2 6 2" xfId="51073"/>
    <cellStyle name="40% - Accent4 7 2 7" xfId="27063"/>
    <cellStyle name="40% - Accent4 7 2 8" xfId="37912"/>
    <cellStyle name="40% - Accent4 7 3" xfId="1333"/>
    <cellStyle name="40% - Accent4 7 3 2" xfId="7407"/>
    <cellStyle name="40% - Accent4 7 3 2 2" xfId="12130"/>
    <cellStyle name="40% - Accent4 7 3 2 2 2" xfId="25289"/>
    <cellStyle name="40% - Accent4 7 3 2 2 2 2" xfId="62627"/>
    <cellStyle name="40% - Accent4 7 3 2 2 3" xfId="49468"/>
    <cellStyle name="40% - Accent4 7 3 2 3" xfId="20566"/>
    <cellStyle name="40% - Accent4 7 3 2 3 2" xfId="57904"/>
    <cellStyle name="40% - Accent4 7 3 2 4" xfId="33585"/>
    <cellStyle name="40% - Accent4 7 3 2 5" xfId="44745"/>
    <cellStyle name="40% - Accent4 7 3 3" xfId="9770"/>
    <cellStyle name="40% - Accent4 7 3 3 2" xfId="22929"/>
    <cellStyle name="40% - Accent4 7 3 3 2 2" xfId="60267"/>
    <cellStyle name="40% - Accent4 7 3 3 3" xfId="36297"/>
    <cellStyle name="40% - Accent4 7 3 3 4" xfId="47108"/>
    <cellStyle name="40% - Accent4 7 3 4" xfId="5047"/>
    <cellStyle name="40% - Accent4 7 3 4 2" xfId="18206"/>
    <cellStyle name="40% - Accent4 7 3 4 2 2" xfId="55544"/>
    <cellStyle name="40% - Accent4 7 3 4 3" xfId="30873"/>
    <cellStyle name="40% - Accent4 7 3 4 4" xfId="42385"/>
    <cellStyle name="40% - Accent4 7 3 5" xfId="14494"/>
    <cellStyle name="40% - Accent4 7 3 5 2" xfId="51832"/>
    <cellStyle name="40% - Accent4 7 3 6" xfId="27991"/>
    <cellStyle name="40% - Accent4 7 3 7" xfId="38671"/>
    <cellStyle name="40% - Accent4 7 4" xfId="2682"/>
    <cellStyle name="40% - Accent4 7 4 2" xfId="10950"/>
    <cellStyle name="40% - Accent4 7 4 2 2" xfId="24109"/>
    <cellStyle name="40% - Accent4 7 4 2 2 2" xfId="61447"/>
    <cellStyle name="40% - Accent4 7 4 2 3" xfId="48288"/>
    <cellStyle name="40% - Accent4 7 4 3" xfId="6227"/>
    <cellStyle name="40% - Accent4 7 4 3 2" xfId="19386"/>
    <cellStyle name="40% - Accent4 7 4 3 2 2" xfId="56724"/>
    <cellStyle name="40% - Accent4 7 4 3 3" xfId="43565"/>
    <cellStyle name="40% - Accent4 7 4 4" xfId="15843"/>
    <cellStyle name="40% - Accent4 7 4 4 2" xfId="53181"/>
    <cellStyle name="40% - Accent4 7 4 5" xfId="32236"/>
    <cellStyle name="40% - Accent4 7 4 6" xfId="40020"/>
    <cellStyle name="40% - Accent4 7 5" xfId="8590"/>
    <cellStyle name="40% - Accent4 7 5 2" xfId="21749"/>
    <cellStyle name="40% - Accent4 7 5 2 2" xfId="59087"/>
    <cellStyle name="40% - Accent4 7 5 3" xfId="34948"/>
    <cellStyle name="40% - Accent4 7 5 4" xfId="45928"/>
    <cellStyle name="40% - Accent4 7 6" xfId="3867"/>
    <cellStyle name="40% - Accent4 7 6 2" xfId="17026"/>
    <cellStyle name="40% - Accent4 7 6 2 2" xfId="54364"/>
    <cellStyle name="40% - Accent4 7 6 3" xfId="29524"/>
    <cellStyle name="40% - Accent4 7 6 4" xfId="41205"/>
    <cellStyle name="40% - Accent4 7 7" xfId="13314"/>
    <cellStyle name="40% - Accent4 7 7 2" xfId="50652"/>
    <cellStyle name="40% - Accent4 7 8" xfId="26642"/>
    <cellStyle name="40% - Accent4 7 9" xfId="37491"/>
    <cellStyle name="40% - Accent4 8" xfId="460"/>
    <cellStyle name="40% - Accent4 8 2" xfId="1642"/>
    <cellStyle name="40% - Accent4 8 2 2" xfId="7716"/>
    <cellStyle name="40% - Accent4 8 2 2 2" xfId="12439"/>
    <cellStyle name="40% - Accent4 8 2 2 2 2" xfId="25598"/>
    <cellStyle name="40% - Accent4 8 2 2 2 2 2" xfId="62936"/>
    <cellStyle name="40% - Accent4 8 2 2 2 3" xfId="49777"/>
    <cellStyle name="40% - Accent4 8 2 2 3" xfId="20875"/>
    <cellStyle name="40% - Accent4 8 2 2 3 2" xfId="58213"/>
    <cellStyle name="40% - Accent4 8 2 2 4" xfId="33894"/>
    <cellStyle name="40% - Accent4 8 2 2 5" xfId="45054"/>
    <cellStyle name="40% - Accent4 8 2 3" xfId="10079"/>
    <cellStyle name="40% - Accent4 8 2 3 2" xfId="23238"/>
    <cellStyle name="40% - Accent4 8 2 3 2 2" xfId="60576"/>
    <cellStyle name="40% - Accent4 8 2 3 3" xfId="36606"/>
    <cellStyle name="40% - Accent4 8 2 3 4" xfId="47417"/>
    <cellStyle name="40% - Accent4 8 2 4" xfId="5356"/>
    <cellStyle name="40% - Accent4 8 2 4 2" xfId="18515"/>
    <cellStyle name="40% - Accent4 8 2 4 2 2" xfId="55853"/>
    <cellStyle name="40% - Accent4 8 2 4 3" xfId="31182"/>
    <cellStyle name="40% - Accent4 8 2 4 4" xfId="42694"/>
    <cellStyle name="40% - Accent4 8 2 5" xfId="14803"/>
    <cellStyle name="40% - Accent4 8 2 5 2" xfId="52141"/>
    <cellStyle name="40% - Accent4 8 2 6" xfId="28300"/>
    <cellStyle name="40% - Accent4 8 2 7" xfId="38980"/>
    <cellStyle name="40% - Accent4 8 3" xfId="2991"/>
    <cellStyle name="40% - Accent4 8 3 2" xfId="11259"/>
    <cellStyle name="40% - Accent4 8 3 2 2" xfId="24418"/>
    <cellStyle name="40% - Accent4 8 3 2 2 2" xfId="61756"/>
    <cellStyle name="40% - Accent4 8 3 2 3" xfId="48597"/>
    <cellStyle name="40% - Accent4 8 3 3" xfId="6536"/>
    <cellStyle name="40% - Accent4 8 3 3 2" xfId="19695"/>
    <cellStyle name="40% - Accent4 8 3 3 2 2" xfId="57033"/>
    <cellStyle name="40% - Accent4 8 3 3 3" xfId="43874"/>
    <cellStyle name="40% - Accent4 8 3 4" xfId="16152"/>
    <cellStyle name="40% - Accent4 8 3 4 2" xfId="53490"/>
    <cellStyle name="40% - Accent4 8 3 5" xfId="32545"/>
    <cellStyle name="40% - Accent4 8 3 6" xfId="40329"/>
    <cellStyle name="40% - Accent4 8 4" xfId="8899"/>
    <cellStyle name="40% - Accent4 8 4 2" xfId="22058"/>
    <cellStyle name="40% - Accent4 8 4 2 2" xfId="59396"/>
    <cellStyle name="40% - Accent4 8 4 3" xfId="35257"/>
    <cellStyle name="40% - Accent4 8 4 4" xfId="46237"/>
    <cellStyle name="40% - Accent4 8 5" xfId="4176"/>
    <cellStyle name="40% - Accent4 8 5 2" xfId="17335"/>
    <cellStyle name="40% - Accent4 8 5 2 2" xfId="54673"/>
    <cellStyle name="40% - Accent4 8 5 3" xfId="29833"/>
    <cellStyle name="40% - Accent4 8 5 4" xfId="41514"/>
    <cellStyle name="40% - Accent4 8 6" xfId="13623"/>
    <cellStyle name="40% - Accent4 8 6 2" xfId="50961"/>
    <cellStyle name="40% - Accent4 8 7" xfId="26951"/>
    <cellStyle name="40% - Accent4 8 8" xfId="37800"/>
    <cellStyle name="40% - Accent4 9" xfId="291"/>
    <cellStyle name="40% - Accent4 9 2" xfId="1473"/>
    <cellStyle name="40% - Accent4 9 2 2" xfId="7547"/>
    <cellStyle name="40% - Accent4 9 2 2 2" xfId="12270"/>
    <cellStyle name="40% - Accent4 9 2 2 2 2" xfId="25429"/>
    <cellStyle name="40% - Accent4 9 2 2 2 2 2" xfId="62767"/>
    <cellStyle name="40% - Accent4 9 2 2 2 3" xfId="49608"/>
    <cellStyle name="40% - Accent4 9 2 2 3" xfId="20706"/>
    <cellStyle name="40% - Accent4 9 2 2 3 2" xfId="58044"/>
    <cellStyle name="40% - Accent4 9 2 2 4" xfId="33725"/>
    <cellStyle name="40% - Accent4 9 2 2 5" xfId="44885"/>
    <cellStyle name="40% - Accent4 9 2 3" xfId="9910"/>
    <cellStyle name="40% - Accent4 9 2 3 2" xfId="23069"/>
    <cellStyle name="40% - Accent4 9 2 3 2 2" xfId="60407"/>
    <cellStyle name="40% - Accent4 9 2 3 3" xfId="36437"/>
    <cellStyle name="40% - Accent4 9 2 3 4" xfId="47248"/>
    <cellStyle name="40% - Accent4 9 2 4" xfId="5187"/>
    <cellStyle name="40% - Accent4 9 2 4 2" xfId="18346"/>
    <cellStyle name="40% - Accent4 9 2 4 2 2" xfId="55684"/>
    <cellStyle name="40% - Accent4 9 2 4 3" xfId="31013"/>
    <cellStyle name="40% - Accent4 9 2 4 4" xfId="42525"/>
    <cellStyle name="40% - Accent4 9 2 5" xfId="14634"/>
    <cellStyle name="40% - Accent4 9 2 5 2" xfId="51972"/>
    <cellStyle name="40% - Accent4 9 2 6" xfId="28131"/>
    <cellStyle name="40% - Accent4 9 2 7" xfId="38811"/>
    <cellStyle name="40% - Accent4 9 3" xfId="2822"/>
    <cellStyle name="40% - Accent4 9 3 2" xfId="11090"/>
    <cellStyle name="40% - Accent4 9 3 2 2" xfId="24249"/>
    <cellStyle name="40% - Accent4 9 3 2 2 2" xfId="61587"/>
    <cellStyle name="40% - Accent4 9 3 2 3" xfId="48428"/>
    <cellStyle name="40% - Accent4 9 3 3" xfId="6367"/>
    <cellStyle name="40% - Accent4 9 3 3 2" xfId="19526"/>
    <cellStyle name="40% - Accent4 9 3 3 2 2" xfId="56864"/>
    <cellStyle name="40% - Accent4 9 3 3 3" xfId="43705"/>
    <cellStyle name="40% - Accent4 9 3 4" xfId="15983"/>
    <cellStyle name="40% - Accent4 9 3 4 2" xfId="53321"/>
    <cellStyle name="40% - Accent4 9 3 5" xfId="32376"/>
    <cellStyle name="40% - Accent4 9 3 6" xfId="40160"/>
    <cellStyle name="40% - Accent4 9 4" xfId="8730"/>
    <cellStyle name="40% - Accent4 9 4 2" xfId="21889"/>
    <cellStyle name="40% - Accent4 9 4 2 2" xfId="59227"/>
    <cellStyle name="40% - Accent4 9 4 3" xfId="35088"/>
    <cellStyle name="40% - Accent4 9 4 4" xfId="46068"/>
    <cellStyle name="40% - Accent4 9 5" xfId="4007"/>
    <cellStyle name="40% - Accent4 9 5 2" xfId="17166"/>
    <cellStyle name="40% - Accent4 9 5 2 2" xfId="54504"/>
    <cellStyle name="40% - Accent4 9 5 3" xfId="29664"/>
    <cellStyle name="40% - Accent4 9 5 4" xfId="41345"/>
    <cellStyle name="40% - Accent4 9 6" xfId="13454"/>
    <cellStyle name="40% - Accent4 9 6 2" xfId="50792"/>
    <cellStyle name="40% - Accent4 9 7" xfId="26782"/>
    <cellStyle name="40% - Accent4 9 8" xfId="37631"/>
    <cellStyle name="40% - Accent5" xfId="35" builtinId="47" customBuiltin="1"/>
    <cellStyle name="40% - Accent5 10" xfId="714"/>
    <cellStyle name="40% - Accent5 10 2" xfId="1896"/>
    <cellStyle name="40% - Accent5 10 2 2" xfId="7970"/>
    <cellStyle name="40% - Accent5 10 2 2 2" xfId="12693"/>
    <cellStyle name="40% - Accent5 10 2 2 2 2" xfId="25852"/>
    <cellStyle name="40% - Accent5 10 2 2 2 2 2" xfId="63190"/>
    <cellStyle name="40% - Accent5 10 2 2 2 3" xfId="50031"/>
    <cellStyle name="40% - Accent5 10 2 2 3" xfId="21129"/>
    <cellStyle name="40% - Accent5 10 2 2 3 2" xfId="58467"/>
    <cellStyle name="40% - Accent5 10 2 2 4" xfId="34148"/>
    <cellStyle name="40% - Accent5 10 2 2 5" xfId="45308"/>
    <cellStyle name="40% - Accent5 10 2 3" xfId="10333"/>
    <cellStyle name="40% - Accent5 10 2 3 2" xfId="23492"/>
    <cellStyle name="40% - Accent5 10 2 3 2 2" xfId="60830"/>
    <cellStyle name="40% - Accent5 10 2 3 3" xfId="36860"/>
    <cellStyle name="40% - Accent5 10 2 3 4" xfId="47671"/>
    <cellStyle name="40% - Accent5 10 2 4" xfId="5610"/>
    <cellStyle name="40% - Accent5 10 2 4 2" xfId="18769"/>
    <cellStyle name="40% - Accent5 10 2 4 2 2" xfId="56107"/>
    <cellStyle name="40% - Accent5 10 2 4 3" xfId="31436"/>
    <cellStyle name="40% - Accent5 10 2 4 4" xfId="42948"/>
    <cellStyle name="40% - Accent5 10 2 5" xfId="15057"/>
    <cellStyle name="40% - Accent5 10 2 5 2" xfId="52395"/>
    <cellStyle name="40% - Accent5 10 2 6" xfId="28554"/>
    <cellStyle name="40% - Accent5 10 2 7" xfId="39234"/>
    <cellStyle name="40% - Accent5 10 3" xfId="3245"/>
    <cellStyle name="40% - Accent5 10 3 2" xfId="11513"/>
    <cellStyle name="40% - Accent5 10 3 2 2" xfId="24672"/>
    <cellStyle name="40% - Accent5 10 3 2 2 2" xfId="62010"/>
    <cellStyle name="40% - Accent5 10 3 2 3" xfId="48851"/>
    <cellStyle name="40% - Accent5 10 3 3" xfId="6790"/>
    <cellStyle name="40% - Accent5 10 3 3 2" xfId="19949"/>
    <cellStyle name="40% - Accent5 10 3 3 2 2" xfId="57287"/>
    <cellStyle name="40% - Accent5 10 3 3 3" xfId="44128"/>
    <cellStyle name="40% - Accent5 10 3 4" xfId="16406"/>
    <cellStyle name="40% - Accent5 10 3 4 2" xfId="53744"/>
    <cellStyle name="40% - Accent5 10 3 5" xfId="32799"/>
    <cellStyle name="40% - Accent5 10 3 6" xfId="40583"/>
    <cellStyle name="40% - Accent5 10 4" xfId="9153"/>
    <cellStyle name="40% - Accent5 10 4 2" xfId="22312"/>
    <cellStyle name="40% - Accent5 10 4 2 2" xfId="59650"/>
    <cellStyle name="40% - Accent5 10 4 3" xfId="35511"/>
    <cellStyle name="40% - Accent5 10 4 4" xfId="46491"/>
    <cellStyle name="40% - Accent5 10 5" xfId="4430"/>
    <cellStyle name="40% - Accent5 10 5 2" xfId="17589"/>
    <cellStyle name="40% - Accent5 10 5 2 2" xfId="54927"/>
    <cellStyle name="40% - Accent5 10 5 3" xfId="30087"/>
    <cellStyle name="40% - Accent5 10 5 4" xfId="41768"/>
    <cellStyle name="40% - Accent5 10 6" xfId="13877"/>
    <cellStyle name="40% - Accent5 10 6 2" xfId="51215"/>
    <cellStyle name="40% - Accent5 10 7" xfId="27205"/>
    <cellStyle name="40% - Accent5 10 8" xfId="38054"/>
    <cellStyle name="40% - Accent5 11" xfId="883"/>
    <cellStyle name="40% - Accent5 11 2" xfId="2065"/>
    <cellStyle name="40% - Accent5 11 2 2" xfId="8139"/>
    <cellStyle name="40% - Accent5 11 2 2 2" xfId="12862"/>
    <cellStyle name="40% - Accent5 11 2 2 2 2" xfId="26021"/>
    <cellStyle name="40% - Accent5 11 2 2 2 2 2" xfId="63359"/>
    <cellStyle name="40% - Accent5 11 2 2 2 3" xfId="50200"/>
    <cellStyle name="40% - Accent5 11 2 2 3" xfId="21298"/>
    <cellStyle name="40% - Accent5 11 2 2 3 2" xfId="58636"/>
    <cellStyle name="40% - Accent5 11 2 2 4" xfId="34317"/>
    <cellStyle name="40% - Accent5 11 2 2 5" xfId="45477"/>
    <cellStyle name="40% - Accent5 11 2 3" xfId="10502"/>
    <cellStyle name="40% - Accent5 11 2 3 2" xfId="23661"/>
    <cellStyle name="40% - Accent5 11 2 3 2 2" xfId="60999"/>
    <cellStyle name="40% - Accent5 11 2 3 3" xfId="37029"/>
    <cellStyle name="40% - Accent5 11 2 3 4" xfId="47840"/>
    <cellStyle name="40% - Accent5 11 2 4" xfId="5779"/>
    <cellStyle name="40% - Accent5 11 2 4 2" xfId="18938"/>
    <cellStyle name="40% - Accent5 11 2 4 2 2" xfId="56276"/>
    <cellStyle name="40% - Accent5 11 2 4 3" xfId="31605"/>
    <cellStyle name="40% - Accent5 11 2 4 4" xfId="43117"/>
    <cellStyle name="40% - Accent5 11 2 5" xfId="15226"/>
    <cellStyle name="40% - Accent5 11 2 5 2" xfId="52564"/>
    <cellStyle name="40% - Accent5 11 2 6" xfId="28723"/>
    <cellStyle name="40% - Accent5 11 2 7" xfId="39403"/>
    <cellStyle name="40% - Accent5 11 3" xfId="3414"/>
    <cellStyle name="40% - Accent5 11 3 2" xfId="11682"/>
    <cellStyle name="40% - Accent5 11 3 2 2" xfId="24841"/>
    <cellStyle name="40% - Accent5 11 3 2 2 2" xfId="62179"/>
    <cellStyle name="40% - Accent5 11 3 2 3" xfId="49020"/>
    <cellStyle name="40% - Accent5 11 3 3" xfId="6959"/>
    <cellStyle name="40% - Accent5 11 3 3 2" xfId="20118"/>
    <cellStyle name="40% - Accent5 11 3 3 2 2" xfId="57456"/>
    <cellStyle name="40% - Accent5 11 3 3 3" xfId="44297"/>
    <cellStyle name="40% - Accent5 11 3 4" xfId="16575"/>
    <cellStyle name="40% - Accent5 11 3 4 2" xfId="53913"/>
    <cellStyle name="40% - Accent5 11 3 5" xfId="32968"/>
    <cellStyle name="40% - Accent5 11 3 6" xfId="40752"/>
    <cellStyle name="40% - Accent5 11 4" xfId="9322"/>
    <cellStyle name="40% - Accent5 11 4 2" xfId="22481"/>
    <cellStyle name="40% - Accent5 11 4 2 2" xfId="59819"/>
    <cellStyle name="40% - Accent5 11 4 3" xfId="35680"/>
    <cellStyle name="40% - Accent5 11 4 4" xfId="46660"/>
    <cellStyle name="40% - Accent5 11 5" xfId="4599"/>
    <cellStyle name="40% - Accent5 11 5 2" xfId="17758"/>
    <cellStyle name="40% - Accent5 11 5 2 2" xfId="55096"/>
    <cellStyle name="40% - Accent5 11 5 3" xfId="30256"/>
    <cellStyle name="40% - Accent5 11 5 4" xfId="41937"/>
    <cellStyle name="40% - Accent5 11 6" xfId="14046"/>
    <cellStyle name="40% - Accent5 11 6 2" xfId="51384"/>
    <cellStyle name="40% - Accent5 11 7" xfId="27374"/>
    <cellStyle name="40% - Accent5 11 8" xfId="38223"/>
    <cellStyle name="40% - Accent5 12" xfId="1054"/>
    <cellStyle name="40% - Accent5 12 2" xfId="2234"/>
    <cellStyle name="40% - Accent5 12 2 2" xfId="8308"/>
    <cellStyle name="40% - Accent5 12 2 2 2" xfId="13031"/>
    <cellStyle name="40% - Accent5 12 2 2 2 2" xfId="26190"/>
    <cellStyle name="40% - Accent5 12 2 2 2 2 2" xfId="63528"/>
    <cellStyle name="40% - Accent5 12 2 2 2 3" xfId="50369"/>
    <cellStyle name="40% - Accent5 12 2 2 3" xfId="21467"/>
    <cellStyle name="40% - Accent5 12 2 2 3 2" xfId="58805"/>
    <cellStyle name="40% - Accent5 12 2 2 4" xfId="34486"/>
    <cellStyle name="40% - Accent5 12 2 2 5" xfId="45646"/>
    <cellStyle name="40% - Accent5 12 2 3" xfId="10671"/>
    <cellStyle name="40% - Accent5 12 2 3 2" xfId="23830"/>
    <cellStyle name="40% - Accent5 12 2 3 2 2" xfId="61168"/>
    <cellStyle name="40% - Accent5 12 2 3 3" xfId="37198"/>
    <cellStyle name="40% - Accent5 12 2 3 4" xfId="48009"/>
    <cellStyle name="40% - Accent5 12 2 4" xfId="5948"/>
    <cellStyle name="40% - Accent5 12 2 4 2" xfId="19107"/>
    <cellStyle name="40% - Accent5 12 2 4 2 2" xfId="56445"/>
    <cellStyle name="40% - Accent5 12 2 4 3" xfId="31774"/>
    <cellStyle name="40% - Accent5 12 2 4 4" xfId="43286"/>
    <cellStyle name="40% - Accent5 12 2 5" xfId="15395"/>
    <cellStyle name="40% - Accent5 12 2 5 2" xfId="52733"/>
    <cellStyle name="40% - Accent5 12 2 6" xfId="28892"/>
    <cellStyle name="40% - Accent5 12 2 7" xfId="39572"/>
    <cellStyle name="40% - Accent5 12 3" xfId="3583"/>
    <cellStyle name="40% - Accent5 12 3 2" xfId="11851"/>
    <cellStyle name="40% - Accent5 12 3 2 2" xfId="25010"/>
    <cellStyle name="40% - Accent5 12 3 2 2 2" xfId="62348"/>
    <cellStyle name="40% - Accent5 12 3 2 3" xfId="49189"/>
    <cellStyle name="40% - Accent5 12 3 3" xfId="7128"/>
    <cellStyle name="40% - Accent5 12 3 3 2" xfId="20287"/>
    <cellStyle name="40% - Accent5 12 3 3 2 2" xfId="57625"/>
    <cellStyle name="40% - Accent5 12 3 3 3" xfId="44466"/>
    <cellStyle name="40% - Accent5 12 3 4" xfId="16744"/>
    <cellStyle name="40% - Accent5 12 3 4 2" xfId="54082"/>
    <cellStyle name="40% - Accent5 12 3 5" xfId="33137"/>
    <cellStyle name="40% - Accent5 12 3 6" xfId="40921"/>
    <cellStyle name="40% - Accent5 12 4" xfId="9491"/>
    <cellStyle name="40% - Accent5 12 4 2" xfId="22650"/>
    <cellStyle name="40% - Accent5 12 4 2 2" xfId="59988"/>
    <cellStyle name="40% - Accent5 12 4 3" xfId="35849"/>
    <cellStyle name="40% - Accent5 12 4 4" xfId="46829"/>
    <cellStyle name="40% - Accent5 12 5" xfId="4768"/>
    <cellStyle name="40% - Accent5 12 5 2" xfId="17927"/>
    <cellStyle name="40% - Accent5 12 5 2 2" xfId="55265"/>
    <cellStyle name="40% - Accent5 12 5 3" xfId="30425"/>
    <cellStyle name="40% - Accent5 12 5 4" xfId="42106"/>
    <cellStyle name="40% - Accent5 12 6" xfId="14215"/>
    <cellStyle name="40% - Accent5 12 6 2" xfId="51553"/>
    <cellStyle name="40% - Accent5 12 7" xfId="27543"/>
    <cellStyle name="40% - Accent5 12 8" xfId="38392"/>
    <cellStyle name="40% - Accent5 13" xfId="1223"/>
    <cellStyle name="40% - Accent5 13 2" xfId="2572"/>
    <cellStyle name="40% - Accent5 13 2 2" xfId="12020"/>
    <cellStyle name="40% - Accent5 13 2 2 2" xfId="25179"/>
    <cellStyle name="40% - Accent5 13 2 2 2 2" xfId="62517"/>
    <cellStyle name="40% - Accent5 13 2 2 3" xfId="33475"/>
    <cellStyle name="40% - Accent5 13 2 2 4" xfId="49358"/>
    <cellStyle name="40% - Accent5 13 2 3" xfId="7297"/>
    <cellStyle name="40% - Accent5 13 2 3 2" xfId="20456"/>
    <cellStyle name="40% - Accent5 13 2 3 2 2" xfId="57794"/>
    <cellStyle name="40% - Accent5 13 2 3 3" xfId="36187"/>
    <cellStyle name="40% - Accent5 13 2 3 4" xfId="44635"/>
    <cellStyle name="40% - Accent5 13 2 4" xfId="15733"/>
    <cellStyle name="40% - Accent5 13 2 4 2" xfId="30763"/>
    <cellStyle name="40% - Accent5 13 2 4 3" xfId="53071"/>
    <cellStyle name="40% - Accent5 13 2 5" xfId="27881"/>
    <cellStyle name="40% - Accent5 13 2 6" xfId="39910"/>
    <cellStyle name="40% - Accent5 13 3" xfId="9660"/>
    <cellStyle name="40% - Accent5 13 3 2" xfId="22819"/>
    <cellStyle name="40% - Accent5 13 3 2 2" xfId="60157"/>
    <cellStyle name="40% - Accent5 13 3 3" xfId="32126"/>
    <cellStyle name="40% - Accent5 13 3 4" xfId="46998"/>
    <cellStyle name="40% - Accent5 13 4" xfId="4937"/>
    <cellStyle name="40% - Accent5 13 4 2" xfId="18096"/>
    <cellStyle name="40% - Accent5 13 4 2 2" xfId="55434"/>
    <cellStyle name="40% - Accent5 13 4 3" xfId="34838"/>
    <cellStyle name="40% - Accent5 13 4 4" xfId="42275"/>
    <cellStyle name="40% - Accent5 13 5" xfId="14384"/>
    <cellStyle name="40% - Accent5 13 5 2" xfId="29414"/>
    <cellStyle name="40% - Accent5 13 5 3" xfId="51722"/>
    <cellStyle name="40% - Accent5 13 6" xfId="26532"/>
    <cellStyle name="40% - Accent5 13 7" xfId="38561"/>
    <cellStyle name="40% - Accent5 14" xfId="2403"/>
    <cellStyle name="40% - Accent5 14 2" xfId="10840"/>
    <cellStyle name="40% - Accent5 14 2 2" xfId="23999"/>
    <cellStyle name="40% - Accent5 14 2 2 2" xfId="61337"/>
    <cellStyle name="40% - Accent5 14 2 3" xfId="34657"/>
    <cellStyle name="40% - Accent5 14 2 4" xfId="48178"/>
    <cellStyle name="40% - Accent5 14 3" xfId="6117"/>
    <cellStyle name="40% - Accent5 14 3 2" xfId="19276"/>
    <cellStyle name="40% - Accent5 14 3 2 2" xfId="56614"/>
    <cellStyle name="40% - Accent5 14 3 3" xfId="37369"/>
    <cellStyle name="40% - Accent5 14 3 4" xfId="43455"/>
    <cellStyle name="40% - Accent5 14 4" xfId="15564"/>
    <cellStyle name="40% - Accent5 14 4 2" xfId="31945"/>
    <cellStyle name="40% - Accent5 14 4 3" xfId="52902"/>
    <cellStyle name="40% - Accent5 14 5" xfId="29063"/>
    <cellStyle name="40% - Accent5 14 6" xfId="39741"/>
    <cellStyle name="40% - Accent5 15" xfId="8480"/>
    <cellStyle name="40% - Accent5 15 2" xfId="21639"/>
    <cellStyle name="40% - Accent5 15 2 2" xfId="33306"/>
    <cellStyle name="40% - Accent5 15 2 3" xfId="58977"/>
    <cellStyle name="40% - Accent5 15 3" xfId="36018"/>
    <cellStyle name="40% - Accent5 15 4" xfId="30594"/>
    <cellStyle name="40% - Accent5 15 5" xfId="27712"/>
    <cellStyle name="40% - Accent5 15 6" xfId="45818"/>
    <cellStyle name="40% - Accent5 16" xfId="3757"/>
    <cellStyle name="40% - Accent5 16 2" xfId="16916"/>
    <cellStyle name="40% - Accent5 16 2 2" xfId="54254"/>
    <cellStyle name="40% - Accent5 16 3" xfId="29245"/>
    <cellStyle name="40% - Accent5 16 4" xfId="41095"/>
    <cellStyle name="40% - Accent5 17" xfId="13204"/>
    <cellStyle name="40% - Accent5 17 2" xfId="31957"/>
    <cellStyle name="40% - Accent5 17 3" xfId="50542"/>
    <cellStyle name="40% - Accent5 18" xfId="34669"/>
    <cellStyle name="40% - Accent5 19" xfId="29076"/>
    <cellStyle name="40% - Accent5 2" xfId="55"/>
    <cellStyle name="40% - Accent5 2 10" xfId="897"/>
    <cellStyle name="40% - Accent5 2 10 2" xfId="2079"/>
    <cellStyle name="40% - Accent5 2 10 2 2" xfId="8153"/>
    <cellStyle name="40% - Accent5 2 10 2 2 2" xfId="12876"/>
    <cellStyle name="40% - Accent5 2 10 2 2 2 2" xfId="26035"/>
    <cellStyle name="40% - Accent5 2 10 2 2 2 2 2" xfId="63373"/>
    <cellStyle name="40% - Accent5 2 10 2 2 2 3" xfId="50214"/>
    <cellStyle name="40% - Accent5 2 10 2 2 3" xfId="21312"/>
    <cellStyle name="40% - Accent5 2 10 2 2 3 2" xfId="58650"/>
    <cellStyle name="40% - Accent5 2 10 2 2 4" xfId="34331"/>
    <cellStyle name="40% - Accent5 2 10 2 2 5" xfId="45491"/>
    <cellStyle name="40% - Accent5 2 10 2 3" xfId="10516"/>
    <cellStyle name="40% - Accent5 2 10 2 3 2" xfId="23675"/>
    <cellStyle name="40% - Accent5 2 10 2 3 2 2" xfId="61013"/>
    <cellStyle name="40% - Accent5 2 10 2 3 3" xfId="37043"/>
    <cellStyle name="40% - Accent5 2 10 2 3 4" xfId="47854"/>
    <cellStyle name="40% - Accent5 2 10 2 4" xfId="5793"/>
    <cellStyle name="40% - Accent5 2 10 2 4 2" xfId="18952"/>
    <cellStyle name="40% - Accent5 2 10 2 4 2 2" xfId="56290"/>
    <cellStyle name="40% - Accent5 2 10 2 4 3" xfId="31619"/>
    <cellStyle name="40% - Accent5 2 10 2 4 4" xfId="43131"/>
    <cellStyle name="40% - Accent5 2 10 2 5" xfId="15240"/>
    <cellStyle name="40% - Accent5 2 10 2 5 2" xfId="52578"/>
    <cellStyle name="40% - Accent5 2 10 2 6" xfId="28737"/>
    <cellStyle name="40% - Accent5 2 10 2 7" xfId="39417"/>
    <cellStyle name="40% - Accent5 2 10 3" xfId="3428"/>
    <cellStyle name="40% - Accent5 2 10 3 2" xfId="11696"/>
    <cellStyle name="40% - Accent5 2 10 3 2 2" xfId="24855"/>
    <cellStyle name="40% - Accent5 2 10 3 2 2 2" xfId="62193"/>
    <cellStyle name="40% - Accent5 2 10 3 2 3" xfId="49034"/>
    <cellStyle name="40% - Accent5 2 10 3 3" xfId="6973"/>
    <cellStyle name="40% - Accent5 2 10 3 3 2" xfId="20132"/>
    <cellStyle name="40% - Accent5 2 10 3 3 2 2" xfId="57470"/>
    <cellStyle name="40% - Accent5 2 10 3 3 3" xfId="44311"/>
    <cellStyle name="40% - Accent5 2 10 3 4" xfId="16589"/>
    <cellStyle name="40% - Accent5 2 10 3 4 2" xfId="53927"/>
    <cellStyle name="40% - Accent5 2 10 3 5" xfId="32982"/>
    <cellStyle name="40% - Accent5 2 10 3 6" xfId="40766"/>
    <cellStyle name="40% - Accent5 2 10 4" xfId="9336"/>
    <cellStyle name="40% - Accent5 2 10 4 2" xfId="22495"/>
    <cellStyle name="40% - Accent5 2 10 4 2 2" xfId="59833"/>
    <cellStyle name="40% - Accent5 2 10 4 3" xfId="35694"/>
    <cellStyle name="40% - Accent5 2 10 4 4" xfId="46674"/>
    <cellStyle name="40% - Accent5 2 10 5" xfId="4613"/>
    <cellStyle name="40% - Accent5 2 10 5 2" xfId="17772"/>
    <cellStyle name="40% - Accent5 2 10 5 2 2" xfId="55110"/>
    <cellStyle name="40% - Accent5 2 10 5 3" xfId="30270"/>
    <cellStyle name="40% - Accent5 2 10 5 4" xfId="41951"/>
    <cellStyle name="40% - Accent5 2 10 6" xfId="14060"/>
    <cellStyle name="40% - Accent5 2 10 6 2" xfId="51398"/>
    <cellStyle name="40% - Accent5 2 10 7" xfId="27388"/>
    <cellStyle name="40% - Accent5 2 10 8" xfId="38237"/>
    <cellStyle name="40% - Accent5 2 11" xfId="1068"/>
    <cellStyle name="40% - Accent5 2 11 2" xfId="2248"/>
    <cellStyle name="40% - Accent5 2 11 2 2" xfId="8322"/>
    <cellStyle name="40% - Accent5 2 11 2 2 2" xfId="13045"/>
    <cellStyle name="40% - Accent5 2 11 2 2 2 2" xfId="26204"/>
    <cellStyle name="40% - Accent5 2 11 2 2 2 2 2" xfId="63542"/>
    <cellStyle name="40% - Accent5 2 11 2 2 2 3" xfId="50383"/>
    <cellStyle name="40% - Accent5 2 11 2 2 3" xfId="21481"/>
    <cellStyle name="40% - Accent5 2 11 2 2 3 2" xfId="58819"/>
    <cellStyle name="40% - Accent5 2 11 2 2 4" xfId="34500"/>
    <cellStyle name="40% - Accent5 2 11 2 2 5" xfId="45660"/>
    <cellStyle name="40% - Accent5 2 11 2 3" xfId="10685"/>
    <cellStyle name="40% - Accent5 2 11 2 3 2" xfId="23844"/>
    <cellStyle name="40% - Accent5 2 11 2 3 2 2" xfId="61182"/>
    <cellStyle name="40% - Accent5 2 11 2 3 3" xfId="37212"/>
    <cellStyle name="40% - Accent5 2 11 2 3 4" xfId="48023"/>
    <cellStyle name="40% - Accent5 2 11 2 4" xfId="5962"/>
    <cellStyle name="40% - Accent5 2 11 2 4 2" xfId="19121"/>
    <cellStyle name="40% - Accent5 2 11 2 4 2 2" xfId="56459"/>
    <cellStyle name="40% - Accent5 2 11 2 4 3" xfId="31788"/>
    <cellStyle name="40% - Accent5 2 11 2 4 4" xfId="43300"/>
    <cellStyle name="40% - Accent5 2 11 2 5" xfId="15409"/>
    <cellStyle name="40% - Accent5 2 11 2 5 2" xfId="52747"/>
    <cellStyle name="40% - Accent5 2 11 2 6" xfId="28906"/>
    <cellStyle name="40% - Accent5 2 11 2 7" xfId="39586"/>
    <cellStyle name="40% - Accent5 2 11 3" xfId="3597"/>
    <cellStyle name="40% - Accent5 2 11 3 2" xfId="11865"/>
    <cellStyle name="40% - Accent5 2 11 3 2 2" xfId="25024"/>
    <cellStyle name="40% - Accent5 2 11 3 2 2 2" xfId="62362"/>
    <cellStyle name="40% - Accent5 2 11 3 2 3" xfId="49203"/>
    <cellStyle name="40% - Accent5 2 11 3 3" xfId="7142"/>
    <cellStyle name="40% - Accent5 2 11 3 3 2" xfId="20301"/>
    <cellStyle name="40% - Accent5 2 11 3 3 2 2" xfId="57639"/>
    <cellStyle name="40% - Accent5 2 11 3 3 3" xfId="44480"/>
    <cellStyle name="40% - Accent5 2 11 3 4" xfId="16758"/>
    <cellStyle name="40% - Accent5 2 11 3 4 2" xfId="54096"/>
    <cellStyle name="40% - Accent5 2 11 3 5" xfId="33151"/>
    <cellStyle name="40% - Accent5 2 11 3 6" xfId="40935"/>
    <cellStyle name="40% - Accent5 2 11 4" xfId="9505"/>
    <cellStyle name="40% - Accent5 2 11 4 2" xfId="22664"/>
    <cellStyle name="40% - Accent5 2 11 4 2 2" xfId="60002"/>
    <cellStyle name="40% - Accent5 2 11 4 3" xfId="35863"/>
    <cellStyle name="40% - Accent5 2 11 4 4" xfId="46843"/>
    <cellStyle name="40% - Accent5 2 11 5" xfId="4782"/>
    <cellStyle name="40% - Accent5 2 11 5 2" xfId="17941"/>
    <cellStyle name="40% - Accent5 2 11 5 2 2" xfId="55279"/>
    <cellStyle name="40% - Accent5 2 11 5 3" xfId="30439"/>
    <cellStyle name="40% - Accent5 2 11 5 4" xfId="42120"/>
    <cellStyle name="40% - Accent5 2 11 6" xfId="14229"/>
    <cellStyle name="40% - Accent5 2 11 6 2" xfId="51567"/>
    <cellStyle name="40% - Accent5 2 11 7" xfId="27557"/>
    <cellStyle name="40% - Accent5 2 11 8" xfId="38406"/>
    <cellStyle name="40% - Accent5 2 12" xfId="1237"/>
    <cellStyle name="40% - Accent5 2 12 2" xfId="2586"/>
    <cellStyle name="40% - Accent5 2 12 2 2" xfId="12034"/>
    <cellStyle name="40% - Accent5 2 12 2 2 2" xfId="25193"/>
    <cellStyle name="40% - Accent5 2 12 2 2 2 2" xfId="62531"/>
    <cellStyle name="40% - Accent5 2 12 2 2 3" xfId="33489"/>
    <cellStyle name="40% - Accent5 2 12 2 2 4" xfId="49372"/>
    <cellStyle name="40% - Accent5 2 12 2 3" xfId="7311"/>
    <cellStyle name="40% - Accent5 2 12 2 3 2" xfId="20470"/>
    <cellStyle name="40% - Accent5 2 12 2 3 2 2" xfId="57808"/>
    <cellStyle name="40% - Accent5 2 12 2 3 3" xfId="36201"/>
    <cellStyle name="40% - Accent5 2 12 2 3 4" xfId="44649"/>
    <cellStyle name="40% - Accent5 2 12 2 4" xfId="15747"/>
    <cellStyle name="40% - Accent5 2 12 2 4 2" xfId="30777"/>
    <cellStyle name="40% - Accent5 2 12 2 4 3" xfId="53085"/>
    <cellStyle name="40% - Accent5 2 12 2 5" xfId="27895"/>
    <cellStyle name="40% - Accent5 2 12 2 6" xfId="39924"/>
    <cellStyle name="40% - Accent5 2 12 3" xfId="9674"/>
    <cellStyle name="40% - Accent5 2 12 3 2" xfId="22833"/>
    <cellStyle name="40% - Accent5 2 12 3 2 2" xfId="60171"/>
    <cellStyle name="40% - Accent5 2 12 3 3" xfId="32140"/>
    <cellStyle name="40% - Accent5 2 12 3 4" xfId="47012"/>
    <cellStyle name="40% - Accent5 2 12 4" xfId="4951"/>
    <cellStyle name="40% - Accent5 2 12 4 2" xfId="18110"/>
    <cellStyle name="40% - Accent5 2 12 4 2 2" xfId="55448"/>
    <cellStyle name="40% - Accent5 2 12 4 3" xfId="34852"/>
    <cellStyle name="40% - Accent5 2 12 4 4" xfId="42289"/>
    <cellStyle name="40% - Accent5 2 12 5" xfId="14398"/>
    <cellStyle name="40% - Accent5 2 12 5 2" xfId="29428"/>
    <cellStyle name="40% - Accent5 2 12 5 3" xfId="51736"/>
    <cellStyle name="40% - Accent5 2 12 6" xfId="26546"/>
    <cellStyle name="40% - Accent5 2 12 7" xfId="38575"/>
    <cellStyle name="40% - Accent5 2 13" xfId="2417"/>
    <cellStyle name="40% - Accent5 2 13 2" xfId="10854"/>
    <cellStyle name="40% - Accent5 2 13 2 2" xfId="24013"/>
    <cellStyle name="40% - Accent5 2 13 2 2 2" xfId="61351"/>
    <cellStyle name="40% - Accent5 2 13 2 3" xfId="33320"/>
    <cellStyle name="40% - Accent5 2 13 2 4" xfId="48192"/>
    <cellStyle name="40% - Accent5 2 13 3" xfId="6131"/>
    <cellStyle name="40% - Accent5 2 13 3 2" xfId="19290"/>
    <cellStyle name="40% - Accent5 2 13 3 2 2" xfId="56628"/>
    <cellStyle name="40% - Accent5 2 13 3 3" xfId="36032"/>
    <cellStyle name="40% - Accent5 2 13 3 4" xfId="43469"/>
    <cellStyle name="40% - Accent5 2 13 4" xfId="15578"/>
    <cellStyle name="40% - Accent5 2 13 4 2" xfId="30608"/>
    <cellStyle name="40% - Accent5 2 13 4 3" xfId="52916"/>
    <cellStyle name="40% - Accent5 2 13 5" xfId="27726"/>
    <cellStyle name="40% - Accent5 2 13 6" xfId="39755"/>
    <cellStyle name="40% - Accent5 2 14" xfId="8494"/>
    <cellStyle name="40% - Accent5 2 14 2" xfId="21653"/>
    <cellStyle name="40% - Accent5 2 14 2 2" xfId="58991"/>
    <cellStyle name="40% - Accent5 2 14 3" xfId="29259"/>
    <cellStyle name="40% - Accent5 2 14 4" xfId="45832"/>
    <cellStyle name="40% - Accent5 2 15" xfId="3771"/>
    <cellStyle name="40% - Accent5 2 15 2" xfId="16930"/>
    <cellStyle name="40% - Accent5 2 15 2 2" xfId="54268"/>
    <cellStyle name="40% - Accent5 2 15 3" xfId="31971"/>
    <cellStyle name="40% - Accent5 2 15 4" xfId="41109"/>
    <cellStyle name="40% - Accent5 2 16" xfId="13218"/>
    <cellStyle name="40% - Accent5 2 16 2" xfId="34683"/>
    <cellStyle name="40% - Accent5 2 16 3" xfId="50556"/>
    <cellStyle name="40% - Accent5 2 17" xfId="29090"/>
    <cellStyle name="40% - Accent5 2 18" xfId="26377"/>
    <cellStyle name="40% - Accent5 2 19" xfId="37395"/>
    <cellStyle name="40% - Accent5 2 2" xfId="111"/>
    <cellStyle name="40% - Accent5 2 2 10" xfId="8550"/>
    <cellStyle name="40% - Accent5 2 2 10 2" xfId="21709"/>
    <cellStyle name="40% - Accent5 2 2 10 2 2" xfId="59047"/>
    <cellStyle name="40% - Accent5 2 2 10 3" xfId="29287"/>
    <cellStyle name="40% - Accent5 2 2 10 4" xfId="45888"/>
    <cellStyle name="40% - Accent5 2 2 11" xfId="3827"/>
    <cellStyle name="40% - Accent5 2 2 11 2" xfId="16986"/>
    <cellStyle name="40% - Accent5 2 2 11 2 2" xfId="54324"/>
    <cellStyle name="40% - Accent5 2 2 11 3" xfId="31999"/>
    <cellStyle name="40% - Accent5 2 2 11 4" xfId="41165"/>
    <cellStyle name="40% - Accent5 2 2 12" xfId="13274"/>
    <cellStyle name="40% - Accent5 2 2 12 2" xfId="34711"/>
    <cellStyle name="40% - Accent5 2 2 12 3" xfId="50612"/>
    <cellStyle name="40% - Accent5 2 2 13" xfId="29118"/>
    <cellStyle name="40% - Accent5 2 2 14" xfId="26405"/>
    <cellStyle name="40% - Accent5 2 2 15" xfId="37451"/>
    <cellStyle name="40% - Accent5 2 2 2" xfId="223"/>
    <cellStyle name="40% - Accent5 2 2 2 10" xfId="3939"/>
    <cellStyle name="40% - Accent5 2 2 2 10 2" xfId="17098"/>
    <cellStyle name="40% - Accent5 2 2 2 10 2 2" xfId="54436"/>
    <cellStyle name="40% - Accent5 2 2 2 10 3" xfId="32084"/>
    <cellStyle name="40% - Accent5 2 2 2 10 4" xfId="41277"/>
    <cellStyle name="40% - Accent5 2 2 2 11" xfId="13386"/>
    <cellStyle name="40% - Accent5 2 2 2 11 2" xfId="34796"/>
    <cellStyle name="40% - Accent5 2 2 2 11 3" xfId="50724"/>
    <cellStyle name="40% - Accent5 2 2 2 12" xfId="29203"/>
    <cellStyle name="40% - Accent5 2 2 2 13" xfId="26490"/>
    <cellStyle name="40% - Accent5 2 2 2 14" xfId="37563"/>
    <cellStyle name="40% - Accent5 2 2 2 2" xfId="644"/>
    <cellStyle name="40% - Accent5 2 2 2 2 2" xfId="1826"/>
    <cellStyle name="40% - Accent5 2 2 2 2 2 2" xfId="7900"/>
    <cellStyle name="40% - Accent5 2 2 2 2 2 2 2" xfId="12623"/>
    <cellStyle name="40% - Accent5 2 2 2 2 2 2 2 2" xfId="25782"/>
    <cellStyle name="40% - Accent5 2 2 2 2 2 2 2 2 2" xfId="63120"/>
    <cellStyle name="40% - Accent5 2 2 2 2 2 2 2 3" xfId="49961"/>
    <cellStyle name="40% - Accent5 2 2 2 2 2 2 3" xfId="21059"/>
    <cellStyle name="40% - Accent5 2 2 2 2 2 2 3 2" xfId="58397"/>
    <cellStyle name="40% - Accent5 2 2 2 2 2 2 4" xfId="34078"/>
    <cellStyle name="40% - Accent5 2 2 2 2 2 2 5" xfId="45238"/>
    <cellStyle name="40% - Accent5 2 2 2 2 2 3" xfId="10263"/>
    <cellStyle name="40% - Accent5 2 2 2 2 2 3 2" xfId="23422"/>
    <cellStyle name="40% - Accent5 2 2 2 2 2 3 2 2" xfId="60760"/>
    <cellStyle name="40% - Accent5 2 2 2 2 2 3 3" xfId="36790"/>
    <cellStyle name="40% - Accent5 2 2 2 2 2 3 4" xfId="47601"/>
    <cellStyle name="40% - Accent5 2 2 2 2 2 4" xfId="5540"/>
    <cellStyle name="40% - Accent5 2 2 2 2 2 4 2" xfId="18699"/>
    <cellStyle name="40% - Accent5 2 2 2 2 2 4 2 2" xfId="56037"/>
    <cellStyle name="40% - Accent5 2 2 2 2 2 4 3" xfId="31366"/>
    <cellStyle name="40% - Accent5 2 2 2 2 2 4 4" xfId="42878"/>
    <cellStyle name="40% - Accent5 2 2 2 2 2 5" xfId="14987"/>
    <cellStyle name="40% - Accent5 2 2 2 2 2 5 2" xfId="52325"/>
    <cellStyle name="40% - Accent5 2 2 2 2 2 6" xfId="28484"/>
    <cellStyle name="40% - Accent5 2 2 2 2 2 7" xfId="39164"/>
    <cellStyle name="40% - Accent5 2 2 2 2 3" xfId="3175"/>
    <cellStyle name="40% - Accent5 2 2 2 2 3 2" xfId="11443"/>
    <cellStyle name="40% - Accent5 2 2 2 2 3 2 2" xfId="24602"/>
    <cellStyle name="40% - Accent5 2 2 2 2 3 2 2 2" xfId="61940"/>
    <cellStyle name="40% - Accent5 2 2 2 2 3 2 3" xfId="48781"/>
    <cellStyle name="40% - Accent5 2 2 2 2 3 3" xfId="6720"/>
    <cellStyle name="40% - Accent5 2 2 2 2 3 3 2" xfId="19879"/>
    <cellStyle name="40% - Accent5 2 2 2 2 3 3 2 2" xfId="57217"/>
    <cellStyle name="40% - Accent5 2 2 2 2 3 3 3" xfId="44058"/>
    <cellStyle name="40% - Accent5 2 2 2 2 3 4" xfId="16336"/>
    <cellStyle name="40% - Accent5 2 2 2 2 3 4 2" xfId="53674"/>
    <cellStyle name="40% - Accent5 2 2 2 2 3 5" xfId="32729"/>
    <cellStyle name="40% - Accent5 2 2 2 2 3 6" xfId="40513"/>
    <cellStyle name="40% - Accent5 2 2 2 2 4" xfId="9083"/>
    <cellStyle name="40% - Accent5 2 2 2 2 4 2" xfId="22242"/>
    <cellStyle name="40% - Accent5 2 2 2 2 4 2 2" xfId="59580"/>
    <cellStyle name="40% - Accent5 2 2 2 2 4 3" xfId="35441"/>
    <cellStyle name="40% - Accent5 2 2 2 2 4 4" xfId="46421"/>
    <cellStyle name="40% - Accent5 2 2 2 2 5" xfId="4360"/>
    <cellStyle name="40% - Accent5 2 2 2 2 5 2" xfId="17519"/>
    <cellStyle name="40% - Accent5 2 2 2 2 5 2 2" xfId="54857"/>
    <cellStyle name="40% - Accent5 2 2 2 2 5 3" xfId="30017"/>
    <cellStyle name="40% - Accent5 2 2 2 2 5 4" xfId="41698"/>
    <cellStyle name="40% - Accent5 2 2 2 2 6" xfId="13807"/>
    <cellStyle name="40% - Accent5 2 2 2 2 6 2" xfId="51145"/>
    <cellStyle name="40% - Accent5 2 2 2 2 7" xfId="27135"/>
    <cellStyle name="40% - Accent5 2 2 2 2 8" xfId="37984"/>
    <cellStyle name="40% - Accent5 2 2 2 3" xfId="420"/>
    <cellStyle name="40% - Accent5 2 2 2 3 2" xfId="1602"/>
    <cellStyle name="40% - Accent5 2 2 2 3 2 2" xfId="7676"/>
    <cellStyle name="40% - Accent5 2 2 2 3 2 2 2" xfId="12399"/>
    <cellStyle name="40% - Accent5 2 2 2 3 2 2 2 2" xfId="25558"/>
    <cellStyle name="40% - Accent5 2 2 2 3 2 2 2 2 2" xfId="62896"/>
    <cellStyle name="40% - Accent5 2 2 2 3 2 2 2 3" xfId="49737"/>
    <cellStyle name="40% - Accent5 2 2 2 3 2 2 3" xfId="20835"/>
    <cellStyle name="40% - Accent5 2 2 2 3 2 2 3 2" xfId="58173"/>
    <cellStyle name="40% - Accent5 2 2 2 3 2 2 4" xfId="33854"/>
    <cellStyle name="40% - Accent5 2 2 2 3 2 2 5" xfId="45014"/>
    <cellStyle name="40% - Accent5 2 2 2 3 2 3" xfId="10039"/>
    <cellStyle name="40% - Accent5 2 2 2 3 2 3 2" xfId="23198"/>
    <cellStyle name="40% - Accent5 2 2 2 3 2 3 2 2" xfId="60536"/>
    <cellStyle name="40% - Accent5 2 2 2 3 2 3 3" xfId="36566"/>
    <cellStyle name="40% - Accent5 2 2 2 3 2 3 4" xfId="47377"/>
    <cellStyle name="40% - Accent5 2 2 2 3 2 4" xfId="5316"/>
    <cellStyle name="40% - Accent5 2 2 2 3 2 4 2" xfId="18475"/>
    <cellStyle name="40% - Accent5 2 2 2 3 2 4 2 2" xfId="55813"/>
    <cellStyle name="40% - Accent5 2 2 2 3 2 4 3" xfId="31142"/>
    <cellStyle name="40% - Accent5 2 2 2 3 2 4 4" xfId="42654"/>
    <cellStyle name="40% - Accent5 2 2 2 3 2 5" xfId="14763"/>
    <cellStyle name="40% - Accent5 2 2 2 3 2 5 2" xfId="52101"/>
    <cellStyle name="40% - Accent5 2 2 2 3 2 6" xfId="28260"/>
    <cellStyle name="40% - Accent5 2 2 2 3 2 7" xfId="38940"/>
    <cellStyle name="40% - Accent5 2 2 2 3 3" xfId="2951"/>
    <cellStyle name="40% - Accent5 2 2 2 3 3 2" xfId="11219"/>
    <cellStyle name="40% - Accent5 2 2 2 3 3 2 2" xfId="24378"/>
    <cellStyle name="40% - Accent5 2 2 2 3 3 2 2 2" xfId="61716"/>
    <cellStyle name="40% - Accent5 2 2 2 3 3 2 3" xfId="48557"/>
    <cellStyle name="40% - Accent5 2 2 2 3 3 3" xfId="6496"/>
    <cellStyle name="40% - Accent5 2 2 2 3 3 3 2" xfId="19655"/>
    <cellStyle name="40% - Accent5 2 2 2 3 3 3 2 2" xfId="56993"/>
    <cellStyle name="40% - Accent5 2 2 2 3 3 3 3" xfId="43834"/>
    <cellStyle name="40% - Accent5 2 2 2 3 3 4" xfId="16112"/>
    <cellStyle name="40% - Accent5 2 2 2 3 3 4 2" xfId="53450"/>
    <cellStyle name="40% - Accent5 2 2 2 3 3 5" xfId="32505"/>
    <cellStyle name="40% - Accent5 2 2 2 3 3 6" xfId="40289"/>
    <cellStyle name="40% - Accent5 2 2 2 3 4" xfId="8859"/>
    <cellStyle name="40% - Accent5 2 2 2 3 4 2" xfId="22018"/>
    <cellStyle name="40% - Accent5 2 2 2 3 4 2 2" xfId="59356"/>
    <cellStyle name="40% - Accent5 2 2 2 3 4 3" xfId="35217"/>
    <cellStyle name="40% - Accent5 2 2 2 3 4 4" xfId="46197"/>
    <cellStyle name="40% - Accent5 2 2 2 3 5" xfId="4136"/>
    <cellStyle name="40% - Accent5 2 2 2 3 5 2" xfId="17295"/>
    <cellStyle name="40% - Accent5 2 2 2 3 5 2 2" xfId="54633"/>
    <cellStyle name="40% - Accent5 2 2 2 3 5 3" xfId="29793"/>
    <cellStyle name="40% - Accent5 2 2 2 3 5 4" xfId="41474"/>
    <cellStyle name="40% - Accent5 2 2 2 3 6" xfId="13583"/>
    <cellStyle name="40% - Accent5 2 2 2 3 6 2" xfId="50921"/>
    <cellStyle name="40% - Accent5 2 2 2 3 7" xfId="26911"/>
    <cellStyle name="40% - Accent5 2 2 2 3 8" xfId="37760"/>
    <cellStyle name="40% - Accent5 2 2 2 4" xfId="841"/>
    <cellStyle name="40% - Accent5 2 2 2 4 2" xfId="2023"/>
    <cellStyle name="40% - Accent5 2 2 2 4 2 2" xfId="8097"/>
    <cellStyle name="40% - Accent5 2 2 2 4 2 2 2" xfId="12820"/>
    <cellStyle name="40% - Accent5 2 2 2 4 2 2 2 2" xfId="25979"/>
    <cellStyle name="40% - Accent5 2 2 2 4 2 2 2 2 2" xfId="63317"/>
    <cellStyle name="40% - Accent5 2 2 2 4 2 2 2 3" xfId="50158"/>
    <cellStyle name="40% - Accent5 2 2 2 4 2 2 3" xfId="21256"/>
    <cellStyle name="40% - Accent5 2 2 2 4 2 2 3 2" xfId="58594"/>
    <cellStyle name="40% - Accent5 2 2 2 4 2 2 4" xfId="34275"/>
    <cellStyle name="40% - Accent5 2 2 2 4 2 2 5" xfId="45435"/>
    <cellStyle name="40% - Accent5 2 2 2 4 2 3" xfId="10460"/>
    <cellStyle name="40% - Accent5 2 2 2 4 2 3 2" xfId="23619"/>
    <cellStyle name="40% - Accent5 2 2 2 4 2 3 2 2" xfId="60957"/>
    <cellStyle name="40% - Accent5 2 2 2 4 2 3 3" xfId="36987"/>
    <cellStyle name="40% - Accent5 2 2 2 4 2 3 4" xfId="47798"/>
    <cellStyle name="40% - Accent5 2 2 2 4 2 4" xfId="5737"/>
    <cellStyle name="40% - Accent5 2 2 2 4 2 4 2" xfId="18896"/>
    <cellStyle name="40% - Accent5 2 2 2 4 2 4 2 2" xfId="56234"/>
    <cellStyle name="40% - Accent5 2 2 2 4 2 4 3" xfId="31563"/>
    <cellStyle name="40% - Accent5 2 2 2 4 2 4 4" xfId="43075"/>
    <cellStyle name="40% - Accent5 2 2 2 4 2 5" xfId="15184"/>
    <cellStyle name="40% - Accent5 2 2 2 4 2 5 2" xfId="52522"/>
    <cellStyle name="40% - Accent5 2 2 2 4 2 6" xfId="28681"/>
    <cellStyle name="40% - Accent5 2 2 2 4 2 7" xfId="39361"/>
    <cellStyle name="40% - Accent5 2 2 2 4 3" xfId="3372"/>
    <cellStyle name="40% - Accent5 2 2 2 4 3 2" xfId="11640"/>
    <cellStyle name="40% - Accent5 2 2 2 4 3 2 2" xfId="24799"/>
    <cellStyle name="40% - Accent5 2 2 2 4 3 2 2 2" xfId="62137"/>
    <cellStyle name="40% - Accent5 2 2 2 4 3 2 3" xfId="48978"/>
    <cellStyle name="40% - Accent5 2 2 2 4 3 3" xfId="6917"/>
    <cellStyle name="40% - Accent5 2 2 2 4 3 3 2" xfId="20076"/>
    <cellStyle name="40% - Accent5 2 2 2 4 3 3 2 2" xfId="57414"/>
    <cellStyle name="40% - Accent5 2 2 2 4 3 3 3" xfId="44255"/>
    <cellStyle name="40% - Accent5 2 2 2 4 3 4" xfId="16533"/>
    <cellStyle name="40% - Accent5 2 2 2 4 3 4 2" xfId="53871"/>
    <cellStyle name="40% - Accent5 2 2 2 4 3 5" xfId="32926"/>
    <cellStyle name="40% - Accent5 2 2 2 4 3 6" xfId="40710"/>
    <cellStyle name="40% - Accent5 2 2 2 4 4" xfId="9280"/>
    <cellStyle name="40% - Accent5 2 2 2 4 4 2" xfId="22439"/>
    <cellStyle name="40% - Accent5 2 2 2 4 4 2 2" xfId="59777"/>
    <cellStyle name="40% - Accent5 2 2 2 4 4 3" xfId="35638"/>
    <cellStyle name="40% - Accent5 2 2 2 4 4 4" xfId="46618"/>
    <cellStyle name="40% - Accent5 2 2 2 4 5" xfId="4557"/>
    <cellStyle name="40% - Accent5 2 2 2 4 5 2" xfId="17716"/>
    <cellStyle name="40% - Accent5 2 2 2 4 5 2 2" xfId="55054"/>
    <cellStyle name="40% - Accent5 2 2 2 4 5 3" xfId="30214"/>
    <cellStyle name="40% - Accent5 2 2 2 4 5 4" xfId="41895"/>
    <cellStyle name="40% - Accent5 2 2 2 4 6" xfId="14004"/>
    <cellStyle name="40% - Accent5 2 2 2 4 6 2" xfId="51342"/>
    <cellStyle name="40% - Accent5 2 2 2 4 7" xfId="27332"/>
    <cellStyle name="40% - Accent5 2 2 2 4 8" xfId="38181"/>
    <cellStyle name="40% - Accent5 2 2 2 5" xfId="1010"/>
    <cellStyle name="40% - Accent5 2 2 2 5 2" xfId="2192"/>
    <cellStyle name="40% - Accent5 2 2 2 5 2 2" xfId="8266"/>
    <cellStyle name="40% - Accent5 2 2 2 5 2 2 2" xfId="12989"/>
    <cellStyle name="40% - Accent5 2 2 2 5 2 2 2 2" xfId="26148"/>
    <cellStyle name="40% - Accent5 2 2 2 5 2 2 2 2 2" xfId="63486"/>
    <cellStyle name="40% - Accent5 2 2 2 5 2 2 2 3" xfId="50327"/>
    <cellStyle name="40% - Accent5 2 2 2 5 2 2 3" xfId="21425"/>
    <cellStyle name="40% - Accent5 2 2 2 5 2 2 3 2" xfId="58763"/>
    <cellStyle name="40% - Accent5 2 2 2 5 2 2 4" xfId="34444"/>
    <cellStyle name="40% - Accent5 2 2 2 5 2 2 5" xfId="45604"/>
    <cellStyle name="40% - Accent5 2 2 2 5 2 3" xfId="10629"/>
    <cellStyle name="40% - Accent5 2 2 2 5 2 3 2" xfId="23788"/>
    <cellStyle name="40% - Accent5 2 2 2 5 2 3 2 2" xfId="61126"/>
    <cellStyle name="40% - Accent5 2 2 2 5 2 3 3" xfId="37156"/>
    <cellStyle name="40% - Accent5 2 2 2 5 2 3 4" xfId="47967"/>
    <cellStyle name="40% - Accent5 2 2 2 5 2 4" xfId="5906"/>
    <cellStyle name="40% - Accent5 2 2 2 5 2 4 2" xfId="19065"/>
    <cellStyle name="40% - Accent5 2 2 2 5 2 4 2 2" xfId="56403"/>
    <cellStyle name="40% - Accent5 2 2 2 5 2 4 3" xfId="31732"/>
    <cellStyle name="40% - Accent5 2 2 2 5 2 4 4" xfId="43244"/>
    <cellStyle name="40% - Accent5 2 2 2 5 2 5" xfId="15353"/>
    <cellStyle name="40% - Accent5 2 2 2 5 2 5 2" xfId="52691"/>
    <cellStyle name="40% - Accent5 2 2 2 5 2 6" xfId="28850"/>
    <cellStyle name="40% - Accent5 2 2 2 5 2 7" xfId="39530"/>
    <cellStyle name="40% - Accent5 2 2 2 5 3" xfId="3541"/>
    <cellStyle name="40% - Accent5 2 2 2 5 3 2" xfId="11809"/>
    <cellStyle name="40% - Accent5 2 2 2 5 3 2 2" xfId="24968"/>
    <cellStyle name="40% - Accent5 2 2 2 5 3 2 2 2" xfId="62306"/>
    <cellStyle name="40% - Accent5 2 2 2 5 3 2 3" xfId="49147"/>
    <cellStyle name="40% - Accent5 2 2 2 5 3 3" xfId="7086"/>
    <cellStyle name="40% - Accent5 2 2 2 5 3 3 2" xfId="20245"/>
    <cellStyle name="40% - Accent5 2 2 2 5 3 3 2 2" xfId="57583"/>
    <cellStyle name="40% - Accent5 2 2 2 5 3 3 3" xfId="44424"/>
    <cellStyle name="40% - Accent5 2 2 2 5 3 4" xfId="16702"/>
    <cellStyle name="40% - Accent5 2 2 2 5 3 4 2" xfId="54040"/>
    <cellStyle name="40% - Accent5 2 2 2 5 3 5" xfId="33095"/>
    <cellStyle name="40% - Accent5 2 2 2 5 3 6" xfId="40879"/>
    <cellStyle name="40% - Accent5 2 2 2 5 4" xfId="9449"/>
    <cellStyle name="40% - Accent5 2 2 2 5 4 2" xfId="22608"/>
    <cellStyle name="40% - Accent5 2 2 2 5 4 2 2" xfId="59946"/>
    <cellStyle name="40% - Accent5 2 2 2 5 4 3" xfId="35807"/>
    <cellStyle name="40% - Accent5 2 2 2 5 4 4" xfId="46787"/>
    <cellStyle name="40% - Accent5 2 2 2 5 5" xfId="4726"/>
    <cellStyle name="40% - Accent5 2 2 2 5 5 2" xfId="17885"/>
    <cellStyle name="40% - Accent5 2 2 2 5 5 2 2" xfId="55223"/>
    <cellStyle name="40% - Accent5 2 2 2 5 5 3" xfId="30383"/>
    <cellStyle name="40% - Accent5 2 2 2 5 5 4" xfId="42064"/>
    <cellStyle name="40% - Accent5 2 2 2 5 6" xfId="14173"/>
    <cellStyle name="40% - Accent5 2 2 2 5 6 2" xfId="51511"/>
    <cellStyle name="40% - Accent5 2 2 2 5 7" xfId="27501"/>
    <cellStyle name="40% - Accent5 2 2 2 5 8" xfId="38350"/>
    <cellStyle name="40% - Accent5 2 2 2 6" xfId="1181"/>
    <cellStyle name="40% - Accent5 2 2 2 6 2" xfId="2361"/>
    <cellStyle name="40% - Accent5 2 2 2 6 2 2" xfId="8435"/>
    <cellStyle name="40% - Accent5 2 2 2 6 2 2 2" xfId="13158"/>
    <cellStyle name="40% - Accent5 2 2 2 6 2 2 2 2" xfId="26317"/>
    <cellStyle name="40% - Accent5 2 2 2 6 2 2 2 2 2" xfId="63655"/>
    <cellStyle name="40% - Accent5 2 2 2 6 2 2 2 3" xfId="50496"/>
    <cellStyle name="40% - Accent5 2 2 2 6 2 2 3" xfId="21594"/>
    <cellStyle name="40% - Accent5 2 2 2 6 2 2 3 2" xfId="58932"/>
    <cellStyle name="40% - Accent5 2 2 2 6 2 2 4" xfId="34613"/>
    <cellStyle name="40% - Accent5 2 2 2 6 2 2 5" xfId="45773"/>
    <cellStyle name="40% - Accent5 2 2 2 6 2 3" xfId="10798"/>
    <cellStyle name="40% - Accent5 2 2 2 6 2 3 2" xfId="23957"/>
    <cellStyle name="40% - Accent5 2 2 2 6 2 3 2 2" xfId="61295"/>
    <cellStyle name="40% - Accent5 2 2 2 6 2 3 3" xfId="37325"/>
    <cellStyle name="40% - Accent5 2 2 2 6 2 3 4" xfId="48136"/>
    <cellStyle name="40% - Accent5 2 2 2 6 2 4" xfId="6075"/>
    <cellStyle name="40% - Accent5 2 2 2 6 2 4 2" xfId="19234"/>
    <cellStyle name="40% - Accent5 2 2 2 6 2 4 2 2" xfId="56572"/>
    <cellStyle name="40% - Accent5 2 2 2 6 2 4 3" xfId="31901"/>
    <cellStyle name="40% - Accent5 2 2 2 6 2 4 4" xfId="43413"/>
    <cellStyle name="40% - Accent5 2 2 2 6 2 5" xfId="15522"/>
    <cellStyle name="40% - Accent5 2 2 2 6 2 5 2" xfId="52860"/>
    <cellStyle name="40% - Accent5 2 2 2 6 2 6" xfId="29019"/>
    <cellStyle name="40% - Accent5 2 2 2 6 2 7" xfId="39699"/>
    <cellStyle name="40% - Accent5 2 2 2 6 3" xfId="3710"/>
    <cellStyle name="40% - Accent5 2 2 2 6 3 2" xfId="11978"/>
    <cellStyle name="40% - Accent5 2 2 2 6 3 2 2" xfId="25137"/>
    <cellStyle name="40% - Accent5 2 2 2 6 3 2 2 2" xfId="62475"/>
    <cellStyle name="40% - Accent5 2 2 2 6 3 2 3" xfId="49316"/>
    <cellStyle name="40% - Accent5 2 2 2 6 3 3" xfId="7255"/>
    <cellStyle name="40% - Accent5 2 2 2 6 3 3 2" xfId="20414"/>
    <cellStyle name="40% - Accent5 2 2 2 6 3 3 2 2" xfId="57752"/>
    <cellStyle name="40% - Accent5 2 2 2 6 3 3 3" xfId="44593"/>
    <cellStyle name="40% - Accent5 2 2 2 6 3 4" xfId="16871"/>
    <cellStyle name="40% - Accent5 2 2 2 6 3 4 2" xfId="54209"/>
    <cellStyle name="40% - Accent5 2 2 2 6 3 5" xfId="33264"/>
    <cellStyle name="40% - Accent5 2 2 2 6 3 6" xfId="41048"/>
    <cellStyle name="40% - Accent5 2 2 2 6 4" xfId="9618"/>
    <cellStyle name="40% - Accent5 2 2 2 6 4 2" xfId="22777"/>
    <cellStyle name="40% - Accent5 2 2 2 6 4 2 2" xfId="60115"/>
    <cellStyle name="40% - Accent5 2 2 2 6 4 3" xfId="35976"/>
    <cellStyle name="40% - Accent5 2 2 2 6 4 4" xfId="46956"/>
    <cellStyle name="40% - Accent5 2 2 2 6 5" xfId="4895"/>
    <cellStyle name="40% - Accent5 2 2 2 6 5 2" xfId="18054"/>
    <cellStyle name="40% - Accent5 2 2 2 6 5 2 2" xfId="55392"/>
    <cellStyle name="40% - Accent5 2 2 2 6 5 3" xfId="30552"/>
    <cellStyle name="40% - Accent5 2 2 2 6 5 4" xfId="42233"/>
    <cellStyle name="40% - Accent5 2 2 2 6 6" xfId="14342"/>
    <cellStyle name="40% - Accent5 2 2 2 6 6 2" xfId="51680"/>
    <cellStyle name="40% - Accent5 2 2 2 6 7" xfId="27670"/>
    <cellStyle name="40% - Accent5 2 2 2 6 8" xfId="38519"/>
    <cellStyle name="40% - Accent5 2 2 2 7" xfId="1405"/>
    <cellStyle name="40% - Accent5 2 2 2 7 2" xfId="2754"/>
    <cellStyle name="40% - Accent5 2 2 2 7 2 2" xfId="12202"/>
    <cellStyle name="40% - Accent5 2 2 2 7 2 2 2" xfId="25361"/>
    <cellStyle name="40% - Accent5 2 2 2 7 2 2 2 2" xfId="62699"/>
    <cellStyle name="40% - Accent5 2 2 2 7 2 2 3" xfId="33657"/>
    <cellStyle name="40% - Accent5 2 2 2 7 2 2 4" xfId="49540"/>
    <cellStyle name="40% - Accent5 2 2 2 7 2 3" xfId="7479"/>
    <cellStyle name="40% - Accent5 2 2 2 7 2 3 2" xfId="20638"/>
    <cellStyle name="40% - Accent5 2 2 2 7 2 3 2 2" xfId="57976"/>
    <cellStyle name="40% - Accent5 2 2 2 7 2 3 3" xfId="36369"/>
    <cellStyle name="40% - Accent5 2 2 2 7 2 3 4" xfId="44817"/>
    <cellStyle name="40% - Accent5 2 2 2 7 2 4" xfId="15915"/>
    <cellStyle name="40% - Accent5 2 2 2 7 2 4 2" xfId="30945"/>
    <cellStyle name="40% - Accent5 2 2 2 7 2 4 3" xfId="53253"/>
    <cellStyle name="40% - Accent5 2 2 2 7 2 5" xfId="28063"/>
    <cellStyle name="40% - Accent5 2 2 2 7 2 6" xfId="40092"/>
    <cellStyle name="40% - Accent5 2 2 2 7 3" xfId="9842"/>
    <cellStyle name="40% - Accent5 2 2 2 7 3 2" xfId="23001"/>
    <cellStyle name="40% - Accent5 2 2 2 7 3 2 2" xfId="60339"/>
    <cellStyle name="40% - Accent5 2 2 2 7 3 3" xfId="32308"/>
    <cellStyle name="40% - Accent5 2 2 2 7 3 4" xfId="47180"/>
    <cellStyle name="40% - Accent5 2 2 2 7 4" xfId="5119"/>
    <cellStyle name="40% - Accent5 2 2 2 7 4 2" xfId="18278"/>
    <cellStyle name="40% - Accent5 2 2 2 7 4 2 2" xfId="55616"/>
    <cellStyle name="40% - Accent5 2 2 2 7 4 3" xfId="35020"/>
    <cellStyle name="40% - Accent5 2 2 2 7 4 4" xfId="42457"/>
    <cellStyle name="40% - Accent5 2 2 2 7 5" xfId="14566"/>
    <cellStyle name="40% - Accent5 2 2 2 7 5 2" xfId="29596"/>
    <cellStyle name="40% - Accent5 2 2 2 7 5 3" xfId="51904"/>
    <cellStyle name="40% - Accent5 2 2 2 7 6" xfId="26714"/>
    <cellStyle name="40% - Accent5 2 2 2 7 7" xfId="38743"/>
    <cellStyle name="40% - Accent5 2 2 2 8" xfId="2530"/>
    <cellStyle name="40% - Accent5 2 2 2 8 2" xfId="11022"/>
    <cellStyle name="40% - Accent5 2 2 2 8 2 2" xfId="24181"/>
    <cellStyle name="40% - Accent5 2 2 2 8 2 2 2" xfId="61519"/>
    <cellStyle name="40% - Accent5 2 2 2 8 2 3" xfId="33433"/>
    <cellStyle name="40% - Accent5 2 2 2 8 2 4" xfId="48360"/>
    <cellStyle name="40% - Accent5 2 2 2 8 3" xfId="6299"/>
    <cellStyle name="40% - Accent5 2 2 2 8 3 2" xfId="19458"/>
    <cellStyle name="40% - Accent5 2 2 2 8 3 2 2" xfId="56796"/>
    <cellStyle name="40% - Accent5 2 2 2 8 3 3" xfId="36145"/>
    <cellStyle name="40% - Accent5 2 2 2 8 3 4" xfId="43637"/>
    <cellStyle name="40% - Accent5 2 2 2 8 4" xfId="15691"/>
    <cellStyle name="40% - Accent5 2 2 2 8 4 2" xfId="30721"/>
    <cellStyle name="40% - Accent5 2 2 2 8 4 3" xfId="53029"/>
    <cellStyle name="40% - Accent5 2 2 2 8 5" xfId="27839"/>
    <cellStyle name="40% - Accent5 2 2 2 8 6" xfId="39868"/>
    <cellStyle name="40% - Accent5 2 2 2 9" xfId="8662"/>
    <cellStyle name="40% - Accent5 2 2 2 9 2" xfId="21821"/>
    <cellStyle name="40% - Accent5 2 2 2 9 2 2" xfId="59159"/>
    <cellStyle name="40% - Accent5 2 2 2 9 3" xfId="29372"/>
    <cellStyle name="40% - Accent5 2 2 2 9 4" xfId="46000"/>
    <cellStyle name="40% - Accent5 2 2 3" xfId="532"/>
    <cellStyle name="40% - Accent5 2 2 3 2" xfId="1714"/>
    <cellStyle name="40% - Accent5 2 2 3 2 2" xfId="7788"/>
    <cellStyle name="40% - Accent5 2 2 3 2 2 2" xfId="12511"/>
    <cellStyle name="40% - Accent5 2 2 3 2 2 2 2" xfId="25670"/>
    <cellStyle name="40% - Accent5 2 2 3 2 2 2 2 2" xfId="63008"/>
    <cellStyle name="40% - Accent5 2 2 3 2 2 2 3" xfId="49849"/>
    <cellStyle name="40% - Accent5 2 2 3 2 2 3" xfId="20947"/>
    <cellStyle name="40% - Accent5 2 2 3 2 2 3 2" xfId="58285"/>
    <cellStyle name="40% - Accent5 2 2 3 2 2 4" xfId="33966"/>
    <cellStyle name="40% - Accent5 2 2 3 2 2 5" xfId="45126"/>
    <cellStyle name="40% - Accent5 2 2 3 2 3" xfId="10151"/>
    <cellStyle name="40% - Accent5 2 2 3 2 3 2" xfId="23310"/>
    <cellStyle name="40% - Accent5 2 2 3 2 3 2 2" xfId="60648"/>
    <cellStyle name="40% - Accent5 2 2 3 2 3 3" xfId="36678"/>
    <cellStyle name="40% - Accent5 2 2 3 2 3 4" xfId="47489"/>
    <cellStyle name="40% - Accent5 2 2 3 2 4" xfId="5428"/>
    <cellStyle name="40% - Accent5 2 2 3 2 4 2" xfId="18587"/>
    <cellStyle name="40% - Accent5 2 2 3 2 4 2 2" xfId="55925"/>
    <cellStyle name="40% - Accent5 2 2 3 2 4 3" xfId="31254"/>
    <cellStyle name="40% - Accent5 2 2 3 2 4 4" xfId="42766"/>
    <cellStyle name="40% - Accent5 2 2 3 2 5" xfId="14875"/>
    <cellStyle name="40% - Accent5 2 2 3 2 5 2" xfId="52213"/>
    <cellStyle name="40% - Accent5 2 2 3 2 6" xfId="28372"/>
    <cellStyle name="40% - Accent5 2 2 3 2 7" xfId="39052"/>
    <cellStyle name="40% - Accent5 2 2 3 3" xfId="3063"/>
    <cellStyle name="40% - Accent5 2 2 3 3 2" xfId="11331"/>
    <cellStyle name="40% - Accent5 2 2 3 3 2 2" xfId="24490"/>
    <cellStyle name="40% - Accent5 2 2 3 3 2 2 2" xfId="61828"/>
    <cellStyle name="40% - Accent5 2 2 3 3 2 3" xfId="48669"/>
    <cellStyle name="40% - Accent5 2 2 3 3 3" xfId="6608"/>
    <cellStyle name="40% - Accent5 2 2 3 3 3 2" xfId="19767"/>
    <cellStyle name="40% - Accent5 2 2 3 3 3 2 2" xfId="57105"/>
    <cellStyle name="40% - Accent5 2 2 3 3 3 3" xfId="43946"/>
    <cellStyle name="40% - Accent5 2 2 3 3 4" xfId="16224"/>
    <cellStyle name="40% - Accent5 2 2 3 3 4 2" xfId="53562"/>
    <cellStyle name="40% - Accent5 2 2 3 3 5" xfId="32617"/>
    <cellStyle name="40% - Accent5 2 2 3 3 6" xfId="40401"/>
    <cellStyle name="40% - Accent5 2 2 3 4" xfId="8971"/>
    <cellStyle name="40% - Accent5 2 2 3 4 2" xfId="22130"/>
    <cellStyle name="40% - Accent5 2 2 3 4 2 2" xfId="59468"/>
    <cellStyle name="40% - Accent5 2 2 3 4 3" xfId="35329"/>
    <cellStyle name="40% - Accent5 2 2 3 4 4" xfId="46309"/>
    <cellStyle name="40% - Accent5 2 2 3 5" xfId="4248"/>
    <cellStyle name="40% - Accent5 2 2 3 5 2" xfId="17407"/>
    <cellStyle name="40% - Accent5 2 2 3 5 2 2" xfId="54745"/>
    <cellStyle name="40% - Accent5 2 2 3 5 3" xfId="29905"/>
    <cellStyle name="40% - Accent5 2 2 3 5 4" xfId="41586"/>
    <cellStyle name="40% - Accent5 2 2 3 6" xfId="13695"/>
    <cellStyle name="40% - Accent5 2 2 3 6 2" xfId="51033"/>
    <cellStyle name="40% - Accent5 2 2 3 7" xfId="27023"/>
    <cellStyle name="40% - Accent5 2 2 3 8" xfId="37872"/>
    <cellStyle name="40% - Accent5 2 2 4" xfId="335"/>
    <cellStyle name="40% - Accent5 2 2 4 2" xfId="1517"/>
    <cellStyle name="40% - Accent5 2 2 4 2 2" xfId="7591"/>
    <cellStyle name="40% - Accent5 2 2 4 2 2 2" xfId="12314"/>
    <cellStyle name="40% - Accent5 2 2 4 2 2 2 2" xfId="25473"/>
    <cellStyle name="40% - Accent5 2 2 4 2 2 2 2 2" xfId="62811"/>
    <cellStyle name="40% - Accent5 2 2 4 2 2 2 3" xfId="49652"/>
    <cellStyle name="40% - Accent5 2 2 4 2 2 3" xfId="20750"/>
    <cellStyle name="40% - Accent5 2 2 4 2 2 3 2" xfId="58088"/>
    <cellStyle name="40% - Accent5 2 2 4 2 2 4" xfId="33769"/>
    <cellStyle name="40% - Accent5 2 2 4 2 2 5" xfId="44929"/>
    <cellStyle name="40% - Accent5 2 2 4 2 3" xfId="9954"/>
    <cellStyle name="40% - Accent5 2 2 4 2 3 2" xfId="23113"/>
    <cellStyle name="40% - Accent5 2 2 4 2 3 2 2" xfId="60451"/>
    <cellStyle name="40% - Accent5 2 2 4 2 3 3" xfId="36481"/>
    <cellStyle name="40% - Accent5 2 2 4 2 3 4" xfId="47292"/>
    <cellStyle name="40% - Accent5 2 2 4 2 4" xfId="5231"/>
    <cellStyle name="40% - Accent5 2 2 4 2 4 2" xfId="18390"/>
    <cellStyle name="40% - Accent5 2 2 4 2 4 2 2" xfId="55728"/>
    <cellStyle name="40% - Accent5 2 2 4 2 4 3" xfId="31057"/>
    <cellStyle name="40% - Accent5 2 2 4 2 4 4" xfId="42569"/>
    <cellStyle name="40% - Accent5 2 2 4 2 5" xfId="14678"/>
    <cellStyle name="40% - Accent5 2 2 4 2 5 2" xfId="52016"/>
    <cellStyle name="40% - Accent5 2 2 4 2 6" xfId="28175"/>
    <cellStyle name="40% - Accent5 2 2 4 2 7" xfId="38855"/>
    <cellStyle name="40% - Accent5 2 2 4 3" xfId="2866"/>
    <cellStyle name="40% - Accent5 2 2 4 3 2" xfId="11134"/>
    <cellStyle name="40% - Accent5 2 2 4 3 2 2" xfId="24293"/>
    <cellStyle name="40% - Accent5 2 2 4 3 2 2 2" xfId="61631"/>
    <cellStyle name="40% - Accent5 2 2 4 3 2 3" xfId="48472"/>
    <cellStyle name="40% - Accent5 2 2 4 3 3" xfId="6411"/>
    <cellStyle name="40% - Accent5 2 2 4 3 3 2" xfId="19570"/>
    <cellStyle name="40% - Accent5 2 2 4 3 3 2 2" xfId="56908"/>
    <cellStyle name="40% - Accent5 2 2 4 3 3 3" xfId="43749"/>
    <cellStyle name="40% - Accent5 2 2 4 3 4" xfId="16027"/>
    <cellStyle name="40% - Accent5 2 2 4 3 4 2" xfId="53365"/>
    <cellStyle name="40% - Accent5 2 2 4 3 5" xfId="32420"/>
    <cellStyle name="40% - Accent5 2 2 4 3 6" xfId="40204"/>
    <cellStyle name="40% - Accent5 2 2 4 4" xfId="8774"/>
    <cellStyle name="40% - Accent5 2 2 4 4 2" xfId="21933"/>
    <cellStyle name="40% - Accent5 2 2 4 4 2 2" xfId="59271"/>
    <cellStyle name="40% - Accent5 2 2 4 4 3" xfId="35132"/>
    <cellStyle name="40% - Accent5 2 2 4 4 4" xfId="46112"/>
    <cellStyle name="40% - Accent5 2 2 4 5" xfId="4051"/>
    <cellStyle name="40% - Accent5 2 2 4 5 2" xfId="17210"/>
    <cellStyle name="40% - Accent5 2 2 4 5 2 2" xfId="54548"/>
    <cellStyle name="40% - Accent5 2 2 4 5 3" xfId="29708"/>
    <cellStyle name="40% - Accent5 2 2 4 5 4" xfId="41389"/>
    <cellStyle name="40% - Accent5 2 2 4 6" xfId="13498"/>
    <cellStyle name="40% - Accent5 2 2 4 6 2" xfId="50836"/>
    <cellStyle name="40% - Accent5 2 2 4 7" xfId="26826"/>
    <cellStyle name="40% - Accent5 2 2 4 8" xfId="37675"/>
    <cellStyle name="40% - Accent5 2 2 5" xfId="756"/>
    <cellStyle name="40% - Accent5 2 2 5 2" xfId="1938"/>
    <cellStyle name="40% - Accent5 2 2 5 2 2" xfId="8012"/>
    <cellStyle name="40% - Accent5 2 2 5 2 2 2" xfId="12735"/>
    <cellStyle name="40% - Accent5 2 2 5 2 2 2 2" xfId="25894"/>
    <cellStyle name="40% - Accent5 2 2 5 2 2 2 2 2" xfId="63232"/>
    <cellStyle name="40% - Accent5 2 2 5 2 2 2 3" xfId="50073"/>
    <cellStyle name="40% - Accent5 2 2 5 2 2 3" xfId="21171"/>
    <cellStyle name="40% - Accent5 2 2 5 2 2 3 2" xfId="58509"/>
    <cellStyle name="40% - Accent5 2 2 5 2 2 4" xfId="34190"/>
    <cellStyle name="40% - Accent5 2 2 5 2 2 5" xfId="45350"/>
    <cellStyle name="40% - Accent5 2 2 5 2 3" xfId="10375"/>
    <cellStyle name="40% - Accent5 2 2 5 2 3 2" xfId="23534"/>
    <cellStyle name="40% - Accent5 2 2 5 2 3 2 2" xfId="60872"/>
    <cellStyle name="40% - Accent5 2 2 5 2 3 3" xfId="36902"/>
    <cellStyle name="40% - Accent5 2 2 5 2 3 4" xfId="47713"/>
    <cellStyle name="40% - Accent5 2 2 5 2 4" xfId="5652"/>
    <cellStyle name="40% - Accent5 2 2 5 2 4 2" xfId="18811"/>
    <cellStyle name="40% - Accent5 2 2 5 2 4 2 2" xfId="56149"/>
    <cellStyle name="40% - Accent5 2 2 5 2 4 3" xfId="31478"/>
    <cellStyle name="40% - Accent5 2 2 5 2 4 4" xfId="42990"/>
    <cellStyle name="40% - Accent5 2 2 5 2 5" xfId="15099"/>
    <cellStyle name="40% - Accent5 2 2 5 2 5 2" xfId="52437"/>
    <cellStyle name="40% - Accent5 2 2 5 2 6" xfId="28596"/>
    <cellStyle name="40% - Accent5 2 2 5 2 7" xfId="39276"/>
    <cellStyle name="40% - Accent5 2 2 5 3" xfId="3287"/>
    <cellStyle name="40% - Accent5 2 2 5 3 2" xfId="11555"/>
    <cellStyle name="40% - Accent5 2 2 5 3 2 2" xfId="24714"/>
    <cellStyle name="40% - Accent5 2 2 5 3 2 2 2" xfId="62052"/>
    <cellStyle name="40% - Accent5 2 2 5 3 2 3" xfId="48893"/>
    <cellStyle name="40% - Accent5 2 2 5 3 3" xfId="6832"/>
    <cellStyle name="40% - Accent5 2 2 5 3 3 2" xfId="19991"/>
    <cellStyle name="40% - Accent5 2 2 5 3 3 2 2" xfId="57329"/>
    <cellStyle name="40% - Accent5 2 2 5 3 3 3" xfId="44170"/>
    <cellStyle name="40% - Accent5 2 2 5 3 4" xfId="16448"/>
    <cellStyle name="40% - Accent5 2 2 5 3 4 2" xfId="53786"/>
    <cellStyle name="40% - Accent5 2 2 5 3 5" xfId="32841"/>
    <cellStyle name="40% - Accent5 2 2 5 3 6" xfId="40625"/>
    <cellStyle name="40% - Accent5 2 2 5 4" xfId="9195"/>
    <cellStyle name="40% - Accent5 2 2 5 4 2" xfId="22354"/>
    <cellStyle name="40% - Accent5 2 2 5 4 2 2" xfId="59692"/>
    <cellStyle name="40% - Accent5 2 2 5 4 3" xfId="35553"/>
    <cellStyle name="40% - Accent5 2 2 5 4 4" xfId="46533"/>
    <cellStyle name="40% - Accent5 2 2 5 5" xfId="4472"/>
    <cellStyle name="40% - Accent5 2 2 5 5 2" xfId="17631"/>
    <cellStyle name="40% - Accent5 2 2 5 5 2 2" xfId="54969"/>
    <cellStyle name="40% - Accent5 2 2 5 5 3" xfId="30129"/>
    <cellStyle name="40% - Accent5 2 2 5 5 4" xfId="41810"/>
    <cellStyle name="40% - Accent5 2 2 5 6" xfId="13919"/>
    <cellStyle name="40% - Accent5 2 2 5 6 2" xfId="51257"/>
    <cellStyle name="40% - Accent5 2 2 5 7" xfId="27247"/>
    <cellStyle name="40% - Accent5 2 2 5 8" xfId="38096"/>
    <cellStyle name="40% - Accent5 2 2 6" xfId="925"/>
    <cellStyle name="40% - Accent5 2 2 6 2" xfId="2107"/>
    <cellStyle name="40% - Accent5 2 2 6 2 2" xfId="8181"/>
    <cellStyle name="40% - Accent5 2 2 6 2 2 2" xfId="12904"/>
    <cellStyle name="40% - Accent5 2 2 6 2 2 2 2" xfId="26063"/>
    <cellStyle name="40% - Accent5 2 2 6 2 2 2 2 2" xfId="63401"/>
    <cellStyle name="40% - Accent5 2 2 6 2 2 2 3" xfId="50242"/>
    <cellStyle name="40% - Accent5 2 2 6 2 2 3" xfId="21340"/>
    <cellStyle name="40% - Accent5 2 2 6 2 2 3 2" xfId="58678"/>
    <cellStyle name="40% - Accent5 2 2 6 2 2 4" xfId="34359"/>
    <cellStyle name="40% - Accent5 2 2 6 2 2 5" xfId="45519"/>
    <cellStyle name="40% - Accent5 2 2 6 2 3" xfId="10544"/>
    <cellStyle name="40% - Accent5 2 2 6 2 3 2" xfId="23703"/>
    <cellStyle name="40% - Accent5 2 2 6 2 3 2 2" xfId="61041"/>
    <cellStyle name="40% - Accent5 2 2 6 2 3 3" xfId="37071"/>
    <cellStyle name="40% - Accent5 2 2 6 2 3 4" xfId="47882"/>
    <cellStyle name="40% - Accent5 2 2 6 2 4" xfId="5821"/>
    <cellStyle name="40% - Accent5 2 2 6 2 4 2" xfId="18980"/>
    <cellStyle name="40% - Accent5 2 2 6 2 4 2 2" xfId="56318"/>
    <cellStyle name="40% - Accent5 2 2 6 2 4 3" xfId="31647"/>
    <cellStyle name="40% - Accent5 2 2 6 2 4 4" xfId="43159"/>
    <cellStyle name="40% - Accent5 2 2 6 2 5" xfId="15268"/>
    <cellStyle name="40% - Accent5 2 2 6 2 5 2" xfId="52606"/>
    <cellStyle name="40% - Accent5 2 2 6 2 6" xfId="28765"/>
    <cellStyle name="40% - Accent5 2 2 6 2 7" xfId="39445"/>
    <cellStyle name="40% - Accent5 2 2 6 3" xfId="3456"/>
    <cellStyle name="40% - Accent5 2 2 6 3 2" xfId="11724"/>
    <cellStyle name="40% - Accent5 2 2 6 3 2 2" xfId="24883"/>
    <cellStyle name="40% - Accent5 2 2 6 3 2 2 2" xfId="62221"/>
    <cellStyle name="40% - Accent5 2 2 6 3 2 3" xfId="49062"/>
    <cellStyle name="40% - Accent5 2 2 6 3 3" xfId="7001"/>
    <cellStyle name="40% - Accent5 2 2 6 3 3 2" xfId="20160"/>
    <cellStyle name="40% - Accent5 2 2 6 3 3 2 2" xfId="57498"/>
    <cellStyle name="40% - Accent5 2 2 6 3 3 3" xfId="44339"/>
    <cellStyle name="40% - Accent5 2 2 6 3 4" xfId="16617"/>
    <cellStyle name="40% - Accent5 2 2 6 3 4 2" xfId="53955"/>
    <cellStyle name="40% - Accent5 2 2 6 3 5" xfId="33010"/>
    <cellStyle name="40% - Accent5 2 2 6 3 6" xfId="40794"/>
    <cellStyle name="40% - Accent5 2 2 6 4" xfId="9364"/>
    <cellStyle name="40% - Accent5 2 2 6 4 2" xfId="22523"/>
    <cellStyle name="40% - Accent5 2 2 6 4 2 2" xfId="59861"/>
    <cellStyle name="40% - Accent5 2 2 6 4 3" xfId="35722"/>
    <cellStyle name="40% - Accent5 2 2 6 4 4" xfId="46702"/>
    <cellStyle name="40% - Accent5 2 2 6 5" xfId="4641"/>
    <cellStyle name="40% - Accent5 2 2 6 5 2" xfId="17800"/>
    <cellStyle name="40% - Accent5 2 2 6 5 2 2" xfId="55138"/>
    <cellStyle name="40% - Accent5 2 2 6 5 3" xfId="30298"/>
    <cellStyle name="40% - Accent5 2 2 6 5 4" xfId="41979"/>
    <cellStyle name="40% - Accent5 2 2 6 6" xfId="14088"/>
    <cellStyle name="40% - Accent5 2 2 6 6 2" xfId="51426"/>
    <cellStyle name="40% - Accent5 2 2 6 7" xfId="27416"/>
    <cellStyle name="40% - Accent5 2 2 6 8" xfId="38265"/>
    <cellStyle name="40% - Accent5 2 2 7" xfId="1096"/>
    <cellStyle name="40% - Accent5 2 2 7 2" xfId="2276"/>
    <cellStyle name="40% - Accent5 2 2 7 2 2" xfId="8350"/>
    <cellStyle name="40% - Accent5 2 2 7 2 2 2" xfId="13073"/>
    <cellStyle name="40% - Accent5 2 2 7 2 2 2 2" xfId="26232"/>
    <cellStyle name="40% - Accent5 2 2 7 2 2 2 2 2" xfId="63570"/>
    <cellStyle name="40% - Accent5 2 2 7 2 2 2 3" xfId="50411"/>
    <cellStyle name="40% - Accent5 2 2 7 2 2 3" xfId="21509"/>
    <cellStyle name="40% - Accent5 2 2 7 2 2 3 2" xfId="58847"/>
    <cellStyle name="40% - Accent5 2 2 7 2 2 4" xfId="34528"/>
    <cellStyle name="40% - Accent5 2 2 7 2 2 5" xfId="45688"/>
    <cellStyle name="40% - Accent5 2 2 7 2 3" xfId="10713"/>
    <cellStyle name="40% - Accent5 2 2 7 2 3 2" xfId="23872"/>
    <cellStyle name="40% - Accent5 2 2 7 2 3 2 2" xfId="61210"/>
    <cellStyle name="40% - Accent5 2 2 7 2 3 3" xfId="37240"/>
    <cellStyle name="40% - Accent5 2 2 7 2 3 4" xfId="48051"/>
    <cellStyle name="40% - Accent5 2 2 7 2 4" xfId="5990"/>
    <cellStyle name="40% - Accent5 2 2 7 2 4 2" xfId="19149"/>
    <cellStyle name="40% - Accent5 2 2 7 2 4 2 2" xfId="56487"/>
    <cellStyle name="40% - Accent5 2 2 7 2 4 3" xfId="31816"/>
    <cellStyle name="40% - Accent5 2 2 7 2 4 4" xfId="43328"/>
    <cellStyle name="40% - Accent5 2 2 7 2 5" xfId="15437"/>
    <cellStyle name="40% - Accent5 2 2 7 2 5 2" xfId="52775"/>
    <cellStyle name="40% - Accent5 2 2 7 2 6" xfId="28934"/>
    <cellStyle name="40% - Accent5 2 2 7 2 7" xfId="39614"/>
    <cellStyle name="40% - Accent5 2 2 7 3" xfId="3625"/>
    <cellStyle name="40% - Accent5 2 2 7 3 2" xfId="11893"/>
    <cellStyle name="40% - Accent5 2 2 7 3 2 2" xfId="25052"/>
    <cellStyle name="40% - Accent5 2 2 7 3 2 2 2" xfId="62390"/>
    <cellStyle name="40% - Accent5 2 2 7 3 2 3" xfId="49231"/>
    <cellStyle name="40% - Accent5 2 2 7 3 3" xfId="7170"/>
    <cellStyle name="40% - Accent5 2 2 7 3 3 2" xfId="20329"/>
    <cellStyle name="40% - Accent5 2 2 7 3 3 2 2" xfId="57667"/>
    <cellStyle name="40% - Accent5 2 2 7 3 3 3" xfId="44508"/>
    <cellStyle name="40% - Accent5 2 2 7 3 4" xfId="16786"/>
    <cellStyle name="40% - Accent5 2 2 7 3 4 2" xfId="54124"/>
    <cellStyle name="40% - Accent5 2 2 7 3 5" xfId="33179"/>
    <cellStyle name="40% - Accent5 2 2 7 3 6" xfId="40963"/>
    <cellStyle name="40% - Accent5 2 2 7 4" xfId="9533"/>
    <cellStyle name="40% - Accent5 2 2 7 4 2" xfId="22692"/>
    <cellStyle name="40% - Accent5 2 2 7 4 2 2" xfId="60030"/>
    <cellStyle name="40% - Accent5 2 2 7 4 3" xfId="35891"/>
    <cellStyle name="40% - Accent5 2 2 7 4 4" xfId="46871"/>
    <cellStyle name="40% - Accent5 2 2 7 5" xfId="4810"/>
    <cellStyle name="40% - Accent5 2 2 7 5 2" xfId="17969"/>
    <cellStyle name="40% - Accent5 2 2 7 5 2 2" xfId="55307"/>
    <cellStyle name="40% - Accent5 2 2 7 5 3" xfId="30467"/>
    <cellStyle name="40% - Accent5 2 2 7 5 4" xfId="42148"/>
    <cellStyle name="40% - Accent5 2 2 7 6" xfId="14257"/>
    <cellStyle name="40% - Accent5 2 2 7 6 2" xfId="51595"/>
    <cellStyle name="40% - Accent5 2 2 7 7" xfId="27585"/>
    <cellStyle name="40% - Accent5 2 2 7 8" xfId="38434"/>
    <cellStyle name="40% - Accent5 2 2 8" xfId="1293"/>
    <cellStyle name="40% - Accent5 2 2 8 2" xfId="2642"/>
    <cellStyle name="40% - Accent5 2 2 8 2 2" xfId="12090"/>
    <cellStyle name="40% - Accent5 2 2 8 2 2 2" xfId="25249"/>
    <cellStyle name="40% - Accent5 2 2 8 2 2 2 2" xfId="62587"/>
    <cellStyle name="40% - Accent5 2 2 8 2 2 3" xfId="33545"/>
    <cellStyle name="40% - Accent5 2 2 8 2 2 4" xfId="49428"/>
    <cellStyle name="40% - Accent5 2 2 8 2 3" xfId="7367"/>
    <cellStyle name="40% - Accent5 2 2 8 2 3 2" xfId="20526"/>
    <cellStyle name="40% - Accent5 2 2 8 2 3 2 2" xfId="57864"/>
    <cellStyle name="40% - Accent5 2 2 8 2 3 3" xfId="36257"/>
    <cellStyle name="40% - Accent5 2 2 8 2 3 4" xfId="44705"/>
    <cellStyle name="40% - Accent5 2 2 8 2 4" xfId="15803"/>
    <cellStyle name="40% - Accent5 2 2 8 2 4 2" xfId="30833"/>
    <cellStyle name="40% - Accent5 2 2 8 2 4 3" xfId="53141"/>
    <cellStyle name="40% - Accent5 2 2 8 2 5" xfId="27951"/>
    <cellStyle name="40% - Accent5 2 2 8 2 6" xfId="39980"/>
    <cellStyle name="40% - Accent5 2 2 8 3" xfId="9730"/>
    <cellStyle name="40% - Accent5 2 2 8 3 2" xfId="22889"/>
    <cellStyle name="40% - Accent5 2 2 8 3 2 2" xfId="60227"/>
    <cellStyle name="40% - Accent5 2 2 8 3 3" xfId="32196"/>
    <cellStyle name="40% - Accent5 2 2 8 3 4" xfId="47068"/>
    <cellStyle name="40% - Accent5 2 2 8 4" xfId="5007"/>
    <cellStyle name="40% - Accent5 2 2 8 4 2" xfId="18166"/>
    <cellStyle name="40% - Accent5 2 2 8 4 2 2" xfId="55504"/>
    <cellStyle name="40% - Accent5 2 2 8 4 3" xfId="34908"/>
    <cellStyle name="40% - Accent5 2 2 8 4 4" xfId="42345"/>
    <cellStyle name="40% - Accent5 2 2 8 5" xfId="14454"/>
    <cellStyle name="40% - Accent5 2 2 8 5 2" xfId="29484"/>
    <cellStyle name="40% - Accent5 2 2 8 5 3" xfId="51792"/>
    <cellStyle name="40% - Accent5 2 2 8 6" xfId="26602"/>
    <cellStyle name="40% - Accent5 2 2 8 7" xfId="38631"/>
    <cellStyle name="40% - Accent5 2 2 9" xfId="2445"/>
    <cellStyle name="40% - Accent5 2 2 9 2" xfId="10910"/>
    <cellStyle name="40% - Accent5 2 2 9 2 2" xfId="24069"/>
    <cellStyle name="40% - Accent5 2 2 9 2 2 2" xfId="61407"/>
    <cellStyle name="40% - Accent5 2 2 9 2 3" xfId="33348"/>
    <cellStyle name="40% - Accent5 2 2 9 2 4" xfId="48248"/>
    <cellStyle name="40% - Accent5 2 2 9 3" xfId="6187"/>
    <cellStyle name="40% - Accent5 2 2 9 3 2" xfId="19346"/>
    <cellStyle name="40% - Accent5 2 2 9 3 2 2" xfId="56684"/>
    <cellStyle name="40% - Accent5 2 2 9 3 3" xfId="36060"/>
    <cellStyle name="40% - Accent5 2 2 9 3 4" xfId="43525"/>
    <cellStyle name="40% - Accent5 2 2 9 4" xfId="15606"/>
    <cellStyle name="40% - Accent5 2 2 9 4 2" xfId="30636"/>
    <cellStyle name="40% - Accent5 2 2 9 4 3" xfId="52944"/>
    <cellStyle name="40% - Accent5 2 2 9 5" xfId="27754"/>
    <cellStyle name="40% - Accent5 2 2 9 6" xfId="39783"/>
    <cellStyle name="40% - Accent5 2 3" xfId="139"/>
    <cellStyle name="40% - Accent5 2 3 10" xfId="8578"/>
    <cellStyle name="40% - Accent5 2 3 10 2" xfId="21737"/>
    <cellStyle name="40% - Accent5 2 3 10 2 2" xfId="59075"/>
    <cellStyle name="40% - Accent5 2 3 10 3" xfId="29315"/>
    <cellStyle name="40% - Accent5 2 3 10 4" xfId="45916"/>
    <cellStyle name="40% - Accent5 2 3 11" xfId="3855"/>
    <cellStyle name="40% - Accent5 2 3 11 2" xfId="17014"/>
    <cellStyle name="40% - Accent5 2 3 11 2 2" xfId="54352"/>
    <cellStyle name="40% - Accent5 2 3 11 3" xfId="32027"/>
    <cellStyle name="40% - Accent5 2 3 11 4" xfId="41193"/>
    <cellStyle name="40% - Accent5 2 3 12" xfId="13302"/>
    <cellStyle name="40% - Accent5 2 3 12 2" xfId="34739"/>
    <cellStyle name="40% - Accent5 2 3 12 3" xfId="50640"/>
    <cellStyle name="40% - Accent5 2 3 13" xfId="29146"/>
    <cellStyle name="40% - Accent5 2 3 14" xfId="26433"/>
    <cellStyle name="40% - Accent5 2 3 15" xfId="37479"/>
    <cellStyle name="40% - Accent5 2 3 2" xfId="251"/>
    <cellStyle name="40% - Accent5 2 3 2 10" xfId="3967"/>
    <cellStyle name="40% - Accent5 2 3 2 10 2" xfId="17126"/>
    <cellStyle name="40% - Accent5 2 3 2 10 2 2" xfId="54464"/>
    <cellStyle name="40% - Accent5 2 3 2 10 3" xfId="32112"/>
    <cellStyle name="40% - Accent5 2 3 2 10 4" xfId="41305"/>
    <cellStyle name="40% - Accent5 2 3 2 11" xfId="13414"/>
    <cellStyle name="40% - Accent5 2 3 2 11 2" xfId="34824"/>
    <cellStyle name="40% - Accent5 2 3 2 11 3" xfId="50752"/>
    <cellStyle name="40% - Accent5 2 3 2 12" xfId="29231"/>
    <cellStyle name="40% - Accent5 2 3 2 13" xfId="26518"/>
    <cellStyle name="40% - Accent5 2 3 2 14" xfId="37591"/>
    <cellStyle name="40% - Accent5 2 3 2 2" xfId="672"/>
    <cellStyle name="40% - Accent5 2 3 2 2 2" xfId="1854"/>
    <cellStyle name="40% - Accent5 2 3 2 2 2 2" xfId="7928"/>
    <cellStyle name="40% - Accent5 2 3 2 2 2 2 2" xfId="12651"/>
    <cellStyle name="40% - Accent5 2 3 2 2 2 2 2 2" xfId="25810"/>
    <cellStyle name="40% - Accent5 2 3 2 2 2 2 2 2 2" xfId="63148"/>
    <cellStyle name="40% - Accent5 2 3 2 2 2 2 2 3" xfId="49989"/>
    <cellStyle name="40% - Accent5 2 3 2 2 2 2 3" xfId="21087"/>
    <cellStyle name="40% - Accent5 2 3 2 2 2 2 3 2" xfId="58425"/>
    <cellStyle name="40% - Accent5 2 3 2 2 2 2 4" xfId="34106"/>
    <cellStyle name="40% - Accent5 2 3 2 2 2 2 5" xfId="45266"/>
    <cellStyle name="40% - Accent5 2 3 2 2 2 3" xfId="10291"/>
    <cellStyle name="40% - Accent5 2 3 2 2 2 3 2" xfId="23450"/>
    <cellStyle name="40% - Accent5 2 3 2 2 2 3 2 2" xfId="60788"/>
    <cellStyle name="40% - Accent5 2 3 2 2 2 3 3" xfId="36818"/>
    <cellStyle name="40% - Accent5 2 3 2 2 2 3 4" xfId="47629"/>
    <cellStyle name="40% - Accent5 2 3 2 2 2 4" xfId="5568"/>
    <cellStyle name="40% - Accent5 2 3 2 2 2 4 2" xfId="18727"/>
    <cellStyle name="40% - Accent5 2 3 2 2 2 4 2 2" xfId="56065"/>
    <cellStyle name="40% - Accent5 2 3 2 2 2 4 3" xfId="31394"/>
    <cellStyle name="40% - Accent5 2 3 2 2 2 4 4" xfId="42906"/>
    <cellStyle name="40% - Accent5 2 3 2 2 2 5" xfId="15015"/>
    <cellStyle name="40% - Accent5 2 3 2 2 2 5 2" xfId="52353"/>
    <cellStyle name="40% - Accent5 2 3 2 2 2 6" xfId="28512"/>
    <cellStyle name="40% - Accent5 2 3 2 2 2 7" xfId="39192"/>
    <cellStyle name="40% - Accent5 2 3 2 2 3" xfId="3203"/>
    <cellStyle name="40% - Accent5 2 3 2 2 3 2" xfId="11471"/>
    <cellStyle name="40% - Accent5 2 3 2 2 3 2 2" xfId="24630"/>
    <cellStyle name="40% - Accent5 2 3 2 2 3 2 2 2" xfId="61968"/>
    <cellStyle name="40% - Accent5 2 3 2 2 3 2 3" xfId="48809"/>
    <cellStyle name="40% - Accent5 2 3 2 2 3 3" xfId="6748"/>
    <cellStyle name="40% - Accent5 2 3 2 2 3 3 2" xfId="19907"/>
    <cellStyle name="40% - Accent5 2 3 2 2 3 3 2 2" xfId="57245"/>
    <cellStyle name="40% - Accent5 2 3 2 2 3 3 3" xfId="44086"/>
    <cellStyle name="40% - Accent5 2 3 2 2 3 4" xfId="16364"/>
    <cellStyle name="40% - Accent5 2 3 2 2 3 4 2" xfId="53702"/>
    <cellStyle name="40% - Accent5 2 3 2 2 3 5" xfId="32757"/>
    <cellStyle name="40% - Accent5 2 3 2 2 3 6" xfId="40541"/>
    <cellStyle name="40% - Accent5 2 3 2 2 4" xfId="9111"/>
    <cellStyle name="40% - Accent5 2 3 2 2 4 2" xfId="22270"/>
    <cellStyle name="40% - Accent5 2 3 2 2 4 2 2" xfId="59608"/>
    <cellStyle name="40% - Accent5 2 3 2 2 4 3" xfId="35469"/>
    <cellStyle name="40% - Accent5 2 3 2 2 4 4" xfId="46449"/>
    <cellStyle name="40% - Accent5 2 3 2 2 5" xfId="4388"/>
    <cellStyle name="40% - Accent5 2 3 2 2 5 2" xfId="17547"/>
    <cellStyle name="40% - Accent5 2 3 2 2 5 2 2" xfId="54885"/>
    <cellStyle name="40% - Accent5 2 3 2 2 5 3" xfId="30045"/>
    <cellStyle name="40% - Accent5 2 3 2 2 5 4" xfId="41726"/>
    <cellStyle name="40% - Accent5 2 3 2 2 6" xfId="13835"/>
    <cellStyle name="40% - Accent5 2 3 2 2 6 2" xfId="51173"/>
    <cellStyle name="40% - Accent5 2 3 2 2 7" xfId="27163"/>
    <cellStyle name="40% - Accent5 2 3 2 2 8" xfId="38012"/>
    <cellStyle name="40% - Accent5 2 3 2 3" xfId="448"/>
    <cellStyle name="40% - Accent5 2 3 2 3 2" xfId="1630"/>
    <cellStyle name="40% - Accent5 2 3 2 3 2 2" xfId="7704"/>
    <cellStyle name="40% - Accent5 2 3 2 3 2 2 2" xfId="12427"/>
    <cellStyle name="40% - Accent5 2 3 2 3 2 2 2 2" xfId="25586"/>
    <cellStyle name="40% - Accent5 2 3 2 3 2 2 2 2 2" xfId="62924"/>
    <cellStyle name="40% - Accent5 2 3 2 3 2 2 2 3" xfId="49765"/>
    <cellStyle name="40% - Accent5 2 3 2 3 2 2 3" xfId="20863"/>
    <cellStyle name="40% - Accent5 2 3 2 3 2 2 3 2" xfId="58201"/>
    <cellStyle name="40% - Accent5 2 3 2 3 2 2 4" xfId="33882"/>
    <cellStyle name="40% - Accent5 2 3 2 3 2 2 5" xfId="45042"/>
    <cellStyle name="40% - Accent5 2 3 2 3 2 3" xfId="10067"/>
    <cellStyle name="40% - Accent5 2 3 2 3 2 3 2" xfId="23226"/>
    <cellStyle name="40% - Accent5 2 3 2 3 2 3 2 2" xfId="60564"/>
    <cellStyle name="40% - Accent5 2 3 2 3 2 3 3" xfId="36594"/>
    <cellStyle name="40% - Accent5 2 3 2 3 2 3 4" xfId="47405"/>
    <cellStyle name="40% - Accent5 2 3 2 3 2 4" xfId="5344"/>
    <cellStyle name="40% - Accent5 2 3 2 3 2 4 2" xfId="18503"/>
    <cellStyle name="40% - Accent5 2 3 2 3 2 4 2 2" xfId="55841"/>
    <cellStyle name="40% - Accent5 2 3 2 3 2 4 3" xfId="31170"/>
    <cellStyle name="40% - Accent5 2 3 2 3 2 4 4" xfId="42682"/>
    <cellStyle name="40% - Accent5 2 3 2 3 2 5" xfId="14791"/>
    <cellStyle name="40% - Accent5 2 3 2 3 2 5 2" xfId="52129"/>
    <cellStyle name="40% - Accent5 2 3 2 3 2 6" xfId="28288"/>
    <cellStyle name="40% - Accent5 2 3 2 3 2 7" xfId="38968"/>
    <cellStyle name="40% - Accent5 2 3 2 3 3" xfId="2979"/>
    <cellStyle name="40% - Accent5 2 3 2 3 3 2" xfId="11247"/>
    <cellStyle name="40% - Accent5 2 3 2 3 3 2 2" xfId="24406"/>
    <cellStyle name="40% - Accent5 2 3 2 3 3 2 2 2" xfId="61744"/>
    <cellStyle name="40% - Accent5 2 3 2 3 3 2 3" xfId="48585"/>
    <cellStyle name="40% - Accent5 2 3 2 3 3 3" xfId="6524"/>
    <cellStyle name="40% - Accent5 2 3 2 3 3 3 2" xfId="19683"/>
    <cellStyle name="40% - Accent5 2 3 2 3 3 3 2 2" xfId="57021"/>
    <cellStyle name="40% - Accent5 2 3 2 3 3 3 3" xfId="43862"/>
    <cellStyle name="40% - Accent5 2 3 2 3 3 4" xfId="16140"/>
    <cellStyle name="40% - Accent5 2 3 2 3 3 4 2" xfId="53478"/>
    <cellStyle name="40% - Accent5 2 3 2 3 3 5" xfId="32533"/>
    <cellStyle name="40% - Accent5 2 3 2 3 3 6" xfId="40317"/>
    <cellStyle name="40% - Accent5 2 3 2 3 4" xfId="8887"/>
    <cellStyle name="40% - Accent5 2 3 2 3 4 2" xfId="22046"/>
    <cellStyle name="40% - Accent5 2 3 2 3 4 2 2" xfId="59384"/>
    <cellStyle name="40% - Accent5 2 3 2 3 4 3" xfId="35245"/>
    <cellStyle name="40% - Accent5 2 3 2 3 4 4" xfId="46225"/>
    <cellStyle name="40% - Accent5 2 3 2 3 5" xfId="4164"/>
    <cellStyle name="40% - Accent5 2 3 2 3 5 2" xfId="17323"/>
    <cellStyle name="40% - Accent5 2 3 2 3 5 2 2" xfId="54661"/>
    <cellStyle name="40% - Accent5 2 3 2 3 5 3" xfId="29821"/>
    <cellStyle name="40% - Accent5 2 3 2 3 5 4" xfId="41502"/>
    <cellStyle name="40% - Accent5 2 3 2 3 6" xfId="13611"/>
    <cellStyle name="40% - Accent5 2 3 2 3 6 2" xfId="50949"/>
    <cellStyle name="40% - Accent5 2 3 2 3 7" xfId="26939"/>
    <cellStyle name="40% - Accent5 2 3 2 3 8" xfId="37788"/>
    <cellStyle name="40% - Accent5 2 3 2 4" xfId="869"/>
    <cellStyle name="40% - Accent5 2 3 2 4 2" xfId="2051"/>
    <cellStyle name="40% - Accent5 2 3 2 4 2 2" xfId="8125"/>
    <cellStyle name="40% - Accent5 2 3 2 4 2 2 2" xfId="12848"/>
    <cellStyle name="40% - Accent5 2 3 2 4 2 2 2 2" xfId="26007"/>
    <cellStyle name="40% - Accent5 2 3 2 4 2 2 2 2 2" xfId="63345"/>
    <cellStyle name="40% - Accent5 2 3 2 4 2 2 2 3" xfId="50186"/>
    <cellStyle name="40% - Accent5 2 3 2 4 2 2 3" xfId="21284"/>
    <cellStyle name="40% - Accent5 2 3 2 4 2 2 3 2" xfId="58622"/>
    <cellStyle name="40% - Accent5 2 3 2 4 2 2 4" xfId="34303"/>
    <cellStyle name="40% - Accent5 2 3 2 4 2 2 5" xfId="45463"/>
    <cellStyle name="40% - Accent5 2 3 2 4 2 3" xfId="10488"/>
    <cellStyle name="40% - Accent5 2 3 2 4 2 3 2" xfId="23647"/>
    <cellStyle name="40% - Accent5 2 3 2 4 2 3 2 2" xfId="60985"/>
    <cellStyle name="40% - Accent5 2 3 2 4 2 3 3" xfId="37015"/>
    <cellStyle name="40% - Accent5 2 3 2 4 2 3 4" xfId="47826"/>
    <cellStyle name="40% - Accent5 2 3 2 4 2 4" xfId="5765"/>
    <cellStyle name="40% - Accent5 2 3 2 4 2 4 2" xfId="18924"/>
    <cellStyle name="40% - Accent5 2 3 2 4 2 4 2 2" xfId="56262"/>
    <cellStyle name="40% - Accent5 2 3 2 4 2 4 3" xfId="31591"/>
    <cellStyle name="40% - Accent5 2 3 2 4 2 4 4" xfId="43103"/>
    <cellStyle name="40% - Accent5 2 3 2 4 2 5" xfId="15212"/>
    <cellStyle name="40% - Accent5 2 3 2 4 2 5 2" xfId="52550"/>
    <cellStyle name="40% - Accent5 2 3 2 4 2 6" xfId="28709"/>
    <cellStyle name="40% - Accent5 2 3 2 4 2 7" xfId="39389"/>
    <cellStyle name="40% - Accent5 2 3 2 4 3" xfId="3400"/>
    <cellStyle name="40% - Accent5 2 3 2 4 3 2" xfId="11668"/>
    <cellStyle name="40% - Accent5 2 3 2 4 3 2 2" xfId="24827"/>
    <cellStyle name="40% - Accent5 2 3 2 4 3 2 2 2" xfId="62165"/>
    <cellStyle name="40% - Accent5 2 3 2 4 3 2 3" xfId="49006"/>
    <cellStyle name="40% - Accent5 2 3 2 4 3 3" xfId="6945"/>
    <cellStyle name="40% - Accent5 2 3 2 4 3 3 2" xfId="20104"/>
    <cellStyle name="40% - Accent5 2 3 2 4 3 3 2 2" xfId="57442"/>
    <cellStyle name="40% - Accent5 2 3 2 4 3 3 3" xfId="44283"/>
    <cellStyle name="40% - Accent5 2 3 2 4 3 4" xfId="16561"/>
    <cellStyle name="40% - Accent5 2 3 2 4 3 4 2" xfId="53899"/>
    <cellStyle name="40% - Accent5 2 3 2 4 3 5" xfId="32954"/>
    <cellStyle name="40% - Accent5 2 3 2 4 3 6" xfId="40738"/>
    <cellStyle name="40% - Accent5 2 3 2 4 4" xfId="9308"/>
    <cellStyle name="40% - Accent5 2 3 2 4 4 2" xfId="22467"/>
    <cellStyle name="40% - Accent5 2 3 2 4 4 2 2" xfId="59805"/>
    <cellStyle name="40% - Accent5 2 3 2 4 4 3" xfId="35666"/>
    <cellStyle name="40% - Accent5 2 3 2 4 4 4" xfId="46646"/>
    <cellStyle name="40% - Accent5 2 3 2 4 5" xfId="4585"/>
    <cellStyle name="40% - Accent5 2 3 2 4 5 2" xfId="17744"/>
    <cellStyle name="40% - Accent5 2 3 2 4 5 2 2" xfId="55082"/>
    <cellStyle name="40% - Accent5 2 3 2 4 5 3" xfId="30242"/>
    <cellStyle name="40% - Accent5 2 3 2 4 5 4" xfId="41923"/>
    <cellStyle name="40% - Accent5 2 3 2 4 6" xfId="14032"/>
    <cellStyle name="40% - Accent5 2 3 2 4 6 2" xfId="51370"/>
    <cellStyle name="40% - Accent5 2 3 2 4 7" xfId="27360"/>
    <cellStyle name="40% - Accent5 2 3 2 4 8" xfId="38209"/>
    <cellStyle name="40% - Accent5 2 3 2 5" xfId="1038"/>
    <cellStyle name="40% - Accent5 2 3 2 5 2" xfId="2220"/>
    <cellStyle name="40% - Accent5 2 3 2 5 2 2" xfId="8294"/>
    <cellStyle name="40% - Accent5 2 3 2 5 2 2 2" xfId="13017"/>
    <cellStyle name="40% - Accent5 2 3 2 5 2 2 2 2" xfId="26176"/>
    <cellStyle name="40% - Accent5 2 3 2 5 2 2 2 2 2" xfId="63514"/>
    <cellStyle name="40% - Accent5 2 3 2 5 2 2 2 3" xfId="50355"/>
    <cellStyle name="40% - Accent5 2 3 2 5 2 2 3" xfId="21453"/>
    <cellStyle name="40% - Accent5 2 3 2 5 2 2 3 2" xfId="58791"/>
    <cellStyle name="40% - Accent5 2 3 2 5 2 2 4" xfId="34472"/>
    <cellStyle name="40% - Accent5 2 3 2 5 2 2 5" xfId="45632"/>
    <cellStyle name="40% - Accent5 2 3 2 5 2 3" xfId="10657"/>
    <cellStyle name="40% - Accent5 2 3 2 5 2 3 2" xfId="23816"/>
    <cellStyle name="40% - Accent5 2 3 2 5 2 3 2 2" xfId="61154"/>
    <cellStyle name="40% - Accent5 2 3 2 5 2 3 3" xfId="37184"/>
    <cellStyle name="40% - Accent5 2 3 2 5 2 3 4" xfId="47995"/>
    <cellStyle name="40% - Accent5 2 3 2 5 2 4" xfId="5934"/>
    <cellStyle name="40% - Accent5 2 3 2 5 2 4 2" xfId="19093"/>
    <cellStyle name="40% - Accent5 2 3 2 5 2 4 2 2" xfId="56431"/>
    <cellStyle name="40% - Accent5 2 3 2 5 2 4 3" xfId="31760"/>
    <cellStyle name="40% - Accent5 2 3 2 5 2 4 4" xfId="43272"/>
    <cellStyle name="40% - Accent5 2 3 2 5 2 5" xfId="15381"/>
    <cellStyle name="40% - Accent5 2 3 2 5 2 5 2" xfId="52719"/>
    <cellStyle name="40% - Accent5 2 3 2 5 2 6" xfId="28878"/>
    <cellStyle name="40% - Accent5 2 3 2 5 2 7" xfId="39558"/>
    <cellStyle name="40% - Accent5 2 3 2 5 3" xfId="3569"/>
    <cellStyle name="40% - Accent5 2 3 2 5 3 2" xfId="11837"/>
    <cellStyle name="40% - Accent5 2 3 2 5 3 2 2" xfId="24996"/>
    <cellStyle name="40% - Accent5 2 3 2 5 3 2 2 2" xfId="62334"/>
    <cellStyle name="40% - Accent5 2 3 2 5 3 2 3" xfId="49175"/>
    <cellStyle name="40% - Accent5 2 3 2 5 3 3" xfId="7114"/>
    <cellStyle name="40% - Accent5 2 3 2 5 3 3 2" xfId="20273"/>
    <cellStyle name="40% - Accent5 2 3 2 5 3 3 2 2" xfId="57611"/>
    <cellStyle name="40% - Accent5 2 3 2 5 3 3 3" xfId="44452"/>
    <cellStyle name="40% - Accent5 2 3 2 5 3 4" xfId="16730"/>
    <cellStyle name="40% - Accent5 2 3 2 5 3 4 2" xfId="54068"/>
    <cellStyle name="40% - Accent5 2 3 2 5 3 5" xfId="33123"/>
    <cellStyle name="40% - Accent5 2 3 2 5 3 6" xfId="40907"/>
    <cellStyle name="40% - Accent5 2 3 2 5 4" xfId="9477"/>
    <cellStyle name="40% - Accent5 2 3 2 5 4 2" xfId="22636"/>
    <cellStyle name="40% - Accent5 2 3 2 5 4 2 2" xfId="59974"/>
    <cellStyle name="40% - Accent5 2 3 2 5 4 3" xfId="35835"/>
    <cellStyle name="40% - Accent5 2 3 2 5 4 4" xfId="46815"/>
    <cellStyle name="40% - Accent5 2 3 2 5 5" xfId="4754"/>
    <cellStyle name="40% - Accent5 2 3 2 5 5 2" xfId="17913"/>
    <cellStyle name="40% - Accent5 2 3 2 5 5 2 2" xfId="55251"/>
    <cellStyle name="40% - Accent5 2 3 2 5 5 3" xfId="30411"/>
    <cellStyle name="40% - Accent5 2 3 2 5 5 4" xfId="42092"/>
    <cellStyle name="40% - Accent5 2 3 2 5 6" xfId="14201"/>
    <cellStyle name="40% - Accent5 2 3 2 5 6 2" xfId="51539"/>
    <cellStyle name="40% - Accent5 2 3 2 5 7" xfId="27529"/>
    <cellStyle name="40% - Accent5 2 3 2 5 8" xfId="38378"/>
    <cellStyle name="40% - Accent5 2 3 2 6" xfId="1209"/>
    <cellStyle name="40% - Accent5 2 3 2 6 2" xfId="2389"/>
    <cellStyle name="40% - Accent5 2 3 2 6 2 2" xfId="8463"/>
    <cellStyle name="40% - Accent5 2 3 2 6 2 2 2" xfId="13186"/>
    <cellStyle name="40% - Accent5 2 3 2 6 2 2 2 2" xfId="26345"/>
    <cellStyle name="40% - Accent5 2 3 2 6 2 2 2 2 2" xfId="63683"/>
    <cellStyle name="40% - Accent5 2 3 2 6 2 2 2 3" xfId="50524"/>
    <cellStyle name="40% - Accent5 2 3 2 6 2 2 3" xfId="21622"/>
    <cellStyle name="40% - Accent5 2 3 2 6 2 2 3 2" xfId="58960"/>
    <cellStyle name="40% - Accent5 2 3 2 6 2 2 4" xfId="34641"/>
    <cellStyle name="40% - Accent5 2 3 2 6 2 2 5" xfId="45801"/>
    <cellStyle name="40% - Accent5 2 3 2 6 2 3" xfId="10826"/>
    <cellStyle name="40% - Accent5 2 3 2 6 2 3 2" xfId="23985"/>
    <cellStyle name="40% - Accent5 2 3 2 6 2 3 2 2" xfId="61323"/>
    <cellStyle name="40% - Accent5 2 3 2 6 2 3 3" xfId="37353"/>
    <cellStyle name="40% - Accent5 2 3 2 6 2 3 4" xfId="48164"/>
    <cellStyle name="40% - Accent5 2 3 2 6 2 4" xfId="6103"/>
    <cellStyle name="40% - Accent5 2 3 2 6 2 4 2" xfId="19262"/>
    <cellStyle name="40% - Accent5 2 3 2 6 2 4 2 2" xfId="56600"/>
    <cellStyle name="40% - Accent5 2 3 2 6 2 4 3" xfId="31929"/>
    <cellStyle name="40% - Accent5 2 3 2 6 2 4 4" xfId="43441"/>
    <cellStyle name="40% - Accent5 2 3 2 6 2 5" xfId="15550"/>
    <cellStyle name="40% - Accent5 2 3 2 6 2 5 2" xfId="52888"/>
    <cellStyle name="40% - Accent5 2 3 2 6 2 6" xfId="29047"/>
    <cellStyle name="40% - Accent5 2 3 2 6 2 7" xfId="39727"/>
    <cellStyle name="40% - Accent5 2 3 2 6 3" xfId="3738"/>
    <cellStyle name="40% - Accent5 2 3 2 6 3 2" xfId="12006"/>
    <cellStyle name="40% - Accent5 2 3 2 6 3 2 2" xfId="25165"/>
    <cellStyle name="40% - Accent5 2 3 2 6 3 2 2 2" xfId="62503"/>
    <cellStyle name="40% - Accent5 2 3 2 6 3 2 3" xfId="49344"/>
    <cellStyle name="40% - Accent5 2 3 2 6 3 3" xfId="7283"/>
    <cellStyle name="40% - Accent5 2 3 2 6 3 3 2" xfId="20442"/>
    <cellStyle name="40% - Accent5 2 3 2 6 3 3 2 2" xfId="57780"/>
    <cellStyle name="40% - Accent5 2 3 2 6 3 3 3" xfId="44621"/>
    <cellStyle name="40% - Accent5 2 3 2 6 3 4" xfId="16899"/>
    <cellStyle name="40% - Accent5 2 3 2 6 3 4 2" xfId="54237"/>
    <cellStyle name="40% - Accent5 2 3 2 6 3 5" xfId="33292"/>
    <cellStyle name="40% - Accent5 2 3 2 6 3 6" xfId="41076"/>
    <cellStyle name="40% - Accent5 2 3 2 6 4" xfId="9646"/>
    <cellStyle name="40% - Accent5 2 3 2 6 4 2" xfId="22805"/>
    <cellStyle name="40% - Accent5 2 3 2 6 4 2 2" xfId="60143"/>
    <cellStyle name="40% - Accent5 2 3 2 6 4 3" xfId="36004"/>
    <cellStyle name="40% - Accent5 2 3 2 6 4 4" xfId="46984"/>
    <cellStyle name="40% - Accent5 2 3 2 6 5" xfId="4923"/>
    <cellStyle name="40% - Accent5 2 3 2 6 5 2" xfId="18082"/>
    <cellStyle name="40% - Accent5 2 3 2 6 5 2 2" xfId="55420"/>
    <cellStyle name="40% - Accent5 2 3 2 6 5 3" xfId="30580"/>
    <cellStyle name="40% - Accent5 2 3 2 6 5 4" xfId="42261"/>
    <cellStyle name="40% - Accent5 2 3 2 6 6" xfId="14370"/>
    <cellStyle name="40% - Accent5 2 3 2 6 6 2" xfId="51708"/>
    <cellStyle name="40% - Accent5 2 3 2 6 7" xfId="27698"/>
    <cellStyle name="40% - Accent5 2 3 2 6 8" xfId="38547"/>
    <cellStyle name="40% - Accent5 2 3 2 7" xfId="1433"/>
    <cellStyle name="40% - Accent5 2 3 2 7 2" xfId="2782"/>
    <cellStyle name="40% - Accent5 2 3 2 7 2 2" xfId="12230"/>
    <cellStyle name="40% - Accent5 2 3 2 7 2 2 2" xfId="25389"/>
    <cellStyle name="40% - Accent5 2 3 2 7 2 2 2 2" xfId="62727"/>
    <cellStyle name="40% - Accent5 2 3 2 7 2 2 3" xfId="33685"/>
    <cellStyle name="40% - Accent5 2 3 2 7 2 2 4" xfId="49568"/>
    <cellStyle name="40% - Accent5 2 3 2 7 2 3" xfId="7507"/>
    <cellStyle name="40% - Accent5 2 3 2 7 2 3 2" xfId="20666"/>
    <cellStyle name="40% - Accent5 2 3 2 7 2 3 2 2" xfId="58004"/>
    <cellStyle name="40% - Accent5 2 3 2 7 2 3 3" xfId="36397"/>
    <cellStyle name="40% - Accent5 2 3 2 7 2 3 4" xfId="44845"/>
    <cellStyle name="40% - Accent5 2 3 2 7 2 4" xfId="15943"/>
    <cellStyle name="40% - Accent5 2 3 2 7 2 4 2" xfId="30973"/>
    <cellStyle name="40% - Accent5 2 3 2 7 2 4 3" xfId="53281"/>
    <cellStyle name="40% - Accent5 2 3 2 7 2 5" xfId="28091"/>
    <cellStyle name="40% - Accent5 2 3 2 7 2 6" xfId="40120"/>
    <cellStyle name="40% - Accent5 2 3 2 7 3" xfId="9870"/>
    <cellStyle name="40% - Accent5 2 3 2 7 3 2" xfId="23029"/>
    <cellStyle name="40% - Accent5 2 3 2 7 3 2 2" xfId="60367"/>
    <cellStyle name="40% - Accent5 2 3 2 7 3 3" xfId="32336"/>
    <cellStyle name="40% - Accent5 2 3 2 7 3 4" xfId="47208"/>
    <cellStyle name="40% - Accent5 2 3 2 7 4" xfId="5147"/>
    <cellStyle name="40% - Accent5 2 3 2 7 4 2" xfId="18306"/>
    <cellStyle name="40% - Accent5 2 3 2 7 4 2 2" xfId="55644"/>
    <cellStyle name="40% - Accent5 2 3 2 7 4 3" xfId="35048"/>
    <cellStyle name="40% - Accent5 2 3 2 7 4 4" xfId="42485"/>
    <cellStyle name="40% - Accent5 2 3 2 7 5" xfId="14594"/>
    <cellStyle name="40% - Accent5 2 3 2 7 5 2" xfId="29624"/>
    <cellStyle name="40% - Accent5 2 3 2 7 5 3" xfId="51932"/>
    <cellStyle name="40% - Accent5 2 3 2 7 6" xfId="26742"/>
    <cellStyle name="40% - Accent5 2 3 2 7 7" xfId="38771"/>
    <cellStyle name="40% - Accent5 2 3 2 8" xfId="2558"/>
    <cellStyle name="40% - Accent5 2 3 2 8 2" xfId="11050"/>
    <cellStyle name="40% - Accent5 2 3 2 8 2 2" xfId="24209"/>
    <cellStyle name="40% - Accent5 2 3 2 8 2 2 2" xfId="61547"/>
    <cellStyle name="40% - Accent5 2 3 2 8 2 3" xfId="33461"/>
    <cellStyle name="40% - Accent5 2 3 2 8 2 4" xfId="48388"/>
    <cellStyle name="40% - Accent5 2 3 2 8 3" xfId="6327"/>
    <cellStyle name="40% - Accent5 2 3 2 8 3 2" xfId="19486"/>
    <cellStyle name="40% - Accent5 2 3 2 8 3 2 2" xfId="56824"/>
    <cellStyle name="40% - Accent5 2 3 2 8 3 3" xfId="36173"/>
    <cellStyle name="40% - Accent5 2 3 2 8 3 4" xfId="43665"/>
    <cellStyle name="40% - Accent5 2 3 2 8 4" xfId="15719"/>
    <cellStyle name="40% - Accent5 2 3 2 8 4 2" xfId="30749"/>
    <cellStyle name="40% - Accent5 2 3 2 8 4 3" xfId="53057"/>
    <cellStyle name="40% - Accent5 2 3 2 8 5" xfId="27867"/>
    <cellStyle name="40% - Accent5 2 3 2 8 6" xfId="39896"/>
    <cellStyle name="40% - Accent5 2 3 2 9" xfId="8690"/>
    <cellStyle name="40% - Accent5 2 3 2 9 2" xfId="21849"/>
    <cellStyle name="40% - Accent5 2 3 2 9 2 2" xfId="59187"/>
    <cellStyle name="40% - Accent5 2 3 2 9 3" xfId="29400"/>
    <cellStyle name="40% - Accent5 2 3 2 9 4" xfId="46028"/>
    <cellStyle name="40% - Accent5 2 3 3" xfId="560"/>
    <cellStyle name="40% - Accent5 2 3 3 2" xfId="1742"/>
    <cellStyle name="40% - Accent5 2 3 3 2 2" xfId="7816"/>
    <cellStyle name="40% - Accent5 2 3 3 2 2 2" xfId="12539"/>
    <cellStyle name="40% - Accent5 2 3 3 2 2 2 2" xfId="25698"/>
    <cellStyle name="40% - Accent5 2 3 3 2 2 2 2 2" xfId="63036"/>
    <cellStyle name="40% - Accent5 2 3 3 2 2 2 3" xfId="49877"/>
    <cellStyle name="40% - Accent5 2 3 3 2 2 3" xfId="20975"/>
    <cellStyle name="40% - Accent5 2 3 3 2 2 3 2" xfId="58313"/>
    <cellStyle name="40% - Accent5 2 3 3 2 2 4" xfId="33994"/>
    <cellStyle name="40% - Accent5 2 3 3 2 2 5" xfId="45154"/>
    <cellStyle name="40% - Accent5 2 3 3 2 3" xfId="10179"/>
    <cellStyle name="40% - Accent5 2 3 3 2 3 2" xfId="23338"/>
    <cellStyle name="40% - Accent5 2 3 3 2 3 2 2" xfId="60676"/>
    <cellStyle name="40% - Accent5 2 3 3 2 3 3" xfId="36706"/>
    <cellStyle name="40% - Accent5 2 3 3 2 3 4" xfId="47517"/>
    <cellStyle name="40% - Accent5 2 3 3 2 4" xfId="5456"/>
    <cellStyle name="40% - Accent5 2 3 3 2 4 2" xfId="18615"/>
    <cellStyle name="40% - Accent5 2 3 3 2 4 2 2" xfId="55953"/>
    <cellStyle name="40% - Accent5 2 3 3 2 4 3" xfId="31282"/>
    <cellStyle name="40% - Accent5 2 3 3 2 4 4" xfId="42794"/>
    <cellStyle name="40% - Accent5 2 3 3 2 5" xfId="14903"/>
    <cellStyle name="40% - Accent5 2 3 3 2 5 2" xfId="52241"/>
    <cellStyle name="40% - Accent5 2 3 3 2 6" xfId="28400"/>
    <cellStyle name="40% - Accent5 2 3 3 2 7" xfId="39080"/>
    <cellStyle name="40% - Accent5 2 3 3 3" xfId="3091"/>
    <cellStyle name="40% - Accent5 2 3 3 3 2" xfId="11359"/>
    <cellStyle name="40% - Accent5 2 3 3 3 2 2" xfId="24518"/>
    <cellStyle name="40% - Accent5 2 3 3 3 2 2 2" xfId="61856"/>
    <cellStyle name="40% - Accent5 2 3 3 3 2 3" xfId="48697"/>
    <cellStyle name="40% - Accent5 2 3 3 3 3" xfId="6636"/>
    <cellStyle name="40% - Accent5 2 3 3 3 3 2" xfId="19795"/>
    <cellStyle name="40% - Accent5 2 3 3 3 3 2 2" xfId="57133"/>
    <cellStyle name="40% - Accent5 2 3 3 3 3 3" xfId="43974"/>
    <cellStyle name="40% - Accent5 2 3 3 3 4" xfId="16252"/>
    <cellStyle name="40% - Accent5 2 3 3 3 4 2" xfId="53590"/>
    <cellStyle name="40% - Accent5 2 3 3 3 5" xfId="32645"/>
    <cellStyle name="40% - Accent5 2 3 3 3 6" xfId="40429"/>
    <cellStyle name="40% - Accent5 2 3 3 4" xfId="8999"/>
    <cellStyle name="40% - Accent5 2 3 3 4 2" xfId="22158"/>
    <cellStyle name="40% - Accent5 2 3 3 4 2 2" xfId="59496"/>
    <cellStyle name="40% - Accent5 2 3 3 4 3" xfId="35357"/>
    <cellStyle name="40% - Accent5 2 3 3 4 4" xfId="46337"/>
    <cellStyle name="40% - Accent5 2 3 3 5" xfId="4276"/>
    <cellStyle name="40% - Accent5 2 3 3 5 2" xfId="17435"/>
    <cellStyle name="40% - Accent5 2 3 3 5 2 2" xfId="54773"/>
    <cellStyle name="40% - Accent5 2 3 3 5 3" xfId="29933"/>
    <cellStyle name="40% - Accent5 2 3 3 5 4" xfId="41614"/>
    <cellStyle name="40% - Accent5 2 3 3 6" xfId="13723"/>
    <cellStyle name="40% - Accent5 2 3 3 6 2" xfId="51061"/>
    <cellStyle name="40% - Accent5 2 3 3 7" xfId="27051"/>
    <cellStyle name="40% - Accent5 2 3 3 8" xfId="37900"/>
    <cellStyle name="40% - Accent5 2 3 4" xfId="363"/>
    <cellStyle name="40% - Accent5 2 3 4 2" xfId="1545"/>
    <cellStyle name="40% - Accent5 2 3 4 2 2" xfId="7619"/>
    <cellStyle name="40% - Accent5 2 3 4 2 2 2" xfId="12342"/>
    <cellStyle name="40% - Accent5 2 3 4 2 2 2 2" xfId="25501"/>
    <cellStyle name="40% - Accent5 2 3 4 2 2 2 2 2" xfId="62839"/>
    <cellStyle name="40% - Accent5 2 3 4 2 2 2 3" xfId="49680"/>
    <cellStyle name="40% - Accent5 2 3 4 2 2 3" xfId="20778"/>
    <cellStyle name="40% - Accent5 2 3 4 2 2 3 2" xfId="58116"/>
    <cellStyle name="40% - Accent5 2 3 4 2 2 4" xfId="33797"/>
    <cellStyle name="40% - Accent5 2 3 4 2 2 5" xfId="44957"/>
    <cellStyle name="40% - Accent5 2 3 4 2 3" xfId="9982"/>
    <cellStyle name="40% - Accent5 2 3 4 2 3 2" xfId="23141"/>
    <cellStyle name="40% - Accent5 2 3 4 2 3 2 2" xfId="60479"/>
    <cellStyle name="40% - Accent5 2 3 4 2 3 3" xfId="36509"/>
    <cellStyle name="40% - Accent5 2 3 4 2 3 4" xfId="47320"/>
    <cellStyle name="40% - Accent5 2 3 4 2 4" xfId="5259"/>
    <cellStyle name="40% - Accent5 2 3 4 2 4 2" xfId="18418"/>
    <cellStyle name="40% - Accent5 2 3 4 2 4 2 2" xfId="55756"/>
    <cellStyle name="40% - Accent5 2 3 4 2 4 3" xfId="31085"/>
    <cellStyle name="40% - Accent5 2 3 4 2 4 4" xfId="42597"/>
    <cellStyle name="40% - Accent5 2 3 4 2 5" xfId="14706"/>
    <cellStyle name="40% - Accent5 2 3 4 2 5 2" xfId="52044"/>
    <cellStyle name="40% - Accent5 2 3 4 2 6" xfId="28203"/>
    <cellStyle name="40% - Accent5 2 3 4 2 7" xfId="38883"/>
    <cellStyle name="40% - Accent5 2 3 4 3" xfId="2894"/>
    <cellStyle name="40% - Accent5 2 3 4 3 2" xfId="11162"/>
    <cellStyle name="40% - Accent5 2 3 4 3 2 2" xfId="24321"/>
    <cellStyle name="40% - Accent5 2 3 4 3 2 2 2" xfId="61659"/>
    <cellStyle name="40% - Accent5 2 3 4 3 2 3" xfId="48500"/>
    <cellStyle name="40% - Accent5 2 3 4 3 3" xfId="6439"/>
    <cellStyle name="40% - Accent5 2 3 4 3 3 2" xfId="19598"/>
    <cellStyle name="40% - Accent5 2 3 4 3 3 2 2" xfId="56936"/>
    <cellStyle name="40% - Accent5 2 3 4 3 3 3" xfId="43777"/>
    <cellStyle name="40% - Accent5 2 3 4 3 4" xfId="16055"/>
    <cellStyle name="40% - Accent5 2 3 4 3 4 2" xfId="53393"/>
    <cellStyle name="40% - Accent5 2 3 4 3 5" xfId="32448"/>
    <cellStyle name="40% - Accent5 2 3 4 3 6" xfId="40232"/>
    <cellStyle name="40% - Accent5 2 3 4 4" xfId="8802"/>
    <cellStyle name="40% - Accent5 2 3 4 4 2" xfId="21961"/>
    <cellStyle name="40% - Accent5 2 3 4 4 2 2" xfId="59299"/>
    <cellStyle name="40% - Accent5 2 3 4 4 3" xfId="35160"/>
    <cellStyle name="40% - Accent5 2 3 4 4 4" xfId="46140"/>
    <cellStyle name="40% - Accent5 2 3 4 5" xfId="4079"/>
    <cellStyle name="40% - Accent5 2 3 4 5 2" xfId="17238"/>
    <cellStyle name="40% - Accent5 2 3 4 5 2 2" xfId="54576"/>
    <cellStyle name="40% - Accent5 2 3 4 5 3" xfId="29736"/>
    <cellStyle name="40% - Accent5 2 3 4 5 4" xfId="41417"/>
    <cellStyle name="40% - Accent5 2 3 4 6" xfId="13526"/>
    <cellStyle name="40% - Accent5 2 3 4 6 2" xfId="50864"/>
    <cellStyle name="40% - Accent5 2 3 4 7" xfId="26854"/>
    <cellStyle name="40% - Accent5 2 3 4 8" xfId="37703"/>
    <cellStyle name="40% - Accent5 2 3 5" xfId="784"/>
    <cellStyle name="40% - Accent5 2 3 5 2" xfId="1966"/>
    <cellStyle name="40% - Accent5 2 3 5 2 2" xfId="8040"/>
    <cellStyle name="40% - Accent5 2 3 5 2 2 2" xfId="12763"/>
    <cellStyle name="40% - Accent5 2 3 5 2 2 2 2" xfId="25922"/>
    <cellStyle name="40% - Accent5 2 3 5 2 2 2 2 2" xfId="63260"/>
    <cellStyle name="40% - Accent5 2 3 5 2 2 2 3" xfId="50101"/>
    <cellStyle name="40% - Accent5 2 3 5 2 2 3" xfId="21199"/>
    <cellStyle name="40% - Accent5 2 3 5 2 2 3 2" xfId="58537"/>
    <cellStyle name="40% - Accent5 2 3 5 2 2 4" xfId="34218"/>
    <cellStyle name="40% - Accent5 2 3 5 2 2 5" xfId="45378"/>
    <cellStyle name="40% - Accent5 2 3 5 2 3" xfId="10403"/>
    <cellStyle name="40% - Accent5 2 3 5 2 3 2" xfId="23562"/>
    <cellStyle name="40% - Accent5 2 3 5 2 3 2 2" xfId="60900"/>
    <cellStyle name="40% - Accent5 2 3 5 2 3 3" xfId="36930"/>
    <cellStyle name="40% - Accent5 2 3 5 2 3 4" xfId="47741"/>
    <cellStyle name="40% - Accent5 2 3 5 2 4" xfId="5680"/>
    <cellStyle name="40% - Accent5 2 3 5 2 4 2" xfId="18839"/>
    <cellStyle name="40% - Accent5 2 3 5 2 4 2 2" xfId="56177"/>
    <cellStyle name="40% - Accent5 2 3 5 2 4 3" xfId="31506"/>
    <cellStyle name="40% - Accent5 2 3 5 2 4 4" xfId="43018"/>
    <cellStyle name="40% - Accent5 2 3 5 2 5" xfId="15127"/>
    <cellStyle name="40% - Accent5 2 3 5 2 5 2" xfId="52465"/>
    <cellStyle name="40% - Accent5 2 3 5 2 6" xfId="28624"/>
    <cellStyle name="40% - Accent5 2 3 5 2 7" xfId="39304"/>
    <cellStyle name="40% - Accent5 2 3 5 3" xfId="3315"/>
    <cellStyle name="40% - Accent5 2 3 5 3 2" xfId="11583"/>
    <cellStyle name="40% - Accent5 2 3 5 3 2 2" xfId="24742"/>
    <cellStyle name="40% - Accent5 2 3 5 3 2 2 2" xfId="62080"/>
    <cellStyle name="40% - Accent5 2 3 5 3 2 3" xfId="48921"/>
    <cellStyle name="40% - Accent5 2 3 5 3 3" xfId="6860"/>
    <cellStyle name="40% - Accent5 2 3 5 3 3 2" xfId="20019"/>
    <cellStyle name="40% - Accent5 2 3 5 3 3 2 2" xfId="57357"/>
    <cellStyle name="40% - Accent5 2 3 5 3 3 3" xfId="44198"/>
    <cellStyle name="40% - Accent5 2 3 5 3 4" xfId="16476"/>
    <cellStyle name="40% - Accent5 2 3 5 3 4 2" xfId="53814"/>
    <cellStyle name="40% - Accent5 2 3 5 3 5" xfId="32869"/>
    <cellStyle name="40% - Accent5 2 3 5 3 6" xfId="40653"/>
    <cellStyle name="40% - Accent5 2 3 5 4" xfId="9223"/>
    <cellStyle name="40% - Accent5 2 3 5 4 2" xfId="22382"/>
    <cellStyle name="40% - Accent5 2 3 5 4 2 2" xfId="59720"/>
    <cellStyle name="40% - Accent5 2 3 5 4 3" xfId="35581"/>
    <cellStyle name="40% - Accent5 2 3 5 4 4" xfId="46561"/>
    <cellStyle name="40% - Accent5 2 3 5 5" xfId="4500"/>
    <cellStyle name="40% - Accent5 2 3 5 5 2" xfId="17659"/>
    <cellStyle name="40% - Accent5 2 3 5 5 2 2" xfId="54997"/>
    <cellStyle name="40% - Accent5 2 3 5 5 3" xfId="30157"/>
    <cellStyle name="40% - Accent5 2 3 5 5 4" xfId="41838"/>
    <cellStyle name="40% - Accent5 2 3 5 6" xfId="13947"/>
    <cellStyle name="40% - Accent5 2 3 5 6 2" xfId="51285"/>
    <cellStyle name="40% - Accent5 2 3 5 7" xfId="27275"/>
    <cellStyle name="40% - Accent5 2 3 5 8" xfId="38124"/>
    <cellStyle name="40% - Accent5 2 3 6" xfId="953"/>
    <cellStyle name="40% - Accent5 2 3 6 2" xfId="2135"/>
    <cellStyle name="40% - Accent5 2 3 6 2 2" xfId="8209"/>
    <cellStyle name="40% - Accent5 2 3 6 2 2 2" xfId="12932"/>
    <cellStyle name="40% - Accent5 2 3 6 2 2 2 2" xfId="26091"/>
    <cellStyle name="40% - Accent5 2 3 6 2 2 2 2 2" xfId="63429"/>
    <cellStyle name="40% - Accent5 2 3 6 2 2 2 3" xfId="50270"/>
    <cellStyle name="40% - Accent5 2 3 6 2 2 3" xfId="21368"/>
    <cellStyle name="40% - Accent5 2 3 6 2 2 3 2" xfId="58706"/>
    <cellStyle name="40% - Accent5 2 3 6 2 2 4" xfId="34387"/>
    <cellStyle name="40% - Accent5 2 3 6 2 2 5" xfId="45547"/>
    <cellStyle name="40% - Accent5 2 3 6 2 3" xfId="10572"/>
    <cellStyle name="40% - Accent5 2 3 6 2 3 2" xfId="23731"/>
    <cellStyle name="40% - Accent5 2 3 6 2 3 2 2" xfId="61069"/>
    <cellStyle name="40% - Accent5 2 3 6 2 3 3" xfId="37099"/>
    <cellStyle name="40% - Accent5 2 3 6 2 3 4" xfId="47910"/>
    <cellStyle name="40% - Accent5 2 3 6 2 4" xfId="5849"/>
    <cellStyle name="40% - Accent5 2 3 6 2 4 2" xfId="19008"/>
    <cellStyle name="40% - Accent5 2 3 6 2 4 2 2" xfId="56346"/>
    <cellStyle name="40% - Accent5 2 3 6 2 4 3" xfId="31675"/>
    <cellStyle name="40% - Accent5 2 3 6 2 4 4" xfId="43187"/>
    <cellStyle name="40% - Accent5 2 3 6 2 5" xfId="15296"/>
    <cellStyle name="40% - Accent5 2 3 6 2 5 2" xfId="52634"/>
    <cellStyle name="40% - Accent5 2 3 6 2 6" xfId="28793"/>
    <cellStyle name="40% - Accent5 2 3 6 2 7" xfId="39473"/>
    <cellStyle name="40% - Accent5 2 3 6 3" xfId="3484"/>
    <cellStyle name="40% - Accent5 2 3 6 3 2" xfId="11752"/>
    <cellStyle name="40% - Accent5 2 3 6 3 2 2" xfId="24911"/>
    <cellStyle name="40% - Accent5 2 3 6 3 2 2 2" xfId="62249"/>
    <cellStyle name="40% - Accent5 2 3 6 3 2 3" xfId="49090"/>
    <cellStyle name="40% - Accent5 2 3 6 3 3" xfId="7029"/>
    <cellStyle name="40% - Accent5 2 3 6 3 3 2" xfId="20188"/>
    <cellStyle name="40% - Accent5 2 3 6 3 3 2 2" xfId="57526"/>
    <cellStyle name="40% - Accent5 2 3 6 3 3 3" xfId="44367"/>
    <cellStyle name="40% - Accent5 2 3 6 3 4" xfId="16645"/>
    <cellStyle name="40% - Accent5 2 3 6 3 4 2" xfId="53983"/>
    <cellStyle name="40% - Accent5 2 3 6 3 5" xfId="33038"/>
    <cellStyle name="40% - Accent5 2 3 6 3 6" xfId="40822"/>
    <cellStyle name="40% - Accent5 2 3 6 4" xfId="9392"/>
    <cellStyle name="40% - Accent5 2 3 6 4 2" xfId="22551"/>
    <cellStyle name="40% - Accent5 2 3 6 4 2 2" xfId="59889"/>
    <cellStyle name="40% - Accent5 2 3 6 4 3" xfId="35750"/>
    <cellStyle name="40% - Accent5 2 3 6 4 4" xfId="46730"/>
    <cellStyle name="40% - Accent5 2 3 6 5" xfId="4669"/>
    <cellStyle name="40% - Accent5 2 3 6 5 2" xfId="17828"/>
    <cellStyle name="40% - Accent5 2 3 6 5 2 2" xfId="55166"/>
    <cellStyle name="40% - Accent5 2 3 6 5 3" xfId="30326"/>
    <cellStyle name="40% - Accent5 2 3 6 5 4" xfId="42007"/>
    <cellStyle name="40% - Accent5 2 3 6 6" xfId="14116"/>
    <cellStyle name="40% - Accent5 2 3 6 6 2" xfId="51454"/>
    <cellStyle name="40% - Accent5 2 3 6 7" xfId="27444"/>
    <cellStyle name="40% - Accent5 2 3 6 8" xfId="38293"/>
    <cellStyle name="40% - Accent5 2 3 7" xfId="1124"/>
    <cellStyle name="40% - Accent5 2 3 7 2" xfId="2304"/>
    <cellStyle name="40% - Accent5 2 3 7 2 2" xfId="8378"/>
    <cellStyle name="40% - Accent5 2 3 7 2 2 2" xfId="13101"/>
    <cellStyle name="40% - Accent5 2 3 7 2 2 2 2" xfId="26260"/>
    <cellStyle name="40% - Accent5 2 3 7 2 2 2 2 2" xfId="63598"/>
    <cellStyle name="40% - Accent5 2 3 7 2 2 2 3" xfId="50439"/>
    <cellStyle name="40% - Accent5 2 3 7 2 2 3" xfId="21537"/>
    <cellStyle name="40% - Accent5 2 3 7 2 2 3 2" xfId="58875"/>
    <cellStyle name="40% - Accent5 2 3 7 2 2 4" xfId="34556"/>
    <cellStyle name="40% - Accent5 2 3 7 2 2 5" xfId="45716"/>
    <cellStyle name="40% - Accent5 2 3 7 2 3" xfId="10741"/>
    <cellStyle name="40% - Accent5 2 3 7 2 3 2" xfId="23900"/>
    <cellStyle name="40% - Accent5 2 3 7 2 3 2 2" xfId="61238"/>
    <cellStyle name="40% - Accent5 2 3 7 2 3 3" xfId="37268"/>
    <cellStyle name="40% - Accent5 2 3 7 2 3 4" xfId="48079"/>
    <cellStyle name="40% - Accent5 2 3 7 2 4" xfId="6018"/>
    <cellStyle name="40% - Accent5 2 3 7 2 4 2" xfId="19177"/>
    <cellStyle name="40% - Accent5 2 3 7 2 4 2 2" xfId="56515"/>
    <cellStyle name="40% - Accent5 2 3 7 2 4 3" xfId="31844"/>
    <cellStyle name="40% - Accent5 2 3 7 2 4 4" xfId="43356"/>
    <cellStyle name="40% - Accent5 2 3 7 2 5" xfId="15465"/>
    <cellStyle name="40% - Accent5 2 3 7 2 5 2" xfId="52803"/>
    <cellStyle name="40% - Accent5 2 3 7 2 6" xfId="28962"/>
    <cellStyle name="40% - Accent5 2 3 7 2 7" xfId="39642"/>
    <cellStyle name="40% - Accent5 2 3 7 3" xfId="3653"/>
    <cellStyle name="40% - Accent5 2 3 7 3 2" xfId="11921"/>
    <cellStyle name="40% - Accent5 2 3 7 3 2 2" xfId="25080"/>
    <cellStyle name="40% - Accent5 2 3 7 3 2 2 2" xfId="62418"/>
    <cellStyle name="40% - Accent5 2 3 7 3 2 3" xfId="49259"/>
    <cellStyle name="40% - Accent5 2 3 7 3 3" xfId="7198"/>
    <cellStyle name="40% - Accent5 2 3 7 3 3 2" xfId="20357"/>
    <cellStyle name="40% - Accent5 2 3 7 3 3 2 2" xfId="57695"/>
    <cellStyle name="40% - Accent5 2 3 7 3 3 3" xfId="44536"/>
    <cellStyle name="40% - Accent5 2 3 7 3 4" xfId="16814"/>
    <cellStyle name="40% - Accent5 2 3 7 3 4 2" xfId="54152"/>
    <cellStyle name="40% - Accent5 2 3 7 3 5" xfId="33207"/>
    <cellStyle name="40% - Accent5 2 3 7 3 6" xfId="40991"/>
    <cellStyle name="40% - Accent5 2 3 7 4" xfId="9561"/>
    <cellStyle name="40% - Accent5 2 3 7 4 2" xfId="22720"/>
    <cellStyle name="40% - Accent5 2 3 7 4 2 2" xfId="60058"/>
    <cellStyle name="40% - Accent5 2 3 7 4 3" xfId="35919"/>
    <cellStyle name="40% - Accent5 2 3 7 4 4" xfId="46899"/>
    <cellStyle name="40% - Accent5 2 3 7 5" xfId="4838"/>
    <cellStyle name="40% - Accent5 2 3 7 5 2" xfId="17997"/>
    <cellStyle name="40% - Accent5 2 3 7 5 2 2" xfId="55335"/>
    <cellStyle name="40% - Accent5 2 3 7 5 3" xfId="30495"/>
    <cellStyle name="40% - Accent5 2 3 7 5 4" xfId="42176"/>
    <cellStyle name="40% - Accent5 2 3 7 6" xfId="14285"/>
    <cellStyle name="40% - Accent5 2 3 7 6 2" xfId="51623"/>
    <cellStyle name="40% - Accent5 2 3 7 7" xfId="27613"/>
    <cellStyle name="40% - Accent5 2 3 7 8" xfId="38462"/>
    <cellStyle name="40% - Accent5 2 3 8" xfId="1321"/>
    <cellStyle name="40% - Accent5 2 3 8 2" xfId="2670"/>
    <cellStyle name="40% - Accent5 2 3 8 2 2" xfId="12118"/>
    <cellStyle name="40% - Accent5 2 3 8 2 2 2" xfId="25277"/>
    <cellStyle name="40% - Accent5 2 3 8 2 2 2 2" xfId="62615"/>
    <cellStyle name="40% - Accent5 2 3 8 2 2 3" xfId="33573"/>
    <cellStyle name="40% - Accent5 2 3 8 2 2 4" xfId="49456"/>
    <cellStyle name="40% - Accent5 2 3 8 2 3" xfId="7395"/>
    <cellStyle name="40% - Accent5 2 3 8 2 3 2" xfId="20554"/>
    <cellStyle name="40% - Accent5 2 3 8 2 3 2 2" xfId="57892"/>
    <cellStyle name="40% - Accent5 2 3 8 2 3 3" xfId="36285"/>
    <cellStyle name="40% - Accent5 2 3 8 2 3 4" xfId="44733"/>
    <cellStyle name="40% - Accent5 2 3 8 2 4" xfId="15831"/>
    <cellStyle name="40% - Accent5 2 3 8 2 4 2" xfId="30861"/>
    <cellStyle name="40% - Accent5 2 3 8 2 4 3" xfId="53169"/>
    <cellStyle name="40% - Accent5 2 3 8 2 5" xfId="27979"/>
    <cellStyle name="40% - Accent5 2 3 8 2 6" xfId="40008"/>
    <cellStyle name="40% - Accent5 2 3 8 3" xfId="9758"/>
    <cellStyle name="40% - Accent5 2 3 8 3 2" xfId="22917"/>
    <cellStyle name="40% - Accent5 2 3 8 3 2 2" xfId="60255"/>
    <cellStyle name="40% - Accent5 2 3 8 3 3" xfId="32224"/>
    <cellStyle name="40% - Accent5 2 3 8 3 4" xfId="47096"/>
    <cellStyle name="40% - Accent5 2 3 8 4" xfId="5035"/>
    <cellStyle name="40% - Accent5 2 3 8 4 2" xfId="18194"/>
    <cellStyle name="40% - Accent5 2 3 8 4 2 2" xfId="55532"/>
    <cellStyle name="40% - Accent5 2 3 8 4 3" xfId="34936"/>
    <cellStyle name="40% - Accent5 2 3 8 4 4" xfId="42373"/>
    <cellStyle name="40% - Accent5 2 3 8 5" xfId="14482"/>
    <cellStyle name="40% - Accent5 2 3 8 5 2" xfId="29512"/>
    <cellStyle name="40% - Accent5 2 3 8 5 3" xfId="51820"/>
    <cellStyle name="40% - Accent5 2 3 8 6" xfId="26630"/>
    <cellStyle name="40% - Accent5 2 3 8 7" xfId="38659"/>
    <cellStyle name="40% - Accent5 2 3 9" xfId="2473"/>
    <cellStyle name="40% - Accent5 2 3 9 2" xfId="10938"/>
    <cellStyle name="40% - Accent5 2 3 9 2 2" xfId="24097"/>
    <cellStyle name="40% - Accent5 2 3 9 2 2 2" xfId="61435"/>
    <cellStyle name="40% - Accent5 2 3 9 2 3" xfId="33376"/>
    <cellStyle name="40% - Accent5 2 3 9 2 4" xfId="48276"/>
    <cellStyle name="40% - Accent5 2 3 9 3" xfId="6215"/>
    <cellStyle name="40% - Accent5 2 3 9 3 2" xfId="19374"/>
    <cellStyle name="40% - Accent5 2 3 9 3 2 2" xfId="56712"/>
    <cellStyle name="40% - Accent5 2 3 9 3 3" xfId="36088"/>
    <cellStyle name="40% - Accent5 2 3 9 3 4" xfId="43553"/>
    <cellStyle name="40% - Accent5 2 3 9 4" xfId="15634"/>
    <cellStyle name="40% - Accent5 2 3 9 4 2" xfId="30664"/>
    <cellStyle name="40% - Accent5 2 3 9 4 3" xfId="52972"/>
    <cellStyle name="40% - Accent5 2 3 9 5" xfId="27782"/>
    <cellStyle name="40% - Accent5 2 3 9 6" xfId="39811"/>
    <cellStyle name="40% - Accent5 2 4" xfId="83"/>
    <cellStyle name="40% - Accent5 2 4 10" xfId="8522"/>
    <cellStyle name="40% - Accent5 2 4 10 2" xfId="21681"/>
    <cellStyle name="40% - Accent5 2 4 10 2 2" xfId="59019"/>
    <cellStyle name="40% - Accent5 2 4 10 3" xfId="29344"/>
    <cellStyle name="40% - Accent5 2 4 10 4" xfId="45860"/>
    <cellStyle name="40% - Accent5 2 4 11" xfId="3799"/>
    <cellStyle name="40% - Accent5 2 4 11 2" xfId="16958"/>
    <cellStyle name="40% - Accent5 2 4 11 2 2" xfId="54296"/>
    <cellStyle name="40% - Accent5 2 4 11 3" xfId="32056"/>
    <cellStyle name="40% - Accent5 2 4 11 4" xfId="41137"/>
    <cellStyle name="40% - Accent5 2 4 12" xfId="13246"/>
    <cellStyle name="40% - Accent5 2 4 12 2" xfId="34768"/>
    <cellStyle name="40% - Accent5 2 4 12 3" xfId="50584"/>
    <cellStyle name="40% - Accent5 2 4 13" xfId="29175"/>
    <cellStyle name="40% - Accent5 2 4 14" xfId="26462"/>
    <cellStyle name="40% - Accent5 2 4 15" xfId="37423"/>
    <cellStyle name="40% - Accent5 2 4 2" xfId="195"/>
    <cellStyle name="40% - Accent5 2 4 2 2" xfId="616"/>
    <cellStyle name="40% - Accent5 2 4 2 2 2" xfId="1798"/>
    <cellStyle name="40% - Accent5 2 4 2 2 2 2" xfId="7872"/>
    <cellStyle name="40% - Accent5 2 4 2 2 2 2 2" xfId="12595"/>
    <cellStyle name="40% - Accent5 2 4 2 2 2 2 2 2" xfId="25754"/>
    <cellStyle name="40% - Accent5 2 4 2 2 2 2 2 2 2" xfId="63092"/>
    <cellStyle name="40% - Accent5 2 4 2 2 2 2 2 3" xfId="49933"/>
    <cellStyle name="40% - Accent5 2 4 2 2 2 2 3" xfId="21031"/>
    <cellStyle name="40% - Accent5 2 4 2 2 2 2 3 2" xfId="58369"/>
    <cellStyle name="40% - Accent5 2 4 2 2 2 2 4" xfId="34050"/>
    <cellStyle name="40% - Accent5 2 4 2 2 2 2 5" xfId="45210"/>
    <cellStyle name="40% - Accent5 2 4 2 2 2 3" xfId="10235"/>
    <cellStyle name="40% - Accent5 2 4 2 2 2 3 2" xfId="23394"/>
    <cellStyle name="40% - Accent5 2 4 2 2 2 3 2 2" xfId="60732"/>
    <cellStyle name="40% - Accent5 2 4 2 2 2 3 3" xfId="36762"/>
    <cellStyle name="40% - Accent5 2 4 2 2 2 3 4" xfId="47573"/>
    <cellStyle name="40% - Accent5 2 4 2 2 2 4" xfId="5512"/>
    <cellStyle name="40% - Accent5 2 4 2 2 2 4 2" xfId="18671"/>
    <cellStyle name="40% - Accent5 2 4 2 2 2 4 2 2" xfId="56009"/>
    <cellStyle name="40% - Accent5 2 4 2 2 2 4 3" xfId="31338"/>
    <cellStyle name="40% - Accent5 2 4 2 2 2 4 4" xfId="42850"/>
    <cellStyle name="40% - Accent5 2 4 2 2 2 5" xfId="14959"/>
    <cellStyle name="40% - Accent5 2 4 2 2 2 5 2" xfId="52297"/>
    <cellStyle name="40% - Accent5 2 4 2 2 2 6" xfId="28456"/>
    <cellStyle name="40% - Accent5 2 4 2 2 2 7" xfId="39136"/>
    <cellStyle name="40% - Accent5 2 4 2 2 3" xfId="3147"/>
    <cellStyle name="40% - Accent5 2 4 2 2 3 2" xfId="11415"/>
    <cellStyle name="40% - Accent5 2 4 2 2 3 2 2" xfId="24574"/>
    <cellStyle name="40% - Accent5 2 4 2 2 3 2 2 2" xfId="61912"/>
    <cellStyle name="40% - Accent5 2 4 2 2 3 2 3" xfId="48753"/>
    <cellStyle name="40% - Accent5 2 4 2 2 3 3" xfId="6692"/>
    <cellStyle name="40% - Accent5 2 4 2 2 3 3 2" xfId="19851"/>
    <cellStyle name="40% - Accent5 2 4 2 2 3 3 2 2" xfId="57189"/>
    <cellStyle name="40% - Accent5 2 4 2 2 3 3 3" xfId="44030"/>
    <cellStyle name="40% - Accent5 2 4 2 2 3 4" xfId="16308"/>
    <cellStyle name="40% - Accent5 2 4 2 2 3 4 2" xfId="53646"/>
    <cellStyle name="40% - Accent5 2 4 2 2 3 5" xfId="32701"/>
    <cellStyle name="40% - Accent5 2 4 2 2 3 6" xfId="40485"/>
    <cellStyle name="40% - Accent5 2 4 2 2 4" xfId="9055"/>
    <cellStyle name="40% - Accent5 2 4 2 2 4 2" xfId="22214"/>
    <cellStyle name="40% - Accent5 2 4 2 2 4 2 2" xfId="59552"/>
    <cellStyle name="40% - Accent5 2 4 2 2 4 3" xfId="35413"/>
    <cellStyle name="40% - Accent5 2 4 2 2 4 4" xfId="46393"/>
    <cellStyle name="40% - Accent5 2 4 2 2 5" xfId="4332"/>
    <cellStyle name="40% - Accent5 2 4 2 2 5 2" xfId="17491"/>
    <cellStyle name="40% - Accent5 2 4 2 2 5 2 2" xfId="54829"/>
    <cellStyle name="40% - Accent5 2 4 2 2 5 3" xfId="29989"/>
    <cellStyle name="40% - Accent5 2 4 2 2 5 4" xfId="41670"/>
    <cellStyle name="40% - Accent5 2 4 2 2 6" xfId="13779"/>
    <cellStyle name="40% - Accent5 2 4 2 2 6 2" xfId="51117"/>
    <cellStyle name="40% - Accent5 2 4 2 2 7" xfId="27107"/>
    <cellStyle name="40% - Accent5 2 4 2 2 8" xfId="37956"/>
    <cellStyle name="40% - Accent5 2 4 2 3" xfId="1377"/>
    <cellStyle name="40% - Accent5 2 4 2 3 2" xfId="7451"/>
    <cellStyle name="40% - Accent5 2 4 2 3 2 2" xfId="12174"/>
    <cellStyle name="40% - Accent5 2 4 2 3 2 2 2" xfId="25333"/>
    <cellStyle name="40% - Accent5 2 4 2 3 2 2 2 2" xfId="62671"/>
    <cellStyle name="40% - Accent5 2 4 2 3 2 2 3" xfId="49512"/>
    <cellStyle name="40% - Accent5 2 4 2 3 2 3" xfId="20610"/>
    <cellStyle name="40% - Accent5 2 4 2 3 2 3 2" xfId="57948"/>
    <cellStyle name="40% - Accent5 2 4 2 3 2 4" xfId="33629"/>
    <cellStyle name="40% - Accent5 2 4 2 3 2 5" xfId="44789"/>
    <cellStyle name="40% - Accent5 2 4 2 3 3" xfId="9814"/>
    <cellStyle name="40% - Accent5 2 4 2 3 3 2" xfId="22973"/>
    <cellStyle name="40% - Accent5 2 4 2 3 3 2 2" xfId="60311"/>
    <cellStyle name="40% - Accent5 2 4 2 3 3 3" xfId="36341"/>
    <cellStyle name="40% - Accent5 2 4 2 3 3 4" xfId="47152"/>
    <cellStyle name="40% - Accent5 2 4 2 3 4" xfId="5091"/>
    <cellStyle name="40% - Accent5 2 4 2 3 4 2" xfId="18250"/>
    <cellStyle name="40% - Accent5 2 4 2 3 4 2 2" xfId="55588"/>
    <cellStyle name="40% - Accent5 2 4 2 3 4 3" xfId="30917"/>
    <cellStyle name="40% - Accent5 2 4 2 3 4 4" xfId="42429"/>
    <cellStyle name="40% - Accent5 2 4 2 3 5" xfId="14538"/>
    <cellStyle name="40% - Accent5 2 4 2 3 5 2" xfId="51876"/>
    <cellStyle name="40% - Accent5 2 4 2 3 6" xfId="28035"/>
    <cellStyle name="40% - Accent5 2 4 2 3 7" xfId="38715"/>
    <cellStyle name="40% - Accent5 2 4 2 4" xfId="2726"/>
    <cellStyle name="40% - Accent5 2 4 2 4 2" xfId="10994"/>
    <cellStyle name="40% - Accent5 2 4 2 4 2 2" xfId="24153"/>
    <cellStyle name="40% - Accent5 2 4 2 4 2 2 2" xfId="61491"/>
    <cellStyle name="40% - Accent5 2 4 2 4 2 3" xfId="48332"/>
    <cellStyle name="40% - Accent5 2 4 2 4 3" xfId="6271"/>
    <cellStyle name="40% - Accent5 2 4 2 4 3 2" xfId="19430"/>
    <cellStyle name="40% - Accent5 2 4 2 4 3 2 2" xfId="56768"/>
    <cellStyle name="40% - Accent5 2 4 2 4 3 3" xfId="43609"/>
    <cellStyle name="40% - Accent5 2 4 2 4 4" xfId="15887"/>
    <cellStyle name="40% - Accent5 2 4 2 4 4 2" xfId="53225"/>
    <cellStyle name="40% - Accent5 2 4 2 4 5" xfId="32280"/>
    <cellStyle name="40% - Accent5 2 4 2 4 6" xfId="40064"/>
    <cellStyle name="40% - Accent5 2 4 2 5" xfId="8634"/>
    <cellStyle name="40% - Accent5 2 4 2 5 2" xfId="21793"/>
    <cellStyle name="40% - Accent5 2 4 2 5 2 2" xfId="59131"/>
    <cellStyle name="40% - Accent5 2 4 2 5 3" xfId="34992"/>
    <cellStyle name="40% - Accent5 2 4 2 5 4" xfId="45972"/>
    <cellStyle name="40% - Accent5 2 4 2 6" xfId="3911"/>
    <cellStyle name="40% - Accent5 2 4 2 6 2" xfId="17070"/>
    <cellStyle name="40% - Accent5 2 4 2 6 2 2" xfId="54408"/>
    <cellStyle name="40% - Accent5 2 4 2 6 3" xfId="29568"/>
    <cellStyle name="40% - Accent5 2 4 2 6 4" xfId="41249"/>
    <cellStyle name="40% - Accent5 2 4 2 7" xfId="13358"/>
    <cellStyle name="40% - Accent5 2 4 2 7 2" xfId="50696"/>
    <cellStyle name="40% - Accent5 2 4 2 8" xfId="26686"/>
    <cellStyle name="40% - Accent5 2 4 2 9" xfId="37535"/>
    <cellStyle name="40% - Accent5 2 4 3" xfId="504"/>
    <cellStyle name="40% - Accent5 2 4 3 2" xfId="1686"/>
    <cellStyle name="40% - Accent5 2 4 3 2 2" xfId="7760"/>
    <cellStyle name="40% - Accent5 2 4 3 2 2 2" xfId="12483"/>
    <cellStyle name="40% - Accent5 2 4 3 2 2 2 2" xfId="25642"/>
    <cellStyle name="40% - Accent5 2 4 3 2 2 2 2 2" xfId="62980"/>
    <cellStyle name="40% - Accent5 2 4 3 2 2 2 3" xfId="49821"/>
    <cellStyle name="40% - Accent5 2 4 3 2 2 3" xfId="20919"/>
    <cellStyle name="40% - Accent5 2 4 3 2 2 3 2" xfId="58257"/>
    <cellStyle name="40% - Accent5 2 4 3 2 2 4" xfId="33938"/>
    <cellStyle name="40% - Accent5 2 4 3 2 2 5" xfId="45098"/>
    <cellStyle name="40% - Accent5 2 4 3 2 3" xfId="10123"/>
    <cellStyle name="40% - Accent5 2 4 3 2 3 2" xfId="23282"/>
    <cellStyle name="40% - Accent5 2 4 3 2 3 2 2" xfId="60620"/>
    <cellStyle name="40% - Accent5 2 4 3 2 3 3" xfId="36650"/>
    <cellStyle name="40% - Accent5 2 4 3 2 3 4" xfId="47461"/>
    <cellStyle name="40% - Accent5 2 4 3 2 4" xfId="5400"/>
    <cellStyle name="40% - Accent5 2 4 3 2 4 2" xfId="18559"/>
    <cellStyle name="40% - Accent5 2 4 3 2 4 2 2" xfId="55897"/>
    <cellStyle name="40% - Accent5 2 4 3 2 4 3" xfId="31226"/>
    <cellStyle name="40% - Accent5 2 4 3 2 4 4" xfId="42738"/>
    <cellStyle name="40% - Accent5 2 4 3 2 5" xfId="14847"/>
    <cellStyle name="40% - Accent5 2 4 3 2 5 2" xfId="52185"/>
    <cellStyle name="40% - Accent5 2 4 3 2 6" xfId="28344"/>
    <cellStyle name="40% - Accent5 2 4 3 2 7" xfId="39024"/>
    <cellStyle name="40% - Accent5 2 4 3 3" xfId="3035"/>
    <cellStyle name="40% - Accent5 2 4 3 3 2" xfId="11303"/>
    <cellStyle name="40% - Accent5 2 4 3 3 2 2" xfId="24462"/>
    <cellStyle name="40% - Accent5 2 4 3 3 2 2 2" xfId="61800"/>
    <cellStyle name="40% - Accent5 2 4 3 3 2 3" xfId="48641"/>
    <cellStyle name="40% - Accent5 2 4 3 3 3" xfId="6580"/>
    <cellStyle name="40% - Accent5 2 4 3 3 3 2" xfId="19739"/>
    <cellStyle name="40% - Accent5 2 4 3 3 3 2 2" xfId="57077"/>
    <cellStyle name="40% - Accent5 2 4 3 3 3 3" xfId="43918"/>
    <cellStyle name="40% - Accent5 2 4 3 3 4" xfId="16196"/>
    <cellStyle name="40% - Accent5 2 4 3 3 4 2" xfId="53534"/>
    <cellStyle name="40% - Accent5 2 4 3 3 5" xfId="32589"/>
    <cellStyle name="40% - Accent5 2 4 3 3 6" xfId="40373"/>
    <cellStyle name="40% - Accent5 2 4 3 4" xfId="8943"/>
    <cellStyle name="40% - Accent5 2 4 3 4 2" xfId="22102"/>
    <cellStyle name="40% - Accent5 2 4 3 4 2 2" xfId="59440"/>
    <cellStyle name="40% - Accent5 2 4 3 4 3" xfId="35301"/>
    <cellStyle name="40% - Accent5 2 4 3 4 4" xfId="46281"/>
    <cellStyle name="40% - Accent5 2 4 3 5" xfId="4220"/>
    <cellStyle name="40% - Accent5 2 4 3 5 2" xfId="17379"/>
    <cellStyle name="40% - Accent5 2 4 3 5 2 2" xfId="54717"/>
    <cellStyle name="40% - Accent5 2 4 3 5 3" xfId="29877"/>
    <cellStyle name="40% - Accent5 2 4 3 5 4" xfId="41558"/>
    <cellStyle name="40% - Accent5 2 4 3 6" xfId="13667"/>
    <cellStyle name="40% - Accent5 2 4 3 6 2" xfId="51005"/>
    <cellStyle name="40% - Accent5 2 4 3 7" xfId="26995"/>
    <cellStyle name="40% - Accent5 2 4 3 8" xfId="37844"/>
    <cellStyle name="40% - Accent5 2 4 4" xfId="392"/>
    <cellStyle name="40% - Accent5 2 4 4 2" xfId="1574"/>
    <cellStyle name="40% - Accent5 2 4 4 2 2" xfId="7648"/>
    <cellStyle name="40% - Accent5 2 4 4 2 2 2" xfId="12371"/>
    <cellStyle name="40% - Accent5 2 4 4 2 2 2 2" xfId="25530"/>
    <cellStyle name="40% - Accent5 2 4 4 2 2 2 2 2" xfId="62868"/>
    <cellStyle name="40% - Accent5 2 4 4 2 2 2 3" xfId="49709"/>
    <cellStyle name="40% - Accent5 2 4 4 2 2 3" xfId="20807"/>
    <cellStyle name="40% - Accent5 2 4 4 2 2 3 2" xfId="58145"/>
    <cellStyle name="40% - Accent5 2 4 4 2 2 4" xfId="33826"/>
    <cellStyle name="40% - Accent5 2 4 4 2 2 5" xfId="44986"/>
    <cellStyle name="40% - Accent5 2 4 4 2 3" xfId="10011"/>
    <cellStyle name="40% - Accent5 2 4 4 2 3 2" xfId="23170"/>
    <cellStyle name="40% - Accent5 2 4 4 2 3 2 2" xfId="60508"/>
    <cellStyle name="40% - Accent5 2 4 4 2 3 3" xfId="36538"/>
    <cellStyle name="40% - Accent5 2 4 4 2 3 4" xfId="47349"/>
    <cellStyle name="40% - Accent5 2 4 4 2 4" xfId="5288"/>
    <cellStyle name="40% - Accent5 2 4 4 2 4 2" xfId="18447"/>
    <cellStyle name="40% - Accent5 2 4 4 2 4 2 2" xfId="55785"/>
    <cellStyle name="40% - Accent5 2 4 4 2 4 3" xfId="31114"/>
    <cellStyle name="40% - Accent5 2 4 4 2 4 4" xfId="42626"/>
    <cellStyle name="40% - Accent5 2 4 4 2 5" xfId="14735"/>
    <cellStyle name="40% - Accent5 2 4 4 2 5 2" xfId="52073"/>
    <cellStyle name="40% - Accent5 2 4 4 2 6" xfId="28232"/>
    <cellStyle name="40% - Accent5 2 4 4 2 7" xfId="38912"/>
    <cellStyle name="40% - Accent5 2 4 4 3" xfId="2923"/>
    <cellStyle name="40% - Accent5 2 4 4 3 2" xfId="11191"/>
    <cellStyle name="40% - Accent5 2 4 4 3 2 2" xfId="24350"/>
    <cellStyle name="40% - Accent5 2 4 4 3 2 2 2" xfId="61688"/>
    <cellStyle name="40% - Accent5 2 4 4 3 2 3" xfId="48529"/>
    <cellStyle name="40% - Accent5 2 4 4 3 3" xfId="6468"/>
    <cellStyle name="40% - Accent5 2 4 4 3 3 2" xfId="19627"/>
    <cellStyle name="40% - Accent5 2 4 4 3 3 2 2" xfId="56965"/>
    <cellStyle name="40% - Accent5 2 4 4 3 3 3" xfId="43806"/>
    <cellStyle name="40% - Accent5 2 4 4 3 4" xfId="16084"/>
    <cellStyle name="40% - Accent5 2 4 4 3 4 2" xfId="53422"/>
    <cellStyle name="40% - Accent5 2 4 4 3 5" xfId="32477"/>
    <cellStyle name="40% - Accent5 2 4 4 3 6" xfId="40261"/>
    <cellStyle name="40% - Accent5 2 4 4 4" xfId="8831"/>
    <cellStyle name="40% - Accent5 2 4 4 4 2" xfId="21990"/>
    <cellStyle name="40% - Accent5 2 4 4 4 2 2" xfId="59328"/>
    <cellStyle name="40% - Accent5 2 4 4 4 3" xfId="35189"/>
    <cellStyle name="40% - Accent5 2 4 4 4 4" xfId="46169"/>
    <cellStyle name="40% - Accent5 2 4 4 5" xfId="4108"/>
    <cellStyle name="40% - Accent5 2 4 4 5 2" xfId="17267"/>
    <cellStyle name="40% - Accent5 2 4 4 5 2 2" xfId="54605"/>
    <cellStyle name="40% - Accent5 2 4 4 5 3" xfId="29765"/>
    <cellStyle name="40% - Accent5 2 4 4 5 4" xfId="41446"/>
    <cellStyle name="40% - Accent5 2 4 4 6" xfId="13555"/>
    <cellStyle name="40% - Accent5 2 4 4 6 2" xfId="50893"/>
    <cellStyle name="40% - Accent5 2 4 4 7" xfId="26883"/>
    <cellStyle name="40% - Accent5 2 4 4 8" xfId="37732"/>
    <cellStyle name="40% - Accent5 2 4 5" xfId="813"/>
    <cellStyle name="40% - Accent5 2 4 5 2" xfId="1995"/>
    <cellStyle name="40% - Accent5 2 4 5 2 2" xfId="8069"/>
    <cellStyle name="40% - Accent5 2 4 5 2 2 2" xfId="12792"/>
    <cellStyle name="40% - Accent5 2 4 5 2 2 2 2" xfId="25951"/>
    <cellStyle name="40% - Accent5 2 4 5 2 2 2 2 2" xfId="63289"/>
    <cellStyle name="40% - Accent5 2 4 5 2 2 2 3" xfId="50130"/>
    <cellStyle name="40% - Accent5 2 4 5 2 2 3" xfId="21228"/>
    <cellStyle name="40% - Accent5 2 4 5 2 2 3 2" xfId="58566"/>
    <cellStyle name="40% - Accent5 2 4 5 2 2 4" xfId="34247"/>
    <cellStyle name="40% - Accent5 2 4 5 2 2 5" xfId="45407"/>
    <cellStyle name="40% - Accent5 2 4 5 2 3" xfId="10432"/>
    <cellStyle name="40% - Accent5 2 4 5 2 3 2" xfId="23591"/>
    <cellStyle name="40% - Accent5 2 4 5 2 3 2 2" xfId="60929"/>
    <cellStyle name="40% - Accent5 2 4 5 2 3 3" xfId="36959"/>
    <cellStyle name="40% - Accent5 2 4 5 2 3 4" xfId="47770"/>
    <cellStyle name="40% - Accent5 2 4 5 2 4" xfId="5709"/>
    <cellStyle name="40% - Accent5 2 4 5 2 4 2" xfId="18868"/>
    <cellStyle name="40% - Accent5 2 4 5 2 4 2 2" xfId="56206"/>
    <cellStyle name="40% - Accent5 2 4 5 2 4 3" xfId="31535"/>
    <cellStyle name="40% - Accent5 2 4 5 2 4 4" xfId="43047"/>
    <cellStyle name="40% - Accent5 2 4 5 2 5" xfId="15156"/>
    <cellStyle name="40% - Accent5 2 4 5 2 5 2" xfId="52494"/>
    <cellStyle name="40% - Accent5 2 4 5 2 6" xfId="28653"/>
    <cellStyle name="40% - Accent5 2 4 5 2 7" xfId="39333"/>
    <cellStyle name="40% - Accent5 2 4 5 3" xfId="3344"/>
    <cellStyle name="40% - Accent5 2 4 5 3 2" xfId="11612"/>
    <cellStyle name="40% - Accent5 2 4 5 3 2 2" xfId="24771"/>
    <cellStyle name="40% - Accent5 2 4 5 3 2 2 2" xfId="62109"/>
    <cellStyle name="40% - Accent5 2 4 5 3 2 3" xfId="48950"/>
    <cellStyle name="40% - Accent5 2 4 5 3 3" xfId="6889"/>
    <cellStyle name="40% - Accent5 2 4 5 3 3 2" xfId="20048"/>
    <cellStyle name="40% - Accent5 2 4 5 3 3 2 2" xfId="57386"/>
    <cellStyle name="40% - Accent5 2 4 5 3 3 3" xfId="44227"/>
    <cellStyle name="40% - Accent5 2 4 5 3 4" xfId="16505"/>
    <cellStyle name="40% - Accent5 2 4 5 3 4 2" xfId="53843"/>
    <cellStyle name="40% - Accent5 2 4 5 3 5" xfId="32898"/>
    <cellStyle name="40% - Accent5 2 4 5 3 6" xfId="40682"/>
    <cellStyle name="40% - Accent5 2 4 5 4" xfId="9252"/>
    <cellStyle name="40% - Accent5 2 4 5 4 2" xfId="22411"/>
    <cellStyle name="40% - Accent5 2 4 5 4 2 2" xfId="59749"/>
    <cellStyle name="40% - Accent5 2 4 5 4 3" xfId="35610"/>
    <cellStyle name="40% - Accent5 2 4 5 4 4" xfId="46590"/>
    <cellStyle name="40% - Accent5 2 4 5 5" xfId="4529"/>
    <cellStyle name="40% - Accent5 2 4 5 5 2" xfId="17688"/>
    <cellStyle name="40% - Accent5 2 4 5 5 2 2" xfId="55026"/>
    <cellStyle name="40% - Accent5 2 4 5 5 3" xfId="30186"/>
    <cellStyle name="40% - Accent5 2 4 5 5 4" xfId="41867"/>
    <cellStyle name="40% - Accent5 2 4 5 6" xfId="13976"/>
    <cellStyle name="40% - Accent5 2 4 5 6 2" xfId="51314"/>
    <cellStyle name="40% - Accent5 2 4 5 7" xfId="27304"/>
    <cellStyle name="40% - Accent5 2 4 5 8" xfId="38153"/>
    <cellStyle name="40% - Accent5 2 4 6" xfId="982"/>
    <cellStyle name="40% - Accent5 2 4 6 2" xfId="2164"/>
    <cellStyle name="40% - Accent5 2 4 6 2 2" xfId="8238"/>
    <cellStyle name="40% - Accent5 2 4 6 2 2 2" xfId="12961"/>
    <cellStyle name="40% - Accent5 2 4 6 2 2 2 2" xfId="26120"/>
    <cellStyle name="40% - Accent5 2 4 6 2 2 2 2 2" xfId="63458"/>
    <cellStyle name="40% - Accent5 2 4 6 2 2 2 3" xfId="50299"/>
    <cellStyle name="40% - Accent5 2 4 6 2 2 3" xfId="21397"/>
    <cellStyle name="40% - Accent5 2 4 6 2 2 3 2" xfId="58735"/>
    <cellStyle name="40% - Accent5 2 4 6 2 2 4" xfId="34416"/>
    <cellStyle name="40% - Accent5 2 4 6 2 2 5" xfId="45576"/>
    <cellStyle name="40% - Accent5 2 4 6 2 3" xfId="10601"/>
    <cellStyle name="40% - Accent5 2 4 6 2 3 2" xfId="23760"/>
    <cellStyle name="40% - Accent5 2 4 6 2 3 2 2" xfId="61098"/>
    <cellStyle name="40% - Accent5 2 4 6 2 3 3" xfId="37128"/>
    <cellStyle name="40% - Accent5 2 4 6 2 3 4" xfId="47939"/>
    <cellStyle name="40% - Accent5 2 4 6 2 4" xfId="5878"/>
    <cellStyle name="40% - Accent5 2 4 6 2 4 2" xfId="19037"/>
    <cellStyle name="40% - Accent5 2 4 6 2 4 2 2" xfId="56375"/>
    <cellStyle name="40% - Accent5 2 4 6 2 4 3" xfId="31704"/>
    <cellStyle name="40% - Accent5 2 4 6 2 4 4" xfId="43216"/>
    <cellStyle name="40% - Accent5 2 4 6 2 5" xfId="15325"/>
    <cellStyle name="40% - Accent5 2 4 6 2 5 2" xfId="52663"/>
    <cellStyle name="40% - Accent5 2 4 6 2 6" xfId="28822"/>
    <cellStyle name="40% - Accent5 2 4 6 2 7" xfId="39502"/>
    <cellStyle name="40% - Accent5 2 4 6 3" xfId="3513"/>
    <cellStyle name="40% - Accent5 2 4 6 3 2" xfId="11781"/>
    <cellStyle name="40% - Accent5 2 4 6 3 2 2" xfId="24940"/>
    <cellStyle name="40% - Accent5 2 4 6 3 2 2 2" xfId="62278"/>
    <cellStyle name="40% - Accent5 2 4 6 3 2 3" xfId="49119"/>
    <cellStyle name="40% - Accent5 2 4 6 3 3" xfId="7058"/>
    <cellStyle name="40% - Accent5 2 4 6 3 3 2" xfId="20217"/>
    <cellStyle name="40% - Accent5 2 4 6 3 3 2 2" xfId="57555"/>
    <cellStyle name="40% - Accent5 2 4 6 3 3 3" xfId="44396"/>
    <cellStyle name="40% - Accent5 2 4 6 3 4" xfId="16674"/>
    <cellStyle name="40% - Accent5 2 4 6 3 4 2" xfId="54012"/>
    <cellStyle name="40% - Accent5 2 4 6 3 5" xfId="33067"/>
    <cellStyle name="40% - Accent5 2 4 6 3 6" xfId="40851"/>
    <cellStyle name="40% - Accent5 2 4 6 4" xfId="9421"/>
    <cellStyle name="40% - Accent5 2 4 6 4 2" xfId="22580"/>
    <cellStyle name="40% - Accent5 2 4 6 4 2 2" xfId="59918"/>
    <cellStyle name="40% - Accent5 2 4 6 4 3" xfId="35779"/>
    <cellStyle name="40% - Accent5 2 4 6 4 4" xfId="46759"/>
    <cellStyle name="40% - Accent5 2 4 6 5" xfId="4698"/>
    <cellStyle name="40% - Accent5 2 4 6 5 2" xfId="17857"/>
    <cellStyle name="40% - Accent5 2 4 6 5 2 2" xfId="55195"/>
    <cellStyle name="40% - Accent5 2 4 6 5 3" xfId="30355"/>
    <cellStyle name="40% - Accent5 2 4 6 5 4" xfId="42036"/>
    <cellStyle name="40% - Accent5 2 4 6 6" xfId="14145"/>
    <cellStyle name="40% - Accent5 2 4 6 6 2" xfId="51483"/>
    <cellStyle name="40% - Accent5 2 4 6 7" xfId="27473"/>
    <cellStyle name="40% - Accent5 2 4 6 8" xfId="38322"/>
    <cellStyle name="40% - Accent5 2 4 7" xfId="1153"/>
    <cellStyle name="40% - Accent5 2 4 7 2" xfId="2333"/>
    <cellStyle name="40% - Accent5 2 4 7 2 2" xfId="8407"/>
    <cellStyle name="40% - Accent5 2 4 7 2 2 2" xfId="13130"/>
    <cellStyle name="40% - Accent5 2 4 7 2 2 2 2" xfId="26289"/>
    <cellStyle name="40% - Accent5 2 4 7 2 2 2 2 2" xfId="63627"/>
    <cellStyle name="40% - Accent5 2 4 7 2 2 2 3" xfId="50468"/>
    <cellStyle name="40% - Accent5 2 4 7 2 2 3" xfId="21566"/>
    <cellStyle name="40% - Accent5 2 4 7 2 2 3 2" xfId="58904"/>
    <cellStyle name="40% - Accent5 2 4 7 2 2 4" xfId="34585"/>
    <cellStyle name="40% - Accent5 2 4 7 2 2 5" xfId="45745"/>
    <cellStyle name="40% - Accent5 2 4 7 2 3" xfId="10770"/>
    <cellStyle name="40% - Accent5 2 4 7 2 3 2" xfId="23929"/>
    <cellStyle name="40% - Accent5 2 4 7 2 3 2 2" xfId="61267"/>
    <cellStyle name="40% - Accent5 2 4 7 2 3 3" xfId="37297"/>
    <cellStyle name="40% - Accent5 2 4 7 2 3 4" xfId="48108"/>
    <cellStyle name="40% - Accent5 2 4 7 2 4" xfId="6047"/>
    <cellStyle name="40% - Accent5 2 4 7 2 4 2" xfId="19206"/>
    <cellStyle name="40% - Accent5 2 4 7 2 4 2 2" xfId="56544"/>
    <cellStyle name="40% - Accent5 2 4 7 2 4 3" xfId="31873"/>
    <cellStyle name="40% - Accent5 2 4 7 2 4 4" xfId="43385"/>
    <cellStyle name="40% - Accent5 2 4 7 2 5" xfId="15494"/>
    <cellStyle name="40% - Accent5 2 4 7 2 5 2" xfId="52832"/>
    <cellStyle name="40% - Accent5 2 4 7 2 6" xfId="28991"/>
    <cellStyle name="40% - Accent5 2 4 7 2 7" xfId="39671"/>
    <cellStyle name="40% - Accent5 2 4 7 3" xfId="3682"/>
    <cellStyle name="40% - Accent5 2 4 7 3 2" xfId="11950"/>
    <cellStyle name="40% - Accent5 2 4 7 3 2 2" xfId="25109"/>
    <cellStyle name="40% - Accent5 2 4 7 3 2 2 2" xfId="62447"/>
    <cellStyle name="40% - Accent5 2 4 7 3 2 3" xfId="49288"/>
    <cellStyle name="40% - Accent5 2 4 7 3 3" xfId="7227"/>
    <cellStyle name="40% - Accent5 2 4 7 3 3 2" xfId="20386"/>
    <cellStyle name="40% - Accent5 2 4 7 3 3 2 2" xfId="57724"/>
    <cellStyle name="40% - Accent5 2 4 7 3 3 3" xfId="44565"/>
    <cellStyle name="40% - Accent5 2 4 7 3 4" xfId="16843"/>
    <cellStyle name="40% - Accent5 2 4 7 3 4 2" xfId="54181"/>
    <cellStyle name="40% - Accent5 2 4 7 3 5" xfId="33236"/>
    <cellStyle name="40% - Accent5 2 4 7 3 6" xfId="41020"/>
    <cellStyle name="40% - Accent5 2 4 7 4" xfId="9590"/>
    <cellStyle name="40% - Accent5 2 4 7 4 2" xfId="22749"/>
    <cellStyle name="40% - Accent5 2 4 7 4 2 2" xfId="60087"/>
    <cellStyle name="40% - Accent5 2 4 7 4 3" xfId="35948"/>
    <cellStyle name="40% - Accent5 2 4 7 4 4" xfId="46928"/>
    <cellStyle name="40% - Accent5 2 4 7 5" xfId="4867"/>
    <cellStyle name="40% - Accent5 2 4 7 5 2" xfId="18026"/>
    <cellStyle name="40% - Accent5 2 4 7 5 2 2" xfId="55364"/>
    <cellStyle name="40% - Accent5 2 4 7 5 3" xfId="30524"/>
    <cellStyle name="40% - Accent5 2 4 7 5 4" xfId="42205"/>
    <cellStyle name="40% - Accent5 2 4 7 6" xfId="14314"/>
    <cellStyle name="40% - Accent5 2 4 7 6 2" xfId="51652"/>
    <cellStyle name="40% - Accent5 2 4 7 7" xfId="27642"/>
    <cellStyle name="40% - Accent5 2 4 7 8" xfId="38491"/>
    <cellStyle name="40% - Accent5 2 4 8" xfId="1265"/>
    <cellStyle name="40% - Accent5 2 4 8 2" xfId="2614"/>
    <cellStyle name="40% - Accent5 2 4 8 2 2" xfId="12062"/>
    <cellStyle name="40% - Accent5 2 4 8 2 2 2" xfId="25221"/>
    <cellStyle name="40% - Accent5 2 4 8 2 2 2 2" xfId="62559"/>
    <cellStyle name="40% - Accent5 2 4 8 2 2 3" xfId="33517"/>
    <cellStyle name="40% - Accent5 2 4 8 2 2 4" xfId="49400"/>
    <cellStyle name="40% - Accent5 2 4 8 2 3" xfId="7339"/>
    <cellStyle name="40% - Accent5 2 4 8 2 3 2" xfId="20498"/>
    <cellStyle name="40% - Accent5 2 4 8 2 3 2 2" xfId="57836"/>
    <cellStyle name="40% - Accent5 2 4 8 2 3 3" xfId="36229"/>
    <cellStyle name="40% - Accent5 2 4 8 2 3 4" xfId="44677"/>
    <cellStyle name="40% - Accent5 2 4 8 2 4" xfId="15775"/>
    <cellStyle name="40% - Accent5 2 4 8 2 4 2" xfId="30805"/>
    <cellStyle name="40% - Accent5 2 4 8 2 4 3" xfId="53113"/>
    <cellStyle name="40% - Accent5 2 4 8 2 5" xfId="27923"/>
    <cellStyle name="40% - Accent5 2 4 8 2 6" xfId="39952"/>
    <cellStyle name="40% - Accent5 2 4 8 3" xfId="9702"/>
    <cellStyle name="40% - Accent5 2 4 8 3 2" xfId="22861"/>
    <cellStyle name="40% - Accent5 2 4 8 3 2 2" xfId="60199"/>
    <cellStyle name="40% - Accent5 2 4 8 3 3" xfId="32168"/>
    <cellStyle name="40% - Accent5 2 4 8 3 4" xfId="47040"/>
    <cellStyle name="40% - Accent5 2 4 8 4" xfId="4979"/>
    <cellStyle name="40% - Accent5 2 4 8 4 2" xfId="18138"/>
    <cellStyle name="40% - Accent5 2 4 8 4 2 2" xfId="55476"/>
    <cellStyle name="40% - Accent5 2 4 8 4 3" xfId="34880"/>
    <cellStyle name="40% - Accent5 2 4 8 4 4" xfId="42317"/>
    <cellStyle name="40% - Accent5 2 4 8 5" xfId="14426"/>
    <cellStyle name="40% - Accent5 2 4 8 5 2" xfId="29456"/>
    <cellStyle name="40% - Accent5 2 4 8 5 3" xfId="51764"/>
    <cellStyle name="40% - Accent5 2 4 8 6" xfId="26574"/>
    <cellStyle name="40% - Accent5 2 4 8 7" xfId="38603"/>
    <cellStyle name="40% - Accent5 2 4 9" xfId="2502"/>
    <cellStyle name="40% - Accent5 2 4 9 2" xfId="10882"/>
    <cellStyle name="40% - Accent5 2 4 9 2 2" xfId="24041"/>
    <cellStyle name="40% - Accent5 2 4 9 2 2 2" xfId="61379"/>
    <cellStyle name="40% - Accent5 2 4 9 2 3" xfId="33405"/>
    <cellStyle name="40% - Accent5 2 4 9 2 4" xfId="48220"/>
    <cellStyle name="40% - Accent5 2 4 9 3" xfId="6159"/>
    <cellStyle name="40% - Accent5 2 4 9 3 2" xfId="19318"/>
    <cellStyle name="40% - Accent5 2 4 9 3 2 2" xfId="56656"/>
    <cellStyle name="40% - Accent5 2 4 9 3 3" xfId="36117"/>
    <cellStyle name="40% - Accent5 2 4 9 3 4" xfId="43497"/>
    <cellStyle name="40% - Accent5 2 4 9 4" xfId="15663"/>
    <cellStyle name="40% - Accent5 2 4 9 4 2" xfId="30693"/>
    <cellStyle name="40% - Accent5 2 4 9 4 3" xfId="53001"/>
    <cellStyle name="40% - Accent5 2 4 9 5" xfId="27811"/>
    <cellStyle name="40% - Accent5 2 4 9 6" xfId="39840"/>
    <cellStyle name="40% - Accent5 2 5" xfId="279"/>
    <cellStyle name="40% - Accent5 2 5 2" xfId="700"/>
    <cellStyle name="40% - Accent5 2 5 2 2" xfId="1882"/>
    <cellStyle name="40% - Accent5 2 5 2 2 2" xfId="7956"/>
    <cellStyle name="40% - Accent5 2 5 2 2 2 2" xfId="12679"/>
    <cellStyle name="40% - Accent5 2 5 2 2 2 2 2" xfId="25838"/>
    <cellStyle name="40% - Accent5 2 5 2 2 2 2 2 2" xfId="63176"/>
    <cellStyle name="40% - Accent5 2 5 2 2 2 2 3" xfId="50017"/>
    <cellStyle name="40% - Accent5 2 5 2 2 2 3" xfId="21115"/>
    <cellStyle name="40% - Accent5 2 5 2 2 2 3 2" xfId="58453"/>
    <cellStyle name="40% - Accent5 2 5 2 2 2 4" xfId="34134"/>
    <cellStyle name="40% - Accent5 2 5 2 2 2 5" xfId="45294"/>
    <cellStyle name="40% - Accent5 2 5 2 2 3" xfId="10319"/>
    <cellStyle name="40% - Accent5 2 5 2 2 3 2" xfId="23478"/>
    <cellStyle name="40% - Accent5 2 5 2 2 3 2 2" xfId="60816"/>
    <cellStyle name="40% - Accent5 2 5 2 2 3 3" xfId="36846"/>
    <cellStyle name="40% - Accent5 2 5 2 2 3 4" xfId="47657"/>
    <cellStyle name="40% - Accent5 2 5 2 2 4" xfId="5596"/>
    <cellStyle name="40% - Accent5 2 5 2 2 4 2" xfId="18755"/>
    <cellStyle name="40% - Accent5 2 5 2 2 4 2 2" xfId="56093"/>
    <cellStyle name="40% - Accent5 2 5 2 2 4 3" xfId="31422"/>
    <cellStyle name="40% - Accent5 2 5 2 2 4 4" xfId="42934"/>
    <cellStyle name="40% - Accent5 2 5 2 2 5" xfId="15043"/>
    <cellStyle name="40% - Accent5 2 5 2 2 5 2" xfId="52381"/>
    <cellStyle name="40% - Accent5 2 5 2 2 6" xfId="28540"/>
    <cellStyle name="40% - Accent5 2 5 2 2 7" xfId="39220"/>
    <cellStyle name="40% - Accent5 2 5 2 3" xfId="3231"/>
    <cellStyle name="40% - Accent5 2 5 2 3 2" xfId="11499"/>
    <cellStyle name="40% - Accent5 2 5 2 3 2 2" xfId="24658"/>
    <cellStyle name="40% - Accent5 2 5 2 3 2 2 2" xfId="61996"/>
    <cellStyle name="40% - Accent5 2 5 2 3 2 3" xfId="48837"/>
    <cellStyle name="40% - Accent5 2 5 2 3 3" xfId="6776"/>
    <cellStyle name="40% - Accent5 2 5 2 3 3 2" xfId="19935"/>
    <cellStyle name="40% - Accent5 2 5 2 3 3 2 2" xfId="57273"/>
    <cellStyle name="40% - Accent5 2 5 2 3 3 3" xfId="44114"/>
    <cellStyle name="40% - Accent5 2 5 2 3 4" xfId="16392"/>
    <cellStyle name="40% - Accent5 2 5 2 3 4 2" xfId="53730"/>
    <cellStyle name="40% - Accent5 2 5 2 3 5" xfId="32785"/>
    <cellStyle name="40% - Accent5 2 5 2 3 6" xfId="40569"/>
    <cellStyle name="40% - Accent5 2 5 2 4" xfId="9139"/>
    <cellStyle name="40% - Accent5 2 5 2 4 2" xfId="22298"/>
    <cellStyle name="40% - Accent5 2 5 2 4 2 2" xfId="59636"/>
    <cellStyle name="40% - Accent5 2 5 2 4 3" xfId="35497"/>
    <cellStyle name="40% - Accent5 2 5 2 4 4" xfId="46477"/>
    <cellStyle name="40% - Accent5 2 5 2 5" xfId="4416"/>
    <cellStyle name="40% - Accent5 2 5 2 5 2" xfId="17575"/>
    <cellStyle name="40% - Accent5 2 5 2 5 2 2" xfId="54913"/>
    <cellStyle name="40% - Accent5 2 5 2 5 3" xfId="30073"/>
    <cellStyle name="40% - Accent5 2 5 2 5 4" xfId="41754"/>
    <cellStyle name="40% - Accent5 2 5 2 6" xfId="13863"/>
    <cellStyle name="40% - Accent5 2 5 2 6 2" xfId="51201"/>
    <cellStyle name="40% - Accent5 2 5 2 7" xfId="27191"/>
    <cellStyle name="40% - Accent5 2 5 2 8" xfId="38040"/>
    <cellStyle name="40% - Accent5 2 5 3" xfId="1461"/>
    <cellStyle name="40% - Accent5 2 5 3 2" xfId="7535"/>
    <cellStyle name="40% - Accent5 2 5 3 2 2" xfId="12258"/>
    <cellStyle name="40% - Accent5 2 5 3 2 2 2" xfId="25417"/>
    <cellStyle name="40% - Accent5 2 5 3 2 2 2 2" xfId="62755"/>
    <cellStyle name="40% - Accent5 2 5 3 2 2 3" xfId="49596"/>
    <cellStyle name="40% - Accent5 2 5 3 2 3" xfId="20694"/>
    <cellStyle name="40% - Accent5 2 5 3 2 3 2" xfId="58032"/>
    <cellStyle name="40% - Accent5 2 5 3 2 4" xfId="33713"/>
    <cellStyle name="40% - Accent5 2 5 3 2 5" xfId="44873"/>
    <cellStyle name="40% - Accent5 2 5 3 3" xfId="9898"/>
    <cellStyle name="40% - Accent5 2 5 3 3 2" xfId="23057"/>
    <cellStyle name="40% - Accent5 2 5 3 3 2 2" xfId="60395"/>
    <cellStyle name="40% - Accent5 2 5 3 3 3" xfId="36425"/>
    <cellStyle name="40% - Accent5 2 5 3 3 4" xfId="47236"/>
    <cellStyle name="40% - Accent5 2 5 3 4" xfId="5175"/>
    <cellStyle name="40% - Accent5 2 5 3 4 2" xfId="18334"/>
    <cellStyle name="40% - Accent5 2 5 3 4 2 2" xfId="55672"/>
    <cellStyle name="40% - Accent5 2 5 3 4 3" xfId="31001"/>
    <cellStyle name="40% - Accent5 2 5 3 4 4" xfId="42513"/>
    <cellStyle name="40% - Accent5 2 5 3 5" xfId="14622"/>
    <cellStyle name="40% - Accent5 2 5 3 5 2" xfId="51960"/>
    <cellStyle name="40% - Accent5 2 5 3 6" xfId="28119"/>
    <cellStyle name="40% - Accent5 2 5 3 7" xfId="38799"/>
    <cellStyle name="40% - Accent5 2 5 4" xfId="2810"/>
    <cellStyle name="40% - Accent5 2 5 4 2" xfId="11078"/>
    <cellStyle name="40% - Accent5 2 5 4 2 2" xfId="24237"/>
    <cellStyle name="40% - Accent5 2 5 4 2 2 2" xfId="61575"/>
    <cellStyle name="40% - Accent5 2 5 4 2 3" xfId="48416"/>
    <cellStyle name="40% - Accent5 2 5 4 3" xfId="6355"/>
    <cellStyle name="40% - Accent5 2 5 4 3 2" xfId="19514"/>
    <cellStyle name="40% - Accent5 2 5 4 3 2 2" xfId="56852"/>
    <cellStyle name="40% - Accent5 2 5 4 3 3" xfId="43693"/>
    <cellStyle name="40% - Accent5 2 5 4 4" xfId="15971"/>
    <cellStyle name="40% - Accent5 2 5 4 4 2" xfId="53309"/>
    <cellStyle name="40% - Accent5 2 5 4 5" xfId="32364"/>
    <cellStyle name="40% - Accent5 2 5 4 6" xfId="40148"/>
    <cellStyle name="40% - Accent5 2 5 5" xfId="8718"/>
    <cellStyle name="40% - Accent5 2 5 5 2" xfId="21877"/>
    <cellStyle name="40% - Accent5 2 5 5 2 2" xfId="59215"/>
    <cellStyle name="40% - Accent5 2 5 5 3" xfId="35076"/>
    <cellStyle name="40% - Accent5 2 5 5 4" xfId="46056"/>
    <cellStyle name="40% - Accent5 2 5 6" xfId="3995"/>
    <cellStyle name="40% - Accent5 2 5 6 2" xfId="17154"/>
    <cellStyle name="40% - Accent5 2 5 6 2 2" xfId="54492"/>
    <cellStyle name="40% - Accent5 2 5 6 3" xfId="29652"/>
    <cellStyle name="40% - Accent5 2 5 6 4" xfId="41333"/>
    <cellStyle name="40% - Accent5 2 5 7" xfId="13442"/>
    <cellStyle name="40% - Accent5 2 5 7 2" xfId="50780"/>
    <cellStyle name="40% - Accent5 2 5 8" xfId="26770"/>
    <cellStyle name="40% - Accent5 2 5 9" xfId="37619"/>
    <cellStyle name="40% - Accent5 2 6" xfId="167"/>
    <cellStyle name="40% - Accent5 2 6 2" xfId="588"/>
    <cellStyle name="40% - Accent5 2 6 2 2" xfId="1770"/>
    <cellStyle name="40% - Accent5 2 6 2 2 2" xfId="7844"/>
    <cellStyle name="40% - Accent5 2 6 2 2 2 2" xfId="12567"/>
    <cellStyle name="40% - Accent5 2 6 2 2 2 2 2" xfId="25726"/>
    <cellStyle name="40% - Accent5 2 6 2 2 2 2 2 2" xfId="63064"/>
    <cellStyle name="40% - Accent5 2 6 2 2 2 2 3" xfId="49905"/>
    <cellStyle name="40% - Accent5 2 6 2 2 2 3" xfId="21003"/>
    <cellStyle name="40% - Accent5 2 6 2 2 2 3 2" xfId="58341"/>
    <cellStyle name="40% - Accent5 2 6 2 2 2 4" xfId="34022"/>
    <cellStyle name="40% - Accent5 2 6 2 2 2 5" xfId="45182"/>
    <cellStyle name="40% - Accent5 2 6 2 2 3" xfId="10207"/>
    <cellStyle name="40% - Accent5 2 6 2 2 3 2" xfId="23366"/>
    <cellStyle name="40% - Accent5 2 6 2 2 3 2 2" xfId="60704"/>
    <cellStyle name="40% - Accent5 2 6 2 2 3 3" xfId="36734"/>
    <cellStyle name="40% - Accent5 2 6 2 2 3 4" xfId="47545"/>
    <cellStyle name="40% - Accent5 2 6 2 2 4" xfId="5484"/>
    <cellStyle name="40% - Accent5 2 6 2 2 4 2" xfId="18643"/>
    <cellStyle name="40% - Accent5 2 6 2 2 4 2 2" xfId="55981"/>
    <cellStyle name="40% - Accent5 2 6 2 2 4 3" xfId="31310"/>
    <cellStyle name="40% - Accent5 2 6 2 2 4 4" xfId="42822"/>
    <cellStyle name="40% - Accent5 2 6 2 2 5" xfId="14931"/>
    <cellStyle name="40% - Accent5 2 6 2 2 5 2" xfId="52269"/>
    <cellStyle name="40% - Accent5 2 6 2 2 6" xfId="28428"/>
    <cellStyle name="40% - Accent5 2 6 2 2 7" xfId="39108"/>
    <cellStyle name="40% - Accent5 2 6 2 3" xfId="3119"/>
    <cellStyle name="40% - Accent5 2 6 2 3 2" xfId="11387"/>
    <cellStyle name="40% - Accent5 2 6 2 3 2 2" xfId="24546"/>
    <cellStyle name="40% - Accent5 2 6 2 3 2 2 2" xfId="61884"/>
    <cellStyle name="40% - Accent5 2 6 2 3 2 3" xfId="48725"/>
    <cellStyle name="40% - Accent5 2 6 2 3 3" xfId="6664"/>
    <cellStyle name="40% - Accent5 2 6 2 3 3 2" xfId="19823"/>
    <cellStyle name="40% - Accent5 2 6 2 3 3 2 2" xfId="57161"/>
    <cellStyle name="40% - Accent5 2 6 2 3 3 3" xfId="44002"/>
    <cellStyle name="40% - Accent5 2 6 2 3 4" xfId="16280"/>
    <cellStyle name="40% - Accent5 2 6 2 3 4 2" xfId="53618"/>
    <cellStyle name="40% - Accent5 2 6 2 3 5" xfId="32673"/>
    <cellStyle name="40% - Accent5 2 6 2 3 6" xfId="40457"/>
    <cellStyle name="40% - Accent5 2 6 2 4" xfId="9027"/>
    <cellStyle name="40% - Accent5 2 6 2 4 2" xfId="22186"/>
    <cellStyle name="40% - Accent5 2 6 2 4 2 2" xfId="59524"/>
    <cellStyle name="40% - Accent5 2 6 2 4 3" xfId="35385"/>
    <cellStyle name="40% - Accent5 2 6 2 4 4" xfId="46365"/>
    <cellStyle name="40% - Accent5 2 6 2 5" xfId="4304"/>
    <cellStyle name="40% - Accent5 2 6 2 5 2" xfId="17463"/>
    <cellStyle name="40% - Accent5 2 6 2 5 2 2" xfId="54801"/>
    <cellStyle name="40% - Accent5 2 6 2 5 3" xfId="29961"/>
    <cellStyle name="40% - Accent5 2 6 2 5 4" xfId="41642"/>
    <cellStyle name="40% - Accent5 2 6 2 6" xfId="13751"/>
    <cellStyle name="40% - Accent5 2 6 2 6 2" xfId="51089"/>
    <cellStyle name="40% - Accent5 2 6 2 7" xfId="27079"/>
    <cellStyle name="40% - Accent5 2 6 2 8" xfId="37928"/>
    <cellStyle name="40% - Accent5 2 6 3" xfId="1349"/>
    <cellStyle name="40% - Accent5 2 6 3 2" xfId="7423"/>
    <cellStyle name="40% - Accent5 2 6 3 2 2" xfId="12146"/>
    <cellStyle name="40% - Accent5 2 6 3 2 2 2" xfId="25305"/>
    <cellStyle name="40% - Accent5 2 6 3 2 2 2 2" xfId="62643"/>
    <cellStyle name="40% - Accent5 2 6 3 2 2 3" xfId="49484"/>
    <cellStyle name="40% - Accent5 2 6 3 2 3" xfId="20582"/>
    <cellStyle name="40% - Accent5 2 6 3 2 3 2" xfId="57920"/>
    <cellStyle name="40% - Accent5 2 6 3 2 4" xfId="33601"/>
    <cellStyle name="40% - Accent5 2 6 3 2 5" xfId="44761"/>
    <cellStyle name="40% - Accent5 2 6 3 3" xfId="9786"/>
    <cellStyle name="40% - Accent5 2 6 3 3 2" xfId="22945"/>
    <cellStyle name="40% - Accent5 2 6 3 3 2 2" xfId="60283"/>
    <cellStyle name="40% - Accent5 2 6 3 3 3" xfId="36313"/>
    <cellStyle name="40% - Accent5 2 6 3 3 4" xfId="47124"/>
    <cellStyle name="40% - Accent5 2 6 3 4" xfId="5063"/>
    <cellStyle name="40% - Accent5 2 6 3 4 2" xfId="18222"/>
    <cellStyle name="40% - Accent5 2 6 3 4 2 2" xfId="55560"/>
    <cellStyle name="40% - Accent5 2 6 3 4 3" xfId="30889"/>
    <cellStyle name="40% - Accent5 2 6 3 4 4" xfId="42401"/>
    <cellStyle name="40% - Accent5 2 6 3 5" xfId="14510"/>
    <cellStyle name="40% - Accent5 2 6 3 5 2" xfId="51848"/>
    <cellStyle name="40% - Accent5 2 6 3 6" xfId="28007"/>
    <cellStyle name="40% - Accent5 2 6 3 7" xfId="38687"/>
    <cellStyle name="40% - Accent5 2 6 4" xfId="2698"/>
    <cellStyle name="40% - Accent5 2 6 4 2" xfId="10966"/>
    <cellStyle name="40% - Accent5 2 6 4 2 2" xfId="24125"/>
    <cellStyle name="40% - Accent5 2 6 4 2 2 2" xfId="61463"/>
    <cellStyle name="40% - Accent5 2 6 4 2 3" xfId="48304"/>
    <cellStyle name="40% - Accent5 2 6 4 3" xfId="6243"/>
    <cellStyle name="40% - Accent5 2 6 4 3 2" xfId="19402"/>
    <cellStyle name="40% - Accent5 2 6 4 3 2 2" xfId="56740"/>
    <cellStyle name="40% - Accent5 2 6 4 3 3" xfId="43581"/>
    <cellStyle name="40% - Accent5 2 6 4 4" xfId="15859"/>
    <cellStyle name="40% - Accent5 2 6 4 4 2" xfId="53197"/>
    <cellStyle name="40% - Accent5 2 6 4 5" xfId="32252"/>
    <cellStyle name="40% - Accent5 2 6 4 6" xfId="40036"/>
    <cellStyle name="40% - Accent5 2 6 5" xfId="8606"/>
    <cellStyle name="40% - Accent5 2 6 5 2" xfId="21765"/>
    <cellStyle name="40% - Accent5 2 6 5 2 2" xfId="59103"/>
    <cellStyle name="40% - Accent5 2 6 5 3" xfId="34964"/>
    <cellStyle name="40% - Accent5 2 6 5 4" xfId="45944"/>
    <cellStyle name="40% - Accent5 2 6 6" xfId="3883"/>
    <cellStyle name="40% - Accent5 2 6 6 2" xfId="17042"/>
    <cellStyle name="40% - Accent5 2 6 6 2 2" xfId="54380"/>
    <cellStyle name="40% - Accent5 2 6 6 3" xfId="29540"/>
    <cellStyle name="40% - Accent5 2 6 6 4" xfId="41221"/>
    <cellStyle name="40% - Accent5 2 6 7" xfId="13330"/>
    <cellStyle name="40% - Accent5 2 6 7 2" xfId="50668"/>
    <cellStyle name="40% - Accent5 2 6 8" xfId="26658"/>
    <cellStyle name="40% - Accent5 2 6 9" xfId="37507"/>
    <cellStyle name="40% - Accent5 2 7" xfId="476"/>
    <cellStyle name="40% - Accent5 2 7 2" xfId="1658"/>
    <cellStyle name="40% - Accent5 2 7 2 2" xfId="7732"/>
    <cellStyle name="40% - Accent5 2 7 2 2 2" xfId="12455"/>
    <cellStyle name="40% - Accent5 2 7 2 2 2 2" xfId="25614"/>
    <cellStyle name="40% - Accent5 2 7 2 2 2 2 2" xfId="62952"/>
    <cellStyle name="40% - Accent5 2 7 2 2 2 3" xfId="49793"/>
    <cellStyle name="40% - Accent5 2 7 2 2 3" xfId="20891"/>
    <cellStyle name="40% - Accent5 2 7 2 2 3 2" xfId="58229"/>
    <cellStyle name="40% - Accent5 2 7 2 2 4" xfId="33910"/>
    <cellStyle name="40% - Accent5 2 7 2 2 5" xfId="45070"/>
    <cellStyle name="40% - Accent5 2 7 2 3" xfId="10095"/>
    <cellStyle name="40% - Accent5 2 7 2 3 2" xfId="23254"/>
    <cellStyle name="40% - Accent5 2 7 2 3 2 2" xfId="60592"/>
    <cellStyle name="40% - Accent5 2 7 2 3 3" xfId="36622"/>
    <cellStyle name="40% - Accent5 2 7 2 3 4" xfId="47433"/>
    <cellStyle name="40% - Accent5 2 7 2 4" xfId="5372"/>
    <cellStyle name="40% - Accent5 2 7 2 4 2" xfId="18531"/>
    <cellStyle name="40% - Accent5 2 7 2 4 2 2" xfId="55869"/>
    <cellStyle name="40% - Accent5 2 7 2 4 3" xfId="31198"/>
    <cellStyle name="40% - Accent5 2 7 2 4 4" xfId="42710"/>
    <cellStyle name="40% - Accent5 2 7 2 5" xfId="14819"/>
    <cellStyle name="40% - Accent5 2 7 2 5 2" xfId="52157"/>
    <cellStyle name="40% - Accent5 2 7 2 6" xfId="28316"/>
    <cellStyle name="40% - Accent5 2 7 2 7" xfId="38996"/>
    <cellStyle name="40% - Accent5 2 7 3" xfId="3007"/>
    <cellStyle name="40% - Accent5 2 7 3 2" xfId="11275"/>
    <cellStyle name="40% - Accent5 2 7 3 2 2" xfId="24434"/>
    <cellStyle name="40% - Accent5 2 7 3 2 2 2" xfId="61772"/>
    <cellStyle name="40% - Accent5 2 7 3 2 3" xfId="48613"/>
    <cellStyle name="40% - Accent5 2 7 3 3" xfId="6552"/>
    <cellStyle name="40% - Accent5 2 7 3 3 2" xfId="19711"/>
    <cellStyle name="40% - Accent5 2 7 3 3 2 2" xfId="57049"/>
    <cellStyle name="40% - Accent5 2 7 3 3 3" xfId="43890"/>
    <cellStyle name="40% - Accent5 2 7 3 4" xfId="16168"/>
    <cellStyle name="40% - Accent5 2 7 3 4 2" xfId="53506"/>
    <cellStyle name="40% - Accent5 2 7 3 5" xfId="32561"/>
    <cellStyle name="40% - Accent5 2 7 3 6" xfId="40345"/>
    <cellStyle name="40% - Accent5 2 7 4" xfId="8915"/>
    <cellStyle name="40% - Accent5 2 7 4 2" xfId="22074"/>
    <cellStyle name="40% - Accent5 2 7 4 2 2" xfId="59412"/>
    <cellStyle name="40% - Accent5 2 7 4 3" xfId="35273"/>
    <cellStyle name="40% - Accent5 2 7 4 4" xfId="46253"/>
    <cellStyle name="40% - Accent5 2 7 5" xfId="4192"/>
    <cellStyle name="40% - Accent5 2 7 5 2" xfId="17351"/>
    <cellStyle name="40% - Accent5 2 7 5 2 2" xfId="54689"/>
    <cellStyle name="40% - Accent5 2 7 5 3" xfId="29849"/>
    <cellStyle name="40% - Accent5 2 7 5 4" xfId="41530"/>
    <cellStyle name="40% - Accent5 2 7 6" xfId="13639"/>
    <cellStyle name="40% - Accent5 2 7 6 2" xfId="50977"/>
    <cellStyle name="40% - Accent5 2 7 7" xfId="26967"/>
    <cellStyle name="40% - Accent5 2 7 8" xfId="37816"/>
    <cellStyle name="40% - Accent5 2 8" xfId="307"/>
    <cellStyle name="40% - Accent5 2 8 2" xfId="1489"/>
    <cellStyle name="40% - Accent5 2 8 2 2" xfId="7563"/>
    <cellStyle name="40% - Accent5 2 8 2 2 2" xfId="12286"/>
    <cellStyle name="40% - Accent5 2 8 2 2 2 2" xfId="25445"/>
    <cellStyle name="40% - Accent5 2 8 2 2 2 2 2" xfId="62783"/>
    <cellStyle name="40% - Accent5 2 8 2 2 2 3" xfId="49624"/>
    <cellStyle name="40% - Accent5 2 8 2 2 3" xfId="20722"/>
    <cellStyle name="40% - Accent5 2 8 2 2 3 2" xfId="58060"/>
    <cellStyle name="40% - Accent5 2 8 2 2 4" xfId="33741"/>
    <cellStyle name="40% - Accent5 2 8 2 2 5" xfId="44901"/>
    <cellStyle name="40% - Accent5 2 8 2 3" xfId="9926"/>
    <cellStyle name="40% - Accent5 2 8 2 3 2" xfId="23085"/>
    <cellStyle name="40% - Accent5 2 8 2 3 2 2" xfId="60423"/>
    <cellStyle name="40% - Accent5 2 8 2 3 3" xfId="36453"/>
    <cellStyle name="40% - Accent5 2 8 2 3 4" xfId="47264"/>
    <cellStyle name="40% - Accent5 2 8 2 4" xfId="5203"/>
    <cellStyle name="40% - Accent5 2 8 2 4 2" xfId="18362"/>
    <cellStyle name="40% - Accent5 2 8 2 4 2 2" xfId="55700"/>
    <cellStyle name="40% - Accent5 2 8 2 4 3" xfId="31029"/>
    <cellStyle name="40% - Accent5 2 8 2 4 4" xfId="42541"/>
    <cellStyle name="40% - Accent5 2 8 2 5" xfId="14650"/>
    <cellStyle name="40% - Accent5 2 8 2 5 2" xfId="51988"/>
    <cellStyle name="40% - Accent5 2 8 2 6" xfId="28147"/>
    <cellStyle name="40% - Accent5 2 8 2 7" xfId="38827"/>
    <cellStyle name="40% - Accent5 2 8 3" xfId="2838"/>
    <cellStyle name="40% - Accent5 2 8 3 2" xfId="11106"/>
    <cellStyle name="40% - Accent5 2 8 3 2 2" xfId="24265"/>
    <cellStyle name="40% - Accent5 2 8 3 2 2 2" xfId="61603"/>
    <cellStyle name="40% - Accent5 2 8 3 2 3" xfId="48444"/>
    <cellStyle name="40% - Accent5 2 8 3 3" xfId="6383"/>
    <cellStyle name="40% - Accent5 2 8 3 3 2" xfId="19542"/>
    <cellStyle name="40% - Accent5 2 8 3 3 2 2" xfId="56880"/>
    <cellStyle name="40% - Accent5 2 8 3 3 3" xfId="43721"/>
    <cellStyle name="40% - Accent5 2 8 3 4" xfId="15999"/>
    <cellStyle name="40% - Accent5 2 8 3 4 2" xfId="53337"/>
    <cellStyle name="40% - Accent5 2 8 3 5" xfId="32392"/>
    <cellStyle name="40% - Accent5 2 8 3 6" xfId="40176"/>
    <cellStyle name="40% - Accent5 2 8 4" xfId="8746"/>
    <cellStyle name="40% - Accent5 2 8 4 2" xfId="21905"/>
    <cellStyle name="40% - Accent5 2 8 4 2 2" xfId="59243"/>
    <cellStyle name="40% - Accent5 2 8 4 3" xfId="35104"/>
    <cellStyle name="40% - Accent5 2 8 4 4" xfId="46084"/>
    <cellStyle name="40% - Accent5 2 8 5" xfId="4023"/>
    <cellStyle name="40% - Accent5 2 8 5 2" xfId="17182"/>
    <cellStyle name="40% - Accent5 2 8 5 2 2" xfId="54520"/>
    <cellStyle name="40% - Accent5 2 8 5 3" xfId="29680"/>
    <cellStyle name="40% - Accent5 2 8 5 4" xfId="41361"/>
    <cellStyle name="40% - Accent5 2 8 6" xfId="13470"/>
    <cellStyle name="40% - Accent5 2 8 6 2" xfId="50808"/>
    <cellStyle name="40% - Accent5 2 8 7" xfId="26798"/>
    <cellStyle name="40% - Accent5 2 8 8" xfId="37647"/>
    <cellStyle name="40% - Accent5 2 9" xfId="728"/>
    <cellStyle name="40% - Accent5 2 9 2" xfId="1910"/>
    <cellStyle name="40% - Accent5 2 9 2 2" xfId="7984"/>
    <cellStyle name="40% - Accent5 2 9 2 2 2" xfId="12707"/>
    <cellStyle name="40% - Accent5 2 9 2 2 2 2" xfId="25866"/>
    <cellStyle name="40% - Accent5 2 9 2 2 2 2 2" xfId="63204"/>
    <cellStyle name="40% - Accent5 2 9 2 2 2 3" xfId="50045"/>
    <cellStyle name="40% - Accent5 2 9 2 2 3" xfId="21143"/>
    <cellStyle name="40% - Accent5 2 9 2 2 3 2" xfId="58481"/>
    <cellStyle name="40% - Accent5 2 9 2 2 4" xfId="34162"/>
    <cellStyle name="40% - Accent5 2 9 2 2 5" xfId="45322"/>
    <cellStyle name="40% - Accent5 2 9 2 3" xfId="10347"/>
    <cellStyle name="40% - Accent5 2 9 2 3 2" xfId="23506"/>
    <cellStyle name="40% - Accent5 2 9 2 3 2 2" xfId="60844"/>
    <cellStyle name="40% - Accent5 2 9 2 3 3" xfId="36874"/>
    <cellStyle name="40% - Accent5 2 9 2 3 4" xfId="47685"/>
    <cellStyle name="40% - Accent5 2 9 2 4" xfId="5624"/>
    <cellStyle name="40% - Accent5 2 9 2 4 2" xfId="18783"/>
    <cellStyle name="40% - Accent5 2 9 2 4 2 2" xfId="56121"/>
    <cellStyle name="40% - Accent5 2 9 2 4 3" xfId="31450"/>
    <cellStyle name="40% - Accent5 2 9 2 4 4" xfId="42962"/>
    <cellStyle name="40% - Accent5 2 9 2 5" xfId="15071"/>
    <cellStyle name="40% - Accent5 2 9 2 5 2" xfId="52409"/>
    <cellStyle name="40% - Accent5 2 9 2 6" xfId="28568"/>
    <cellStyle name="40% - Accent5 2 9 2 7" xfId="39248"/>
    <cellStyle name="40% - Accent5 2 9 3" xfId="3259"/>
    <cellStyle name="40% - Accent5 2 9 3 2" xfId="11527"/>
    <cellStyle name="40% - Accent5 2 9 3 2 2" xfId="24686"/>
    <cellStyle name="40% - Accent5 2 9 3 2 2 2" xfId="62024"/>
    <cellStyle name="40% - Accent5 2 9 3 2 3" xfId="48865"/>
    <cellStyle name="40% - Accent5 2 9 3 3" xfId="6804"/>
    <cellStyle name="40% - Accent5 2 9 3 3 2" xfId="19963"/>
    <cellStyle name="40% - Accent5 2 9 3 3 2 2" xfId="57301"/>
    <cellStyle name="40% - Accent5 2 9 3 3 3" xfId="44142"/>
    <cellStyle name="40% - Accent5 2 9 3 4" xfId="16420"/>
    <cellStyle name="40% - Accent5 2 9 3 4 2" xfId="53758"/>
    <cellStyle name="40% - Accent5 2 9 3 5" xfId="32813"/>
    <cellStyle name="40% - Accent5 2 9 3 6" xfId="40597"/>
    <cellStyle name="40% - Accent5 2 9 4" xfId="9167"/>
    <cellStyle name="40% - Accent5 2 9 4 2" xfId="22326"/>
    <cellStyle name="40% - Accent5 2 9 4 2 2" xfId="59664"/>
    <cellStyle name="40% - Accent5 2 9 4 3" xfId="35525"/>
    <cellStyle name="40% - Accent5 2 9 4 4" xfId="46505"/>
    <cellStyle name="40% - Accent5 2 9 5" xfId="4444"/>
    <cellStyle name="40% - Accent5 2 9 5 2" xfId="17603"/>
    <cellStyle name="40% - Accent5 2 9 5 2 2" xfId="54941"/>
    <cellStyle name="40% - Accent5 2 9 5 3" xfId="30101"/>
    <cellStyle name="40% - Accent5 2 9 5 4" xfId="41782"/>
    <cellStyle name="40% - Accent5 2 9 6" xfId="13891"/>
    <cellStyle name="40% - Accent5 2 9 6 2" xfId="51229"/>
    <cellStyle name="40% - Accent5 2 9 7" xfId="27219"/>
    <cellStyle name="40% - Accent5 2 9 8" xfId="38068"/>
    <cellStyle name="40% - Accent5 20" xfId="26363"/>
    <cellStyle name="40% - Accent5 21" xfId="37381"/>
    <cellStyle name="40% - Accent5 3" xfId="97"/>
    <cellStyle name="40% - Accent5 3 10" xfId="8536"/>
    <cellStyle name="40% - Accent5 3 10 2" xfId="21695"/>
    <cellStyle name="40% - Accent5 3 10 2 2" xfId="59033"/>
    <cellStyle name="40% - Accent5 3 10 3" xfId="29273"/>
    <cellStyle name="40% - Accent5 3 10 4" xfId="45874"/>
    <cellStyle name="40% - Accent5 3 11" xfId="3813"/>
    <cellStyle name="40% - Accent5 3 11 2" xfId="16972"/>
    <cellStyle name="40% - Accent5 3 11 2 2" xfId="54310"/>
    <cellStyle name="40% - Accent5 3 11 3" xfId="31985"/>
    <cellStyle name="40% - Accent5 3 11 4" xfId="41151"/>
    <cellStyle name="40% - Accent5 3 12" xfId="13260"/>
    <cellStyle name="40% - Accent5 3 12 2" xfId="34697"/>
    <cellStyle name="40% - Accent5 3 12 3" xfId="50598"/>
    <cellStyle name="40% - Accent5 3 13" xfId="29104"/>
    <cellStyle name="40% - Accent5 3 14" xfId="26391"/>
    <cellStyle name="40% - Accent5 3 15" xfId="37437"/>
    <cellStyle name="40% - Accent5 3 2" xfId="209"/>
    <cellStyle name="40% - Accent5 3 2 10" xfId="3925"/>
    <cellStyle name="40% - Accent5 3 2 10 2" xfId="17084"/>
    <cellStyle name="40% - Accent5 3 2 10 2 2" xfId="54422"/>
    <cellStyle name="40% - Accent5 3 2 10 3" xfId="32070"/>
    <cellStyle name="40% - Accent5 3 2 10 4" xfId="41263"/>
    <cellStyle name="40% - Accent5 3 2 11" xfId="13372"/>
    <cellStyle name="40% - Accent5 3 2 11 2" xfId="34782"/>
    <cellStyle name="40% - Accent5 3 2 11 3" xfId="50710"/>
    <cellStyle name="40% - Accent5 3 2 12" xfId="29189"/>
    <cellStyle name="40% - Accent5 3 2 13" xfId="26476"/>
    <cellStyle name="40% - Accent5 3 2 14" xfId="37549"/>
    <cellStyle name="40% - Accent5 3 2 2" xfId="630"/>
    <cellStyle name="40% - Accent5 3 2 2 2" xfId="1812"/>
    <cellStyle name="40% - Accent5 3 2 2 2 2" xfId="7886"/>
    <cellStyle name="40% - Accent5 3 2 2 2 2 2" xfId="12609"/>
    <cellStyle name="40% - Accent5 3 2 2 2 2 2 2" xfId="25768"/>
    <cellStyle name="40% - Accent5 3 2 2 2 2 2 2 2" xfId="63106"/>
    <cellStyle name="40% - Accent5 3 2 2 2 2 2 3" xfId="49947"/>
    <cellStyle name="40% - Accent5 3 2 2 2 2 3" xfId="21045"/>
    <cellStyle name="40% - Accent5 3 2 2 2 2 3 2" xfId="58383"/>
    <cellStyle name="40% - Accent5 3 2 2 2 2 4" xfId="34064"/>
    <cellStyle name="40% - Accent5 3 2 2 2 2 5" xfId="45224"/>
    <cellStyle name="40% - Accent5 3 2 2 2 3" xfId="10249"/>
    <cellStyle name="40% - Accent5 3 2 2 2 3 2" xfId="23408"/>
    <cellStyle name="40% - Accent5 3 2 2 2 3 2 2" xfId="60746"/>
    <cellStyle name="40% - Accent5 3 2 2 2 3 3" xfId="36776"/>
    <cellStyle name="40% - Accent5 3 2 2 2 3 4" xfId="47587"/>
    <cellStyle name="40% - Accent5 3 2 2 2 4" xfId="5526"/>
    <cellStyle name="40% - Accent5 3 2 2 2 4 2" xfId="18685"/>
    <cellStyle name="40% - Accent5 3 2 2 2 4 2 2" xfId="56023"/>
    <cellStyle name="40% - Accent5 3 2 2 2 4 3" xfId="31352"/>
    <cellStyle name="40% - Accent5 3 2 2 2 4 4" xfId="42864"/>
    <cellStyle name="40% - Accent5 3 2 2 2 5" xfId="14973"/>
    <cellStyle name="40% - Accent5 3 2 2 2 5 2" xfId="52311"/>
    <cellStyle name="40% - Accent5 3 2 2 2 6" xfId="28470"/>
    <cellStyle name="40% - Accent5 3 2 2 2 7" xfId="39150"/>
    <cellStyle name="40% - Accent5 3 2 2 3" xfId="3161"/>
    <cellStyle name="40% - Accent5 3 2 2 3 2" xfId="11429"/>
    <cellStyle name="40% - Accent5 3 2 2 3 2 2" xfId="24588"/>
    <cellStyle name="40% - Accent5 3 2 2 3 2 2 2" xfId="61926"/>
    <cellStyle name="40% - Accent5 3 2 2 3 2 3" xfId="48767"/>
    <cellStyle name="40% - Accent5 3 2 2 3 3" xfId="6706"/>
    <cellStyle name="40% - Accent5 3 2 2 3 3 2" xfId="19865"/>
    <cellStyle name="40% - Accent5 3 2 2 3 3 2 2" xfId="57203"/>
    <cellStyle name="40% - Accent5 3 2 2 3 3 3" xfId="44044"/>
    <cellStyle name="40% - Accent5 3 2 2 3 4" xfId="16322"/>
    <cellStyle name="40% - Accent5 3 2 2 3 4 2" xfId="53660"/>
    <cellStyle name="40% - Accent5 3 2 2 3 5" xfId="32715"/>
    <cellStyle name="40% - Accent5 3 2 2 3 6" xfId="40499"/>
    <cellStyle name="40% - Accent5 3 2 2 4" xfId="9069"/>
    <cellStyle name="40% - Accent5 3 2 2 4 2" xfId="22228"/>
    <cellStyle name="40% - Accent5 3 2 2 4 2 2" xfId="59566"/>
    <cellStyle name="40% - Accent5 3 2 2 4 3" xfId="35427"/>
    <cellStyle name="40% - Accent5 3 2 2 4 4" xfId="46407"/>
    <cellStyle name="40% - Accent5 3 2 2 5" xfId="4346"/>
    <cellStyle name="40% - Accent5 3 2 2 5 2" xfId="17505"/>
    <cellStyle name="40% - Accent5 3 2 2 5 2 2" xfId="54843"/>
    <cellStyle name="40% - Accent5 3 2 2 5 3" xfId="30003"/>
    <cellStyle name="40% - Accent5 3 2 2 5 4" xfId="41684"/>
    <cellStyle name="40% - Accent5 3 2 2 6" xfId="13793"/>
    <cellStyle name="40% - Accent5 3 2 2 6 2" xfId="51131"/>
    <cellStyle name="40% - Accent5 3 2 2 7" xfId="27121"/>
    <cellStyle name="40% - Accent5 3 2 2 8" xfId="37970"/>
    <cellStyle name="40% - Accent5 3 2 3" xfId="406"/>
    <cellStyle name="40% - Accent5 3 2 3 2" xfId="1588"/>
    <cellStyle name="40% - Accent5 3 2 3 2 2" xfId="7662"/>
    <cellStyle name="40% - Accent5 3 2 3 2 2 2" xfId="12385"/>
    <cellStyle name="40% - Accent5 3 2 3 2 2 2 2" xfId="25544"/>
    <cellStyle name="40% - Accent5 3 2 3 2 2 2 2 2" xfId="62882"/>
    <cellStyle name="40% - Accent5 3 2 3 2 2 2 3" xfId="49723"/>
    <cellStyle name="40% - Accent5 3 2 3 2 2 3" xfId="20821"/>
    <cellStyle name="40% - Accent5 3 2 3 2 2 3 2" xfId="58159"/>
    <cellStyle name="40% - Accent5 3 2 3 2 2 4" xfId="33840"/>
    <cellStyle name="40% - Accent5 3 2 3 2 2 5" xfId="45000"/>
    <cellStyle name="40% - Accent5 3 2 3 2 3" xfId="10025"/>
    <cellStyle name="40% - Accent5 3 2 3 2 3 2" xfId="23184"/>
    <cellStyle name="40% - Accent5 3 2 3 2 3 2 2" xfId="60522"/>
    <cellStyle name="40% - Accent5 3 2 3 2 3 3" xfId="36552"/>
    <cellStyle name="40% - Accent5 3 2 3 2 3 4" xfId="47363"/>
    <cellStyle name="40% - Accent5 3 2 3 2 4" xfId="5302"/>
    <cellStyle name="40% - Accent5 3 2 3 2 4 2" xfId="18461"/>
    <cellStyle name="40% - Accent5 3 2 3 2 4 2 2" xfId="55799"/>
    <cellStyle name="40% - Accent5 3 2 3 2 4 3" xfId="31128"/>
    <cellStyle name="40% - Accent5 3 2 3 2 4 4" xfId="42640"/>
    <cellStyle name="40% - Accent5 3 2 3 2 5" xfId="14749"/>
    <cellStyle name="40% - Accent5 3 2 3 2 5 2" xfId="52087"/>
    <cellStyle name="40% - Accent5 3 2 3 2 6" xfId="28246"/>
    <cellStyle name="40% - Accent5 3 2 3 2 7" xfId="38926"/>
    <cellStyle name="40% - Accent5 3 2 3 3" xfId="2937"/>
    <cellStyle name="40% - Accent5 3 2 3 3 2" xfId="11205"/>
    <cellStyle name="40% - Accent5 3 2 3 3 2 2" xfId="24364"/>
    <cellStyle name="40% - Accent5 3 2 3 3 2 2 2" xfId="61702"/>
    <cellStyle name="40% - Accent5 3 2 3 3 2 3" xfId="48543"/>
    <cellStyle name="40% - Accent5 3 2 3 3 3" xfId="6482"/>
    <cellStyle name="40% - Accent5 3 2 3 3 3 2" xfId="19641"/>
    <cellStyle name="40% - Accent5 3 2 3 3 3 2 2" xfId="56979"/>
    <cellStyle name="40% - Accent5 3 2 3 3 3 3" xfId="43820"/>
    <cellStyle name="40% - Accent5 3 2 3 3 4" xfId="16098"/>
    <cellStyle name="40% - Accent5 3 2 3 3 4 2" xfId="53436"/>
    <cellStyle name="40% - Accent5 3 2 3 3 5" xfId="32491"/>
    <cellStyle name="40% - Accent5 3 2 3 3 6" xfId="40275"/>
    <cellStyle name="40% - Accent5 3 2 3 4" xfId="8845"/>
    <cellStyle name="40% - Accent5 3 2 3 4 2" xfId="22004"/>
    <cellStyle name="40% - Accent5 3 2 3 4 2 2" xfId="59342"/>
    <cellStyle name="40% - Accent5 3 2 3 4 3" xfId="35203"/>
    <cellStyle name="40% - Accent5 3 2 3 4 4" xfId="46183"/>
    <cellStyle name="40% - Accent5 3 2 3 5" xfId="4122"/>
    <cellStyle name="40% - Accent5 3 2 3 5 2" xfId="17281"/>
    <cellStyle name="40% - Accent5 3 2 3 5 2 2" xfId="54619"/>
    <cellStyle name="40% - Accent5 3 2 3 5 3" xfId="29779"/>
    <cellStyle name="40% - Accent5 3 2 3 5 4" xfId="41460"/>
    <cellStyle name="40% - Accent5 3 2 3 6" xfId="13569"/>
    <cellStyle name="40% - Accent5 3 2 3 6 2" xfId="50907"/>
    <cellStyle name="40% - Accent5 3 2 3 7" xfId="26897"/>
    <cellStyle name="40% - Accent5 3 2 3 8" xfId="37746"/>
    <cellStyle name="40% - Accent5 3 2 4" xfId="827"/>
    <cellStyle name="40% - Accent5 3 2 4 2" xfId="2009"/>
    <cellStyle name="40% - Accent5 3 2 4 2 2" xfId="8083"/>
    <cellStyle name="40% - Accent5 3 2 4 2 2 2" xfId="12806"/>
    <cellStyle name="40% - Accent5 3 2 4 2 2 2 2" xfId="25965"/>
    <cellStyle name="40% - Accent5 3 2 4 2 2 2 2 2" xfId="63303"/>
    <cellStyle name="40% - Accent5 3 2 4 2 2 2 3" xfId="50144"/>
    <cellStyle name="40% - Accent5 3 2 4 2 2 3" xfId="21242"/>
    <cellStyle name="40% - Accent5 3 2 4 2 2 3 2" xfId="58580"/>
    <cellStyle name="40% - Accent5 3 2 4 2 2 4" xfId="34261"/>
    <cellStyle name="40% - Accent5 3 2 4 2 2 5" xfId="45421"/>
    <cellStyle name="40% - Accent5 3 2 4 2 3" xfId="10446"/>
    <cellStyle name="40% - Accent5 3 2 4 2 3 2" xfId="23605"/>
    <cellStyle name="40% - Accent5 3 2 4 2 3 2 2" xfId="60943"/>
    <cellStyle name="40% - Accent5 3 2 4 2 3 3" xfId="36973"/>
    <cellStyle name="40% - Accent5 3 2 4 2 3 4" xfId="47784"/>
    <cellStyle name="40% - Accent5 3 2 4 2 4" xfId="5723"/>
    <cellStyle name="40% - Accent5 3 2 4 2 4 2" xfId="18882"/>
    <cellStyle name="40% - Accent5 3 2 4 2 4 2 2" xfId="56220"/>
    <cellStyle name="40% - Accent5 3 2 4 2 4 3" xfId="31549"/>
    <cellStyle name="40% - Accent5 3 2 4 2 4 4" xfId="43061"/>
    <cellStyle name="40% - Accent5 3 2 4 2 5" xfId="15170"/>
    <cellStyle name="40% - Accent5 3 2 4 2 5 2" xfId="52508"/>
    <cellStyle name="40% - Accent5 3 2 4 2 6" xfId="28667"/>
    <cellStyle name="40% - Accent5 3 2 4 2 7" xfId="39347"/>
    <cellStyle name="40% - Accent5 3 2 4 3" xfId="3358"/>
    <cellStyle name="40% - Accent5 3 2 4 3 2" xfId="11626"/>
    <cellStyle name="40% - Accent5 3 2 4 3 2 2" xfId="24785"/>
    <cellStyle name="40% - Accent5 3 2 4 3 2 2 2" xfId="62123"/>
    <cellStyle name="40% - Accent5 3 2 4 3 2 3" xfId="48964"/>
    <cellStyle name="40% - Accent5 3 2 4 3 3" xfId="6903"/>
    <cellStyle name="40% - Accent5 3 2 4 3 3 2" xfId="20062"/>
    <cellStyle name="40% - Accent5 3 2 4 3 3 2 2" xfId="57400"/>
    <cellStyle name="40% - Accent5 3 2 4 3 3 3" xfId="44241"/>
    <cellStyle name="40% - Accent5 3 2 4 3 4" xfId="16519"/>
    <cellStyle name="40% - Accent5 3 2 4 3 4 2" xfId="53857"/>
    <cellStyle name="40% - Accent5 3 2 4 3 5" xfId="32912"/>
    <cellStyle name="40% - Accent5 3 2 4 3 6" xfId="40696"/>
    <cellStyle name="40% - Accent5 3 2 4 4" xfId="9266"/>
    <cellStyle name="40% - Accent5 3 2 4 4 2" xfId="22425"/>
    <cellStyle name="40% - Accent5 3 2 4 4 2 2" xfId="59763"/>
    <cellStyle name="40% - Accent5 3 2 4 4 3" xfId="35624"/>
    <cellStyle name="40% - Accent5 3 2 4 4 4" xfId="46604"/>
    <cellStyle name="40% - Accent5 3 2 4 5" xfId="4543"/>
    <cellStyle name="40% - Accent5 3 2 4 5 2" xfId="17702"/>
    <cellStyle name="40% - Accent5 3 2 4 5 2 2" xfId="55040"/>
    <cellStyle name="40% - Accent5 3 2 4 5 3" xfId="30200"/>
    <cellStyle name="40% - Accent5 3 2 4 5 4" xfId="41881"/>
    <cellStyle name="40% - Accent5 3 2 4 6" xfId="13990"/>
    <cellStyle name="40% - Accent5 3 2 4 6 2" xfId="51328"/>
    <cellStyle name="40% - Accent5 3 2 4 7" xfId="27318"/>
    <cellStyle name="40% - Accent5 3 2 4 8" xfId="38167"/>
    <cellStyle name="40% - Accent5 3 2 5" xfId="996"/>
    <cellStyle name="40% - Accent5 3 2 5 2" xfId="2178"/>
    <cellStyle name="40% - Accent5 3 2 5 2 2" xfId="8252"/>
    <cellStyle name="40% - Accent5 3 2 5 2 2 2" xfId="12975"/>
    <cellStyle name="40% - Accent5 3 2 5 2 2 2 2" xfId="26134"/>
    <cellStyle name="40% - Accent5 3 2 5 2 2 2 2 2" xfId="63472"/>
    <cellStyle name="40% - Accent5 3 2 5 2 2 2 3" xfId="50313"/>
    <cellStyle name="40% - Accent5 3 2 5 2 2 3" xfId="21411"/>
    <cellStyle name="40% - Accent5 3 2 5 2 2 3 2" xfId="58749"/>
    <cellStyle name="40% - Accent5 3 2 5 2 2 4" xfId="34430"/>
    <cellStyle name="40% - Accent5 3 2 5 2 2 5" xfId="45590"/>
    <cellStyle name="40% - Accent5 3 2 5 2 3" xfId="10615"/>
    <cellStyle name="40% - Accent5 3 2 5 2 3 2" xfId="23774"/>
    <cellStyle name="40% - Accent5 3 2 5 2 3 2 2" xfId="61112"/>
    <cellStyle name="40% - Accent5 3 2 5 2 3 3" xfId="37142"/>
    <cellStyle name="40% - Accent5 3 2 5 2 3 4" xfId="47953"/>
    <cellStyle name="40% - Accent5 3 2 5 2 4" xfId="5892"/>
    <cellStyle name="40% - Accent5 3 2 5 2 4 2" xfId="19051"/>
    <cellStyle name="40% - Accent5 3 2 5 2 4 2 2" xfId="56389"/>
    <cellStyle name="40% - Accent5 3 2 5 2 4 3" xfId="31718"/>
    <cellStyle name="40% - Accent5 3 2 5 2 4 4" xfId="43230"/>
    <cellStyle name="40% - Accent5 3 2 5 2 5" xfId="15339"/>
    <cellStyle name="40% - Accent5 3 2 5 2 5 2" xfId="52677"/>
    <cellStyle name="40% - Accent5 3 2 5 2 6" xfId="28836"/>
    <cellStyle name="40% - Accent5 3 2 5 2 7" xfId="39516"/>
    <cellStyle name="40% - Accent5 3 2 5 3" xfId="3527"/>
    <cellStyle name="40% - Accent5 3 2 5 3 2" xfId="11795"/>
    <cellStyle name="40% - Accent5 3 2 5 3 2 2" xfId="24954"/>
    <cellStyle name="40% - Accent5 3 2 5 3 2 2 2" xfId="62292"/>
    <cellStyle name="40% - Accent5 3 2 5 3 2 3" xfId="49133"/>
    <cellStyle name="40% - Accent5 3 2 5 3 3" xfId="7072"/>
    <cellStyle name="40% - Accent5 3 2 5 3 3 2" xfId="20231"/>
    <cellStyle name="40% - Accent5 3 2 5 3 3 2 2" xfId="57569"/>
    <cellStyle name="40% - Accent5 3 2 5 3 3 3" xfId="44410"/>
    <cellStyle name="40% - Accent5 3 2 5 3 4" xfId="16688"/>
    <cellStyle name="40% - Accent5 3 2 5 3 4 2" xfId="54026"/>
    <cellStyle name="40% - Accent5 3 2 5 3 5" xfId="33081"/>
    <cellStyle name="40% - Accent5 3 2 5 3 6" xfId="40865"/>
    <cellStyle name="40% - Accent5 3 2 5 4" xfId="9435"/>
    <cellStyle name="40% - Accent5 3 2 5 4 2" xfId="22594"/>
    <cellStyle name="40% - Accent5 3 2 5 4 2 2" xfId="59932"/>
    <cellStyle name="40% - Accent5 3 2 5 4 3" xfId="35793"/>
    <cellStyle name="40% - Accent5 3 2 5 4 4" xfId="46773"/>
    <cellStyle name="40% - Accent5 3 2 5 5" xfId="4712"/>
    <cellStyle name="40% - Accent5 3 2 5 5 2" xfId="17871"/>
    <cellStyle name="40% - Accent5 3 2 5 5 2 2" xfId="55209"/>
    <cellStyle name="40% - Accent5 3 2 5 5 3" xfId="30369"/>
    <cellStyle name="40% - Accent5 3 2 5 5 4" xfId="42050"/>
    <cellStyle name="40% - Accent5 3 2 5 6" xfId="14159"/>
    <cellStyle name="40% - Accent5 3 2 5 6 2" xfId="51497"/>
    <cellStyle name="40% - Accent5 3 2 5 7" xfId="27487"/>
    <cellStyle name="40% - Accent5 3 2 5 8" xfId="38336"/>
    <cellStyle name="40% - Accent5 3 2 6" xfId="1167"/>
    <cellStyle name="40% - Accent5 3 2 6 2" xfId="2347"/>
    <cellStyle name="40% - Accent5 3 2 6 2 2" xfId="8421"/>
    <cellStyle name="40% - Accent5 3 2 6 2 2 2" xfId="13144"/>
    <cellStyle name="40% - Accent5 3 2 6 2 2 2 2" xfId="26303"/>
    <cellStyle name="40% - Accent5 3 2 6 2 2 2 2 2" xfId="63641"/>
    <cellStyle name="40% - Accent5 3 2 6 2 2 2 3" xfId="50482"/>
    <cellStyle name="40% - Accent5 3 2 6 2 2 3" xfId="21580"/>
    <cellStyle name="40% - Accent5 3 2 6 2 2 3 2" xfId="58918"/>
    <cellStyle name="40% - Accent5 3 2 6 2 2 4" xfId="34599"/>
    <cellStyle name="40% - Accent5 3 2 6 2 2 5" xfId="45759"/>
    <cellStyle name="40% - Accent5 3 2 6 2 3" xfId="10784"/>
    <cellStyle name="40% - Accent5 3 2 6 2 3 2" xfId="23943"/>
    <cellStyle name="40% - Accent5 3 2 6 2 3 2 2" xfId="61281"/>
    <cellStyle name="40% - Accent5 3 2 6 2 3 3" xfId="37311"/>
    <cellStyle name="40% - Accent5 3 2 6 2 3 4" xfId="48122"/>
    <cellStyle name="40% - Accent5 3 2 6 2 4" xfId="6061"/>
    <cellStyle name="40% - Accent5 3 2 6 2 4 2" xfId="19220"/>
    <cellStyle name="40% - Accent5 3 2 6 2 4 2 2" xfId="56558"/>
    <cellStyle name="40% - Accent5 3 2 6 2 4 3" xfId="31887"/>
    <cellStyle name="40% - Accent5 3 2 6 2 4 4" xfId="43399"/>
    <cellStyle name="40% - Accent5 3 2 6 2 5" xfId="15508"/>
    <cellStyle name="40% - Accent5 3 2 6 2 5 2" xfId="52846"/>
    <cellStyle name="40% - Accent5 3 2 6 2 6" xfId="29005"/>
    <cellStyle name="40% - Accent5 3 2 6 2 7" xfId="39685"/>
    <cellStyle name="40% - Accent5 3 2 6 3" xfId="3696"/>
    <cellStyle name="40% - Accent5 3 2 6 3 2" xfId="11964"/>
    <cellStyle name="40% - Accent5 3 2 6 3 2 2" xfId="25123"/>
    <cellStyle name="40% - Accent5 3 2 6 3 2 2 2" xfId="62461"/>
    <cellStyle name="40% - Accent5 3 2 6 3 2 3" xfId="49302"/>
    <cellStyle name="40% - Accent5 3 2 6 3 3" xfId="7241"/>
    <cellStyle name="40% - Accent5 3 2 6 3 3 2" xfId="20400"/>
    <cellStyle name="40% - Accent5 3 2 6 3 3 2 2" xfId="57738"/>
    <cellStyle name="40% - Accent5 3 2 6 3 3 3" xfId="44579"/>
    <cellStyle name="40% - Accent5 3 2 6 3 4" xfId="16857"/>
    <cellStyle name="40% - Accent5 3 2 6 3 4 2" xfId="54195"/>
    <cellStyle name="40% - Accent5 3 2 6 3 5" xfId="33250"/>
    <cellStyle name="40% - Accent5 3 2 6 3 6" xfId="41034"/>
    <cellStyle name="40% - Accent5 3 2 6 4" xfId="9604"/>
    <cellStyle name="40% - Accent5 3 2 6 4 2" xfId="22763"/>
    <cellStyle name="40% - Accent5 3 2 6 4 2 2" xfId="60101"/>
    <cellStyle name="40% - Accent5 3 2 6 4 3" xfId="35962"/>
    <cellStyle name="40% - Accent5 3 2 6 4 4" xfId="46942"/>
    <cellStyle name="40% - Accent5 3 2 6 5" xfId="4881"/>
    <cellStyle name="40% - Accent5 3 2 6 5 2" xfId="18040"/>
    <cellStyle name="40% - Accent5 3 2 6 5 2 2" xfId="55378"/>
    <cellStyle name="40% - Accent5 3 2 6 5 3" xfId="30538"/>
    <cellStyle name="40% - Accent5 3 2 6 5 4" xfId="42219"/>
    <cellStyle name="40% - Accent5 3 2 6 6" xfId="14328"/>
    <cellStyle name="40% - Accent5 3 2 6 6 2" xfId="51666"/>
    <cellStyle name="40% - Accent5 3 2 6 7" xfId="27656"/>
    <cellStyle name="40% - Accent5 3 2 6 8" xfId="38505"/>
    <cellStyle name="40% - Accent5 3 2 7" xfId="1391"/>
    <cellStyle name="40% - Accent5 3 2 7 2" xfId="2740"/>
    <cellStyle name="40% - Accent5 3 2 7 2 2" xfId="12188"/>
    <cellStyle name="40% - Accent5 3 2 7 2 2 2" xfId="25347"/>
    <cellStyle name="40% - Accent5 3 2 7 2 2 2 2" xfId="62685"/>
    <cellStyle name="40% - Accent5 3 2 7 2 2 3" xfId="33643"/>
    <cellStyle name="40% - Accent5 3 2 7 2 2 4" xfId="49526"/>
    <cellStyle name="40% - Accent5 3 2 7 2 3" xfId="7465"/>
    <cellStyle name="40% - Accent5 3 2 7 2 3 2" xfId="20624"/>
    <cellStyle name="40% - Accent5 3 2 7 2 3 2 2" xfId="57962"/>
    <cellStyle name="40% - Accent5 3 2 7 2 3 3" xfId="36355"/>
    <cellStyle name="40% - Accent5 3 2 7 2 3 4" xfId="44803"/>
    <cellStyle name="40% - Accent5 3 2 7 2 4" xfId="15901"/>
    <cellStyle name="40% - Accent5 3 2 7 2 4 2" xfId="30931"/>
    <cellStyle name="40% - Accent5 3 2 7 2 4 3" xfId="53239"/>
    <cellStyle name="40% - Accent5 3 2 7 2 5" xfId="28049"/>
    <cellStyle name="40% - Accent5 3 2 7 2 6" xfId="40078"/>
    <cellStyle name="40% - Accent5 3 2 7 3" xfId="9828"/>
    <cellStyle name="40% - Accent5 3 2 7 3 2" xfId="22987"/>
    <cellStyle name="40% - Accent5 3 2 7 3 2 2" xfId="60325"/>
    <cellStyle name="40% - Accent5 3 2 7 3 3" xfId="32294"/>
    <cellStyle name="40% - Accent5 3 2 7 3 4" xfId="47166"/>
    <cellStyle name="40% - Accent5 3 2 7 4" xfId="5105"/>
    <cellStyle name="40% - Accent5 3 2 7 4 2" xfId="18264"/>
    <cellStyle name="40% - Accent5 3 2 7 4 2 2" xfId="55602"/>
    <cellStyle name="40% - Accent5 3 2 7 4 3" xfId="35006"/>
    <cellStyle name="40% - Accent5 3 2 7 4 4" xfId="42443"/>
    <cellStyle name="40% - Accent5 3 2 7 5" xfId="14552"/>
    <cellStyle name="40% - Accent5 3 2 7 5 2" xfId="29582"/>
    <cellStyle name="40% - Accent5 3 2 7 5 3" xfId="51890"/>
    <cellStyle name="40% - Accent5 3 2 7 6" xfId="26700"/>
    <cellStyle name="40% - Accent5 3 2 7 7" xfId="38729"/>
    <cellStyle name="40% - Accent5 3 2 8" xfId="2516"/>
    <cellStyle name="40% - Accent5 3 2 8 2" xfId="11008"/>
    <cellStyle name="40% - Accent5 3 2 8 2 2" xfId="24167"/>
    <cellStyle name="40% - Accent5 3 2 8 2 2 2" xfId="61505"/>
    <cellStyle name="40% - Accent5 3 2 8 2 3" xfId="33419"/>
    <cellStyle name="40% - Accent5 3 2 8 2 4" xfId="48346"/>
    <cellStyle name="40% - Accent5 3 2 8 3" xfId="6285"/>
    <cellStyle name="40% - Accent5 3 2 8 3 2" xfId="19444"/>
    <cellStyle name="40% - Accent5 3 2 8 3 2 2" xfId="56782"/>
    <cellStyle name="40% - Accent5 3 2 8 3 3" xfId="36131"/>
    <cellStyle name="40% - Accent5 3 2 8 3 4" xfId="43623"/>
    <cellStyle name="40% - Accent5 3 2 8 4" xfId="15677"/>
    <cellStyle name="40% - Accent5 3 2 8 4 2" xfId="30707"/>
    <cellStyle name="40% - Accent5 3 2 8 4 3" xfId="53015"/>
    <cellStyle name="40% - Accent5 3 2 8 5" xfId="27825"/>
    <cellStyle name="40% - Accent5 3 2 8 6" xfId="39854"/>
    <cellStyle name="40% - Accent5 3 2 9" xfId="8648"/>
    <cellStyle name="40% - Accent5 3 2 9 2" xfId="21807"/>
    <cellStyle name="40% - Accent5 3 2 9 2 2" xfId="59145"/>
    <cellStyle name="40% - Accent5 3 2 9 3" xfId="29358"/>
    <cellStyle name="40% - Accent5 3 2 9 4" xfId="45986"/>
    <cellStyle name="40% - Accent5 3 3" xfId="518"/>
    <cellStyle name="40% - Accent5 3 3 2" xfId="1700"/>
    <cellStyle name="40% - Accent5 3 3 2 2" xfId="7774"/>
    <cellStyle name="40% - Accent5 3 3 2 2 2" xfId="12497"/>
    <cellStyle name="40% - Accent5 3 3 2 2 2 2" xfId="25656"/>
    <cellStyle name="40% - Accent5 3 3 2 2 2 2 2" xfId="62994"/>
    <cellStyle name="40% - Accent5 3 3 2 2 2 3" xfId="49835"/>
    <cellStyle name="40% - Accent5 3 3 2 2 3" xfId="20933"/>
    <cellStyle name="40% - Accent5 3 3 2 2 3 2" xfId="58271"/>
    <cellStyle name="40% - Accent5 3 3 2 2 4" xfId="33952"/>
    <cellStyle name="40% - Accent5 3 3 2 2 5" xfId="45112"/>
    <cellStyle name="40% - Accent5 3 3 2 3" xfId="10137"/>
    <cellStyle name="40% - Accent5 3 3 2 3 2" xfId="23296"/>
    <cellStyle name="40% - Accent5 3 3 2 3 2 2" xfId="60634"/>
    <cellStyle name="40% - Accent5 3 3 2 3 3" xfId="36664"/>
    <cellStyle name="40% - Accent5 3 3 2 3 4" xfId="47475"/>
    <cellStyle name="40% - Accent5 3 3 2 4" xfId="5414"/>
    <cellStyle name="40% - Accent5 3 3 2 4 2" xfId="18573"/>
    <cellStyle name="40% - Accent5 3 3 2 4 2 2" xfId="55911"/>
    <cellStyle name="40% - Accent5 3 3 2 4 3" xfId="31240"/>
    <cellStyle name="40% - Accent5 3 3 2 4 4" xfId="42752"/>
    <cellStyle name="40% - Accent5 3 3 2 5" xfId="14861"/>
    <cellStyle name="40% - Accent5 3 3 2 5 2" xfId="52199"/>
    <cellStyle name="40% - Accent5 3 3 2 6" xfId="28358"/>
    <cellStyle name="40% - Accent5 3 3 2 7" xfId="39038"/>
    <cellStyle name="40% - Accent5 3 3 3" xfId="3049"/>
    <cellStyle name="40% - Accent5 3 3 3 2" xfId="11317"/>
    <cellStyle name="40% - Accent5 3 3 3 2 2" xfId="24476"/>
    <cellStyle name="40% - Accent5 3 3 3 2 2 2" xfId="61814"/>
    <cellStyle name="40% - Accent5 3 3 3 2 3" xfId="48655"/>
    <cellStyle name="40% - Accent5 3 3 3 3" xfId="6594"/>
    <cellStyle name="40% - Accent5 3 3 3 3 2" xfId="19753"/>
    <cellStyle name="40% - Accent5 3 3 3 3 2 2" xfId="57091"/>
    <cellStyle name="40% - Accent5 3 3 3 3 3" xfId="43932"/>
    <cellStyle name="40% - Accent5 3 3 3 4" xfId="16210"/>
    <cellStyle name="40% - Accent5 3 3 3 4 2" xfId="53548"/>
    <cellStyle name="40% - Accent5 3 3 3 5" xfId="32603"/>
    <cellStyle name="40% - Accent5 3 3 3 6" xfId="40387"/>
    <cellStyle name="40% - Accent5 3 3 4" xfId="8957"/>
    <cellStyle name="40% - Accent5 3 3 4 2" xfId="22116"/>
    <cellStyle name="40% - Accent5 3 3 4 2 2" xfId="59454"/>
    <cellStyle name="40% - Accent5 3 3 4 3" xfId="35315"/>
    <cellStyle name="40% - Accent5 3 3 4 4" xfId="46295"/>
    <cellStyle name="40% - Accent5 3 3 5" xfId="4234"/>
    <cellStyle name="40% - Accent5 3 3 5 2" xfId="17393"/>
    <cellStyle name="40% - Accent5 3 3 5 2 2" xfId="54731"/>
    <cellStyle name="40% - Accent5 3 3 5 3" xfId="29891"/>
    <cellStyle name="40% - Accent5 3 3 5 4" xfId="41572"/>
    <cellStyle name="40% - Accent5 3 3 6" xfId="13681"/>
    <cellStyle name="40% - Accent5 3 3 6 2" xfId="51019"/>
    <cellStyle name="40% - Accent5 3 3 7" xfId="27009"/>
    <cellStyle name="40% - Accent5 3 3 8" xfId="37858"/>
    <cellStyle name="40% - Accent5 3 4" xfId="321"/>
    <cellStyle name="40% - Accent5 3 4 2" xfId="1503"/>
    <cellStyle name="40% - Accent5 3 4 2 2" xfId="7577"/>
    <cellStyle name="40% - Accent5 3 4 2 2 2" xfId="12300"/>
    <cellStyle name="40% - Accent5 3 4 2 2 2 2" xfId="25459"/>
    <cellStyle name="40% - Accent5 3 4 2 2 2 2 2" xfId="62797"/>
    <cellStyle name="40% - Accent5 3 4 2 2 2 3" xfId="49638"/>
    <cellStyle name="40% - Accent5 3 4 2 2 3" xfId="20736"/>
    <cellStyle name="40% - Accent5 3 4 2 2 3 2" xfId="58074"/>
    <cellStyle name="40% - Accent5 3 4 2 2 4" xfId="33755"/>
    <cellStyle name="40% - Accent5 3 4 2 2 5" xfId="44915"/>
    <cellStyle name="40% - Accent5 3 4 2 3" xfId="9940"/>
    <cellStyle name="40% - Accent5 3 4 2 3 2" xfId="23099"/>
    <cellStyle name="40% - Accent5 3 4 2 3 2 2" xfId="60437"/>
    <cellStyle name="40% - Accent5 3 4 2 3 3" xfId="36467"/>
    <cellStyle name="40% - Accent5 3 4 2 3 4" xfId="47278"/>
    <cellStyle name="40% - Accent5 3 4 2 4" xfId="5217"/>
    <cellStyle name="40% - Accent5 3 4 2 4 2" xfId="18376"/>
    <cellStyle name="40% - Accent5 3 4 2 4 2 2" xfId="55714"/>
    <cellStyle name="40% - Accent5 3 4 2 4 3" xfId="31043"/>
    <cellStyle name="40% - Accent5 3 4 2 4 4" xfId="42555"/>
    <cellStyle name="40% - Accent5 3 4 2 5" xfId="14664"/>
    <cellStyle name="40% - Accent5 3 4 2 5 2" xfId="52002"/>
    <cellStyle name="40% - Accent5 3 4 2 6" xfId="28161"/>
    <cellStyle name="40% - Accent5 3 4 2 7" xfId="38841"/>
    <cellStyle name="40% - Accent5 3 4 3" xfId="2852"/>
    <cellStyle name="40% - Accent5 3 4 3 2" xfId="11120"/>
    <cellStyle name="40% - Accent5 3 4 3 2 2" xfId="24279"/>
    <cellStyle name="40% - Accent5 3 4 3 2 2 2" xfId="61617"/>
    <cellStyle name="40% - Accent5 3 4 3 2 3" xfId="48458"/>
    <cellStyle name="40% - Accent5 3 4 3 3" xfId="6397"/>
    <cellStyle name="40% - Accent5 3 4 3 3 2" xfId="19556"/>
    <cellStyle name="40% - Accent5 3 4 3 3 2 2" xfId="56894"/>
    <cellStyle name="40% - Accent5 3 4 3 3 3" xfId="43735"/>
    <cellStyle name="40% - Accent5 3 4 3 4" xfId="16013"/>
    <cellStyle name="40% - Accent5 3 4 3 4 2" xfId="53351"/>
    <cellStyle name="40% - Accent5 3 4 3 5" xfId="32406"/>
    <cellStyle name="40% - Accent5 3 4 3 6" xfId="40190"/>
    <cellStyle name="40% - Accent5 3 4 4" xfId="8760"/>
    <cellStyle name="40% - Accent5 3 4 4 2" xfId="21919"/>
    <cellStyle name="40% - Accent5 3 4 4 2 2" xfId="59257"/>
    <cellStyle name="40% - Accent5 3 4 4 3" xfId="35118"/>
    <cellStyle name="40% - Accent5 3 4 4 4" xfId="46098"/>
    <cellStyle name="40% - Accent5 3 4 5" xfId="4037"/>
    <cellStyle name="40% - Accent5 3 4 5 2" xfId="17196"/>
    <cellStyle name="40% - Accent5 3 4 5 2 2" xfId="54534"/>
    <cellStyle name="40% - Accent5 3 4 5 3" xfId="29694"/>
    <cellStyle name="40% - Accent5 3 4 5 4" xfId="41375"/>
    <cellStyle name="40% - Accent5 3 4 6" xfId="13484"/>
    <cellStyle name="40% - Accent5 3 4 6 2" xfId="50822"/>
    <cellStyle name="40% - Accent5 3 4 7" xfId="26812"/>
    <cellStyle name="40% - Accent5 3 4 8" xfId="37661"/>
    <cellStyle name="40% - Accent5 3 5" xfId="742"/>
    <cellStyle name="40% - Accent5 3 5 2" xfId="1924"/>
    <cellStyle name="40% - Accent5 3 5 2 2" xfId="7998"/>
    <cellStyle name="40% - Accent5 3 5 2 2 2" xfId="12721"/>
    <cellStyle name="40% - Accent5 3 5 2 2 2 2" xfId="25880"/>
    <cellStyle name="40% - Accent5 3 5 2 2 2 2 2" xfId="63218"/>
    <cellStyle name="40% - Accent5 3 5 2 2 2 3" xfId="50059"/>
    <cellStyle name="40% - Accent5 3 5 2 2 3" xfId="21157"/>
    <cellStyle name="40% - Accent5 3 5 2 2 3 2" xfId="58495"/>
    <cellStyle name="40% - Accent5 3 5 2 2 4" xfId="34176"/>
    <cellStyle name="40% - Accent5 3 5 2 2 5" xfId="45336"/>
    <cellStyle name="40% - Accent5 3 5 2 3" xfId="10361"/>
    <cellStyle name="40% - Accent5 3 5 2 3 2" xfId="23520"/>
    <cellStyle name="40% - Accent5 3 5 2 3 2 2" xfId="60858"/>
    <cellStyle name="40% - Accent5 3 5 2 3 3" xfId="36888"/>
    <cellStyle name="40% - Accent5 3 5 2 3 4" xfId="47699"/>
    <cellStyle name="40% - Accent5 3 5 2 4" xfId="5638"/>
    <cellStyle name="40% - Accent5 3 5 2 4 2" xfId="18797"/>
    <cellStyle name="40% - Accent5 3 5 2 4 2 2" xfId="56135"/>
    <cellStyle name="40% - Accent5 3 5 2 4 3" xfId="31464"/>
    <cellStyle name="40% - Accent5 3 5 2 4 4" xfId="42976"/>
    <cellStyle name="40% - Accent5 3 5 2 5" xfId="15085"/>
    <cellStyle name="40% - Accent5 3 5 2 5 2" xfId="52423"/>
    <cellStyle name="40% - Accent5 3 5 2 6" xfId="28582"/>
    <cellStyle name="40% - Accent5 3 5 2 7" xfId="39262"/>
    <cellStyle name="40% - Accent5 3 5 3" xfId="3273"/>
    <cellStyle name="40% - Accent5 3 5 3 2" xfId="11541"/>
    <cellStyle name="40% - Accent5 3 5 3 2 2" xfId="24700"/>
    <cellStyle name="40% - Accent5 3 5 3 2 2 2" xfId="62038"/>
    <cellStyle name="40% - Accent5 3 5 3 2 3" xfId="48879"/>
    <cellStyle name="40% - Accent5 3 5 3 3" xfId="6818"/>
    <cellStyle name="40% - Accent5 3 5 3 3 2" xfId="19977"/>
    <cellStyle name="40% - Accent5 3 5 3 3 2 2" xfId="57315"/>
    <cellStyle name="40% - Accent5 3 5 3 3 3" xfId="44156"/>
    <cellStyle name="40% - Accent5 3 5 3 4" xfId="16434"/>
    <cellStyle name="40% - Accent5 3 5 3 4 2" xfId="53772"/>
    <cellStyle name="40% - Accent5 3 5 3 5" xfId="32827"/>
    <cellStyle name="40% - Accent5 3 5 3 6" xfId="40611"/>
    <cellStyle name="40% - Accent5 3 5 4" xfId="9181"/>
    <cellStyle name="40% - Accent5 3 5 4 2" xfId="22340"/>
    <cellStyle name="40% - Accent5 3 5 4 2 2" xfId="59678"/>
    <cellStyle name="40% - Accent5 3 5 4 3" xfId="35539"/>
    <cellStyle name="40% - Accent5 3 5 4 4" xfId="46519"/>
    <cellStyle name="40% - Accent5 3 5 5" xfId="4458"/>
    <cellStyle name="40% - Accent5 3 5 5 2" xfId="17617"/>
    <cellStyle name="40% - Accent5 3 5 5 2 2" xfId="54955"/>
    <cellStyle name="40% - Accent5 3 5 5 3" xfId="30115"/>
    <cellStyle name="40% - Accent5 3 5 5 4" xfId="41796"/>
    <cellStyle name="40% - Accent5 3 5 6" xfId="13905"/>
    <cellStyle name="40% - Accent5 3 5 6 2" xfId="51243"/>
    <cellStyle name="40% - Accent5 3 5 7" xfId="27233"/>
    <cellStyle name="40% - Accent5 3 5 8" xfId="38082"/>
    <cellStyle name="40% - Accent5 3 6" xfId="911"/>
    <cellStyle name="40% - Accent5 3 6 2" xfId="2093"/>
    <cellStyle name="40% - Accent5 3 6 2 2" xfId="8167"/>
    <cellStyle name="40% - Accent5 3 6 2 2 2" xfId="12890"/>
    <cellStyle name="40% - Accent5 3 6 2 2 2 2" xfId="26049"/>
    <cellStyle name="40% - Accent5 3 6 2 2 2 2 2" xfId="63387"/>
    <cellStyle name="40% - Accent5 3 6 2 2 2 3" xfId="50228"/>
    <cellStyle name="40% - Accent5 3 6 2 2 3" xfId="21326"/>
    <cellStyle name="40% - Accent5 3 6 2 2 3 2" xfId="58664"/>
    <cellStyle name="40% - Accent5 3 6 2 2 4" xfId="34345"/>
    <cellStyle name="40% - Accent5 3 6 2 2 5" xfId="45505"/>
    <cellStyle name="40% - Accent5 3 6 2 3" xfId="10530"/>
    <cellStyle name="40% - Accent5 3 6 2 3 2" xfId="23689"/>
    <cellStyle name="40% - Accent5 3 6 2 3 2 2" xfId="61027"/>
    <cellStyle name="40% - Accent5 3 6 2 3 3" xfId="37057"/>
    <cellStyle name="40% - Accent5 3 6 2 3 4" xfId="47868"/>
    <cellStyle name="40% - Accent5 3 6 2 4" xfId="5807"/>
    <cellStyle name="40% - Accent5 3 6 2 4 2" xfId="18966"/>
    <cellStyle name="40% - Accent5 3 6 2 4 2 2" xfId="56304"/>
    <cellStyle name="40% - Accent5 3 6 2 4 3" xfId="31633"/>
    <cellStyle name="40% - Accent5 3 6 2 4 4" xfId="43145"/>
    <cellStyle name="40% - Accent5 3 6 2 5" xfId="15254"/>
    <cellStyle name="40% - Accent5 3 6 2 5 2" xfId="52592"/>
    <cellStyle name="40% - Accent5 3 6 2 6" xfId="28751"/>
    <cellStyle name="40% - Accent5 3 6 2 7" xfId="39431"/>
    <cellStyle name="40% - Accent5 3 6 3" xfId="3442"/>
    <cellStyle name="40% - Accent5 3 6 3 2" xfId="11710"/>
    <cellStyle name="40% - Accent5 3 6 3 2 2" xfId="24869"/>
    <cellStyle name="40% - Accent5 3 6 3 2 2 2" xfId="62207"/>
    <cellStyle name="40% - Accent5 3 6 3 2 3" xfId="49048"/>
    <cellStyle name="40% - Accent5 3 6 3 3" xfId="6987"/>
    <cellStyle name="40% - Accent5 3 6 3 3 2" xfId="20146"/>
    <cellStyle name="40% - Accent5 3 6 3 3 2 2" xfId="57484"/>
    <cellStyle name="40% - Accent5 3 6 3 3 3" xfId="44325"/>
    <cellStyle name="40% - Accent5 3 6 3 4" xfId="16603"/>
    <cellStyle name="40% - Accent5 3 6 3 4 2" xfId="53941"/>
    <cellStyle name="40% - Accent5 3 6 3 5" xfId="32996"/>
    <cellStyle name="40% - Accent5 3 6 3 6" xfId="40780"/>
    <cellStyle name="40% - Accent5 3 6 4" xfId="9350"/>
    <cellStyle name="40% - Accent5 3 6 4 2" xfId="22509"/>
    <cellStyle name="40% - Accent5 3 6 4 2 2" xfId="59847"/>
    <cellStyle name="40% - Accent5 3 6 4 3" xfId="35708"/>
    <cellStyle name="40% - Accent5 3 6 4 4" xfId="46688"/>
    <cellStyle name="40% - Accent5 3 6 5" xfId="4627"/>
    <cellStyle name="40% - Accent5 3 6 5 2" xfId="17786"/>
    <cellStyle name="40% - Accent5 3 6 5 2 2" xfId="55124"/>
    <cellStyle name="40% - Accent5 3 6 5 3" xfId="30284"/>
    <cellStyle name="40% - Accent5 3 6 5 4" xfId="41965"/>
    <cellStyle name="40% - Accent5 3 6 6" xfId="14074"/>
    <cellStyle name="40% - Accent5 3 6 6 2" xfId="51412"/>
    <cellStyle name="40% - Accent5 3 6 7" xfId="27402"/>
    <cellStyle name="40% - Accent5 3 6 8" xfId="38251"/>
    <cellStyle name="40% - Accent5 3 7" xfId="1082"/>
    <cellStyle name="40% - Accent5 3 7 2" xfId="2262"/>
    <cellStyle name="40% - Accent5 3 7 2 2" xfId="8336"/>
    <cellStyle name="40% - Accent5 3 7 2 2 2" xfId="13059"/>
    <cellStyle name="40% - Accent5 3 7 2 2 2 2" xfId="26218"/>
    <cellStyle name="40% - Accent5 3 7 2 2 2 2 2" xfId="63556"/>
    <cellStyle name="40% - Accent5 3 7 2 2 2 3" xfId="50397"/>
    <cellStyle name="40% - Accent5 3 7 2 2 3" xfId="21495"/>
    <cellStyle name="40% - Accent5 3 7 2 2 3 2" xfId="58833"/>
    <cellStyle name="40% - Accent5 3 7 2 2 4" xfId="34514"/>
    <cellStyle name="40% - Accent5 3 7 2 2 5" xfId="45674"/>
    <cellStyle name="40% - Accent5 3 7 2 3" xfId="10699"/>
    <cellStyle name="40% - Accent5 3 7 2 3 2" xfId="23858"/>
    <cellStyle name="40% - Accent5 3 7 2 3 2 2" xfId="61196"/>
    <cellStyle name="40% - Accent5 3 7 2 3 3" xfId="37226"/>
    <cellStyle name="40% - Accent5 3 7 2 3 4" xfId="48037"/>
    <cellStyle name="40% - Accent5 3 7 2 4" xfId="5976"/>
    <cellStyle name="40% - Accent5 3 7 2 4 2" xfId="19135"/>
    <cellStyle name="40% - Accent5 3 7 2 4 2 2" xfId="56473"/>
    <cellStyle name="40% - Accent5 3 7 2 4 3" xfId="31802"/>
    <cellStyle name="40% - Accent5 3 7 2 4 4" xfId="43314"/>
    <cellStyle name="40% - Accent5 3 7 2 5" xfId="15423"/>
    <cellStyle name="40% - Accent5 3 7 2 5 2" xfId="52761"/>
    <cellStyle name="40% - Accent5 3 7 2 6" xfId="28920"/>
    <cellStyle name="40% - Accent5 3 7 2 7" xfId="39600"/>
    <cellStyle name="40% - Accent5 3 7 3" xfId="3611"/>
    <cellStyle name="40% - Accent5 3 7 3 2" xfId="11879"/>
    <cellStyle name="40% - Accent5 3 7 3 2 2" xfId="25038"/>
    <cellStyle name="40% - Accent5 3 7 3 2 2 2" xfId="62376"/>
    <cellStyle name="40% - Accent5 3 7 3 2 3" xfId="49217"/>
    <cellStyle name="40% - Accent5 3 7 3 3" xfId="7156"/>
    <cellStyle name="40% - Accent5 3 7 3 3 2" xfId="20315"/>
    <cellStyle name="40% - Accent5 3 7 3 3 2 2" xfId="57653"/>
    <cellStyle name="40% - Accent5 3 7 3 3 3" xfId="44494"/>
    <cellStyle name="40% - Accent5 3 7 3 4" xfId="16772"/>
    <cellStyle name="40% - Accent5 3 7 3 4 2" xfId="54110"/>
    <cellStyle name="40% - Accent5 3 7 3 5" xfId="33165"/>
    <cellStyle name="40% - Accent5 3 7 3 6" xfId="40949"/>
    <cellStyle name="40% - Accent5 3 7 4" xfId="9519"/>
    <cellStyle name="40% - Accent5 3 7 4 2" xfId="22678"/>
    <cellStyle name="40% - Accent5 3 7 4 2 2" xfId="60016"/>
    <cellStyle name="40% - Accent5 3 7 4 3" xfId="35877"/>
    <cellStyle name="40% - Accent5 3 7 4 4" xfId="46857"/>
    <cellStyle name="40% - Accent5 3 7 5" xfId="4796"/>
    <cellStyle name="40% - Accent5 3 7 5 2" xfId="17955"/>
    <cellStyle name="40% - Accent5 3 7 5 2 2" xfId="55293"/>
    <cellStyle name="40% - Accent5 3 7 5 3" xfId="30453"/>
    <cellStyle name="40% - Accent5 3 7 5 4" xfId="42134"/>
    <cellStyle name="40% - Accent5 3 7 6" xfId="14243"/>
    <cellStyle name="40% - Accent5 3 7 6 2" xfId="51581"/>
    <cellStyle name="40% - Accent5 3 7 7" xfId="27571"/>
    <cellStyle name="40% - Accent5 3 7 8" xfId="38420"/>
    <cellStyle name="40% - Accent5 3 8" xfId="1279"/>
    <cellStyle name="40% - Accent5 3 8 2" xfId="2628"/>
    <cellStyle name="40% - Accent5 3 8 2 2" xfId="12076"/>
    <cellStyle name="40% - Accent5 3 8 2 2 2" xfId="25235"/>
    <cellStyle name="40% - Accent5 3 8 2 2 2 2" xfId="62573"/>
    <cellStyle name="40% - Accent5 3 8 2 2 3" xfId="33531"/>
    <cellStyle name="40% - Accent5 3 8 2 2 4" xfId="49414"/>
    <cellStyle name="40% - Accent5 3 8 2 3" xfId="7353"/>
    <cellStyle name="40% - Accent5 3 8 2 3 2" xfId="20512"/>
    <cellStyle name="40% - Accent5 3 8 2 3 2 2" xfId="57850"/>
    <cellStyle name="40% - Accent5 3 8 2 3 3" xfId="36243"/>
    <cellStyle name="40% - Accent5 3 8 2 3 4" xfId="44691"/>
    <cellStyle name="40% - Accent5 3 8 2 4" xfId="15789"/>
    <cellStyle name="40% - Accent5 3 8 2 4 2" xfId="30819"/>
    <cellStyle name="40% - Accent5 3 8 2 4 3" xfId="53127"/>
    <cellStyle name="40% - Accent5 3 8 2 5" xfId="27937"/>
    <cellStyle name="40% - Accent5 3 8 2 6" xfId="39966"/>
    <cellStyle name="40% - Accent5 3 8 3" xfId="9716"/>
    <cellStyle name="40% - Accent5 3 8 3 2" xfId="22875"/>
    <cellStyle name="40% - Accent5 3 8 3 2 2" xfId="60213"/>
    <cellStyle name="40% - Accent5 3 8 3 3" xfId="32182"/>
    <cellStyle name="40% - Accent5 3 8 3 4" xfId="47054"/>
    <cellStyle name="40% - Accent5 3 8 4" xfId="4993"/>
    <cellStyle name="40% - Accent5 3 8 4 2" xfId="18152"/>
    <cellStyle name="40% - Accent5 3 8 4 2 2" xfId="55490"/>
    <cellStyle name="40% - Accent5 3 8 4 3" xfId="34894"/>
    <cellStyle name="40% - Accent5 3 8 4 4" xfId="42331"/>
    <cellStyle name="40% - Accent5 3 8 5" xfId="14440"/>
    <cellStyle name="40% - Accent5 3 8 5 2" xfId="29470"/>
    <cellStyle name="40% - Accent5 3 8 5 3" xfId="51778"/>
    <cellStyle name="40% - Accent5 3 8 6" xfId="26588"/>
    <cellStyle name="40% - Accent5 3 8 7" xfId="38617"/>
    <cellStyle name="40% - Accent5 3 9" xfId="2431"/>
    <cellStyle name="40% - Accent5 3 9 2" xfId="10896"/>
    <cellStyle name="40% - Accent5 3 9 2 2" xfId="24055"/>
    <cellStyle name="40% - Accent5 3 9 2 2 2" xfId="61393"/>
    <cellStyle name="40% - Accent5 3 9 2 3" xfId="33334"/>
    <cellStyle name="40% - Accent5 3 9 2 4" xfId="48234"/>
    <cellStyle name="40% - Accent5 3 9 3" xfId="6173"/>
    <cellStyle name="40% - Accent5 3 9 3 2" xfId="19332"/>
    <cellStyle name="40% - Accent5 3 9 3 2 2" xfId="56670"/>
    <cellStyle name="40% - Accent5 3 9 3 3" xfId="36046"/>
    <cellStyle name="40% - Accent5 3 9 3 4" xfId="43511"/>
    <cellStyle name="40% - Accent5 3 9 4" xfId="15592"/>
    <cellStyle name="40% - Accent5 3 9 4 2" xfId="30622"/>
    <cellStyle name="40% - Accent5 3 9 4 3" xfId="52930"/>
    <cellStyle name="40% - Accent5 3 9 5" xfId="27740"/>
    <cellStyle name="40% - Accent5 3 9 6" xfId="39769"/>
    <cellStyle name="40% - Accent5 4" xfId="125"/>
    <cellStyle name="40% - Accent5 4 10" xfId="8564"/>
    <cellStyle name="40% - Accent5 4 10 2" xfId="21723"/>
    <cellStyle name="40% - Accent5 4 10 2 2" xfId="59061"/>
    <cellStyle name="40% - Accent5 4 10 3" xfId="29301"/>
    <cellStyle name="40% - Accent5 4 10 4" xfId="45902"/>
    <cellStyle name="40% - Accent5 4 11" xfId="3841"/>
    <cellStyle name="40% - Accent5 4 11 2" xfId="17000"/>
    <cellStyle name="40% - Accent5 4 11 2 2" xfId="54338"/>
    <cellStyle name="40% - Accent5 4 11 3" xfId="32013"/>
    <cellStyle name="40% - Accent5 4 11 4" xfId="41179"/>
    <cellStyle name="40% - Accent5 4 12" xfId="13288"/>
    <cellStyle name="40% - Accent5 4 12 2" xfId="34725"/>
    <cellStyle name="40% - Accent5 4 12 3" xfId="50626"/>
    <cellStyle name="40% - Accent5 4 13" xfId="29132"/>
    <cellStyle name="40% - Accent5 4 14" xfId="26419"/>
    <cellStyle name="40% - Accent5 4 15" xfId="37465"/>
    <cellStyle name="40% - Accent5 4 2" xfId="237"/>
    <cellStyle name="40% - Accent5 4 2 10" xfId="3953"/>
    <cellStyle name="40% - Accent5 4 2 10 2" xfId="17112"/>
    <cellStyle name="40% - Accent5 4 2 10 2 2" xfId="54450"/>
    <cellStyle name="40% - Accent5 4 2 10 3" xfId="32098"/>
    <cellStyle name="40% - Accent5 4 2 10 4" xfId="41291"/>
    <cellStyle name="40% - Accent5 4 2 11" xfId="13400"/>
    <cellStyle name="40% - Accent5 4 2 11 2" xfId="34810"/>
    <cellStyle name="40% - Accent5 4 2 11 3" xfId="50738"/>
    <cellStyle name="40% - Accent5 4 2 12" xfId="29217"/>
    <cellStyle name="40% - Accent5 4 2 13" xfId="26504"/>
    <cellStyle name="40% - Accent5 4 2 14" xfId="37577"/>
    <cellStyle name="40% - Accent5 4 2 2" xfId="658"/>
    <cellStyle name="40% - Accent5 4 2 2 2" xfId="1840"/>
    <cellStyle name="40% - Accent5 4 2 2 2 2" xfId="7914"/>
    <cellStyle name="40% - Accent5 4 2 2 2 2 2" xfId="12637"/>
    <cellStyle name="40% - Accent5 4 2 2 2 2 2 2" xfId="25796"/>
    <cellStyle name="40% - Accent5 4 2 2 2 2 2 2 2" xfId="63134"/>
    <cellStyle name="40% - Accent5 4 2 2 2 2 2 3" xfId="49975"/>
    <cellStyle name="40% - Accent5 4 2 2 2 2 3" xfId="21073"/>
    <cellStyle name="40% - Accent5 4 2 2 2 2 3 2" xfId="58411"/>
    <cellStyle name="40% - Accent5 4 2 2 2 2 4" xfId="34092"/>
    <cellStyle name="40% - Accent5 4 2 2 2 2 5" xfId="45252"/>
    <cellStyle name="40% - Accent5 4 2 2 2 3" xfId="10277"/>
    <cellStyle name="40% - Accent5 4 2 2 2 3 2" xfId="23436"/>
    <cellStyle name="40% - Accent5 4 2 2 2 3 2 2" xfId="60774"/>
    <cellStyle name="40% - Accent5 4 2 2 2 3 3" xfId="36804"/>
    <cellStyle name="40% - Accent5 4 2 2 2 3 4" xfId="47615"/>
    <cellStyle name="40% - Accent5 4 2 2 2 4" xfId="5554"/>
    <cellStyle name="40% - Accent5 4 2 2 2 4 2" xfId="18713"/>
    <cellStyle name="40% - Accent5 4 2 2 2 4 2 2" xfId="56051"/>
    <cellStyle name="40% - Accent5 4 2 2 2 4 3" xfId="31380"/>
    <cellStyle name="40% - Accent5 4 2 2 2 4 4" xfId="42892"/>
    <cellStyle name="40% - Accent5 4 2 2 2 5" xfId="15001"/>
    <cellStyle name="40% - Accent5 4 2 2 2 5 2" xfId="52339"/>
    <cellStyle name="40% - Accent5 4 2 2 2 6" xfId="28498"/>
    <cellStyle name="40% - Accent5 4 2 2 2 7" xfId="39178"/>
    <cellStyle name="40% - Accent5 4 2 2 3" xfId="3189"/>
    <cellStyle name="40% - Accent5 4 2 2 3 2" xfId="11457"/>
    <cellStyle name="40% - Accent5 4 2 2 3 2 2" xfId="24616"/>
    <cellStyle name="40% - Accent5 4 2 2 3 2 2 2" xfId="61954"/>
    <cellStyle name="40% - Accent5 4 2 2 3 2 3" xfId="48795"/>
    <cellStyle name="40% - Accent5 4 2 2 3 3" xfId="6734"/>
    <cellStyle name="40% - Accent5 4 2 2 3 3 2" xfId="19893"/>
    <cellStyle name="40% - Accent5 4 2 2 3 3 2 2" xfId="57231"/>
    <cellStyle name="40% - Accent5 4 2 2 3 3 3" xfId="44072"/>
    <cellStyle name="40% - Accent5 4 2 2 3 4" xfId="16350"/>
    <cellStyle name="40% - Accent5 4 2 2 3 4 2" xfId="53688"/>
    <cellStyle name="40% - Accent5 4 2 2 3 5" xfId="32743"/>
    <cellStyle name="40% - Accent5 4 2 2 3 6" xfId="40527"/>
    <cellStyle name="40% - Accent5 4 2 2 4" xfId="9097"/>
    <cellStyle name="40% - Accent5 4 2 2 4 2" xfId="22256"/>
    <cellStyle name="40% - Accent5 4 2 2 4 2 2" xfId="59594"/>
    <cellStyle name="40% - Accent5 4 2 2 4 3" xfId="35455"/>
    <cellStyle name="40% - Accent5 4 2 2 4 4" xfId="46435"/>
    <cellStyle name="40% - Accent5 4 2 2 5" xfId="4374"/>
    <cellStyle name="40% - Accent5 4 2 2 5 2" xfId="17533"/>
    <cellStyle name="40% - Accent5 4 2 2 5 2 2" xfId="54871"/>
    <cellStyle name="40% - Accent5 4 2 2 5 3" xfId="30031"/>
    <cellStyle name="40% - Accent5 4 2 2 5 4" xfId="41712"/>
    <cellStyle name="40% - Accent5 4 2 2 6" xfId="13821"/>
    <cellStyle name="40% - Accent5 4 2 2 6 2" xfId="51159"/>
    <cellStyle name="40% - Accent5 4 2 2 7" xfId="27149"/>
    <cellStyle name="40% - Accent5 4 2 2 8" xfId="37998"/>
    <cellStyle name="40% - Accent5 4 2 3" xfId="434"/>
    <cellStyle name="40% - Accent5 4 2 3 2" xfId="1616"/>
    <cellStyle name="40% - Accent5 4 2 3 2 2" xfId="7690"/>
    <cellStyle name="40% - Accent5 4 2 3 2 2 2" xfId="12413"/>
    <cellStyle name="40% - Accent5 4 2 3 2 2 2 2" xfId="25572"/>
    <cellStyle name="40% - Accent5 4 2 3 2 2 2 2 2" xfId="62910"/>
    <cellStyle name="40% - Accent5 4 2 3 2 2 2 3" xfId="49751"/>
    <cellStyle name="40% - Accent5 4 2 3 2 2 3" xfId="20849"/>
    <cellStyle name="40% - Accent5 4 2 3 2 2 3 2" xfId="58187"/>
    <cellStyle name="40% - Accent5 4 2 3 2 2 4" xfId="33868"/>
    <cellStyle name="40% - Accent5 4 2 3 2 2 5" xfId="45028"/>
    <cellStyle name="40% - Accent5 4 2 3 2 3" xfId="10053"/>
    <cellStyle name="40% - Accent5 4 2 3 2 3 2" xfId="23212"/>
    <cellStyle name="40% - Accent5 4 2 3 2 3 2 2" xfId="60550"/>
    <cellStyle name="40% - Accent5 4 2 3 2 3 3" xfId="36580"/>
    <cellStyle name="40% - Accent5 4 2 3 2 3 4" xfId="47391"/>
    <cellStyle name="40% - Accent5 4 2 3 2 4" xfId="5330"/>
    <cellStyle name="40% - Accent5 4 2 3 2 4 2" xfId="18489"/>
    <cellStyle name="40% - Accent5 4 2 3 2 4 2 2" xfId="55827"/>
    <cellStyle name="40% - Accent5 4 2 3 2 4 3" xfId="31156"/>
    <cellStyle name="40% - Accent5 4 2 3 2 4 4" xfId="42668"/>
    <cellStyle name="40% - Accent5 4 2 3 2 5" xfId="14777"/>
    <cellStyle name="40% - Accent5 4 2 3 2 5 2" xfId="52115"/>
    <cellStyle name="40% - Accent5 4 2 3 2 6" xfId="28274"/>
    <cellStyle name="40% - Accent5 4 2 3 2 7" xfId="38954"/>
    <cellStyle name="40% - Accent5 4 2 3 3" xfId="2965"/>
    <cellStyle name="40% - Accent5 4 2 3 3 2" xfId="11233"/>
    <cellStyle name="40% - Accent5 4 2 3 3 2 2" xfId="24392"/>
    <cellStyle name="40% - Accent5 4 2 3 3 2 2 2" xfId="61730"/>
    <cellStyle name="40% - Accent5 4 2 3 3 2 3" xfId="48571"/>
    <cellStyle name="40% - Accent5 4 2 3 3 3" xfId="6510"/>
    <cellStyle name="40% - Accent5 4 2 3 3 3 2" xfId="19669"/>
    <cellStyle name="40% - Accent5 4 2 3 3 3 2 2" xfId="57007"/>
    <cellStyle name="40% - Accent5 4 2 3 3 3 3" xfId="43848"/>
    <cellStyle name="40% - Accent5 4 2 3 3 4" xfId="16126"/>
    <cellStyle name="40% - Accent5 4 2 3 3 4 2" xfId="53464"/>
    <cellStyle name="40% - Accent5 4 2 3 3 5" xfId="32519"/>
    <cellStyle name="40% - Accent5 4 2 3 3 6" xfId="40303"/>
    <cellStyle name="40% - Accent5 4 2 3 4" xfId="8873"/>
    <cellStyle name="40% - Accent5 4 2 3 4 2" xfId="22032"/>
    <cellStyle name="40% - Accent5 4 2 3 4 2 2" xfId="59370"/>
    <cellStyle name="40% - Accent5 4 2 3 4 3" xfId="35231"/>
    <cellStyle name="40% - Accent5 4 2 3 4 4" xfId="46211"/>
    <cellStyle name="40% - Accent5 4 2 3 5" xfId="4150"/>
    <cellStyle name="40% - Accent5 4 2 3 5 2" xfId="17309"/>
    <cellStyle name="40% - Accent5 4 2 3 5 2 2" xfId="54647"/>
    <cellStyle name="40% - Accent5 4 2 3 5 3" xfId="29807"/>
    <cellStyle name="40% - Accent5 4 2 3 5 4" xfId="41488"/>
    <cellStyle name="40% - Accent5 4 2 3 6" xfId="13597"/>
    <cellStyle name="40% - Accent5 4 2 3 6 2" xfId="50935"/>
    <cellStyle name="40% - Accent5 4 2 3 7" xfId="26925"/>
    <cellStyle name="40% - Accent5 4 2 3 8" xfId="37774"/>
    <cellStyle name="40% - Accent5 4 2 4" xfId="855"/>
    <cellStyle name="40% - Accent5 4 2 4 2" xfId="2037"/>
    <cellStyle name="40% - Accent5 4 2 4 2 2" xfId="8111"/>
    <cellStyle name="40% - Accent5 4 2 4 2 2 2" xfId="12834"/>
    <cellStyle name="40% - Accent5 4 2 4 2 2 2 2" xfId="25993"/>
    <cellStyle name="40% - Accent5 4 2 4 2 2 2 2 2" xfId="63331"/>
    <cellStyle name="40% - Accent5 4 2 4 2 2 2 3" xfId="50172"/>
    <cellStyle name="40% - Accent5 4 2 4 2 2 3" xfId="21270"/>
    <cellStyle name="40% - Accent5 4 2 4 2 2 3 2" xfId="58608"/>
    <cellStyle name="40% - Accent5 4 2 4 2 2 4" xfId="34289"/>
    <cellStyle name="40% - Accent5 4 2 4 2 2 5" xfId="45449"/>
    <cellStyle name="40% - Accent5 4 2 4 2 3" xfId="10474"/>
    <cellStyle name="40% - Accent5 4 2 4 2 3 2" xfId="23633"/>
    <cellStyle name="40% - Accent5 4 2 4 2 3 2 2" xfId="60971"/>
    <cellStyle name="40% - Accent5 4 2 4 2 3 3" xfId="37001"/>
    <cellStyle name="40% - Accent5 4 2 4 2 3 4" xfId="47812"/>
    <cellStyle name="40% - Accent5 4 2 4 2 4" xfId="5751"/>
    <cellStyle name="40% - Accent5 4 2 4 2 4 2" xfId="18910"/>
    <cellStyle name="40% - Accent5 4 2 4 2 4 2 2" xfId="56248"/>
    <cellStyle name="40% - Accent5 4 2 4 2 4 3" xfId="31577"/>
    <cellStyle name="40% - Accent5 4 2 4 2 4 4" xfId="43089"/>
    <cellStyle name="40% - Accent5 4 2 4 2 5" xfId="15198"/>
    <cellStyle name="40% - Accent5 4 2 4 2 5 2" xfId="52536"/>
    <cellStyle name="40% - Accent5 4 2 4 2 6" xfId="28695"/>
    <cellStyle name="40% - Accent5 4 2 4 2 7" xfId="39375"/>
    <cellStyle name="40% - Accent5 4 2 4 3" xfId="3386"/>
    <cellStyle name="40% - Accent5 4 2 4 3 2" xfId="11654"/>
    <cellStyle name="40% - Accent5 4 2 4 3 2 2" xfId="24813"/>
    <cellStyle name="40% - Accent5 4 2 4 3 2 2 2" xfId="62151"/>
    <cellStyle name="40% - Accent5 4 2 4 3 2 3" xfId="48992"/>
    <cellStyle name="40% - Accent5 4 2 4 3 3" xfId="6931"/>
    <cellStyle name="40% - Accent5 4 2 4 3 3 2" xfId="20090"/>
    <cellStyle name="40% - Accent5 4 2 4 3 3 2 2" xfId="57428"/>
    <cellStyle name="40% - Accent5 4 2 4 3 3 3" xfId="44269"/>
    <cellStyle name="40% - Accent5 4 2 4 3 4" xfId="16547"/>
    <cellStyle name="40% - Accent5 4 2 4 3 4 2" xfId="53885"/>
    <cellStyle name="40% - Accent5 4 2 4 3 5" xfId="32940"/>
    <cellStyle name="40% - Accent5 4 2 4 3 6" xfId="40724"/>
    <cellStyle name="40% - Accent5 4 2 4 4" xfId="9294"/>
    <cellStyle name="40% - Accent5 4 2 4 4 2" xfId="22453"/>
    <cellStyle name="40% - Accent5 4 2 4 4 2 2" xfId="59791"/>
    <cellStyle name="40% - Accent5 4 2 4 4 3" xfId="35652"/>
    <cellStyle name="40% - Accent5 4 2 4 4 4" xfId="46632"/>
    <cellStyle name="40% - Accent5 4 2 4 5" xfId="4571"/>
    <cellStyle name="40% - Accent5 4 2 4 5 2" xfId="17730"/>
    <cellStyle name="40% - Accent5 4 2 4 5 2 2" xfId="55068"/>
    <cellStyle name="40% - Accent5 4 2 4 5 3" xfId="30228"/>
    <cellStyle name="40% - Accent5 4 2 4 5 4" xfId="41909"/>
    <cellStyle name="40% - Accent5 4 2 4 6" xfId="14018"/>
    <cellStyle name="40% - Accent5 4 2 4 6 2" xfId="51356"/>
    <cellStyle name="40% - Accent5 4 2 4 7" xfId="27346"/>
    <cellStyle name="40% - Accent5 4 2 4 8" xfId="38195"/>
    <cellStyle name="40% - Accent5 4 2 5" xfId="1024"/>
    <cellStyle name="40% - Accent5 4 2 5 2" xfId="2206"/>
    <cellStyle name="40% - Accent5 4 2 5 2 2" xfId="8280"/>
    <cellStyle name="40% - Accent5 4 2 5 2 2 2" xfId="13003"/>
    <cellStyle name="40% - Accent5 4 2 5 2 2 2 2" xfId="26162"/>
    <cellStyle name="40% - Accent5 4 2 5 2 2 2 2 2" xfId="63500"/>
    <cellStyle name="40% - Accent5 4 2 5 2 2 2 3" xfId="50341"/>
    <cellStyle name="40% - Accent5 4 2 5 2 2 3" xfId="21439"/>
    <cellStyle name="40% - Accent5 4 2 5 2 2 3 2" xfId="58777"/>
    <cellStyle name="40% - Accent5 4 2 5 2 2 4" xfId="34458"/>
    <cellStyle name="40% - Accent5 4 2 5 2 2 5" xfId="45618"/>
    <cellStyle name="40% - Accent5 4 2 5 2 3" xfId="10643"/>
    <cellStyle name="40% - Accent5 4 2 5 2 3 2" xfId="23802"/>
    <cellStyle name="40% - Accent5 4 2 5 2 3 2 2" xfId="61140"/>
    <cellStyle name="40% - Accent5 4 2 5 2 3 3" xfId="37170"/>
    <cellStyle name="40% - Accent5 4 2 5 2 3 4" xfId="47981"/>
    <cellStyle name="40% - Accent5 4 2 5 2 4" xfId="5920"/>
    <cellStyle name="40% - Accent5 4 2 5 2 4 2" xfId="19079"/>
    <cellStyle name="40% - Accent5 4 2 5 2 4 2 2" xfId="56417"/>
    <cellStyle name="40% - Accent5 4 2 5 2 4 3" xfId="31746"/>
    <cellStyle name="40% - Accent5 4 2 5 2 4 4" xfId="43258"/>
    <cellStyle name="40% - Accent5 4 2 5 2 5" xfId="15367"/>
    <cellStyle name="40% - Accent5 4 2 5 2 5 2" xfId="52705"/>
    <cellStyle name="40% - Accent5 4 2 5 2 6" xfId="28864"/>
    <cellStyle name="40% - Accent5 4 2 5 2 7" xfId="39544"/>
    <cellStyle name="40% - Accent5 4 2 5 3" xfId="3555"/>
    <cellStyle name="40% - Accent5 4 2 5 3 2" xfId="11823"/>
    <cellStyle name="40% - Accent5 4 2 5 3 2 2" xfId="24982"/>
    <cellStyle name="40% - Accent5 4 2 5 3 2 2 2" xfId="62320"/>
    <cellStyle name="40% - Accent5 4 2 5 3 2 3" xfId="49161"/>
    <cellStyle name="40% - Accent5 4 2 5 3 3" xfId="7100"/>
    <cellStyle name="40% - Accent5 4 2 5 3 3 2" xfId="20259"/>
    <cellStyle name="40% - Accent5 4 2 5 3 3 2 2" xfId="57597"/>
    <cellStyle name="40% - Accent5 4 2 5 3 3 3" xfId="44438"/>
    <cellStyle name="40% - Accent5 4 2 5 3 4" xfId="16716"/>
    <cellStyle name="40% - Accent5 4 2 5 3 4 2" xfId="54054"/>
    <cellStyle name="40% - Accent5 4 2 5 3 5" xfId="33109"/>
    <cellStyle name="40% - Accent5 4 2 5 3 6" xfId="40893"/>
    <cellStyle name="40% - Accent5 4 2 5 4" xfId="9463"/>
    <cellStyle name="40% - Accent5 4 2 5 4 2" xfId="22622"/>
    <cellStyle name="40% - Accent5 4 2 5 4 2 2" xfId="59960"/>
    <cellStyle name="40% - Accent5 4 2 5 4 3" xfId="35821"/>
    <cellStyle name="40% - Accent5 4 2 5 4 4" xfId="46801"/>
    <cellStyle name="40% - Accent5 4 2 5 5" xfId="4740"/>
    <cellStyle name="40% - Accent5 4 2 5 5 2" xfId="17899"/>
    <cellStyle name="40% - Accent5 4 2 5 5 2 2" xfId="55237"/>
    <cellStyle name="40% - Accent5 4 2 5 5 3" xfId="30397"/>
    <cellStyle name="40% - Accent5 4 2 5 5 4" xfId="42078"/>
    <cellStyle name="40% - Accent5 4 2 5 6" xfId="14187"/>
    <cellStyle name="40% - Accent5 4 2 5 6 2" xfId="51525"/>
    <cellStyle name="40% - Accent5 4 2 5 7" xfId="27515"/>
    <cellStyle name="40% - Accent5 4 2 5 8" xfId="38364"/>
    <cellStyle name="40% - Accent5 4 2 6" xfId="1195"/>
    <cellStyle name="40% - Accent5 4 2 6 2" xfId="2375"/>
    <cellStyle name="40% - Accent5 4 2 6 2 2" xfId="8449"/>
    <cellStyle name="40% - Accent5 4 2 6 2 2 2" xfId="13172"/>
    <cellStyle name="40% - Accent5 4 2 6 2 2 2 2" xfId="26331"/>
    <cellStyle name="40% - Accent5 4 2 6 2 2 2 2 2" xfId="63669"/>
    <cellStyle name="40% - Accent5 4 2 6 2 2 2 3" xfId="50510"/>
    <cellStyle name="40% - Accent5 4 2 6 2 2 3" xfId="21608"/>
    <cellStyle name="40% - Accent5 4 2 6 2 2 3 2" xfId="58946"/>
    <cellStyle name="40% - Accent5 4 2 6 2 2 4" xfId="34627"/>
    <cellStyle name="40% - Accent5 4 2 6 2 2 5" xfId="45787"/>
    <cellStyle name="40% - Accent5 4 2 6 2 3" xfId="10812"/>
    <cellStyle name="40% - Accent5 4 2 6 2 3 2" xfId="23971"/>
    <cellStyle name="40% - Accent5 4 2 6 2 3 2 2" xfId="61309"/>
    <cellStyle name="40% - Accent5 4 2 6 2 3 3" xfId="37339"/>
    <cellStyle name="40% - Accent5 4 2 6 2 3 4" xfId="48150"/>
    <cellStyle name="40% - Accent5 4 2 6 2 4" xfId="6089"/>
    <cellStyle name="40% - Accent5 4 2 6 2 4 2" xfId="19248"/>
    <cellStyle name="40% - Accent5 4 2 6 2 4 2 2" xfId="56586"/>
    <cellStyle name="40% - Accent5 4 2 6 2 4 3" xfId="31915"/>
    <cellStyle name="40% - Accent5 4 2 6 2 4 4" xfId="43427"/>
    <cellStyle name="40% - Accent5 4 2 6 2 5" xfId="15536"/>
    <cellStyle name="40% - Accent5 4 2 6 2 5 2" xfId="52874"/>
    <cellStyle name="40% - Accent5 4 2 6 2 6" xfId="29033"/>
    <cellStyle name="40% - Accent5 4 2 6 2 7" xfId="39713"/>
    <cellStyle name="40% - Accent5 4 2 6 3" xfId="3724"/>
    <cellStyle name="40% - Accent5 4 2 6 3 2" xfId="11992"/>
    <cellStyle name="40% - Accent5 4 2 6 3 2 2" xfId="25151"/>
    <cellStyle name="40% - Accent5 4 2 6 3 2 2 2" xfId="62489"/>
    <cellStyle name="40% - Accent5 4 2 6 3 2 3" xfId="49330"/>
    <cellStyle name="40% - Accent5 4 2 6 3 3" xfId="7269"/>
    <cellStyle name="40% - Accent5 4 2 6 3 3 2" xfId="20428"/>
    <cellStyle name="40% - Accent5 4 2 6 3 3 2 2" xfId="57766"/>
    <cellStyle name="40% - Accent5 4 2 6 3 3 3" xfId="44607"/>
    <cellStyle name="40% - Accent5 4 2 6 3 4" xfId="16885"/>
    <cellStyle name="40% - Accent5 4 2 6 3 4 2" xfId="54223"/>
    <cellStyle name="40% - Accent5 4 2 6 3 5" xfId="33278"/>
    <cellStyle name="40% - Accent5 4 2 6 3 6" xfId="41062"/>
    <cellStyle name="40% - Accent5 4 2 6 4" xfId="9632"/>
    <cellStyle name="40% - Accent5 4 2 6 4 2" xfId="22791"/>
    <cellStyle name="40% - Accent5 4 2 6 4 2 2" xfId="60129"/>
    <cellStyle name="40% - Accent5 4 2 6 4 3" xfId="35990"/>
    <cellStyle name="40% - Accent5 4 2 6 4 4" xfId="46970"/>
    <cellStyle name="40% - Accent5 4 2 6 5" xfId="4909"/>
    <cellStyle name="40% - Accent5 4 2 6 5 2" xfId="18068"/>
    <cellStyle name="40% - Accent5 4 2 6 5 2 2" xfId="55406"/>
    <cellStyle name="40% - Accent5 4 2 6 5 3" xfId="30566"/>
    <cellStyle name="40% - Accent5 4 2 6 5 4" xfId="42247"/>
    <cellStyle name="40% - Accent5 4 2 6 6" xfId="14356"/>
    <cellStyle name="40% - Accent5 4 2 6 6 2" xfId="51694"/>
    <cellStyle name="40% - Accent5 4 2 6 7" xfId="27684"/>
    <cellStyle name="40% - Accent5 4 2 6 8" xfId="38533"/>
    <cellStyle name="40% - Accent5 4 2 7" xfId="1419"/>
    <cellStyle name="40% - Accent5 4 2 7 2" xfId="2768"/>
    <cellStyle name="40% - Accent5 4 2 7 2 2" xfId="12216"/>
    <cellStyle name="40% - Accent5 4 2 7 2 2 2" xfId="25375"/>
    <cellStyle name="40% - Accent5 4 2 7 2 2 2 2" xfId="62713"/>
    <cellStyle name="40% - Accent5 4 2 7 2 2 3" xfId="33671"/>
    <cellStyle name="40% - Accent5 4 2 7 2 2 4" xfId="49554"/>
    <cellStyle name="40% - Accent5 4 2 7 2 3" xfId="7493"/>
    <cellStyle name="40% - Accent5 4 2 7 2 3 2" xfId="20652"/>
    <cellStyle name="40% - Accent5 4 2 7 2 3 2 2" xfId="57990"/>
    <cellStyle name="40% - Accent5 4 2 7 2 3 3" xfId="36383"/>
    <cellStyle name="40% - Accent5 4 2 7 2 3 4" xfId="44831"/>
    <cellStyle name="40% - Accent5 4 2 7 2 4" xfId="15929"/>
    <cellStyle name="40% - Accent5 4 2 7 2 4 2" xfId="30959"/>
    <cellStyle name="40% - Accent5 4 2 7 2 4 3" xfId="53267"/>
    <cellStyle name="40% - Accent5 4 2 7 2 5" xfId="28077"/>
    <cellStyle name="40% - Accent5 4 2 7 2 6" xfId="40106"/>
    <cellStyle name="40% - Accent5 4 2 7 3" xfId="9856"/>
    <cellStyle name="40% - Accent5 4 2 7 3 2" xfId="23015"/>
    <cellStyle name="40% - Accent5 4 2 7 3 2 2" xfId="60353"/>
    <cellStyle name="40% - Accent5 4 2 7 3 3" xfId="32322"/>
    <cellStyle name="40% - Accent5 4 2 7 3 4" xfId="47194"/>
    <cellStyle name="40% - Accent5 4 2 7 4" xfId="5133"/>
    <cellStyle name="40% - Accent5 4 2 7 4 2" xfId="18292"/>
    <cellStyle name="40% - Accent5 4 2 7 4 2 2" xfId="55630"/>
    <cellStyle name="40% - Accent5 4 2 7 4 3" xfId="35034"/>
    <cellStyle name="40% - Accent5 4 2 7 4 4" xfId="42471"/>
    <cellStyle name="40% - Accent5 4 2 7 5" xfId="14580"/>
    <cellStyle name="40% - Accent5 4 2 7 5 2" xfId="29610"/>
    <cellStyle name="40% - Accent5 4 2 7 5 3" xfId="51918"/>
    <cellStyle name="40% - Accent5 4 2 7 6" xfId="26728"/>
    <cellStyle name="40% - Accent5 4 2 7 7" xfId="38757"/>
    <cellStyle name="40% - Accent5 4 2 8" xfId="2544"/>
    <cellStyle name="40% - Accent5 4 2 8 2" xfId="11036"/>
    <cellStyle name="40% - Accent5 4 2 8 2 2" xfId="24195"/>
    <cellStyle name="40% - Accent5 4 2 8 2 2 2" xfId="61533"/>
    <cellStyle name="40% - Accent5 4 2 8 2 3" xfId="33447"/>
    <cellStyle name="40% - Accent5 4 2 8 2 4" xfId="48374"/>
    <cellStyle name="40% - Accent5 4 2 8 3" xfId="6313"/>
    <cellStyle name="40% - Accent5 4 2 8 3 2" xfId="19472"/>
    <cellStyle name="40% - Accent5 4 2 8 3 2 2" xfId="56810"/>
    <cellStyle name="40% - Accent5 4 2 8 3 3" xfId="36159"/>
    <cellStyle name="40% - Accent5 4 2 8 3 4" xfId="43651"/>
    <cellStyle name="40% - Accent5 4 2 8 4" xfId="15705"/>
    <cellStyle name="40% - Accent5 4 2 8 4 2" xfId="30735"/>
    <cellStyle name="40% - Accent5 4 2 8 4 3" xfId="53043"/>
    <cellStyle name="40% - Accent5 4 2 8 5" xfId="27853"/>
    <cellStyle name="40% - Accent5 4 2 8 6" xfId="39882"/>
    <cellStyle name="40% - Accent5 4 2 9" xfId="8676"/>
    <cellStyle name="40% - Accent5 4 2 9 2" xfId="21835"/>
    <cellStyle name="40% - Accent5 4 2 9 2 2" xfId="59173"/>
    <cellStyle name="40% - Accent5 4 2 9 3" xfId="29386"/>
    <cellStyle name="40% - Accent5 4 2 9 4" xfId="46014"/>
    <cellStyle name="40% - Accent5 4 3" xfId="546"/>
    <cellStyle name="40% - Accent5 4 3 2" xfId="1728"/>
    <cellStyle name="40% - Accent5 4 3 2 2" xfId="7802"/>
    <cellStyle name="40% - Accent5 4 3 2 2 2" xfId="12525"/>
    <cellStyle name="40% - Accent5 4 3 2 2 2 2" xfId="25684"/>
    <cellStyle name="40% - Accent5 4 3 2 2 2 2 2" xfId="63022"/>
    <cellStyle name="40% - Accent5 4 3 2 2 2 3" xfId="49863"/>
    <cellStyle name="40% - Accent5 4 3 2 2 3" xfId="20961"/>
    <cellStyle name="40% - Accent5 4 3 2 2 3 2" xfId="58299"/>
    <cellStyle name="40% - Accent5 4 3 2 2 4" xfId="33980"/>
    <cellStyle name="40% - Accent5 4 3 2 2 5" xfId="45140"/>
    <cellStyle name="40% - Accent5 4 3 2 3" xfId="10165"/>
    <cellStyle name="40% - Accent5 4 3 2 3 2" xfId="23324"/>
    <cellStyle name="40% - Accent5 4 3 2 3 2 2" xfId="60662"/>
    <cellStyle name="40% - Accent5 4 3 2 3 3" xfId="36692"/>
    <cellStyle name="40% - Accent5 4 3 2 3 4" xfId="47503"/>
    <cellStyle name="40% - Accent5 4 3 2 4" xfId="5442"/>
    <cellStyle name="40% - Accent5 4 3 2 4 2" xfId="18601"/>
    <cellStyle name="40% - Accent5 4 3 2 4 2 2" xfId="55939"/>
    <cellStyle name="40% - Accent5 4 3 2 4 3" xfId="31268"/>
    <cellStyle name="40% - Accent5 4 3 2 4 4" xfId="42780"/>
    <cellStyle name="40% - Accent5 4 3 2 5" xfId="14889"/>
    <cellStyle name="40% - Accent5 4 3 2 5 2" xfId="52227"/>
    <cellStyle name="40% - Accent5 4 3 2 6" xfId="28386"/>
    <cellStyle name="40% - Accent5 4 3 2 7" xfId="39066"/>
    <cellStyle name="40% - Accent5 4 3 3" xfId="3077"/>
    <cellStyle name="40% - Accent5 4 3 3 2" xfId="11345"/>
    <cellStyle name="40% - Accent5 4 3 3 2 2" xfId="24504"/>
    <cellStyle name="40% - Accent5 4 3 3 2 2 2" xfId="61842"/>
    <cellStyle name="40% - Accent5 4 3 3 2 3" xfId="48683"/>
    <cellStyle name="40% - Accent5 4 3 3 3" xfId="6622"/>
    <cellStyle name="40% - Accent5 4 3 3 3 2" xfId="19781"/>
    <cellStyle name="40% - Accent5 4 3 3 3 2 2" xfId="57119"/>
    <cellStyle name="40% - Accent5 4 3 3 3 3" xfId="43960"/>
    <cellStyle name="40% - Accent5 4 3 3 4" xfId="16238"/>
    <cellStyle name="40% - Accent5 4 3 3 4 2" xfId="53576"/>
    <cellStyle name="40% - Accent5 4 3 3 5" xfId="32631"/>
    <cellStyle name="40% - Accent5 4 3 3 6" xfId="40415"/>
    <cellStyle name="40% - Accent5 4 3 4" xfId="8985"/>
    <cellStyle name="40% - Accent5 4 3 4 2" xfId="22144"/>
    <cellStyle name="40% - Accent5 4 3 4 2 2" xfId="59482"/>
    <cellStyle name="40% - Accent5 4 3 4 3" xfId="35343"/>
    <cellStyle name="40% - Accent5 4 3 4 4" xfId="46323"/>
    <cellStyle name="40% - Accent5 4 3 5" xfId="4262"/>
    <cellStyle name="40% - Accent5 4 3 5 2" xfId="17421"/>
    <cellStyle name="40% - Accent5 4 3 5 2 2" xfId="54759"/>
    <cellStyle name="40% - Accent5 4 3 5 3" xfId="29919"/>
    <cellStyle name="40% - Accent5 4 3 5 4" xfId="41600"/>
    <cellStyle name="40% - Accent5 4 3 6" xfId="13709"/>
    <cellStyle name="40% - Accent5 4 3 6 2" xfId="51047"/>
    <cellStyle name="40% - Accent5 4 3 7" xfId="27037"/>
    <cellStyle name="40% - Accent5 4 3 8" xfId="37886"/>
    <cellStyle name="40% - Accent5 4 4" xfId="349"/>
    <cellStyle name="40% - Accent5 4 4 2" xfId="1531"/>
    <cellStyle name="40% - Accent5 4 4 2 2" xfId="7605"/>
    <cellStyle name="40% - Accent5 4 4 2 2 2" xfId="12328"/>
    <cellStyle name="40% - Accent5 4 4 2 2 2 2" xfId="25487"/>
    <cellStyle name="40% - Accent5 4 4 2 2 2 2 2" xfId="62825"/>
    <cellStyle name="40% - Accent5 4 4 2 2 2 3" xfId="49666"/>
    <cellStyle name="40% - Accent5 4 4 2 2 3" xfId="20764"/>
    <cellStyle name="40% - Accent5 4 4 2 2 3 2" xfId="58102"/>
    <cellStyle name="40% - Accent5 4 4 2 2 4" xfId="33783"/>
    <cellStyle name="40% - Accent5 4 4 2 2 5" xfId="44943"/>
    <cellStyle name="40% - Accent5 4 4 2 3" xfId="9968"/>
    <cellStyle name="40% - Accent5 4 4 2 3 2" xfId="23127"/>
    <cellStyle name="40% - Accent5 4 4 2 3 2 2" xfId="60465"/>
    <cellStyle name="40% - Accent5 4 4 2 3 3" xfId="36495"/>
    <cellStyle name="40% - Accent5 4 4 2 3 4" xfId="47306"/>
    <cellStyle name="40% - Accent5 4 4 2 4" xfId="5245"/>
    <cellStyle name="40% - Accent5 4 4 2 4 2" xfId="18404"/>
    <cellStyle name="40% - Accent5 4 4 2 4 2 2" xfId="55742"/>
    <cellStyle name="40% - Accent5 4 4 2 4 3" xfId="31071"/>
    <cellStyle name="40% - Accent5 4 4 2 4 4" xfId="42583"/>
    <cellStyle name="40% - Accent5 4 4 2 5" xfId="14692"/>
    <cellStyle name="40% - Accent5 4 4 2 5 2" xfId="52030"/>
    <cellStyle name="40% - Accent5 4 4 2 6" xfId="28189"/>
    <cellStyle name="40% - Accent5 4 4 2 7" xfId="38869"/>
    <cellStyle name="40% - Accent5 4 4 3" xfId="2880"/>
    <cellStyle name="40% - Accent5 4 4 3 2" xfId="11148"/>
    <cellStyle name="40% - Accent5 4 4 3 2 2" xfId="24307"/>
    <cellStyle name="40% - Accent5 4 4 3 2 2 2" xfId="61645"/>
    <cellStyle name="40% - Accent5 4 4 3 2 3" xfId="48486"/>
    <cellStyle name="40% - Accent5 4 4 3 3" xfId="6425"/>
    <cellStyle name="40% - Accent5 4 4 3 3 2" xfId="19584"/>
    <cellStyle name="40% - Accent5 4 4 3 3 2 2" xfId="56922"/>
    <cellStyle name="40% - Accent5 4 4 3 3 3" xfId="43763"/>
    <cellStyle name="40% - Accent5 4 4 3 4" xfId="16041"/>
    <cellStyle name="40% - Accent5 4 4 3 4 2" xfId="53379"/>
    <cellStyle name="40% - Accent5 4 4 3 5" xfId="32434"/>
    <cellStyle name="40% - Accent5 4 4 3 6" xfId="40218"/>
    <cellStyle name="40% - Accent5 4 4 4" xfId="8788"/>
    <cellStyle name="40% - Accent5 4 4 4 2" xfId="21947"/>
    <cellStyle name="40% - Accent5 4 4 4 2 2" xfId="59285"/>
    <cellStyle name="40% - Accent5 4 4 4 3" xfId="35146"/>
    <cellStyle name="40% - Accent5 4 4 4 4" xfId="46126"/>
    <cellStyle name="40% - Accent5 4 4 5" xfId="4065"/>
    <cellStyle name="40% - Accent5 4 4 5 2" xfId="17224"/>
    <cellStyle name="40% - Accent5 4 4 5 2 2" xfId="54562"/>
    <cellStyle name="40% - Accent5 4 4 5 3" xfId="29722"/>
    <cellStyle name="40% - Accent5 4 4 5 4" xfId="41403"/>
    <cellStyle name="40% - Accent5 4 4 6" xfId="13512"/>
    <cellStyle name="40% - Accent5 4 4 6 2" xfId="50850"/>
    <cellStyle name="40% - Accent5 4 4 7" xfId="26840"/>
    <cellStyle name="40% - Accent5 4 4 8" xfId="37689"/>
    <cellStyle name="40% - Accent5 4 5" xfId="770"/>
    <cellStyle name="40% - Accent5 4 5 2" xfId="1952"/>
    <cellStyle name="40% - Accent5 4 5 2 2" xfId="8026"/>
    <cellStyle name="40% - Accent5 4 5 2 2 2" xfId="12749"/>
    <cellStyle name="40% - Accent5 4 5 2 2 2 2" xfId="25908"/>
    <cellStyle name="40% - Accent5 4 5 2 2 2 2 2" xfId="63246"/>
    <cellStyle name="40% - Accent5 4 5 2 2 2 3" xfId="50087"/>
    <cellStyle name="40% - Accent5 4 5 2 2 3" xfId="21185"/>
    <cellStyle name="40% - Accent5 4 5 2 2 3 2" xfId="58523"/>
    <cellStyle name="40% - Accent5 4 5 2 2 4" xfId="34204"/>
    <cellStyle name="40% - Accent5 4 5 2 2 5" xfId="45364"/>
    <cellStyle name="40% - Accent5 4 5 2 3" xfId="10389"/>
    <cellStyle name="40% - Accent5 4 5 2 3 2" xfId="23548"/>
    <cellStyle name="40% - Accent5 4 5 2 3 2 2" xfId="60886"/>
    <cellStyle name="40% - Accent5 4 5 2 3 3" xfId="36916"/>
    <cellStyle name="40% - Accent5 4 5 2 3 4" xfId="47727"/>
    <cellStyle name="40% - Accent5 4 5 2 4" xfId="5666"/>
    <cellStyle name="40% - Accent5 4 5 2 4 2" xfId="18825"/>
    <cellStyle name="40% - Accent5 4 5 2 4 2 2" xfId="56163"/>
    <cellStyle name="40% - Accent5 4 5 2 4 3" xfId="31492"/>
    <cellStyle name="40% - Accent5 4 5 2 4 4" xfId="43004"/>
    <cellStyle name="40% - Accent5 4 5 2 5" xfId="15113"/>
    <cellStyle name="40% - Accent5 4 5 2 5 2" xfId="52451"/>
    <cellStyle name="40% - Accent5 4 5 2 6" xfId="28610"/>
    <cellStyle name="40% - Accent5 4 5 2 7" xfId="39290"/>
    <cellStyle name="40% - Accent5 4 5 3" xfId="3301"/>
    <cellStyle name="40% - Accent5 4 5 3 2" xfId="11569"/>
    <cellStyle name="40% - Accent5 4 5 3 2 2" xfId="24728"/>
    <cellStyle name="40% - Accent5 4 5 3 2 2 2" xfId="62066"/>
    <cellStyle name="40% - Accent5 4 5 3 2 3" xfId="48907"/>
    <cellStyle name="40% - Accent5 4 5 3 3" xfId="6846"/>
    <cellStyle name="40% - Accent5 4 5 3 3 2" xfId="20005"/>
    <cellStyle name="40% - Accent5 4 5 3 3 2 2" xfId="57343"/>
    <cellStyle name="40% - Accent5 4 5 3 3 3" xfId="44184"/>
    <cellStyle name="40% - Accent5 4 5 3 4" xfId="16462"/>
    <cellStyle name="40% - Accent5 4 5 3 4 2" xfId="53800"/>
    <cellStyle name="40% - Accent5 4 5 3 5" xfId="32855"/>
    <cellStyle name="40% - Accent5 4 5 3 6" xfId="40639"/>
    <cellStyle name="40% - Accent5 4 5 4" xfId="9209"/>
    <cellStyle name="40% - Accent5 4 5 4 2" xfId="22368"/>
    <cellStyle name="40% - Accent5 4 5 4 2 2" xfId="59706"/>
    <cellStyle name="40% - Accent5 4 5 4 3" xfId="35567"/>
    <cellStyle name="40% - Accent5 4 5 4 4" xfId="46547"/>
    <cellStyle name="40% - Accent5 4 5 5" xfId="4486"/>
    <cellStyle name="40% - Accent5 4 5 5 2" xfId="17645"/>
    <cellStyle name="40% - Accent5 4 5 5 2 2" xfId="54983"/>
    <cellStyle name="40% - Accent5 4 5 5 3" xfId="30143"/>
    <cellStyle name="40% - Accent5 4 5 5 4" xfId="41824"/>
    <cellStyle name="40% - Accent5 4 5 6" xfId="13933"/>
    <cellStyle name="40% - Accent5 4 5 6 2" xfId="51271"/>
    <cellStyle name="40% - Accent5 4 5 7" xfId="27261"/>
    <cellStyle name="40% - Accent5 4 5 8" xfId="38110"/>
    <cellStyle name="40% - Accent5 4 6" xfId="939"/>
    <cellStyle name="40% - Accent5 4 6 2" xfId="2121"/>
    <cellStyle name="40% - Accent5 4 6 2 2" xfId="8195"/>
    <cellStyle name="40% - Accent5 4 6 2 2 2" xfId="12918"/>
    <cellStyle name="40% - Accent5 4 6 2 2 2 2" xfId="26077"/>
    <cellStyle name="40% - Accent5 4 6 2 2 2 2 2" xfId="63415"/>
    <cellStyle name="40% - Accent5 4 6 2 2 2 3" xfId="50256"/>
    <cellStyle name="40% - Accent5 4 6 2 2 3" xfId="21354"/>
    <cellStyle name="40% - Accent5 4 6 2 2 3 2" xfId="58692"/>
    <cellStyle name="40% - Accent5 4 6 2 2 4" xfId="34373"/>
    <cellStyle name="40% - Accent5 4 6 2 2 5" xfId="45533"/>
    <cellStyle name="40% - Accent5 4 6 2 3" xfId="10558"/>
    <cellStyle name="40% - Accent5 4 6 2 3 2" xfId="23717"/>
    <cellStyle name="40% - Accent5 4 6 2 3 2 2" xfId="61055"/>
    <cellStyle name="40% - Accent5 4 6 2 3 3" xfId="37085"/>
    <cellStyle name="40% - Accent5 4 6 2 3 4" xfId="47896"/>
    <cellStyle name="40% - Accent5 4 6 2 4" xfId="5835"/>
    <cellStyle name="40% - Accent5 4 6 2 4 2" xfId="18994"/>
    <cellStyle name="40% - Accent5 4 6 2 4 2 2" xfId="56332"/>
    <cellStyle name="40% - Accent5 4 6 2 4 3" xfId="31661"/>
    <cellStyle name="40% - Accent5 4 6 2 4 4" xfId="43173"/>
    <cellStyle name="40% - Accent5 4 6 2 5" xfId="15282"/>
    <cellStyle name="40% - Accent5 4 6 2 5 2" xfId="52620"/>
    <cellStyle name="40% - Accent5 4 6 2 6" xfId="28779"/>
    <cellStyle name="40% - Accent5 4 6 2 7" xfId="39459"/>
    <cellStyle name="40% - Accent5 4 6 3" xfId="3470"/>
    <cellStyle name="40% - Accent5 4 6 3 2" xfId="11738"/>
    <cellStyle name="40% - Accent5 4 6 3 2 2" xfId="24897"/>
    <cellStyle name="40% - Accent5 4 6 3 2 2 2" xfId="62235"/>
    <cellStyle name="40% - Accent5 4 6 3 2 3" xfId="49076"/>
    <cellStyle name="40% - Accent5 4 6 3 3" xfId="7015"/>
    <cellStyle name="40% - Accent5 4 6 3 3 2" xfId="20174"/>
    <cellStyle name="40% - Accent5 4 6 3 3 2 2" xfId="57512"/>
    <cellStyle name="40% - Accent5 4 6 3 3 3" xfId="44353"/>
    <cellStyle name="40% - Accent5 4 6 3 4" xfId="16631"/>
    <cellStyle name="40% - Accent5 4 6 3 4 2" xfId="53969"/>
    <cellStyle name="40% - Accent5 4 6 3 5" xfId="33024"/>
    <cellStyle name="40% - Accent5 4 6 3 6" xfId="40808"/>
    <cellStyle name="40% - Accent5 4 6 4" xfId="9378"/>
    <cellStyle name="40% - Accent5 4 6 4 2" xfId="22537"/>
    <cellStyle name="40% - Accent5 4 6 4 2 2" xfId="59875"/>
    <cellStyle name="40% - Accent5 4 6 4 3" xfId="35736"/>
    <cellStyle name="40% - Accent5 4 6 4 4" xfId="46716"/>
    <cellStyle name="40% - Accent5 4 6 5" xfId="4655"/>
    <cellStyle name="40% - Accent5 4 6 5 2" xfId="17814"/>
    <cellStyle name="40% - Accent5 4 6 5 2 2" xfId="55152"/>
    <cellStyle name="40% - Accent5 4 6 5 3" xfId="30312"/>
    <cellStyle name="40% - Accent5 4 6 5 4" xfId="41993"/>
    <cellStyle name="40% - Accent5 4 6 6" xfId="14102"/>
    <cellStyle name="40% - Accent5 4 6 6 2" xfId="51440"/>
    <cellStyle name="40% - Accent5 4 6 7" xfId="27430"/>
    <cellStyle name="40% - Accent5 4 6 8" xfId="38279"/>
    <cellStyle name="40% - Accent5 4 7" xfId="1110"/>
    <cellStyle name="40% - Accent5 4 7 2" xfId="2290"/>
    <cellStyle name="40% - Accent5 4 7 2 2" xfId="8364"/>
    <cellStyle name="40% - Accent5 4 7 2 2 2" xfId="13087"/>
    <cellStyle name="40% - Accent5 4 7 2 2 2 2" xfId="26246"/>
    <cellStyle name="40% - Accent5 4 7 2 2 2 2 2" xfId="63584"/>
    <cellStyle name="40% - Accent5 4 7 2 2 2 3" xfId="50425"/>
    <cellStyle name="40% - Accent5 4 7 2 2 3" xfId="21523"/>
    <cellStyle name="40% - Accent5 4 7 2 2 3 2" xfId="58861"/>
    <cellStyle name="40% - Accent5 4 7 2 2 4" xfId="34542"/>
    <cellStyle name="40% - Accent5 4 7 2 2 5" xfId="45702"/>
    <cellStyle name="40% - Accent5 4 7 2 3" xfId="10727"/>
    <cellStyle name="40% - Accent5 4 7 2 3 2" xfId="23886"/>
    <cellStyle name="40% - Accent5 4 7 2 3 2 2" xfId="61224"/>
    <cellStyle name="40% - Accent5 4 7 2 3 3" xfId="37254"/>
    <cellStyle name="40% - Accent5 4 7 2 3 4" xfId="48065"/>
    <cellStyle name="40% - Accent5 4 7 2 4" xfId="6004"/>
    <cellStyle name="40% - Accent5 4 7 2 4 2" xfId="19163"/>
    <cellStyle name="40% - Accent5 4 7 2 4 2 2" xfId="56501"/>
    <cellStyle name="40% - Accent5 4 7 2 4 3" xfId="31830"/>
    <cellStyle name="40% - Accent5 4 7 2 4 4" xfId="43342"/>
    <cellStyle name="40% - Accent5 4 7 2 5" xfId="15451"/>
    <cellStyle name="40% - Accent5 4 7 2 5 2" xfId="52789"/>
    <cellStyle name="40% - Accent5 4 7 2 6" xfId="28948"/>
    <cellStyle name="40% - Accent5 4 7 2 7" xfId="39628"/>
    <cellStyle name="40% - Accent5 4 7 3" xfId="3639"/>
    <cellStyle name="40% - Accent5 4 7 3 2" xfId="11907"/>
    <cellStyle name="40% - Accent5 4 7 3 2 2" xfId="25066"/>
    <cellStyle name="40% - Accent5 4 7 3 2 2 2" xfId="62404"/>
    <cellStyle name="40% - Accent5 4 7 3 2 3" xfId="49245"/>
    <cellStyle name="40% - Accent5 4 7 3 3" xfId="7184"/>
    <cellStyle name="40% - Accent5 4 7 3 3 2" xfId="20343"/>
    <cellStyle name="40% - Accent5 4 7 3 3 2 2" xfId="57681"/>
    <cellStyle name="40% - Accent5 4 7 3 3 3" xfId="44522"/>
    <cellStyle name="40% - Accent5 4 7 3 4" xfId="16800"/>
    <cellStyle name="40% - Accent5 4 7 3 4 2" xfId="54138"/>
    <cellStyle name="40% - Accent5 4 7 3 5" xfId="33193"/>
    <cellStyle name="40% - Accent5 4 7 3 6" xfId="40977"/>
    <cellStyle name="40% - Accent5 4 7 4" xfId="9547"/>
    <cellStyle name="40% - Accent5 4 7 4 2" xfId="22706"/>
    <cellStyle name="40% - Accent5 4 7 4 2 2" xfId="60044"/>
    <cellStyle name="40% - Accent5 4 7 4 3" xfId="35905"/>
    <cellStyle name="40% - Accent5 4 7 4 4" xfId="46885"/>
    <cellStyle name="40% - Accent5 4 7 5" xfId="4824"/>
    <cellStyle name="40% - Accent5 4 7 5 2" xfId="17983"/>
    <cellStyle name="40% - Accent5 4 7 5 2 2" xfId="55321"/>
    <cellStyle name="40% - Accent5 4 7 5 3" xfId="30481"/>
    <cellStyle name="40% - Accent5 4 7 5 4" xfId="42162"/>
    <cellStyle name="40% - Accent5 4 7 6" xfId="14271"/>
    <cellStyle name="40% - Accent5 4 7 6 2" xfId="51609"/>
    <cellStyle name="40% - Accent5 4 7 7" xfId="27599"/>
    <cellStyle name="40% - Accent5 4 7 8" xfId="38448"/>
    <cellStyle name="40% - Accent5 4 8" xfId="1307"/>
    <cellStyle name="40% - Accent5 4 8 2" xfId="2656"/>
    <cellStyle name="40% - Accent5 4 8 2 2" xfId="12104"/>
    <cellStyle name="40% - Accent5 4 8 2 2 2" xfId="25263"/>
    <cellStyle name="40% - Accent5 4 8 2 2 2 2" xfId="62601"/>
    <cellStyle name="40% - Accent5 4 8 2 2 3" xfId="33559"/>
    <cellStyle name="40% - Accent5 4 8 2 2 4" xfId="49442"/>
    <cellStyle name="40% - Accent5 4 8 2 3" xfId="7381"/>
    <cellStyle name="40% - Accent5 4 8 2 3 2" xfId="20540"/>
    <cellStyle name="40% - Accent5 4 8 2 3 2 2" xfId="57878"/>
    <cellStyle name="40% - Accent5 4 8 2 3 3" xfId="36271"/>
    <cellStyle name="40% - Accent5 4 8 2 3 4" xfId="44719"/>
    <cellStyle name="40% - Accent5 4 8 2 4" xfId="15817"/>
    <cellStyle name="40% - Accent5 4 8 2 4 2" xfId="30847"/>
    <cellStyle name="40% - Accent5 4 8 2 4 3" xfId="53155"/>
    <cellStyle name="40% - Accent5 4 8 2 5" xfId="27965"/>
    <cellStyle name="40% - Accent5 4 8 2 6" xfId="39994"/>
    <cellStyle name="40% - Accent5 4 8 3" xfId="9744"/>
    <cellStyle name="40% - Accent5 4 8 3 2" xfId="22903"/>
    <cellStyle name="40% - Accent5 4 8 3 2 2" xfId="60241"/>
    <cellStyle name="40% - Accent5 4 8 3 3" xfId="32210"/>
    <cellStyle name="40% - Accent5 4 8 3 4" xfId="47082"/>
    <cellStyle name="40% - Accent5 4 8 4" xfId="5021"/>
    <cellStyle name="40% - Accent5 4 8 4 2" xfId="18180"/>
    <cellStyle name="40% - Accent5 4 8 4 2 2" xfId="55518"/>
    <cellStyle name="40% - Accent5 4 8 4 3" xfId="34922"/>
    <cellStyle name="40% - Accent5 4 8 4 4" xfId="42359"/>
    <cellStyle name="40% - Accent5 4 8 5" xfId="14468"/>
    <cellStyle name="40% - Accent5 4 8 5 2" xfId="29498"/>
    <cellStyle name="40% - Accent5 4 8 5 3" xfId="51806"/>
    <cellStyle name="40% - Accent5 4 8 6" xfId="26616"/>
    <cellStyle name="40% - Accent5 4 8 7" xfId="38645"/>
    <cellStyle name="40% - Accent5 4 9" xfId="2459"/>
    <cellStyle name="40% - Accent5 4 9 2" xfId="10924"/>
    <cellStyle name="40% - Accent5 4 9 2 2" xfId="24083"/>
    <cellStyle name="40% - Accent5 4 9 2 2 2" xfId="61421"/>
    <cellStyle name="40% - Accent5 4 9 2 3" xfId="33362"/>
    <cellStyle name="40% - Accent5 4 9 2 4" xfId="48262"/>
    <cellStyle name="40% - Accent5 4 9 3" xfId="6201"/>
    <cellStyle name="40% - Accent5 4 9 3 2" xfId="19360"/>
    <cellStyle name="40% - Accent5 4 9 3 2 2" xfId="56698"/>
    <cellStyle name="40% - Accent5 4 9 3 3" xfId="36074"/>
    <cellStyle name="40% - Accent5 4 9 3 4" xfId="43539"/>
    <cellStyle name="40% - Accent5 4 9 4" xfId="15620"/>
    <cellStyle name="40% - Accent5 4 9 4 2" xfId="30650"/>
    <cellStyle name="40% - Accent5 4 9 4 3" xfId="52958"/>
    <cellStyle name="40% - Accent5 4 9 5" xfId="27768"/>
    <cellStyle name="40% - Accent5 4 9 6" xfId="39797"/>
    <cellStyle name="40% - Accent5 5" xfId="69"/>
    <cellStyle name="40% - Accent5 5 10" xfId="8508"/>
    <cellStyle name="40% - Accent5 5 10 2" xfId="21667"/>
    <cellStyle name="40% - Accent5 5 10 2 2" xfId="59005"/>
    <cellStyle name="40% - Accent5 5 10 3" xfId="29330"/>
    <cellStyle name="40% - Accent5 5 10 4" xfId="45846"/>
    <cellStyle name="40% - Accent5 5 11" xfId="3785"/>
    <cellStyle name="40% - Accent5 5 11 2" xfId="16944"/>
    <cellStyle name="40% - Accent5 5 11 2 2" xfId="54282"/>
    <cellStyle name="40% - Accent5 5 11 3" xfId="32042"/>
    <cellStyle name="40% - Accent5 5 11 4" xfId="41123"/>
    <cellStyle name="40% - Accent5 5 12" xfId="13232"/>
    <cellStyle name="40% - Accent5 5 12 2" xfId="34754"/>
    <cellStyle name="40% - Accent5 5 12 3" xfId="50570"/>
    <cellStyle name="40% - Accent5 5 13" xfId="29161"/>
    <cellStyle name="40% - Accent5 5 14" xfId="26448"/>
    <cellStyle name="40% - Accent5 5 15" xfId="37409"/>
    <cellStyle name="40% - Accent5 5 2" xfId="181"/>
    <cellStyle name="40% - Accent5 5 2 2" xfId="602"/>
    <cellStyle name="40% - Accent5 5 2 2 2" xfId="1784"/>
    <cellStyle name="40% - Accent5 5 2 2 2 2" xfId="7858"/>
    <cellStyle name="40% - Accent5 5 2 2 2 2 2" xfId="12581"/>
    <cellStyle name="40% - Accent5 5 2 2 2 2 2 2" xfId="25740"/>
    <cellStyle name="40% - Accent5 5 2 2 2 2 2 2 2" xfId="63078"/>
    <cellStyle name="40% - Accent5 5 2 2 2 2 2 3" xfId="49919"/>
    <cellStyle name="40% - Accent5 5 2 2 2 2 3" xfId="21017"/>
    <cellStyle name="40% - Accent5 5 2 2 2 2 3 2" xfId="58355"/>
    <cellStyle name="40% - Accent5 5 2 2 2 2 4" xfId="34036"/>
    <cellStyle name="40% - Accent5 5 2 2 2 2 5" xfId="45196"/>
    <cellStyle name="40% - Accent5 5 2 2 2 3" xfId="10221"/>
    <cellStyle name="40% - Accent5 5 2 2 2 3 2" xfId="23380"/>
    <cellStyle name="40% - Accent5 5 2 2 2 3 2 2" xfId="60718"/>
    <cellStyle name="40% - Accent5 5 2 2 2 3 3" xfId="36748"/>
    <cellStyle name="40% - Accent5 5 2 2 2 3 4" xfId="47559"/>
    <cellStyle name="40% - Accent5 5 2 2 2 4" xfId="5498"/>
    <cellStyle name="40% - Accent5 5 2 2 2 4 2" xfId="18657"/>
    <cellStyle name="40% - Accent5 5 2 2 2 4 2 2" xfId="55995"/>
    <cellStyle name="40% - Accent5 5 2 2 2 4 3" xfId="31324"/>
    <cellStyle name="40% - Accent5 5 2 2 2 4 4" xfId="42836"/>
    <cellStyle name="40% - Accent5 5 2 2 2 5" xfId="14945"/>
    <cellStyle name="40% - Accent5 5 2 2 2 5 2" xfId="52283"/>
    <cellStyle name="40% - Accent5 5 2 2 2 6" xfId="28442"/>
    <cellStyle name="40% - Accent5 5 2 2 2 7" xfId="39122"/>
    <cellStyle name="40% - Accent5 5 2 2 3" xfId="3133"/>
    <cellStyle name="40% - Accent5 5 2 2 3 2" xfId="11401"/>
    <cellStyle name="40% - Accent5 5 2 2 3 2 2" xfId="24560"/>
    <cellStyle name="40% - Accent5 5 2 2 3 2 2 2" xfId="61898"/>
    <cellStyle name="40% - Accent5 5 2 2 3 2 3" xfId="48739"/>
    <cellStyle name="40% - Accent5 5 2 2 3 3" xfId="6678"/>
    <cellStyle name="40% - Accent5 5 2 2 3 3 2" xfId="19837"/>
    <cellStyle name="40% - Accent5 5 2 2 3 3 2 2" xfId="57175"/>
    <cellStyle name="40% - Accent5 5 2 2 3 3 3" xfId="44016"/>
    <cellStyle name="40% - Accent5 5 2 2 3 4" xfId="16294"/>
    <cellStyle name="40% - Accent5 5 2 2 3 4 2" xfId="53632"/>
    <cellStyle name="40% - Accent5 5 2 2 3 5" xfId="32687"/>
    <cellStyle name="40% - Accent5 5 2 2 3 6" xfId="40471"/>
    <cellStyle name="40% - Accent5 5 2 2 4" xfId="9041"/>
    <cellStyle name="40% - Accent5 5 2 2 4 2" xfId="22200"/>
    <cellStyle name="40% - Accent5 5 2 2 4 2 2" xfId="59538"/>
    <cellStyle name="40% - Accent5 5 2 2 4 3" xfId="35399"/>
    <cellStyle name="40% - Accent5 5 2 2 4 4" xfId="46379"/>
    <cellStyle name="40% - Accent5 5 2 2 5" xfId="4318"/>
    <cellStyle name="40% - Accent5 5 2 2 5 2" xfId="17477"/>
    <cellStyle name="40% - Accent5 5 2 2 5 2 2" xfId="54815"/>
    <cellStyle name="40% - Accent5 5 2 2 5 3" xfId="29975"/>
    <cellStyle name="40% - Accent5 5 2 2 5 4" xfId="41656"/>
    <cellStyle name="40% - Accent5 5 2 2 6" xfId="13765"/>
    <cellStyle name="40% - Accent5 5 2 2 6 2" xfId="51103"/>
    <cellStyle name="40% - Accent5 5 2 2 7" xfId="27093"/>
    <cellStyle name="40% - Accent5 5 2 2 8" xfId="37942"/>
    <cellStyle name="40% - Accent5 5 2 3" xfId="1363"/>
    <cellStyle name="40% - Accent5 5 2 3 2" xfId="7437"/>
    <cellStyle name="40% - Accent5 5 2 3 2 2" xfId="12160"/>
    <cellStyle name="40% - Accent5 5 2 3 2 2 2" xfId="25319"/>
    <cellStyle name="40% - Accent5 5 2 3 2 2 2 2" xfId="62657"/>
    <cellStyle name="40% - Accent5 5 2 3 2 2 3" xfId="49498"/>
    <cellStyle name="40% - Accent5 5 2 3 2 3" xfId="20596"/>
    <cellStyle name="40% - Accent5 5 2 3 2 3 2" xfId="57934"/>
    <cellStyle name="40% - Accent5 5 2 3 2 4" xfId="33615"/>
    <cellStyle name="40% - Accent5 5 2 3 2 5" xfId="44775"/>
    <cellStyle name="40% - Accent5 5 2 3 3" xfId="9800"/>
    <cellStyle name="40% - Accent5 5 2 3 3 2" xfId="22959"/>
    <cellStyle name="40% - Accent5 5 2 3 3 2 2" xfId="60297"/>
    <cellStyle name="40% - Accent5 5 2 3 3 3" xfId="36327"/>
    <cellStyle name="40% - Accent5 5 2 3 3 4" xfId="47138"/>
    <cellStyle name="40% - Accent5 5 2 3 4" xfId="5077"/>
    <cellStyle name="40% - Accent5 5 2 3 4 2" xfId="18236"/>
    <cellStyle name="40% - Accent5 5 2 3 4 2 2" xfId="55574"/>
    <cellStyle name="40% - Accent5 5 2 3 4 3" xfId="30903"/>
    <cellStyle name="40% - Accent5 5 2 3 4 4" xfId="42415"/>
    <cellStyle name="40% - Accent5 5 2 3 5" xfId="14524"/>
    <cellStyle name="40% - Accent5 5 2 3 5 2" xfId="51862"/>
    <cellStyle name="40% - Accent5 5 2 3 6" xfId="28021"/>
    <cellStyle name="40% - Accent5 5 2 3 7" xfId="38701"/>
    <cellStyle name="40% - Accent5 5 2 4" xfId="2712"/>
    <cellStyle name="40% - Accent5 5 2 4 2" xfId="10980"/>
    <cellStyle name="40% - Accent5 5 2 4 2 2" xfId="24139"/>
    <cellStyle name="40% - Accent5 5 2 4 2 2 2" xfId="61477"/>
    <cellStyle name="40% - Accent5 5 2 4 2 3" xfId="48318"/>
    <cellStyle name="40% - Accent5 5 2 4 3" xfId="6257"/>
    <cellStyle name="40% - Accent5 5 2 4 3 2" xfId="19416"/>
    <cellStyle name="40% - Accent5 5 2 4 3 2 2" xfId="56754"/>
    <cellStyle name="40% - Accent5 5 2 4 3 3" xfId="43595"/>
    <cellStyle name="40% - Accent5 5 2 4 4" xfId="15873"/>
    <cellStyle name="40% - Accent5 5 2 4 4 2" xfId="53211"/>
    <cellStyle name="40% - Accent5 5 2 4 5" xfId="32266"/>
    <cellStyle name="40% - Accent5 5 2 4 6" xfId="40050"/>
    <cellStyle name="40% - Accent5 5 2 5" xfId="8620"/>
    <cellStyle name="40% - Accent5 5 2 5 2" xfId="21779"/>
    <cellStyle name="40% - Accent5 5 2 5 2 2" xfId="59117"/>
    <cellStyle name="40% - Accent5 5 2 5 3" xfId="34978"/>
    <cellStyle name="40% - Accent5 5 2 5 4" xfId="45958"/>
    <cellStyle name="40% - Accent5 5 2 6" xfId="3897"/>
    <cellStyle name="40% - Accent5 5 2 6 2" xfId="17056"/>
    <cellStyle name="40% - Accent5 5 2 6 2 2" xfId="54394"/>
    <cellStyle name="40% - Accent5 5 2 6 3" xfId="29554"/>
    <cellStyle name="40% - Accent5 5 2 6 4" xfId="41235"/>
    <cellStyle name="40% - Accent5 5 2 7" xfId="13344"/>
    <cellStyle name="40% - Accent5 5 2 7 2" xfId="50682"/>
    <cellStyle name="40% - Accent5 5 2 8" xfId="26672"/>
    <cellStyle name="40% - Accent5 5 2 9" xfId="37521"/>
    <cellStyle name="40% - Accent5 5 3" xfId="490"/>
    <cellStyle name="40% - Accent5 5 3 2" xfId="1672"/>
    <cellStyle name="40% - Accent5 5 3 2 2" xfId="7746"/>
    <cellStyle name="40% - Accent5 5 3 2 2 2" xfId="12469"/>
    <cellStyle name="40% - Accent5 5 3 2 2 2 2" xfId="25628"/>
    <cellStyle name="40% - Accent5 5 3 2 2 2 2 2" xfId="62966"/>
    <cellStyle name="40% - Accent5 5 3 2 2 2 3" xfId="49807"/>
    <cellStyle name="40% - Accent5 5 3 2 2 3" xfId="20905"/>
    <cellStyle name="40% - Accent5 5 3 2 2 3 2" xfId="58243"/>
    <cellStyle name="40% - Accent5 5 3 2 2 4" xfId="33924"/>
    <cellStyle name="40% - Accent5 5 3 2 2 5" xfId="45084"/>
    <cellStyle name="40% - Accent5 5 3 2 3" xfId="10109"/>
    <cellStyle name="40% - Accent5 5 3 2 3 2" xfId="23268"/>
    <cellStyle name="40% - Accent5 5 3 2 3 2 2" xfId="60606"/>
    <cellStyle name="40% - Accent5 5 3 2 3 3" xfId="36636"/>
    <cellStyle name="40% - Accent5 5 3 2 3 4" xfId="47447"/>
    <cellStyle name="40% - Accent5 5 3 2 4" xfId="5386"/>
    <cellStyle name="40% - Accent5 5 3 2 4 2" xfId="18545"/>
    <cellStyle name="40% - Accent5 5 3 2 4 2 2" xfId="55883"/>
    <cellStyle name="40% - Accent5 5 3 2 4 3" xfId="31212"/>
    <cellStyle name="40% - Accent5 5 3 2 4 4" xfId="42724"/>
    <cellStyle name="40% - Accent5 5 3 2 5" xfId="14833"/>
    <cellStyle name="40% - Accent5 5 3 2 5 2" xfId="52171"/>
    <cellStyle name="40% - Accent5 5 3 2 6" xfId="28330"/>
    <cellStyle name="40% - Accent5 5 3 2 7" xfId="39010"/>
    <cellStyle name="40% - Accent5 5 3 3" xfId="3021"/>
    <cellStyle name="40% - Accent5 5 3 3 2" xfId="11289"/>
    <cellStyle name="40% - Accent5 5 3 3 2 2" xfId="24448"/>
    <cellStyle name="40% - Accent5 5 3 3 2 2 2" xfId="61786"/>
    <cellStyle name="40% - Accent5 5 3 3 2 3" xfId="48627"/>
    <cellStyle name="40% - Accent5 5 3 3 3" xfId="6566"/>
    <cellStyle name="40% - Accent5 5 3 3 3 2" xfId="19725"/>
    <cellStyle name="40% - Accent5 5 3 3 3 2 2" xfId="57063"/>
    <cellStyle name="40% - Accent5 5 3 3 3 3" xfId="43904"/>
    <cellStyle name="40% - Accent5 5 3 3 4" xfId="16182"/>
    <cellStyle name="40% - Accent5 5 3 3 4 2" xfId="53520"/>
    <cellStyle name="40% - Accent5 5 3 3 5" xfId="32575"/>
    <cellStyle name="40% - Accent5 5 3 3 6" xfId="40359"/>
    <cellStyle name="40% - Accent5 5 3 4" xfId="8929"/>
    <cellStyle name="40% - Accent5 5 3 4 2" xfId="22088"/>
    <cellStyle name="40% - Accent5 5 3 4 2 2" xfId="59426"/>
    <cellStyle name="40% - Accent5 5 3 4 3" xfId="35287"/>
    <cellStyle name="40% - Accent5 5 3 4 4" xfId="46267"/>
    <cellStyle name="40% - Accent5 5 3 5" xfId="4206"/>
    <cellStyle name="40% - Accent5 5 3 5 2" xfId="17365"/>
    <cellStyle name="40% - Accent5 5 3 5 2 2" xfId="54703"/>
    <cellStyle name="40% - Accent5 5 3 5 3" xfId="29863"/>
    <cellStyle name="40% - Accent5 5 3 5 4" xfId="41544"/>
    <cellStyle name="40% - Accent5 5 3 6" xfId="13653"/>
    <cellStyle name="40% - Accent5 5 3 6 2" xfId="50991"/>
    <cellStyle name="40% - Accent5 5 3 7" xfId="26981"/>
    <cellStyle name="40% - Accent5 5 3 8" xfId="37830"/>
    <cellStyle name="40% - Accent5 5 4" xfId="378"/>
    <cellStyle name="40% - Accent5 5 4 2" xfId="1560"/>
    <cellStyle name="40% - Accent5 5 4 2 2" xfId="7634"/>
    <cellStyle name="40% - Accent5 5 4 2 2 2" xfId="12357"/>
    <cellStyle name="40% - Accent5 5 4 2 2 2 2" xfId="25516"/>
    <cellStyle name="40% - Accent5 5 4 2 2 2 2 2" xfId="62854"/>
    <cellStyle name="40% - Accent5 5 4 2 2 2 3" xfId="49695"/>
    <cellStyle name="40% - Accent5 5 4 2 2 3" xfId="20793"/>
    <cellStyle name="40% - Accent5 5 4 2 2 3 2" xfId="58131"/>
    <cellStyle name="40% - Accent5 5 4 2 2 4" xfId="33812"/>
    <cellStyle name="40% - Accent5 5 4 2 2 5" xfId="44972"/>
    <cellStyle name="40% - Accent5 5 4 2 3" xfId="9997"/>
    <cellStyle name="40% - Accent5 5 4 2 3 2" xfId="23156"/>
    <cellStyle name="40% - Accent5 5 4 2 3 2 2" xfId="60494"/>
    <cellStyle name="40% - Accent5 5 4 2 3 3" xfId="36524"/>
    <cellStyle name="40% - Accent5 5 4 2 3 4" xfId="47335"/>
    <cellStyle name="40% - Accent5 5 4 2 4" xfId="5274"/>
    <cellStyle name="40% - Accent5 5 4 2 4 2" xfId="18433"/>
    <cellStyle name="40% - Accent5 5 4 2 4 2 2" xfId="55771"/>
    <cellStyle name="40% - Accent5 5 4 2 4 3" xfId="31100"/>
    <cellStyle name="40% - Accent5 5 4 2 4 4" xfId="42612"/>
    <cellStyle name="40% - Accent5 5 4 2 5" xfId="14721"/>
    <cellStyle name="40% - Accent5 5 4 2 5 2" xfId="52059"/>
    <cellStyle name="40% - Accent5 5 4 2 6" xfId="28218"/>
    <cellStyle name="40% - Accent5 5 4 2 7" xfId="38898"/>
    <cellStyle name="40% - Accent5 5 4 3" xfId="2909"/>
    <cellStyle name="40% - Accent5 5 4 3 2" xfId="11177"/>
    <cellStyle name="40% - Accent5 5 4 3 2 2" xfId="24336"/>
    <cellStyle name="40% - Accent5 5 4 3 2 2 2" xfId="61674"/>
    <cellStyle name="40% - Accent5 5 4 3 2 3" xfId="48515"/>
    <cellStyle name="40% - Accent5 5 4 3 3" xfId="6454"/>
    <cellStyle name="40% - Accent5 5 4 3 3 2" xfId="19613"/>
    <cellStyle name="40% - Accent5 5 4 3 3 2 2" xfId="56951"/>
    <cellStyle name="40% - Accent5 5 4 3 3 3" xfId="43792"/>
    <cellStyle name="40% - Accent5 5 4 3 4" xfId="16070"/>
    <cellStyle name="40% - Accent5 5 4 3 4 2" xfId="53408"/>
    <cellStyle name="40% - Accent5 5 4 3 5" xfId="32463"/>
    <cellStyle name="40% - Accent5 5 4 3 6" xfId="40247"/>
    <cellStyle name="40% - Accent5 5 4 4" xfId="8817"/>
    <cellStyle name="40% - Accent5 5 4 4 2" xfId="21976"/>
    <cellStyle name="40% - Accent5 5 4 4 2 2" xfId="59314"/>
    <cellStyle name="40% - Accent5 5 4 4 3" xfId="35175"/>
    <cellStyle name="40% - Accent5 5 4 4 4" xfId="46155"/>
    <cellStyle name="40% - Accent5 5 4 5" xfId="4094"/>
    <cellStyle name="40% - Accent5 5 4 5 2" xfId="17253"/>
    <cellStyle name="40% - Accent5 5 4 5 2 2" xfId="54591"/>
    <cellStyle name="40% - Accent5 5 4 5 3" xfId="29751"/>
    <cellStyle name="40% - Accent5 5 4 5 4" xfId="41432"/>
    <cellStyle name="40% - Accent5 5 4 6" xfId="13541"/>
    <cellStyle name="40% - Accent5 5 4 6 2" xfId="50879"/>
    <cellStyle name="40% - Accent5 5 4 7" xfId="26869"/>
    <cellStyle name="40% - Accent5 5 4 8" xfId="37718"/>
    <cellStyle name="40% - Accent5 5 5" xfId="799"/>
    <cellStyle name="40% - Accent5 5 5 2" xfId="1981"/>
    <cellStyle name="40% - Accent5 5 5 2 2" xfId="8055"/>
    <cellStyle name="40% - Accent5 5 5 2 2 2" xfId="12778"/>
    <cellStyle name="40% - Accent5 5 5 2 2 2 2" xfId="25937"/>
    <cellStyle name="40% - Accent5 5 5 2 2 2 2 2" xfId="63275"/>
    <cellStyle name="40% - Accent5 5 5 2 2 2 3" xfId="50116"/>
    <cellStyle name="40% - Accent5 5 5 2 2 3" xfId="21214"/>
    <cellStyle name="40% - Accent5 5 5 2 2 3 2" xfId="58552"/>
    <cellStyle name="40% - Accent5 5 5 2 2 4" xfId="34233"/>
    <cellStyle name="40% - Accent5 5 5 2 2 5" xfId="45393"/>
    <cellStyle name="40% - Accent5 5 5 2 3" xfId="10418"/>
    <cellStyle name="40% - Accent5 5 5 2 3 2" xfId="23577"/>
    <cellStyle name="40% - Accent5 5 5 2 3 2 2" xfId="60915"/>
    <cellStyle name="40% - Accent5 5 5 2 3 3" xfId="36945"/>
    <cellStyle name="40% - Accent5 5 5 2 3 4" xfId="47756"/>
    <cellStyle name="40% - Accent5 5 5 2 4" xfId="5695"/>
    <cellStyle name="40% - Accent5 5 5 2 4 2" xfId="18854"/>
    <cellStyle name="40% - Accent5 5 5 2 4 2 2" xfId="56192"/>
    <cellStyle name="40% - Accent5 5 5 2 4 3" xfId="31521"/>
    <cellStyle name="40% - Accent5 5 5 2 4 4" xfId="43033"/>
    <cellStyle name="40% - Accent5 5 5 2 5" xfId="15142"/>
    <cellStyle name="40% - Accent5 5 5 2 5 2" xfId="52480"/>
    <cellStyle name="40% - Accent5 5 5 2 6" xfId="28639"/>
    <cellStyle name="40% - Accent5 5 5 2 7" xfId="39319"/>
    <cellStyle name="40% - Accent5 5 5 3" xfId="3330"/>
    <cellStyle name="40% - Accent5 5 5 3 2" xfId="11598"/>
    <cellStyle name="40% - Accent5 5 5 3 2 2" xfId="24757"/>
    <cellStyle name="40% - Accent5 5 5 3 2 2 2" xfId="62095"/>
    <cellStyle name="40% - Accent5 5 5 3 2 3" xfId="48936"/>
    <cellStyle name="40% - Accent5 5 5 3 3" xfId="6875"/>
    <cellStyle name="40% - Accent5 5 5 3 3 2" xfId="20034"/>
    <cellStyle name="40% - Accent5 5 5 3 3 2 2" xfId="57372"/>
    <cellStyle name="40% - Accent5 5 5 3 3 3" xfId="44213"/>
    <cellStyle name="40% - Accent5 5 5 3 4" xfId="16491"/>
    <cellStyle name="40% - Accent5 5 5 3 4 2" xfId="53829"/>
    <cellStyle name="40% - Accent5 5 5 3 5" xfId="32884"/>
    <cellStyle name="40% - Accent5 5 5 3 6" xfId="40668"/>
    <cellStyle name="40% - Accent5 5 5 4" xfId="9238"/>
    <cellStyle name="40% - Accent5 5 5 4 2" xfId="22397"/>
    <cellStyle name="40% - Accent5 5 5 4 2 2" xfId="59735"/>
    <cellStyle name="40% - Accent5 5 5 4 3" xfId="35596"/>
    <cellStyle name="40% - Accent5 5 5 4 4" xfId="46576"/>
    <cellStyle name="40% - Accent5 5 5 5" xfId="4515"/>
    <cellStyle name="40% - Accent5 5 5 5 2" xfId="17674"/>
    <cellStyle name="40% - Accent5 5 5 5 2 2" xfId="55012"/>
    <cellStyle name="40% - Accent5 5 5 5 3" xfId="30172"/>
    <cellStyle name="40% - Accent5 5 5 5 4" xfId="41853"/>
    <cellStyle name="40% - Accent5 5 5 6" xfId="13962"/>
    <cellStyle name="40% - Accent5 5 5 6 2" xfId="51300"/>
    <cellStyle name="40% - Accent5 5 5 7" xfId="27290"/>
    <cellStyle name="40% - Accent5 5 5 8" xfId="38139"/>
    <cellStyle name="40% - Accent5 5 6" xfId="968"/>
    <cellStyle name="40% - Accent5 5 6 2" xfId="2150"/>
    <cellStyle name="40% - Accent5 5 6 2 2" xfId="8224"/>
    <cellStyle name="40% - Accent5 5 6 2 2 2" xfId="12947"/>
    <cellStyle name="40% - Accent5 5 6 2 2 2 2" xfId="26106"/>
    <cellStyle name="40% - Accent5 5 6 2 2 2 2 2" xfId="63444"/>
    <cellStyle name="40% - Accent5 5 6 2 2 2 3" xfId="50285"/>
    <cellStyle name="40% - Accent5 5 6 2 2 3" xfId="21383"/>
    <cellStyle name="40% - Accent5 5 6 2 2 3 2" xfId="58721"/>
    <cellStyle name="40% - Accent5 5 6 2 2 4" xfId="34402"/>
    <cellStyle name="40% - Accent5 5 6 2 2 5" xfId="45562"/>
    <cellStyle name="40% - Accent5 5 6 2 3" xfId="10587"/>
    <cellStyle name="40% - Accent5 5 6 2 3 2" xfId="23746"/>
    <cellStyle name="40% - Accent5 5 6 2 3 2 2" xfId="61084"/>
    <cellStyle name="40% - Accent5 5 6 2 3 3" xfId="37114"/>
    <cellStyle name="40% - Accent5 5 6 2 3 4" xfId="47925"/>
    <cellStyle name="40% - Accent5 5 6 2 4" xfId="5864"/>
    <cellStyle name="40% - Accent5 5 6 2 4 2" xfId="19023"/>
    <cellStyle name="40% - Accent5 5 6 2 4 2 2" xfId="56361"/>
    <cellStyle name="40% - Accent5 5 6 2 4 3" xfId="31690"/>
    <cellStyle name="40% - Accent5 5 6 2 4 4" xfId="43202"/>
    <cellStyle name="40% - Accent5 5 6 2 5" xfId="15311"/>
    <cellStyle name="40% - Accent5 5 6 2 5 2" xfId="52649"/>
    <cellStyle name="40% - Accent5 5 6 2 6" xfId="28808"/>
    <cellStyle name="40% - Accent5 5 6 2 7" xfId="39488"/>
    <cellStyle name="40% - Accent5 5 6 3" xfId="3499"/>
    <cellStyle name="40% - Accent5 5 6 3 2" xfId="11767"/>
    <cellStyle name="40% - Accent5 5 6 3 2 2" xfId="24926"/>
    <cellStyle name="40% - Accent5 5 6 3 2 2 2" xfId="62264"/>
    <cellStyle name="40% - Accent5 5 6 3 2 3" xfId="49105"/>
    <cellStyle name="40% - Accent5 5 6 3 3" xfId="7044"/>
    <cellStyle name="40% - Accent5 5 6 3 3 2" xfId="20203"/>
    <cellStyle name="40% - Accent5 5 6 3 3 2 2" xfId="57541"/>
    <cellStyle name="40% - Accent5 5 6 3 3 3" xfId="44382"/>
    <cellStyle name="40% - Accent5 5 6 3 4" xfId="16660"/>
    <cellStyle name="40% - Accent5 5 6 3 4 2" xfId="53998"/>
    <cellStyle name="40% - Accent5 5 6 3 5" xfId="33053"/>
    <cellStyle name="40% - Accent5 5 6 3 6" xfId="40837"/>
    <cellStyle name="40% - Accent5 5 6 4" xfId="9407"/>
    <cellStyle name="40% - Accent5 5 6 4 2" xfId="22566"/>
    <cellStyle name="40% - Accent5 5 6 4 2 2" xfId="59904"/>
    <cellStyle name="40% - Accent5 5 6 4 3" xfId="35765"/>
    <cellStyle name="40% - Accent5 5 6 4 4" xfId="46745"/>
    <cellStyle name="40% - Accent5 5 6 5" xfId="4684"/>
    <cellStyle name="40% - Accent5 5 6 5 2" xfId="17843"/>
    <cellStyle name="40% - Accent5 5 6 5 2 2" xfId="55181"/>
    <cellStyle name="40% - Accent5 5 6 5 3" xfId="30341"/>
    <cellStyle name="40% - Accent5 5 6 5 4" xfId="42022"/>
    <cellStyle name="40% - Accent5 5 6 6" xfId="14131"/>
    <cellStyle name="40% - Accent5 5 6 6 2" xfId="51469"/>
    <cellStyle name="40% - Accent5 5 6 7" xfId="27459"/>
    <cellStyle name="40% - Accent5 5 6 8" xfId="38308"/>
    <cellStyle name="40% - Accent5 5 7" xfId="1139"/>
    <cellStyle name="40% - Accent5 5 7 2" xfId="2319"/>
    <cellStyle name="40% - Accent5 5 7 2 2" xfId="8393"/>
    <cellStyle name="40% - Accent5 5 7 2 2 2" xfId="13116"/>
    <cellStyle name="40% - Accent5 5 7 2 2 2 2" xfId="26275"/>
    <cellStyle name="40% - Accent5 5 7 2 2 2 2 2" xfId="63613"/>
    <cellStyle name="40% - Accent5 5 7 2 2 2 3" xfId="50454"/>
    <cellStyle name="40% - Accent5 5 7 2 2 3" xfId="21552"/>
    <cellStyle name="40% - Accent5 5 7 2 2 3 2" xfId="58890"/>
    <cellStyle name="40% - Accent5 5 7 2 2 4" xfId="34571"/>
    <cellStyle name="40% - Accent5 5 7 2 2 5" xfId="45731"/>
    <cellStyle name="40% - Accent5 5 7 2 3" xfId="10756"/>
    <cellStyle name="40% - Accent5 5 7 2 3 2" xfId="23915"/>
    <cellStyle name="40% - Accent5 5 7 2 3 2 2" xfId="61253"/>
    <cellStyle name="40% - Accent5 5 7 2 3 3" xfId="37283"/>
    <cellStyle name="40% - Accent5 5 7 2 3 4" xfId="48094"/>
    <cellStyle name="40% - Accent5 5 7 2 4" xfId="6033"/>
    <cellStyle name="40% - Accent5 5 7 2 4 2" xfId="19192"/>
    <cellStyle name="40% - Accent5 5 7 2 4 2 2" xfId="56530"/>
    <cellStyle name="40% - Accent5 5 7 2 4 3" xfId="31859"/>
    <cellStyle name="40% - Accent5 5 7 2 4 4" xfId="43371"/>
    <cellStyle name="40% - Accent5 5 7 2 5" xfId="15480"/>
    <cellStyle name="40% - Accent5 5 7 2 5 2" xfId="52818"/>
    <cellStyle name="40% - Accent5 5 7 2 6" xfId="28977"/>
    <cellStyle name="40% - Accent5 5 7 2 7" xfId="39657"/>
    <cellStyle name="40% - Accent5 5 7 3" xfId="3668"/>
    <cellStyle name="40% - Accent5 5 7 3 2" xfId="11936"/>
    <cellStyle name="40% - Accent5 5 7 3 2 2" xfId="25095"/>
    <cellStyle name="40% - Accent5 5 7 3 2 2 2" xfId="62433"/>
    <cellStyle name="40% - Accent5 5 7 3 2 3" xfId="49274"/>
    <cellStyle name="40% - Accent5 5 7 3 3" xfId="7213"/>
    <cellStyle name="40% - Accent5 5 7 3 3 2" xfId="20372"/>
    <cellStyle name="40% - Accent5 5 7 3 3 2 2" xfId="57710"/>
    <cellStyle name="40% - Accent5 5 7 3 3 3" xfId="44551"/>
    <cellStyle name="40% - Accent5 5 7 3 4" xfId="16829"/>
    <cellStyle name="40% - Accent5 5 7 3 4 2" xfId="54167"/>
    <cellStyle name="40% - Accent5 5 7 3 5" xfId="33222"/>
    <cellStyle name="40% - Accent5 5 7 3 6" xfId="41006"/>
    <cellStyle name="40% - Accent5 5 7 4" xfId="9576"/>
    <cellStyle name="40% - Accent5 5 7 4 2" xfId="22735"/>
    <cellStyle name="40% - Accent5 5 7 4 2 2" xfId="60073"/>
    <cellStyle name="40% - Accent5 5 7 4 3" xfId="35934"/>
    <cellStyle name="40% - Accent5 5 7 4 4" xfId="46914"/>
    <cellStyle name="40% - Accent5 5 7 5" xfId="4853"/>
    <cellStyle name="40% - Accent5 5 7 5 2" xfId="18012"/>
    <cellStyle name="40% - Accent5 5 7 5 2 2" xfId="55350"/>
    <cellStyle name="40% - Accent5 5 7 5 3" xfId="30510"/>
    <cellStyle name="40% - Accent5 5 7 5 4" xfId="42191"/>
    <cellStyle name="40% - Accent5 5 7 6" xfId="14300"/>
    <cellStyle name="40% - Accent5 5 7 6 2" xfId="51638"/>
    <cellStyle name="40% - Accent5 5 7 7" xfId="27628"/>
    <cellStyle name="40% - Accent5 5 7 8" xfId="38477"/>
    <cellStyle name="40% - Accent5 5 8" xfId="1251"/>
    <cellStyle name="40% - Accent5 5 8 2" xfId="2600"/>
    <cellStyle name="40% - Accent5 5 8 2 2" xfId="12048"/>
    <cellStyle name="40% - Accent5 5 8 2 2 2" xfId="25207"/>
    <cellStyle name="40% - Accent5 5 8 2 2 2 2" xfId="62545"/>
    <cellStyle name="40% - Accent5 5 8 2 2 3" xfId="33503"/>
    <cellStyle name="40% - Accent5 5 8 2 2 4" xfId="49386"/>
    <cellStyle name="40% - Accent5 5 8 2 3" xfId="7325"/>
    <cellStyle name="40% - Accent5 5 8 2 3 2" xfId="20484"/>
    <cellStyle name="40% - Accent5 5 8 2 3 2 2" xfId="57822"/>
    <cellStyle name="40% - Accent5 5 8 2 3 3" xfId="36215"/>
    <cellStyle name="40% - Accent5 5 8 2 3 4" xfId="44663"/>
    <cellStyle name="40% - Accent5 5 8 2 4" xfId="15761"/>
    <cellStyle name="40% - Accent5 5 8 2 4 2" xfId="30791"/>
    <cellStyle name="40% - Accent5 5 8 2 4 3" xfId="53099"/>
    <cellStyle name="40% - Accent5 5 8 2 5" xfId="27909"/>
    <cellStyle name="40% - Accent5 5 8 2 6" xfId="39938"/>
    <cellStyle name="40% - Accent5 5 8 3" xfId="9688"/>
    <cellStyle name="40% - Accent5 5 8 3 2" xfId="22847"/>
    <cellStyle name="40% - Accent5 5 8 3 2 2" xfId="60185"/>
    <cellStyle name="40% - Accent5 5 8 3 3" xfId="32154"/>
    <cellStyle name="40% - Accent5 5 8 3 4" xfId="47026"/>
    <cellStyle name="40% - Accent5 5 8 4" xfId="4965"/>
    <cellStyle name="40% - Accent5 5 8 4 2" xfId="18124"/>
    <cellStyle name="40% - Accent5 5 8 4 2 2" xfId="55462"/>
    <cellStyle name="40% - Accent5 5 8 4 3" xfId="34866"/>
    <cellStyle name="40% - Accent5 5 8 4 4" xfId="42303"/>
    <cellStyle name="40% - Accent5 5 8 5" xfId="14412"/>
    <cellStyle name="40% - Accent5 5 8 5 2" xfId="29442"/>
    <cellStyle name="40% - Accent5 5 8 5 3" xfId="51750"/>
    <cellStyle name="40% - Accent5 5 8 6" xfId="26560"/>
    <cellStyle name="40% - Accent5 5 8 7" xfId="38589"/>
    <cellStyle name="40% - Accent5 5 9" xfId="2488"/>
    <cellStyle name="40% - Accent5 5 9 2" xfId="10868"/>
    <cellStyle name="40% - Accent5 5 9 2 2" xfId="24027"/>
    <cellStyle name="40% - Accent5 5 9 2 2 2" xfId="61365"/>
    <cellStyle name="40% - Accent5 5 9 2 3" xfId="33391"/>
    <cellStyle name="40% - Accent5 5 9 2 4" xfId="48206"/>
    <cellStyle name="40% - Accent5 5 9 3" xfId="6145"/>
    <cellStyle name="40% - Accent5 5 9 3 2" xfId="19304"/>
    <cellStyle name="40% - Accent5 5 9 3 2 2" xfId="56642"/>
    <cellStyle name="40% - Accent5 5 9 3 3" xfId="36103"/>
    <cellStyle name="40% - Accent5 5 9 3 4" xfId="43483"/>
    <cellStyle name="40% - Accent5 5 9 4" xfId="15649"/>
    <cellStyle name="40% - Accent5 5 9 4 2" xfId="30679"/>
    <cellStyle name="40% - Accent5 5 9 4 3" xfId="52987"/>
    <cellStyle name="40% - Accent5 5 9 5" xfId="27797"/>
    <cellStyle name="40% - Accent5 5 9 6" xfId="39826"/>
    <cellStyle name="40% - Accent5 6" xfId="265"/>
    <cellStyle name="40% - Accent5 6 2" xfId="686"/>
    <cellStyle name="40% - Accent5 6 2 2" xfId="1868"/>
    <cellStyle name="40% - Accent5 6 2 2 2" xfId="7942"/>
    <cellStyle name="40% - Accent5 6 2 2 2 2" xfId="12665"/>
    <cellStyle name="40% - Accent5 6 2 2 2 2 2" xfId="25824"/>
    <cellStyle name="40% - Accent5 6 2 2 2 2 2 2" xfId="63162"/>
    <cellStyle name="40% - Accent5 6 2 2 2 2 3" xfId="50003"/>
    <cellStyle name="40% - Accent5 6 2 2 2 3" xfId="21101"/>
    <cellStyle name="40% - Accent5 6 2 2 2 3 2" xfId="58439"/>
    <cellStyle name="40% - Accent5 6 2 2 2 4" xfId="34120"/>
    <cellStyle name="40% - Accent5 6 2 2 2 5" xfId="45280"/>
    <cellStyle name="40% - Accent5 6 2 2 3" xfId="10305"/>
    <cellStyle name="40% - Accent5 6 2 2 3 2" xfId="23464"/>
    <cellStyle name="40% - Accent5 6 2 2 3 2 2" xfId="60802"/>
    <cellStyle name="40% - Accent5 6 2 2 3 3" xfId="36832"/>
    <cellStyle name="40% - Accent5 6 2 2 3 4" xfId="47643"/>
    <cellStyle name="40% - Accent5 6 2 2 4" xfId="5582"/>
    <cellStyle name="40% - Accent5 6 2 2 4 2" xfId="18741"/>
    <cellStyle name="40% - Accent5 6 2 2 4 2 2" xfId="56079"/>
    <cellStyle name="40% - Accent5 6 2 2 4 3" xfId="31408"/>
    <cellStyle name="40% - Accent5 6 2 2 4 4" xfId="42920"/>
    <cellStyle name="40% - Accent5 6 2 2 5" xfId="15029"/>
    <cellStyle name="40% - Accent5 6 2 2 5 2" xfId="52367"/>
    <cellStyle name="40% - Accent5 6 2 2 6" xfId="28526"/>
    <cellStyle name="40% - Accent5 6 2 2 7" xfId="39206"/>
    <cellStyle name="40% - Accent5 6 2 3" xfId="3217"/>
    <cellStyle name="40% - Accent5 6 2 3 2" xfId="11485"/>
    <cellStyle name="40% - Accent5 6 2 3 2 2" xfId="24644"/>
    <cellStyle name="40% - Accent5 6 2 3 2 2 2" xfId="61982"/>
    <cellStyle name="40% - Accent5 6 2 3 2 3" xfId="48823"/>
    <cellStyle name="40% - Accent5 6 2 3 3" xfId="6762"/>
    <cellStyle name="40% - Accent5 6 2 3 3 2" xfId="19921"/>
    <cellStyle name="40% - Accent5 6 2 3 3 2 2" xfId="57259"/>
    <cellStyle name="40% - Accent5 6 2 3 3 3" xfId="44100"/>
    <cellStyle name="40% - Accent5 6 2 3 4" xfId="16378"/>
    <cellStyle name="40% - Accent5 6 2 3 4 2" xfId="53716"/>
    <cellStyle name="40% - Accent5 6 2 3 5" xfId="32771"/>
    <cellStyle name="40% - Accent5 6 2 3 6" xfId="40555"/>
    <cellStyle name="40% - Accent5 6 2 4" xfId="9125"/>
    <cellStyle name="40% - Accent5 6 2 4 2" xfId="22284"/>
    <cellStyle name="40% - Accent5 6 2 4 2 2" xfId="59622"/>
    <cellStyle name="40% - Accent5 6 2 4 3" xfId="35483"/>
    <cellStyle name="40% - Accent5 6 2 4 4" xfId="46463"/>
    <cellStyle name="40% - Accent5 6 2 5" xfId="4402"/>
    <cellStyle name="40% - Accent5 6 2 5 2" xfId="17561"/>
    <cellStyle name="40% - Accent5 6 2 5 2 2" xfId="54899"/>
    <cellStyle name="40% - Accent5 6 2 5 3" xfId="30059"/>
    <cellStyle name="40% - Accent5 6 2 5 4" xfId="41740"/>
    <cellStyle name="40% - Accent5 6 2 6" xfId="13849"/>
    <cellStyle name="40% - Accent5 6 2 6 2" xfId="51187"/>
    <cellStyle name="40% - Accent5 6 2 7" xfId="27177"/>
    <cellStyle name="40% - Accent5 6 2 8" xfId="38026"/>
    <cellStyle name="40% - Accent5 6 3" xfId="1447"/>
    <cellStyle name="40% - Accent5 6 3 2" xfId="7521"/>
    <cellStyle name="40% - Accent5 6 3 2 2" xfId="12244"/>
    <cellStyle name="40% - Accent5 6 3 2 2 2" xfId="25403"/>
    <cellStyle name="40% - Accent5 6 3 2 2 2 2" xfId="62741"/>
    <cellStyle name="40% - Accent5 6 3 2 2 3" xfId="49582"/>
    <cellStyle name="40% - Accent5 6 3 2 3" xfId="20680"/>
    <cellStyle name="40% - Accent5 6 3 2 3 2" xfId="58018"/>
    <cellStyle name="40% - Accent5 6 3 2 4" xfId="33699"/>
    <cellStyle name="40% - Accent5 6 3 2 5" xfId="44859"/>
    <cellStyle name="40% - Accent5 6 3 3" xfId="9884"/>
    <cellStyle name="40% - Accent5 6 3 3 2" xfId="23043"/>
    <cellStyle name="40% - Accent5 6 3 3 2 2" xfId="60381"/>
    <cellStyle name="40% - Accent5 6 3 3 3" xfId="36411"/>
    <cellStyle name="40% - Accent5 6 3 3 4" xfId="47222"/>
    <cellStyle name="40% - Accent5 6 3 4" xfId="5161"/>
    <cellStyle name="40% - Accent5 6 3 4 2" xfId="18320"/>
    <cellStyle name="40% - Accent5 6 3 4 2 2" xfId="55658"/>
    <cellStyle name="40% - Accent5 6 3 4 3" xfId="30987"/>
    <cellStyle name="40% - Accent5 6 3 4 4" xfId="42499"/>
    <cellStyle name="40% - Accent5 6 3 5" xfId="14608"/>
    <cellStyle name="40% - Accent5 6 3 5 2" xfId="51946"/>
    <cellStyle name="40% - Accent5 6 3 6" xfId="28105"/>
    <cellStyle name="40% - Accent5 6 3 7" xfId="38785"/>
    <cellStyle name="40% - Accent5 6 4" xfId="2796"/>
    <cellStyle name="40% - Accent5 6 4 2" xfId="11064"/>
    <cellStyle name="40% - Accent5 6 4 2 2" xfId="24223"/>
    <cellStyle name="40% - Accent5 6 4 2 2 2" xfId="61561"/>
    <cellStyle name="40% - Accent5 6 4 2 3" xfId="48402"/>
    <cellStyle name="40% - Accent5 6 4 3" xfId="6341"/>
    <cellStyle name="40% - Accent5 6 4 3 2" xfId="19500"/>
    <cellStyle name="40% - Accent5 6 4 3 2 2" xfId="56838"/>
    <cellStyle name="40% - Accent5 6 4 3 3" xfId="43679"/>
    <cellStyle name="40% - Accent5 6 4 4" xfId="15957"/>
    <cellStyle name="40% - Accent5 6 4 4 2" xfId="53295"/>
    <cellStyle name="40% - Accent5 6 4 5" xfId="32350"/>
    <cellStyle name="40% - Accent5 6 4 6" xfId="40134"/>
    <cellStyle name="40% - Accent5 6 5" xfId="8704"/>
    <cellStyle name="40% - Accent5 6 5 2" xfId="21863"/>
    <cellStyle name="40% - Accent5 6 5 2 2" xfId="59201"/>
    <cellStyle name="40% - Accent5 6 5 3" xfId="35062"/>
    <cellStyle name="40% - Accent5 6 5 4" xfId="46042"/>
    <cellStyle name="40% - Accent5 6 6" xfId="3981"/>
    <cellStyle name="40% - Accent5 6 6 2" xfId="17140"/>
    <cellStyle name="40% - Accent5 6 6 2 2" xfId="54478"/>
    <cellStyle name="40% - Accent5 6 6 3" xfId="29638"/>
    <cellStyle name="40% - Accent5 6 6 4" xfId="41319"/>
    <cellStyle name="40% - Accent5 6 7" xfId="13428"/>
    <cellStyle name="40% - Accent5 6 7 2" xfId="50766"/>
    <cellStyle name="40% - Accent5 6 8" xfId="26756"/>
    <cellStyle name="40% - Accent5 6 9" xfId="37605"/>
    <cellStyle name="40% - Accent5 7" xfId="153"/>
    <cellStyle name="40% - Accent5 7 2" xfId="574"/>
    <cellStyle name="40% - Accent5 7 2 2" xfId="1756"/>
    <cellStyle name="40% - Accent5 7 2 2 2" xfId="7830"/>
    <cellStyle name="40% - Accent5 7 2 2 2 2" xfId="12553"/>
    <cellStyle name="40% - Accent5 7 2 2 2 2 2" xfId="25712"/>
    <cellStyle name="40% - Accent5 7 2 2 2 2 2 2" xfId="63050"/>
    <cellStyle name="40% - Accent5 7 2 2 2 2 3" xfId="49891"/>
    <cellStyle name="40% - Accent5 7 2 2 2 3" xfId="20989"/>
    <cellStyle name="40% - Accent5 7 2 2 2 3 2" xfId="58327"/>
    <cellStyle name="40% - Accent5 7 2 2 2 4" xfId="34008"/>
    <cellStyle name="40% - Accent5 7 2 2 2 5" xfId="45168"/>
    <cellStyle name="40% - Accent5 7 2 2 3" xfId="10193"/>
    <cellStyle name="40% - Accent5 7 2 2 3 2" xfId="23352"/>
    <cellStyle name="40% - Accent5 7 2 2 3 2 2" xfId="60690"/>
    <cellStyle name="40% - Accent5 7 2 2 3 3" xfId="36720"/>
    <cellStyle name="40% - Accent5 7 2 2 3 4" xfId="47531"/>
    <cellStyle name="40% - Accent5 7 2 2 4" xfId="5470"/>
    <cellStyle name="40% - Accent5 7 2 2 4 2" xfId="18629"/>
    <cellStyle name="40% - Accent5 7 2 2 4 2 2" xfId="55967"/>
    <cellStyle name="40% - Accent5 7 2 2 4 3" xfId="31296"/>
    <cellStyle name="40% - Accent5 7 2 2 4 4" xfId="42808"/>
    <cellStyle name="40% - Accent5 7 2 2 5" xfId="14917"/>
    <cellStyle name="40% - Accent5 7 2 2 5 2" xfId="52255"/>
    <cellStyle name="40% - Accent5 7 2 2 6" xfId="28414"/>
    <cellStyle name="40% - Accent5 7 2 2 7" xfId="39094"/>
    <cellStyle name="40% - Accent5 7 2 3" xfId="3105"/>
    <cellStyle name="40% - Accent5 7 2 3 2" xfId="11373"/>
    <cellStyle name="40% - Accent5 7 2 3 2 2" xfId="24532"/>
    <cellStyle name="40% - Accent5 7 2 3 2 2 2" xfId="61870"/>
    <cellStyle name="40% - Accent5 7 2 3 2 3" xfId="48711"/>
    <cellStyle name="40% - Accent5 7 2 3 3" xfId="6650"/>
    <cellStyle name="40% - Accent5 7 2 3 3 2" xfId="19809"/>
    <cellStyle name="40% - Accent5 7 2 3 3 2 2" xfId="57147"/>
    <cellStyle name="40% - Accent5 7 2 3 3 3" xfId="43988"/>
    <cellStyle name="40% - Accent5 7 2 3 4" xfId="16266"/>
    <cellStyle name="40% - Accent5 7 2 3 4 2" xfId="53604"/>
    <cellStyle name="40% - Accent5 7 2 3 5" xfId="32659"/>
    <cellStyle name="40% - Accent5 7 2 3 6" xfId="40443"/>
    <cellStyle name="40% - Accent5 7 2 4" xfId="9013"/>
    <cellStyle name="40% - Accent5 7 2 4 2" xfId="22172"/>
    <cellStyle name="40% - Accent5 7 2 4 2 2" xfId="59510"/>
    <cellStyle name="40% - Accent5 7 2 4 3" xfId="35371"/>
    <cellStyle name="40% - Accent5 7 2 4 4" xfId="46351"/>
    <cellStyle name="40% - Accent5 7 2 5" xfId="4290"/>
    <cellStyle name="40% - Accent5 7 2 5 2" xfId="17449"/>
    <cellStyle name="40% - Accent5 7 2 5 2 2" xfId="54787"/>
    <cellStyle name="40% - Accent5 7 2 5 3" xfId="29947"/>
    <cellStyle name="40% - Accent5 7 2 5 4" xfId="41628"/>
    <cellStyle name="40% - Accent5 7 2 6" xfId="13737"/>
    <cellStyle name="40% - Accent5 7 2 6 2" xfId="51075"/>
    <cellStyle name="40% - Accent5 7 2 7" xfId="27065"/>
    <cellStyle name="40% - Accent5 7 2 8" xfId="37914"/>
    <cellStyle name="40% - Accent5 7 3" xfId="1335"/>
    <cellStyle name="40% - Accent5 7 3 2" xfId="7409"/>
    <cellStyle name="40% - Accent5 7 3 2 2" xfId="12132"/>
    <cellStyle name="40% - Accent5 7 3 2 2 2" xfId="25291"/>
    <cellStyle name="40% - Accent5 7 3 2 2 2 2" xfId="62629"/>
    <cellStyle name="40% - Accent5 7 3 2 2 3" xfId="49470"/>
    <cellStyle name="40% - Accent5 7 3 2 3" xfId="20568"/>
    <cellStyle name="40% - Accent5 7 3 2 3 2" xfId="57906"/>
    <cellStyle name="40% - Accent5 7 3 2 4" xfId="33587"/>
    <cellStyle name="40% - Accent5 7 3 2 5" xfId="44747"/>
    <cellStyle name="40% - Accent5 7 3 3" xfId="9772"/>
    <cellStyle name="40% - Accent5 7 3 3 2" xfId="22931"/>
    <cellStyle name="40% - Accent5 7 3 3 2 2" xfId="60269"/>
    <cellStyle name="40% - Accent5 7 3 3 3" xfId="36299"/>
    <cellStyle name="40% - Accent5 7 3 3 4" xfId="47110"/>
    <cellStyle name="40% - Accent5 7 3 4" xfId="5049"/>
    <cellStyle name="40% - Accent5 7 3 4 2" xfId="18208"/>
    <cellStyle name="40% - Accent5 7 3 4 2 2" xfId="55546"/>
    <cellStyle name="40% - Accent5 7 3 4 3" xfId="30875"/>
    <cellStyle name="40% - Accent5 7 3 4 4" xfId="42387"/>
    <cellStyle name="40% - Accent5 7 3 5" xfId="14496"/>
    <cellStyle name="40% - Accent5 7 3 5 2" xfId="51834"/>
    <cellStyle name="40% - Accent5 7 3 6" xfId="27993"/>
    <cellStyle name="40% - Accent5 7 3 7" xfId="38673"/>
    <cellStyle name="40% - Accent5 7 4" xfId="2684"/>
    <cellStyle name="40% - Accent5 7 4 2" xfId="10952"/>
    <cellStyle name="40% - Accent5 7 4 2 2" xfId="24111"/>
    <cellStyle name="40% - Accent5 7 4 2 2 2" xfId="61449"/>
    <cellStyle name="40% - Accent5 7 4 2 3" xfId="48290"/>
    <cellStyle name="40% - Accent5 7 4 3" xfId="6229"/>
    <cellStyle name="40% - Accent5 7 4 3 2" xfId="19388"/>
    <cellStyle name="40% - Accent5 7 4 3 2 2" xfId="56726"/>
    <cellStyle name="40% - Accent5 7 4 3 3" xfId="43567"/>
    <cellStyle name="40% - Accent5 7 4 4" xfId="15845"/>
    <cellStyle name="40% - Accent5 7 4 4 2" xfId="53183"/>
    <cellStyle name="40% - Accent5 7 4 5" xfId="32238"/>
    <cellStyle name="40% - Accent5 7 4 6" xfId="40022"/>
    <cellStyle name="40% - Accent5 7 5" xfId="8592"/>
    <cellStyle name="40% - Accent5 7 5 2" xfId="21751"/>
    <cellStyle name="40% - Accent5 7 5 2 2" xfId="59089"/>
    <cellStyle name="40% - Accent5 7 5 3" xfId="34950"/>
    <cellStyle name="40% - Accent5 7 5 4" xfId="45930"/>
    <cellStyle name="40% - Accent5 7 6" xfId="3869"/>
    <cellStyle name="40% - Accent5 7 6 2" xfId="17028"/>
    <cellStyle name="40% - Accent5 7 6 2 2" xfId="54366"/>
    <cellStyle name="40% - Accent5 7 6 3" xfId="29526"/>
    <cellStyle name="40% - Accent5 7 6 4" xfId="41207"/>
    <cellStyle name="40% - Accent5 7 7" xfId="13316"/>
    <cellStyle name="40% - Accent5 7 7 2" xfId="50654"/>
    <cellStyle name="40% - Accent5 7 8" xfId="26644"/>
    <cellStyle name="40% - Accent5 7 9" xfId="37493"/>
    <cellStyle name="40% - Accent5 8" xfId="462"/>
    <cellStyle name="40% - Accent5 8 2" xfId="1644"/>
    <cellStyle name="40% - Accent5 8 2 2" xfId="7718"/>
    <cellStyle name="40% - Accent5 8 2 2 2" xfId="12441"/>
    <cellStyle name="40% - Accent5 8 2 2 2 2" xfId="25600"/>
    <cellStyle name="40% - Accent5 8 2 2 2 2 2" xfId="62938"/>
    <cellStyle name="40% - Accent5 8 2 2 2 3" xfId="49779"/>
    <cellStyle name="40% - Accent5 8 2 2 3" xfId="20877"/>
    <cellStyle name="40% - Accent5 8 2 2 3 2" xfId="58215"/>
    <cellStyle name="40% - Accent5 8 2 2 4" xfId="33896"/>
    <cellStyle name="40% - Accent5 8 2 2 5" xfId="45056"/>
    <cellStyle name="40% - Accent5 8 2 3" xfId="10081"/>
    <cellStyle name="40% - Accent5 8 2 3 2" xfId="23240"/>
    <cellStyle name="40% - Accent5 8 2 3 2 2" xfId="60578"/>
    <cellStyle name="40% - Accent5 8 2 3 3" xfId="36608"/>
    <cellStyle name="40% - Accent5 8 2 3 4" xfId="47419"/>
    <cellStyle name="40% - Accent5 8 2 4" xfId="5358"/>
    <cellStyle name="40% - Accent5 8 2 4 2" xfId="18517"/>
    <cellStyle name="40% - Accent5 8 2 4 2 2" xfId="55855"/>
    <cellStyle name="40% - Accent5 8 2 4 3" xfId="31184"/>
    <cellStyle name="40% - Accent5 8 2 4 4" xfId="42696"/>
    <cellStyle name="40% - Accent5 8 2 5" xfId="14805"/>
    <cellStyle name="40% - Accent5 8 2 5 2" xfId="52143"/>
    <cellStyle name="40% - Accent5 8 2 6" xfId="28302"/>
    <cellStyle name="40% - Accent5 8 2 7" xfId="38982"/>
    <cellStyle name="40% - Accent5 8 3" xfId="2993"/>
    <cellStyle name="40% - Accent5 8 3 2" xfId="11261"/>
    <cellStyle name="40% - Accent5 8 3 2 2" xfId="24420"/>
    <cellStyle name="40% - Accent5 8 3 2 2 2" xfId="61758"/>
    <cellStyle name="40% - Accent5 8 3 2 3" xfId="48599"/>
    <cellStyle name="40% - Accent5 8 3 3" xfId="6538"/>
    <cellStyle name="40% - Accent5 8 3 3 2" xfId="19697"/>
    <cellStyle name="40% - Accent5 8 3 3 2 2" xfId="57035"/>
    <cellStyle name="40% - Accent5 8 3 3 3" xfId="43876"/>
    <cellStyle name="40% - Accent5 8 3 4" xfId="16154"/>
    <cellStyle name="40% - Accent5 8 3 4 2" xfId="53492"/>
    <cellStyle name="40% - Accent5 8 3 5" xfId="32547"/>
    <cellStyle name="40% - Accent5 8 3 6" xfId="40331"/>
    <cellStyle name="40% - Accent5 8 4" xfId="8901"/>
    <cellStyle name="40% - Accent5 8 4 2" xfId="22060"/>
    <cellStyle name="40% - Accent5 8 4 2 2" xfId="59398"/>
    <cellStyle name="40% - Accent5 8 4 3" xfId="35259"/>
    <cellStyle name="40% - Accent5 8 4 4" xfId="46239"/>
    <cellStyle name="40% - Accent5 8 5" xfId="4178"/>
    <cellStyle name="40% - Accent5 8 5 2" xfId="17337"/>
    <cellStyle name="40% - Accent5 8 5 2 2" xfId="54675"/>
    <cellStyle name="40% - Accent5 8 5 3" xfId="29835"/>
    <cellStyle name="40% - Accent5 8 5 4" xfId="41516"/>
    <cellStyle name="40% - Accent5 8 6" xfId="13625"/>
    <cellStyle name="40% - Accent5 8 6 2" xfId="50963"/>
    <cellStyle name="40% - Accent5 8 7" xfId="26953"/>
    <cellStyle name="40% - Accent5 8 8" xfId="37802"/>
    <cellStyle name="40% - Accent5 9" xfId="293"/>
    <cellStyle name="40% - Accent5 9 2" xfId="1475"/>
    <cellStyle name="40% - Accent5 9 2 2" xfId="7549"/>
    <cellStyle name="40% - Accent5 9 2 2 2" xfId="12272"/>
    <cellStyle name="40% - Accent5 9 2 2 2 2" xfId="25431"/>
    <cellStyle name="40% - Accent5 9 2 2 2 2 2" xfId="62769"/>
    <cellStyle name="40% - Accent5 9 2 2 2 3" xfId="49610"/>
    <cellStyle name="40% - Accent5 9 2 2 3" xfId="20708"/>
    <cellStyle name="40% - Accent5 9 2 2 3 2" xfId="58046"/>
    <cellStyle name="40% - Accent5 9 2 2 4" xfId="33727"/>
    <cellStyle name="40% - Accent5 9 2 2 5" xfId="44887"/>
    <cellStyle name="40% - Accent5 9 2 3" xfId="9912"/>
    <cellStyle name="40% - Accent5 9 2 3 2" xfId="23071"/>
    <cellStyle name="40% - Accent5 9 2 3 2 2" xfId="60409"/>
    <cellStyle name="40% - Accent5 9 2 3 3" xfId="36439"/>
    <cellStyle name="40% - Accent5 9 2 3 4" xfId="47250"/>
    <cellStyle name="40% - Accent5 9 2 4" xfId="5189"/>
    <cellStyle name="40% - Accent5 9 2 4 2" xfId="18348"/>
    <cellStyle name="40% - Accent5 9 2 4 2 2" xfId="55686"/>
    <cellStyle name="40% - Accent5 9 2 4 3" xfId="31015"/>
    <cellStyle name="40% - Accent5 9 2 4 4" xfId="42527"/>
    <cellStyle name="40% - Accent5 9 2 5" xfId="14636"/>
    <cellStyle name="40% - Accent5 9 2 5 2" xfId="51974"/>
    <cellStyle name="40% - Accent5 9 2 6" xfId="28133"/>
    <cellStyle name="40% - Accent5 9 2 7" xfId="38813"/>
    <cellStyle name="40% - Accent5 9 3" xfId="2824"/>
    <cellStyle name="40% - Accent5 9 3 2" xfId="11092"/>
    <cellStyle name="40% - Accent5 9 3 2 2" xfId="24251"/>
    <cellStyle name="40% - Accent5 9 3 2 2 2" xfId="61589"/>
    <cellStyle name="40% - Accent5 9 3 2 3" xfId="48430"/>
    <cellStyle name="40% - Accent5 9 3 3" xfId="6369"/>
    <cellStyle name="40% - Accent5 9 3 3 2" xfId="19528"/>
    <cellStyle name="40% - Accent5 9 3 3 2 2" xfId="56866"/>
    <cellStyle name="40% - Accent5 9 3 3 3" xfId="43707"/>
    <cellStyle name="40% - Accent5 9 3 4" xfId="15985"/>
    <cellStyle name="40% - Accent5 9 3 4 2" xfId="53323"/>
    <cellStyle name="40% - Accent5 9 3 5" xfId="32378"/>
    <cellStyle name="40% - Accent5 9 3 6" xfId="40162"/>
    <cellStyle name="40% - Accent5 9 4" xfId="8732"/>
    <cellStyle name="40% - Accent5 9 4 2" xfId="21891"/>
    <cellStyle name="40% - Accent5 9 4 2 2" xfId="59229"/>
    <cellStyle name="40% - Accent5 9 4 3" xfId="35090"/>
    <cellStyle name="40% - Accent5 9 4 4" xfId="46070"/>
    <cellStyle name="40% - Accent5 9 5" xfId="4009"/>
    <cellStyle name="40% - Accent5 9 5 2" xfId="17168"/>
    <cellStyle name="40% - Accent5 9 5 2 2" xfId="54506"/>
    <cellStyle name="40% - Accent5 9 5 3" xfId="29666"/>
    <cellStyle name="40% - Accent5 9 5 4" xfId="41347"/>
    <cellStyle name="40% - Accent5 9 6" xfId="13456"/>
    <cellStyle name="40% - Accent5 9 6 2" xfId="50794"/>
    <cellStyle name="40% - Accent5 9 7" xfId="26784"/>
    <cellStyle name="40% - Accent5 9 8" xfId="37633"/>
    <cellStyle name="40% - Accent6" xfId="39" builtinId="51" customBuiltin="1"/>
    <cellStyle name="40% - Accent6 10" xfId="716"/>
    <cellStyle name="40% - Accent6 10 2" xfId="1898"/>
    <cellStyle name="40% - Accent6 10 2 2" xfId="7972"/>
    <cellStyle name="40% - Accent6 10 2 2 2" xfId="12695"/>
    <cellStyle name="40% - Accent6 10 2 2 2 2" xfId="25854"/>
    <cellStyle name="40% - Accent6 10 2 2 2 2 2" xfId="63192"/>
    <cellStyle name="40% - Accent6 10 2 2 2 3" xfId="50033"/>
    <cellStyle name="40% - Accent6 10 2 2 3" xfId="21131"/>
    <cellStyle name="40% - Accent6 10 2 2 3 2" xfId="58469"/>
    <cellStyle name="40% - Accent6 10 2 2 4" xfId="34150"/>
    <cellStyle name="40% - Accent6 10 2 2 5" xfId="45310"/>
    <cellStyle name="40% - Accent6 10 2 3" xfId="10335"/>
    <cellStyle name="40% - Accent6 10 2 3 2" xfId="23494"/>
    <cellStyle name="40% - Accent6 10 2 3 2 2" xfId="60832"/>
    <cellStyle name="40% - Accent6 10 2 3 3" xfId="36862"/>
    <cellStyle name="40% - Accent6 10 2 3 4" xfId="47673"/>
    <cellStyle name="40% - Accent6 10 2 4" xfId="5612"/>
    <cellStyle name="40% - Accent6 10 2 4 2" xfId="18771"/>
    <cellStyle name="40% - Accent6 10 2 4 2 2" xfId="56109"/>
    <cellStyle name="40% - Accent6 10 2 4 3" xfId="31438"/>
    <cellStyle name="40% - Accent6 10 2 4 4" xfId="42950"/>
    <cellStyle name="40% - Accent6 10 2 5" xfId="15059"/>
    <cellStyle name="40% - Accent6 10 2 5 2" xfId="52397"/>
    <cellStyle name="40% - Accent6 10 2 6" xfId="28556"/>
    <cellStyle name="40% - Accent6 10 2 7" xfId="39236"/>
    <cellStyle name="40% - Accent6 10 3" xfId="3247"/>
    <cellStyle name="40% - Accent6 10 3 2" xfId="11515"/>
    <cellStyle name="40% - Accent6 10 3 2 2" xfId="24674"/>
    <cellStyle name="40% - Accent6 10 3 2 2 2" xfId="62012"/>
    <cellStyle name="40% - Accent6 10 3 2 3" xfId="48853"/>
    <cellStyle name="40% - Accent6 10 3 3" xfId="6792"/>
    <cellStyle name="40% - Accent6 10 3 3 2" xfId="19951"/>
    <cellStyle name="40% - Accent6 10 3 3 2 2" xfId="57289"/>
    <cellStyle name="40% - Accent6 10 3 3 3" xfId="44130"/>
    <cellStyle name="40% - Accent6 10 3 4" xfId="16408"/>
    <cellStyle name="40% - Accent6 10 3 4 2" xfId="53746"/>
    <cellStyle name="40% - Accent6 10 3 5" xfId="32801"/>
    <cellStyle name="40% - Accent6 10 3 6" xfId="40585"/>
    <cellStyle name="40% - Accent6 10 4" xfId="9155"/>
    <cellStyle name="40% - Accent6 10 4 2" xfId="22314"/>
    <cellStyle name="40% - Accent6 10 4 2 2" xfId="59652"/>
    <cellStyle name="40% - Accent6 10 4 3" xfId="35513"/>
    <cellStyle name="40% - Accent6 10 4 4" xfId="46493"/>
    <cellStyle name="40% - Accent6 10 5" xfId="4432"/>
    <cellStyle name="40% - Accent6 10 5 2" xfId="17591"/>
    <cellStyle name="40% - Accent6 10 5 2 2" xfId="54929"/>
    <cellStyle name="40% - Accent6 10 5 3" xfId="30089"/>
    <cellStyle name="40% - Accent6 10 5 4" xfId="41770"/>
    <cellStyle name="40% - Accent6 10 6" xfId="13879"/>
    <cellStyle name="40% - Accent6 10 6 2" xfId="51217"/>
    <cellStyle name="40% - Accent6 10 7" xfId="27207"/>
    <cellStyle name="40% - Accent6 10 8" xfId="38056"/>
    <cellStyle name="40% - Accent6 11" xfId="885"/>
    <cellStyle name="40% - Accent6 11 2" xfId="2067"/>
    <cellStyle name="40% - Accent6 11 2 2" xfId="8141"/>
    <cellStyle name="40% - Accent6 11 2 2 2" xfId="12864"/>
    <cellStyle name="40% - Accent6 11 2 2 2 2" xfId="26023"/>
    <cellStyle name="40% - Accent6 11 2 2 2 2 2" xfId="63361"/>
    <cellStyle name="40% - Accent6 11 2 2 2 3" xfId="50202"/>
    <cellStyle name="40% - Accent6 11 2 2 3" xfId="21300"/>
    <cellStyle name="40% - Accent6 11 2 2 3 2" xfId="58638"/>
    <cellStyle name="40% - Accent6 11 2 2 4" xfId="34319"/>
    <cellStyle name="40% - Accent6 11 2 2 5" xfId="45479"/>
    <cellStyle name="40% - Accent6 11 2 3" xfId="10504"/>
    <cellStyle name="40% - Accent6 11 2 3 2" xfId="23663"/>
    <cellStyle name="40% - Accent6 11 2 3 2 2" xfId="61001"/>
    <cellStyle name="40% - Accent6 11 2 3 3" xfId="37031"/>
    <cellStyle name="40% - Accent6 11 2 3 4" xfId="47842"/>
    <cellStyle name="40% - Accent6 11 2 4" xfId="5781"/>
    <cellStyle name="40% - Accent6 11 2 4 2" xfId="18940"/>
    <cellStyle name="40% - Accent6 11 2 4 2 2" xfId="56278"/>
    <cellStyle name="40% - Accent6 11 2 4 3" xfId="31607"/>
    <cellStyle name="40% - Accent6 11 2 4 4" xfId="43119"/>
    <cellStyle name="40% - Accent6 11 2 5" xfId="15228"/>
    <cellStyle name="40% - Accent6 11 2 5 2" xfId="52566"/>
    <cellStyle name="40% - Accent6 11 2 6" xfId="28725"/>
    <cellStyle name="40% - Accent6 11 2 7" xfId="39405"/>
    <cellStyle name="40% - Accent6 11 3" xfId="3416"/>
    <cellStyle name="40% - Accent6 11 3 2" xfId="11684"/>
    <cellStyle name="40% - Accent6 11 3 2 2" xfId="24843"/>
    <cellStyle name="40% - Accent6 11 3 2 2 2" xfId="62181"/>
    <cellStyle name="40% - Accent6 11 3 2 3" xfId="49022"/>
    <cellStyle name="40% - Accent6 11 3 3" xfId="6961"/>
    <cellStyle name="40% - Accent6 11 3 3 2" xfId="20120"/>
    <cellStyle name="40% - Accent6 11 3 3 2 2" xfId="57458"/>
    <cellStyle name="40% - Accent6 11 3 3 3" xfId="44299"/>
    <cellStyle name="40% - Accent6 11 3 4" xfId="16577"/>
    <cellStyle name="40% - Accent6 11 3 4 2" xfId="53915"/>
    <cellStyle name="40% - Accent6 11 3 5" xfId="32970"/>
    <cellStyle name="40% - Accent6 11 3 6" xfId="40754"/>
    <cellStyle name="40% - Accent6 11 4" xfId="9324"/>
    <cellStyle name="40% - Accent6 11 4 2" xfId="22483"/>
    <cellStyle name="40% - Accent6 11 4 2 2" xfId="59821"/>
    <cellStyle name="40% - Accent6 11 4 3" xfId="35682"/>
    <cellStyle name="40% - Accent6 11 4 4" xfId="46662"/>
    <cellStyle name="40% - Accent6 11 5" xfId="4601"/>
    <cellStyle name="40% - Accent6 11 5 2" xfId="17760"/>
    <cellStyle name="40% - Accent6 11 5 2 2" xfId="55098"/>
    <cellStyle name="40% - Accent6 11 5 3" xfId="30258"/>
    <cellStyle name="40% - Accent6 11 5 4" xfId="41939"/>
    <cellStyle name="40% - Accent6 11 6" xfId="14048"/>
    <cellStyle name="40% - Accent6 11 6 2" xfId="51386"/>
    <cellStyle name="40% - Accent6 11 7" xfId="27376"/>
    <cellStyle name="40% - Accent6 11 8" xfId="38225"/>
    <cellStyle name="40% - Accent6 12" xfId="1056"/>
    <cellStyle name="40% - Accent6 12 2" xfId="2236"/>
    <cellStyle name="40% - Accent6 12 2 2" xfId="8310"/>
    <cellStyle name="40% - Accent6 12 2 2 2" xfId="13033"/>
    <cellStyle name="40% - Accent6 12 2 2 2 2" xfId="26192"/>
    <cellStyle name="40% - Accent6 12 2 2 2 2 2" xfId="63530"/>
    <cellStyle name="40% - Accent6 12 2 2 2 3" xfId="50371"/>
    <cellStyle name="40% - Accent6 12 2 2 3" xfId="21469"/>
    <cellStyle name="40% - Accent6 12 2 2 3 2" xfId="58807"/>
    <cellStyle name="40% - Accent6 12 2 2 4" xfId="34488"/>
    <cellStyle name="40% - Accent6 12 2 2 5" xfId="45648"/>
    <cellStyle name="40% - Accent6 12 2 3" xfId="10673"/>
    <cellStyle name="40% - Accent6 12 2 3 2" xfId="23832"/>
    <cellStyle name="40% - Accent6 12 2 3 2 2" xfId="61170"/>
    <cellStyle name="40% - Accent6 12 2 3 3" xfId="37200"/>
    <cellStyle name="40% - Accent6 12 2 3 4" xfId="48011"/>
    <cellStyle name="40% - Accent6 12 2 4" xfId="5950"/>
    <cellStyle name="40% - Accent6 12 2 4 2" xfId="19109"/>
    <cellStyle name="40% - Accent6 12 2 4 2 2" xfId="56447"/>
    <cellStyle name="40% - Accent6 12 2 4 3" xfId="31776"/>
    <cellStyle name="40% - Accent6 12 2 4 4" xfId="43288"/>
    <cellStyle name="40% - Accent6 12 2 5" xfId="15397"/>
    <cellStyle name="40% - Accent6 12 2 5 2" xfId="52735"/>
    <cellStyle name="40% - Accent6 12 2 6" xfId="28894"/>
    <cellStyle name="40% - Accent6 12 2 7" xfId="39574"/>
    <cellStyle name="40% - Accent6 12 3" xfId="3585"/>
    <cellStyle name="40% - Accent6 12 3 2" xfId="11853"/>
    <cellStyle name="40% - Accent6 12 3 2 2" xfId="25012"/>
    <cellStyle name="40% - Accent6 12 3 2 2 2" xfId="62350"/>
    <cellStyle name="40% - Accent6 12 3 2 3" xfId="49191"/>
    <cellStyle name="40% - Accent6 12 3 3" xfId="7130"/>
    <cellStyle name="40% - Accent6 12 3 3 2" xfId="20289"/>
    <cellStyle name="40% - Accent6 12 3 3 2 2" xfId="57627"/>
    <cellStyle name="40% - Accent6 12 3 3 3" xfId="44468"/>
    <cellStyle name="40% - Accent6 12 3 4" xfId="16746"/>
    <cellStyle name="40% - Accent6 12 3 4 2" xfId="54084"/>
    <cellStyle name="40% - Accent6 12 3 5" xfId="33139"/>
    <cellStyle name="40% - Accent6 12 3 6" xfId="40923"/>
    <cellStyle name="40% - Accent6 12 4" xfId="9493"/>
    <cellStyle name="40% - Accent6 12 4 2" xfId="22652"/>
    <cellStyle name="40% - Accent6 12 4 2 2" xfId="59990"/>
    <cellStyle name="40% - Accent6 12 4 3" xfId="35851"/>
    <cellStyle name="40% - Accent6 12 4 4" xfId="46831"/>
    <cellStyle name="40% - Accent6 12 5" xfId="4770"/>
    <cellStyle name="40% - Accent6 12 5 2" xfId="17929"/>
    <cellStyle name="40% - Accent6 12 5 2 2" xfId="55267"/>
    <cellStyle name="40% - Accent6 12 5 3" xfId="30427"/>
    <cellStyle name="40% - Accent6 12 5 4" xfId="42108"/>
    <cellStyle name="40% - Accent6 12 6" xfId="14217"/>
    <cellStyle name="40% - Accent6 12 6 2" xfId="51555"/>
    <cellStyle name="40% - Accent6 12 7" xfId="27545"/>
    <cellStyle name="40% - Accent6 12 8" xfId="38394"/>
    <cellStyle name="40% - Accent6 13" xfId="1225"/>
    <cellStyle name="40% - Accent6 13 2" xfId="2574"/>
    <cellStyle name="40% - Accent6 13 2 2" xfId="12022"/>
    <cellStyle name="40% - Accent6 13 2 2 2" xfId="25181"/>
    <cellStyle name="40% - Accent6 13 2 2 2 2" xfId="62519"/>
    <cellStyle name="40% - Accent6 13 2 2 3" xfId="33477"/>
    <cellStyle name="40% - Accent6 13 2 2 4" xfId="49360"/>
    <cellStyle name="40% - Accent6 13 2 3" xfId="7299"/>
    <cellStyle name="40% - Accent6 13 2 3 2" xfId="20458"/>
    <cellStyle name="40% - Accent6 13 2 3 2 2" xfId="57796"/>
    <cellStyle name="40% - Accent6 13 2 3 3" xfId="36189"/>
    <cellStyle name="40% - Accent6 13 2 3 4" xfId="44637"/>
    <cellStyle name="40% - Accent6 13 2 4" xfId="15735"/>
    <cellStyle name="40% - Accent6 13 2 4 2" xfId="30765"/>
    <cellStyle name="40% - Accent6 13 2 4 3" xfId="53073"/>
    <cellStyle name="40% - Accent6 13 2 5" xfId="27883"/>
    <cellStyle name="40% - Accent6 13 2 6" xfId="39912"/>
    <cellStyle name="40% - Accent6 13 3" xfId="9662"/>
    <cellStyle name="40% - Accent6 13 3 2" xfId="22821"/>
    <cellStyle name="40% - Accent6 13 3 2 2" xfId="60159"/>
    <cellStyle name="40% - Accent6 13 3 3" xfId="32128"/>
    <cellStyle name="40% - Accent6 13 3 4" xfId="47000"/>
    <cellStyle name="40% - Accent6 13 4" xfId="4939"/>
    <cellStyle name="40% - Accent6 13 4 2" xfId="18098"/>
    <cellStyle name="40% - Accent6 13 4 2 2" xfId="55436"/>
    <cellStyle name="40% - Accent6 13 4 3" xfId="34840"/>
    <cellStyle name="40% - Accent6 13 4 4" xfId="42277"/>
    <cellStyle name="40% - Accent6 13 5" xfId="14386"/>
    <cellStyle name="40% - Accent6 13 5 2" xfId="29416"/>
    <cellStyle name="40% - Accent6 13 5 3" xfId="51724"/>
    <cellStyle name="40% - Accent6 13 6" xfId="26534"/>
    <cellStyle name="40% - Accent6 13 7" xfId="38563"/>
    <cellStyle name="40% - Accent6 14" xfId="2405"/>
    <cellStyle name="40% - Accent6 14 2" xfId="10842"/>
    <cellStyle name="40% - Accent6 14 2 2" xfId="24001"/>
    <cellStyle name="40% - Accent6 14 2 2 2" xfId="61339"/>
    <cellStyle name="40% - Accent6 14 2 3" xfId="34659"/>
    <cellStyle name="40% - Accent6 14 2 4" xfId="48180"/>
    <cellStyle name="40% - Accent6 14 3" xfId="6119"/>
    <cellStyle name="40% - Accent6 14 3 2" xfId="19278"/>
    <cellStyle name="40% - Accent6 14 3 2 2" xfId="56616"/>
    <cellStyle name="40% - Accent6 14 3 3" xfId="37371"/>
    <cellStyle name="40% - Accent6 14 3 4" xfId="43457"/>
    <cellStyle name="40% - Accent6 14 4" xfId="15566"/>
    <cellStyle name="40% - Accent6 14 4 2" xfId="31947"/>
    <cellStyle name="40% - Accent6 14 4 3" xfId="52904"/>
    <cellStyle name="40% - Accent6 14 5" xfId="29065"/>
    <cellStyle name="40% - Accent6 14 6" xfId="39743"/>
    <cellStyle name="40% - Accent6 15" xfId="8482"/>
    <cellStyle name="40% - Accent6 15 2" xfId="21641"/>
    <cellStyle name="40% - Accent6 15 2 2" xfId="33308"/>
    <cellStyle name="40% - Accent6 15 2 3" xfId="58979"/>
    <cellStyle name="40% - Accent6 15 3" xfId="36020"/>
    <cellStyle name="40% - Accent6 15 4" xfId="30596"/>
    <cellStyle name="40% - Accent6 15 5" xfId="27714"/>
    <cellStyle name="40% - Accent6 15 6" xfId="45820"/>
    <cellStyle name="40% - Accent6 16" xfId="3759"/>
    <cellStyle name="40% - Accent6 16 2" xfId="16918"/>
    <cellStyle name="40% - Accent6 16 2 2" xfId="54256"/>
    <cellStyle name="40% - Accent6 16 3" xfId="29247"/>
    <cellStyle name="40% - Accent6 16 4" xfId="41097"/>
    <cellStyle name="40% - Accent6 17" xfId="13206"/>
    <cellStyle name="40% - Accent6 17 2" xfId="31959"/>
    <cellStyle name="40% - Accent6 17 3" xfId="50544"/>
    <cellStyle name="40% - Accent6 18" xfId="34671"/>
    <cellStyle name="40% - Accent6 19" xfId="29078"/>
    <cellStyle name="40% - Accent6 2" xfId="57"/>
    <cellStyle name="40% - Accent6 2 10" xfId="899"/>
    <cellStyle name="40% - Accent6 2 10 2" xfId="2081"/>
    <cellStyle name="40% - Accent6 2 10 2 2" xfId="8155"/>
    <cellStyle name="40% - Accent6 2 10 2 2 2" xfId="12878"/>
    <cellStyle name="40% - Accent6 2 10 2 2 2 2" xfId="26037"/>
    <cellStyle name="40% - Accent6 2 10 2 2 2 2 2" xfId="63375"/>
    <cellStyle name="40% - Accent6 2 10 2 2 2 3" xfId="50216"/>
    <cellStyle name="40% - Accent6 2 10 2 2 3" xfId="21314"/>
    <cellStyle name="40% - Accent6 2 10 2 2 3 2" xfId="58652"/>
    <cellStyle name="40% - Accent6 2 10 2 2 4" xfId="34333"/>
    <cellStyle name="40% - Accent6 2 10 2 2 5" xfId="45493"/>
    <cellStyle name="40% - Accent6 2 10 2 3" xfId="10518"/>
    <cellStyle name="40% - Accent6 2 10 2 3 2" xfId="23677"/>
    <cellStyle name="40% - Accent6 2 10 2 3 2 2" xfId="61015"/>
    <cellStyle name="40% - Accent6 2 10 2 3 3" xfId="37045"/>
    <cellStyle name="40% - Accent6 2 10 2 3 4" xfId="47856"/>
    <cellStyle name="40% - Accent6 2 10 2 4" xfId="5795"/>
    <cellStyle name="40% - Accent6 2 10 2 4 2" xfId="18954"/>
    <cellStyle name="40% - Accent6 2 10 2 4 2 2" xfId="56292"/>
    <cellStyle name="40% - Accent6 2 10 2 4 3" xfId="31621"/>
    <cellStyle name="40% - Accent6 2 10 2 4 4" xfId="43133"/>
    <cellStyle name="40% - Accent6 2 10 2 5" xfId="15242"/>
    <cellStyle name="40% - Accent6 2 10 2 5 2" xfId="52580"/>
    <cellStyle name="40% - Accent6 2 10 2 6" xfId="28739"/>
    <cellStyle name="40% - Accent6 2 10 2 7" xfId="39419"/>
    <cellStyle name="40% - Accent6 2 10 3" xfId="3430"/>
    <cellStyle name="40% - Accent6 2 10 3 2" xfId="11698"/>
    <cellStyle name="40% - Accent6 2 10 3 2 2" xfId="24857"/>
    <cellStyle name="40% - Accent6 2 10 3 2 2 2" xfId="62195"/>
    <cellStyle name="40% - Accent6 2 10 3 2 3" xfId="49036"/>
    <cellStyle name="40% - Accent6 2 10 3 3" xfId="6975"/>
    <cellStyle name="40% - Accent6 2 10 3 3 2" xfId="20134"/>
    <cellStyle name="40% - Accent6 2 10 3 3 2 2" xfId="57472"/>
    <cellStyle name="40% - Accent6 2 10 3 3 3" xfId="44313"/>
    <cellStyle name="40% - Accent6 2 10 3 4" xfId="16591"/>
    <cellStyle name="40% - Accent6 2 10 3 4 2" xfId="53929"/>
    <cellStyle name="40% - Accent6 2 10 3 5" xfId="32984"/>
    <cellStyle name="40% - Accent6 2 10 3 6" xfId="40768"/>
    <cellStyle name="40% - Accent6 2 10 4" xfId="9338"/>
    <cellStyle name="40% - Accent6 2 10 4 2" xfId="22497"/>
    <cellStyle name="40% - Accent6 2 10 4 2 2" xfId="59835"/>
    <cellStyle name="40% - Accent6 2 10 4 3" xfId="35696"/>
    <cellStyle name="40% - Accent6 2 10 4 4" xfId="46676"/>
    <cellStyle name="40% - Accent6 2 10 5" xfId="4615"/>
    <cellStyle name="40% - Accent6 2 10 5 2" xfId="17774"/>
    <cellStyle name="40% - Accent6 2 10 5 2 2" xfId="55112"/>
    <cellStyle name="40% - Accent6 2 10 5 3" xfId="30272"/>
    <cellStyle name="40% - Accent6 2 10 5 4" xfId="41953"/>
    <cellStyle name="40% - Accent6 2 10 6" xfId="14062"/>
    <cellStyle name="40% - Accent6 2 10 6 2" xfId="51400"/>
    <cellStyle name="40% - Accent6 2 10 7" xfId="27390"/>
    <cellStyle name="40% - Accent6 2 10 8" xfId="38239"/>
    <cellStyle name="40% - Accent6 2 11" xfId="1070"/>
    <cellStyle name="40% - Accent6 2 11 2" xfId="2250"/>
    <cellStyle name="40% - Accent6 2 11 2 2" xfId="8324"/>
    <cellStyle name="40% - Accent6 2 11 2 2 2" xfId="13047"/>
    <cellStyle name="40% - Accent6 2 11 2 2 2 2" xfId="26206"/>
    <cellStyle name="40% - Accent6 2 11 2 2 2 2 2" xfId="63544"/>
    <cellStyle name="40% - Accent6 2 11 2 2 2 3" xfId="50385"/>
    <cellStyle name="40% - Accent6 2 11 2 2 3" xfId="21483"/>
    <cellStyle name="40% - Accent6 2 11 2 2 3 2" xfId="58821"/>
    <cellStyle name="40% - Accent6 2 11 2 2 4" xfId="34502"/>
    <cellStyle name="40% - Accent6 2 11 2 2 5" xfId="45662"/>
    <cellStyle name="40% - Accent6 2 11 2 3" xfId="10687"/>
    <cellStyle name="40% - Accent6 2 11 2 3 2" xfId="23846"/>
    <cellStyle name="40% - Accent6 2 11 2 3 2 2" xfId="61184"/>
    <cellStyle name="40% - Accent6 2 11 2 3 3" xfId="37214"/>
    <cellStyle name="40% - Accent6 2 11 2 3 4" xfId="48025"/>
    <cellStyle name="40% - Accent6 2 11 2 4" xfId="5964"/>
    <cellStyle name="40% - Accent6 2 11 2 4 2" xfId="19123"/>
    <cellStyle name="40% - Accent6 2 11 2 4 2 2" xfId="56461"/>
    <cellStyle name="40% - Accent6 2 11 2 4 3" xfId="31790"/>
    <cellStyle name="40% - Accent6 2 11 2 4 4" xfId="43302"/>
    <cellStyle name="40% - Accent6 2 11 2 5" xfId="15411"/>
    <cellStyle name="40% - Accent6 2 11 2 5 2" xfId="52749"/>
    <cellStyle name="40% - Accent6 2 11 2 6" xfId="28908"/>
    <cellStyle name="40% - Accent6 2 11 2 7" xfId="39588"/>
    <cellStyle name="40% - Accent6 2 11 3" xfId="3599"/>
    <cellStyle name="40% - Accent6 2 11 3 2" xfId="11867"/>
    <cellStyle name="40% - Accent6 2 11 3 2 2" xfId="25026"/>
    <cellStyle name="40% - Accent6 2 11 3 2 2 2" xfId="62364"/>
    <cellStyle name="40% - Accent6 2 11 3 2 3" xfId="49205"/>
    <cellStyle name="40% - Accent6 2 11 3 3" xfId="7144"/>
    <cellStyle name="40% - Accent6 2 11 3 3 2" xfId="20303"/>
    <cellStyle name="40% - Accent6 2 11 3 3 2 2" xfId="57641"/>
    <cellStyle name="40% - Accent6 2 11 3 3 3" xfId="44482"/>
    <cellStyle name="40% - Accent6 2 11 3 4" xfId="16760"/>
    <cellStyle name="40% - Accent6 2 11 3 4 2" xfId="54098"/>
    <cellStyle name="40% - Accent6 2 11 3 5" xfId="33153"/>
    <cellStyle name="40% - Accent6 2 11 3 6" xfId="40937"/>
    <cellStyle name="40% - Accent6 2 11 4" xfId="9507"/>
    <cellStyle name="40% - Accent6 2 11 4 2" xfId="22666"/>
    <cellStyle name="40% - Accent6 2 11 4 2 2" xfId="60004"/>
    <cellStyle name="40% - Accent6 2 11 4 3" xfId="35865"/>
    <cellStyle name="40% - Accent6 2 11 4 4" xfId="46845"/>
    <cellStyle name="40% - Accent6 2 11 5" xfId="4784"/>
    <cellStyle name="40% - Accent6 2 11 5 2" xfId="17943"/>
    <cellStyle name="40% - Accent6 2 11 5 2 2" xfId="55281"/>
    <cellStyle name="40% - Accent6 2 11 5 3" xfId="30441"/>
    <cellStyle name="40% - Accent6 2 11 5 4" xfId="42122"/>
    <cellStyle name="40% - Accent6 2 11 6" xfId="14231"/>
    <cellStyle name="40% - Accent6 2 11 6 2" xfId="51569"/>
    <cellStyle name="40% - Accent6 2 11 7" xfId="27559"/>
    <cellStyle name="40% - Accent6 2 11 8" xfId="38408"/>
    <cellStyle name="40% - Accent6 2 12" xfId="1239"/>
    <cellStyle name="40% - Accent6 2 12 2" xfId="2588"/>
    <cellStyle name="40% - Accent6 2 12 2 2" xfId="12036"/>
    <cellStyle name="40% - Accent6 2 12 2 2 2" xfId="25195"/>
    <cellStyle name="40% - Accent6 2 12 2 2 2 2" xfId="62533"/>
    <cellStyle name="40% - Accent6 2 12 2 2 3" xfId="33491"/>
    <cellStyle name="40% - Accent6 2 12 2 2 4" xfId="49374"/>
    <cellStyle name="40% - Accent6 2 12 2 3" xfId="7313"/>
    <cellStyle name="40% - Accent6 2 12 2 3 2" xfId="20472"/>
    <cellStyle name="40% - Accent6 2 12 2 3 2 2" xfId="57810"/>
    <cellStyle name="40% - Accent6 2 12 2 3 3" xfId="36203"/>
    <cellStyle name="40% - Accent6 2 12 2 3 4" xfId="44651"/>
    <cellStyle name="40% - Accent6 2 12 2 4" xfId="15749"/>
    <cellStyle name="40% - Accent6 2 12 2 4 2" xfId="30779"/>
    <cellStyle name="40% - Accent6 2 12 2 4 3" xfId="53087"/>
    <cellStyle name="40% - Accent6 2 12 2 5" xfId="27897"/>
    <cellStyle name="40% - Accent6 2 12 2 6" xfId="39926"/>
    <cellStyle name="40% - Accent6 2 12 3" xfId="9676"/>
    <cellStyle name="40% - Accent6 2 12 3 2" xfId="22835"/>
    <cellStyle name="40% - Accent6 2 12 3 2 2" xfId="60173"/>
    <cellStyle name="40% - Accent6 2 12 3 3" xfId="32142"/>
    <cellStyle name="40% - Accent6 2 12 3 4" xfId="47014"/>
    <cellStyle name="40% - Accent6 2 12 4" xfId="4953"/>
    <cellStyle name="40% - Accent6 2 12 4 2" xfId="18112"/>
    <cellStyle name="40% - Accent6 2 12 4 2 2" xfId="55450"/>
    <cellStyle name="40% - Accent6 2 12 4 3" xfId="34854"/>
    <cellStyle name="40% - Accent6 2 12 4 4" xfId="42291"/>
    <cellStyle name="40% - Accent6 2 12 5" xfId="14400"/>
    <cellStyle name="40% - Accent6 2 12 5 2" xfId="29430"/>
    <cellStyle name="40% - Accent6 2 12 5 3" xfId="51738"/>
    <cellStyle name="40% - Accent6 2 12 6" xfId="26548"/>
    <cellStyle name="40% - Accent6 2 12 7" xfId="38577"/>
    <cellStyle name="40% - Accent6 2 13" xfId="2419"/>
    <cellStyle name="40% - Accent6 2 13 2" xfId="10856"/>
    <cellStyle name="40% - Accent6 2 13 2 2" xfId="24015"/>
    <cellStyle name="40% - Accent6 2 13 2 2 2" xfId="61353"/>
    <cellStyle name="40% - Accent6 2 13 2 3" xfId="33322"/>
    <cellStyle name="40% - Accent6 2 13 2 4" xfId="48194"/>
    <cellStyle name="40% - Accent6 2 13 3" xfId="6133"/>
    <cellStyle name="40% - Accent6 2 13 3 2" xfId="19292"/>
    <cellStyle name="40% - Accent6 2 13 3 2 2" xfId="56630"/>
    <cellStyle name="40% - Accent6 2 13 3 3" xfId="36034"/>
    <cellStyle name="40% - Accent6 2 13 3 4" xfId="43471"/>
    <cellStyle name="40% - Accent6 2 13 4" xfId="15580"/>
    <cellStyle name="40% - Accent6 2 13 4 2" xfId="30610"/>
    <cellStyle name="40% - Accent6 2 13 4 3" xfId="52918"/>
    <cellStyle name="40% - Accent6 2 13 5" xfId="27728"/>
    <cellStyle name="40% - Accent6 2 13 6" xfId="39757"/>
    <cellStyle name="40% - Accent6 2 14" xfId="8496"/>
    <cellStyle name="40% - Accent6 2 14 2" xfId="21655"/>
    <cellStyle name="40% - Accent6 2 14 2 2" xfId="58993"/>
    <cellStyle name="40% - Accent6 2 14 3" xfId="29261"/>
    <cellStyle name="40% - Accent6 2 14 4" xfId="45834"/>
    <cellStyle name="40% - Accent6 2 15" xfId="3773"/>
    <cellStyle name="40% - Accent6 2 15 2" xfId="16932"/>
    <cellStyle name="40% - Accent6 2 15 2 2" xfId="54270"/>
    <cellStyle name="40% - Accent6 2 15 3" xfId="31973"/>
    <cellStyle name="40% - Accent6 2 15 4" xfId="41111"/>
    <cellStyle name="40% - Accent6 2 16" xfId="13220"/>
    <cellStyle name="40% - Accent6 2 16 2" xfId="34685"/>
    <cellStyle name="40% - Accent6 2 16 3" xfId="50558"/>
    <cellStyle name="40% - Accent6 2 17" xfId="29092"/>
    <cellStyle name="40% - Accent6 2 18" xfId="26379"/>
    <cellStyle name="40% - Accent6 2 19" xfId="37397"/>
    <cellStyle name="40% - Accent6 2 2" xfId="113"/>
    <cellStyle name="40% - Accent6 2 2 10" xfId="8552"/>
    <cellStyle name="40% - Accent6 2 2 10 2" xfId="21711"/>
    <cellStyle name="40% - Accent6 2 2 10 2 2" xfId="59049"/>
    <cellStyle name="40% - Accent6 2 2 10 3" xfId="29289"/>
    <cellStyle name="40% - Accent6 2 2 10 4" xfId="45890"/>
    <cellStyle name="40% - Accent6 2 2 11" xfId="3829"/>
    <cellStyle name="40% - Accent6 2 2 11 2" xfId="16988"/>
    <cellStyle name="40% - Accent6 2 2 11 2 2" xfId="54326"/>
    <cellStyle name="40% - Accent6 2 2 11 3" xfId="32001"/>
    <cellStyle name="40% - Accent6 2 2 11 4" xfId="41167"/>
    <cellStyle name="40% - Accent6 2 2 12" xfId="13276"/>
    <cellStyle name="40% - Accent6 2 2 12 2" xfId="34713"/>
    <cellStyle name="40% - Accent6 2 2 12 3" xfId="50614"/>
    <cellStyle name="40% - Accent6 2 2 13" xfId="29120"/>
    <cellStyle name="40% - Accent6 2 2 14" xfId="26407"/>
    <cellStyle name="40% - Accent6 2 2 15" xfId="37453"/>
    <cellStyle name="40% - Accent6 2 2 2" xfId="225"/>
    <cellStyle name="40% - Accent6 2 2 2 10" xfId="3941"/>
    <cellStyle name="40% - Accent6 2 2 2 10 2" xfId="17100"/>
    <cellStyle name="40% - Accent6 2 2 2 10 2 2" xfId="54438"/>
    <cellStyle name="40% - Accent6 2 2 2 10 3" xfId="32086"/>
    <cellStyle name="40% - Accent6 2 2 2 10 4" xfId="41279"/>
    <cellStyle name="40% - Accent6 2 2 2 11" xfId="13388"/>
    <cellStyle name="40% - Accent6 2 2 2 11 2" xfId="34798"/>
    <cellStyle name="40% - Accent6 2 2 2 11 3" xfId="50726"/>
    <cellStyle name="40% - Accent6 2 2 2 12" xfId="29205"/>
    <cellStyle name="40% - Accent6 2 2 2 13" xfId="26492"/>
    <cellStyle name="40% - Accent6 2 2 2 14" xfId="37565"/>
    <cellStyle name="40% - Accent6 2 2 2 2" xfId="646"/>
    <cellStyle name="40% - Accent6 2 2 2 2 2" xfId="1828"/>
    <cellStyle name="40% - Accent6 2 2 2 2 2 2" xfId="7902"/>
    <cellStyle name="40% - Accent6 2 2 2 2 2 2 2" xfId="12625"/>
    <cellStyle name="40% - Accent6 2 2 2 2 2 2 2 2" xfId="25784"/>
    <cellStyle name="40% - Accent6 2 2 2 2 2 2 2 2 2" xfId="63122"/>
    <cellStyle name="40% - Accent6 2 2 2 2 2 2 2 3" xfId="49963"/>
    <cellStyle name="40% - Accent6 2 2 2 2 2 2 3" xfId="21061"/>
    <cellStyle name="40% - Accent6 2 2 2 2 2 2 3 2" xfId="58399"/>
    <cellStyle name="40% - Accent6 2 2 2 2 2 2 4" xfId="34080"/>
    <cellStyle name="40% - Accent6 2 2 2 2 2 2 5" xfId="45240"/>
    <cellStyle name="40% - Accent6 2 2 2 2 2 3" xfId="10265"/>
    <cellStyle name="40% - Accent6 2 2 2 2 2 3 2" xfId="23424"/>
    <cellStyle name="40% - Accent6 2 2 2 2 2 3 2 2" xfId="60762"/>
    <cellStyle name="40% - Accent6 2 2 2 2 2 3 3" xfId="36792"/>
    <cellStyle name="40% - Accent6 2 2 2 2 2 3 4" xfId="47603"/>
    <cellStyle name="40% - Accent6 2 2 2 2 2 4" xfId="5542"/>
    <cellStyle name="40% - Accent6 2 2 2 2 2 4 2" xfId="18701"/>
    <cellStyle name="40% - Accent6 2 2 2 2 2 4 2 2" xfId="56039"/>
    <cellStyle name="40% - Accent6 2 2 2 2 2 4 3" xfId="31368"/>
    <cellStyle name="40% - Accent6 2 2 2 2 2 4 4" xfId="42880"/>
    <cellStyle name="40% - Accent6 2 2 2 2 2 5" xfId="14989"/>
    <cellStyle name="40% - Accent6 2 2 2 2 2 5 2" xfId="52327"/>
    <cellStyle name="40% - Accent6 2 2 2 2 2 6" xfId="28486"/>
    <cellStyle name="40% - Accent6 2 2 2 2 2 7" xfId="39166"/>
    <cellStyle name="40% - Accent6 2 2 2 2 3" xfId="3177"/>
    <cellStyle name="40% - Accent6 2 2 2 2 3 2" xfId="11445"/>
    <cellStyle name="40% - Accent6 2 2 2 2 3 2 2" xfId="24604"/>
    <cellStyle name="40% - Accent6 2 2 2 2 3 2 2 2" xfId="61942"/>
    <cellStyle name="40% - Accent6 2 2 2 2 3 2 3" xfId="48783"/>
    <cellStyle name="40% - Accent6 2 2 2 2 3 3" xfId="6722"/>
    <cellStyle name="40% - Accent6 2 2 2 2 3 3 2" xfId="19881"/>
    <cellStyle name="40% - Accent6 2 2 2 2 3 3 2 2" xfId="57219"/>
    <cellStyle name="40% - Accent6 2 2 2 2 3 3 3" xfId="44060"/>
    <cellStyle name="40% - Accent6 2 2 2 2 3 4" xfId="16338"/>
    <cellStyle name="40% - Accent6 2 2 2 2 3 4 2" xfId="53676"/>
    <cellStyle name="40% - Accent6 2 2 2 2 3 5" xfId="32731"/>
    <cellStyle name="40% - Accent6 2 2 2 2 3 6" xfId="40515"/>
    <cellStyle name="40% - Accent6 2 2 2 2 4" xfId="9085"/>
    <cellStyle name="40% - Accent6 2 2 2 2 4 2" xfId="22244"/>
    <cellStyle name="40% - Accent6 2 2 2 2 4 2 2" xfId="59582"/>
    <cellStyle name="40% - Accent6 2 2 2 2 4 3" xfId="35443"/>
    <cellStyle name="40% - Accent6 2 2 2 2 4 4" xfId="46423"/>
    <cellStyle name="40% - Accent6 2 2 2 2 5" xfId="4362"/>
    <cellStyle name="40% - Accent6 2 2 2 2 5 2" xfId="17521"/>
    <cellStyle name="40% - Accent6 2 2 2 2 5 2 2" xfId="54859"/>
    <cellStyle name="40% - Accent6 2 2 2 2 5 3" xfId="30019"/>
    <cellStyle name="40% - Accent6 2 2 2 2 5 4" xfId="41700"/>
    <cellStyle name="40% - Accent6 2 2 2 2 6" xfId="13809"/>
    <cellStyle name="40% - Accent6 2 2 2 2 6 2" xfId="51147"/>
    <cellStyle name="40% - Accent6 2 2 2 2 7" xfId="27137"/>
    <cellStyle name="40% - Accent6 2 2 2 2 8" xfId="37986"/>
    <cellStyle name="40% - Accent6 2 2 2 3" xfId="422"/>
    <cellStyle name="40% - Accent6 2 2 2 3 2" xfId="1604"/>
    <cellStyle name="40% - Accent6 2 2 2 3 2 2" xfId="7678"/>
    <cellStyle name="40% - Accent6 2 2 2 3 2 2 2" xfId="12401"/>
    <cellStyle name="40% - Accent6 2 2 2 3 2 2 2 2" xfId="25560"/>
    <cellStyle name="40% - Accent6 2 2 2 3 2 2 2 2 2" xfId="62898"/>
    <cellStyle name="40% - Accent6 2 2 2 3 2 2 2 3" xfId="49739"/>
    <cellStyle name="40% - Accent6 2 2 2 3 2 2 3" xfId="20837"/>
    <cellStyle name="40% - Accent6 2 2 2 3 2 2 3 2" xfId="58175"/>
    <cellStyle name="40% - Accent6 2 2 2 3 2 2 4" xfId="33856"/>
    <cellStyle name="40% - Accent6 2 2 2 3 2 2 5" xfId="45016"/>
    <cellStyle name="40% - Accent6 2 2 2 3 2 3" xfId="10041"/>
    <cellStyle name="40% - Accent6 2 2 2 3 2 3 2" xfId="23200"/>
    <cellStyle name="40% - Accent6 2 2 2 3 2 3 2 2" xfId="60538"/>
    <cellStyle name="40% - Accent6 2 2 2 3 2 3 3" xfId="36568"/>
    <cellStyle name="40% - Accent6 2 2 2 3 2 3 4" xfId="47379"/>
    <cellStyle name="40% - Accent6 2 2 2 3 2 4" xfId="5318"/>
    <cellStyle name="40% - Accent6 2 2 2 3 2 4 2" xfId="18477"/>
    <cellStyle name="40% - Accent6 2 2 2 3 2 4 2 2" xfId="55815"/>
    <cellStyle name="40% - Accent6 2 2 2 3 2 4 3" xfId="31144"/>
    <cellStyle name="40% - Accent6 2 2 2 3 2 4 4" xfId="42656"/>
    <cellStyle name="40% - Accent6 2 2 2 3 2 5" xfId="14765"/>
    <cellStyle name="40% - Accent6 2 2 2 3 2 5 2" xfId="52103"/>
    <cellStyle name="40% - Accent6 2 2 2 3 2 6" xfId="28262"/>
    <cellStyle name="40% - Accent6 2 2 2 3 2 7" xfId="38942"/>
    <cellStyle name="40% - Accent6 2 2 2 3 3" xfId="2953"/>
    <cellStyle name="40% - Accent6 2 2 2 3 3 2" xfId="11221"/>
    <cellStyle name="40% - Accent6 2 2 2 3 3 2 2" xfId="24380"/>
    <cellStyle name="40% - Accent6 2 2 2 3 3 2 2 2" xfId="61718"/>
    <cellStyle name="40% - Accent6 2 2 2 3 3 2 3" xfId="48559"/>
    <cellStyle name="40% - Accent6 2 2 2 3 3 3" xfId="6498"/>
    <cellStyle name="40% - Accent6 2 2 2 3 3 3 2" xfId="19657"/>
    <cellStyle name="40% - Accent6 2 2 2 3 3 3 2 2" xfId="56995"/>
    <cellStyle name="40% - Accent6 2 2 2 3 3 3 3" xfId="43836"/>
    <cellStyle name="40% - Accent6 2 2 2 3 3 4" xfId="16114"/>
    <cellStyle name="40% - Accent6 2 2 2 3 3 4 2" xfId="53452"/>
    <cellStyle name="40% - Accent6 2 2 2 3 3 5" xfId="32507"/>
    <cellStyle name="40% - Accent6 2 2 2 3 3 6" xfId="40291"/>
    <cellStyle name="40% - Accent6 2 2 2 3 4" xfId="8861"/>
    <cellStyle name="40% - Accent6 2 2 2 3 4 2" xfId="22020"/>
    <cellStyle name="40% - Accent6 2 2 2 3 4 2 2" xfId="59358"/>
    <cellStyle name="40% - Accent6 2 2 2 3 4 3" xfId="35219"/>
    <cellStyle name="40% - Accent6 2 2 2 3 4 4" xfId="46199"/>
    <cellStyle name="40% - Accent6 2 2 2 3 5" xfId="4138"/>
    <cellStyle name="40% - Accent6 2 2 2 3 5 2" xfId="17297"/>
    <cellStyle name="40% - Accent6 2 2 2 3 5 2 2" xfId="54635"/>
    <cellStyle name="40% - Accent6 2 2 2 3 5 3" xfId="29795"/>
    <cellStyle name="40% - Accent6 2 2 2 3 5 4" xfId="41476"/>
    <cellStyle name="40% - Accent6 2 2 2 3 6" xfId="13585"/>
    <cellStyle name="40% - Accent6 2 2 2 3 6 2" xfId="50923"/>
    <cellStyle name="40% - Accent6 2 2 2 3 7" xfId="26913"/>
    <cellStyle name="40% - Accent6 2 2 2 3 8" xfId="37762"/>
    <cellStyle name="40% - Accent6 2 2 2 4" xfId="843"/>
    <cellStyle name="40% - Accent6 2 2 2 4 2" xfId="2025"/>
    <cellStyle name="40% - Accent6 2 2 2 4 2 2" xfId="8099"/>
    <cellStyle name="40% - Accent6 2 2 2 4 2 2 2" xfId="12822"/>
    <cellStyle name="40% - Accent6 2 2 2 4 2 2 2 2" xfId="25981"/>
    <cellStyle name="40% - Accent6 2 2 2 4 2 2 2 2 2" xfId="63319"/>
    <cellStyle name="40% - Accent6 2 2 2 4 2 2 2 3" xfId="50160"/>
    <cellStyle name="40% - Accent6 2 2 2 4 2 2 3" xfId="21258"/>
    <cellStyle name="40% - Accent6 2 2 2 4 2 2 3 2" xfId="58596"/>
    <cellStyle name="40% - Accent6 2 2 2 4 2 2 4" xfId="34277"/>
    <cellStyle name="40% - Accent6 2 2 2 4 2 2 5" xfId="45437"/>
    <cellStyle name="40% - Accent6 2 2 2 4 2 3" xfId="10462"/>
    <cellStyle name="40% - Accent6 2 2 2 4 2 3 2" xfId="23621"/>
    <cellStyle name="40% - Accent6 2 2 2 4 2 3 2 2" xfId="60959"/>
    <cellStyle name="40% - Accent6 2 2 2 4 2 3 3" xfId="36989"/>
    <cellStyle name="40% - Accent6 2 2 2 4 2 3 4" xfId="47800"/>
    <cellStyle name="40% - Accent6 2 2 2 4 2 4" xfId="5739"/>
    <cellStyle name="40% - Accent6 2 2 2 4 2 4 2" xfId="18898"/>
    <cellStyle name="40% - Accent6 2 2 2 4 2 4 2 2" xfId="56236"/>
    <cellStyle name="40% - Accent6 2 2 2 4 2 4 3" xfId="31565"/>
    <cellStyle name="40% - Accent6 2 2 2 4 2 4 4" xfId="43077"/>
    <cellStyle name="40% - Accent6 2 2 2 4 2 5" xfId="15186"/>
    <cellStyle name="40% - Accent6 2 2 2 4 2 5 2" xfId="52524"/>
    <cellStyle name="40% - Accent6 2 2 2 4 2 6" xfId="28683"/>
    <cellStyle name="40% - Accent6 2 2 2 4 2 7" xfId="39363"/>
    <cellStyle name="40% - Accent6 2 2 2 4 3" xfId="3374"/>
    <cellStyle name="40% - Accent6 2 2 2 4 3 2" xfId="11642"/>
    <cellStyle name="40% - Accent6 2 2 2 4 3 2 2" xfId="24801"/>
    <cellStyle name="40% - Accent6 2 2 2 4 3 2 2 2" xfId="62139"/>
    <cellStyle name="40% - Accent6 2 2 2 4 3 2 3" xfId="48980"/>
    <cellStyle name="40% - Accent6 2 2 2 4 3 3" xfId="6919"/>
    <cellStyle name="40% - Accent6 2 2 2 4 3 3 2" xfId="20078"/>
    <cellStyle name="40% - Accent6 2 2 2 4 3 3 2 2" xfId="57416"/>
    <cellStyle name="40% - Accent6 2 2 2 4 3 3 3" xfId="44257"/>
    <cellStyle name="40% - Accent6 2 2 2 4 3 4" xfId="16535"/>
    <cellStyle name="40% - Accent6 2 2 2 4 3 4 2" xfId="53873"/>
    <cellStyle name="40% - Accent6 2 2 2 4 3 5" xfId="32928"/>
    <cellStyle name="40% - Accent6 2 2 2 4 3 6" xfId="40712"/>
    <cellStyle name="40% - Accent6 2 2 2 4 4" xfId="9282"/>
    <cellStyle name="40% - Accent6 2 2 2 4 4 2" xfId="22441"/>
    <cellStyle name="40% - Accent6 2 2 2 4 4 2 2" xfId="59779"/>
    <cellStyle name="40% - Accent6 2 2 2 4 4 3" xfId="35640"/>
    <cellStyle name="40% - Accent6 2 2 2 4 4 4" xfId="46620"/>
    <cellStyle name="40% - Accent6 2 2 2 4 5" xfId="4559"/>
    <cellStyle name="40% - Accent6 2 2 2 4 5 2" xfId="17718"/>
    <cellStyle name="40% - Accent6 2 2 2 4 5 2 2" xfId="55056"/>
    <cellStyle name="40% - Accent6 2 2 2 4 5 3" xfId="30216"/>
    <cellStyle name="40% - Accent6 2 2 2 4 5 4" xfId="41897"/>
    <cellStyle name="40% - Accent6 2 2 2 4 6" xfId="14006"/>
    <cellStyle name="40% - Accent6 2 2 2 4 6 2" xfId="51344"/>
    <cellStyle name="40% - Accent6 2 2 2 4 7" xfId="27334"/>
    <cellStyle name="40% - Accent6 2 2 2 4 8" xfId="38183"/>
    <cellStyle name="40% - Accent6 2 2 2 5" xfId="1012"/>
    <cellStyle name="40% - Accent6 2 2 2 5 2" xfId="2194"/>
    <cellStyle name="40% - Accent6 2 2 2 5 2 2" xfId="8268"/>
    <cellStyle name="40% - Accent6 2 2 2 5 2 2 2" xfId="12991"/>
    <cellStyle name="40% - Accent6 2 2 2 5 2 2 2 2" xfId="26150"/>
    <cellStyle name="40% - Accent6 2 2 2 5 2 2 2 2 2" xfId="63488"/>
    <cellStyle name="40% - Accent6 2 2 2 5 2 2 2 3" xfId="50329"/>
    <cellStyle name="40% - Accent6 2 2 2 5 2 2 3" xfId="21427"/>
    <cellStyle name="40% - Accent6 2 2 2 5 2 2 3 2" xfId="58765"/>
    <cellStyle name="40% - Accent6 2 2 2 5 2 2 4" xfId="34446"/>
    <cellStyle name="40% - Accent6 2 2 2 5 2 2 5" xfId="45606"/>
    <cellStyle name="40% - Accent6 2 2 2 5 2 3" xfId="10631"/>
    <cellStyle name="40% - Accent6 2 2 2 5 2 3 2" xfId="23790"/>
    <cellStyle name="40% - Accent6 2 2 2 5 2 3 2 2" xfId="61128"/>
    <cellStyle name="40% - Accent6 2 2 2 5 2 3 3" xfId="37158"/>
    <cellStyle name="40% - Accent6 2 2 2 5 2 3 4" xfId="47969"/>
    <cellStyle name="40% - Accent6 2 2 2 5 2 4" xfId="5908"/>
    <cellStyle name="40% - Accent6 2 2 2 5 2 4 2" xfId="19067"/>
    <cellStyle name="40% - Accent6 2 2 2 5 2 4 2 2" xfId="56405"/>
    <cellStyle name="40% - Accent6 2 2 2 5 2 4 3" xfId="31734"/>
    <cellStyle name="40% - Accent6 2 2 2 5 2 4 4" xfId="43246"/>
    <cellStyle name="40% - Accent6 2 2 2 5 2 5" xfId="15355"/>
    <cellStyle name="40% - Accent6 2 2 2 5 2 5 2" xfId="52693"/>
    <cellStyle name="40% - Accent6 2 2 2 5 2 6" xfId="28852"/>
    <cellStyle name="40% - Accent6 2 2 2 5 2 7" xfId="39532"/>
    <cellStyle name="40% - Accent6 2 2 2 5 3" xfId="3543"/>
    <cellStyle name="40% - Accent6 2 2 2 5 3 2" xfId="11811"/>
    <cellStyle name="40% - Accent6 2 2 2 5 3 2 2" xfId="24970"/>
    <cellStyle name="40% - Accent6 2 2 2 5 3 2 2 2" xfId="62308"/>
    <cellStyle name="40% - Accent6 2 2 2 5 3 2 3" xfId="49149"/>
    <cellStyle name="40% - Accent6 2 2 2 5 3 3" xfId="7088"/>
    <cellStyle name="40% - Accent6 2 2 2 5 3 3 2" xfId="20247"/>
    <cellStyle name="40% - Accent6 2 2 2 5 3 3 2 2" xfId="57585"/>
    <cellStyle name="40% - Accent6 2 2 2 5 3 3 3" xfId="44426"/>
    <cellStyle name="40% - Accent6 2 2 2 5 3 4" xfId="16704"/>
    <cellStyle name="40% - Accent6 2 2 2 5 3 4 2" xfId="54042"/>
    <cellStyle name="40% - Accent6 2 2 2 5 3 5" xfId="33097"/>
    <cellStyle name="40% - Accent6 2 2 2 5 3 6" xfId="40881"/>
    <cellStyle name="40% - Accent6 2 2 2 5 4" xfId="9451"/>
    <cellStyle name="40% - Accent6 2 2 2 5 4 2" xfId="22610"/>
    <cellStyle name="40% - Accent6 2 2 2 5 4 2 2" xfId="59948"/>
    <cellStyle name="40% - Accent6 2 2 2 5 4 3" xfId="35809"/>
    <cellStyle name="40% - Accent6 2 2 2 5 4 4" xfId="46789"/>
    <cellStyle name="40% - Accent6 2 2 2 5 5" xfId="4728"/>
    <cellStyle name="40% - Accent6 2 2 2 5 5 2" xfId="17887"/>
    <cellStyle name="40% - Accent6 2 2 2 5 5 2 2" xfId="55225"/>
    <cellStyle name="40% - Accent6 2 2 2 5 5 3" xfId="30385"/>
    <cellStyle name="40% - Accent6 2 2 2 5 5 4" xfId="42066"/>
    <cellStyle name="40% - Accent6 2 2 2 5 6" xfId="14175"/>
    <cellStyle name="40% - Accent6 2 2 2 5 6 2" xfId="51513"/>
    <cellStyle name="40% - Accent6 2 2 2 5 7" xfId="27503"/>
    <cellStyle name="40% - Accent6 2 2 2 5 8" xfId="38352"/>
    <cellStyle name="40% - Accent6 2 2 2 6" xfId="1183"/>
    <cellStyle name="40% - Accent6 2 2 2 6 2" xfId="2363"/>
    <cellStyle name="40% - Accent6 2 2 2 6 2 2" xfId="8437"/>
    <cellStyle name="40% - Accent6 2 2 2 6 2 2 2" xfId="13160"/>
    <cellStyle name="40% - Accent6 2 2 2 6 2 2 2 2" xfId="26319"/>
    <cellStyle name="40% - Accent6 2 2 2 6 2 2 2 2 2" xfId="63657"/>
    <cellStyle name="40% - Accent6 2 2 2 6 2 2 2 3" xfId="50498"/>
    <cellStyle name="40% - Accent6 2 2 2 6 2 2 3" xfId="21596"/>
    <cellStyle name="40% - Accent6 2 2 2 6 2 2 3 2" xfId="58934"/>
    <cellStyle name="40% - Accent6 2 2 2 6 2 2 4" xfId="34615"/>
    <cellStyle name="40% - Accent6 2 2 2 6 2 2 5" xfId="45775"/>
    <cellStyle name="40% - Accent6 2 2 2 6 2 3" xfId="10800"/>
    <cellStyle name="40% - Accent6 2 2 2 6 2 3 2" xfId="23959"/>
    <cellStyle name="40% - Accent6 2 2 2 6 2 3 2 2" xfId="61297"/>
    <cellStyle name="40% - Accent6 2 2 2 6 2 3 3" xfId="37327"/>
    <cellStyle name="40% - Accent6 2 2 2 6 2 3 4" xfId="48138"/>
    <cellStyle name="40% - Accent6 2 2 2 6 2 4" xfId="6077"/>
    <cellStyle name="40% - Accent6 2 2 2 6 2 4 2" xfId="19236"/>
    <cellStyle name="40% - Accent6 2 2 2 6 2 4 2 2" xfId="56574"/>
    <cellStyle name="40% - Accent6 2 2 2 6 2 4 3" xfId="31903"/>
    <cellStyle name="40% - Accent6 2 2 2 6 2 4 4" xfId="43415"/>
    <cellStyle name="40% - Accent6 2 2 2 6 2 5" xfId="15524"/>
    <cellStyle name="40% - Accent6 2 2 2 6 2 5 2" xfId="52862"/>
    <cellStyle name="40% - Accent6 2 2 2 6 2 6" xfId="29021"/>
    <cellStyle name="40% - Accent6 2 2 2 6 2 7" xfId="39701"/>
    <cellStyle name="40% - Accent6 2 2 2 6 3" xfId="3712"/>
    <cellStyle name="40% - Accent6 2 2 2 6 3 2" xfId="11980"/>
    <cellStyle name="40% - Accent6 2 2 2 6 3 2 2" xfId="25139"/>
    <cellStyle name="40% - Accent6 2 2 2 6 3 2 2 2" xfId="62477"/>
    <cellStyle name="40% - Accent6 2 2 2 6 3 2 3" xfId="49318"/>
    <cellStyle name="40% - Accent6 2 2 2 6 3 3" xfId="7257"/>
    <cellStyle name="40% - Accent6 2 2 2 6 3 3 2" xfId="20416"/>
    <cellStyle name="40% - Accent6 2 2 2 6 3 3 2 2" xfId="57754"/>
    <cellStyle name="40% - Accent6 2 2 2 6 3 3 3" xfId="44595"/>
    <cellStyle name="40% - Accent6 2 2 2 6 3 4" xfId="16873"/>
    <cellStyle name="40% - Accent6 2 2 2 6 3 4 2" xfId="54211"/>
    <cellStyle name="40% - Accent6 2 2 2 6 3 5" xfId="33266"/>
    <cellStyle name="40% - Accent6 2 2 2 6 3 6" xfId="41050"/>
    <cellStyle name="40% - Accent6 2 2 2 6 4" xfId="9620"/>
    <cellStyle name="40% - Accent6 2 2 2 6 4 2" xfId="22779"/>
    <cellStyle name="40% - Accent6 2 2 2 6 4 2 2" xfId="60117"/>
    <cellStyle name="40% - Accent6 2 2 2 6 4 3" xfId="35978"/>
    <cellStyle name="40% - Accent6 2 2 2 6 4 4" xfId="46958"/>
    <cellStyle name="40% - Accent6 2 2 2 6 5" xfId="4897"/>
    <cellStyle name="40% - Accent6 2 2 2 6 5 2" xfId="18056"/>
    <cellStyle name="40% - Accent6 2 2 2 6 5 2 2" xfId="55394"/>
    <cellStyle name="40% - Accent6 2 2 2 6 5 3" xfId="30554"/>
    <cellStyle name="40% - Accent6 2 2 2 6 5 4" xfId="42235"/>
    <cellStyle name="40% - Accent6 2 2 2 6 6" xfId="14344"/>
    <cellStyle name="40% - Accent6 2 2 2 6 6 2" xfId="51682"/>
    <cellStyle name="40% - Accent6 2 2 2 6 7" xfId="27672"/>
    <cellStyle name="40% - Accent6 2 2 2 6 8" xfId="38521"/>
    <cellStyle name="40% - Accent6 2 2 2 7" xfId="1407"/>
    <cellStyle name="40% - Accent6 2 2 2 7 2" xfId="2756"/>
    <cellStyle name="40% - Accent6 2 2 2 7 2 2" xfId="12204"/>
    <cellStyle name="40% - Accent6 2 2 2 7 2 2 2" xfId="25363"/>
    <cellStyle name="40% - Accent6 2 2 2 7 2 2 2 2" xfId="62701"/>
    <cellStyle name="40% - Accent6 2 2 2 7 2 2 3" xfId="33659"/>
    <cellStyle name="40% - Accent6 2 2 2 7 2 2 4" xfId="49542"/>
    <cellStyle name="40% - Accent6 2 2 2 7 2 3" xfId="7481"/>
    <cellStyle name="40% - Accent6 2 2 2 7 2 3 2" xfId="20640"/>
    <cellStyle name="40% - Accent6 2 2 2 7 2 3 2 2" xfId="57978"/>
    <cellStyle name="40% - Accent6 2 2 2 7 2 3 3" xfId="36371"/>
    <cellStyle name="40% - Accent6 2 2 2 7 2 3 4" xfId="44819"/>
    <cellStyle name="40% - Accent6 2 2 2 7 2 4" xfId="15917"/>
    <cellStyle name="40% - Accent6 2 2 2 7 2 4 2" xfId="30947"/>
    <cellStyle name="40% - Accent6 2 2 2 7 2 4 3" xfId="53255"/>
    <cellStyle name="40% - Accent6 2 2 2 7 2 5" xfId="28065"/>
    <cellStyle name="40% - Accent6 2 2 2 7 2 6" xfId="40094"/>
    <cellStyle name="40% - Accent6 2 2 2 7 3" xfId="9844"/>
    <cellStyle name="40% - Accent6 2 2 2 7 3 2" xfId="23003"/>
    <cellStyle name="40% - Accent6 2 2 2 7 3 2 2" xfId="60341"/>
    <cellStyle name="40% - Accent6 2 2 2 7 3 3" xfId="32310"/>
    <cellStyle name="40% - Accent6 2 2 2 7 3 4" xfId="47182"/>
    <cellStyle name="40% - Accent6 2 2 2 7 4" xfId="5121"/>
    <cellStyle name="40% - Accent6 2 2 2 7 4 2" xfId="18280"/>
    <cellStyle name="40% - Accent6 2 2 2 7 4 2 2" xfId="55618"/>
    <cellStyle name="40% - Accent6 2 2 2 7 4 3" xfId="35022"/>
    <cellStyle name="40% - Accent6 2 2 2 7 4 4" xfId="42459"/>
    <cellStyle name="40% - Accent6 2 2 2 7 5" xfId="14568"/>
    <cellStyle name="40% - Accent6 2 2 2 7 5 2" xfId="29598"/>
    <cellStyle name="40% - Accent6 2 2 2 7 5 3" xfId="51906"/>
    <cellStyle name="40% - Accent6 2 2 2 7 6" xfId="26716"/>
    <cellStyle name="40% - Accent6 2 2 2 7 7" xfId="38745"/>
    <cellStyle name="40% - Accent6 2 2 2 8" xfId="2532"/>
    <cellStyle name="40% - Accent6 2 2 2 8 2" xfId="11024"/>
    <cellStyle name="40% - Accent6 2 2 2 8 2 2" xfId="24183"/>
    <cellStyle name="40% - Accent6 2 2 2 8 2 2 2" xfId="61521"/>
    <cellStyle name="40% - Accent6 2 2 2 8 2 3" xfId="33435"/>
    <cellStyle name="40% - Accent6 2 2 2 8 2 4" xfId="48362"/>
    <cellStyle name="40% - Accent6 2 2 2 8 3" xfId="6301"/>
    <cellStyle name="40% - Accent6 2 2 2 8 3 2" xfId="19460"/>
    <cellStyle name="40% - Accent6 2 2 2 8 3 2 2" xfId="56798"/>
    <cellStyle name="40% - Accent6 2 2 2 8 3 3" xfId="36147"/>
    <cellStyle name="40% - Accent6 2 2 2 8 3 4" xfId="43639"/>
    <cellStyle name="40% - Accent6 2 2 2 8 4" xfId="15693"/>
    <cellStyle name="40% - Accent6 2 2 2 8 4 2" xfId="30723"/>
    <cellStyle name="40% - Accent6 2 2 2 8 4 3" xfId="53031"/>
    <cellStyle name="40% - Accent6 2 2 2 8 5" xfId="27841"/>
    <cellStyle name="40% - Accent6 2 2 2 8 6" xfId="39870"/>
    <cellStyle name="40% - Accent6 2 2 2 9" xfId="8664"/>
    <cellStyle name="40% - Accent6 2 2 2 9 2" xfId="21823"/>
    <cellStyle name="40% - Accent6 2 2 2 9 2 2" xfId="59161"/>
    <cellStyle name="40% - Accent6 2 2 2 9 3" xfId="29374"/>
    <cellStyle name="40% - Accent6 2 2 2 9 4" xfId="46002"/>
    <cellStyle name="40% - Accent6 2 2 3" xfId="534"/>
    <cellStyle name="40% - Accent6 2 2 3 2" xfId="1716"/>
    <cellStyle name="40% - Accent6 2 2 3 2 2" xfId="7790"/>
    <cellStyle name="40% - Accent6 2 2 3 2 2 2" xfId="12513"/>
    <cellStyle name="40% - Accent6 2 2 3 2 2 2 2" xfId="25672"/>
    <cellStyle name="40% - Accent6 2 2 3 2 2 2 2 2" xfId="63010"/>
    <cellStyle name="40% - Accent6 2 2 3 2 2 2 3" xfId="49851"/>
    <cellStyle name="40% - Accent6 2 2 3 2 2 3" xfId="20949"/>
    <cellStyle name="40% - Accent6 2 2 3 2 2 3 2" xfId="58287"/>
    <cellStyle name="40% - Accent6 2 2 3 2 2 4" xfId="33968"/>
    <cellStyle name="40% - Accent6 2 2 3 2 2 5" xfId="45128"/>
    <cellStyle name="40% - Accent6 2 2 3 2 3" xfId="10153"/>
    <cellStyle name="40% - Accent6 2 2 3 2 3 2" xfId="23312"/>
    <cellStyle name="40% - Accent6 2 2 3 2 3 2 2" xfId="60650"/>
    <cellStyle name="40% - Accent6 2 2 3 2 3 3" xfId="36680"/>
    <cellStyle name="40% - Accent6 2 2 3 2 3 4" xfId="47491"/>
    <cellStyle name="40% - Accent6 2 2 3 2 4" xfId="5430"/>
    <cellStyle name="40% - Accent6 2 2 3 2 4 2" xfId="18589"/>
    <cellStyle name="40% - Accent6 2 2 3 2 4 2 2" xfId="55927"/>
    <cellStyle name="40% - Accent6 2 2 3 2 4 3" xfId="31256"/>
    <cellStyle name="40% - Accent6 2 2 3 2 4 4" xfId="42768"/>
    <cellStyle name="40% - Accent6 2 2 3 2 5" xfId="14877"/>
    <cellStyle name="40% - Accent6 2 2 3 2 5 2" xfId="52215"/>
    <cellStyle name="40% - Accent6 2 2 3 2 6" xfId="28374"/>
    <cellStyle name="40% - Accent6 2 2 3 2 7" xfId="39054"/>
    <cellStyle name="40% - Accent6 2 2 3 3" xfId="3065"/>
    <cellStyle name="40% - Accent6 2 2 3 3 2" xfId="11333"/>
    <cellStyle name="40% - Accent6 2 2 3 3 2 2" xfId="24492"/>
    <cellStyle name="40% - Accent6 2 2 3 3 2 2 2" xfId="61830"/>
    <cellStyle name="40% - Accent6 2 2 3 3 2 3" xfId="48671"/>
    <cellStyle name="40% - Accent6 2 2 3 3 3" xfId="6610"/>
    <cellStyle name="40% - Accent6 2 2 3 3 3 2" xfId="19769"/>
    <cellStyle name="40% - Accent6 2 2 3 3 3 2 2" xfId="57107"/>
    <cellStyle name="40% - Accent6 2 2 3 3 3 3" xfId="43948"/>
    <cellStyle name="40% - Accent6 2 2 3 3 4" xfId="16226"/>
    <cellStyle name="40% - Accent6 2 2 3 3 4 2" xfId="53564"/>
    <cellStyle name="40% - Accent6 2 2 3 3 5" xfId="32619"/>
    <cellStyle name="40% - Accent6 2 2 3 3 6" xfId="40403"/>
    <cellStyle name="40% - Accent6 2 2 3 4" xfId="8973"/>
    <cellStyle name="40% - Accent6 2 2 3 4 2" xfId="22132"/>
    <cellStyle name="40% - Accent6 2 2 3 4 2 2" xfId="59470"/>
    <cellStyle name="40% - Accent6 2 2 3 4 3" xfId="35331"/>
    <cellStyle name="40% - Accent6 2 2 3 4 4" xfId="46311"/>
    <cellStyle name="40% - Accent6 2 2 3 5" xfId="4250"/>
    <cellStyle name="40% - Accent6 2 2 3 5 2" xfId="17409"/>
    <cellStyle name="40% - Accent6 2 2 3 5 2 2" xfId="54747"/>
    <cellStyle name="40% - Accent6 2 2 3 5 3" xfId="29907"/>
    <cellStyle name="40% - Accent6 2 2 3 5 4" xfId="41588"/>
    <cellStyle name="40% - Accent6 2 2 3 6" xfId="13697"/>
    <cellStyle name="40% - Accent6 2 2 3 6 2" xfId="51035"/>
    <cellStyle name="40% - Accent6 2 2 3 7" xfId="27025"/>
    <cellStyle name="40% - Accent6 2 2 3 8" xfId="37874"/>
    <cellStyle name="40% - Accent6 2 2 4" xfId="337"/>
    <cellStyle name="40% - Accent6 2 2 4 2" xfId="1519"/>
    <cellStyle name="40% - Accent6 2 2 4 2 2" xfId="7593"/>
    <cellStyle name="40% - Accent6 2 2 4 2 2 2" xfId="12316"/>
    <cellStyle name="40% - Accent6 2 2 4 2 2 2 2" xfId="25475"/>
    <cellStyle name="40% - Accent6 2 2 4 2 2 2 2 2" xfId="62813"/>
    <cellStyle name="40% - Accent6 2 2 4 2 2 2 3" xfId="49654"/>
    <cellStyle name="40% - Accent6 2 2 4 2 2 3" xfId="20752"/>
    <cellStyle name="40% - Accent6 2 2 4 2 2 3 2" xfId="58090"/>
    <cellStyle name="40% - Accent6 2 2 4 2 2 4" xfId="33771"/>
    <cellStyle name="40% - Accent6 2 2 4 2 2 5" xfId="44931"/>
    <cellStyle name="40% - Accent6 2 2 4 2 3" xfId="9956"/>
    <cellStyle name="40% - Accent6 2 2 4 2 3 2" xfId="23115"/>
    <cellStyle name="40% - Accent6 2 2 4 2 3 2 2" xfId="60453"/>
    <cellStyle name="40% - Accent6 2 2 4 2 3 3" xfId="36483"/>
    <cellStyle name="40% - Accent6 2 2 4 2 3 4" xfId="47294"/>
    <cellStyle name="40% - Accent6 2 2 4 2 4" xfId="5233"/>
    <cellStyle name="40% - Accent6 2 2 4 2 4 2" xfId="18392"/>
    <cellStyle name="40% - Accent6 2 2 4 2 4 2 2" xfId="55730"/>
    <cellStyle name="40% - Accent6 2 2 4 2 4 3" xfId="31059"/>
    <cellStyle name="40% - Accent6 2 2 4 2 4 4" xfId="42571"/>
    <cellStyle name="40% - Accent6 2 2 4 2 5" xfId="14680"/>
    <cellStyle name="40% - Accent6 2 2 4 2 5 2" xfId="52018"/>
    <cellStyle name="40% - Accent6 2 2 4 2 6" xfId="28177"/>
    <cellStyle name="40% - Accent6 2 2 4 2 7" xfId="38857"/>
    <cellStyle name="40% - Accent6 2 2 4 3" xfId="2868"/>
    <cellStyle name="40% - Accent6 2 2 4 3 2" xfId="11136"/>
    <cellStyle name="40% - Accent6 2 2 4 3 2 2" xfId="24295"/>
    <cellStyle name="40% - Accent6 2 2 4 3 2 2 2" xfId="61633"/>
    <cellStyle name="40% - Accent6 2 2 4 3 2 3" xfId="48474"/>
    <cellStyle name="40% - Accent6 2 2 4 3 3" xfId="6413"/>
    <cellStyle name="40% - Accent6 2 2 4 3 3 2" xfId="19572"/>
    <cellStyle name="40% - Accent6 2 2 4 3 3 2 2" xfId="56910"/>
    <cellStyle name="40% - Accent6 2 2 4 3 3 3" xfId="43751"/>
    <cellStyle name="40% - Accent6 2 2 4 3 4" xfId="16029"/>
    <cellStyle name="40% - Accent6 2 2 4 3 4 2" xfId="53367"/>
    <cellStyle name="40% - Accent6 2 2 4 3 5" xfId="32422"/>
    <cellStyle name="40% - Accent6 2 2 4 3 6" xfId="40206"/>
    <cellStyle name="40% - Accent6 2 2 4 4" xfId="8776"/>
    <cellStyle name="40% - Accent6 2 2 4 4 2" xfId="21935"/>
    <cellStyle name="40% - Accent6 2 2 4 4 2 2" xfId="59273"/>
    <cellStyle name="40% - Accent6 2 2 4 4 3" xfId="35134"/>
    <cellStyle name="40% - Accent6 2 2 4 4 4" xfId="46114"/>
    <cellStyle name="40% - Accent6 2 2 4 5" xfId="4053"/>
    <cellStyle name="40% - Accent6 2 2 4 5 2" xfId="17212"/>
    <cellStyle name="40% - Accent6 2 2 4 5 2 2" xfId="54550"/>
    <cellStyle name="40% - Accent6 2 2 4 5 3" xfId="29710"/>
    <cellStyle name="40% - Accent6 2 2 4 5 4" xfId="41391"/>
    <cellStyle name="40% - Accent6 2 2 4 6" xfId="13500"/>
    <cellStyle name="40% - Accent6 2 2 4 6 2" xfId="50838"/>
    <cellStyle name="40% - Accent6 2 2 4 7" xfId="26828"/>
    <cellStyle name="40% - Accent6 2 2 4 8" xfId="37677"/>
    <cellStyle name="40% - Accent6 2 2 5" xfId="758"/>
    <cellStyle name="40% - Accent6 2 2 5 2" xfId="1940"/>
    <cellStyle name="40% - Accent6 2 2 5 2 2" xfId="8014"/>
    <cellStyle name="40% - Accent6 2 2 5 2 2 2" xfId="12737"/>
    <cellStyle name="40% - Accent6 2 2 5 2 2 2 2" xfId="25896"/>
    <cellStyle name="40% - Accent6 2 2 5 2 2 2 2 2" xfId="63234"/>
    <cellStyle name="40% - Accent6 2 2 5 2 2 2 3" xfId="50075"/>
    <cellStyle name="40% - Accent6 2 2 5 2 2 3" xfId="21173"/>
    <cellStyle name="40% - Accent6 2 2 5 2 2 3 2" xfId="58511"/>
    <cellStyle name="40% - Accent6 2 2 5 2 2 4" xfId="34192"/>
    <cellStyle name="40% - Accent6 2 2 5 2 2 5" xfId="45352"/>
    <cellStyle name="40% - Accent6 2 2 5 2 3" xfId="10377"/>
    <cellStyle name="40% - Accent6 2 2 5 2 3 2" xfId="23536"/>
    <cellStyle name="40% - Accent6 2 2 5 2 3 2 2" xfId="60874"/>
    <cellStyle name="40% - Accent6 2 2 5 2 3 3" xfId="36904"/>
    <cellStyle name="40% - Accent6 2 2 5 2 3 4" xfId="47715"/>
    <cellStyle name="40% - Accent6 2 2 5 2 4" xfId="5654"/>
    <cellStyle name="40% - Accent6 2 2 5 2 4 2" xfId="18813"/>
    <cellStyle name="40% - Accent6 2 2 5 2 4 2 2" xfId="56151"/>
    <cellStyle name="40% - Accent6 2 2 5 2 4 3" xfId="31480"/>
    <cellStyle name="40% - Accent6 2 2 5 2 4 4" xfId="42992"/>
    <cellStyle name="40% - Accent6 2 2 5 2 5" xfId="15101"/>
    <cellStyle name="40% - Accent6 2 2 5 2 5 2" xfId="52439"/>
    <cellStyle name="40% - Accent6 2 2 5 2 6" xfId="28598"/>
    <cellStyle name="40% - Accent6 2 2 5 2 7" xfId="39278"/>
    <cellStyle name="40% - Accent6 2 2 5 3" xfId="3289"/>
    <cellStyle name="40% - Accent6 2 2 5 3 2" xfId="11557"/>
    <cellStyle name="40% - Accent6 2 2 5 3 2 2" xfId="24716"/>
    <cellStyle name="40% - Accent6 2 2 5 3 2 2 2" xfId="62054"/>
    <cellStyle name="40% - Accent6 2 2 5 3 2 3" xfId="48895"/>
    <cellStyle name="40% - Accent6 2 2 5 3 3" xfId="6834"/>
    <cellStyle name="40% - Accent6 2 2 5 3 3 2" xfId="19993"/>
    <cellStyle name="40% - Accent6 2 2 5 3 3 2 2" xfId="57331"/>
    <cellStyle name="40% - Accent6 2 2 5 3 3 3" xfId="44172"/>
    <cellStyle name="40% - Accent6 2 2 5 3 4" xfId="16450"/>
    <cellStyle name="40% - Accent6 2 2 5 3 4 2" xfId="53788"/>
    <cellStyle name="40% - Accent6 2 2 5 3 5" xfId="32843"/>
    <cellStyle name="40% - Accent6 2 2 5 3 6" xfId="40627"/>
    <cellStyle name="40% - Accent6 2 2 5 4" xfId="9197"/>
    <cellStyle name="40% - Accent6 2 2 5 4 2" xfId="22356"/>
    <cellStyle name="40% - Accent6 2 2 5 4 2 2" xfId="59694"/>
    <cellStyle name="40% - Accent6 2 2 5 4 3" xfId="35555"/>
    <cellStyle name="40% - Accent6 2 2 5 4 4" xfId="46535"/>
    <cellStyle name="40% - Accent6 2 2 5 5" xfId="4474"/>
    <cellStyle name="40% - Accent6 2 2 5 5 2" xfId="17633"/>
    <cellStyle name="40% - Accent6 2 2 5 5 2 2" xfId="54971"/>
    <cellStyle name="40% - Accent6 2 2 5 5 3" xfId="30131"/>
    <cellStyle name="40% - Accent6 2 2 5 5 4" xfId="41812"/>
    <cellStyle name="40% - Accent6 2 2 5 6" xfId="13921"/>
    <cellStyle name="40% - Accent6 2 2 5 6 2" xfId="51259"/>
    <cellStyle name="40% - Accent6 2 2 5 7" xfId="27249"/>
    <cellStyle name="40% - Accent6 2 2 5 8" xfId="38098"/>
    <cellStyle name="40% - Accent6 2 2 6" xfId="927"/>
    <cellStyle name="40% - Accent6 2 2 6 2" xfId="2109"/>
    <cellStyle name="40% - Accent6 2 2 6 2 2" xfId="8183"/>
    <cellStyle name="40% - Accent6 2 2 6 2 2 2" xfId="12906"/>
    <cellStyle name="40% - Accent6 2 2 6 2 2 2 2" xfId="26065"/>
    <cellStyle name="40% - Accent6 2 2 6 2 2 2 2 2" xfId="63403"/>
    <cellStyle name="40% - Accent6 2 2 6 2 2 2 3" xfId="50244"/>
    <cellStyle name="40% - Accent6 2 2 6 2 2 3" xfId="21342"/>
    <cellStyle name="40% - Accent6 2 2 6 2 2 3 2" xfId="58680"/>
    <cellStyle name="40% - Accent6 2 2 6 2 2 4" xfId="34361"/>
    <cellStyle name="40% - Accent6 2 2 6 2 2 5" xfId="45521"/>
    <cellStyle name="40% - Accent6 2 2 6 2 3" xfId="10546"/>
    <cellStyle name="40% - Accent6 2 2 6 2 3 2" xfId="23705"/>
    <cellStyle name="40% - Accent6 2 2 6 2 3 2 2" xfId="61043"/>
    <cellStyle name="40% - Accent6 2 2 6 2 3 3" xfId="37073"/>
    <cellStyle name="40% - Accent6 2 2 6 2 3 4" xfId="47884"/>
    <cellStyle name="40% - Accent6 2 2 6 2 4" xfId="5823"/>
    <cellStyle name="40% - Accent6 2 2 6 2 4 2" xfId="18982"/>
    <cellStyle name="40% - Accent6 2 2 6 2 4 2 2" xfId="56320"/>
    <cellStyle name="40% - Accent6 2 2 6 2 4 3" xfId="31649"/>
    <cellStyle name="40% - Accent6 2 2 6 2 4 4" xfId="43161"/>
    <cellStyle name="40% - Accent6 2 2 6 2 5" xfId="15270"/>
    <cellStyle name="40% - Accent6 2 2 6 2 5 2" xfId="52608"/>
    <cellStyle name="40% - Accent6 2 2 6 2 6" xfId="28767"/>
    <cellStyle name="40% - Accent6 2 2 6 2 7" xfId="39447"/>
    <cellStyle name="40% - Accent6 2 2 6 3" xfId="3458"/>
    <cellStyle name="40% - Accent6 2 2 6 3 2" xfId="11726"/>
    <cellStyle name="40% - Accent6 2 2 6 3 2 2" xfId="24885"/>
    <cellStyle name="40% - Accent6 2 2 6 3 2 2 2" xfId="62223"/>
    <cellStyle name="40% - Accent6 2 2 6 3 2 3" xfId="49064"/>
    <cellStyle name="40% - Accent6 2 2 6 3 3" xfId="7003"/>
    <cellStyle name="40% - Accent6 2 2 6 3 3 2" xfId="20162"/>
    <cellStyle name="40% - Accent6 2 2 6 3 3 2 2" xfId="57500"/>
    <cellStyle name="40% - Accent6 2 2 6 3 3 3" xfId="44341"/>
    <cellStyle name="40% - Accent6 2 2 6 3 4" xfId="16619"/>
    <cellStyle name="40% - Accent6 2 2 6 3 4 2" xfId="53957"/>
    <cellStyle name="40% - Accent6 2 2 6 3 5" xfId="33012"/>
    <cellStyle name="40% - Accent6 2 2 6 3 6" xfId="40796"/>
    <cellStyle name="40% - Accent6 2 2 6 4" xfId="9366"/>
    <cellStyle name="40% - Accent6 2 2 6 4 2" xfId="22525"/>
    <cellStyle name="40% - Accent6 2 2 6 4 2 2" xfId="59863"/>
    <cellStyle name="40% - Accent6 2 2 6 4 3" xfId="35724"/>
    <cellStyle name="40% - Accent6 2 2 6 4 4" xfId="46704"/>
    <cellStyle name="40% - Accent6 2 2 6 5" xfId="4643"/>
    <cellStyle name="40% - Accent6 2 2 6 5 2" xfId="17802"/>
    <cellStyle name="40% - Accent6 2 2 6 5 2 2" xfId="55140"/>
    <cellStyle name="40% - Accent6 2 2 6 5 3" xfId="30300"/>
    <cellStyle name="40% - Accent6 2 2 6 5 4" xfId="41981"/>
    <cellStyle name="40% - Accent6 2 2 6 6" xfId="14090"/>
    <cellStyle name="40% - Accent6 2 2 6 6 2" xfId="51428"/>
    <cellStyle name="40% - Accent6 2 2 6 7" xfId="27418"/>
    <cellStyle name="40% - Accent6 2 2 6 8" xfId="38267"/>
    <cellStyle name="40% - Accent6 2 2 7" xfId="1098"/>
    <cellStyle name="40% - Accent6 2 2 7 2" xfId="2278"/>
    <cellStyle name="40% - Accent6 2 2 7 2 2" xfId="8352"/>
    <cellStyle name="40% - Accent6 2 2 7 2 2 2" xfId="13075"/>
    <cellStyle name="40% - Accent6 2 2 7 2 2 2 2" xfId="26234"/>
    <cellStyle name="40% - Accent6 2 2 7 2 2 2 2 2" xfId="63572"/>
    <cellStyle name="40% - Accent6 2 2 7 2 2 2 3" xfId="50413"/>
    <cellStyle name="40% - Accent6 2 2 7 2 2 3" xfId="21511"/>
    <cellStyle name="40% - Accent6 2 2 7 2 2 3 2" xfId="58849"/>
    <cellStyle name="40% - Accent6 2 2 7 2 2 4" xfId="34530"/>
    <cellStyle name="40% - Accent6 2 2 7 2 2 5" xfId="45690"/>
    <cellStyle name="40% - Accent6 2 2 7 2 3" xfId="10715"/>
    <cellStyle name="40% - Accent6 2 2 7 2 3 2" xfId="23874"/>
    <cellStyle name="40% - Accent6 2 2 7 2 3 2 2" xfId="61212"/>
    <cellStyle name="40% - Accent6 2 2 7 2 3 3" xfId="37242"/>
    <cellStyle name="40% - Accent6 2 2 7 2 3 4" xfId="48053"/>
    <cellStyle name="40% - Accent6 2 2 7 2 4" xfId="5992"/>
    <cellStyle name="40% - Accent6 2 2 7 2 4 2" xfId="19151"/>
    <cellStyle name="40% - Accent6 2 2 7 2 4 2 2" xfId="56489"/>
    <cellStyle name="40% - Accent6 2 2 7 2 4 3" xfId="31818"/>
    <cellStyle name="40% - Accent6 2 2 7 2 4 4" xfId="43330"/>
    <cellStyle name="40% - Accent6 2 2 7 2 5" xfId="15439"/>
    <cellStyle name="40% - Accent6 2 2 7 2 5 2" xfId="52777"/>
    <cellStyle name="40% - Accent6 2 2 7 2 6" xfId="28936"/>
    <cellStyle name="40% - Accent6 2 2 7 2 7" xfId="39616"/>
    <cellStyle name="40% - Accent6 2 2 7 3" xfId="3627"/>
    <cellStyle name="40% - Accent6 2 2 7 3 2" xfId="11895"/>
    <cellStyle name="40% - Accent6 2 2 7 3 2 2" xfId="25054"/>
    <cellStyle name="40% - Accent6 2 2 7 3 2 2 2" xfId="62392"/>
    <cellStyle name="40% - Accent6 2 2 7 3 2 3" xfId="49233"/>
    <cellStyle name="40% - Accent6 2 2 7 3 3" xfId="7172"/>
    <cellStyle name="40% - Accent6 2 2 7 3 3 2" xfId="20331"/>
    <cellStyle name="40% - Accent6 2 2 7 3 3 2 2" xfId="57669"/>
    <cellStyle name="40% - Accent6 2 2 7 3 3 3" xfId="44510"/>
    <cellStyle name="40% - Accent6 2 2 7 3 4" xfId="16788"/>
    <cellStyle name="40% - Accent6 2 2 7 3 4 2" xfId="54126"/>
    <cellStyle name="40% - Accent6 2 2 7 3 5" xfId="33181"/>
    <cellStyle name="40% - Accent6 2 2 7 3 6" xfId="40965"/>
    <cellStyle name="40% - Accent6 2 2 7 4" xfId="9535"/>
    <cellStyle name="40% - Accent6 2 2 7 4 2" xfId="22694"/>
    <cellStyle name="40% - Accent6 2 2 7 4 2 2" xfId="60032"/>
    <cellStyle name="40% - Accent6 2 2 7 4 3" xfId="35893"/>
    <cellStyle name="40% - Accent6 2 2 7 4 4" xfId="46873"/>
    <cellStyle name="40% - Accent6 2 2 7 5" xfId="4812"/>
    <cellStyle name="40% - Accent6 2 2 7 5 2" xfId="17971"/>
    <cellStyle name="40% - Accent6 2 2 7 5 2 2" xfId="55309"/>
    <cellStyle name="40% - Accent6 2 2 7 5 3" xfId="30469"/>
    <cellStyle name="40% - Accent6 2 2 7 5 4" xfId="42150"/>
    <cellStyle name="40% - Accent6 2 2 7 6" xfId="14259"/>
    <cellStyle name="40% - Accent6 2 2 7 6 2" xfId="51597"/>
    <cellStyle name="40% - Accent6 2 2 7 7" xfId="27587"/>
    <cellStyle name="40% - Accent6 2 2 7 8" xfId="38436"/>
    <cellStyle name="40% - Accent6 2 2 8" xfId="1295"/>
    <cellStyle name="40% - Accent6 2 2 8 2" xfId="2644"/>
    <cellStyle name="40% - Accent6 2 2 8 2 2" xfId="12092"/>
    <cellStyle name="40% - Accent6 2 2 8 2 2 2" xfId="25251"/>
    <cellStyle name="40% - Accent6 2 2 8 2 2 2 2" xfId="62589"/>
    <cellStyle name="40% - Accent6 2 2 8 2 2 3" xfId="33547"/>
    <cellStyle name="40% - Accent6 2 2 8 2 2 4" xfId="49430"/>
    <cellStyle name="40% - Accent6 2 2 8 2 3" xfId="7369"/>
    <cellStyle name="40% - Accent6 2 2 8 2 3 2" xfId="20528"/>
    <cellStyle name="40% - Accent6 2 2 8 2 3 2 2" xfId="57866"/>
    <cellStyle name="40% - Accent6 2 2 8 2 3 3" xfId="36259"/>
    <cellStyle name="40% - Accent6 2 2 8 2 3 4" xfId="44707"/>
    <cellStyle name="40% - Accent6 2 2 8 2 4" xfId="15805"/>
    <cellStyle name="40% - Accent6 2 2 8 2 4 2" xfId="30835"/>
    <cellStyle name="40% - Accent6 2 2 8 2 4 3" xfId="53143"/>
    <cellStyle name="40% - Accent6 2 2 8 2 5" xfId="27953"/>
    <cellStyle name="40% - Accent6 2 2 8 2 6" xfId="39982"/>
    <cellStyle name="40% - Accent6 2 2 8 3" xfId="9732"/>
    <cellStyle name="40% - Accent6 2 2 8 3 2" xfId="22891"/>
    <cellStyle name="40% - Accent6 2 2 8 3 2 2" xfId="60229"/>
    <cellStyle name="40% - Accent6 2 2 8 3 3" xfId="32198"/>
    <cellStyle name="40% - Accent6 2 2 8 3 4" xfId="47070"/>
    <cellStyle name="40% - Accent6 2 2 8 4" xfId="5009"/>
    <cellStyle name="40% - Accent6 2 2 8 4 2" xfId="18168"/>
    <cellStyle name="40% - Accent6 2 2 8 4 2 2" xfId="55506"/>
    <cellStyle name="40% - Accent6 2 2 8 4 3" xfId="34910"/>
    <cellStyle name="40% - Accent6 2 2 8 4 4" xfId="42347"/>
    <cellStyle name="40% - Accent6 2 2 8 5" xfId="14456"/>
    <cellStyle name="40% - Accent6 2 2 8 5 2" xfId="29486"/>
    <cellStyle name="40% - Accent6 2 2 8 5 3" xfId="51794"/>
    <cellStyle name="40% - Accent6 2 2 8 6" xfId="26604"/>
    <cellStyle name="40% - Accent6 2 2 8 7" xfId="38633"/>
    <cellStyle name="40% - Accent6 2 2 9" xfId="2447"/>
    <cellStyle name="40% - Accent6 2 2 9 2" xfId="10912"/>
    <cellStyle name="40% - Accent6 2 2 9 2 2" xfId="24071"/>
    <cellStyle name="40% - Accent6 2 2 9 2 2 2" xfId="61409"/>
    <cellStyle name="40% - Accent6 2 2 9 2 3" xfId="33350"/>
    <cellStyle name="40% - Accent6 2 2 9 2 4" xfId="48250"/>
    <cellStyle name="40% - Accent6 2 2 9 3" xfId="6189"/>
    <cellStyle name="40% - Accent6 2 2 9 3 2" xfId="19348"/>
    <cellStyle name="40% - Accent6 2 2 9 3 2 2" xfId="56686"/>
    <cellStyle name="40% - Accent6 2 2 9 3 3" xfId="36062"/>
    <cellStyle name="40% - Accent6 2 2 9 3 4" xfId="43527"/>
    <cellStyle name="40% - Accent6 2 2 9 4" xfId="15608"/>
    <cellStyle name="40% - Accent6 2 2 9 4 2" xfId="30638"/>
    <cellStyle name="40% - Accent6 2 2 9 4 3" xfId="52946"/>
    <cellStyle name="40% - Accent6 2 2 9 5" xfId="27756"/>
    <cellStyle name="40% - Accent6 2 2 9 6" xfId="39785"/>
    <cellStyle name="40% - Accent6 2 3" xfId="141"/>
    <cellStyle name="40% - Accent6 2 3 10" xfId="8580"/>
    <cellStyle name="40% - Accent6 2 3 10 2" xfId="21739"/>
    <cellStyle name="40% - Accent6 2 3 10 2 2" xfId="59077"/>
    <cellStyle name="40% - Accent6 2 3 10 3" xfId="29317"/>
    <cellStyle name="40% - Accent6 2 3 10 4" xfId="45918"/>
    <cellStyle name="40% - Accent6 2 3 11" xfId="3857"/>
    <cellStyle name="40% - Accent6 2 3 11 2" xfId="17016"/>
    <cellStyle name="40% - Accent6 2 3 11 2 2" xfId="54354"/>
    <cellStyle name="40% - Accent6 2 3 11 3" xfId="32029"/>
    <cellStyle name="40% - Accent6 2 3 11 4" xfId="41195"/>
    <cellStyle name="40% - Accent6 2 3 12" xfId="13304"/>
    <cellStyle name="40% - Accent6 2 3 12 2" xfId="34741"/>
    <cellStyle name="40% - Accent6 2 3 12 3" xfId="50642"/>
    <cellStyle name="40% - Accent6 2 3 13" xfId="29148"/>
    <cellStyle name="40% - Accent6 2 3 14" xfId="26435"/>
    <cellStyle name="40% - Accent6 2 3 15" xfId="37481"/>
    <cellStyle name="40% - Accent6 2 3 2" xfId="253"/>
    <cellStyle name="40% - Accent6 2 3 2 10" xfId="3969"/>
    <cellStyle name="40% - Accent6 2 3 2 10 2" xfId="17128"/>
    <cellStyle name="40% - Accent6 2 3 2 10 2 2" xfId="54466"/>
    <cellStyle name="40% - Accent6 2 3 2 10 3" xfId="32114"/>
    <cellStyle name="40% - Accent6 2 3 2 10 4" xfId="41307"/>
    <cellStyle name="40% - Accent6 2 3 2 11" xfId="13416"/>
    <cellStyle name="40% - Accent6 2 3 2 11 2" xfId="34826"/>
    <cellStyle name="40% - Accent6 2 3 2 11 3" xfId="50754"/>
    <cellStyle name="40% - Accent6 2 3 2 12" xfId="29233"/>
    <cellStyle name="40% - Accent6 2 3 2 13" xfId="26520"/>
    <cellStyle name="40% - Accent6 2 3 2 14" xfId="37593"/>
    <cellStyle name="40% - Accent6 2 3 2 2" xfId="674"/>
    <cellStyle name="40% - Accent6 2 3 2 2 2" xfId="1856"/>
    <cellStyle name="40% - Accent6 2 3 2 2 2 2" xfId="7930"/>
    <cellStyle name="40% - Accent6 2 3 2 2 2 2 2" xfId="12653"/>
    <cellStyle name="40% - Accent6 2 3 2 2 2 2 2 2" xfId="25812"/>
    <cellStyle name="40% - Accent6 2 3 2 2 2 2 2 2 2" xfId="63150"/>
    <cellStyle name="40% - Accent6 2 3 2 2 2 2 2 3" xfId="49991"/>
    <cellStyle name="40% - Accent6 2 3 2 2 2 2 3" xfId="21089"/>
    <cellStyle name="40% - Accent6 2 3 2 2 2 2 3 2" xfId="58427"/>
    <cellStyle name="40% - Accent6 2 3 2 2 2 2 4" xfId="34108"/>
    <cellStyle name="40% - Accent6 2 3 2 2 2 2 5" xfId="45268"/>
    <cellStyle name="40% - Accent6 2 3 2 2 2 3" xfId="10293"/>
    <cellStyle name="40% - Accent6 2 3 2 2 2 3 2" xfId="23452"/>
    <cellStyle name="40% - Accent6 2 3 2 2 2 3 2 2" xfId="60790"/>
    <cellStyle name="40% - Accent6 2 3 2 2 2 3 3" xfId="36820"/>
    <cellStyle name="40% - Accent6 2 3 2 2 2 3 4" xfId="47631"/>
    <cellStyle name="40% - Accent6 2 3 2 2 2 4" xfId="5570"/>
    <cellStyle name="40% - Accent6 2 3 2 2 2 4 2" xfId="18729"/>
    <cellStyle name="40% - Accent6 2 3 2 2 2 4 2 2" xfId="56067"/>
    <cellStyle name="40% - Accent6 2 3 2 2 2 4 3" xfId="31396"/>
    <cellStyle name="40% - Accent6 2 3 2 2 2 4 4" xfId="42908"/>
    <cellStyle name="40% - Accent6 2 3 2 2 2 5" xfId="15017"/>
    <cellStyle name="40% - Accent6 2 3 2 2 2 5 2" xfId="52355"/>
    <cellStyle name="40% - Accent6 2 3 2 2 2 6" xfId="28514"/>
    <cellStyle name="40% - Accent6 2 3 2 2 2 7" xfId="39194"/>
    <cellStyle name="40% - Accent6 2 3 2 2 3" xfId="3205"/>
    <cellStyle name="40% - Accent6 2 3 2 2 3 2" xfId="11473"/>
    <cellStyle name="40% - Accent6 2 3 2 2 3 2 2" xfId="24632"/>
    <cellStyle name="40% - Accent6 2 3 2 2 3 2 2 2" xfId="61970"/>
    <cellStyle name="40% - Accent6 2 3 2 2 3 2 3" xfId="48811"/>
    <cellStyle name="40% - Accent6 2 3 2 2 3 3" xfId="6750"/>
    <cellStyle name="40% - Accent6 2 3 2 2 3 3 2" xfId="19909"/>
    <cellStyle name="40% - Accent6 2 3 2 2 3 3 2 2" xfId="57247"/>
    <cellStyle name="40% - Accent6 2 3 2 2 3 3 3" xfId="44088"/>
    <cellStyle name="40% - Accent6 2 3 2 2 3 4" xfId="16366"/>
    <cellStyle name="40% - Accent6 2 3 2 2 3 4 2" xfId="53704"/>
    <cellStyle name="40% - Accent6 2 3 2 2 3 5" xfId="32759"/>
    <cellStyle name="40% - Accent6 2 3 2 2 3 6" xfId="40543"/>
    <cellStyle name="40% - Accent6 2 3 2 2 4" xfId="9113"/>
    <cellStyle name="40% - Accent6 2 3 2 2 4 2" xfId="22272"/>
    <cellStyle name="40% - Accent6 2 3 2 2 4 2 2" xfId="59610"/>
    <cellStyle name="40% - Accent6 2 3 2 2 4 3" xfId="35471"/>
    <cellStyle name="40% - Accent6 2 3 2 2 4 4" xfId="46451"/>
    <cellStyle name="40% - Accent6 2 3 2 2 5" xfId="4390"/>
    <cellStyle name="40% - Accent6 2 3 2 2 5 2" xfId="17549"/>
    <cellStyle name="40% - Accent6 2 3 2 2 5 2 2" xfId="54887"/>
    <cellStyle name="40% - Accent6 2 3 2 2 5 3" xfId="30047"/>
    <cellStyle name="40% - Accent6 2 3 2 2 5 4" xfId="41728"/>
    <cellStyle name="40% - Accent6 2 3 2 2 6" xfId="13837"/>
    <cellStyle name="40% - Accent6 2 3 2 2 6 2" xfId="51175"/>
    <cellStyle name="40% - Accent6 2 3 2 2 7" xfId="27165"/>
    <cellStyle name="40% - Accent6 2 3 2 2 8" xfId="38014"/>
    <cellStyle name="40% - Accent6 2 3 2 3" xfId="450"/>
    <cellStyle name="40% - Accent6 2 3 2 3 2" xfId="1632"/>
    <cellStyle name="40% - Accent6 2 3 2 3 2 2" xfId="7706"/>
    <cellStyle name="40% - Accent6 2 3 2 3 2 2 2" xfId="12429"/>
    <cellStyle name="40% - Accent6 2 3 2 3 2 2 2 2" xfId="25588"/>
    <cellStyle name="40% - Accent6 2 3 2 3 2 2 2 2 2" xfId="62926"/>
    <cellStyle name="40% - Accent6 2 3 2 3 2 2 2 3" xfId="49767"/>
    <cellStyle name="40% - Accent6 2 3 2 3 2 2 3" xfId="20865"/>
    <cellStyle name="40% - Accent6 2 3 2 3 2 2 3 2" xfId="58203"/>
    <cellStyle name="40% - Accent6 2 3 2 3 2 2 4" xfId="33884"/>
    <cellStyle name="40% - Accent6 2 3 2 3 2 2 5" xfId="45044"/>
    <cellStyle name="40% - Accent6 2 3 2 3 2 3" xfId="10069"/>
    <cellStyle name="40% - Accent6 2 3 2 3 2 3 2" xfId="23228"/>
    <cellStyle name="40% - Accent6 2 3 2 3 2 3 2 2" xfId="60566"/>
    <cellStyle name="40% - Accent6 2 3 2 3 2 3 3" xfId="36596"/>
    <cellStyle name="40% - Accent6 2 3 2 3 2 3 4" xfId="47407"/>
    <cellStyle name="40% - Accent6 2 3 2 3 2 4" xfId="5346"/>
    <cellStyle name="40% - Accent6 2 3 2 3 2 4 2" xfId="18505"/>
    <cellStyle name="40% - Accent6 2 3 2 3 2 4 2 2" xfId="55843"/>
    <cellStyle name="40% - Accent6 2 3 2 3 2 4 3" xfId="31172"/>
    <cellStyle name="40% - Accent6 2 3 2 3 2 4 4" xfId="42684"/>
    <cellStyle name="40% - Accent6 2 3 2 3 2 5" xfId="14793"/>
    <cellStyle name="40% - Accent6 2 3 2 3 2 5 2" xfId="52131"/>
    <cellStyle name="40% - Accent6 2 3 2 3 2 6" xfId="28290"/>
    <cellStyle name="40% - Accent6 2 3 2 3 2 7" xfId="38970"/>
    <cellStyle name="40% - Accent6 2 3 2 3 3" xfId="2981"/>
    <cellStyle name="40% - Accent6 2 3 2 3 3 2" xfId="11249"/>
    <cellStyle name="40% - Accent6 2 3 2 3 3 2 2" xfId="24408"/>
    <cellStyle name="40% - Accent6 2 3 2 3 3 2 2 2" xfId="61746"/>
    <cellStyle name="40% - Accent6 2 3 2 3 3 2 3" xfId="48587"/>
    <cellStyle name="40% - Accent6 2 3 2 3 3 3" xfId="6526"/>
    <cellStyle name="40% - Accent6 2 3 2 3 3 3 2" xfId="19685"/>
    <cellStyle name="40% - Accent6 2 3 2 3 3 3 2 2" xfId="57023"/>
    <cellStyle name="40% - Accent6 2 3 2 3 3 3 3" xfId="43864"/>
    <cellStyle name="40% - Accent6 2 3 2 3 3 4" xfId="16142"/>
    <cellStyle name="40% - Accent6 2 3 2 3 3 4 2" xfId="53480"/>
    <cellStyle name="40% - Accent6 2 3 2 3 3 5" xfId="32535"/>
    <cellStyle name="40% - Accent6 2 3 2 3 3 6" xfId="40319"/>
    <cellStyle name="40% - Accent6 2 3 2 3 4" xfId="8889"/>
    <cellStyle name="40% - Accent6 2 3 2 3 4 2" xfId="22048"/>
    <cellStyle name="40% - Accent6 2 3 2 3 4 2 2" xfId="59386"/>
    <cellStyle name="40% - Accent6 2 3 2 3 4 3" xfId="35247"/>
    <cellStyle name="40% - Accent6 2 3 2 3 4 4" xfId="46227"/>
    <cellStyle name="40% - Accent6 2 3 2 3 5" xfId="4166"/>
    <cellStyle name="40% - Accent6 2 3 2 3 5 2" xfId="17325"/>
    <cellStyle name="40% - Accent6 2 3 2 3 5 2 2" xfId="54663"/>
    <cellStyle name="40% - Accent6 2 3 2 3 5 3" xfId="29823"/>
    <cellStyle name="40% - Accent6 2 3 2 3 5 4" xfId="41504"/>
    <cellStyle name="40% - Accent6 2 3 2 3 6" xfId="13613"/>
    <cellStyle name="40% - Accent6 2 3 2 3 6 2" xfId="50951"/>
    <cellStyle name="40% - Accent6 2 3 2 3 7" xfId="26941"/>
    <cellStyle name="40% - Accent6 2 3 2 3 8" xfId="37790"/>
    <cellStyle name="40% - Accent6 2 3 2 4" xfId="871"/>
    <cellStyle name="40% - Accent6 2 3 2 4 2" xfId="2053"/>
    <cellStyle name="40% - Accent6 2 3 2 4 2 2" xfId="8127"/>
    <cellStyle name="40% - Accent6 2 3 2 4 2 2 2" xfId="12850"/>
    <cellStyle name="40% - Accent6 2 3 2 4 2 2 2 2" xfId="26009"/>
    <cellStyle name="40% - Accent6 2 3 2 4 2 2 2 2 2" xfId="63347"/>
    <cellStyle name="40% - Accent6 2 3 2 4 2 2 2 3" xfId="50188"/>
    <cellStyle name="40% - Accent6 2 3 2 4 2 2 3" xfId="21286"/>
    <cellStyle name="40% - Accent6 2 3 2 4 2 2 3 2" xfId="58624"/>
    <cellStyle name="40% - Accent6 2 3 2 4 2 2 4" xfId="34305"/>
    <cellStyle name="40% - Accent6 2 3 2 4 2 2 5" xfId="45465"/>
    <cellStyle name="40% - Accent6 2 3 2 4 2 3" xfId="10490"/>
    <cellStyle name="40% - Accent6 2 3 2 4 2 3 2" xfId="23649"/>
    <cellStyle name="40% - Accent6 2 3 2 4 2 3 2 2" xfId="60987"/>
    <cellStyle name="40% - Accent6 2 3 2 4 2 3 3" xfId="37017"/>
    <cellStyle name="40% - Accent6 2 3 2 4 2 3 4" xfId="47828"/>
    <cellStyle name="40% - Accent6 2 3 2 4 2 4" xfId="5767"/>
    <cellStyle name="40% - Accent6 2 3 2 4 2 4 2" xfId="18926"/>
    <cellStyle name="40% - Accent6 2 3 2 4 2 4 2 2" xfId="56264"/>
    <cellStyle name="40% - Accent6 2 3 2 4 2 4 3" xfId="31593"/>
    <cellStyle name="40% - Accent6 2 3 2 4 2 4 4" xfId="43105"/>
    <cellStyle name="40% - Accent6 2 3 2 4 2 5" xfId="15214"/>
    <cellStyle name="40% - Accent6 2 3 2 4 2 5 2" xfId="52552"/>
    <cellStyle name="40% - Accent6 2 3 2 4 2 6" xfId="28711"/>
    <cellStyle name="40% - Accent6 2 3 2 4 2 7" xfId="39391"/>
    <cellStyle name="40% - Accent6 2 3 2 4 3" xfId="3402"/>
    <cellStyle name="40% - Accent6 2 3 2 4 3 2" xfId="11670"/>
    <cellStyle name="40% - Accent6 2 3 2 4 3 2 2" xfId="24829"/>
    <cellStyle name="40% - Accent6 2 3 2 4 3 2 2 2" xfId="62167"/>
    <cellStyle name="40% - Accent6 2 3 2 4 3 2 3" xfId="49008"/>
    <cellStyle name="40% - Accent6 2 3 2 4 3 3" xfId="6947"/>
    <cellStyle name="40% - Accent6 2 3 2 4 3 3 2" xfId="20106"/>
    <cellStyle name="40% - Accent6 2 3 2 4 3 3 2 2" xfId="57444"/>
    <cellStyle name="40% - Accent6 2 3 2 4 3 3 3" xfId="44285"/>
    <cellStyle name="40% - Accent6 2 3 2 4 3 4" xfId="16563"/>
    <cellStyle name="40% - Accent6 2 3 2 4 3 4 2" xfId="53901"/>
    <cellStyle name="40% - Accent6 2 3 2 4 3 5" xfId="32956"/>
    <cellStyle name="40% - Accent6 2 3 2 4 3 6" xfId="40740"/>
    <cellStyle name="40% - Accent6 2 3 2 4 4" xfId="9310"/>
    <cellStyle name="40% - Accent6 2 3 2 4 4 2" xfId="22469"/>
    <cellStyle name="40% - Accent6 2 3 2 4 4 2 2" xfId="59807"/>
    <cellStyle name="40% - Accent6 2 3 2 4 4 3" xfId="35668"/>
    <cellStyle name="40% - Accent6 2 3 2 4 4 4" xfId="46648"/>
    <cellStyle name="40% - Accent6 2 3 2 4 5" xfId="4587"/>
    <cellStyle name="40% - Accent6 2 3 2 4 5 2" xfId="17746"/>
    <cellStyle name="40% - Accent6 2 3 2 4 5 2 2" xfId="55084"/>
    <cellStyle name="40% - Accent6 2 3 2 4 5 3" xfId="30244"/>
    <cellStyle name="40% - Accent6 2 3 2 4 5 4" xfId="41925"/>
    <cellStyle name="40% - Accent6 2 3 2 4 6" xfId="14034"/>
    <cellStyle name="40% - Accent6 2 3 2 4 6 2" xfId="51372"/>
    <cellStyle name="40% - Accent6 2 3 2 4 7" xfId="27362"/>
    <cellStyle name="40% - Accent6 2 3 2 4 8" xfId="38211"/>
    <cellStyle name="40% - Accent6 2 3 2 5" xfId="1040"/>
    <cellStyle name="40% - Accent6 2 3 2 5 2" xfId="2222"/>
    <cellStyle name="40% - Accent6 2 3 2 5 2 2" xfId="8296"/>
    <cellStyle name="40% - Accent6 2 3 2 5 2 2 2" xfId="13019"/>
    <cellStyle name="40% - Accent6 2 3 2 5 2 2 2 2" xfId="26178"/>
    <cellStyle name="40% - Accent6 2 3 2 5 2 2 2 2 2" xfId="63516"/>
    <cellStyle name="40% - Accent6 2 3 2 5 2 2 2 3" xfId="50357"/>
    <cellStyle name="40% - Accent6 2 3 2 5 2 2 3" xfId="21455"/>
    <cellStyle name="40% - Accent6 2 3 2 5 2 2 3 2" xfId="58793"/>
    <cellStyle name="40% - Accent6 2 3 2 5 2 2 4" xfId="34474"/>
    <cellStyle name="40% - Accent6 2 3 2 5 2 2 5" xfId="45634"/>
    <cellStyle name="40% - Accent6 2 3 2 5 2 3" xfId="10659"/>
    <cellStyle name="40% - Accent6 2 3 2 5 2 3 2" xfId="23818"/>
    <cellStyle name="40% - Accent6 2 3 2 5 2 3 2 2" xfId="61156"/>
    <cellStyle name="40% - Accent6 2 3 2 5 2 3 3" xfId="37186"/>
    <cellStyle name="40% - Accent6 2 3 2 5 2 3 4" xfId="47997"/>
    <cellStyle name="40% - Accent6 2 3 2 5 2 4" xfId="5936"/>
    <cellStyle name="40% - Accent6 2 3 2 5 2 4 2" xfId="19095"/>
    <cellStyle name="40% - Accent6 2 3 2 5 2 4 2 2" xfId="56433"/>
    <cellStyle name="40% - Accent6 2 3 2 5 2 4 3" xfId="31762"/>
    <cellStyle name="40% - Accent6 2 3 2 5 2 4 4" xfId="43274"/>
    <cellStyle name="40% - Accent6 2 3 2 5 2 5" xfId="15383"/>
    <cellStyle name="40% - Accent6 2 3 2 5 2 5 2" xfId="52721"/>
    <cellStyle name="40% - Accent6 2 3 2 5 2 6" xfId="28880"/>
    <cellStyle name="40% - Accent6 2 3 2 5 2 7" xfId="39560"/>
    <cellStyle name="40% - Accent6 2 3 2 5 3" xfId="3571"/>
    <cellStyle name="40% - Accent6 2 3 2 5 3 2" xfId="11839"/>
    <cellStyle name="40% - Accent6 2 3 2 5 3 2 2" xfId="24998"/>
    <cellStyle name="40% - Accent6 2 3 2 5 3 2 2 2" xfId="62336"/>
    <cellStyle name="40% - Accent6 2 3 2 5 3 2 3" xfId="49177"/>
    <cellStyle name="40% - Accent6 2 3 2 5 3 3" xfId="7116"/>
    <cellStyle name="40% - Accent6 2 3 2 5 3 3 2" xfId="20275"/>
    <cellStyle name="40% - Accent6 2 3 2 5 3 3 2 2" xfId="57613"/>
    <cellStyle name="40% - Accent6 2 3 2 5 3 3 3" xfId="44454"/>
    <cellStyle name="40% - Accent6 2 3 2 5 3 4" xfId="16732"/>
    <cellStyle name="40% - Accent6 2 3 2 5 3 4 2" xfId="54070"/>
    <cellStyle name="40% - Accent6 2 3 2 5 3 5" xfId="33125"/>
    <cellStyle name="40% - Accent6 2 3 2 5 3 6" xfId="40909"/>
    <cellStyle name="40% - Accent6 2 3 2 5 4" xfId="9479"/>
    <cellStyle name="40% - Accent6 2 3 2 5 4 2" xfId="22638"/>
    <cellStyle name="40% - Accent6 2 3 2 5 4 2 2" xfId="59976"/>
    <cellStyle name="40% - Accent6 2 3 2 5 4 3" xfId="35837"/>
    <cellStyle name="40% - Accent6 2 3 2 5 4 4" xfId="46817"/>
    <cellStyle name="40% - Accent6 2 3 2 5 5" xfId="4756"/>
    <cellStyle name="40% - Accent6 2 3 2 5 5 2" xfId="17915"/>
    <cellStyle name="40% - Accent6 2 3 2 5 5 2 2" xfId="55253"/>
    <cellStyle name="40% - Accent6 2 3 2 5 5 3" xfId="30413"/>
    <cellStyle name="40% - Accent6 2 3 2 5 5 4" xfId="42094"/>
    <cellStyle name="40% - Accent6 2 3 2 5 6" xfId="14203"/>
    <cellStyle name="40% - Accent6 2 3 2 5 6 2" xfId="51541"/>
    <cellStyle name="40% - Accent6 2 3 2 5 7" xfId="27531"/>
    <cellStyle name="40% - Accent6 2 3 2 5 8" xfId="38380"/>
    <cellStyle name="40% - Accent6 2 3 2 6" xfId="1211"/>
    <cellStyle name="40% - Accent6 2 3 2 6 2" xfId="2391"/>
    <cellStyle name="40% - Accent6 2 3 2 6 2 2" xfId="8465"/>
    <cellStyle name="40% - Accent6 2 3 2 6 2 2 2" xfId="13188"/>
    <cellStyle name="40% - Accent6 2 3 2 6 2 2 2 2" xfId="26347"/>
    <cellStyle name="40% - Accent6 2 3 2 6 2 2 2 2 2" xfId="63685"/>
    <cellStyle name="40% - Accent6 2 3 2 6 2 2 2 3" xfId="50526"/>
    <cellStyle name="40% - Accent6 2 3 2 6 2 2 3" xfId="21624"/>
    <cellStyle name="40% - Accent6 2 3 2 6 2 2 3 2" xfId="58962"/>
    <cellStyle name="40% - Accent6 2 3 2 6 2 2 4" xfId="34643"/>
    <cellStyle name="40% - Accent6 2 3 2 6 2 2 5" xfId="45803"/>
    <cellStyle name="40% - Accent6 2 3 2 6 2 3" xfId="10828"/>
    <cellStyle name="40% - Accent6 2 3 2 6 2 3 2" xfId="23987"/>
    <cellStyle name="40% - Accent6 2 3 2 6 2 3 2 2" xfId="61325"/>
    <cellStyle name="40% - Accent6 2 3 2 6 2 3 3" xfId="37355"/>
    <cellStyle name="40% - Accent6 2 3 2 6 2 3 4" xfId="48166"/>
    <cellStyle name="40% - Accent6 2 3 2 6 2 4" xfId="6105"/>
    <cellStyle name="40% - Accent6 2 3 2 6 2 4 2" xfId="19264"/>
    <cellStyle name="40% - Accent6 2 3 2 6 2 4 2 2" xfId="56602"/>
    <cellStyle name="40% - Accent6 2 3 2 6 2 4 3" xfId="31931"/>
    <cellStyle name="40% - Accent6 2 3 2 6 2 4 4" xfId="43443"/>
    <cellStyle name="40% - Accent6 2 3 2 6 2 5" xfId="15552"/>
    <cellStyle name="40% - Accent6 2 3 2 6 2 5 2" xfId="52890"/>
    <cellStyle name="40% - Accent6 2 3 2 6 2 6" xfId="29049"/>
    <cellStyle name="40% - Accent6 2 3 2 6 2 7" xfId="39729"/>
    <cellStyle name="40% - Accent6 2 3 2 6 3" xfId="3740"/>
    <cellStyle name="40% - Accent6 2 3 2 6 3 2" xfId="12008"/>
    <cellStyle name="40% - Accent6 2 3 2 6 3 2 2" xfId="25167"/>
    <cellStyle name="40% - Accent6 2 3 2 6 3 2 2 2" xfId="62505"/>
    <cellStyle name="40% - Accent6 2 3 2 6 3 2 3" xfId="49346"/>
    <cellStyle name="40% - Accent6 2 3 2 6 3 3" xfId="7285"/>
    <cellStyle name="40% - Accent6 2 3 2 6 3 3 2" xfId="20444"/>
    <cellStyle name="40% - Accent6 2 3 2 6 3 3 2 2" xfId="57782"/>
    <cellStyle name="40% - Accent6 2 3 2 6 3 3 3" xfId="44623"/>
    <cellStyle name="40% - Accent6 2 3 2 6 3 4" xfId="16901"/>
    <cellStyle name="40% - Accent6 2 3 2 6 3 4 2" xfId="54239"/>
    <cellStyle name="40% - Accent6 2 3 2 6 3 5" xfId="33294"/>
    <cellStyle name="40% - Accent6 2 3 2 6 3 6" xfId="41078"/>
    <cellStyle name="40% - Accent6 2 3 2 6 4" xfId="9648"/>
    <cellStyle name="40% - Accent6 2 3 2 6 4 2" xfId="22807"/>
    <cellStyle name="40% - Accent6 2 3 2 6 4 2 2" xfId="60145"/>
    <cellStyle name="40% - Accent6 2 3 2 6 4 3" xfId="36006"/>
    <cellStyle name="40% - Accent6 2 3 2 6 4 4" xfId="46986"/>
    <cellStyle name="40% - Accent6 2 3 2 6 5" xfId="4925"/>
    <cellStyle name="40% - Accent6 2 3 2 6 5 2" xfId="18084"/>
    <cellStyle name="40% - Accent6 2 3 2 6 5 2 2" xfId="55422"/>
    <cellStyle name="40% - Accent6 2 3 2 6 5 3" xfId="30582"/>
    <cellStyle name="40% - Accent6 2 3 2 6 5 4" xfId="42263"/>
    <cellStyle name="40% - Accent6 2 3 2 6 6" xfId="14372"/>
    <cellStyle name="40% - Accent6 2 3 2 6 6 2" xfId="51710"/>
    <cellStyle name="40% - Accent6 2 3 2 6 7" xfId="27700"/>
    <cellStyle name="40% - Accent6 2 3 2 6 8" xfId="38549"/>
    <cellStyle name="40% - Accent6 2 3 2 7" xfId="1435"/>
    <cellStyle name="40% - Accent6 2 3 2 7 2" xfId="2784"/>
    <cellStyle name="40% - Accent6 2 3 2 7 2 2" xfId="12232"/>
    <cellStyle name="40% - Accent6 2 3 2 7 2 2 2" xfId="25391"/>
    <cellStyle name="40% - Accent6 2 3 2 7 2 2 2 2" xfId="62729"/>
    <cellStyle name="40% - Accent6 2 3 2 7 2 2 3" xfId="33687"/>
    <cellStyle name="40% - Accent6 2 3 2 7 2 2 4" xfId="49570"/>
    <cellStyle name="40% - Accent6 2 3 2 7 2 3" xfId="7509"/>
    <cellStyle name="40% - Accent6 2 3 2 7 2 3 2" xfId="20668"/>
    <cellStyle name="40% - Accent6 2 3 2 7 2 3 2 2" xfId="58006"/>
    <cellStyle name="40% - Accent6 2 3 2 7 2 3 3" xfId="36399"/>
    <cellStyle name="40% - Accent6 2 3 2 7 2 3 4" xfId="44847"/>
    <cellStyle name="40% - Accent6 2 3 2 7 2 4" xfId="15945"/>
    <cellStyle name="40% - Accent6 2 3 2 7 2 4 2" xfId="30975"/>
    <cellStyle name="40% - Accent6 2 3 2 7 2 4 3" xfId="53283"/>
    <cellStyle name="40% - Accent6 2 3 2 7 2 5" xfId="28093"/>
    <cellStyle name="40% - Accent6 2 3 2 7 2 6" xfId="40122"/>
    <cellStyle name="40% - Accent6 2 3 2 7 3" xfId="9872"/>
    <cellStyle name="40% - Accent6 2 3 2 7 3 2" xfId="23031"/>
    <cellStyle name="40% - Accent6 2 3 2 7 3 2 2" xfId="60369"/>
    <cellStyle name="40% - Accent6 2 3 2 7 3 3" xfId="32338"/>
    <cellStyle name="40% - Accent6 2 3 2 7 3 4" xfId="47210"/>
    <cellStyle name="40% - Accent6 2 3 2 7 4" xfId="5149"/>
    <cellStyle name="40% - Accent6 2 3 2 7 4 2" xfId="18308"/>
    <cellStyle name="40% - Accent6 2 3 2 7 4 2 2" xfId="55646"/>
    <cellStyle name="40% - Accent6 2 3 2 7 4 3" xfId="35050"/>
    <cellStyle name="40% - Accent6 2 3 2 7 4 4" xfId="42487"/>
    <cellStyle name="40% - Accent6 2 3 2 7 5" xfId="14596"/>
    <cellStyle name="40% - Accent6 2 3 2 7 5 2" xfId="29626"/>
    <cellStyle name="40% - Accent6 2 3 2 7 5 3" xfId="51934"/>
    <cellStyle name="40% - Accent6 2 3 2 7 6" xfId="26744"/>
    <cellStyle name="40% - Accent6 2 3 2 7 7" xfId="38773"/>
    <cellStyle name="40% - Accent6 2 3 2 8" xfId="2560"/>
    <cellStyle name="40% - Accent6 2 3 2 8 2" xfId="11052"/>
    <cellStyle name="40% - Accent6 2 3 2 8 2 2" xfId="24211"/>
    <cellStyle name="40% - Accent6 2 3 2 8 2 2 2" xfId="61549"/>
    <cellStyle name="40% - Accent6 2 3 2 8 2 3" xfId="33463"/>
    <cellStyle name="40% - Accent6 2 3 2 8 2 4" xfId="48390"/>
    <cellStyle name="40% - Accent6 2 3 2 8 3" xfId="6329"/>
    <cellStyle name="40% - Accent6 2 3 2 8 3 2" xfId="19488"/>
    <cellStyle name="40% - Accent6 2 3 2 8 3 2 2" xfId="56826"/>
    <cellStyle name="40% - Accent6 2 3 2 8 3 3" xfId="36175"/>
    <cellStyle name="40% - Accent6 2 3 2 8 3 4" xfId="43667"/>
    <cellStyle name="40% - Accent6 2 3 2 8 4" xfId="15721"/>
    <cellStyle name="40% - Accent6 2 3 2 8 4 2" xfId="30751"/>
    <cellStyle name="40% - Accent6 2 3 2 8 4 3" xfId="53059"/>
    <cellStyle name="40% - Accent6 2 3 2 8 5" xfId="27869"/>
    <cellStyle name="40% - Accent6 2 3 2 8 6" xfId="39898"/>
    <cellStyle name="40% - Accent6 2 3 2 9" xfId="8692"/>
    <cellStyle name="40% - Accent6 2 3 2 9 2" xfId="21851"/>
    <cellStyle name="40% - Accent6 2 3 2 9 2 2" xfId="59189"/>
    <cellStyle name="40% - Accent6 2 3 2 9 3" xfId="29402"/>
    <cellStyle name="40% - Accent6 2 3 2 9 4" xfId="46030"/>
    <cellStyle name="40% - Accent6 2 3 3" xfId="562"/>
    <cellStyle name="40% - Accent6 2 3 3 2" xfId="1744"/>
    <cellStyle name="40% - Accent6 2 3 3 2 2" xfId="7818"/>
    <cellStyle name="40% - Accent6 2 3 3 2 2 2" xfId="12541"/>
    <cellStyle name="40% - Accent6 2 3 3 2 2 2 2" xfId="25700"/>
    <cellStyle name="40% - Accent6 2 3 3 2 2 2 2 2" xfId="63038"/>
    <cellStyle name="40% - Accent6 2 3 3 2 2 2 3" xfId="49879"/>
    <cellStyle name="40% - Accent6 2 3 3 2 2 3" xfId="20977"/>
    <cellStyle name="40% - Accent6 2 3 3 2 2 3 2" xfId="58315"/>
    <cellStyle name="40% - Accent6 2 3 3 2 2 4" xfId="33996"/>
    <cellStyle name="40% - Accent6 2 3 3 2 2 5" xfId="45156"/>
    <cellStyle name="40% - Accent6 2 3 3 2 3" xfId="10181"/>
    <cellStyle name="40% - Accent6 2 3 3 2 3 2" xfId="23340"/>
    <cellStyle name="40% - Accent6 2 3 3 2 3 2 2" xfId="60678"/>
    <cellStyle name="40% - Accent6 2 3 3 2 3 3" xfId="36708"/>
    <cellStyle name="40% - Accent6 2 3 3 2 3 4" xfId="47519"/>
    <cellStyle name="40% - Accent6 2 3 3 2 4" xfId="5458"/>
    <cellStyle name="40% - Accent6 2 3 3 2 4 2" xfId="18617"/>
    <cellStyle name="40% - Accent6 2 3 3 2 4 2 2" xfId="55955"/>
    <cellStyle name="40% - Accent6 2 3 3 2 4 3" xfId="31284"/>
    <cellStyle name="40% - Accent6 2 3 3 2 4 4" xfId="42796"/>
    <cellStyle name="40% - Accent6 2 3 3 2 5" xfId="14905"/>
    <cellStyle name="40% - Accent6 2 3 3 2 5 2" xfId="52243"/>
    <cellStyle name="40% - Accent6 2 3 3 2 6" xfId="28402"/>
    <cellStyle name="40% - Accent6 2 3 3 2 7" xfId="39082"/>
    <cellStyle name="40% - Accent6 2 3 3 3" xfId="3093"/>
    <cellStyle name="40% - Accent6 2 3 3 3 2" xfId="11361"/>
    <cellStyle name="40% - Accent6 2 3 3 3 2 2" xfId="24520"/>
    <cellStyle name="40% - Accent6 2 3 3 3 2 2 2" xfId="61858"/>
    <cellStyle name="40% - Accent6 2 3 3 3 2 3" xfId="48699"/>
    <cellStyle name="40% - Accent6 2 3 3 3 3" xfId="6638"/>
    <cellStyle name="40% - Accent6 2 3 3 3 3 2" xfId="19797"/>
    <cellStyle name="40% - Accent6 2 3 3 3 3 2 2" xfId="57135"/>
    <cellStyle name="40% - Accent6 2 3 3 3 3 3" xfId="43976"/>
    <cellStyle name="40% - Accent6 2 3 3 3 4" xfId="16254"/>
    <cellStyle name="40% - Accent6 2 3 3 3 4 2" xfId="53592"/>
    <cellStyle name="40% - Accent6 2 3 3 3 5" xfId="32647"/>
    <cellStyle name="40% - Accent6 2 3 3 3 6" xfId="40431"/>
    <cellStyle name="40% - Accent6 2 3 3 4" xfId="9001"/>
    <cellStyle name="40% - Accent6 2 3 3 4 2" xfId="22160"/>
    <cellStyle name="40% - Accent6 2 3 3 4 2 2" xfId="59498"/>
    <cellStyle name="40% - Accent6 2 3 3 4 3" xfId="35359"/>
    <cellStyle name="40% - Accent6 2 3 3 4 4" xfId="46339"/>
    <cellStyle name="40% - Accent6 2 3 3 5" xfId="4278"/>
    <cellStyle name="40% - Accent6 2 3 3 5 2" xfId="17437"/>
    <cellStyle name="40% - Accent6 2 3 3 5 2 2" xfId="54775"/>
    <cellStyle name="40% - Accent6 2 3 3 5 3" xfId="29935"/>
    <cellStyle name="40% - Accent6 2 3 3 5 4" xfId="41616"/>
    <cellStyle name="40% - Accent6 2 3 3 6" xfId="13725"/>
    <cellStyle name="40% - Accent6 2 3 3 6 2" xfId="51063"/>
    <cellStyle name="40% - Accent6 2 3 3 7" xfId="27053"/>
    <cellStyle name="40% - Accent6 2 3 3 8" xfId="37902"/>
    <cellStyle name="40% - Accent6 2 3 4" xfId="365"/>
    <cellStyle name="40% - Accent6 2 3 4 2" xfId="1547"/>
    <cellStyle name="40% - Accent6 2 3 4 2 2" xfId="7621"/>
    <cellStyle name="40% - Accent6 2 3 4 2 2 2" xfId="12344"/>
    <cellStyle name="40% - Accent6 2 3 4 2 2 2 2" xfId="25503"/>
    <cellStyle name="40% - Accent6 2 3 4 2 2 2 2 2" xfId="62841"/>
    <cellStyle name="40% - Accent6 2 3 4 2 2 2 3" xfId="49682"/>
    <cellStyle name="40% - Accent6 2 3 4 2 2 3" xfId="20780"/>
    <cellStyle name="40% - Accent6 2 3 4 2 2 3 2" xfId="58118"/>
    <cellStyle name="40% - Accent6 2 3 4 2 2 4" xfId="33799"/>
    <cellStyle name="40% - Accent6 2 3 4 2 2 5" xfId="44959"/>
    <cellStyle name="40% - Accent6 2 3 4 2 3" xfId="9984"/>
    <cellStyle name="40% - Accent6 2 3 4 2 3 2" xfId="23143"/>
    <cellStyle name="40% - Accent6 2 3 4 2 3 2 2" xfId="60481"/>
    <cellStyle name="40% - Accent6 2 3 4 2 3 3" xfId="36511"/>
    <cellStyle name="40% - Accent6 2 3 4 2 3 4" xfId="47322"/>
    <cellStyle name="40% - Accent6 2 3 4 2 4" xfId="5261"/>
    <cellStyle name="40% - Accent6 2 3 4 2 4 2" xfId="18420"/>
    <cellStyle name="40% - Accent6 2 3 4 2 4 2 2" xfId="55758"/>
    <cellStyle name="40% - Accent6 2 3 4 2 4 3" xfId="31087"/>
    <cellStyle name="40% - Accent6 2 3 4 2 4 4" xfId="42599"/>
    <cellStyle name="40% - Accent6 2 3 4 2 5" xfId="14708"/>
    <cellStyle name="40% - Accent6 2 3 4 2 5 2" xfId="52046"/>
    <cellStyle name="40% - Accent6 2 3 4 2 6" xfId="28205"/>
    <cellStyle name="40% - Accent6 2 3 4 2 7" xfId="38885"/>
    <cellStyle name="40% - Accent6 2 3 4 3" xfId="2896"/>
    <cellStyle name="40% - Accent6 2 3 4 3 2" xfId="11164"/>
    <cellStyle name="40% - Accent6 2 3 4 3 2 2" xfId="24323"/>
    <cellStyle name="40% - Accent6 2 3 4 3 2 2 2" xfId="61661"/>
    <cellStyle name="40% - Accent6 2 3 4 3 2 3" xfId="48502"/>
    <cellStyle name="40% - Accent6 2 3 4 3 3" xfId="6441"/>
    <cellStyle name="40% - Accent6 2 3 4 3 3 2" xfId="19600"/>
    <cellStyle name="40% - Accent6 2 3 4 3 3 2 2" xfId="56938"/>
    <cellStyle name="40% - Accent6 2 3 4 3 3 3" xfId="43779"/>
    <cellStyle name="40% - Accent6 2 3 4 3 4" xfId="16057"/>
    <cellStyle name="40% - Accent6 2 3 4 3 4 2" xfId="53395"/>
    <cellStyle name="40% - Accent6 2 3 4 3 5" xfId="32450"/>
    <cellStyle name="40% - Accent6 2 3 4 3 6" xfId="40234"/>
    <cellStyle name="40% - Accent6 2 3 4 4" xfId="8804"/>
    <cellStyle name="40% - Accent6 2 3 4 4 2" xfId="21963"/>
    <cellStyle name="40% - Accent6 2 3 4 4 2 2" xfId="59301"/>
    <cellStyle name="40% - Accent6 2 3 4 4 3" xfId="35162"/>
    <cellStyle name="40% - Accent6 2 3 4 4 4" xfId="46142"/>
    <cellStyle name="40% - Accent6 2 3 4 5" xfId="4081"/>
    <cellStyle name="40% - Accent6 2 3 4 5 2" xfId="17240"/>
    <cellStyle name="40% - Accent6 2 3 4 5 2 2" xfId="54578"/>
    <cellStyle name="40% - Accent6 2 3 4 5 3" xfId="29738"/>
    <cellStyle name="40% - Accent6 2 3 4 5 4" xfId="41419"/>
    <cellStyle name="40% - Accent6 2 3 4 6" xfId="13528"/>
    <cellStyle name="40% - Accent6 2 3 4 6 2" xfId="50866"/>
    <cellStyle name="40% - Accent6 2 3 4 7" xfId="26856"/>
    <cellStyle name="40% - Accent6 2 3 4 8" xfId="37705"/>
    <cellStyle name="40% - Accent6 2 3 5" xfId="786"/>
    <cellStyle name="40% - Accent6 2 3 5 2" xfId="1968"/>
    <cellStyle name="40% - Accent6 2 3 5 2 2" xfId="8042"/>
    <cellStyle name="40% - Accent6 2 3 5 2 2 2" xfId="12765"/>
    <cellStyle name="40% - Accent6 2 3 5 2 2 2 2" xfId="25924"/>
    <cellStyle name="40% - Accent6 2 3 5 2 2 2 2 2" xfId="63262"/>
    <cellStyle name="40% - Accent6 2 3 5 2 2 2 3" xfId="50103"/>
    <cellStyle name="40% - Accent6 2 3 5 2 2 3" xfId="21201"/>
    <cellStyle name="40% - Accent6 2 3 5 2 2 3 2" xfId="58539"/>
    <cellStyle name="40% - Accent6 2 3 5 2 2 4" xfId="34220"/>
    <cellStyle name="40% - Accent6 2 3 5 2 2 5" xfId="45380"/>
    <cellStyle name="40% - Accent6 2 3 5 2 3" xfId="10405"/>
    <cellStyle name="40% - Accent6 2 3 5 2 3 2" xfId="23564"/>
    <cellStyle name="40% - Accent6 2 3 5 2 3 2 2" xfId="60902"/>
    <cellStyle name="40% - Accent6 2 3 5 2 3 3" xfId="36932"/>
    <cellStyle name="40% - Accent6 2 3 5 2 3 4" xfId="47743"/>
    <cellStyle name="40% - Accent6 2 3 5 2 4" xfId="5682"/>
    <cellStyle name="40% - Accent6 2 3 5 2 4 2" xfId="18841"/>
    <cellStyle name="40% - Accent6 2 3 5 2 4 2 2" xfId="56179"/>
    <cellStyle name="40% - Accent6 2 3 5 2 4 3" xfId="31508"/>
    <cellStyle name="40% - Accent6 2 3 5 2 4 4" xfId="43020"/>
    <cellStyle name="40% - Accent6 2 3 5 2 5" xfId="15129"/>
    <cellStyle name="40% - Accent6 2 3 5 2 5 2" xfId="52467"/>
    <cellStyle name="40% - Accent6 2 3 5 2 6" xfId="28626"/>
    <cellStyle name="40% - Accent6 2 3 5 2 7" xfId="39306"/>
    <cellStyle name="40% - Accent6 2 3 5 3" xfId="3317"/>
    <cellStyle name="40% - Accent6 2 3 5 3 2" xfId="11585"/>
    <cellStyle name="40% - Accent6 2 3 5 3 2 2" xfId="24744"/>
    <cellStyle name="40% - Accent6 2 3 5 3 2 2 2" xfId="62082"/>
    <cellStyle name="40% - Accent6 2 3 5 3 2 3" xfId="48923"/>
    <cellStyle name="40% - Accent6 2 3 5 3 3" xfId="6862"/>
    <cellStyle name="40% - Accent6 2 3 5 3 3 2" xfId="20021"/>
    <cellStyle name="40% - Accent6 2 3 5 3 3 2 2" xfId="57359"/>
    <cellStyle name="40% - Accent6 2 3 5 3 3 3" xfId="44200"/>
    <cellStyle name="40% - Accent6 2 3 5 3 4" xfId="16478"/>
    <cellStyle name="40% - Accent6 2 3 5 3 4 2" xfId="53816"/>
    <cellStyle name="40% - Accent6 2 3 5 3 5" xfId="32871"/>
    <cellStyle name="40% - Accent6 2 3 5 3 6" xfId="40655"/>
    <cellStyle name="40% - Accent6 2 3 5 4" xfId="9225"/>
    <cellStyle name="40% - Accent6 2 3 5 4 2" xfId="22384"/>
    <cellStyle name="40% - Accent6 2 3 5 4 2 2" xfId="59722"/>
    <cellStyle name="40% - Accent6 2 3 5 4 3" xfId="35583"/>
    <cellStyle name="40% - Accent6 2 3 5 4 4" xfId="46563"/>
    <cellStyle name="40% - Accent6 2 3 5 5" xfId="4502"/>
    <cellStyle name="40% - Accent6 2 3 5 5 2" xfId="17661"/>
    <cellStyle name="40% - Accent6 2 3 5 5 2 2" xfId="54999"/>
    <cellStyle name="40% - Accent6 2 3 5 5 3" xfId="30159"/>
    <cellStyle name="40% - Accent6 2 3 5 5 4" xfId="41840"/>
    <cellStyle name="40% - Accent6 2 3 5 6" xfId="13949"/>
    <cellStyle name="40% - Accent6 2 3 5 6 2" xfId="51287"/>
    <cellStyle name="40% - Accent6 2 3 5 7" xfId="27277"/>
    <cellStyle name="40% - Accent6 2 3 5 8" xfId="38126"/>
    <cellStyle name="40% - Accent6 2 3 6" xfId="955"/>
    <cellStyle name="40% - Accent6 2 3 6 2" xfId="2137"/>
    <cellStyle name="40% - Accent6 2 3 6 2 2" xfId="8211"/>
    <cellStyle name="40% - Accent6 2 3 6 2 2 2" xfId="12934"/>
    <cellStyle name="40% - Accent6 2 3 6 2 2 2 2" xfId="26093"/>
    <cellStyle name="40% - Accent6 2 3 6 2 2 2 2 2" xfId="63431"/>
    <cellStyle name="40% - Accent6 2 3 6 2 2 2 3" xfId="50272"/>
    <cellStyle name="40% - Accent6 2 3 6 2 2 3" xfId="21370"/>
    <cellStyle name="40% - Accent6 2 3 6 2 2 3 2" xfId="58708"/>
    <cellStyle name="40% - Accent6 2 3 6 2 2 4" xfId="34389"/>
    <cellStyle name="40% - Accent6 2 3 6 2 2 5" xfId="45549"/>
    <cellStyle name="40% - Accent6 2 3 6 2 3" xfId="10574"/>
    <cellStyle name="40% - Accent6 2 3 6 2 3 2" xfId="23733"/>
    <cellStyle name="40% - Accent6 2 3 6 2 3 2 2" xfId="61071"/>
    <cellStyle name="40% - Accent6 2 3 6 2 3 3" xfId="37101"/>
    <cellStyle name="40% - Accent6 2 3 6 2 3 4" xfId="47912"/>
    <cellStyle name="40% - Accent6 2 3 6 2 4" xfId="5851"/>
    <cellStyle name="40% - Accent6 2 3 6 2 4 2" xfId="19010"/>
    <cellStyle name="40% - Accent6 2 3 6 2 4 2 2" xfId="56348"/>
    <cellStyle name="40% - Accent6 2 3 6 2 4 3" xfId="31677"/>
    <cellStyle name="40% - Accent6 2 3 6 2 4 4" xfId="43189"/>
    <cellStyle name="40% - Accent6 2 3 6 2 5" xfId="15298"/>
    <cellStyle name="40% - Accent6 2 3 6 2 5 2" xfId="52636"/>
    <cellStyle name="40% - Accent6 2 3 6 2 6" xfId="28795"/>
    <cellStyle name="40% - Accent6 2 3 6 2 7" xfId="39475"/>
    <cellStyle name="40% - Accent6 2 3 6 3" xfId="3486"/>
    <cellStyle name="40% - Accent6 2 3 6 3 2" xfId="11754"/>
    <cellStyle name="40% - Accent6 2 3 6 3 2 2" xfId="24913"/>
    <cellStyle name="40% - Accent6 2 3 6 3 2 2 2" xfId="62251"/>
    <cellStyle name="40% - Accent6 2 3 6 3 2 3" xfId="49092"/>
    <cellStyle name="40% - Accent6 2 3 6 3 3" xfId="7031"/>
    <cellStyle name="40% - Accent6 2 3 6 3 3 2" xfId="20190"/>
    <cellStyle name="40% - Accent6 2 3 6 3 3 2 2" xfId="57528"/>
    <cellStyle name="40% - Accent6 2 3 6 3 3 3" xfId="44369"/>
    <cellStyle name="40% - Accent6 2 3 6 3 4" xfId="16647"/>
    <cellStyle name="40% - Accent6 2 3 6 3 4 2" xfId="53985"/>
    <cellStyle name="40% - Accent6 2 3 6 3 5" xfId="33040"/>
    <cellStyle name="40% - Accent6 2 3 6 3 6" xfId="40824"/>
    <cellStyle name="40% - Accent6 2 3 6 4" xfId="9394"/>
    <cellStyle name="40% - Accent6 2 3 6 4 2" xfId="22553"/>
    <cellStyle name="40% - Accent6 2 3 6 4 2 2" xfId="59891"/>
    <cellStyle name="40% - Accent6 2 3 6 4 3" xfId="35752"/>
    <cellStyle name="40% - Accent6 2 3 6 4 4" xfId="46732"/>
    <cellStyle name="40% - Accent6 2 3 6 5" xfId="4671"/>
    <cellStyle name="40% - Accent6 2 3 6 5 2" xfId="17830"/>
    <cellStyle name="40% - Accent6 2 3 6 5 2 2" xfId="55168"/>
    <cellStyle name="40% - Accent6 2 3 6 5 3" xfId="30328"/>
    <cellStyle name="40% - Accent6 2 3 6 5 4" xfId="42009"/>
    <cellStyle name="40% - Accent6 2 3 6 6" xfId="14118"/>
    <cellStyle name="40% - Accent6 2 3 6 6 2" xfId="51456"/>
    <cellStyle name="40% - Accent6 2 3 6 7" xfId="27446"/>
    <cellStyle name="40% - Accent6 2 3 6 8" xfId="38295"/>
    <cellStyle name="40% - Accent6 2 3 7" xfId="1126"/>
    <cellStyle name="40% - Accent6 2 3 7 2" xfId="2306"/>
    <cellStyle name="40% - Accent6 2 3 7 2 2" xfId="8380"/>
    <cellStyle name="40% - Accent6 2 3 7 2 2 2" xfId="13103"/>
    <cellStyle name="40% - Accent6 2 3 7 2 2 2 2" xfId="26262"/>
    <cellStyle name="40% - Accent6 2 3 7 2 2 2 2 2" xfId="63600"/>
    <cellStyle name="40% - Accent6 2 3 7 2 2 2 3" xfId="50441"/>
    <cellStyle name="40% - Accent6 2 3 7 2 2 3" xfId="21539"/>
    <cellStyle name="40% - Accent6 2 3 7 2 2 3 2" xfId="58877"/>
    <cellStyle name="40% - Accent6 2 3 7 2 2 4" xfId="34558"/>
    <cellStyle name="40% - Accent6 2 3 7 2 2 5" xfId="45718"/>
    <cellStyle name="40% - Accent6 2 3 7 2 3" xfId="10743"/>
    <cellStyle name="40% - Accent6 2 3 7 2 3 2" xfId="23902"/>
    <cellStyle name="40% - Accent6 2 3 7 2 3 2 2" xfId="61240"/>
    <cellStyle name="40% - Accent6 2 3 7 2 3 3" xfId="37270"/>
    <cellStyle name="40% - Accent6 2 3 7 2 3 4" xfId="48081"/>
    <cellStyle name="40% - Accent6 2 3 7 2 4" xfId="6020"/>
    <cellStyle name="40% - Accent6 2 3 7 2 4 2" xfId="19179"/>
    <cellStyle name="40% - Accent6 2 3 7 2 4 2 2" xfId="56517"/>
    <cellStyle name="40% - Accent6 2 3 7 2 4 3" xfId="31846"/>
    <cellStyle name="40% - Accent6 2 3 7 2 4 4" xfId="43358"/>
    <cellStyle name="40% - Accent6 2 3 7 2 5" xfId="15467"/>
    <cellStyle name="40% - Accent6 2 3 7 2 5 2" xfId="52805"/>
    <cellStyle name="40% - Accent6 2 3 7 2 6" xfId="28964"/>
    <cellStyle name="40% - Accent6 2 3 7 2 7" xfId="39644"/>
    <cellStyle name="40% - Accent6 2 3 7 3" xfId="3655"/>
    <cellStyle name="40% - Accent6 2 3 7 3 2" xfId="11923"/>
    <cellStyle name="40% - Accent6 2 3 7 3 2 2" xfId="25082"/>
    <cellStyle name="40% - Accent6 2 3 7 3 2 2 2" xfId="62420"/>
    <cellStyle name="40% - Accent6 2 3 7 3 2 3" xfId="49261"/>
    <cellStyle name="40% - Accent6 2 3 7 3 3" xfId="7200"/>
    <cellStyle name="40% - Accent6 2 3 7 3 3 2" xfId="20359"/>
    <cellStyle name="40% - Accent6 2 3 7 3 3 2 2" xfId="57697"/>
    <cellStyle name="40% - Accent6 2 3 7 3 3 3" xfId="44538"/>
    <cellStyle name="40% - Accent6 2 3 7 3 4" xfId="16816"/>
    <cellStyle name="40% - Accent6 2 3 7 3 4 2" xfId="54154"/>
    <cellStyle name="40% - Accent6 2 3 7 3 5" xfId="33209"/>
    <cellStyle name="40% - Accent6 2 3 7 3 6" xfId="40993"/>
    <cellStyle name="40% - Accent6 2 3 7 4" xfId="9563"/>
    <cellStyle name="40% - Accent6 2 3 7 4 2" xfId="22722"/>
    <cellStyle name="40% - Accent6 2 3 7 4 2 2" xfId="60060"/>
    <cellStyle name="40% - Accent6 2 3 7 4 3" xfId="35921"/>
    <cellStyle name="40% - Accent6 2 3 7 4 4" xfId="46901"/>
    <cellStyle name="40% - Accent6 2 3 7 5" xfId="4840"/>
    <cellStyle name="40% - Accent6 2 3 7 5 2" xfId="17999"/>
    <cellStyle name="40% - Accent6 2 3 7 5 2 2" xfId="55337"/>
    <cellStyle name="40% - Accent6 2 3 7 5 3" xfId="30497"/>
    <cellStyle name="40% - Accent6 2 3 7 5 4" xfId="42178"/>
    <cellStyle name="40% - Accent6 2 3 7 6" xfId="14287"/>
    <cellStyle name="40% - Accent6 2 3 7 6 2" xfId="51625"/>
    <cellStyle name="40% - Accent6 2 3 7 7" xfId="27615"/>
    <cellStyle name="40% - Accent6 2 3 7 8" xfId="38464"/>
    <cellStyle name="40% - Accent6 2 3 8" xfId="1323"/>
    <cellStyle name="40% - Accent6 2 3 8 2" xfId="2672"/>
    <cellStyle name="40% - Accent6 2 3 8 2 2" xfId="12120"/>
    <cellStyle name="40% - Accent6 2 3 8 2 2 2" xfId="25279"/>
    <cellStyle name="40% - Accent6 2 3 8 2 2 2 2" xfId="62617"/>
    <cellStyle name="40% - Accent6 2 3 8 2 2 3" xfId="33575"/>
    <cellStyle name="40% - Accent6 2 3 8 2 2 4" xfId="49458"/>
    <cellStyle name="40% - Accent6 2 3 8 2 3" xfId="7397"/>
    <cellStyle name="40% - Accent6 2 3 8 2 3 2" xfId="20556"/>
    <cellStyle name="40% - Accent6 2 3 8 2 3 2 2" xfId="57894"/>
    <cellStyle name="40% - Accent6 2 3 8 2 3 3" xfId="36287"/>
    <cellStyle name="40% - Accent6 2 3 8 2 3 4" xfId="44735"/>
    <cellStyle name="40% - Accent6 2 3 8 2 4" xfId="15833"/>
    <cellStyle name="40% - Accent6 2 3 8 2 4 2" xfId="30863"/>
    <cellStyle name="40% - Accent6 2 3 8 2 4 3" xfId="53171"/>
    <cellStyle name="40% - Accent6 2 3 8 2 5" xfId="27981"/>
    <cellStyle name="40% - Accent6 2 3 8 2 6" xfId="40010"/>
    <cellStyle name="40% - Accent6 2 3 8 3" xfId="9760"/>
    <cellStyle name="40% - Accent6 2 3 8 3 2" xfId="22919"/>
    <cellStyle name="40% - Accent6 2 3 8 3 2 2" xfId="60257"/>
    <cellStyle name="40% - Accent6 2 3 8 3 3" xfId="32226"/>
    <cellStyle name="40% - Accent6 2 3 8 3 4" xfId="47098"/>
    <cellStyle name="40% - Accent6 2 3 8 4" xfId="5037"/>
    <cellStyle name="40% - Accent6 2 3 8 4 2" xfId="18196"/>
    <cellStyle name="40% - Accent6 2 3 8 4 2 2" xfId="55534"/>
    <cellStyle name="40% - Accent6 2 3 8 4 3" xfId="34938"/>
    <cellStyle name="40% - Accent6 2 3 8 4 4" xfId="42375"/>
    <cellStyle name="40% - Accent6 2 3 8 5" xfId="14484"/>
    <cellStyle name="40% - Accent6 2 3 8 5 2" xfId="29514"/>
    <cellStyle name="40% - Accent6 2 3 8 5 3" xfId="51822"/>
    <cellStyle name="40% - Accent6 2 3 8 6" xfId="26632"/>
    <cellStyle name="40% - Accent6 2 3 8 7" xfId="38661"/>
    <cellStyle name="40% - Accent6 2 3 9" xfId="2475"/>
    <cellStyle name="40% - Accent6 2 3 9 2" xfId="10940"/>
    <cellStyle name="40% - Accent6 2 3 9 2 2" xfId="24099"/>
    <cellStyle name="40% - Accent6 2 3 9 2 2 2" xfId="61437"/>
    <cellStyle name="40% - Accent6 2 3 9 2 3" xfId="33378"/>
    <cellStyle name="40% - Accent6 2 3 9 2 4" xfId="48278"/>
    <cellStyle name="40% - Accent6 2 3 9 3" xfId="6217"/>
    <cellStyle name="40% - Accent6 2 3 9 3 2" xfId="19376"/>
    <cellStyle name="40% - Accent6 2 3 9 3 2 2" xfId="56714"/>
    <cellStyle name="40% - Accent6 2 3 9 3 3" xfId="36090"/>
    <cellStyle name="40% - Accent6 2 3 9 3 4" xfId="43555"/>
    <cellStyle name="40% - Accent6 2 3 9 4" xfId="15636"/>
    <cellStyle name="40% - Accent6 2 3 9 4 2" xfId="30666"/>
    <cellStyle name="40% - Accent6 2 3 9 4 3" xfId="52974"/>
    <cellStyle name="40% - Accent6 2 3 9 5" xfId="27784"/>
    <cellStyle name="40% - Accent6 2 3 9 6" xfId="39813"/>
    <cellStyle name="40% - Accent6 2 4" xfId="85"/>
    <cellStyle name="40% - Accent6 2 4 10" xfId="8524"/>
    <cellStyle name="40% - Accent6 2 4 10 2" xfId="21683"/>
    <cellStyle name="40% - Accent6 2 4 10 2 2" xfId="59021"/>
    <cellStyle name="40% - Accent6 2 4 10 3" xfId="29346"/>
    <cellStyle name="40% - Accent6 2 4 10 4" xfId="45862"/>
    <cellStyle name="40% - Accent6 2 4 11" xfId="3801"/>
    <cellStyle name="40% - Accent6 2 4 11 2" xfId="16960"/>
    <cellStyle name="40% - Accent6 2 4 11 2 2" xfId="54298"/>
    <cellStyle name="40% - Accent6 2 4 11 3" xfId="32058"/>
    <cellStyle name="40% - Accent6 2 4 11 4" xfId="41139"/>
    <cellStyle name="40% - Accent6 2 4 12" xfId="13248"/>
    <cellStyle name="40% - Accent6 2 4 12 2" xfId="34770"/>
    <cellStyle name="40% - Accent6 2 4 12 3" xfId="50586"/>
    <cellStyle name="40% - Accent6 2 4 13" xfId="29177"/>
    <cellStyle name="40% - Accent6 2 4 14" xfId="26464"/>
    <cellStyle name="40% - Accent6 2 4 15" xfId="37425"/>
    <cellStyle name="40% - Accent6 2 4 2" xfId="197"/>
    <cellStyle name="40% - Accent6 2 4 2 2" xfId="618"/>
    <cellStyle name="40% - Accent6 2 4 2 2 2" xfId="1800"/>
    <cellStyle name="40% - Accent6 2 4 2 2 2 2" xfId="7874"/>
    <cellStyle name="40% - Accent6 2 4 2 2 2 2 2" xfId="12597"/>
    <cellStyle name="40% - Accent6 2 4 2 2 2 2 2 2" xfId="25756"/>
    <cellStyle name="40% - Accent6 2 4 2 2 2 2 2 2 2" xfId="63094"/>
    <cellStyle name="40% - Accent6 2 4 2 2 2 2 2 3" xfId="49935"/>
    <cellStyle name="40% - Accent6 2 4 2 2 2 2 3" xfId="21033"/>
    <cellStyle name="40% - Accent6 2 4 2 2 2 2 3 2" xfId="58371"/>
    <cellStyle name="40% - Accent6 2 4 2 2 2 2 4" xfId="34052"/>
    <cellStyle name="40% - Accent6 2 4 2 2 2 2 5" xfId="45212"/>
    <cellStyle name="40% - Accent6 2 4 2 2 2 3" xfId="10237"/>
    <cellStyle name="40% - Accent6 2 4 2 2 2 3 2" xfId="23396"/>
    <cellStyle name="40% - Accent6 2 4 2 2 2 3 2 2" xfId="60734"/>
    <cellStyle name="40% - Accent6 2 4 2 2 2 3 3" xfId="36764"/>
    <cellStyle name="40% - Accent6 2 4 2 2 2 3 4" xfId="47575"/>
    <cellStyle name="40% - Accent6 2 4 2 2 2 4" xfId="5514"/>
    <cellStyle name="40% - Accent6 2 4 2 2 2 4 2" xfId="18673"/>
    <cellStyle name="40% - Accent6 2 4 2 2 2 4 2 2" xfId="56011"/>
    <cellStyle name="40% - Accent6 2 4 2 2 2 4 3" xfId="31340"/>
    <cellStyle name="40% - Accent6 2 4 2 2 2 4 4" xfId="42852"/>
    <cellStyle name="40% - Accent6 2 4 2 2 2 5" xfId="14961"/>
    <cellStyle name="40% - Accent6 2 4 2 2 2 5 2" xfId="52299"/>
    <cellStyle name="40% - Accent6 2 4 2 2 2 6" xfId="28458"/>
    <cellStyle name="40% - Accent6 2 4 2 2 2 7" xfId="39138"/>
    <cellStyle name="40% - Accent6 2 4 2 2 3" xfId="3149"/>
    <cellStyle name="40% - Accent6 2 4 2 2 3 2" xfId="11417"/>
    <cellStyle name="40% - Accent6 2 4 2 2 3 2 2" xfId="24576"/>
    <cellStyle name="40% - Accent6 2 4 2 2 3 2 2 2" xfId="61914"/>
    <cellStyle name="40% - Accent6 2 4 2 2 3 2 3" xfId="48755"/>
    <cellStyle name="40% - Accent6 2 4 2 2 3 3" xfId="6694"/>
    <cellStyle name="40% - Accent6 2 4 2 2 3 3 2" xfId="19853"/>
    <cellStyle name="40% - Accent6 2 4 2 2 3 3 2 2" xfId="57191"/>
    <cellStyle name="40% - Accent6 2 4 2 2 3 3 3" xfId="44032"/>
    <cellStyle name="40% - Accent6 2 4 2 2 3 4" xfId="16310"/>
    <cellStyle name="40% - Accent6 2 4 2 2 3 4 2" xfId="53648"/>
    <cellStyle name="40% - Accent6 2 4 2 2 3 5" xfId="32703"/>
    <cellStyle name="40% - Accent6 2 4 2 2 3 6" xfId="40487"/>
    <cellStyle name="40% - Accent6 2 4 2 2 4" xfId="9057"/>
    <cellStyle name="40% - Accent6 2 4 2 2 4 2" xfId="22216"/>
    <cellStyle name="40% - Accent6 2 4 2 2 4 2 2" xfId="59554"/>
    <cellStyle name="40% - Accent6 2 4 2 2 4 3" xfId="35415"/>
    <cellStyle name="40% - Accent6 2 4 2 2 4 4" xfId="46395"/>
    <cellStyle name="40% - Accent6 2 4 2 2 5" xfId="4334"/>
    <cellStyle name="40% - Accent6 2 4 2 2 5 2" xfId="17493"/>
    <cellStyle name="40% - Accent6 2 4 2 2 5 2 2" xfId="54831"/>
    <cellStyle name="40% - Accent6 2 4 2 2 5 3" xfId="29991"/>
    <cellStyle name="40% - Accent6 2 4 2 2 5 4" xfId="41672"/>
    <cellStyle name="40% - Accent6 2 4 2 2 6" xfId="13781"/>
    <cellStyle name="40% - Accent6 2 4 2 2 6 2" xfId="51119"/>
    <cellStyle name="40% - Accent6 2 4 2 2 7" xfId="27109"/>
    <cellStyle name="40% - Accent6 2 4 2 2 8" xfId="37958"/>
    <cellStyle name="40% - Accent6 2 4 2 3" xfId="1379"/>
    <cellStyle name="40% - Accent6 2 4 2 3 2" xfId="7453"/>
    <cellStyle name="40% - Accent6 2 4 2 3 2 2" xfId="12176"/>
    <cellStyle name="40% - Accent6 2 4 2 3 2 2 2" xfId="25335"/>
    <cellStyle name="40% - Accent6 2 4 2 3 2 2 2 2" xfId="62673"/>
    <cellStyle name="40% - Accent6 2 4 2 3 2 2 3" xfId="49514"/>
    <cellStyle name="40% - Accent6 2 4 2 3 2 3" xfId="20612"/>
    <cellStyle name="40% - Accent6 2 4 2 3 2 3 2" xfId="57950"/>
    <cellStyle name="40% - Accent6 2 4 2 3 2 4" xfId="33631"/>
    <cellStyle name="40% - Accent6 2 4 2 3 2 5" xfId="44791"/>
    <cellStyle name="40% - Accent6 2 4 2 3 3" xfId="9816"/>
    <cellStyle name="40% - Accent6 2 4 2 3 3 2" xfId="22975"/>
    <cellStyle name="40% - Accent6 2 4 2 3 3 2 2" xfId="60313"/>
    <cellStyle name="40% - Accent6 2 4 2 3 3 3" xfId="36343"/>
    <cellStyle name="40% - Accent6 2 4 2 3 3 4" xfId="47154"/>
    <cellStyle name="40% - Accent6 2 4 2 3 4" xfId="5093"/>
    <cellStyle name="40% - Accent6 2 4 2 3 4 2" xfId="18252"/>
    <cellStyle name="40% - Accent6 2 4 2 3 4 2 2" xfId="55590"/>
    <cellStyle name="40% - Accent6 2 4 2 3 4 3" xfId="30919"/>
    <cellStyle name="40% - Accent6 2 4 2 3 4 4" xfId="42431"/>
    <cellStyle name="40% - Accent6 2 4 2 3 5" xfId="14540"/>
    <cellStyle name="40% - Accent6 2 4 2 3 5 2" xfId="51878"/>
    <cellStyle name="40% - Accent6 2 4 2 3 6" xfId="28037"/>
    <cellStyle name="40% - Accent6 2 4 2 3 7" xfId="38717"/>
    <cellStyle name="40% - Accent6 2 4 2 4" xfId="2728"/>
    <cellStyle name="40% - Accent6 2 4 2 4 2" xfId="10996"/>
    <cellStyle name="40% - Accent6 2 4 2 4 2 2" xfId="24155"/>
    <cellStyle name="40% - Accent6 2 4 2 4 2 2 2" xfId="61493"/>
    <cellStyle name="40% - Accent6 2 4 2 4 2 3" xfId="48334"/>
    <cellStyle name="40% - Accent6 2 4 2 4 3" xfId="6273"/>
    <cellStyle name="40% - Accent6 2 4 2 4 3 2" xfId="19432"/>
    <cellStyle name="40% - Accent6 2 4 2 4 3 2 2" xfId="56770"/>
    <cellStyle name="40% - Accent6 2 4 2 4 3 3" xfId="43611"/>
    <cellStyle name="40% - Accent6 2 4 2 4 4" xfId="15889"/>
    <cellStyle name="40% - Accent6 2 4 2 4 4 2" xfId="53227"/>
    <cellStyle name="40% - Accent6 2 4 2 4 5" xfId="32282"/>
    <cellStyle name="40% - Accent6 2 4 2 4 6" xfId="40066"/>
    <cellStyle name="40% - Accent6 2 4 2 5" xfId="8636"/>
    <cellStyle name="40% - Accent6 2 4 2 5 2" xfId="21795"/>
    <cellStyle name="40% - Accent6 2 4 2 5 2 2" xfId="59133"/>
    <cellStyle name="40% - Accent6 2 4 2 5 3" xfId="34994"/>
    <cellStyle name="40% - Accent6 2 4 2 5 4" xfId="45974"/>
    <cellStyle name="40% - Accent6 2 4 2 6" xfId="3913"/>
    <cellStyle name="40% - Accent6 2 4 2 6 2" xfId="17072"/>
    <cellStyle name="40% - Accent6 2 4 2 6 2 2" xfId="54410"/>
    <cellStyle name="40% - Accent6 2 4 2 6 3" xfId="29570"/>
    <cellStyle name="40% - Accent6 2 4 2 6 4" xfId="41251"/>
    <cellStyle name="40% - Accent6 2 4 2 7" xfId="13360"/>
    <cellStyle name="40% - Accent6 2 4 2 7 2" xfId="50698"/>
    <cellStyle name="40% - Accent6 2 4 2 8" xfId="26688"/>
    <cellStyle name="40% - Accent6 2 4 2 9" xfId="37537"/>
    <cellStyle name="40% - Accent6 2 4 3" xfId="506"/>
    <cellStyle name="40% - Accent6 2 4 3 2" xfId="1688"/>
    <cellStyle name="40% - Accent6 2 4 3 2 2" xfId="7762"/>
    <cellStyle name="40% - Accent6 2 4 3 2 2 2" xfId="12485"/>
    <cellStyle name="40% - Accent6 2 4 3 2 2 2 2" xfId="25644"/>
    <cellStyle name="40% - Accent6 2 4 3 2 2 2 2 2" xfId="62982"/>
    <cellStyle name="40% - Accent6 2 4 3 2 2 2 3" xfId="49823"/>
    <cellStyle name="40% - Accent6 2 4 3 2 2 3" xfId="20921"/>
    <cellStyle name="40% - Accent6 2 4 3 2 2 3 2" xfId="58259"/>
    <cellStyle name="40% - Accent6 2 4 3 2 2 4" xfId="33940"/>
    <cellStyle name="40% - Accent6 2 4 3 2 2 5" xfId="45100"/>
    <cellStyle name="40% - Accent6 2 4 3 2 3" xfId="10125"/>
    <cellStyle name="40% - Accent6 2 4 3 2 3 2" xfId="23284"/>
    <cellStyle name="40% - Accent6 2 4 3 2 3 2 2" xfId="60622"/>
    <cellStyle name="40% - Accent6 2 4 3 2 3 3" xfId="36652"/>
    <cellStyle name="40% - Accent6 2 4 3 2 3 4" xfId="47463"/>
    <cellStyle name="40% - Accent6 2 4 3 2 4" xfId="5402"/>
    <cellStyle name="40% - Accent6 2 4 3 2 4 2" xfId="18561"/>
    <cellStyle name="40% - Accent6 2 4 3 2 4 2 2" xfId="55899"/>
    <cellStyle name="40% - Accent6 2 4 3 2 4 3" xfId="31228"/>
    <cellStyle name="40% - Accent6 2 4 3 2 4 4" xfId="42740"/>
    <cellStyle name="40% - Accent6 2 4 3 2 5" xfId="14849"/>
    <cellStyle name="40% - Accent6 2 4 3 2 5 2" xfId="52187"/>
    <cellStyle name="40% - Accent6 2 4 3 2 6" xfId="28346"/>
    <cellStyle name="40% - Accent6 2 4 3 2 7" xfId="39026"/>
    <cellStyle name="40% - Accent6 2 4 3 3" xfId="3037"/>
    <cellStyle name="40% - Accent6 2 4 3 3 2" xfId="11305"/>
    <cellStyle name="40% - Accent6 2 4 3 3 2 2" xfId="24464"/>
    <cellStyle name="40% - Accent6 2 4 3 3 2 2 2" xfId="61802"/>
    <cellStyle name="40% - Accent6 2 4 3 3 2 3" xfId="48643"/>
    <cellStyle name="40% - Accent6 2 4 3 3 3" xfId="6582"/>
    <cellStyle name="40% - Accent6 2 4 3 3 3 2" xfId="19741"/>
    <cellStyle name="40% - Accent6 2 4 3 3 3 2 2" xfId="57079"/>
    <cellStyle name="40% - Accent6 2 4 3 3 3 3" xfId="43920"/>
    <cellStyle name="40% - Accent6 2 4 3 3 4" xfId="16198"/>
    <cellStyle name="40% - Accent6 2 4 3 3 4 2" xfId="53536"/>
    <cellStyle name="40% - Accent6 2 4 3 3 5" xfId="32591"/>
    <cellStyle name="40% - Accent6 2 4 3 3 6" xfId="40375"/>
    <cellStyle name="40% - Accent6 2 4 3 4" xfId="8945"/>
    <cellStyle name="40% - Accent6 2 4 3 4 2" xfId="22104"/>
    <cellStyle name="40% - Accent6 2 4 3 4 2 2" xfId="59442"/>
    <cellStyle name="40% - Accent6 2 4 3 4 3" xfId="35303"/>
    <cellStyle name="40% - Accent6 2 4 3 4 4" xfId="46283"/>
    <cellStyle name="40% - Accent6 2 4 3 5" xfId="4222"/>
    <cellStyle name="40% - Accent6 2 4 3 5 2" xfId="17381"/>
    <cellStyle name="40% - Accent6 2 4 3 5 2 2" xfId="54719"/>
    <cellStyle name="40% - Accent6 2 4 3 5 3" xfId="29879"/>
    <cellStyle name="40% - Accent6 2 4 3 5 4" xfId="41560"/>
    <cellStyle name="40% - Accent6 2 4 3 6" xfId="13669"/>
    <cellStyle name="40% - Accent6 2 4 3 6 2" xfId="51007"/>
    <cellStyle name="40% - Accent6 2 4 3 7" xfId="26997"/>
    <cellStyle name="40% - Accent6 2 4 3 8" xfId="37846"/>
    <cellStyle name="40% - Accent6 2 4 4" xfId="394"/>
    <cellStyle name="40% - Accent6 2 4 4 2" xfId="1576"/>
    <cellStyle name="40% - Accent6 2 4 4 2 2" xfId="7650"/>
    <cellStyle name="40% - Accent6 2 4 4 2 2 2" xfId="12373"/>
    <cellStyle name="40% - Accent6 2 4 4 2 2 2 2" xfId="25532"/>
    <cellStyle name="40% - Accent6 2 4 4 2 2 2 2 2" xfId="62870"/>
    <cellStyle name="40% - Accent6 2 4 4 2 2 2 3" xfId="49711"/>
    <cellStyle name="40% - Accent6 2 4 4 2 2 3" xfId="20809"/>
    <cellStyle name="40% - Accent6 2 4 4 2 2 3 2" xfId="58147"/>
    <cellStyle name="40% - Accent6 2 4 4 2 2 4" xfId="33828"/>
    <cellStyle name="40% - Accent6 2 4 4 2 2 5" xfId="44988"/>
    <cellStyle name="40% - Accent6 2 4 4 2 3" xfId="10013"/>
    <cellStyle name="40% - Accent6 2 4 4 2 3 2" xfId="23172"/>
    <cellStyle name="40% - Accent6 2 4 4 2 3 2 2" xfId="60510"/>
    <cellStyle name="40% - Accent6 2 4 4 2 3 3" xfId="36540"/>
    <cellStyle name="40% - Accent6 2 4 4 2 3 4" xfId="47351"/>
    <cellStyle name="40% - Accent6 2 4 4 2 4" xfId="5290"/>
    <cellStyle name="40% - Accent6 2 4 4 2 4 2" xfId="18449"/>
    <cellStyle name="40% - Accent6 2 4 4 2 4 2 2" xfId="55787"/>
    <cellStyle name="40% - Accent6 2 4 4 2 4 3" xfId="31116"/>
    <cellStyle name="40% - Accent6 2 4 4 2 4 4" xfId="42628"/>
    <cellStyle name="40% - Accent6 2 4 4 2 5" xfId="14737"/>
    <cellStyle name="40% - Accent6 2 4 4 2 5 2" xfId="52075"/>
    <cellStyle name="40% - Accent6 2 4 4 2 6" xfId="28234"/>
    <cellStyle name="40% - Accent6 2 4 4 2 7" xfId="38914"/>
    <cellStyle name="40% - Accent6 2 4 4 3" xfId="2925"/>
    <cellStyle name="40% - Accent6 2 4 4 3 2" xfId="11193"/>
    <cellStyle name="40% - Accent6 2 4 4 3 2 2" xfId="24352"/>
    <cellStyle name="40% - Accent6 2 4 4 3 2 2 2" xfId="61690"/>
    <cellStyle name="40% - Accent6 2 4 4 3 2 3" xfId="48531"/>
    <cellStyle name="40% - Accent6 2 4 4 3 3" xfId="6470"/>
    <cellStyle name="40% - Accent6 2 4 4 3 3 2" xfId="19629"/>
    <cellStyle name="40% - Accent6 2 4 4 3 3 2 2" xfId="56967"/>
    <cellStyle name="40% - Accent6 2 4 4 3 3 3" xfId="43808"/>
    <cellStyle name="40% - Accent6 2 4 4 3 4" xfId="16086"/>
    <cellStyle name="40% - Accent6 2 4 4 3 4 2" xfId="53424"/>
    <cellStyle name="40% - Accent6 2 4 4 3 5" xfId="32479"/>
    <cellStyle name="40% - Accent6 2 4 4 3 6" xfId="40263"/>
    <cellStyle name="40% - Accent6 2 4 4 4" xfId="8833"/>
    <cellStyle name="40% - Accent6 2 4 4 4 2" xfId="21992"/>
    <cellStyle name="40% - Accent6 2 4 4 4 2 2" xfId="59330"/>
    <cellStyle name="40% - Accent6 2 4 4 4 3" xfId="35191"/>
    <cellStyle name="40% - Accent6 2 4 4 4 4" xfId="46171"/>
    <cellStyle name="40% - Accent6 2 4 4 5" xfId="4110"/>
    <cellStyle name="40% - Accent6 2 4 4 5 2" xfId="17269"/>
    <cellStyle name="40% - Accent6 2 4 4 5 2 2" xfId="54607"/>
    <cellStyle name="40% - Accent6 2 4 4 5 3" xfId="29767"/>
    <cellStyle name="40% - Accent6 2 4 4 5 4" xfId="41448"/>
    <cellStyle name="40% - Accent6 2 4 4 6" xfId="13557"/>
    <cellStyle name="40% - Accent6 2 4 4 6 2" xfId="50895"/>
    <cellStyle name="40% - Accent6 2 4 4 7" xfId="26885"/>
    <cellStyle name="40% - Accent6 2 4 4 8" xfId="37734"/>
    <cellStyle name="40% - Accent6 2 4 5" xfId="815"/>
    <cellStyle name="40% - Accent6 2 4 5 2" xfId="1997"/>
    <cellStyle name="40% - Accent6 2 4 5 2 2" xfId="8071"/>
    <cellStyle name="40% - Accent6 2 4 5 2 2 2" xfId="12794"/>
    <cellStyle name="40% - Accent6 2 4 5 2 2 2 2" xfId="25953"/>
    <cellStyle name="40% - Accent6 2 4 5 2 2 2 2 2" xfId="63291"/>
    <cellStyle name="40% - Accent6 2 4 5 2 2 2 3" xfId="50132"/>
    <cellStyle name="40% - Accent6 2 4 5 2 2 3" xfId="21230"/>
    <cellStyle name="40% - Accent6 2 4 5 2 2 3 2" xfId="58568"/>
    <cellStyle name="40% - Accent6 2 4 5 2 2 4" xfId="34249"/>
    <cellStyle name="40% - Accent6 2 4 5 2 2 5" xfId="45409"/>
    <cellStyle name="40% - Accent6 2 4 5 2 3" xfId="10434"/>
    <cellStyle name="40% - Accent6 2 4 5 2 3 2" xfId="23593"/>
    <cellStyle name="40% - Accent6 2 4 5 2 3 2 2" xfId="60931"/>
    <cellStyle name="40% - Accent6 2 4 5 2 3 3" xfId="36961"/>
    <cellStyle name="40% - Accent6 2 4 5 2 3 4" xfId="47772"/>
    <cellStyle name="40% - Accent6 2 4 5 2 4" xfId="5711"/>
    <cellStyle name="40% - Accent6 2 4 5 2 4 2" xfId="18870"/>
    <cellStyle name="40% - Accent6 2 4 5 2 4 2 2" xfId="56208"/>
    <cellStyle name="40% - Accent6 2 4 5 2 4 3" xfId="31537"/>
    <cellStyle name="40% - Accent6 2 4 5 2 4 4" xfId="43049"/>
    <cellStyle name="40% - Accent6 2 4 5 2 5" xfId="15158"/>
    <cellStyle name="40% - Accent6 2 4 5 2 5 2" xfId="52496"/>
    <cellStyle name="40% - Accent6 2 4 5 2 6" xfId="28655"/>
    <cellStyle name="40% - Accent6 2 4 5 2 7" xfId="39335"/>
    <cellStyle name="40% - Accent6 2 4 5 3" xfId="3346"/>
    <cellStyle name="40% - Accent6 2 4 5 3 2" xfId="11614"/>
    <cellStyle name="40% - Accent6 2 4 5 3 2 2" xfId="24773"/>
    <cellStyle name="40% - Accent6 2 4 5 3 2 2 2" xfId="62111"/>
    <cellStyle name="40% - Accent6 2 4 5 3 2 3" xfId="48952"/>
    <cellStyle name="40% - Accent6 2 4 5 3 3" xfId="6891"/>
    <cellStyle name="40% - Accent6 2 4 5 3 3 2" xfId="20050"/>
    <cellStyle name="40% - Accent6 2 4 5 3 3 2 2" xfId="57388"/>
    <cellStyle name="40% - Accent6 2 4 5 3 3 3" xfId="44229"/>
    <cellStyle name="40% - Accent6 2 4 5 3 4" xfId="16507"/>
    <cellStyle name="40% - Accent6 2 4 5 3 4 2" xfId="53845"/>
    <cellStyle name="40% - Accent6 2 4 5 3 5" xfId="32900"/>
    <cellStyle name="40% - Accent6 2 4 5 3 6" xfId="40684"/>
    <cellStyle name="40% - Accent6 2 4 5 4" xfId="9254"/>
    <cellStyle name="40% - Accent6 2 4 5 4 2" xfId="22413"/>
    <cellStyle name="40% - Accent6 2 4 5 4 2 2" xfId="59751"/>
    <cellStyle name="40% - Accent6 2 4 5 4 3" xfId="35612"/>
    <cellStyle name="40% - Accent6 2 4 5 4 4" xfId="46592"/>
    <cellStyle name="40% - Accent6 2 4 5 5" xfId="4531"/>
    <cellStyle name="40% - Accent6 2 4 5 5 2" xfId="17690"/>
    <cellStyle name="40% - Accent6 2 4 5 5 2 2" xfId="55028"/>
    <cellStyle name="40% - Accent6 2 4 5 5 3" xfId="30188"/>
    <cellStyle name="40% - Accent6 2 4 5 5 4" xfId="41869"/>
    <cellStyle name="40% - Accent6 2 4 5 6" xfId="13978"/>
    <cellStyle name="40% - Accent6 2 4 5 6 2" xfId="51316"/>
    <cellStyle name="40% - Accent6 2 4 5 7" xfId="27306"/>
    <cellStyle name="40% - Accent6 2 4 5 8" xfId="38155"/>
    <cellStyle name="40% - Accent6 2 4 6" xfId="984"/>
    <cellStyle name="40% - Accent6 2 4 6 2" xfId="2166"/>
    <cellStyle name="40% - Accent6 2 4 6 2 2" xfId="8240"/>
    <cellStyle name="40% - Accent6 2 4 6 2 2 2" xfId="12963"/>
    <cellStyle name="40% - Accent6 2 4 6 2 2 2 2" xfId="26122"/>
    <cellStyle name="40% - Accent6 2 4 6 2 2 2 2 2" xfId="63460"/>
    <cellStyle name="40% - Accent6 2 4 6 2 2 2 3" xfId="50301"/>
    <cellStyle name="40% - Accent6 2 4 6 2 2 3" xfId="21399"/>
    <cellStyle name="40% - Accent6 2 4 6 2 2 3 2" xfId="58737"/>
    <cellStyle name="40% - Accent6 2 4 6 2 2 4" xfId="34418"/>
    <cellStyle name="40% - Accent6 2 4 6 2 2 5" xfId="45578"/>
    <cellStyle name="40% - Accent6 2 4 6 2 3" xfId="10603"/>
    <cellStyle name="40% - Accent6 2 4 6 2 3 2" xfId="23762"/>
    <cellStyle name="40% - Accent6 2 4 6 2 3 2 2" xfId="61100"/>
    <cellStyle name="40% - Accent6 2 4 6 2 3 3" xfId="37130"/>
    <cellStyle name="40% - Accent6 2 4 6 2 3 4" xfId="47941"/>
    <cellStyle name="40% - Accent6 2 4 6 2 4" xfId="5880"/>
    <cellStyle name="40% - Accent6 2 4 6 2 4 2" xfId="19039"/>
    <cellStyle name="40% - Accent6 2 4 6 2 4 2 2" xfId="56377"/>
    <cellStyle name="40% - Accent6 2 4 6 2 4 3" xfId="31706"/>
    <cellStyle name="40% - Accent6 2 4 6 2 4 4" xfId="43218"/>
    <cellStyle name="40% - Accent6 2 4 6 2 5" xfId="15327"/>
    <cellStyle name="40% - Accent6 2 4 6 2 5 2" xfId="52665"/>
    <cellStyle name="40% - Accent6 2 4 6 2 6" xfId="28824"/>
    <cellStyle name="40% - Accent6 2 4 6 2 7" xfId="39504"/>
    <cellStyle name="40% - Accent6 2 4 6 3" xfId="3515"/>
    <cellStyle name="40% - Accent6 2 4 6 3 2" xfId="11783"/>
    <cellStyle name="40% - Accent6 2 4 6 3 2 2" xfId="24942"/>
    <cellStyle name="40% - Accent6 2 4 6 3 2 2 2" xfId="62280"/>
    <cellStyle name="40% - Accent6 2 4 6 3 2 3" xfId="49121"/>
    <cellStyle name="40% - Accent6 2 4 6 3 3" xfId="7060"/>
    <cellStyle name="40% - Accent6 2 4 6 3 3 2" xfId="20219"/>
    <cellStyle name="40% - Accent6 2 4 6 3 3 2 2" xfId="57557"/>
    <cellStyle name="40% - Accent6 2 4 6 3 3 3" xfId="44398"/>
    <cellStyle name="40% - Accent6 2 4 6 3 4" xfId="16676"/>
    <cellStyle name="40% - Accent6 2 4 6 3 4 2" xfId="54014"/>
    <cellStyle name="40% - Accent6 2 4 6 3 5" xfId="33069"/>
    <cellStyle name="40% - Accent6 2 4 6 3 6" xfId="40853"/>
    <cellStyle name="40% - Accent6 2 4 6 4" xfId="9423"/>
    <cellStyle name="40% - Accent6 2 4 6 4 2" xfId="22582"/>
    <cellStyle name="40% - Accent6 2 4 6 4 2 2" xfId="59920"/>
    <cellStyle name="40% - Accent6 2 4 6 4 3" xfId="35781"/>
    <cellStyle name="40% - Accent6 2 4 6 4 4" xfId="46761"/>
    <cellStyle name="40% - Accent6 2 4 6 5" xfId="4700"/>
    <cellStyle name="40% - Accent6 2 4 6 5 2" xfId="17859"/>
    <cellStyle name="40% - Accent6 2 4 6 5 2 2" xfId="55197"/>
    <cellStyle name="40% - Accent6 2 4 6 5 3" xfId="30357"/>
    <cellStyle name="40% - Accent6 2 4 6 5 4" xfId="42038"/>
    <cellStyle name="40% - Accent6 2 4 6 6" xfId="14147"/>
    <cellStyle name="40% - Accent6 2 4 6 6 2" xfId="51485"/>
    <cellStyle name="40% - Accent6 2 4 6 7" xfId="27475"/>
    <cellStyle name="40% - Accent6 2 4 6 8" xfId="38324"/>
    <cellStyle name="40% - Accent6 2 4 7" xfId="1155"/>
    <cellStyle name="40% - Accent6 2 4 7 2" xfId="2335"/>
    <cellStyle name="40% - Accent6 2 4 7 2 2" xfId="8409"/>
    <cellStyle name="40% - Accent6 2 4 7 2 2 2" xfId="13132"/>
    <cellStyle name="40% - Accent6 2 4 7 2 2 2 2" xfId="26291"/>
    <cellStyle name="40% - Accent6 2 4 7 2 2 2 2 2" xfId="63629"/>
    <cellStyle name="40% - Accent6 2 4 7 2 2 2 3" xfId="50470"/>
    <cellStyle name="40% - Accent6 2 4 7 2 2 3" xfId="21568"/>
    <cellStyle name="40% - Accent6 2 4 7 2 2 3 2" xfId="58906"/>
    <cellStyle name="40% - Accent6 2 4 7 2 2 4" xfId="34587"/>
    <cellStyle name="40% - Accent6 2 4 7 2 2 5" xfId="45747"/>
    <cellStyle name="40% - Accent6 2 4 7 2 3" xfId="10772"/>
    <cellStyle name="40% - Accent6 2 4 7 2 3 2" xfId="23931"/>
    <cellStyle name="40% - Accent6 2 4 7 2 3 2 2" xfId="61269"/>
    <cellStyle name="40% - Accent6 2 4 7 2 3 3" xfId="37299"/>
    <cellStyle name="40% - Accent6 2 4 7 2 3 4" xfId="48110"/>
    <cellStyle name="40% - Accent6 2 4 7 2 4" xfId="6049"/>
    <cellStyle name="40% - Accent6 2 4 7 2 4 2" xfId="19208"/>
    <cellStyle name="40% - Accent6 2 4 7 2 4 2 2" xfId="56546"/>
    <cellStyle name="40% - Accent6 2 4 7 2 4 3" xfId="31875"/>
    <cellStyle name="40% - Accent6 2 4 7 2 4 4" xfId="43387"/>
    <cellStyle name="40% - Accent6 2 4 7 2 5" xfId="15496"/>
    <cellStyle name="40% - Accent6 2 4 7 2 5 2" xfId="52834"/>
    <cellStyle name="40% - Accent6 2 4 7 2 6" xfId="28993"/>
    <cellStyle name="40% - Accent6 2 4 7 2 7" xfId="39673"/>
    <cellStyle name="40% - Accent6 2 4 7 3" xfId="3684"/>
    <cellStyle name="40% - Accent6 2 4 7 3 2" xfId="11952"/>
    <cellStyle name="40% - Accent6 2 4 7 3 2 2" xfId="25111"/>
    <cellStyle name="40% - Accent6 2 4 7 3 2 2 2" xfId="62449"/>
    <cellStyle name="40% - Accent6 2 4 7 3 2 3" xfId="49290"/>
    <cellStyle name="40% - Accent6 2 4 7 3 3" xfId="7229"/>
    <cellStyle name="40% - Accent6 2 4 7 3 3 2" xfId="20388"/>
    <cellStyle name="40% - Accent6 2 4 7 3 3 2 2" xfId="57726"/>
    <cellStyle name="40% - Accent6 2 4 7 3 3 3" xfId="44567"/>
    <cellStyle name="40% - Accent6 2 4 7 3 4" xfId="16845"/>
    <cellStyle name="40% - Accent6 2 4 7 3 4 2" xfId="54183"/>
    <cellStyle name="40% - Accent6 2 4 7 3 5" xfId="33238"/>
    <cellStyle name="40% - Accent6 2 4 7 3 6" xfId="41022"/>
    <cellStyle name="40% - Accent6 2 4 7 4" xfId="9592"/>
    <cellStyle name="40% - Accent6 2 4 7 4 2" xfId="22751"/>
    <cellStyle name="40% - Accent6 2 4 7 4 2 2" xfId="60089"/>
    <cellStyle name="40% - Accent6 2 4 7 4 3" xfId="35950"/>
    <cellStyle name="40% - Accent6 2 4 7 4 4" xfId="46930"/>
    <cellStyle name="40% - Accent6 2 4 7 5" xfId="4869"/>
    <cellStyle name="40% - Accent6 2 4 7 5 2" xfId="18028"/>
    <cellStyle name="40% - Accent6 2 4 7 5 2 2" xfId="55366"/>
    <cellStyle name="40% - Accent6 2 4 7 5 3" xfId="30526"/>
    <cellStyle name="40% - Accent6 2 4 7 5 4" xfId="42207"/>
    <cellStyle name="40% - Accent6 2 4 7 6" xfId="14316"/>
    <cellStyle name="40% - Accent6 2 4 7 6 2" xfId="51654"/>
    <cellStyle name="40% - Accent6 2 4 7 7" xfId="27644"/>
    <cellStyle name="40% - Accent6 2 4 7 8" xfId="38493"/>
    <cellStyle name="40% - Accent6 2 4 8" xfId="1267"/>
    <cellStyle name="40% - Accent6 2 4 8 2" xfId="2616"/>
    <cellStyle name="40% - Accent6 2 4 8 2 2" xfId="12064"/>
    <cellStyle name="40% - Accent6 2 4 8 2 2 2" xfId="25223"/>
    <cellStyle name="40% - Accent6 2 4 8 2 2 2 2" xfId="62561"/>
    <cellStyle name="40% - Accent6 2 4 8 2 2 3" xfId="33519"/>
    <cellStyle name="40% - Accent6 2 4 8 2 2 4" xfId="49402"/>
    <cellStyle name="40% - Accent6 2 4 8 2 3" xfId="7341"/>
    <cellStyle name="40% - Accent6 2 4 8 2 3 2" xfId="20500"/>
    <cellStyle name="40% - Accent6 2 4 8 2 3 2 2" xfId="57838"/>
    <cellStyle name="40% - Accent6 2 4 8 2 3 3" xfId="36231"/>
    <cellStyle name="40% - Accent6 2 4 8 2 3 4" xfId="44679"/>
    <cellStyle name="40% - Accent6 2 4 8 2 4" xfId="15777"/>
    <cellStyle name="40% - Accent6 2 4 8 2 4 2" xfId="30807"/>
    <cellStyle name="40% - Accent6 2 4 8 2 4 3" xfId="53115"/>
    <cellStyle name="40% - Accent6 2 4 8 2 5" xfId="27925"/>
    <cellStyle name="40% - Accent6 2 4 8 2 6" xfId="39954"/>
    <cellStyle name="40% - Accent6 2 4 8 3" xfId="9704"/>
    <cellStyle name="40% - Accent6 2 4 8 3 2" xfId="22863"/>
    <cellStyle name="40% - Accent6 2 4 8 3 2 2" xfId="60201"/>
    <cellStyle name="40% - Accent6 2 4 8 3 3" xfId="32170"/>
    <cellStyle name="40% - Accent6 2 4 8 3 4" xfId="47042"/>
    <cellStyle name="40% - Accent6 2 4 8 4" xfId="4981"/>
    <cellStyle name="40% - Accent6 2 4 8 4 2" xfId="18140"/>
    <cellStyle name="40% - Accent6 2 4 8 4 2 2" xfId="55478"/>
    <cellStyle name="40% - Accent6 2 4 8 4 3" xfId="34882"/>
    <cellStyle name="40% - Accent6 2 4 8 4 4" xfId="42319"/>
    <cellStyle name="40% - Accent6 2 4 8 5" xfId="14428"/>
    <cellStyle name="40% - Accent6 2 4 8 5 2" xfId="29458"/>
    <cellStyle name="40% - Accent6 2 4 8 5 3" xfId="51766"/>
    <cellStyle name="40% - Accent6 2 4 8 6" xfId="26576"/>
    <cellStyle name="40% - Accent6 2 4 8 7" xfId="38605"/>
    <cellStyle name="40% - Accent6 2 4 9" xfId="2504"/>
    <cellStyle name="40% - Accent6 2 4 9 2" xfId="10884"/>
    <cellStyle name="40% - Accent6 2 4 9 2 2" xfId="24043"/>
    <cellStyle name="40% - Accent6 2 4 9 2 2 2" xfId="61381"/>
    <cellStyle name="40% - Accent6 2 4 9 2 3" xfId="33407"/>
    <cellStyle name="40% - Accent6 2 4 9 2 4" xfId="48222"/>
    <cellStyle name="40% - Accent6 2 4 9 3" xfId="6161"/>
    <cellStyle name="40% - Accent6 2 4 9 3 2" xfId="19320"/>
    <cellStyle name="40% - Accent6 2 4 9 3 2 2" xfId="56658"/>
    <cellStyle name="40% - Accent6 2 4 9 3 3" xfId="36119"/>
    <cellStyle name="40% - Accent6 2 4 9 3 4" xfId="43499"/>
    <cellStyle name="40% - Accent6 2 4 9 4" xfId="15665"/>
    <cellStyle name="40% - Accent6 2 4 9 4 2" xfId="30695"/>
    <cellStyle name="40% - Accent6 2 4 9 4 3" xfId="53003"/>
    <cellStyle name="40% - Accent6 2 4 9 5" xfId="27813"/>
    <cellStyle name="40% - Accent6 2 4 9 6" xfId="39842"/>
    <cellStyle name="40% - Accent6 2 5" xfId="281"/>
    <cellStyle name="40% - Accent6 2 5 2" xfId="702"/>
    <cellStyle name="40% - Accent6 2 5 2 2" xfId="1884"/>
    <cellStyle name="40% - Accent6 2 5 2 2 2" xfId="7958"/>
    <cellStyle name="40% - Accent6 2 5 2 2 2 2" xfId="12681"/>
    <cellStyle name="40% - Accent6 2 5 2 2 2 2 2" xfId="25840"/>
    <cellStyle name="40% - Accent6 2 5 2 2 2 2 2 2" xfId="63178"/>
    <cellStyle name="40% - Accent6 2 5 2 2 2 2 3" xfId="50019"/>
    <cellStyle name="40% - Accent6 2 5 2 2 2 3" xfId="21117"/>
    <cellStyle name="40% - Accent6 2 5 2 2 2 3 2" xfId="58455"/>
    <cellStyle name="40% - Accent6 2 5 2 2 2 4" xfId="34136"/>
    <cellStyle name="40% - Accent6 2 5 2 2 2 5" xfId="45296"/>
    <cellStyle name="40% - Accent6 2 5 2 2 3" xfId="10321"/>
    <cellStyle name="40% - Accent6 2 5 2 2 3 2" xfId="23480"/>
    <cellStyle name="40% - Accent6 2 5 2 2 3 2 2" xfId="60818"/>
    <cellStyle name="40% - Accent6 2 5 2 2 3 3" xfId="36848"/>
    <cellStyle name="40% - Accent6 2 5 2 2 3 4" xfId="47659"/>
    <cellStyle name="40% - Accent6 2 5 2 2 4" xfId="5598"/>
    <cellStyle name="40% - Accent6 2 5 2 2 4 2" xfId="18757"/>
    <cellStyle name="40% - Accent6 2 5 2 2 4 2 2" xfId="56095"/>
    <cellStyle name="40% - Accent6 2 5 2 2 4 3" xfId="31424"/>
    <cellStyle name="40% - Accent6 2 5 2 2 4 4" xfId="42936"/>
    <cellStyle name="40% - Accent6 2 5 2 2 5" xfId="15045"/>
    <cellStyle name="40% - Accent6 2 5 2 2 5 2" xfId="52383"/>
    <cellStyle name="40% - Accent6 2 5 2 2 6" xfId="28542"/>
    <cellStyle name="40% - Accent6 2 5 2 2 7" xfId="39222"/>
    <cellStyle name="40% - Accent6 2 5 2 3" xfId="3233"/>
    <cellStyle name="40% - Accent6 2 5 2 3 2" xfId="11501"/>
    <cellStyle name="40% - Accent6 2 5 2 3 2 2" xfId="24660"/>
    <cellStyle name="40% - Accent6 2 5 2 3 2 2 2" xfId="61998"/>
    <cellStyle name="40% - Accent6 2 5 2 3 2 3" xfId="48839"/>
    <cellStyle name="40% - Accent6 2 5 2 3 3" xfId="6778"/>
    <cellStyle name="40% - Accent6 2 5 2 3 3 2" xfId="19937"/>
    <cellStyle name="40% - Accent6 2 5 2 3 3 2 2" xfId="57275"/>
    <cellStyle name="40% - Accent6 2 5 2 3 3 3" xfId="44116"/>
    <cellStyle name="40% - Accent6 2 5 2 3 4" xfId="16394"/>
    <cellStyle name="40% - Accent6 2 5 2 3 4 2" xfId="53732"/>
    <cellStyle name="40% - Accent6 2 5 2 3 5" xfId="32787"/>
    <cellStyle name="40% - Accent6 2 5 2 3 6" xfId="40571"/>
    <cellStyle name="40% - Accent6 2 5 2 4" xfId="9141"/>
    <cellStyle name="40% - Accent6 2 5 2 4 2" xfId="22300"/>
    <cellStyle name="40% - Accent6 2 5 2 4 2 2" xfId="59638"/>
    <cellStyle name="40% - Accent6 2 5 2 4 3" xfId="35499"/>
    <cellStyle name="40% - Accent6 2 5 2 4 4" xfId="46479"/>
    <cellStyle name="40% - Accent6 2 5 2 5" xfId="4418"/>
    <cellStyle name="40% - Accent6 2 5 2 5 2" xfId="17577"/>
    <cellStyle name="40% - Accent6 2 5 2 5 2 2" xfId="54915"/>
    <cellStyle name="40% - Accent6 2 5 2 5 3" xfId="30075"/>
    <cellStyle name="40% - Accent6 2 5 2 5 4" xfId="41756"/>
    <cellStyle name="40% - Accent6 2 5 2 6" xfId="13865"/>
    <cellStyle name="40% - Accent6 2 5 2 6 2" xfId="51203"/>
    <cellStyle name="40% - Accent6 2 5 2 7" xfId="27193"/>
    <cellStyle name="40% - Accent6 2 5 2 8" xfId="38042"/>
    <cellStyle name="40% - Accent6 2 5 3" xfId="1463"/>
    <cellStyle name="40% - Accent6 2 5 3 2" xfId="7537"/>
    <cellStyle name="40% - Accent6 2 5 3 2 2" xfId="12260"/>
    <cellStyle name="40% - Accent6 2 5 3 2 2 2" xfId="25419"/>
    <cellStyle name="40% - Accent6 2 5 3 2 2 2 2" xfId="62757"/>
    <cellStyle name="40% - Accent6 2 5 3 2 2 3" xfId="49598"/>
    <cellStyle name="40% - Accent6 2 5 3 2 3" xfId="20696"/>
    <cellStyle name="40% - Accent6 2 5 3 2 3 2" xfId="58034"/>
    <cellStyle name="40% - Accent6 2 5 3 2 4" xfId="33715"/>
    <cellStyle name="40% - Accent6 2 5 3 2 5" xfId="44875"/>
    <cellStyle name="40% - Accent6 2 5 3 3" xfId="9900"/>
    <cellStyle name="40% - Accent6 2 5 3 3 2" xfId="23059"/>
    <cellStyle name="40% - Accent6 2 5 3 3 2 2" xfId="60397"/>
    <cellStyle name="40% - Accent6 2 5 3 3 3" xfId="36427"/>
    <cellStyle name="40% - Accent6 2 5 3 3 4" xfId="47238"/>
    <cellStyle name="40% - Accent6 2 5 3 4" xfId="5177"/>
    <cellStyle name="40% - Accent6 2 5 3 4 2" xfId="18336"/>
    <cellStyle name="40% - Accent6 2 5 3 4 2 2" xfId="55674"/>
    <cellStyle name="40% - Accent6 2 5 3 4 3" xfId="31003"/>
    <cellStyle name="40% - Accent6 2 5 3 4 4" xfId="42515"/>
    <cellStyle name="40% - Accent6 2 5 3 5" xfId="14624"/>
    <cellStyle name="40% - Accent6 2 5 3 5 2" xfId="51962"/>
    <cellStyle name="40% - Accent6 2 5 3 6" xfId="28121"/>
    <cellStyle name="40% - Accent6 2 5 3 7" xfId="38801"/>
    <cellStyle name="40% - Accent6 2 5 4" xfId="2812"/>
    <cellStyle name="40% - Accent6 2 5 4 2" xfId="11080"/>
    <cellStyle name="40% - Accent6 2 5 4 2 2" xfId="24239"/>
    <cellStyle name="40% - Accent6 2 5 4 2 2 2" xfId="61577"/>
    <cellStyle name="40% - Accent6 2 5 4 2 3" xfId="48418"/>
    <cellStyle name="40% - Accent6 2 5 4 3" xfId="6357"/>
    <cellStyle name="40% - Accent6 2 5 4 3 2" xfId="19516"/>
    <cellStyle name="40% - Accent6 2 5 4 3 2 2" xfId="56854"/>
    <cellStyle name="40% - Accent6 2 5 4 3 3" xfId="43695"/>
    <cellStyle name="40% - Accent6 2 5 4 4" xfId="15973"/>
    <cellStyle name="40% - Accent6 2 5 4 4 2" xfId="53311"/>
    <cellStyle name="40% - Accent6 2 5 4 5" xfId="32366"/>
    <cellStyle name="40% - Accent6 2 5 4 6" xfId="40150"/>
    <cellStyle name="40% - Accent6 2 5 5" xfId="8720"/>
    <cellStyle name="40% - Accent6 2 5 5 2" xfId="21879"/>
    <cellStyle name="40% - Accent6 2 5 5 2 2" xfId="59217"/>
    <cellStyle name="40% - Accent6 2 5 5 3" xfId="35078"/>
    <cellStyle name="40% - Accent6 2 5 5 4" xfId="46058"/>
    <cellStyle name="40% - Accent6 2 5 6" xfId="3997"/>
    <cellStyle name="40% - Accent6 2 5 6 2" xfId="17156"/>
    <cellStyle name="40% - Accent6 2 5 6 2 2" xfId="54494"/>
    <cellStyle name="40% - Accent6 2 5 6 3" xfId="29654"/>
    <cellStyle name="40% - Accent6 2 5 6 4" xfId="41335"/>
    <cellStyle name="40% - Accent6 2 5 7" xfId="13444"/>
    <cellStyle name="40% - Accent6 2 5 7 2" xfId="50782"/>
    <cellStyle name="40% - Accent6 2 5 8" xfId="26772"/>
    <cellStyle name="40% - Accent6 2 5 9" xfId="37621"/>
    <cellStyle name="40% - Accent6 2 6" xfId="169"/>
    <cellStyle name="40% - Accent6 2 6 2" xfId="590"/>
    <cellStyle name="40% - Accent6 2 6 2 2" xfId="1772"/>
    <cellStyle name="40% - Accent6 2 6 2 2 2" xfId="7846"/>
    <cellStyle name="40% - Accent6 2 6 2 2 2 2" xfId="12569"/>
    <cellStyle name="40% - Accent6 2 6 2 2 2 2 2" xfId="25728"/>
    <cellStyle name="40% - Accent6 2 6 2 2 2 2 2 2" xfId="63066"/>
    <cellStyle name="40% - Accent6 2 6 2 2 2 2 3" xfId="49907"/>
    <cellStyle name="40% - Accent6 2 6 2 2 2 3" xfId="21005"/>
    <cellStyle name="40% - Accent6 2 6 2 2 2 3 2" xfId="58343"/>
    <cellStyle name="40% - Accent6 2 6 2 2 2 4" xfId="34024"/>
    <cellStyle name="40% - Accent6 2 6 2 2 2 5" xfId="45184"/>
    <cellStyle name="40% - Accent6 2 6 2 2 3" xfId="10209"/>
    <cellStyle name="40% - Accent6 2 6 2 2 3 2" xfId="23368"/>
    <cellStyle name="40% - Accent6 2 6 2 2 3 2 2" xfId="60706"/>
    <cellStyle name="40% - Accent6 2 6 2 2 3 3" xfId="36736"/>
    <cellStyle name="40% - Accent6 2 6 2 2 3 4" xfId="47547"/>
    <cellStyle name="40% - Accent6 2 6 2 2 4" xfId="5486"/>
    <cellStyle name="40% - Accent6 2 6 2 2 4 2" xfId="18645"/>
    <cellStyle name="40% - Accent6 2 6 2 2 4 2 2" xfId="55983"/>
    <cellStyle name="40% - Accent6 2 6 2 2 4 3" xfId="31312"/>
    <cellStyle name="40% - Accent6 2 6 2 2 4 4" xfId="42824"/>
    <cellStyle name="40% - Accent6 2 6 2 2 5" xfId="14933"/>
    <cellStyle name="40% - Accent6 2 6 2 2 5 2" xfId="52271"/>
    <cellStyle name="40% - Accent6 2 6 2 2 6" xfId="28430"/>
    <cellStyle name="40% - Accent6 2 6 2 2 7" xfId="39110"/>
    <cellStyle name="40% - Accent6 2 6 2 3" xfId="3121"/>
    <cellStyle name="40% - Accent6 2 6 2 3 2" xfId="11389"/>
    <cellStyle name="40% - Accent6 2 6 2 3 2 2" xfId="24548"/>
    <cellStyle name="40% - Accent6 2 6 2 3 2 2 2" xfId="61886"/>
    <cellStyle name="40% - Accent6 2 6 2 3 2 3" xfId="48727"/>
    <cellStyle name="40% - Accent6 2 6 2 3 3" xfId="6666"/>
    <cellStyle name="40% - Accent6 2 6 2 3 3 2" xfId="19825"/>
    <cellStyle name="40% - Accent6 2 6 2 3 3 2 2" xfId="57163"/>
    <cellStyle name="40% - Accent6 2 6 2 3 3 3" xfId="44004"/>
    <cellStyle name="40% - Accent6 2 6 2 3 4" xfId="16282"/>
    <cellStyle name="40% - Accent6 2 6 2 3 4 2" xfId="53620"/>
    <cellStyle name="40% - Accent6 2 6 2 3 5" xfId="32675"/>
    <cellStyle name="40% - Accent6 2 6 2 3 6" xfId="40459"/>
    <cellStyle name="40% - Accent6 2 6 2 4" xfId="9029"/>
    <cellStyle name="40% - Accent6 2 6 2 4 2" xfId="22188"/>
    <cellStyle name="40% - Accent6 2 6 2 4 2 2" xfId="59526"/>
    <cellStyle name="40% - Accent6 2 6 2 4 3" xfId="35387"/>
    <cellStyle name="40% - Accent6 2 6 2 4 4" xfId="46367"/>
    <cellStyle name="40% - Accent6 2 6 2 5" xfId="4306"/>
    <cellStyle name="40% - Accent6 2 6 2 5 2" xfId="17465"/>
    <cellStyle name="40% - Accent6 2 6 2 5 2 2" xfId="54803"/>
    <cellStyle name="40% - Accent6 2 6 2 5 3" xfId="29963"/>
    <cellStyle name="40% - Accent6 2 6 2 5 4" xfId="41644"/>
    <cellStyle name="40% - Accent6 2 6 2 6" xfId="13753"/>
    <cellStyle name="40% - Accent6 2 6 2 6 2" xfId="51091"/>
    <cellStyle name="40% - Accent6 2 6 2 7" xfId="27081"/>
    <cellStyle name="40% - Accent6 2 6 2 8" xfId="37930"/>
    <cellStyle name="40% - Accent6 2 6 3" xfId="1351"/>
    <cellStyle name="40% - Accent6 2 6 3 2" xfId="7425"/>
    <cellStyle name="40% - Accent6 2 6 3 2 2" xfId="12148"/>
    <cellStyle name="40% - Accent6 2 6 3 2 2 2" xfId="25307"/>
    <cellStyle name="40% - Accent6 2 6 3 2 2 2 2" xfId="62645"/>
    <cellStyle name="40% - Accent6 2 6 3 2 2 3" xfId="49486"/>
    <cellStyle name="40% - Accent6 2 6 3 2 3" xfId="20584"/>
    <cellStyle name="40% - Accent6 2 6 3 2 3 2" xfId="57922"/>
    <cellStyle name="40% - Accent6 2 6 3 2 4" xfId="33603"/>
    <cellStyle name="40% - Accent6 2 6 3 2 5" xfId="44763"/>
    <cellStyle name="40% - Accent6 2 6 3 3" xfId="9788"/>
    <cellStyle name="40% - Accent6 2 6 3 3 2" xfId="22947"/>
    <cellStyle name="40% - Accent6 2 6 3 3 2 2" xfId="60285"/>
    <cellStyle name="40% - Accent6 2 6 3 3 3" xfId="36315"/>
    <cellStyle name="40% - Accent6 2 6 3 3 4" xfId="47126"/>
    <cellStyle name="40% - Accent6 2 6 3 4" xfId="5065"/>
    <cellStyle name="40% - Accent6 2 6 3 4 2" xfId="18224"/>
    <cellStyle name="40% - Accent6 2 6 3 4 2 2" xfId="55562"/>
    <cellStyle name="40% - Accent6 2 6 3 4 3" xfId="30891"/>
    <cellStyle name="40% - Accent6 2 6 3 4 4" xfId="42403"/>
    <cellStyle name="40% - Accent6 2 6 3 5" xfId="14512"/>
    <cellStyle name="40% - Accent6 2 6 3 5 2" xfId="51850"/>
    <cellStyle name="40% - Accent6 2 6 3 6" xfId="28009"/>
    <cellStyle name="40% - Accent6 2 6 3 7" xfId="38689"/>
    <cellStyle name="40% - Accent6 2 6 4" xfId="2700"/>
    <cellStyle name="40% - Accent6 2 6 4 2" xfId="10968"/>
    <cellStyle name="40% - Accent6 2 6 4 2 2" xfId="24127"/>
    <cellStyle name="40% - Accent6 2 6 4 2 2 2" xfId="61465"/>
    <cellStyle name="40% - Accent6 2 6 4 2 3" xfId="48306"/>
    <cellStyle name="40% - Accent6 2 6 4 3" xfId="6245"/>
    <cellStyle name="40% - Accent6 2 6 4 3 2" xfId="19404"/>
    <cellStyle name="40% - Accent6 2 6 4 3 2 2" xfId="56742"/>
    <cellStyle name="40% - Accent6 2 6 4 3 3" xfId="43583"/>
    <cellStyle name="40% - Accent6 2 6 4 4" xfId="15861"/>
    <cellStyle name="40% - Accent6 2 6 4 4 2" xfId="53199"/>
    <cellStyle name="40% - Accent6 2 6 4 5" xfId="32254"/>
    <cellStyle name="40% - Accent6 2 6 4 6" xfId="40038"/>
    <cellStyle name="40% - Accent6 2 6 5" xfId="8608"/>
    <cellStyle name="40% - Accent6 2 6 5 2" xfId="21767"/>
    <cellStyle name="40% - Accent6 2 6 5 2 2" xfId="59105"/>
    <cellStyle name="40% - Accent6 2 6 5 3" xfId="34966"/>
    <cellStyle name="40% - Accent6 2 6 5 4" xfId="45946"/>
    <cellStyle name="40% - Accent6 2 6 6" xfId="3885"/>
    <cellStyle name="40% - Accent6 2 6 6 2" xfId="17044"/>
    <cellStyle name="40% - Accent6 2 6 6 2 2" xfId="54382"/>
    <cellStyle name="40% - Accent6 2 6 6 3" xfId="29542"/>
    <cellStyle name="40% - Accent6 2 6 6 4" xfId="41223"/>
    <cellStyle name="40% - Accent6 2 6 7" xfId="13332"/>
    <cellStyle name="40% - Accent6 2 6 7 2" xfId="50670"/>
    <cellStyle name="40% - Accent6 2 6 8" xfId="26660"/>
    <cellStyle name="40% - Accent6 2 6 9" xfId="37509"/>
    <cellStyle name="40% - Accent6 2 7" xfId="478"/>
    <cellStyle name="40% - Accent6 2 7 2" xfId="1660"/>
    <cellStyle name="40% - Accent6 2 7 2 2" xfId="7734"/>
    <cellStyle name="40% - Accent6 2 7 2 2 2" xfId="12457"/>
    <cellStyle name="40% - Accent6 2 7 2 2 2 2" xfId="25616"/>
    <cellStyle name="40% - Accent6 2 7 2 2 2 2 2" xfId="62954"/>
    <cellStyle name="40% - Accent6 2 7 2 2 2 3" xfId="49795"/>
    <cellStyle name="40% - Accent6 2 7 2 2 3" xfId="20893"/>
    <cellStyle name="40% - Accent6 2 7 2 2 3 2" xfId="58231"/>
    <cellStyle name="40% - Accent6 2 7 2 2 4" xfId="33912"/>
    <cellStyle name="40% - Accent6 2 7 2 2 5" xfId="45072"/>
    <cellStyle name="40% - Accent6 2 7 2 3" xfId="10097"/>
    <cellStyle name="40% - Accent6 2 7 2 3 2" xfId="23256"/>
    <cellStyle name="40% - Accent6 2 7 2 3 2 2" xfId="60594"/>
    <cellStyle name="40% - Accent6 2 7 2 3 3" xfId="36624"/>
    <cellStyle name="40% - Accent6 2 7 2 3 4" xfId="47435"/>
    <cellStyle name="40% - Accent6 2 7 2 4" xfId="5374"/>
    <cellStyle name="40% - Accent6 2 7 2 4 2" xfId="18533"/>
    <cellStyle name="40% - Accent6 2 7 2 4 2 2" xfId="55871"/>
    <cellStyle name="40% - Accent6 2 7 2 4 3" xfId="31200"/>
    <cellStyle name="40% - Accent6 2 7 2 4 4" xfId="42712"/>
    <cellStyle name="40% - Accent6 2 7 2 5" xfId="14821"/>
    <cellStyle name="40% - Accent6 2 7 2 5 2" xfId="52159"/>
    <cellStyle name="40% - Accent6 2 7 2 6" xfId="28318"/>
    <cellStyle name="40% - Accent6 2 7 2 7" xfId="38998"/>
    <cellStyle name="40% - Accent6 2 7 3" xfId="3009"/>
    <cellStyle name="40% - Accent6 2 7 3 2" xfId="11277"/>
    <cellStyle name="40% - Accent6 2 7 3 2 2" xfId="24436"/>
    <cellStyle name="40% - Accent6 2 7 3 2 2 2" xfId="61774"/>
    <cellStyle name="40% - Accent6 2 7 3 2 3" xfId="48615"/>
    <cellStyle name="40% - Accent6 2 7 3 3" xfId="6554"/>
    <cellStyle name="40% - Accent6 2 7 3 3 2" xfId="19713"/>
    <cellStyle name="40% - Accent6 2 7 3 3 2 2" xfId="57051"/>
    <cellStyle name="40% - Accent6 2 7 3 3 3" xfId="43892"/>
    <cellStyle name="40% - Accent6 2 7 3 4" xfId="16170"/>
    <cellStyle name="40% - Accent6 2 7 3 4 2" xfId="53508"/>
    <cellStyle name="40% - Accent6 2 7 3 5" xfId="32563"/>
    <cellStyle name="40% - Accent6 2 7 3 6" xfId="40347"/>
    <cellStyle name="40% - Accent6 2 7 4" xfId="8917"/>
    <cellStyle name="40% - Accent6 2 7 4 2" xfId="22076"/>
    <cellStyle name="40% - Accent6 2 7 4 2 2" xfId="59414"/>
    <cellStyle name="40% - Accent6 2 7 4 3" xfId="35275"/>
    <cellStyle name="40% - Accent6 2 7 4 4" xfId="46255"/>
    <cellStyle name="40% - Accent6 2 7 5" xfId="4194"/>
    <cellStyle name="40% - Accent6 2 7 5 2" xfId="17353"/>
    <cellStyle name="40% - Accent6 2 7 5 2 2" xfId="54691"/>
    <cellStyle name="40% - Accent6 2 7 5 3" xfId="29851"/>
    <cellStyle name="40% - Accent6 2 7 5 4" xfId="41532"/>
    <cellStyle name="40% - Accent6 2 7 6" xfId="13641"/>
    <cellStyle name="40% - Accent6 2 7 6 2" xfId="50979"/>
    <cellStyle name="40% - Accent6 2 7 7" xfId="26969"/>
    <cellStyle name="40% - Accent6 2 7 8" xfId="37818"/>
    <cellStyle name="40% - Accent6 2 8" xfId="309"/>
    <cellStyle name="40% - Accent6 2 8 2" xfId="1491"/>
    <cellStyle name="40% - Accent6 2 8 2 2" xfId="7565"/>
    <cellStyle name="40% - Accent6 2 8 2 2 2" xfId="12288"/>
    <cellStyle name="40% - Accent6 2 8 2 2 2 2" xfId="25447"/>
    <cellStyle name="40% - Accent6 2 8 2 2 2 2 2" xfId="62785"/>
    <cellStyle name="40% - Accent6 2 8 2 2 2 3" xfId="49626"/>
    <cellStyle name="40% - Accent6 2 8 2 2 3" xfId="20724"/>
    <cellStyle name="40% - Accent6 2 8 2 2 3 2" xfId="58062"/>
    <cellStyle name="40% - Accent6 2 8 2 2 4" xfId="33743"/>
    <cellStyle name="40% - Accent6 2 8 2 2 5" xfId="44903"/>
    <cellStyle name="40% - Accent6 2 8 2 3" xfId="9928"/>
    <cellStyle name="40% - Accent6 2 8 2 3 2" xfId="23087"/>
    <cellStyle name="40% - Accent6 2 8 2 3 2 2" xfId="60425"/>
    <cellStyle name="40% - Accent6 2 8 2 3 3" xfId="36455"/>
    <cellStyle name="40% - Accent6 2 8 2 3 4" xfId="47266"/>
    <cellStyle name="40% - Accent6 2 8 2 4" xfId="5205"/>
    <cellStyle name="40% - Accent6 2 8 2 4 2" xfId="18364"/>
    <cellStyle name="40% - Accent6 2 8 2 4 2 2" xfId="55702"/>
    <cellStyle name="40% - Accent6 2 8 2 4 3" xfId="31031"/>
    <cellStyle name="40% - Accent6 2 8 2 4 4" xfId="42543"/>
    <cellStyle name="40% - Accent6 2 8 2 5" xfId="14652"/>
    <cellStyle name="40% - Accent6 2 8 2 5 2" xfId="51990"/>
    <cellStyle name="40% - Accent6 2 8 2 6" xfId="28149"/>
    <cellStyle name="40% - Accent6 2 8 2 7" xfId="38829"/>
    <cellStyle name="40% - Accent6 2 8 3" xfId="2840"/>
    <cellStyle name="40% - Accent6 2 8 3 2" xfId="11108"/>
    <cellStyle name="40% - Accent6 2 8 3 2 2" xfId="24267"/>
    <cellStyle name="40% - Accent6 2 8 3 2 2 2" xfId="61605"/>
    <cellStyle name="40% - Accent6 2 8 3 2 3" xfId="48446"/>
    <cellStyle name="40% - Accent6 2 8 3 3" xfId="6385"/>
    <cellStyle name="40% - Accent6 2 8 3 3 2" xfId="19544"/>
    <cellStyle name="40% - Accent6 2 8 3 3 2 2" xfId="56882"/>
    <cellStyle name="40% - Accent6 2 8 3 3 3" xfId="43723"/>
    <cellStyle name="40% - Accent6 2 8 3 4" xfId="16001"/>
    <cellStyle name="40% - Accent6 2 8 3 4 2" xfId="53339"/>
    <cellStyle name="40% - Accent6 2 8 3 5" xfId="32394"/>
    <cellStyle name="40% - Accent6 2 8 3 6" xfId="40178"/>
    <cellStyle name="40% - Accent6 2 8 4" xfId="8748"/>
    <cellStyle name="40% - Accent6 2 8 4 2" xfId="21907"/>
    <cellStyle name="40% - Accent6 2 8 4 2 2" xfId="59245"/>
    <cellStyle name="40% - Accent6 2 8 4 3" xfId="35106"/>
    <cellStyle name="40% - Accent6 2 8 4 4" xfId="46086"/>
    <cellStyle name="40% - Accent6 2 8 5" xfId="4025"/>
    <cellStyle name="40% - Accent6 2 8 5 2" xfId="17184"/>
    <cellStyle name="40% - Accent6 2 8 5 2 2" xfId="54522"/>
    <cellStyle name="40% - Accent6 2 8 5 3" xfId="29682"/>
    <cellStyle name="40% - Accent6 2 8 5 4" xfId="41363"/>
    <cellStyle name="40% - Accent6 2 8 6" xfId="13472"/>
    <cellStyle name="40% - Accent6 2 8 6 2" xfId="50810"/>
    <cellStyle name="40% - Accent6 2 8 7" xfId="26800"/>
    <cellStyle name="40% - Accent6 2 8 8" xfId="37649"/>
    <cellStyle name="40% - Accent6 2 9" xfId="730"/>
    <cellStyle name="40% - Accent6 2 9 2" xfId="1912"/>
    <cellStyle name="40% - Accent6 2 9 2 2" xfId="7986"/>
    <cellStyle name="40% - Accent6 2 9 2 2 2" xfId="12709"/>
    <cellStyle name="40% - Accent6 2 9 2 2 2 2" xfId="25868"/>
    <cellStyle name="40% - Accent6 2 9 2 2 2 2 2" xfId="63206"/>
    <cellStyle name="40% - Accent6 2 9 2 2 2 3" xfId="50047"/>
    <cellStyle name="40% - Accent6 2 9 2 2 3" xfId="21145"/>
    <cellStyle name="40% - Accent6 2 9 2 2 3 2" xfId="58483"/>
    <cellStyle name="40% - Accent6 2 9 2 2 4" xfId="34164"/>
    <cellStyle name="40% - Accent6 2 9 2 2 5" xfId="45324"/>
    <cellStyle name="40% - Accent6 2 9 2 3" xfId="10349"/>
    <cellStyle name="40% - Accent6 2 9 2 3 2" xfId="23508"/>
    <cellStyle name="40% - Accent6 2 9 2 3 2 2" xfId="60846"/>
    <cellStyle name="40% - Accent6 2 9 2 3 3" xfId="36876"/>
    <cellStyle name="40% - Accent6 2 9 2 3 4" xfId="47687"/>
    <cellStyle name="40% - Accent6 2 9 2 4" xfId="5626"/>
    <cellStyle name="40% - Accent6 2 9 2 4 2" xfId="18785"/>
    <cellStyle name="40% - Accent6 2 9 2 4 2 2" xfId="56123"/>
    <cellStyle name="40% - Accent6 2 9 2 4 3" xfId="31452"/>
    <cellStyle name="40% - Accent6 2 9 2 4 4" xfId="42964"/>
    <cellStyle name="40% - Accent6 2 9 2 5" xfId="15073"/>
    <cellStyle name="40% - Accent6 2 9 2 5 2" xfId="52411"/>
    <cellStyle name="40% - Accent6 2 9 2 6" xfId="28570"/>
    <cellStyle name="40% - Accent6 2 9 2 7" xfId="39250"/>
    <cellStyle name="40% - Accent6 2 9 3" xfId="3261"/>
    <cellStyle name="40% - Accent6 2 9 3 2" xfId="11529"/>
    <cellStyle name="40% - Accent6 2 9 3 2 2" xfId="24688"/>
    <cellStyle name="40% - Accent6 2 9 3 2 2 2" xfId="62026"/>
    <cellStyle name="40% - Accent6 2 9 3 2 3" xfId="48867"/>
    <cellStyle name="40% - Accent6 2 9 3 3" xfId="6806"/>
    <cellStyle name="40% - Accent6 2 9 3 3 2" xfId="19965"/>
    <cellStyle name="40% - Accent6 2 9 3 3 2 2" xfId="57303"/>
    <cellStyle name="40% - Accent6 2 9 3 3 3" xfId="44144"/>
    <cellStyle name="40% - Accent6 2 9 3 4" xfId="16422"/>
    <cellStyle name="40% - Accent6 2 9 3 4 2" xfId="53760"/>
    <cellStyle name="40% - Accent6 2 9 3 5" xfId="32815"/>
    <cellStyle name="40% - Accent6 2 9 3 6" xfId="40599"/>
    <cellStyle name="40% - Accent6 2 9 4" xfId="9169"/>
    <cellStyle name="40% - Accent6 2 9 4 2" xfId="22328"/>
    <cellStyle name="40% - Accent6 2 9 4 2 2" xfId="59666"/>
    <cellStyle name="40% - Accent6 2 9 4 3" xfId="35527"/>
    <cellStyle name="40% - Accent6 2 9 4 4" xfId="46507"/>
    <cellStyle name="40% - Accent6 2 9 5" xfId="4446"/>
    <cellStyle name="40% - Accent6 2 9 5 2" xfId="17605"/>
    <cellStyle name="40% - Accent6 2 9 5 2 2" xfId="54943"/>
    <cellStyle name="40% - Accent6 2 9 5 3" xfId="30103"/>
    <cellStyle name="40% - Accent6 2 9 5 4" xfId="41784"/>
    <cellStyle name="40% - Accent6 2 9 6" xfId="13893"/>
    <cellStyle name="40% - Accent6 2 9 6 2" xfId="51231"/>
    <cellStyle name="40% - Accent6 2 9 7" xfId="27221"/>
    <cellStyle name="40% - Accent6 2 9 8" xfId="38070"/>
    <cellStyle name="40% - Accent6 20" xfId="26365"/>
    <cellStyle name="40% - Accent6 21" xfId="37383"/>
    <cellStyle name="40% - Accent6 3" xfId="99"/>
    <cellStyle name="40% - Accent6 3 10" xfId="8538"/>
    <cellStyle name="40% - Accent6 3 10 2" xfId="21697"/>
    <cellStyle name="40% - Accent6 3 10 2 2" xfId="59035"/>
    <cellStyle name="40% - Accent6 3 10 3" xfId="29275"/>
    <cellStyle name="40% - Accent6 3 10 4" xfId="45876"/>
    <cellStyle name="40% - Accent6 3 11" xfId="3815"/>
    <cellStyle name="40% - Accent6 3 11 2" xfId="16974"/>
    <cellStyle name="40% - Accent6 3 11 2 2" xfId="54312"/>
    <cellStyle name="40% - Accent6 3 11 3" xfId="31987"/>
    <cellStyle name="40% - Accent6 3 11 4" xfId="41153"/>
    <cellStyle name="40% - Accent6 3 12" xfId="13262"/>
    <cellStyle name="40% - Accent6 3 12 2" xfId="34699"/>
    <cellStyle name="40% - Accent6 3 12 3" xfId="50600"/>
    <cellStyle name="40% - Accent6 3 13" xfId="29106"/>
    <cellStyle name="40% - Accent6 3 14" xfId="26393"/>
    <cellStyle name="40% - Accent6 3 15" xfId="37439"/>
    <cellStyle name="40% - Accent6 3 2" xfId="211"/>
    <cellStyle name="40% - Accent6 3 2 10" xfId="3927"/>
    <cellStyle name="40% - Accent6 3 2 10 2" xfId="17086"/>
    <cellStyle name="40% - Accent6 3 2 10 2 2" xfId="54424"/>
    <cellStyle name="40% - Accent6 3 2 10 3" xfId="32072"/>
    <cellStyle name="40% - Accent6 3 2 10 4" xfId="41265"/>
    <cellStyle name="40% - Accent6 3 2 11" xfId="13374"/>
    <cellStyle name="40% - Accent6 3 2 11 2" xfId="34784"/>
    <cellStyle name="40% - Accent6 3 2 11 3" xfId="50712"/>
    <cellStyle name="40% - Accent6 3 2 12" xfId="29191"/>
    <cellStyle name="40% - Accent6 3 2 13" xfId="26478"/>
    <cellStyle name="40% - Accent6 3 2 14" xfId="37551"/>
    <cellStyle name="40% - Accent6 3 2 2" xfId="632"/>
    <cellStyle name="40% - Accent6 3 2 2 2" xfId="1814"/>
    <cellStyle name="40% - Accent6 3 2 2 2 2" xfId="7888"/>
    <cellStyle name="40% - Accent6 3 2 2 2 2 2" xfId="12611"/>
    <cellStyle name="40% - Accent6 3 2 2 2 2 2 2" xfId="25770"/>
    <cellStyle name="40% - Accent6 3 2 2 2 2 2 2 2" xfId="63108"/>
    <cellStyle name="40% - Accent6 3 2 2 2 2 2 3" xfId="49949"/>
    <cellStyle name="40% - Accent6 3 2 2 2 2 3" xfId="21047"/>
    <cellStyle name="40% - Accent6 3 2 2 2 2 3 2" xfId="58385"/>
    <cellStyle name="40% - Accent6 3 2 2 2 2 4" xfId="34066"/>
    <cellStyle name="40% - Accent6 3 2 2 2 2 5" xfId="45226"/>
    <cellStyle name="40% - Accent6 3 2 2 2 3" xfId="10251"/>
    <cellStyle name="40% - Accent6 3 2 2 2 3 2" xfId="23410"/>
    <cellStyle name="40% - Accent6 3 2 2 2 3 2 2" xfId="60748"/>
    <cellStyle name="40% - Accent6 3 2 2 2 3 3" xfId="36778"/>
    <cellStyle name="40% - Accent6 3 2 2 2 3 4" xfId="47589"/>
    <cellStyle name="40% - Accent6 3 2 2 2 4" xfId="5528"/>
    <cellStyle name="40% - Accent6 3 2 2 2 4 2" xfId="18687"/>
    <cellStyle name="40% - Accent6 3 2 2 2 4 2 2" xfId="56025"/>
    <cellStyle name="40% - Accent6 3 2 2 2 4 3" xfId="31354"/>
    <cellStyle name="40% - Accent6 3 2 2 2 4 4" xfId="42866"/>
    <cellStyle name="40% - Accent6 3 2 2 2 5" xfId="14975"/>
    <cellStyle name="40% - Accent6 3 2 2 2 5 2" xfId="52313"/>
    <cellStyle name="40% - Accent6 3 2 2 2 6" xfId="28472"/>
    <cellStyle name="40% - Accent6 3 2 2 2 7" xfId="39152"/>
    <cellStyle name="40% - Accent6 3 2 2 3" xfId="3163"/>
    <cellStyle name="40% - Accent6 3 2 2 3 2" xfId="11431"/>
    <cellStyle name="40% - Accent6 3 2 2 3 2 2" xfId="24590"/>
    <cellStyle name="40% - Accent6 3 2 2 3 2 2 2" xfId="61928"/>
    <cellStyle name="40% - Accent6 3 2 2 3 2 3" xfId="48769"/>
    <cellStyle name="40% - Accent6 3 2 2 3 3" xfId="6708"/>
    <cellStyle name="40% - Accent6 3 2 2 3 3 2" xfId="19867"/>
    <cellStyle name="40% - Accent6 3 2 2 3 3 2 2" xfId="57205"/>
    <cellStyle name="40% - Accent6 3 2 2 3 3 3" xfId="44046"/>
    <cellStyle name="40% - Accent6 3 2 2 3 4" xfId="16324"/>
    <cellStyle name="40% - Accent6 3 2 2 3 4 2" xfId="53662"/>
    <cellStyle name="40% - Accent6 3 2 2 3 5" xfId="32717"/>
    <cellStyle name="40% - Accent6 3 2 2 3 6" xfId="40501"/>
    <cellStyle name="40% - Accent6 3 2 2 4" xfId="9071"/>
    <cellStyle name="40% - Accent6 3 2 2 4 2" xfId="22230"/>
    <cellStyle name="40% - Accent6 3 2 2 4 2 2" xfId="59568"/>
    <cellStyle name="40% - Accent6 3 2 2 4 3" xfId="35429"/>
    <cellStyle name="40% - Accent6 3 2 2 4 4" xfId="46409"/>
    <cellStyle name="40% - Accent6 3 2 2 5" xfId="4348"/>
    <cellStyle name="40% - Accent6 3 2 2 5 2" xfId="17507"/>
    <cellStyle name="40% - Accent6 3 2 2 5 2 2" xfId="54845"/>
    <cellStyle name="40% - Accent6 3 2 2 5 3" xfId="30005"/>
    <cellStyle name="40% - Accent6 3 2 2 5 4" xfId="41686"/>
    <cellStyle name="40% - Accent6 3 2 2 6" xfId="13795"/>
    <cellStyle name="40% - Accent6 3 2 2 6 2" xfId="51133"/>
    <cellStyle name="40% - Accent6 3 2 2 7" xfId="27123"/>
    <cellStyle name="40% - Accent6 3 2 2 8" xfId="37972"/>
    <cellStyle name="40% - Accent6 3 2 3" xfId="408"/>
    <cellStyle name="40% - Accent6 3 2 3 2" xfId="1590"/>
    <cellStyle name="40% - Accent6 3 2 3 2 2" xfId="7664"/>
    <cellStyle name="40% - Accent6 3 2 3 2 2 2" xfId="12387"/>
    <cellStyle name="40% - Accent6 3 2 3 2 2 2 2" xfId="25546"/>
    <cellStyle name="40% - Accent6 3 2 3 2 2 2 2 2" xfId="62884"/>
    <cellStyle name="40% - Accent6 3 2 3 2 2 2 3" xfId="49725"/>
    <cellStyle name="40% - Accent6 3 2 3 2 2 3" xfId="20823"/>
    <cellStyle name="40% - Accent6 3 2 3 2 2 3 2" xfId="58161"/>
    <cellStyle name="40% - Accent6 3 2 3 2 2 4" xfId="33842"/>
    <cellStyle name="40% - Accent6 3 2 3 2 2 5" xfId="45002"/>
    <cellStyle name="40% - Accent6 3 2 3 2 3" xfId="10027"/>
    <cellStyle name="40% - Accent6 3 2 3 2 3 2" xfId="23186"/>
    <cellStyle name="40% - Accent6 3 2 3 2 3 2 2" xfId="60524"/>
    <cellStyle name="40% - Accent6 3 2 3 2 3 3" xfId="36554"/>
    <cellStyle name="40% - Accent6 3 2 3 2 3 4" xfId="47365"/>
    <cellStyle name="40% - Accent6 3 2 3 2 4" xfId="5304"/>
    <cellStyle name="40% - Accent6 3 2 3 2 4 2" xfId="18463"/>
    <cellStyle name="40% - Accent6 3 2 3 2 4 2 2" xfId="55801"/>
    <cellStyle name="40% - Accent6 3 2 3 2 4 3" xfId="31130"/>
    <cellStyle name="40% - Accent6 3 2 3 2 4 4" xfId="42642"/>
    <cellStyle name="40% - Accent6 3 2 3 2 5" xfId="14751"/>
    <cellStyle name="40% - Accent6 3 2 3 2 5 2" xfId="52089"/>
    <cellStyle name="40% - Accent6 3 2 3 2 6" xfId="28248"/>
    <cellStyle name="40% - Accent6 3 2 3 2 7" xfId="38928"/>
    <cellStyle name="40% - Accent6 3 2 3 3" xfId="2939"/>
    <cellStyle name="40% - Accent6 3 2 3 3 2" xfId="11207"/>
    <cellStyle name="40% - Accent6 3 2 3 3 2 2" xfId="24366"/>
    <cellStyle name="40% - Accent6 3 2 3 3 2 2 2" xfId="61704"/>
    <cellStyle name="40% - Accent6 3 2 3 3 2 3" xfId="48545"/>
    <cellStyle name="40% - Accent6 3 2 3 3 3" xfId="6484"/>
    <cellStyle name="40% - Accent6 3 2 3 3 3 2" xfId="19643"/>
    <cellStyle name="40% - Accent6 3 2 3 3 3 2 2" xfId="56981"/>
    <cellStyle name="40% - Accent6 3 2 3 3 3 3" xfId="43822"/>
    <cellStyle name="40% - Accent6 3 2 3 3 4" xfId="16100"/>
    <cellStyle name="40% - Accent6 3 2 3 3 4 2" xfId="53438"/>
    <cellStyle name="40% - Accent6 3 2 3 3 5" xfId="32493"/>
    <cellStyle name="40% - Accent6 3 2 3 3 6" xfId="40277"/>
    <cellStyle name="40% - Accent6 3 2 3 4" xfId="8847"/>
    <cellStyle name="40% - Accent6 3 2 3 4 2" xfId="22006"/>
    <cellStyle name="40% - Accent6 3 2 3 4 2 2" xfId="59344"/>
    <cellStyle name="40% - Accent6 3 2 3 4 3" xfId="35205"/>
    <cellStyle name="40% - Accent6 3 2 3 4 4" xfId="46185"/>
    <cellStyle name="40% - Accent6 3 2 3 5" xfId="4124"/>
    <cellStyle name="40% - Accent6 3 2 3 5 2" xfId="17283"/>
    <cellStyle name="40% - Accent6 3 2 3 5 2 2" xfId="54621"/>
    <cellStyle name="40% - Accent6 3 2 3 5 3" xfId="29781"/>
    <cellStyle name="40% - Accent6 3 2 3 5 4" xfId="41462"/>
    <cellStyle name="40% - Accent6 3 2 3 6" xfId="13571"/>
    <cellStyle name="40% - Accent6 3 2 3 6 2" xfId="50909"/>
    <cellStyle name="40% - Accent6 3 2 3 7" xfId="26899"/>
    <cellStyle name="40% - Accent6 3 2 3 8" xfId="37748"/>
    <cellStyle name="40% - Accent6 3 2 4" xfId="829"/>
    <cellStyle name="40% - Accent6 3 2 4 2" xfId="2011"/>
    <cellStyle name="40% - Accent6 3 2 4 2 2" xfId="8085"/>
    <cellStyle name="40% - Accent6 3 2 4 2 2 2" xfId="12808"/>
    <cellStyle name="40% - Accent6 3 2 4 2 2 2 2" xfId="25967"/>
    <cellStyle name="40% - Accent6 3 2 4 2 2 2 2 2" xfId="63305"/>
    <cellStyle name="40% - Accent6 3 2 4 2 2 2 3" xfId="50146"/>
    <cellStyle name="40% - Accent6 3 2 4 2 2 3" xfId="21244"/>
    <cellStyle name="40% - Accent6 3 2 4 2 2 3 2" xfId="58582"/>
    <cellStyle name="40% - Accent6 3 2 4 2 2 4" xfId="34263"/>
    <cellStyle name="40% - Accent6 3 2 4 2 2 5" xfId="45423"/>
    <cellStyle name="40% - Accent6 3 2 4 2 3" xfId="10448"/>
    <cellStyle name="40% - Accent6 3 2 4 2 3 2" xfId="23607"/>
    <cellStyle name="40% - Accent6 3 2 4 2 3 2 2" xfId="60945"/>
    <cellStyle name="40% - Accent6 3 2 4 2 3 3" xfId="36975"/>
    <cellStyle name="40% - Accent6 3 2 4 2 3 4" xfId="47786"/>
    <cellStyle name="40% - Accent6 3 2 4 2 4" xfId="5725"/>
    <cellStyle name="40% - Accent6 3 2 4 2 4 2" xfId="18884"/>
    <cellStyle name="40% - Accent6 3 2 4 2 4 2 2" xfId="56222"/>
    <cellStyle name="40% - Accent6 3 2 4 2 4 3" xfId="31551"/>
    <cellStyle name="40% - Accent6 3 2 4 2 4 4" xfId="43063"/>
    <cellStyle name="40% - Accent6 3 2 4 2 5" xfId="15172"/>
    <cellStyle name="40% - Accent6 3 2 4 2 5 2" xfId="52510"/>
    <cellStyle name="40% - Accent6 3 2 4 2 6" xfId="28669"/>
    <cellStyle name="40% - Accent6 3 2 4 2 7" xfId="39349"/>
    <cellStyle name="40% - Accent6 3 2 4 3" xfId="3360"/>
    <cellStyle name="40% - Accent6 3 2 4 3 2" xfId="11628"/>
    <cellStyle name="40% - Accent6 3 2 4 3 2 2" xfId="24787"/>
    <cellStyle name="40% - Accent6 3 2 4 3 2 2 2" xfId="62125"/>
    <cellStyle name="40% - Accent6 3 2 4 3 2 3" xfId="48966"/>
    <cellStyle name="40% - Accent6 3 2 4 3 3" xfId="6905"/>
    <cellStyle name="40% - Accent6 3 2 4 3 3 2" xfId="20064"/>
    <cellStyle name="40% - Accent6 3 2 4 3 3 2 2" xfId="57402"/>
    <cellStyle name="40% - Accent6 3 2 4 3 3 3" xfId="44243"/>
    <cellStyle name="40% - Accent6 3 2 4 3 4" xfId="16521"/>
    <cellStyle name="40% - Accent6 3 2 4 3 4 2" xfId="53859"/>
    <cellStyle name="40% - Accent6 3 2 4 3 5" xfId="32914"/>
    <cellStyle name="40% - Accent6 3 2 4 3 6" xfId="40698"/>
    <cellStyle name="40% - Accent6 3 2 4 4" xfId="9268"/>
    <cellStyle name="40% - Accent6 3 2 4 4 2" xfId="22427"/>
    <cellStyle name="40% - Accent6 3 2 4 4 2 2" xfId="59765"/>
    <cellStyle name="40% - Accent6 3 2 4 4 3" xfId="35626"/>
    <cellStyle name="40% - Accent6 3 2 4 4 4" xfId="46606"/>
    <cellStyle name="40% - Accent6 3 2 4 5" xfId="4545"/>
    <cellStyle name="40% - Accent6 3 2 4 5 2" xfId="17704"/>
    <cellStyle name="40% - Accent6 3 2 4 5 2 2" xfId="55042"/>
    <cellStyle name="40% - Accent6 3 2 4 5 3" xfId="30202"/>
    <cellStyle name="40% - Accent6 3 2 4 5 4" xfId="41883"/>
    <cellStyle name="40% - Accent6 3 2 4 6" xfId="13992"/>
    <cellStyle name="40% - Accent6 3 2 4 6 2" xfId="51330"/>
    <cellStyle name="40% - Accent6 3 2 4 7" xfId="27320"/>
    <cellStyle name="40% - Accent6 3 2 4 8" xfId="38169"/>
    <cellStyle name="40% - Accent6 3 2 5" xfId="998"/>
    <cellStyle name="40% - Accent6 3 2 5 2" xfId="2180"/>
    <cellStyle name="40% - Accent6 3 2 5 2 2" xfId="8254"/>
    <cellStyle name="40% - Accent6 3 2 5 2 2 2" xfId="12977"/>
    <cellStyle name="40% - Accent6 3 2 5 2 2 2 2" xfId="26136"/>
    <cellStyle name="40% - Accent6 3 2 5 2 2 2 2 2" xfId="63474"/>
    <cellStyle name="40% - Accent6 3 2 5 2 2 2 3" xfId="50315"/>
    <cellStyle name="40% - Accent6 3 2 5 2 2 3" xfId="21413"/>
    <cellStyle name="40% - Accent6 3 2 5 2 2 3 2" xfId="58751"/>
    <cellStyle name="40% - Accent6 3 2 5 2 2 4" xfId="34432"/>
    <cellStyle name="40% - Accent6 3 2 5 2 2 5" xfId="45592"/>
    <cellStyle name="40% - Accent6 3 2 5 2 3" xfId="10617"/>
    <cellStyle name="40% - Accent6 3 2 5 2 3 2" xfId="23776"/>
    <cellStyle name="40% - Accent6 3 2 5 2 3 2 2" xfId="61114"/>
    <cellStyle name="40% - Accent6 3 2 5 2 3 3" xfId="37144"/>
    <cellStyle name="40% - Accent6 3 2 5 2 3 4" xfId="47955"/>
    <cellStyle name="40% - Accent6 3 2 5 2 4" xfId="5894"/>
    <cellStyle name="40% - Accent6 3 2 5 2 4 2" xfId="19053"/>
    <cellStyle name="40% - Accent6 3 2 5 2 4 2 2" xfId="56391"/>
    <cellStyle name="40% - Accent6 3 2 5 2 4 3" xfId="31720"/>
    <cellStyle name="40% - Accent6 3 2 5 2 4 4" xfId="43232"/>
    <cellStyle name="40% - Accent6 3 2 5 2 5" xfId="15341"/>
    <cellStyle name="40% - Accent6 3 2 5 2 5 2" xfId="52679"/>
    <cellStyle name="40% - Accent6 3 2 5 2 6" xfId="28838"/>
    <cellStyle name="40% - Accent6 3 2 5 2 7" xfId="39518"/>
    <cellStyle name="40% - Accent6 3 2 5 3" xfId="3529"/>
    <cellStyle name="40% - Accent6 3 2 5 3 2" xfId="11797"/>
    <cellStyle name="40% - Accent6 3 2 5 3 2 2" xfId="24956"/>
    <cellStyle name="40% - Accent6 3 2 5 3 2 2 2" xfId="62294"/>
    <cellStyle name="40% - Accent6 3 2 5 3 2 3" xfId="49135"/>
    <cellStyle name="40% - Accent6 3 2 5 3 3" xfId="7074"/>
    <cellStyle name="40% - Accent6 3 2 5 3 3 2" xfId="20233"/>
    <cellStyle name="40% - Accent6 3 2 5 3 3 2 2" xfId="57571"/>
    <cellStyle name="40% - Accent6 3 2 5 3 3 3" xfId="44412"/>
    <cellStyle name="40% - Accent6 3 2 5 3 4" xfId="16690"/>
    <cellStyle name="40% - Accent6 3 2 5 3 4 2" xfId="54028"/>
    <cellStyle name="40% - Accent6 3 2 5 3 5" xfId="33083"/>
    <cellStyle name="40% - Accent6 3 2 5 3 6" xfId="40867"/>
    <cellStyle name="40% - Accent6 3 2 5 4" xfId="9437"/>
    <cellStyle name="40% - Accent6 3 2 5 4 2" xfId="22596"/>
    <cellStyle name="40% - Accent6 3 2 5 4 2 2" xfId="59934"/>
    <cellStyle name="40% - Accent6 3 2 5 4 3" xfId="35795"/>
    <cellStyle name="40% - Accent6 3 2 5 4 4" xfId="46775"/>
    <cellStyle name="40% - Accent6 3 2 5 5" xfId="4714"/>
    <cellStyle name="40% - Accent6 3 2 5 5 2" xfId="17873"/>
    <cellStyle name="40% - Accent6 3 2 5 5 2 2" xfId="55211"/>
    <cellStyle name="40% - Accent6 3 2 5 5 3" xfId="30371"/>
    <cellStyle name="40% - Accent6 3 2 5 5 4" xfId="42052"/>
    <cellStyle name="40% - Accent6 3 2 5 6" xfId="14161"/>
    <cellStyle name="40% - Accent6 3 2 5 6 2" xfId="51499"/>
    <cellStyle name="40% - Accent6 3 2 5 7" xfId="27489"/>
    <cellStyle name="40% - Accent6 3 2 5 8" xfId="38338"/>
    <cellStyle name="40% - Accent6 3 2 6" xfId="1169"/>
    <cellStyle name="40% - Accent6 3 2 6 2" xfId="2349"/>
    <cellStyle name="40% - Accent6 3 2 6 2 2" xfId="8423"/>
    <cellStyle name="40% - Accent6 3 2 6 2 2 2" xfId="13146"/>
    <cellStyle name="40% - Accent6 3 2 6 2 2 2 2" xfId="26305"/>
    <cellStyle name="40% - Accent6 3 2 6 2 2 2 2 2" xfId="63643"/>
    <cellStyle name="40% - Accent6 3 2 6 2 2 2 3" xfId="50484"/>
    <cellStyle name="40% - Accent6 3 2 6 2 2 3" xfId="21582"/>
    <cellStyle name="40% - Accent6 3 2 6 2 2 3 2" xfId="58920"/>
    <cellStyle name="40% - Accent6 3 2 6 2 2 4" xfId="34601"/>
    <cellStyle name="40% - Accent6 3 2 6 2 2 5" xfId="45761"/>
    <cellStyle name="40% - Accent6 3 2 6 2 3" xfId="10786"/>
    <cellStyle name="40% - Accent6 3 2 6 2 3 2" xfId="23945"/>
    <cellStyle name="40% - Accent6 3 2 6 2 3 2 2" xfId="61283"/>
    <cellStyle name="40% - Accent6 3 2 6 2 3 3" xfId="37313"/>
    <cellStyle name="40% - Accent6 3 2 6 2 3 4" xfId="48124"/>
    <cellStyle name="40% - Accent6 3 2 6 2 4" xfId="6063"/>
    <cellStyle name="40% - Accent6 3 2 6 2 4 2" xfId="19222"/>
    <cellStyle name="40% - Accent6 3 2 6 2 4 2 2" xfId="56560"/>
    <cellStyle name="40% - Accent6 3 2 6 2 4 3" xfId="31889"/>
    <cellStyle name="40% - Accent6 3 2 6 2 4 4" xfId="43401"/>
    <cellStyle name="40% - Accent6 3 2 6 2 5" xfId="15510"/>
    <cellStyle name="40% - Accent6 3 2 6 2 5 2" xfId="52848"/>
    <cellStyle name="40% - Accent6 3 2 6 2 6" xfId="29007"/>
    <cellStyle name="40% - Accent6 3 2 6 2 7" xfId="39687"/>
    <cellStyle name="40% - Accent6 3 2 6 3" xfId="3698"/>
    <cellStyle name="40% - Accent6 3 2 6 3 2" xfId="11966"/>
    <cellStyle name="40% - Accent6 3 2 6 3 2 2" xfId="25125"/>
    <cellStyle name="40% - Accent6 3 2 6 3 2 2 2" xfId="62463"/>
    <cellStyle name="40% - Accent6 3 2 6 3 2 3" xfId="49304"/>
    <cellStyle name="40% - Accent6 3 2 6 3 3" xfId="7243"/>
    <cellStyle name="40% - Accent6 3 2 6 3 3 2" xfId="20402"/>
    <cellStyle name="40% - Accent6 3 2 6 3 3 2 2" xfId="57740"/>
    <cellStyle name="40% - Accent6 3 2 6 3 3 3" xfId="44581"/>
    <cellStyle name="40% - Accent6 3 2 6 3 4" xfId="16859"/>
    <cellStyle name="40% - Accent6 3 2 6 3 4 2" xfId="54197"/>
    <cellStyle name="40% - Accent6 3 2 6 3 5" xfId="33252"/>
    <cellStyle name="40% - Accent6 3 2 6 3 6" xfId="41036"/>
    <cellStyle name="40% - Accent6 3 2 6 4" xfId="9606"/>
    <cellStyle name="40% - Accent6 3 2 6 4 2" xfId="22765"/>
    <cellStyle name="40% - Accent6 3 2 6 4 2 2" xfId="60103"/>
    <cellStyle name="40% - Accent6 3 2 6 4 3" xfId="35964"/>
    <cellStyle name="40% - Accent6 3 2 6 4 4" xfId="46944"/>
    <cellStyle name="40% - Accent6 3 2 6 5" xfId="4883"/>
    <cellStyle name="40% - Accent6 3 2 6 5 2" xfId="18042"/>
    <cellStyle name="40% - Accent6 3 2 6 5 2 2" xfId="55380"/>
    <cellStyle name="40% - Accent6 3 2 6 5 3" xfId="30540"/>
    <cellStyle name="40% - Accent6 3 2 6 5 4" xfId="42221"/>
    <cellStyle name="40% - Accent6 3 2 6 6" xfId="14330"/>
    <cellStyle name="40% - Accent6 3 2 6 6 2" xfId="51668"/>
    <cellStyle name="40% - Accent6 3 2 6 7" xfId="27658"/>
    <cellStyle name="40% - Accent6 3 2 6 8" xfId="38507"/>
    <cellStyle name="40% - Accent6 3 2 7" xfId="1393"/>
    <cellStyle name="40% - Accent6 3 2 7 2" xfId="2742"/>
    <cellStyle name="40% - Accent6 3 2 7 2 2" xfId="12190"/>
    <cellStyle name="40% - Accent6 3 2 7 2 2 2" xfId="25349"/>
    <cellStyle name="40% - Accent6 3 2 7 2 2 2 2" xfId="62687"/>
    <cellStyle name="40% - Accent6 3 2 7 2 2 3" xfId="33645"/>
    <cellStyle name="40% - Accent6 3 2 7 2 2 4" xfId="49528"/>
    <cellStyle name="40% - Accent6 3 2 7 2 3" xfId="7467"/>
    <cellStyle name="40% - Accent6 3 2 7 2 3 2" xfId="20626"/>
    <cellStyle name="40% - Accent6 3 2 7 2 3 2 2" xfId="57964"/>
    <cellStyle name="40% - Accent6 3 2 7 2 3 3" xfId="36357"/>
    <cellStyle name="40% - Accent6 3 2 7 2 3 4" xfId="44805"/>
    <cellStyle name="40% - Accent6 3 2 7 2 4" xfId="15903"/>
    <cellStyle name="40% - Accent6 3 2 7 2 4 2" xfId="30933"/>
    <cellStyle name="40% - Accent6 3 2 7 2 4 3" xfId="53241"/>
    <cellStyle name="40% - Accent6 3 2 7 2 5" xfId="28051"/>
    <cellStyle name="40% - Accent6 3 2 7 2 6" xfId="40080"/>
    <cellStyle name="40% - Accent6 3 2 7 3" xfId="9830"/>
    <cellStyle name="40% - Accent6 3 2 7 3 2" xfId="22989"/>
    <cellStyle name="40% - Accent6 3 2 7 3 2 2" xfId="60327"/>
    <cellStyle name="40% - Accent6 3 2 7 3 3" xfId="32296"/>
    <cellStyle name="40% - Accent6 3 2 7 3 4" xfId="47168"/>
    <cellStyle name="40% - Accent6 3 2 7 4" xfId="5107"/>
    <cellStyle name="40% - Accent6 3 2 7 4 2" xfId="18266"/>
    <cellStyle name="40% - Accent6 3 2 7 4 2 2" xfId="55604"/>
    <cellStyle name="40% - Accent6 3 2 7 4 3" xfId="35008"/>
    <cellStyle name="40% - Accent6 3 2 7 4 4" xfId="42445"/>
    <cellStyle name="40% - Accent6 3 2 7 5" xfId="14554"/>
    <cellStyle name="40% - Accent6 3 2 7 5 2" xfId="29584"/>
    <cellStyle name="40% - Accent6 3 2 7 5 3" xfId="51892"/>
    <cellStyle name="40% - Accent6 3 2 7 6" xfId="26702"/>
    <cellStyle name="40% - Accent6 3 2 7 7" xfId="38731"/>
    <cellStyle name="40% - Accent6 3 2 8" xfId="2518"/>
    <cellStyle name="40% - Accent6 3 2 8 2" xfId="11010"/>
    <cellStyle name="40% - Accent6 3 2 8 2 2" xfId="24169"/>
    <cellStyle name="40% - Accent6 3 2 8 2 2 2" xfId="61507"/>
    <cellStyle name="40% - Accent6 3 2 8 2 3" xfId="33421"/>
    <cellStyle name="40% - Accent6 3 2 8 2 4" xfId="48348"/>
    <cellStyle name="40% - Accent6 3 2 8 3" xfId="6287"/>
    <cellStyle name="40% - Accent6 3 2 8 3 2" xfId="19446"/>
    <cellStyle name="40% - Accent6 3 2 8 3 2 2" xfId="56784"/>
    <cellStyle name="40% - Accent6 3 2 8 3 3" xfId="36133"/>
    <cellStyle name="40% - Accent6 3 2 8 3 4" xfId="43625"/>
    <cellStyle name="40% - Accent6 3 2 8 4" xfId="15679"/>
    <cellStyle name="40% - Accent6 3 2 8 4 2" xfId="30709"/>
    <cellStyle name="40% - Accent6 3 2 8 4 3" xfId="53017"/>
    <cellStyle name="40% - Accent6 3 2 8 5" xfId="27827"/>
    <cellStyle name="40% - Accent6 3 2 8 6" xfId="39856"/>
    <cellStyle name="40% - Accent6 3 2 9" xfId="8650"/>
    <cellStyle name="40% - Accent6 3 2 9 2" xfId="21809"/>
    <cellStyle name="40% - Accent6 3 2 9 2 2" xfId="59147"/>
    <cellStyle name="40% - Accent6 3 2 9 3" xfId="29360"/>
    <cellStyle name="40% - Accent6 3 2 9 4" xfId="45988"/>
    <cellStyle name="40% - Accent6 3 3" xfId="520"/>
    <cellStyle name="40% - Accent6 3 3 2" xfId="1702"/>
    <cellStyle name="40% - Accent6 3 3 2 2" xfId="7776"/>
    <cellStyle name="40% - Accent6 3 3 2 2 2" xfId="12499"/>
    <cellStyle name="40% - Accent6 3 3 2 2 2 2" xfId="25658"/>
    <cellStyle name="40% - Accent6 3 3 2 2 2 2 2" xfId="62996"/>
    <cellStyle name="40% - Accent6 3 3 2 2 2 3" xfId="49837"/>
    <cellStyle name="40% - Accent6 3 3 2 2 3" xfId="20935"/>
    <cellStyle name="40% - Accent6 3 3 2 2 3 2" xfId="58273"/>
    <cellStyle name="40% - Accent6 3 3 2 2 4" xfId="33954"/>
    <cellStyle name="40% - Accent6 3 3 2 2 5" xfId="45114"/>
    <cellStyle name="40% - Accent6 3 3 2 3" xfId="10139"/>
    <cellStyle name="40% - Accent6 3 3 2 3 2" xfId="23298"/>
    <cellStyle name="40% - Accent6 3 3 2 3 2 2" xfId="60636"/>
    <cellStyle name="40% - Accent6 3 3 2 3 3" xfId="36666"/>
    <cellStyle name="40% - Accent6 3 3 2 3 4" xfId="47477"/>
    <cellStyle name="40% - Accent6 3 3 2 4" xfId="5416"/>
    <cellStyle name="40% - Accent6 3 3 2 4 2" xfId="18575"/>
    <cellStyle name="40% - Accent6 3 3 2 4 2 2" xfId="55913"/>
    <cellStyle name="40% - Accent6 3 3 2 4 3" xfId="31242"/>
    <cellStyle name="40% - Accent6 3 3 2 4 4" xfId="42754"/>
    <cellStyle name="40% - Accent6 3 3 2 5" xfId="14863"/>
    <cellStyle name="40% - Accent6 3 3 2 5 2" xfId="52201"/>
    <cellStyle name="40% - Accent6 3 3 2 6" xfId="28360"/>
    <cellStyle name="40% - Accent6 3 3 2 7" xfId="39040"/>
    <cellStyle name="40% - Accent6 3 3 3" xfId="3051"/>
    <cellStyle name="40% - Accent6 3 3 3 2" xfId="11319"/>
    <cellStyle name="40% - Accent6 3 3 3 2 2" xfId="24478"/>
    <cellStyle name="40% - Accent6 3 3 3 2 2 2" xfId="61816"/>
    <cellStyle name="40% - Accent6 3 3 3 2 3" xfId="48657"/>
    <cellStyle name="40% - Accent6 3 3 3 3" xfId="6596"/>
    <cellStyle name="40% - Accent6 3 3 3 3 2" xfId="19755"/>
    <cellStyle name="40% - Accent6 3 3 3 3 2 2" xfId="57093"/>
    <cellStyle name="40% - Accent6 3 3 3 3 3" xfId="43934"/>
    <cellStyle name="40% - Accent6 3 3 3 4" xfId="16212"/>
    <cellStyle name="40% - Accent6 3 3 3 4 2" xfId="53550"/>
    <cellStyle name="40% - Accent6 3 3 3 5" xfId="32605"/>
    <cellStyle name="40% - Accent6 3 3 3 6" xfId="40389"/>
    <cellStyle name="40% - Accent6 3 3 4" xfId="8959"/>
    <cellStyle name="40% - Accent6 3 3 4 2" xfId="22118"/>
    <cellStyle name="40% - Accent6 3 3 4 2 2" xfId="59456"/>
    <cellStyle name="40% - Accent6 3 3 4 3" xfId="35317"/>
    <cellStyle name="40% - Accent6 3 3 4 4" xfId="46297"/>
    <cellStyle name="40% - Accent6 3 3 5" xfId="4236"/>
    <cellStyle name="40% - Accent6 3 3 5 2" xfId="17395"/>
    <cellStyle name="40% - Accent6 3 3 5 2 2" xfId="54733"/>
    <cellStyle name="40% - Accent6 3 3 5 3" xfId="29893"/>
    <cellStyle name="40% - Accent6 3 3 5 4" xfId="41574"/>
    <cellStyle name="40% - Accent6 3 3 6" xfId="13683"/>
    <cellStyle name="40% - Accent6 3 3 6 2" xfId="51021"/>
    <cellStyle name="40% - Accent6 3 3 7" xfId="27011"/>
    <cellStyle name="40% - Accent6 3 3 8" xfId="37860"/>
    <cellStyle name="40% - Accent6 3 4" xfId="323"/>
    <cellStyle name="40% - Accent6 3 4 2" xfId="1505"/>
    <cellStyle name="40% - Accent6 3 4 2 2" xfId="7579"/>
    <cellStyle name="40% - Accent6 3 4 2 2 2" xfId="12302"/>
    <cellStyle name="40% - Accent6 3 4 2 2 2 2" xfId="25461"/>
    <cellStyle name="40% - Accent6 3 4 2 2 2 2 2" xfId="62799"/>
    <cellStyle name="40% - Accent6 3 4 2 2 2 3" xfId="49640"/>
    <cellStyle name="40% - Accent6 3 4 2 2 3" xfId="20738"/>
    <cellStyle name="40% - Accent6 3 4 2 2 3 2" xfId="58076"/>
    <cellStyle name="40% - Accent6 3 4 2 2 4" xfId="33757"/>
    <cellStyle name="40% - Accent6 3 4 2 2 5" xfId="44917"/>
    <cellStyle name="40% - Accent6 3 4 2 3" xfId="9942"/>
    <cellStyle name="40% - Accent6 3 4 2 3 2" xfId="23101"/>
    <cellStyle name="40% - Accent6 3 4 2 3 2 2" xfId="60439"/>
    <cellStyle name="40% - Accent6 3 4 2 3 3" xfId="36469"/>
    <cellStyle name="40% - Accent6 3 4 2 3 4" xfId="47280"/>
    <cellStyle name="40% - Accent6 3 4 2 4" xfId="5219"/>
    <cellStyle name="40% - Accent6 3 4 2 4 2" xfId="18378"/>
    <cellStyle name="40% - Accent6 3 4 2 4 2 2" xfId="55716"/>
    <cellStyle name="40% - Accent6 3 4 2 4 3" xfId="31045"/>
    <cellStyle name="40% - Accent6 3 4 2 4 4" xfId="42557"/>
    <cellStyle name="40% - Accent6 3 4 2 5" xfId="14666"/>
    <cellStyle name="40% - Accent6 3 4 2 5 2" xfId="52004"/>
    <cellStyle name="40% - Accent6 3 4 2 6" xfId="28163"/>
    <cellStyle name="40% - Accent6 3 4 2 7" xfId="38843"/>
    <cellStyle name="40% - Accent6 3 4 3" xfId="2854"/>
    <cellStyle name="40% - Accent6 3 4 3 2" xfId="11122"/>
    <cellStyle name="40% - Accent6 3 4 3 2 2" xfId="24281"/>
    <cellStyle name="40% - Accent6 3 4 3 2 2 2" xfId="61619"/>
    <cellStyle name="40% - Accent6 3 4 3 2 3" xfId="48460"/>
    <cellStyle name="40% - Accent6 3 4 3 3" xfId="6399"/>
    <cellStyle name="40% - Accent6 3 4 3 3 2" xfId="19558"/>
    <cellStyle name="40% - Accent6 3 4 3 3 2 2" xfId="56896"/>
    <cellStyle name="40% - Accent6 3 4 3 3 3" xfId="43737"/>
    <cellStyle name="40% - Accent6 3 4 3 4" xfId="16015"/>
    <cellStyle name="40% - Accent6 3 4 3 4 2" xfId="53353"/>
    <cellStyle name="40% - Accent6 3 4 3 5" xfId="32408"/>
    <cellStyle name="40% - Accent6 3 4 3 6" xfId="40192"/>
    <cellStyle name="40% - Accent6 3 4 4" xfId="8762"/>
    <cellStyle name="40% - Accent6 3 4 4 2" xfId="21921"/>
    <cellStyle name="40% - Accent6 3 4 4 2 2" xfId="59259"/>
    <cellStyle name="40% - Accent6 3 4 4 3" xfId="35120"/>
    <cellStyle name="40% - Accent6 3 4 4 4" xfId="46100"/>
    <cellStyle name="40% - Accent6 3 4 5" xfId="4039"/>
    <cellStyle name="40% - Accent6 3 4 5 2" xfId="17198"/>
    <cellStyle name="40% - Accent6 3 4 5 2 2" xfId="54536"/>
    <cellStyle name="40% - Accent6 3 4 5 3" xfId="29696"/>
    <cellStyle name="40% - Accent6 3 4 5 4" xfId="41377"/>
    <cellStyle name="40% - Accent6 3 4 6" xfId="13486"/>
    <cellStyle name="40% - Accent6 3 4 6 2" xfId="50824"/>
    <cellStyle name="40% - Accent6 3 4 7" xfId="26814"/>
    <cellStyle name="40% - Accent6 3 4 8" xfId="37663"/>
    <cellStyle name="40% - Accent6 3 5" xfId="744"/>
    <cellStyle name="40% - Accent6 3 5 2" xfId="1926"/>
    <cellStyle name="40% - Accent6 3 5 2 2" xfId="8000"/>
    <cellStyle name="40% - Accent6 3 5 2 2 2" xfId="12723"/>
    <cellStyle name="40% - Accent6 3 5 2 2 2 2" xfId="25882"/>
    <cellStyle name="40% - Accent6 3 5 2 2 2 2 2" xfId="63220"/>
    <cellStyle name="40% - Accent6 3 5 2 2 2 3" xfId="50061"/>
    <cellStyle name="40% - Accent6 3 5 2 2 3" xfId="21159"/>
    <cellStyle name="40% - Accent6 3 5 2 2 3 2" xfId="58497"/>
    <cellStyle name="40% - Accent6 3 5 2 2 4" xfId="34178"/>
    <cellStyle name="40% - Accent6 3 5 2 2 5" xfId="45338"/>
    <cellStyle name="40% - Accent6 3 5 2 3" xfId="10363"/>
    <cellStyle name="40% - Accent6 3 5 2 3 2" xfId="23522"/>
    <cellStyle name="40% - Accent6 3 5 2 3 2 2" xfId="60860"/>
    <cellStyle name="40% - Accent6 3 5 2 3 3" xfId="36890"/>
    <cellStyle name="40% - Accent6 3 5 2 3 4" xfId="47701"/>
    <cellStyle name="40% - Accent6 3 5 2 4" xfId="5640"/>
    <cellStyle name="40% - Accent6 3 5 2 4 2" xfId="18799"/>
    <cellStyle name="40% - Accent6 3 5 2 4 2 2" xfId="56137"/>
    <cellStyle name="40% - Accent6 3 5 2 4 3" xfId="31466"/>
    <cellStyle name="40% - Accent6 3 5 2 4 4" xfId="42978"/>
    <cellStyle name="40% - Accent6 3 5 2 5" xfId="15087"/>
    <cellStyle name="40% - Accent6 3 5 2 5 2" xfId="52425"/>
    <cellStyle name="40% - Accent6 3 5 2 6" xfId="28584"/>
    <cellStyle name="40% - Accent6 3 5 2 7" xfId="39264"/>
    <cellStyle name="40% - Accent6 3 5 3" xfId="3275"/>
    <cellStyle name="40% - Accent6 3 5 3 2" xfId="11543"/>
    <cellStyle name="40% - Accent6 3 5 3 2 2" xfId="24702"/>
    <cellStyle name="40% - Accent6 3 5 3 2 2 2" xfId="62040"/>
    <cellStyle name="40% - Accent6 3 5 3 2 3" xfId="48881"/>
    <cellStyle name="40% - Accent6 3 5 3 3" xfId="6820"/>
    <cellStyle name="40% - Accent6 3 5 3 3 2" xfId="19979"/>
    <cellStyle name="40% - Accent6 3 5 3 3 2 2" xfId="57317"/>
    <cellStyle name="40% - Accent6 3 5 3 3 3" xfId="44158"/>
    <cellStyle name="40% - Accent6 3 5 3 4" xfId="16436"/>
    <cellStyle name="40% - Accent6 3 5 3 4 2" xfId="53774"/>
    <cellStyle name="40% - Accent6 3 5 3 5" xfId="32829"/>
    <cellStyle name="40% - Accent6 3 5 3 6" xfId="40613"/>
    <cellStyle name="40% - Accent6 3 5 4" xfId="9183"/>
    <cellStyle name="40% - Accent6 3 5 4 2" xfId="22342"/>
    <cellStyle name="40% - Accent6 3 5 4 2 2" xfId="59680"/>
    <cellStyle name="40% - Accent6 3 5 4 3" xfId="35541"/>
    <cellStyle name="40% - Accent6 3 5 4 4" xfId="46521"/>
    <cellStyle name="40% - Accent6 3 5 5" xfId="4460"/>
    <cellStyle name="40% - Accent6 3 5 5 2" xfId="17619"/>
    <cellStyle name="40% - Accent6 3 5 5 2 2" xfId="54957"/>
    <cellStyle name="40% - Accent6 3 5 5 3" xfId="30117"/>
    <cellStyle name="40% - Accent6 3 5 5 4" xfId="41798"/>
    <cellStyle name="40% - Accent6 3 5 6" xfId="13907"/>
    <cellStyle name="40% - Accent6 3 5 6 2" xfId="51245"/>
    <cellStyle name="40% - Accent6 3 5 7" xfId="27235"/>
    <cellStyle name="40% - Accent6 3 5 8" xfId="38084"/>
    <cellStyle name="40% - Accent6 3 6" xfId="913"/>
    <cellStyle name="40% - Accent6 3 6 2" xfId="2095"/>
    <cellStyle name="40% - Accent6 3 6 2 2" xfId="8169"/>
    <cellStyle name="40% - Accent6 3 6 2 2 2" xfId="12892"/>
    <cellStyle name="40% - Accent6 3 6 2 2 2 2" xfId="26051"/>
    <cellStyle name="40% - Accent6 3 6 2 2 2 2 2" xfId="63389"/>
    <cellStyle name="40% - Accent6 3 6 2 2 2 3" xfId="50230"/>
    <cellStyle name="40% - Accent6 3 6 2 2 3" xfId="21328"/>
    <cellStyle name="40% - Accent6 3 6 2 2 3 2" xfId="58666"/>
    <cellStyle name="40% - Accent6 3 6 2 2 4" xfId="34347"/>
    <cellStyle name="40% - Accent6 3 6 2 2 5" xfId="45507"/>
    <cellStyle name="40% - Accent6 3 6 2 3" xfId="10532"/>
    <cellStyle name="40% - Accent6 3 6 2 3 2" xfId="23691"/>
    <cellStyle name="40% - Accent6 3 6 2 3 2 2" xfId="61029"/>
    <cellStyle name="40% - Accent6 3 6 2 3 3" xfId="37059"/>
    <cellStyle name="40% - Accent6 3 6 2 3 4" xfId="47870"/>
    <cellStyle name="40% - Accent6 3 6 2 4" xfId="5809"/>
    <cellStyle name="40% - Accent6 3 6 2 4 2" xfId="18968"/>
    <cellStyle name="40% - Accent6 3 6 2 4 2 2" xfId="56306"/>
    <cellStyle name="40% - Accent6 3 6 2 4 3" xfId="31635"/>
    <cellStyle name="40% - Accent6 3 6 2 4 4" xfId="43147"/>
    <cellStyle name="40% - Accent6 3 6 2 5" xfId="15256"/>
    <cellStyle name="40% - Accent6 3 6 2 5 2" xfId="52594"/>
    <cellStyle name="40% - Accent6 3 6 2 6" xfId="28753"/>
    <cellStyle name="40% - Accent6 3 6 2 7" xfId="39433"/>
    <cellStyle name="40% - Accent6 3 6 3" xfId="3444"/>
    <cellStyle name="40% - Accent6 3 6 3 2" xfId="11712"/>
    <cellStyle name="40% - Accent6 3 6 3 2 2" xfId="24871"/>
    <cellStyle name="40% - Accent6 3 6 3 2 2 2" xfId="62209"/>
    <cellStyle name="40% - Accent6 3 6 3 2 3" xfId="49050"/>
    <cellStyle name="40% - Accent6 3 6 3 3" xfId="6989"/>
    <cellStyle name="40% - Accent6 3 6 3 3 2" xfId="20148"/>
    <cellStyle name="40% - Accent6 3 6 3 3 2 2" xfId="57486"/>
    <cellStyle name="40% - Accent6 3 6 3 3 3" xfId="44327"/>
    <cellStyle name="40% - Accent6 3 6 3 4" xfId="16605"/>
    <cellStyle name="40% - Accent6 3 6 3 4 2" xfId="53943"/>
    <cellStyle name="40% - Accent6 3 6 3 5" xfId="32998"/>
    <cellStyle name="40% - Accent6 3 6 3 6" xfId="40782"/>
    <cellStyle name="40% - Accent6 3 6 4" xfId="9352"/>
    <cellStyle name="40% - Accent6 3 6 4 2" xfId="22511"/>
    <cellStyle name="40% - Accent6 3 6 4 2 2" xfId="59849"/>
    <cellStyle name="40% - Accent6 3 6 4 3" xfId="35710"/>
    <cellStyle name="40% - Accent6 3 6 4 4" xfId="46690"/>
    <cellStyle name="40% - Accent6 3 6 5" xfId="4629"/>
    <cellStyle name="40% - Accent6 3 6 5 2" xfId="17788"/>
    <cellStyle name="40% - Accent6 3 6 5 2 2" xfId="55126"/>
    <cellStyle name="40% - Accent6 3 6 5 3" xfId="30286"/>
    <cellStyle name="40% - Accent6 3 6 5 4" xfId="41967"/>
    <cellStyle name="40% - Accent6 3 6 6" xfId="14076"/>
    <cellStyle name="40% - Accent6 3 6 6 2" xfId="51414"/>
    <cellStyle name="40% - Accent6 3 6 7" xfId="27404"/>
    <cellStyle name="40% - Accent6 3 6 8" xfId="38253"/>
    <cellStyle name="40% - Accent6 3 7" xfId="1084"/>
    <cellStyle name="40% - Accent6 3 7 2" xfId="2264"/>
    <cellStyle name="40% - Accent6 3 7 2 2" xfId="8338"/>
    <cellStyle name="40% - Accent6 3 7 2 2 2" xfId="13061"/>
    <cellStyle name="40% - Accent6 3 7 2 2 2 2" xfId="26220"/>
    <cellStyle name="40% - Accent6 3 7 2 2 2 2 2" xfId="63558"/>
    <cellStyle name="40% - Accent6 3 7 2 2 2 3" xfId="50399"/>
    <cellStyle name="40% - Accent6 3 7 2 2 3" xfId="21497"/>
    <cellStyle name="40% - Accent6 3 7 2 2 3 2" xfId="58835"/>
    <cellStyle name="40% - Accent6 3 7 2 2 4" xfId="34516"/>
    <cellStyle name="40% - Accent6 3 7 2 2 5" xfId="45676"/>
    <cellStyle name="40% - Accent6 3 7 2 3" xfId="10701"/>
    <cellStyle name="40% - Accent6 3 7 2 3 2" xfId="23860"/>
    <cellStyle name="40% - Accent6 3 7 2 3 2 2" xfId="61198"/>
    <cellStyle name="40% - Accent6 3 7 2 3 3" xfId="37228"/>
    <cellStyle name="40% - Accent6 3 7 2 3 4" xfId="48039"/>
    <cellStyle name="40% - Accent6 3 7 2 4" xfId="5978"/>
    <cellStyle name="40% - Accent6 3 7 2 4 2" xfId="19137"/>
    <cellStyle name="40% - Accent6 3 7 2 4 2 2" xfId="56475"/>
    <cellStyle name="40% - Accent6 3 7 2 4 3" xfId="31804"/>
    <cellStyle name="40% - Accent6 3 7 2 4 4" xfId="43316"/>
    <cellStyle name="40% - Accent6 3 7 2 5" xfId="15425"/>
    <cellStyle name="40% - Accent6 3 7 2 5 2" xfId="52763"/>
    <cellStyle name="40% - Accent6 3 7 2 6" xfId="28922"/>
    <cellStyle name="40% - Accent6 3 7 2 7" xfId="39602"/>
    <cellStyle name="40% - Accent6 3 7 3" xfId="3613"/>
    <cellStyle name="40% - Accent6 3 7 3 2" xfId="11881"/>
    <cellStyle name="40% - Accent6 3 7 3 2 2" xfId="25040"/>
    <cellStyle name="40% - Accent6 3 7 3 2 2 2" xfId="62378"/>
    <cellStyle name="40% - Accent6 3 7 3 2 3" xfId="49219"/>
    <cellStyle name="40% - Accent6 3 7 3 3" xfId="7158"/>
    <cellStyle name="40% - Accent6 3 7 3 3 2" xfId="20317"/>
    <cellStyle name="40% - Accent6 3 7 3 3 2 2" xfId="57655"/>
    <cellStyle name="40% - Accent6 3 7 3 3 3" xfId="44496"/>
    <cellStyle name="40% - Accent6 3 7 3 4" xfId="16774"/>
    <cellStyle name="40% - Accent6 3 7 3 4 2" xfId="54112"/>
    <cellStyle name="40% - Accent6 3 7 3 5" xfId="33167"/>
    <cellStyle name="40% - Accent6 3 7 3 6" xfId="40951"/>
    <cellStyle name="40% - Accent6 3 7 4" xfId="9521"/>
    <cellStyle name="40% - Accent6 3 7 4 2" xfId="22680"/>
    <cellStyle name="40% - Accent6 3 7 4 2 2" xfId="60018"/>
    <cellStyle name="40% - Accent6 3 7 4 3" xfId="35879"/>
    <cellStyle name="40% - Accent6 3 7 4 4" xfId="46859"/>
    <cellStyle name="40% - Accent6 3 7 5" xfId="4798"/>
    <cellStyle name="40% - Accent6 3 7 5 2" xfId="17957"/>
    <cellStyle name="40% - Accent6 3 7 5 2 2" xfId="55295"/>
    <cellStyle name="40% - Accent6 3 7 5 3" xfId="30455"/>
    <cellStyle name="40% - Accent6 3 7 5 4" xfId="42136"/>
    <cellStyle name="40% - Accent6 3 7 6" xfId="14245"/>
    <cellStyle name="40% - Accent6 3 7 6 2" xfId="51583"/>
    <cellStyle name="40% - Accent6 3 7 7" xfId="27573"/>
    <cellStyle name="40% - Accent6 3 7 8" xfId="38422"/>
    <cellStyle name="40% - Accent6 3 8" xfId="1281"/>
    <cellStyle name="40% - Accent6 3 8 2" xfId="2630"/>
    <cellStyle name="40% - Accent6 3 8 2 2" xfId="12078"/>
    <cellStyle name="40% - Accent6 3 8 2 2 2" xfId="25237"/>
    <cellStyle name="40% - Accent6 3 8 2 2 2 2" xfId="62575"/>
    <cellStyle name="40% - Accent6 3 8 2 2 3" xfId="33533"/>
    <cellStyle name="40% - Accent6 3 8 2 2 4" xfId="49416"/>
    <cellStyle name="40% - Accent6 3 8 2 3" xfId="7355"/>
    <cellStyle name="40% - Accent6 3 8 2 3 2" xfId="20514"/>
    <cellStyle name="40% - Accent6 3 8 2 3 2 2" xfId="57852"/>
    <cellStyle name="40% - Accent6 3 8 2 3 3" xfId="36245"/>
    <cellStyle name="40% - Accent6 3 8 2 3 4" xfId="44693"/>
    <cellStyle name="40% - Accent6 3 8 2 4" xfId="15791"/>
    <cellStyle name="40% - Accent6 3 8 2 4 2" xfId="30821"/>
    <cellStyle name="40% - Accent6 3 8 2 4 3" xfId="53129"/>
    <cellStyle name="40% - Accent6 3 8 2 5" xfId="27939"/>
    <cellStyle name="40% - Accent6 3 8 2 6" xfId="39968"/>
    <cellStyle name="40% - Accent6 3 8 3" xfId="9718"/>
    <cellStyle name="40% - Accent6 3 8 3 2" xfId="22877"/>
    <cellStyle name="40% - Accent6 3 8 3 2 2" xfId="60215"/>
    <cellStyle name="40% - Accent6 3 8 3 3" xfId="32184"/>
    <cellStyle name="40% - Accent6 3 8 3 4" xfId="47056"/>
    <cellStyle name="40% - Accent6 3 8 4" xfId="4995"/>
    <cellStyle name="40% - Accent6 3 8 4 2" xfId="18154"/>
    <cellStyle name="40% - Accent6 3 8 4 2 2" xfId="55492"/>
    <cellStyle name="40% - Accent6 3 8 4 3" xfId="34896"/>
    <cellStyle name="40% - Accent6 3 8 4 4" xfId="42333"/>
    <cellStyle name="40% - Accent6 3 8 5" xfId="14442"/>
    <cellStyle name="40% - Accent6 3 8 5 2" xfId="29472"/>
    <cellStyle name="40% - Accent6 3 8 5 3" xfId="51780"/>
    <cellStyle name="40% - Accent6 3 8 6" xfId="26590"/>
    <cellStyle name="40% - Accent6 3 8 7" xfId="38619"/>
    <cellStyle name="40% - Accent6 3 9" xfId="2433"/>
    <cellStyle name="40% - Accent6 3 9 2" xfId="10898"/>
    <cellStyle name="40% - Accent6 3 9 2 2" xfId="24057"/>
    <cellStyle name="40% - Accent6 3 9 2 2 2" xfId="61395"/>
    <cellStyle name="40% - Accent6 3 9 2 3" xfId="33336"/>
    <cellStyle name="40% - Accent6 3 9 2 4" xfId="48236"/>
    <cellStyle name="40% - Accent6 3 9 3" xfId="6175"/>
    <cellStyle name="40% - Accent6 3 9 3 2" xfId="19334"/>
    <cellStyle name="40% - Accent6 3 9 3 2 2" xfId="56672"/>
    <cellStyle name="40% - Accent6 3 9 3 3" xfId="36048"/>
    <cellStyle name="40% - Accent6 3 9 3 4" xfId="43513"/>
    <cellStyle name="40% - Accent6 3 9 4" xfId="15594"/>
    <cellStyle name="40% - Accent6 3 9 4 2" xfId="30624"/>
    <cellStyle name="40% - Accent6 3 9 4 3" xfId="52932"/>
    <cellStyle name="40% - Accent6 3 9 5" xfId="27742"/>
    <cellStyle name="40% - Accent6 3 9 6" xfId="39771"/>
    <cellStyle name="40% - Accent6 4" xfId="127"/>
    <cellStyle name="40% - Accent6 4 10" xfId="8566"/>
    <cellStyle name="40% - Accent6 4 10 2" xfId="21725"/>
    <cellStyle name="40% - Accent6 4 10 2 2" xfId="59063"/>
    <cellStyle name="40% - Accent6 4 10 3" xfId="29303"/>
    <cellStyle name="40% - Accent6 4 10 4" xfId="45904"/>
    <cellStyle name="40% - Accent6 4 11" xfId="3843"/>
    <cellStyle name="40% - Accent6 4 11 2" xfId="17002"/>
    <cellStyle name="40% - Accent6 4 11 2 2" xfId="54340"/>
    <cellStyle name="40% - Accent6 4 11 3" xfId="32015"/>
    <cellStyle name="40% - Accent6 4 11 4" xfId="41181"/>
    <cellStyle name="40% - Accent6 4 12" xfId="13290"/>
    <cellStyle name="40% - Accent6 4 12 2" xfId="34727"/>
    <cellStyle name="40% - Accent6 4 12 3" xfId="50628"/>
    <cellStyle name="40% - Accent6 4 13" xfId="29134"/>
    <cellStyle name="40% - Accent6 4 14" xfId="26421"/>
    <cellStyle name="40% - Accent6 4 15" xfId="37467"/>
    <cellStyle name="40% - Accent6 4 2" xfId="239"/>
    <cellStyle name="40% - Accent6 4 2 10" xfId="3955"/>
    <cellStyle name="40% - Accent6 4 2 10 2" xfId="17114"/>
    <cellStyle name="40% - Accent6 4 2 10 2 2" xfId="54452"/>
    <cellStyle name="40% - Accent6 4 2 10 3" xfId="32100"/>
    <cellStyle name="40% - Accent6 4 2 10 4" xfId="41293"/>
    <cellStyle name="40% - Accent6 4 2 11" xfId="13402"/>
    <cellStyle name="40% - Accent6 4 2 11 2" xfId="34812"/>
    <cellStyle name="40% - Accent6 4 2 11 3" xfId="50740"/>
    <cellStyle name="40% - Accent6 4 2 12" xfId="29219"/>
    <cellStyle name="40% - Accent6 4 2 13" xfId="26506"/>
    <cellStyle name="40% - Accent6 4 2 14" xfId="37579"/>
    <cellStyle name="40% - Accent6 4 2 2" xfId="660"/>
    <cellStyle name="40% - Accent6 4 2 2 2" xfId="1842"/>
    <cellStyle name="40% - Accent6 4 2 2 2 2" xfId="7916"/>
    <cellStyle name="40% - Accent6 4 2 2 2 2 2" xfId="12639"/>
    <cellStyle name="40% - Accent6 4 2 2 2 2 2 2" xfId="25798"/>
    <cellStyle name="40% - Accent6 4 2 2 2 2 2 2 2" xfId="63136"/>
    <cellStyle name="40% - Accent6 4 2 2 2 2 2 3" xfId="49977"/>
    <cellStyle name="40% - Accent6 4 2 2 2 2 3" xfId="21075"/>
    <cellStyle name="40% - Accent6 4 2 2 2 2 3 2" xfId="58413"/>
    <cellStyle name="40% - Accent6 4 2 2 2 2 4" xfId="34094"/>
    <cellStyle name="40% - Accent6 4 2 2 2 2 5" xfId="45254"/>
    <cellStyle name="40% - Accent6 4 2 2 2 3" xfId="10279"/>
    <cellStyle name="40% - Accent6 4 2 2 2 3 2" xfId="23438"/>
    <cellStyle name="40% - Accent6 4 2 2 2 3 2 2" xfId="60776"/>
    <cellStyle name="40% - Accent6 4 2 2 2 3 3" xfId="36806"/>
    <cellStyle name="40% - Accent6 4 2 2 2 3 4" xfId="47617"/>
    <cellStyle name="40% - Accent6 4 2 2 2 4" xfId="5556"/>
    <cellStyle name="40% - Accent6 4 2 2 2 4 2" xfId="18715"/>
    <cellStyle name="40% - Accent6 4 2 2 2 4 2 2" xfId="56053"/>
    <cellStyle name="40% - Accent6 4 2 2 2 4 3" xfId="31382"/>
    <cellStyle name="40% - Accent6 4 2 2 2 4 4" xfId="42894"/>
    <cellStyle name="40% - Accent6 4 2 2 2 5" xfId="15003"/>
    <cellStyle name="40% - Accent6 4 2 2 2 5 2" xfId="52341"/>
    <cellStyle name="40% - Accent6 4 2 2 2 6" xfId="28500"/>
    <cellStyle name="40% - Accent6 4 2 2 2 7" xfId="39180"/>
    <cellStyle name="40% - Accent6 4 2 2 3" xfId="3191"/>
    <cellStyle name="40% - Accent6 4 2 2 3 2" xfId="11459"/>
    <cellStyle name="40% - Accent6 4 2 2 3 2 2" xfId="24618"/>
    <cellStyle name="40% - Accent6 4 2 2 3 2 2 2" xfId="61956"/>
    <cellStyle name="40% - Accent6 4 2 2 3 2 3" xfId="48797"/>
    <cellStyle name="40% - Accent6 4 2 2 3 3" xfId="6736"/>
    <cellStyle name="40% - Accent6 4 2 2 3 3 2" xfId="19895"/>
    <cellStyle name="40% - Accent6 4 2 2 3 3 2 2" xfId="57233"/>
    <cellStyle name="40% - Accent6 4 2 2 3 3 3" xfId="44074"/>
    <cellStyle name="40% - Accent6 4 2 2 3 4" xfId="16352"/>
    <cellStyle name="40% - Accent6 4 2 2 3 4 2" xfId="53690"/>
    <cellStyle name="40% - Accent6 4 2 2 3 5" xfId="32745"/>
    <cellStyle name="40% - Accent6 4 2 2 3 6" xfId="40529"/>
    <cellStyle name="40% - Accent6 4 2 2 4" xfId="9099"/>
    <cellStyle name="40% - Accent6 4 2 2 4 2" xfId="22258"/>
    <cellStyle name="40% - Accent6 4 2 2 4 2 2" xfId="59596"/>
    <cellStyle name="40% - Accent6 4 2 2 4 3" xfId="35457"/>
    <cellStyle name="40% - Accent6 4 2 2 4 4" xfId="46437"/>
    <cellStyle name="40% - Accent6 4 2 2 5" xfId="4376"/>
    <cellStyle name="40% - Accent6 4 2 2 5 2" xfId="17535"/>
    <cellStyle name="40% - Accent6 4 2 2 5 2 2" xfId="54873"/>
    <cellStyle name="40% - Accent6 4 2 2 5 3" xfId="30033"/>
    <cellStyle name="40% - Accent6 4 2 2 5 4" xfId="41714"/>
    <cellStyle name="40% - Accent6 4 2 2 6" xfId="13823"/>
    <cellStyle name="40% - Accent6 4 2 2 6 2" xfId="51161"/>
    <cellStyle name="40% - Accent6 4 2 2 7" xfId="27151"/>
    <cellStyle name="40% - Accent6 4 2 2 8" xfId="38000"/>
    <cellStyle name="40% - Accent6 4 2 3" xfId="436"/>
    <cellStyle name="40% - Accent6 4 2 3 2" xfId="1618"/>
    <cellStyle name="40% - Accent6 4 2 3 2 2" xfId="7692"/>
    <cellStyle name="40% - Accent6 4 2 3 2 2 2" xfId="12415"/>
    <cellStyle name="40% - Accent6 4 2 3 2 2 2 2" xfId="25574"/>
    <cellStyle name="40% - Accent6 4 2 3 2 2 2 2 2" xfId="62912"/>
    <cellStyle name="40% - Accent6 4 2 3 2 2 2 3" xfId="49753"/>
    <cellStyle name="40% - Accent6 4 2 3 2 2 3" xfId="20851"/>
    <cellStyle name="40% - Accent6 4 2 3 2 2 3 2" xfId="58189"/>
    <cellStyle name="40% - Accent6 4 2 3 2 2 4" xfId="33870"/>
    <cellStyle name="40% - Accent6 4 2 3 2 2 5" xfId="45030"/>
    <cellStyle name="40% - Accent6 4 2 3 2 3" xfId="10055"/>
    <cellStyle name="40% - Accent6 4 2 3 2 3 2" xfId="23214"/>
    <cellStyle name="40% - Accent6 4 2 3 2 3 2 2" xfId="60552"/>
    <cellStyle name="40% - Accent6 4 2 3 2 3 3" xfId="36582"/>
    <cellStyle name="40% - Accent6 4 2 3 2 3 4" xfId="47393"/>
    <cellStyle name="40% - Accent6 4 2 3 2 4" xfId="5332"/>
    <cellStyle name="40% - Accent6 4 2 3 2 4 2" xfId="18491"/>
    <cellStyle name="40% - Accent6 4 2 3 2 4 2 2" xfId="55829"/>
    <cellStyle name="40% - Accent6 4 2 3 2 4 3" xfId="31158"/>
    <cellStyle name="40% - Accent6 4 2 3 2 4 4" xfId="42670"/>
    <cellStyle name="40% - Accent6 4 2 3 2 5" xfId="14779"/>
    <cellStyle name="40% - Accent6 4 2 3 2 5 2" xfId="52117"/>
    <cellStyle name="40% - Accent6 4 2 3 2 6" xfId="28276"/>
    <cellStyle name="40% - Accent6 4 2 3 2 7" xfId="38956"/>
    <cellStyle name="40% - Accent6 4 2 3 3" xfId="2967"/>
    <cellStyle name="40% - Accent6 4 2 3 3 2" xfId="11235"/>
    <cellStyle name="40% - Accent6 4 2 3 3 2 2" xfId="24394"/>
    <cellStyle name="40% - Accent6 4 2 3 3 2 2 2" xfId="61732"/>
    <cellStyle name="40% - Accent6 4 2 3 3 2 3" xfId="48573"/>
    <cellStyle name="40% - Accent6 4 2 3 3 3" xfId="6512"/>
    <cellStyle name="40% - Accent6 4 2 3 3 3 2" xfId="19671"/>
    <cellStyle name="40% - Accent6 4 2 3 3 3 2 2" xfId="57009"/>
    <cellStyle name="40% - Accent6 4 2 3 3 3 3" xfId="43850"/>
    <cellStyle name="40% - Accent6 4 2 3 3 4" xfId="16128"/>
    <cellStyle name="40% - Accent6 4 2 3 3 4 2" xfId="53466"/>
    <cellStyle name="40% - Accent6 4 2 3 3 5" xfId="32521"/>
    <cellStyle name="40% - Accent6 4 2 3 3 6" xfId="40305"/>
    <cellStyle name="40% - Accent6 4 2 3 4" xfId="8875"/>
    <cellStyle name="40% - Accent6 4 2 3 4 2" xfId="22034"/>
    <cellStyle name="40% - Accent6 4 2 3 4 2 2" xfId="59372"/>
    <cellStyle name="40% - Accent6 4 2 3 4 3" xfId="35233"/>
    <cellStyle name="40% - Accent6 4 2 3 4 4" xfId="46213"/>
    <cellStyle name="40% - Accent6 4 2 3 5" xfId="4152"/>
    <cellStyle name="40% - Accent6 4 2 3 5 2" xfId="17311"/>
    <cellStyle name="40% - Accent6 4 2 3 5 2 2" xfId="54649"/>
    <cellStyle name="40% - Accent6 4 2 3 5 3" xfId="29809"/>
    <cellStyle name="40% - Accent6 4 2 3 5 4" xfId="41490"/>
    <cellStyle name="40% - Accent6 4 2 3 6" xfId="13599"/>
    <cellStyle name="40% - Accent6 4 2 3 6 2" xfId="50937"/>
    <cellStyle name="40% - Accent6 4 2 3 7" xfId="26927"/>
    <cellStyle name="40% - Accent6 4 2 3 8" xfId="37776"/>
    <cellStyle name="40% - Accent6 4 2 4" xfId="857"/>
    <cellStyle name="40% - Accent6 4 2 4 2" xfId="2039"/>
    <cellStyle name="40% - Accent6 4 2 4 2 2" xfId="8113"/>
    <cellStyle name="40% - Accent6 4 2 4 2 2 2" xfId="12836"/>
    <cellStyle name="40% - Accent6 4 2 4 2 2 2 2" xfId="25995"/>
    <cellStyle name="40% - Accent6 4 2 4 2 2 2 2 2" xfId="63333"/>
    <cellStyle name="40% - Accent6 4 2 4 2 2 2 3" xfId="50174"/>
    <cellStyle name="40% - Accent6 4 2 4 2 2 3" xfId="21272"/>
    <cellStyle name="40% - Accent6 4 2 4 2 2 3 2" xfId="58610"/>
    <cellStyle name="40% - Accent6 4 2 4 2 2 4" xfId="34291"/>
    <cellStyle name="40% - Accent6 4 2 4 2 2 5" xfId="45451"/>
    <cellStyle name="40% - Accent6 4 2 4 2 3" xfId="10476"/>
    <cellStyle name="40% - Accent6 4 2 4 2 3 2" xfId="23635"/>
    <cellStyle name="40% - Accent6 4 2 4 2 3 2 2" xfId="60973"/>
    <cellStyle name="40% - Accent6 4 2 4 2 3 3" xfId="37003"/>
    <cellStyle name="40% - Accent6 4 2 4 2 3 4" xfId="47814"/>
    <cellStyle name="40% - Accent6 4 2 4 2 4" xfId="5753"/>
    <cellStyle name="40% - Accent6 4 2 4 2 4 2" xfId="18912"/>
    <cellStyle name="40% - Accent6 4 2 4 2 4 2 2" xfId="56250"/>
    <cellStyle name="40% - Accent6 4 2 4 2 4 3" xfId="31579"/>
    <cellStyle name="40% - Accent6 4 2 4 2 4 4" xfId="43091"/>
    <cellStyle name="40% - Accent6 4 2 4 2 5" xfId="15200"/>
    <cellStyle name="40% - Accent6 4 2 4 2 5 2" xfId="52538"/>
    <cellStyle name="40% - Accent6 4 2 4 2 6" xfId="28697"/>
    <cellStyle name="40% - Accent6 4 2 4 2 7" xfId="39377"/>
    <cellStyle name="40% - Accent6 4 2 4 3" xfId="3388"/>
    <cellStyle name="40% - Accent6 4 2 4 3 2" xfId="11656"/>
    <cellStyle name="40% - Accent6 4 2 4 3 2 2" xfId="24815"/>
    <cellStyle name="40% - Accent6 4 2 4 3 2 2 2" xfId="62153"/>
    <cellStyle name="40% - Accent6 4 2 4 3 2 3" xfId="48994"/>
    <cellStyle name="40% - Accent6 4 2 4 3 3" xfId="6933"/>
    <cellStyle name="40% - Accent6 4 2 4 3 3 2" xfId="20092"/>
    <cellStyle name="40% - Accent6 4 2 4 3 3 2 2" xfId="57430"/>
    <cellStyle name="40% - Accent6 4 2 4 3 3 3" xfId="44271"/>
    <cellStyle name="40% - Accent6 4 2 4 3 4" xfId="16549"/>
    <cellStyle name="40% - Accent6 4 2 4 3 4 2" xfId="53887"/>
    <cellStyle name="40% - Accent6 4 2 4 3 5" xfId="32942"/>
    <cellStyle name="40% - Accent6 4 2 4 3 6" xfId="40726"/>
    <cellStyle name="40% - Accent6 4 2 4 4" xfId="9296"/>
    <cellStyle name="40% - Accent6 4 2 4 4 2" xfId="22455"/>
    <cellStyle name="40% - Accent6 4 2 4 4 2 2" xfId="59793"/>
    <cellStyle name="40% - Accent6 4 2 4 4 3" xfId="35654"/>
    <cellStyle name="40% - Accent6 4 2 4 4 4" xfId="46634"/>
    <cellStyle name="40% - Accent6 4 2 4 5" xfId="4573"/>
    <cellStyle name="40% - Accent6 4 2 4 5 2" xfId="17732"/>
    <cellStyle name="40% - Accent6 4 2 4 5 2 2" xfId="55070"/>
    <cellStyle name="40% - Accent6 4 2 4 5 3" xfId="30230"/>
    <cellStyle name="40% - Accent6 4 2 4 5 4" xfId="41911"/>
    <cellStyle name="40% - Accent6 4 2 4 6" xfId="14020"/>
    <cellStyle name="40% - Accent6 4 2 4 6 2" xfId="51358"/>
    <cellStyle name="40% - Accent6 4 2 4 7" xfId="27348"/>
    <cellStyle name="40% - Accent6 4 2 4 8" xfId="38197"/>
    <cellStyle name="40% - Accent6 4 2 5" xfId="1026"/>
    <cellStyle name="40% - Accent6 4 2 5 2" xfId="2208"/>
    <cellStyle name="40% - Accent6 4 2 5 2 2" xfId="8282"/>
    <cellStyle name="40% - Accent6 4 2 5 2 2 2" xfId="13005"/>
    <cellStyle name="40% - Accent6 4 2 5 2 2 2 2" xfId="26164"/>
    <cellStyle name="40% - Accent6 4 2 5 2 2 2 2 2" xfId="63502"/>
    <cellStyle name="40% - Accent6 4 2 5 2 2 2 3" xfId="50343"/>
    <cellStyle name="40% - Accent6 4 2 5 2 2 3" xfId="21441"/>
    <cellStyle name="40% - Accent6 4 2 5 2 2 3 2" xfId="58779"/>
    <cellStyle name="40% - Accent6 4 2 5 2 2 4" xfId="34460"/>
    <cellStyle name="40% - Accent6 4 2 5 2 2 5" xfId="45620"/>
    <cellStyle name="40% - Accent6 4 2 5 2 3" xfId="10645"/>
    <cellStyle name="40% - Accent6 4 2 5 2 3 2" xfId="23804"/>
    <cellStyle name="40% - Accent6 4 2 5 2 3 2 2" xfId="61142"/>
    <cellStyle name="40% - Accent6 4 2 5 2 3 3" xfId="37172"/>
    <cellStyle name="40% - Accent6 4 2 5 2 3 4" xfId="47983"/>
    <cellStyle name="40% - Accent6 4 2 5 2 4" xfId="5922"/>
    <cellStyle name="40% - Accent6 4 2 5 2 4 2" xfId="19081"/>
    <cellStyle name="40% - Accent6 4 2 5 2 4 2 2" xfId="56419"/>
    <cellStyle name="40% - Accent6 4 2 5 2 4 3" xfId="31748"/>
    <cellStyle name="40% - Accent6 4 2 5 2 4 4" xfId="43260"/>
    <cellStyle name="40% - Accent6 4 2 5 2 5" xfId="15369"/>
    <cellStyle name="40% - Accent6 4 2 5 2 5 2" xfId="52707"/>
    <cellStyle name="40% - Accent6 4 2 5 2 6" xfId="28866"/>
    <cellStyle name="40% - Accent6 4 2 5 2 7" xfId="39546"/>
    <cellStyle name="40% - Accent6 4 2 5 3" xfId="3557"/>
    <cellStyle name="40% - Accent6 4 2 5 3 2" xfId="11825"/>
    <cellStyle name="40% - Accent6 4 2 5 3 2 2" xfId="24984"/>
    <cellStyle name="40% - Accent6 4 2 5 3 2 2 2" xfId="62322"/>
    <cellStyle name="40% - Accent6 4 2 5 3 2 3" xfId="49163"/>
    <cellStyle name="40% - Accent6 4 2 5 3 3" xfId="7102"/>
    <cellStyle name="40% - Accent6 4 2 5 3 3 2" xfId="20261"/>
    <cellStyle name="40% - Accent6 4 2 5 3 3 2 2" xfId="57599"/>
    <cellStyle name="40% - Accent6 4 2 5 3 3 3" xfId="44440"/>
    <cellStyle name="40% - Accent6 4 2 5 3 4" xfId="16718"/>
    <cellStyle name="40% - Accent6 4 2 5 3 4 2" xfId="54056"/>
    <cellStyle name="40% - Accent6 4 2 5 3 5" xfId="33111"/>
    <cellStyle name="40% - Accent6 4 2 5 3 6" xfId="40895"/>
    <cellStyle name="40% - Accent6 4 2 5 4" xfId="9465"/>
    <cellStyle name="40% - Accent6 4 2 5 4 2" xfId="22624"/>
    <cellStyle name="40% - Accent6 4 2 5 4 2 2" xfId="59962"/>
    <cellStyle name="40% - Accent6 4 2 5 4 3" xfId="35823"/>
    <cellStyle name="40% - Accent6 4 2 5 4 4" xfId="46803"/>
    <cellStyle name="40% - Accent6 4 2 5 5" xfId="4742"/>
    <cellStyle name="40% - Accent6 4 2 5 5 2" xfId="17901"/>
    <cellStyle name="40% - Accent6 4 2 5 5 2 2" xfId="55239"/>
    <cellStyle name="40% - Accent6 4 2 5 5 3" xfId="30399"/>
    <cellStyle name="40% - Accent6 4 2 5 5 4" xfId="42080"/>
    <cellStyle name="40% - Accent6 4 2 5 6" xfId="14189"/>
    <cellStyle name="40% - Accent6 4 2 5 6 2" xfId="51527"/>
    <cellStyle name="40% - Accent6 4 2 5 7" xfId="27517"/>
    <cellStyle name="40% - Accent6 4 2 5 8" xfId="38366"/>
    <cellStyle name="40% - Accent6 4 2 6" xfId="1197"/>
    <cellStyle name="40% - Accent6 4 2 6 2" xfId="2377"/>
    <cellStyle name="40% - Accent6 4 2 6 2 2" xfId="8451"/>
    <cellStyle name="40% - Accent6 4 2 6 2 2 2" xfId="13174"/>
    <cellStyle name="40% - Accent6 4 2 6 2 2 2 2" xfId="26333"/>
    <cellStyle name="40% - Accent6 4 2 6 2 2 2 2 2" xfId="63671"/>
    <cellStyle name="40% - Accent6 4 2 6 2 2 2 3" xfId="50512"/>
    <cellStyle name="40% - Accent6 4 2 6 2 2 3" xfId="21610"/>
    <cellStyle name="40% - Accent6 4 2 6 2 2 3 2" xfId="58948"/>
    <cellStyle name="40% - Accent6 4 2 6 2 2 4" xfId="34629"/>
    <cellStyle name="40% - Accent6 4 2 6 2 2 5" xfId="45789"/>
    <cellStyle name="40% - Accent6 4 2 6 2 3" xfId="10814"/>
    <cellStyle name="40% - Accent6 4 2 6 2 3 2" xfId="23973"/>
    <cellStyle name="40% - Accent6 4 2 6 2 3 2 2" xfId="61311"/>
    <cellStyle name="40% - Accent6 4 2 6 2 3 3" xfId="37341"/>
    <cellStyle name="40% - Accent6 4 2 6 2 3 4" xfId="48152"/>
    <cellStyle name="40% - Accent6 4 2 6 2 4" xfId="6091"/>
    <cellStyle name="40% - Accent6 4 2 6 2 4 2" xfId="19250"/>
    <cellStyle name="40% - Accent6 4 2 6 2 4 2 2" xfId="56588"/>
    <cellStyle name="40% - Accent6 4 2 6 2 4 3" xfId="31917"/>
    <cellStyle name="40% - Accent6 4 2 6 2 4 4" xfId="43429"/>
    <cellStyle name="40% - Accent6 4 2 6 2 5" xfId="15538"/>
    <cellStyle name="40% - Accent6 4 2 6 2 5 2" xfId="52876"/>
    <cellStyle name="40% - Accent6 4 2 6 2 6" xfId="29035"/>
    <cellStyle name="40% - Accent6 4 2 6 2 7" xfId="39715"/>
    <cellStyle name="40% - Accent6 4 2 6 3" xfId="3726"/>
    <cellStyle name="40% - Accent6 4 2 6 3 2" xfId="11994"/>
    <cellStyle name="40% - Accent6 4 2 6 3 2 2" xfId="25153"/>
    <cellStyle name="40% - Accent6 4 2 6 3 2 2 2" xfId="62491"/>
    <cellStyle name="40% - Accent6 4 2 6 3 2 3" xfId="49332"/>
    <cellStyle name="40% - Accent6 4 2 6 3 3" xfId="7271"/>
    <cellStyle name="40% - Accent6 4 2 6 3 3 2" xfId="20430"/>
    <cellStyle name="40% - Accent6 4 2 6 3 3 2 2" xfId="57768"/>
    <cellStyle name="40% - Accent6 4 2 6 3 3 3" xfId="44609"/>
    <cellStyle name="40% - Accent6 4 2 6 3 4" xfId="16887"/>
    <cellStyle name="40% - Accent6 4 2 6 3 4 2" xfId="54225"/>
    <cellStyle name="40% - Accent6 4 2 6 3 5" xfId="33280"/>
    <cellStyle name="40% - Accent6 4 2 6 3 6" xfId="41064"/>
    <cellStyle name="40% - Accent6 4 2 6 4" xfId="9634"/>
    <cellStyle name="40% - Accent6 4 2 6 4 2" xfId="22793"/>
    <cellStyle name="40% - Accent6 4 2 6 4 2 2" xfId="60131"/>
    <cellStyle name="40% - Accent6 4 2 6 4 3" xfId="35992"/>
    <cellStyle name="40% - Accent6 4 2 6 4 4" xfId="46972"/>
    <cellStyle name="40% - Accent6 4 2 6 5" xfId="4911"/>
    <cellStyle name="40% - Accent6 4 2 6 5 2" xfId="18070"/>
    <cellStyle name="40% - Accent6 4 2 6 5 2 2" xfId="55408"/>
    <cellStyle name="40% - Accent6 4 2 6 5 3" xfId="30568"/>
    <cellStyle name="40% - Accent6 4 2 6 5 4" xfId="42249"/>
    <cellStyle name="40% - Accent6 4 2 6 6" xfId="14358"/>
    <cellStyle name="40% - Accent6 4 2 6 6 2" xfId="51696"/>
    <cellStyle name="40% - Accent6 4 2 6 7" xfId="27686"/>
    <cellStyle name="40% - Accent6 4 2 6 8" xfId="38535"/>
    <cellStyle name="40% - Accent6 4 2 7" xfId="1421"/>
    <cellStyle name="40% - Accent6 4 2 7 2" xfId="2770"/>
    <cellStyle name="40% - Accent6 4 2 7 2 2" xfId="12218"/>
    <cellStyle name="40% - Accent6 4 2 7 2 2 2" xfId="25377"/>
    <cellStyle name="40% - Accent6 4 2 7 2 2 2 2" xfId="62715"/>
    <cellStyle name="40% - Accent6 4 2 7 2 2 3" xfId="33673"/>
    <cellStyle name="40% - Accent6 4 2 7 2 2 4" xfId="49556"/>
    <cellStyle name="40% - Accent6 4 2 7 2 3" xfId="7495"/>
    <cellStyle name="40% - Accent6 4 2 7 2 3 2" xfId="20654"/>
    <cellStyle name="40% - Accent6 4 2 7 2 3 2 2" xfId="57992"/>
    <cellStyle name="40% - Accent6 4 2 7 2 3 3" xfId="36385"/>
    <cellStyle name="40% - Accent6 4 2 7 2 3 4" xfId="44833"/>
    <cellStyle name="40% - Accent6 4 2 7 2 4" xfId="15931"/>
    <cellStyle name="40% - Accent6 4 2 7 2 4 2" xfId="30961"/>
    <cellStyle name="40% - Accent6 4 2 7 2 4 3" xfId="53269"/>
    <cellStyle name="40% - Accent6 4 2 7 2 5" xfId="28079"/>
    <cellStyle name="40% - Accent6 4 2 7 2 6" xfId="40108"/>
    <cellStyle name="40% - Accent6 4 2 7 3" xfId="9858"/>
    <cellStyle name="40% - Accent6 4 2 7 3 2" xfId="23017"/>
    <cellStyle name="40% - Accent6 4 2 7 3 2 2" xfId="60355"/>
    <cellStyle name="40% - Accent6 4 2 7 3 3" xfId="32324"/>
    <cellStyle name="40% - Accent6 4 2 7 3 4" xfId="47196"/>
    <cellStyle name="40% - Accent6 4 2 7 4" xfId="5135"/>
    <cellStyle name="40% - Accent6 4 2 7 4 2" xfId="18294"/>
    <cellStyle name="40% - Accent6 4 2 7 4 2 2" xfId="55632"/>
    <cellStyle name="40% - Accent6 4 2 7 4 3" xfId="35036"/>
    <cellStyle name="40% - Accent6 4 2 7 4 4" xfId="42473"/>
    <cellStyle name="40% - Accent6 4 2 7 5" xfId="14582"/>
    <cellStyle name="40% - Accent6 4 2 7 5 2" xfId="29612"/>
    <cellStyle name="40% - Accent6 4 2 7 5 3" xfId="51920"/>
    <cellStyle name="40% - Accent6 4 2 7 6" xfId="26730"/>
    <cellStyle name="40% - Accent6 4 2 7 7" xfId="38759"/>
    <cellStyle name="40% - Accent6 4 2 8" xfId="2546"/>
    <cellStyle name="40% - Accent6 4 2 8 2" xfId="11038"/>
    <cellStyle name="40% - Accent6 4 2 8 2 2" xfId="24197"/>
    <cellStyle name="40% - Accent6 4 2 8 2 2 2" xfId="61535"/>
    <cellStyle name="40% - Accent6 4 2 8 2 3" xfId="33449"/>
    <cellStyle name="40% - Accent6 4 2 8 2 4" xfId="48376"/>
    <cellStyle name="40% - Accent6 4 2 8 3" xfId="6315"/>
    <cellStyle name="40% - Accent6 4 2 8 3 2" xfId="19474"/>
    <cellStyle name="40% - Accent6 4 2 8 3 2 2" xfId="56812"/>
    <cellStyle name="40% - Accent6 4 2 8 3 3" xfId="36161"/>
    <cellStyle name="40% - Accent6 4 2 8 3 4" xfId="43653"/>
    <cellStyle name="40% - Accent6 4 2 8 4" xfId="15707"/>
    <cellStyle name="40% - Accent6 4 2 8 4 2" xfId="30737"/>
    <cellStyle name="40% - Accent6 4 2 8 4 3" xfId="53045"/>
    <cellStyle name="40% - Accent6 4 2 8 5" xfId="27855"/>
    <cellStyle name="40% - Accent6 4 2 8 6" xfId="39884"/>
    <cellStyle name="40% - Accent6 4 2 9" xfId="8678"/>
    <cellStyle name="40% - Accent6 4 2 9 2" xfId="21837"/>
    <cellStyle name="40% - Accent6 4 2 9 2 2" xfId="59175"/>
    <cellStyle name="40% - Accent6 4 2 9 3" xfId="29388"/>
    <cellStyle name="40% - Accent6 4 2 9 4" xfId="46016"/>
    <cellStyle name="40% - Accent6 4 3" xfId="548"/>
    <cellStyle name="40% - Accent6 4 3 2" xfId="1730"/>
    <cellStyle name="40% - Accent6 4 3 2 2" xfId="7804"/>
    <cellStyle name="40% - Accent6 4 3 2 2 2" xfId="12527"/>
    <cellStyle name="40% - Accent6 4 3 2 2 2 2" xfId="25686"/>
    <cellStyle name="40% - Accent6 4 3 2 2 2 2 2" xfId="63024"/>
    <cellStyle name="40% - Accent6 4 3 2 2 2 3" xfId="49865"/>
    <cellStyle name="40% - Accent6 4 3 2 2 3" xfId="20963"/>
    <cellStyle name="40% - Accent6 4 3 2 2 3 2" xfId="58301"/>
    <cellStyle name="40% - Accent6 4 3 2 2 4" xfId="33982"/>
    <cellStyle name="40% - Accent6 4 3 2 2 5" xfId="45142"/>
    <cellStyle name="40% - Accent6 4 3 2 3" xfId="10167"/>
    <cellStyle name="40% - Accent6 4 3 2 3 2" xfId="23326"/>
    <cellStyle name="40% - Accent6 4 3 2 3 2 2" xfId="60664"/>
    <cellStyle name="40% - Accent6 4 3 2 3 3" xfId="36694"/>
    <cellStyle name="40% - Accent6 4 3 2 3 4" xfId="47505"/>
    <cellStyle name="40% - Accent6 4 3 2 4" xfId="5444"/>
    <cellStyle name="40% - Accent6 4 3 2 4 2" xfId="18603"/>
    <cellStyle name="40% - Accent6 4 3 2 4 2 2" xfId="55941"/>
    <cellStyle name="40% - Accent6 4 3 2 4 3" xfId="31270"/>
    <cellStyle name="40% - Accent6 4 3 2 4 4" xfId="42782"/>
    <cellStyle name="40% - Accent6 4 3 2 5" xfId="14891"/>
    <cellStyle name="40% - Accent6 4 3 2 5 2" xfId="52229"/>
    <cellStyle name="40% - Accent6 4 3 2 6" xfId="28388"/>
    <cellStyle name="40% - Accent6 4 3 2 7" xfId="39068"/>
    <cellStyle name="40% - Accent6 4 3 3" xfId="3079"/>
    <cellStyle name="40% - Accent6 4 3 3 2" xfId="11347"/>
    <cellStyle name="40% - Accent6 4 3 3 2 2" xfId="24506"/>
    <cellStyle name="40% - Accent6 4 3 3 2 2 2" xfId="61844"/>
    <cellStyle name="40% - Accent6 4 3 3 2 3" xfId="48685"/>
    <cellStyle name="40% - Accent6 4 3 3 3" xfId="6624"/>
    <cellStyle name="40% - Accent6 4 3 3 3 2" xfId="19783"/>
    <cellStyle name="40% - Accent6 4 3 3 3 2 2" xfId="57121"/>
    <cellStyle name="40% - Accent6 4 3 3 3 3" xfId="43962"/>
    <cellStyle name="40% - Accent6 4 3 3 4" xfId="16240"/>
    <cellStyle name="40% - Accent6 4 3 3 4 2" xfId="53578"/>
    <cellStyle name="40% - Accent6 4 3 3 5" xfId="32633"/>
    <cellStyle name="40% - Accent6 4 3 3 6" xfId="40417"/>
    <cellStyle name="40% - Accent6 4 3 4" xfId="8987"/>
    <cellStyle name="40% - Accent6 4 3 4 2" xfId="22146"/>
    <cellStyle name="40% - Accent6 4 3 4 2 2" xfId="59484"/>
    <cellStyle name="40% - Accent6 4 3 4 3" xfId="35345"/>
    <cellStyle name="40% - Accent6 4 3 4 4" xfId="46325"/>
    <cellStyle name="40% - Accent6 4 3 5" xfId="4264"/>
    <cellStyle name="40% - Accent6 4 3 5 2" xfId="17423"/>
    <cellStyle name="40% - Accent6 4 3 5 2 2" xfId="54761"/>
    <cellStyle name="40% - Accent6 4 3 5 3" xfId="29921"/>
    <cellStyle name="40% - Accent6 4 3 5 4" xfId="41602"/>
    <cellStyle name="40% - Accent6 4 3 6" xfId="13711"/>
    <cellStyle name="40% - Accent6 4 3 6 2" xfId="51049"/>
    <cellStyle name="40% - Accent6 4 3 7" xfId="27039"/>
    <cellStyle name="40% - Accent6 4 3 8" xfId="37888"/>
    <cellStyle name="40% - Accent6 4 4" xfId="351"/>
    <cellStyle name="40% - Accent6 4 4 2" xfId="1533"/>
    <cellStyle name="40% - Accent6 4 4 2 2" xfId="7607"/>
    <cellStyle name="40% - Accent6 4 4 2 2 2" xfId="12330"/>
    <cellStyle name="40% - Accent6 4 4 2 2 2 2" xfId="25489"/>
    <cellStyle name="40% - Accent6 4 4 2 2 2 2 2" xfId="62827"/>
    <cellStyle name="40% - Accent6 4 4 2 2 2 3" xfId="49668"/>
    <cellStyle name="40% - Accent6 4 4 2 2 3" xfId="20766"/>
    <cellStyle name="40% - Accent6 4 4 2 2 3 2" xfId="58104"/>
    <cellStyle name="40% - Accent6 4 4 2 2 4" xfId="33785"/>
    <cellStyle name="40% - Accent6 4 4 2 2 5" xfId="44945"/>
    <cellStyle name="40% - Accent6 4 4 2 3" xfId="9970"/>
    <cellStyle name="40% - Accent6 4 4 2 3 2" xfId="23129"/>
    <cellStyle name="40% - Accent6 4 4 2 3 2 2" xfId="60467"/>
    <cellStyle name="40% - Accent6 4 4 2 3 3" xfId="36497"/>
    <cellStyle name="40% - Accent6 4 4 2 3 4" xfId="47308"/>
    <cellStyle name="40% - Accent6 4 4 2 4" xfId="5247"/>
    <cellStyle name="40% - Accent6 4 4 2 4 2" xfId="18406"/>
    <cellStyle name="40% - Accent6 4 4 2 4 2 2" xfId="55744"/>
    <cellStyle name="40% - Accent6 4 4 2 4 3" xfId="31073"/>
    <cellStyle name="40% - Accent6 4 4 2 4 4" xfId="42585"/>
    <cellStyle name="40% - Accent6 4 4 2 5" xfId="14694"/>
    <cellStyle name="40% - Accent6 4 4 2 5 2" xfId="52032"/>
    <cellStyle name="40% - Accent6 4 4 2 6" xfId="28191"/>
    <cellStyle name="40% - Accent6 4 4 2 7" xfId="38871"/>
    <cellStyle name="40% - Accent6 4 4 3" xfId="2882"/>
    <cellStyle name="40% - Accent6 4 4 3 2" xfId="11150"/>
    <cellStyle name="40% - Accent6 4 4 3 2 2" xfId="24309"/>
    <cellStyle name="40% - Accent6 4 4 3 2 2 2" xfId="61647"/>
    <cellStyle name="40% - Accent6 4 4 3 2 3" xfId="48488"/>
    <cellStyle name="40% - Accent6 4 4 3 3" xfId="6427"/>
    <cellStyle name="40% - Accent6 4 4 3 3 2" xfId="19586"/>
    <cellStyle name="40% - Accent6 4 4 3 3 2 2" xfId="56924"/>
    <cellStyle name="40% - Accent6 4 4 3 3 3" xfId="43765"/>
    <cellStyle name="40% - Accent6 4 4 3 4" xfId="16043"/>
    <cellStyle name="40% - Accent6 4 4 3 4 2" xfId="53381"/>
    <cellStyle name="40% - Accent6 4 4 3 5" xfId="32436"/>
    <cellStyle name="40% - Accent6 4 4 3 6" xfId="40220"/>
    <cellStyle name="40% - Accent6 4 4 4" xfId="8790"/>
    <cellStyle name="40% - Accent6 4 4 4 2" xfId="21949"/>
    <cellStyle name="40% - Accent6 4 4 4 2 2" xfId="59287"/>
    <cellStyle name="40% - Accent6 4 4 4 3" xfId="35148"/>
    <cellStyle name="40% - Accent6 4 4 4 4" xfId="46128"/>
    <cellStyle name="40% - Accent6 4 4 5" xfId="4067"/>
    <cellStyle name="40% - Accent6 4 4 5 2" xfId="17226"/>
    <cellStyle name="40% - Accent6 4 4 5 2 2" xfId="54564"/>
    <cellStyle name="40% - Accent6 4 4 5 3" xfId="29724"/>
    <cellStyle name="40% - Accent6 4 4 5 4" xfId="41405"/>
    <cellStyle name="40% - Accent6 4 4 6" xfId="13514"/>
    <cellStyle name="40% - Accent6 4 4 6 2" xfId="50852"/>
    <cellStyle name="40% - Accent6 4 4 7" xfId="26842"/>
    <cellStyle name="40% - Accent6 4 4 8" xfId="37691"/>
    <cellStyle name="40% - Accent6 4 5" xfId="772"/>
    <cellStyle name="40% - Accent6 4 5 2" xfId="1954"/>
    <cellStyle name="40% - Accent6 4 5 2 2" xfId="8028"/>
    <cellStyle name="40% - Accent6 4 5 2 2 2" xfId="12751"/>
    <cellStyle name="40% - Accent6 4 5 2 2 2 2" xfId="25910"/>
    <cellStyle name="40% - Accent6 4 5 2 2 2 2 2" xfId="63248"/>
    <cellStyle name="40% - Accent6 4 5 2 2 2 3" xfId="50089"/>
    <cellStyle name="40% - Accent6 4 5 2 2 3" xfId="21187"/>
    <cellStyle name="40% - Accent6 4 5 2 2 3 2" xfId="58525"/>
    <cellStyle name="40% - Accent6 4 5 2 2 4" xfId="34206"/>
    <cellStyle name="40% - Accent6 4 5 2 2 5" xfId="45366"/>
    <cellStyle name="40% - Accent6 4 5 2 3" xfId="10391"/>
    <cellStyle name="40% - Accent6 4 5 2 3 2" xfId="23550"/>
    <cellStyle name="40% - Accent6 4 5 2 3 2 2" xfId="60888"/>
    <cellStyle name="40% - Accent6 4 5 2 3 3" xfId="36918"/>
    <cellStyle name="40% - Accent6 4 5 2 3 4" xfId="47729"/>
    <cellStyle name="40% - Accent6 4 5 2 4" xfId="5668"/>
    <cellStyle name="40% - Accent6 4 5 2 4 2" xfId="18827"/>
    <cellStyle name="40% - Accent6 4 5 2 4 2 2" xfId="56165"/>
    <cellStyle name="40% - Accent6 4 5 2 4 3" xfId="31494"/>
    <cellStyle name="40% - Accent6 4 5 2 4 4" xfId="43006"/>
    <cellStyle name="40% - Accent6 4 5 2 5" xfId="15115"/>
    <cellStyle name="40% - Accent6 4 5 2 5 2" xfId="52453"/>
    <cellStyle name="40% - Accent6 4 5 2 6" xfId="28612"/>
    <cellStyle name="40% - Accent6 4 5 2 7" xfId="39292"/>
    <cellStyle name="40% - Accent6 4 5 3" xfId="3303"/>
    <cellStyle name="40% - Accent6 4 5 3 2" xfId="11571"/>
    <cellStyle name="40% - Accent6 4 5 3 2 2" xfId="24730"/>
    <cellStyle name="40% - Accent6 4 5 3 2 2 2" xfId="62068"/>
    <cellStyle name="40% - Accent6 4 5 3 2 3" xfId="48909"/>
    <cellStyle name="40% - Accent6 4 5 3 3" xfId="6848"/>
    <cellStyle name="40% - Accent6 4 5 3 3 2" xfId="20007"/>
    <cellStyle name="40% - Accent6 4 5 3 3 2 2" xfId="57345"/>
    <cellStyle name="40% - Accent6 4 5 3 3 3" xfId="44186"/>
    <cellStyle name="40% - Accent6 4 5 3 4" xfId="16464"/>
    <cellStyle name="40% - Accent6 4 5 3 4 2" xfId="53802"/>
    <cellStyle name="40% - Accent6 4 5 3 5" xfId="32857"/>
    <cellStyle name="40% - Accent6 4 5 3 6" xfId="40641"/>
    <cellStyle name="40% - Accent6 4 5 4" xfId="9211"/>
    <cellStyle name="40% - Accent6 4 5 4 2" xfId="22370"/>
    <cellStyle name="40% - Accent6 4 5 4 2 2" xfId="59708"/>
    <cellStyle name="40% - Accent6 4 5 4 3" xfId="35569"/>
    <cellStyle name="40% - Accent6 4 5 4 4" xfId="46549"/>
    <cellStyle name="40% - Accent6 4 5 5" xfId="4488"/>
    <cellStyle name="40% - Accent6 4 5 5 2" xfId="17647"/>
    <cellStyle name="40% - Accent6 4 5 5 2 2" xfId="54985"/>
    <cellStyle name="40% - Accent6 4 5 5 3" xfId="30145"/>
    <cellStyle name="40% - Accent6 4 5 5 4" xfId="41826"/>
    <cellStyle name="40% - Accent6 4 5 6" xfId="13935"/>
    <cellStyle name="40% - Accent6 4 5 6 2" xfId="51273"/>
    <cellStyle name="40% - Accent6 4 5 7" xfId="27263"/>
    <cellStyle name="40% - Accent6 4 5 8" xfId="38112"/>
    <cellStyle name="40% - Accent6 4 6" xfId="941"/>
    <cellStyle name="40% - Accent6 4 6 2" xfId="2123"/>
    <cellStyle name="40% - Accent6 4 6 2 2" xfId="8197"/>
    <cellStyle name="40% - Accent6 4 6 2 2 2" xfId="12920"/>
    <cellStyle name="40% - Accent6 4 6 2 2 2 2" xfId="26079"/>
    <cellStyle name="40% - Accent6 4 6 2 2 2 2 2" xfId="63417"/>
    <cellStyle name="40% - Accent6 4 6 2 2 2 3" xfId="50258"/>
    <cellStyle name="40% - Accent6 4 6 2 2 3" xfId="21356"/>
    <cellStyle name="40% - Accent6 4 6 2 2 3 2" xfId="58694"/>
    <cellStyle name="40% - Accent6 4 6 2 2 4" xfId="34375"/>
    <cellStyle name="40% - Accent6 4 6 2 2 5" xfId="45535"/>
    <cellStyle name="40% - Accent6 4 6 2 3" xfId="10560"/>
    <cellStyle name="40% - Accent6 4 6 2 3 2" xfId="23719"/>
    <cellStyle name="40% - Accent6 4 6 2 3 2 2" xfId="61057"/>
    <cellStyle name="40% - Accent6 4 6 2 3 3" xfId="37087"/>
    <cellStyle name="40% - Accent6 4 6 2 3 4" xfId="47898"/>
    <cellStyle name="40% - Accent6 4 6 2 4" xfId="5837"/>
    <cellStyle name="40% - Accent6 4 6 2 4 2" xfId="18996"/>
    <cellStyle name="40% - Accent6 4 6 2 4 2 2" xfId="56334"/>
    <cellStyle name="40% - Accent6 4 6 2 4 3" xfId="31663"/>
    <cellStyle name="40% - Accent6 4 6 2 4 4" xfId="43175"/>
    <cellStyle name="40% - Accent6 4 6 2 5" xfId="15284"/>
    <cellStyle name="40% - Accent6 4 6 2 5 2" xfId="52622"/>
    <cellStyle name="40% - Accent6 4 6 2 6" xfId="28781"/>
    <cellStyle name="40% - Accent6 4 6 2 7" xfId="39461"/>
    <cellStyle name="40% - Accent6 4 6 3" xfId="3472"/>
    <cellStyle name="40% - Accent6 4 6 3 2" xfId="11740"/>
    <cellStyle name="40% - Accent6 4 6 3 2 2" xfId="24899"/>
    <cellStyle name="40% - Accent6 4 6 3 2 2 2" xfId="62237"/>
    <cellStyle name="40% - Accent6 4 6 3 2 3" xfId="49078"/>
    <cellStyle name="40% - Accent6 4 6 3 3" xfId="7017"/>
    <cellStyle name="40% - Accent6 4 6 3 3 2" xfId="20176"/>
    <cellStyle name="40% - Accent6 4 6 3 3 2 2" xfId="57514"/>
    <cellStyle name="40% - Accent6 4 6 3 3 3" xfId="44355"/>
    <cellStyle name="40% - Accent6 4 6 3 4" xfId="16633"/>
    <cellStyle name="40% - Accent6 4 6 3 4 2" xfId="53971"/>
    <cellStyle name="40% - Accent6 4 6 3 5" xfId="33026"/>
    <cellStyle name="40% - Accent6 4 6 3 6" xfId="40810"/>
    <cellStyle name="40% - Accent6 4 6 4" xfId="9380"/>
    <cellStyle name="40% - Accent6 4 6 4 2" xfId="22539"/>
    <cellStyle name="40% - Accent6 4 6 4 2 2" xfId="59877"/>
    <cellStyle name="40% - Accent6 4 6 4 3" xfId="35738"/>
    <cellStyle name="40% - Accent6 4 6 4 4" xfId="46718"/>
    <cellStyle name="40% - Accent6 4 6 5" xfId="4657"/>
    <cellStyle name="40% - Accent6 4 6 5 2" xfId="17816"/>
    <cellStyle name="40% - Accent6 4 6 5 2 2" xfId="55154"/>
    <cellStyle name="40% - Accent6 4 6 5 3" xfId="30314"/>
    <cellStyle name="40% - Accent6 4 6 5 4" xfId="41995"/>
    <cellStyle name="40% - Accent6 4 6 6" xfId="14104"/>
    <cellStyle name="40% - Accent6 4 6 6 2" xfId="51442"/>
    <cellStyle name="40% - Accent6 4 6 7" xfId="27432"/>
    <cellStyle name="40% - Accent6 4 6 8" xfId="38281"/>
    <cellStyle name="40% - Accent6 4 7" xfId="1112"/>
    <cellStyle name="40% - Accent6 4 7 2" xfId="2292"/>
    <cellStyle name="40% - Accent6 4 7 2 2" xfId="8366"/>
    <cellStyle name="40% - Accent6 4 7 2 2 2" xfId="13089"/>
    <cellStyle name="40% - Accent6 4 7 2 2 2 2" xfId="26248"/>
    <cellStyle name="40% - Accent6 4 7 2 2 2 2 2" xfId="63586"/>
    <cellStyle name="40% - Accent6 4 7 2 2 2 3" xfId="50427"/>
    <cellStyle name="40% - Accent6 4 7 2 2 3" xfId="21525"/>
    <cellStyle name="40% - Accent6 4 7 2 2 3 2" xfId="58863"/>
    <cellStyle name="40% - Accent6 4 7 2 2 4" xfId="34544"/>
    <cellStyle name="40% - Accent6 4 7 2 2 5" xfId="45704"/>
    <cellStyle name="40% - Accent6 4 7 2 3" xfId="10729"/>
    <cellStyle name="40% - Accent6 4 7 2 3 2" xfId="23888"/>
    <cellStyle name="40% - Accent6 4 7 2 3 2 2" xfId="61226"/>
    <cellStyle name="40% - Accent6 4 7 2 3 3" xfId="37256"/>
    <cellStyle name="40% - Accent6 4 7 2 3 4" xfId="48067"/>
    <cellStyle name="40% - Accent6 4 7 2 4" xfId="6006"/>
    <cellStyle name="40% - Accent6 4 7 2 4 2" xfId="19165"/>
    <cellStyle name="40% - Accent6 4 7 2 4 2 2" xfId="56503"/>
    <cellStyle name="40% - Accent6 4 7 2 4 3" xfId="31832"/>
    <cellStyle name="40% - Accent6 4 7 2 4 4" xfId="43344"/>
    <cellStyle name="40% - Accent6 4 7 2 5" xfId="15453"/>
    <cellStyle name="40% - Accent6 4 7 2 5 2" xfId="52791"/>
    <cellStyle name="40% - Accent6 4 7 2 6" xfId="28950"/>
    <cellStyle name="40% - Accent6 4 7 2 7" xfId="39630"/>
    <cellStyle name="40% - Accent6 4 7 3" xfId="3641"/>
    <cellStyle name="40% - Accent6 4 7 3 2" xfId="11909"/>
    <cellStyle name="40% - Accent6 4 7 3 2 2" xfId="25068"/>
    <cellStyle name="40% - Accent6 4 7 3 2 2 2" xfId="62406"/>
    <cellStyle name="40% - Accent6 4 7 3 2 3" xfId="49247"/>
    <cellStyle name="40% - Accent6 4 7 3 3" xfId="7186"/>
    <cellStyle name="40% - Accent6 4 7 3 3 2" xfId="20345"/>
    <cellStyle name="40% - Accent6 4 7 3 3 2 2" xfId="57683"/>
    <cellStyle name="40% - Accent6 4 7 3 3 3" xfId="44524"/>
    <cellStyle name="40% - Accent6 4 7 3 4" xfId="16802"/>
    <cellStyle name="40% - Accent6 4 7 3 4 2" xfId="54140"/>
    <cellStyle name="40% - Accent6 4 7 3 5" xfId="33195"/>
    <cellStyle name="40% - Accent6 4 7 3 6" xfId="40979"/>
    <cellStyle name="40% - Accent6 4 7 4" xfId="9549"/>
    <cellStyle name="40% - Accent6 4 7 4 2" xfId="22708"/>
    <cellStyle name="40% - Accent6 4 7 4 2 2" xfId="60046"/>
    <cellStyle name="40% - Accent6 4 7 4 3" xfId="35907"/>
    <cellStyle name="40% - Accent6 4 7 4 4" xfId="46887"/>
    <cellStyle name="40% - Accent6 4 7 5" xfId="4826"/>
    <cellStyle name="40% - Accent6 4 7 5 2" xfId="17985"/>
    <cellStyle name="40% - Accent6 4 7 5 2 2" xfId="55323"/>
    <cellStyle name="40% - Accent6 4 7 5 3" xfId="30483"/>
    <cellStyle name="40% - Accent6 4 7 5 4" xfId="42164"/>
    <cellStyle name="40% - Accent6 4 7 6" xfId="14273"/>
    <cellStyle name="40% - Accent6 4 7 6 2" xfId="51611"/>
    <cellStyle name="40% - Accent6 4 7 7" xfId="27601"/>
    <cellStyle name="40% - Accent6 4 7 8" xfId="38450"/>
    <cellStyle name="40% - Accent6 4 8" xfId="1309"/>
    <cellStyle name="40% - Accent6 4 8 2" xfId="2658"/>
    <cellStyle name="40% - Accent6 4 8 2 2" xfId="12106"/>
    <cellStyle name="40% - Accent6 4 8 2 2 2" xfId="25265"/>
    <cellStyle name="40% - Accent6 4 8 2 2 2 2" xfId="62603"/>
    <cellStyle name="40% - Accent6 4 8 2 2 3" xfId="33561"/>
    <cellStyle name="40% - Accent6 4 8 2 2 4" xfId="49444"/>
    <cellStyle name="40% - Accent6 4 8 2 3" xfId="7383"/>
    <cellStyle name="40% - Accent6 4 8 2 3 2" xfId="20542"/>
    <cellStyle name="40% - Accent6 4 8 2 3 2 2" xfId="57880"/>
    <cellStyle name="40% - Accent6 4 8 2 3 3" xfId="36273"/>
    <cellStyle name="40% - Accent6 4 8 2 3 4" xfId="44721"/>
    <cellStyle name="40% - Accent6 4 8 2 4" xfId="15819"/>
    <cellStyle name="40% - Accent6 4 8 2 4 2" xfId="30849"/>
    <cellStyle name="40% - Accent6 4 8 2 4 3" xfId="53157"/>
    <cellStyle name="40% - Accent6 4 8 2 5" xfId="27967"/>
    <cellStyle name="40% - Accent6 4 8 2 6" xfId="39996"/>
    <cellStyle name="40% - Accent6 4 8 3" xfId="9746"/>
    <cellStyle name="40% - Accent6 4 8 3 2" xfId="22905"/>
    <cellStyle name="40% - Accent6 4 8 3 2 2" xfId="60243"/>
    <cellStyle name="40% - Accent6 4 8 3 3" xfId="32212"/>
    <cellStyle name="40% - Accent6 4 8 3 4" xfId="47084"/>
    <cellStyle name="40% - Accent6 4 8 4" xfId="5023"/>
    <cellStyle name="40% - Accent6 4 8 4 2" xfId="18182"/>
    <cellStyle name="40% - Accent6 4 8 4 2 2" xfId="55520"/>
    <cellStyle name="40% - Accent6 4 8 4 3" xfId="34924"/>
    <cellStyle name="40% - Accent6 4 8 4 4" xfId="42361"/>
    <cellStyle name="40% - Accent6 4 8 5" xfId="14470"/>
    <cellStyle name="40% - Accent6 4 8 5 2" xfId="29500"/>
    <cellStyle name="40% - Accent6 4 8 5 3" xfId="51808"/>
    <cellStyle name="40% - Accent6 4 8 6" xfId="26618"/>
    <cellStyle name="40% - Accent6 4 8 7" xfId="38647"/>
    <cellStyle name="40% - Accent6 4 9" xfId="2461"/>
    <cellStyle name="40% - Accent6 4 9 2" xfId="10926"/>
    <cellStyle name="40% - Accent6 4 9 2 2" xfId="24085"/>
    <cellStyle name="40% - Accent6 4 9 2 2 2" xfId="61423"/>
    <cellStyle name="40% - Accent6 4 9 2 3" xfId="33364"/>
    <cellStyle name="40% - Accent6 4 9 2 4" xfId="48264"/>
    <cellStyle name="40% - Accent6 4 9 3" xfId="6203"/>
    <cellStyle name="40% - Accent6 4 9 3 2" xfId="19362"/>
    <cellStyle name="40% - Accent6 4 9 3 2 2" xfId="56700"/>
    <cellStyle name="40% - Accent6 4 9 3 3" xfId="36076"/>
    <cellStyle name="40% - Accent6 4 9 3 4" xfId="43541"/>
    <cellStyle name="40% - Accent6 4 9 4" xfId="15622"/>
    <cellStyle name="40% - Accent6 4 9 4 2" xfId="30652"/>
    <cellStyle name="40% - Accent6 4 9 4 3" xfId="52960"/>
    <cellStyle name="40% - Accent6 4 9 5" xfId="27770"/>
    <cellStyle name="40% - Accent6 4 9 6" xfId="39799"/>
    <cellStyle name="40% - Accent6 5" xfId="71"/>
    <cellStyle name="40% - Accent6 5 10" xfId="8510"/>
    <cellStyle name="40% - Accent6 5 10 2" xfId="21669"/>
    <cellStyle name="40% - Accent6 5 10 2 2" xfId="59007"/>
    <cellStyle name="40% - Accent6 5 10 3" xfId="29332"/>
    <cellStyle name="40% - Accent6 5 10 4" xfId="45848"/>
    <cellStyle name="40% - Accent6 5 11" xfId="3787"/>
    <cellStyle name="40% - Accent6 5 11 2" xfId="16946"/>
    <cellStyle name="40% - Accent6 5 11 2 2" xfId="54284"/>
    <cellStyle name="40% - Accent6 5 11 3" xfId="32044"/>
    <cellStyle name="40% - Accent6 5 11 4" xfId="41125"/>
    <cellStyle name="40% - Accent6 5 12" xfId="13234"/>
    <cellStyle name="40% - Accent6 5 12 2" xfId="34756"/>
    <cellStyle name="40% - Accent6 5 12 3" xfId="50572"/>
    <cellStyle name="40% - Accent6 5 13" xfId="29163"/>
    <cellStyle name="40% - Accent6 5 14" xfId="26450"/>
    <cellStyle name="40% - Accent6 5 15" xfId="37411"/>
    <cellStyle name="40% - Accent6 5 2" xfId="183"/>
    <cellStyle name="40% - Accent6 5 2 2" xfId="604"/>
    <cellStyle name="40% - Accent6 5 2 2 2" xfId="1786"/>
    <cellStyle name="40% - Accent6 5 2 2 2 2" xfId="7860"/>
    <cellStyle name="40% - Accent6 5 2 2 2 2 2" xfId="12583"/>
    <cellStyle name="40% - Accent6 5 2 2 2 2 2 2" xfId="25742"/>
    <cellStyle name="40% - Accent6 5 2 2 2 2 2 2 2" xfId="63080"/>
    <cellStyle name="40% - Accent6 5 2 2 2 2 2 3" xfId="49921"/>
    <cellStyle name="40% - Accent6 5 2 2 2 2 3" xfId="21019"/>
    <cellStyle name="40% - Accent6 5 2 2 2 2 3 2" xfId="58357"/>
    <cellStyle name="40% - Accent6 5 2 2 2 2 4" xfId="34038"/>
    <cellStyle name="40% - Accent6 5 2 2 2 2 5" xfId="45198"/>
    <cellStyle name="40% - Accent6 5 2 2 2 3" xfId="10223"/>
    <cellStyle name="40% - Accent6 5 2 2 2 3 2" xfId="23382"/>
    <cellStyle name="40% - Accent6 5 2 2 2 3 2 2" xfId="60720"/>
    <cellStyle name="40% - Accent6 5 2 2 2 3 3" xfId="36750"/>
    <cellStyle name="40% - Accent6 5 2 2 2 3 4" xfId="47561"/>
    <cellStyle name="40% - Accent6 5 2 2 2 4" xfId="5500"/>
    <cellStyle name="40% - Accent6 5 2 2 2 4 2" xfId="18659"/>
    <cellStyle name="40% - Accent6 5 2 2 2 4 2 2" xfId="55997"/>
    <cellStyle name="40% - Accent6 5 2 2 2 4 3" xfId="31326"/>
    <cellStyle name="40% - Accent6 5 2 2 2 4 4" xfId="42838"/>
    <cellStyle name="40% - Accent6 5 2 2 2 5" xfId="14947"/>
    <cellStyle name="40% - Accent6 5 2 2 2 5 2" xfId="52285"/>
    <cellStyle name="40% - Accent6 5 2 2 2 6" xfId="28444"/>
    <cellStyle name="40% - Accent6 5 2 2 2 7" xfId="39124"/>
    <cellStyle name="40% - Accent6 5 2 2 3" xfId="3135"/>
    <cellStyle name="40% - Accent6 5 2 2 3 2" xfId="11403"/>
    <cellStyle name="40% - Accent6 5 2 2 3 2 2" xfId="24562"/>
    <cellStyle name="40% - Accent6 5 2 2 3 2 2 2" xfId="61900"/>
    <cellStyle name="40% - Accent6 5 2 2 3 2 3" xfId="48741"/>
    <cellStyle name="40% - Accent6 5 2 2 3 3" xfId="6680"/>
    <cellStyle name="40% - Accent6 5 2 2 3 3 2" xfId="19839"/>
    <cellStyle name="40% - Accent6 5 2 2 3 3 2 2" xfId="57177"/>
    <cellStyle name="40% - Accent6 5 2 2 3 3 3" xfId="44018"/>
    <cellStyle name="40% - Accent6 5 2 2 3 4" xfId="16296"/>
    <cellStyle name="40% - Accent6 5 2 2 3 4 2" xfId="53634"/>
    <cellStyle name="40% - Accent6 5 2 2 3 5" xfId="32689"/>
    <cellStyle name="40% - Accent6 5 2 2 3 6" xfId="40473"/>
    <cellStyle name="40% - Accent6 5 2 2 4" xfId="9043"/>
    <cellStyle name="40% - Accent6 5 2 2 4 2" xfId="22202"/>
    <cellStyle name="40% - Accent6 5 2 2 4 2 2" xfId="59540"/>
    <cellStyle name="40% - Accent6 5 2 2 4 3" xfId="35401"/>
    <cellStyle name="40% - Accent6 5 2 2 4 4" xfId="46381"/>
    <cellStyle name="40% - Accent6 5 2 2 5" xfId="4320"/>
    <cellStyle name="40% - Accent6 5 2 2 5 2" xfId="17479"/>
    <cellStyle name="40% - Accent6 5 2 2 5 2 2" xfId="54817"/>
    <cellStyle name="40% - Accent6 5 2 2 5 3" xfId="29977"/>
    <cellStyle name="40% - Accent6 5 2 2 5 4" xfId="41658"/>
    <cellStyle name="40% - Accent6 5 2 2 6" xfId="13767"/>
    <cellStyle name="40% - Accent6 5 2 2 6 2" xfId="51105"/>
    <cellStyle name="40% - Accent6 5 2 2 7" xfId="27095"/>
    <cellStyle name="40% - Accent6 5 2 2 8" xfId="37944"/>
    <cellStyle name="40% - Accent6 5 2 3" xfId="1365"/>
    <cellStyle name="40% - Accent6 5 2 3 2" xfId="7439"/>
    <cellStyle name="40% - Accent6 5 2 3 2 2" xfId="12162"/>
    <cellStyle name="40% - Accent6 5 2 3 2 2 2" xfId="25321"/>
    <cellStyle name="40% - Accent6 5 2 3 2 2 2 2" xfId="62659"/>
    <cellStyle name="40% - Accent6 5 2 3 2 2 3" xfId="49500"/>
    <cellStyle name="40% - Accent6 5 2 3 2 3" xfId="20598"/>
    <cellStyle name="40% - Accent6 5 2 3 2 3 2" xfId="57936"/>
    <cellStyle name="40% - Accent6 5 2 3 2 4" xfId="33617"/>
    <cellStyle name="40% - Accent6 5 2 3 2 5" xfId="44777"/>
    <cellStyle name="40% - Accent6 5 2 3 3" xfId="9802"/>
    <cellStyle name="40% - Accent6 5 2 3 3 2" xfId="22961"/>
    <cellStyle name="40% - Accent6 5 2 3 3 2 2" xfId="60299"/>
    <cellStyle name="40% - Accent6 5 2 3 3 3" xfId="36329"/>
    <cellStyle name="40% - Accent6 5 2 3 3 4" xfId="47140"/>
    <cellStyle name="40% - Accent6 5 2 3 4" xfId="5079"/>
    <cellStyle name="40% - Accent6 5 2 3 4 2" xfId="18238"/>
    <cellStyle name="40% - Accent6 5 2 3 4 2 2" xfId="55576"/>
    <cellStyle name="40% - Accent6 5 2 3 4 3" xfId="30905"/>
    <cellStyle name="40% - Accent6 5 2 3 4 4" xfId="42417"/>
    <cellStyle name="40% - Accent6 5 2 3 5" xfId="14526"/>
    <cellStyle name="40% - Accent6 5 2 3 5 2" xfId="51864"/>
    <cellStyle name="40% - Accent6 5 2 3 6" xfId="28023"/>
    <cellStyle name="40% - Accent6 5 2 3 7" xfId="38703"/>
    <cellStyle name="40% - Accent6 5 2 4" xfId="2714"/>
    <cellStyle name="40% - Accent6 5 2 4 2" xfId="10982"/>
    <cellStyle name="40% - Accent6 5 2 4 2 2" xfId="24141"/>
    <cellStyle name="40% - Accent6 5 2 4 2 2 2" xfId="61479"/>
    <cellStyle name="40% - Accent6 5 2 4 2 3" xfId="48320"/>
    <cellStyle name="40% - Accent6 5 2 4 3" xfId="6259"/>
    <cellStyle name="40% - Accent6 5 2 4 3 2" xfId="19418"/>
    <cellStyle name="40% - Accent6 5 2 4 3 2 2" xfId="56756"/>
    <cellStyle name="40% - Accent6 5 2 4 3 3" xfId="43597"/>
    <cellStyle name="40% - Accent6 5 2 4 4" xfId="15875"/>
    <cellStyle name="40% - Accent6 5 2 4 4 2" xfId="53213"/>
    <cellStyle name="40% - Accent6 5 2 4 5" xfId="32268"/>
    <cellStyle name="40% - Accent6 5 2 4 6" xfId="40052"/>
    <cellStyle name="40% - Accent6 5 2 5" xfId="8622"/>
    <cellStyle name="40% - Accent6 5 2 5 2" xfId="21781"/>
    <cellStyle name="40% - Accent6 5 2 5 2 2" xfId="59119"/>
    <cellStyle name="40% - Accent6 5 2 5 3" xfId="34980"/>
    <cellStyle name="40% - Accent6 5 2 5 4" xfId="45960"/>
    <cellStyle name="40% - Accent6 5 2 6" xfId="3899"/>
    <cellStyle name="40% - Accent6 5 2 6 2" xfId="17058"/>
    <cellStyle name="40% - Accent6 5 2 6 2 2" xfId="54396"/>
    <cellStyle name="40% - Accent6 5 2 6 3" xfId="29556"/>
    <cellStyle name="40% - Accent6 5 2 6 4" xfId="41237"/>
    <cellStyle name="40% - Accent6 5 2 7" xfId="13346"/>
    <cellStyle name="40% - Accent6 5 2 7 2" xfId="50684"/>
    <cellStyle name="40% - Accent6 5 2 8" xfId="26674"/>
    <cellStyle name="40% - Accent6 5 2 9" xfId="37523"/>
    <cellStyle name="40% - Accent6 5 3" xfId="492"/>
    <cellStyle name="40% - Accent6 5 3 2" xfId="1674"/>
    <cellStyle name="40% - Accent6 5 3 2 2" xfId="7748"/>
    <cellStyle name="40% - Accent6 5 3 2 2 2" xfId="12471"/>
    <cellStyle name="40% - Accent6 5 3 2 2 2 2" xfId="25630"/>
    <cellStyle name="40% - Accent6 5 3 2 2 2 2 2" xfId="62968"/>
    <cellStyle name="40% - Accent6 5 3 2 2 2 3" xfId="49809"/>
    <cellStyle name="40% - Accent6 5 3 2 2 3" xfId="20907"/>
    <cellStyle name="40% - Accent6 5 3 2 2 3 2" xfId="58245"/>
    <cellStyle name="40% - Accent6 5 3 2 2 4" xfId="33926"/>
    <cellStyle name="40% - Accent6 5 3 2 2 5" xfId="45086"/>
    <cellStyle name="40% - Accent6 5 3 2 3" xfId="10111"/>
    <cellStyle name="40% - Accent6 5 3 2 3 2" xfId="23270"/>
    <cellStyle name="40% - Accent6 5 3 2 3 2 2" xfId="60608"/>
    <cellStyle name="40% - Accent6 5 3 2 3 3" xfId="36638"/>
    <cellStyle name="40% - Accent6 5 3 2 3 4" xfId="47449"/>
    <cellStyle name="40% - Accent6 5 3 2 4" xfId="5388"/>
    <cellStyle name="40% - Accent6 5 3 2 4 2" xfId="18547"/>
    <cellStyle name="40% - Accent6 5 3 2 4 2 2" xfId="55885"/>
    <cellStyle name="40% - Accent6 5 3 2 4 3" xfId="31214"/>
    <cellStyle name="40% - Accent6 5 3 2 4 4" xfId="42726"/>
    <cellStyle name="40% - Accent6 5 3 2 5" xfId="14835"/>
    <cellStyle name="40% - Accent6 5 3 2 5 2" xfId="52173"/>
    <cellStyle name="40% - Accent6 5 3 2 6" xfId="28332"/>
    <cellStyle name="40% - Accent6 5 3 2 7" xfId="39012"/>
    <cellStyle name="40% - Accent6 5 3 3" xfId="3023"/>
    <cellStyle name="40% - Accent6 5 3 3 2" xfId="11291"/>
    <cellStyle name="40% - Accent6 5 3 3 2 2" xfId="24450"/>
    <cellStyle name="40% - Accent6 5 3 3 2 2 2" xfId="61788"/>
    <cellStyle name="40% - Accent6 5 3 3 2 3" xfId="48629"/>
    <cellStyle name="40% - Accent6 5 3 3 3" xfId="6568"/>
    <cellStyle name="40% - Accent6 5 3 3 3 2" xfId="19727"/>
    <cellStyle name="40% - Accent6 5 3 3 3 2 2" xfId="57065"/>
    <cellStyle name="40% - Accent6 5 3 3 3 3" xfId="43906"/>
    <cellStyle name="40% - Accent6 5 3 3 4" xfId="16184"/>
    <cellStyle name="40% - Accent6 5 3 3 4 2" xfId="53522"/>
    <cellStyle name="40% - Accent6 5 3 3 5" xfId="32577"/>
    <cellStyle name="40% - Accent6 5 3 3 6" xfId="40361"/>
    <cellStyle name="40% - Accent6 5 3 4" xfId="8931"/>
    <cellStyle name="40% - Accent6 5 3 4 2" xfId="22090"/>
    <cellStyle name="40% - Accent6 5 3 4 2 2" xfId="59428"/>
    <cellStyle name="40% - Accent6 5 3 4 3" xfId="35289"/>
    <cellStyle name="40% - Accent6 5 3 4 4" xfId="46269"/>
    <cellStyle name="40% - Accent6 5 3 5" xfId="4208"/>
    <cellStyle name="40% - Accent6 5 3 5 2" xfId="17367"/>
    <cellStyle name="40% - Accent6 5 3 5 2 2" xfId="54705"/>
    <cellStyle name="40% - Accent6 5 3 5 3" xfId="29865"/>
    <cellStyle name="40% - Accent6 5 3 5 4" xfId="41546"/>
    <cellStyle name="40% - Accent6 5 3 6" xfId="13655"/>
    <cellStyle name="40% - Accent6 5 3 6 2" xfId="50993"/>
    <cellStyle name="40% - Accent6 5 3 7" xfId="26983"/>
    <cellStyle name="40% - Accent6 5 3 8" xfId="37832"/>
    <cellStyle name="40% - Accent6 5 4" xfId="380"/>
    <cellStyle name="40% - Accent6 5 4 2" xfId="1562"/>
    <cellStyle name="40% - Accent6 5 4 2 2" xfId="7636"/>
    <cellStyle name="40% - Accent6 5 4 2 2 2" xfId="12359"/>
    <cellStyle name="40% - Accent6 5 4 2 2 2 2" xfId="25518"/>
    <cellStyle name="40% - Accent6 5 4 2 2 2 2 2" xfId="62856"/>
    <cellStyle name="40% - Accent6 5 4 2 2 2 3" xfId="49697"/>
    <cellStyle name="40% - Accent6 5 4 2 2 3" xfId="20795"/>
    <cellStyle name="40% - Accent6 5 4 2 2 3 2" xfId="58133"/>
    <cellStyle name="40% - Accent6 5 4 2 2 4" xfId="33814"/>
    <cellStyle name="40% - Accent6 5 4 2 2 5" xfId="44974"/>
    <cellStyle name="40% - Accent6 5 4 2 3" xfId="9999"/>
    <cellStyle name="40% - Accent6 5 4 2 3 2" xfId="23158"/>
    <cellStyle name="40% - Accent6 5 4 2 3 2 2" xfId="60496"/>
    <cellStyle name="40% - Accent6 5 4 2 3 3" xfId="36526"/>
    <cellStyle name="40% - Accent6 5 4 2 3 4" xfId="47337"/>
    <cellStyle name="40% - Accent6 5 4 2 4" xfId="5276"/>
    <cellStyle name="40% - Accent6 5 4 2 4 2" xfId="18435"/>
    <cellStyle name="40% - Accent6 5 4 2 4 2 2" xfId="55773"/>
    <cellStyle name="40% - Accent6 5 4 2 4 3" xfId="31102"/>
    <cellStyle name="40% - Accent6 5 4 2 4 4" xfId="42614"/>
    <cellStyle name="40% - Accent6 5 4 2 5" xfId="14723"/>
    <cellStyle name="40% - Accent6 5 4 2 5 2" xfId="52061"/>
    <cellStyle name="40% - Accent6 5 4 2 6" xfId="28220"/>
    <cellStyle name="40% - Accent6 5 4 2 7" xfId="38900"/>
    <cellStyle name="40% - Accent6 5 4 3" xfId="2911"/>
    <cellStyle name="40% - Accent6 5 4 3 2" xfId="11179"/>
    <cellStyle name="40% - Accent6 5 4 3 2 2" xfId="24338"/>
    <cellStyle name="40% - Accent6 5 4 3 2 2 2" xfId="61676"/>
    <cellStyle name="40% - Accent6 5 4 3 2 3" xfId="48517"/>
    <cellStyle name="40% - Accent6 5 4 3 3" xfId="6456"/>
    <cellStyle name="40% - Accent6 5 4 3 3 2" xfId="19615"/>
    <cellStyle name="40% - Accent6 5 4 3 3 2 2" xfId="56953"/>
    <cellStyle name="40% - Accent6 5 4 3 3 3" xfId="43794"/>
    <cellStyle name="40% - Accent6 5 4 3 4" xfId="16072"/>
    <cellStyle name="40% - Accent6 5 4 3 4 2" xfId="53410"/>
    <cellStyle name="40% - Accent6 5 4 3 5" xfId="32465"/>
    <cellStyle name="40% - Accent6 5 4 3 6" xfId="40249"/>
    <cellStyle name="40% - Accent6 5 4 4" xfId="8819"/>
    <cellStyle name="40% - Accent6 5 4 4 2" xfId="21978"/>
    <cellStyle name="40% - Accent6 5 4 4 2 2" xfId="59316"/>
    <cellStyle name="40% - Accent6 5 4 4 3" xfId="35177"/>
    <cellStyle name="40% - Accent6 5 4 4 4" xfId="46157"/>
    <cellStyle name="40% - Accent6 5 4 5" xfId="4096"/>
    <cellStyle name="40% - Accent6 5 4 5 2" xfId="17255"/>
    <cellStyle name="40% - Accent6 5 4 5 2 2" xfId="54593"/>
    <cellStyle name="40% - Accent6 5 4 5 3" xfId="29753"/>
    <cellStyle name="40% - Accent6 5 4 5 4" xfId="41434"/>
    <cellStyle name="40% - Accent6 5 4 6" xfId="13543"/>
    <cellStyle name="40% - Accent6 5 4 6 2" xfId="50881"/>
    <cellStyle name="40% - Accent6 5 4 7" xfId="26871"/>
    <cellStyle name="40% - Accent6 5 4 8" xfId="37720"/>
    <cellStyle name="40% - Accent6 5 5" xfId="801"/>
    <cellStyle name="40% - Accent6 5 5 2" xfId="1983"/>
    <cellStyle name="40% - Accent6 5 5 2 2" xfId="8057"/>
    <cellStyle name="40% - Accent6 5 5 2 2 2" xfId="12780"/>
    <cellStyle name="40% - Accent6 5 5 2 2 2 2" xfId="25939"/>
    <cellStyle name="40% - Accent6 5 5 2 2 2 2 2" xfId="63277"/>
    <cellStyle name="40% - Accent6 5 5 2 2 2 3" xfId="50118"/>
    <cellStyle name="40% - Accent6 5 5 2 2 3" xfId="21216"/>
    <cellStyle name="40% - Accent6 5 5 2 2 3 2" xfId="58554"/>
    <cellStyle name="40% - Accent6 5 5 2 2 4" xfId="34235"/>
    <cellStyle name="40% - Accent6 5 5 2 2 5" xfId="45395"/>
    <cellStyle name="40% - Accent6 5 5 2 3" xfId="10420"/>
    <cellStyle name="40% - Accent6 5 5 2 3 2" xfId="23579"/>
    <cellStyle name="40% - Accent6 5 5 2 3 2 2" xfId="60917"/>
    <cellStyle name="40% - Accent6 5 5 2 3 3" xfId="36947"/>
    <cellStyle name="40% - Accent6 5 5 2 3 4" xfId="47758"/>
    <cellStyle name="40% - Accent6 5 5 2 4" xfId="5697"/>
    <cellStyle name="40% - Accent6 5 5 2 4 2" xfId="18856"/>
    <cellStyle name="40% - Accent6 5 5 2 4 2 2" xfId="56194"/>
    <cellStyle name="40% - Accent6 5 5 2 4 3" xfId="31523"/>
    <cellStyle name="40% - Accent6 5 5 2 4 4" xfId="43035"/>
    <cellStyle name="40% - Accent6 5 5 2 5" xfId="15144"/>
    <cellStyle name="40% - Accent6 5 5 2 5 2" xfId="52482"/>
    <cellStyle name="40% - Accent6 5 5 2 6" xfId="28641"/>
    <cellStyle name="40% - Accent6 5 5 2 7" xfId="39321"/>
    <cellStyle name="40% - Accent6 5 5 3" xfId="3332"/>
    <cellStyle name="40% - Accent6 5 5 3 2" xfId="11600"/>
    <cellStyle name="40% - Accent6 5 5 3 2 2" xfId="24759"/>
    <cellStyle name="40% - Accent6 5 5 3 2 2 2" xfId="62097"/>
    <cellStyle name="40% - Accent6 5 5 3 2 3" xfId="48938"/>
    <cellStyle name="40% - Accent6 5 5 3 3" xfId="6877"/>
    <cellStyle name="40% - Accent6 5 5 3 3 2" xfId="20036"/>
    <cellStyle name="40% - Accent6 5 5 3 3 2 2" xfId="57374"/>
    <cellStyle name="40% - Accent6 5 5 3 3 3" xfId="44215"/>
    <cellStyle name="40% - Accent6 5 5 3 4" xfId="16493"/>
    <cellStyle name="40% - Accent6 5 5 3 4 2" xfId="53831"/>
    <cellStyle name="40% - Accent6 5 5 3 5" xfId="32886"/>
    <cellStyle name="40% - Accent6 5 5 3 6" xfId="40670"/>
    <cellStyle name="40% - Accent6 5 5 4" xfId="9240"/>
    <cellStyle name="40% - Accent6 5 5 4 2" xfId="22399"/>
    <cellStyle name="40% - Accent6 5 5 4 2 2" xfId="59737"/>
    <cellStyle name="40% - Accent6 5 5 4 3" xfId="35598"/>
    <cellStyle name="40% - Accent6 5 5 4 4" xfId="46578"/>
    <cellStyle name="40% - Accent6 5 5 5" xfId="4517"/>
    <cellStyle name="40% - Accent6 5 5 5 2" xfId="17676"/>
    <cellStyle name="40% - Accent6 5 5 5 2 2" xfId="55014"/>
    <cellStyle name="40% - Accent6 5 5 5 3" xfId="30174"/>
    <cellStyle name="40% - Accent6 5 5 5 4" xfId="41855"/>
    <cellStyle name="40% - Accent6 5 5 6" xfId="13964"/>
    <cellStyle name="40% - Accent6 5 5 6 2" xfId="51302"/>
    <cellStyle name="40% - Accent6 5 5 7" xfId="27292"/>
    <cellStyle name="40% - Accent6 5 5 8" xfId="38141"/>
    <cellStyle name="40% - Accent6 5 6" xfId="970"/>
    <cellStyle name="40% - Accent6 5 6 2" xfId="2152"/>
    <cellStyle name="40% - Accent6 5 6 2 2" xfId="8226"/>
    <cellStyle name="40% - Accent6 5 6 2 2 2" xfId="12949"/>
    <cellStyle name="40% - Accent6 5 6 2 2 2 2" xfId="26108"/>
    <cellStyle name="40% - Accent6 5 6 2 2 2 2 2" xfId="63446"/>
    <cellStyle name="40% - Accent6 5 6 2 2 2 3" xfId="50287"/>
    <cellStyle name="40% - Accent6 5 6 2 2 3" xfId="21385"/>
    <cellStyle name="40% - Accent6 5 6 2 2 3 2" xfId="58723"/>
    <cellStyle name="40% - Accent6 5 6 2 2 4" xfId="34404"/>
    <cellStyle name="40% - Accent6 5 6 2 2 5" xfId="45564"/>
    <cellStyle name="40% - Accent6 5 6 2 3" xfId="10589"/>
    <cellStyle name="40% - Accent6 5 6 2 3 2" xfId="23748"/>
    <cellStyle name="40% - Accent6 5 6 2 3 2 2" xfId="61086"/>
    <cellStyle name="40% - Accent6 5 6 2 3 3" xfId="37116"/>
    <cellStyle name="40% - Accent6 5 6 2 3 4" xfId="47927"/>
    <cellStyle name="40% - Accent6 5 6 2 4" xfId="5866"/>
    <cellStyle name="40% - Accent6 5 6 2 4 2" xfId="19025"/>
    <cellStyle name="40% - Accent6 5 6 2 4 2 2" xfId="56363"/>
    <cellStyle name="40% - Accent6 5 6 2 4 3" xfId="31692"/>
    <cellStyle name="40% - Accent6 5 6 2 4 4" xfId="43204"/>
    <cellStyle name="40% - Accent6 5 6 2 5" xfId="15313"/>
    <cellStyle name="40% - Accent6 5 6 2 5 2" xfId="52651"/>
    <cellStyle name="40% - Accent6 5 6 2 6" xfId="28810"/>
    <cellStyle name="40% - Accent6 5 6 2 7" xfId="39490"/>
    <cellStyle name="40% - Accent6 5 6 3" xfId="3501"/>
    <cellStyle name="40% - Accent6 5 6 3 2" xfId="11769"/>
    <cellStyle name="40% - Accent6 5 6 3 2 2" xfId="24928"/>
    <cellStyle name="40% - Accent6 5 6 3 2 2 2" xfId="62266"/>
    <cellStyle name="40% - Accent6 5 6 3 2 3" xfId="49107"/>
    <cellStyle name="40% - Accent6 5 6 3 3" xfId="7046"/>
    <cellStyle name="40% - Accent6 5 6 3 3 2" xfId="20205"/>
    <cellStyle name="40% - Accent6 5 6 3 3 2 2" xfId="57543"/>
    <cellStyle name="40% - Accent6 5 6 3 3 3" xfId="44384"/>
    <cellStyle name="40% - Accent6 5 6 3 4" xfId="16662"/>
    <cellStyle name="40% - Accent6 5 6 3 4 2" xfId="54000"/>
    <cellStyle name="40% - Accent6 5 6 3 5" xfId="33055"/>
    <cellStyle name="40% - Accent6 5 6 3 6" xfId="40839"/>
    <cellStyle name="40% - Accent6 5 6 4" xfId="9409"/>
    <cellStyle name="40% - Accent6 5 6 4 2" xfId="22568"/>
    <cellStyle name="40% - Accent6 5 6 4 2 2" xfId="59906"/>
    <cellStyle name="40% - Accent6 5 6 4 3" xfId="35767"/>
    <cellStyle name="40% - Accent6 5 6 4 4" xfId="46747"/>
    <cellStyle name="40% - Accent6 5 6 5" xfId="4686"/>
    <cellStyle name="40% - Accent6 5 6 5 2" xfId="17845"/>
    <cellStyle name="40% - Accent6 5 6 5 2 2" xfId="55183"/>
    <cellStyle name="40% - Accent6 5 6 5 3" xfId="30343"/>
    <cellStyle name="40% - Accent6 5 6 5 4" xfId="42024"/>
    <cellStyle name="40% - Accent6 5 6 6" xfId="14133"/>
    <cellStyle name="40% - Accent6 5 6 6 2" xfId="51471"/>
    <cellStyle name="40% - Accent6 5 6 7" xfId="27461"/>
    <cellStyle name="40% - Accent6 5 6 8" xfId="38310"/>
    <cellStyle name="40% - Accent6 5 7" xfId="1141"/>
    <cellStyle name="40% - Accent6 5 7 2" xfId="2321"/>
    <cellStyle name="40% - Accent6 5 7 2 2" xfId="8395"/>
    <cellStyle name="40% - Accent6 5 7 2 2 2" xfId="13118"/>
    <cellStyle name="40% - Accent6 5 7 2 2 2 2" xfId="26277"/>
    <cellStyle name="40% - Accent6 5 7 2 2 2 2 2" xfId="63615"/>
    <cellStyle name="40% - Accent6 5 7 2 2 2 3" xfId="50456"/>
    <cellStyle name="40% - Accent6 5 7 2 2 3" xfId="21554"/>
    <cellStyle name="40% - Accent6 5 7 2 2 3 2" xfId="58892"/>
    <cellStyle name="40% - Accent6 5 7 2 2 4" xfId="34573"/>
    <cellStyle name="40% - Accent6 5 7 2 2 5" xfId="45733"/>
    <cellStyle name="40% - Accent6 5 7 2 3" xfId="10758"/>
    <cellStyle name="40% - Accent6 5 7 2 3 2" xfId="23917"/>
    <cellStyle name="40% - Accent6 5 7 2 3 2 2" xfId="61255"/>
    <cellStyle name="40% - Accent6 5 7 2 3 3" xfId="37285"/>
    <cellStyle name="40% - Accent6 5 7 2 3 4" xfId="48096"/>
    <cellStyle name="40% - Accent6 5 7 2 4" xfId="6035"/>
    <cellStyle name="40% - Accent6 5 7 2 4 2" xfId="19194"/>
    <cellStyle name="40% - Accent6 5 7 2 4 2 2" xfId="56532"/>
    <cellStyle name="40% - Accent6 5 7 2 4 3" xfId="31861"/>
    <cellStyle name="40% - Accent6 5 7 2 4 4" xfId="43373"/>
    <cellStyle name="40% - Accent6 5 7 2 5" xfId="15482"/>
    <cellStyle name="40% - Accent6 5 7 2 5 2" xfId="52820"/>
    <cellStyle name="40% - Accent6 5 7 2 6" xfId="28979"/>
    <cellStyle name="40% - Accent6 5 7 2 7" xfId="39659"/>
    <cellStyle name="40% - Accent6 5 7 3" xfId="3670"/>
    <cellStyle name="40% - Accent6 5 7 3 2" xfId="11938"/>
    <cellStyle name="40% - Accent6 5 7 3 2 2" xfId="25097"/>
    <cellStyle name="40% - Accent6 5 7 3 2 2 2" xfId="62435"/>
    <cellStyle name="40% - Accent6 5 7 3 2 3" xfId="49276"/>
    <cellStyle name="40% - Accent6 5 7 3 3" xfId="7215"/>
    <cellStyle name="40% - Accent6 5 7 3 3 2" xfId="20374"/>
    <cellStyle name="40% - Accent6 5 7 3 3 2 2" xfId="57712"/>
    <cellStyle name="40% - Accent6 5 7 3 3 3" xfId="44553"/>
    <cellStyle name="40% - Accent6 5 7 3 4" xfId="16831"/>
    <cellStyle name="40% - Accent6 5 7 3 4 2" xfId="54169"/>
    <cellStyle name="40% - Accent6 5 7 3 5" xfId="33224"/>
    <cellStyle name="40% - Accent6 5 7 3 6" xfId="41008"/>
    <cellStyle name="40% - Accent6 5 7 4" xfId="9578"/>
    <cellStyle name="40% - Accent6 5 7 4 2" xfId="22737"/>
    <cellStyle name="40% - Accent6 5 7 4 2 2" xfId="60075"/>
    <cellStyle name="40% - Accent6 5 7 4 3" xfId="35936"/>
    <cellStyle name="40% - Accent6 5 7 4 4" xfId="46916"/>
    <cellStyle name="40% - Accent6 5 7 5" xfId="4855"/>
    <cellStyle name="40% - Accent6 5 7 5 2" xfId="18014"/>
    <cellStyle name="40% - Accent6 5 7 5 2 2" xfId="55352"/>
    <cellStyle name="40% - Accent6 5 7 5 3" xfId="30512"/>
    <cellStyle name="40% - Accent6 5 7 5 4" xfId="42193"/>
    <cellStyle name="40% - Accent6 5 7 6" xfId="14302"/>
    <cellStyle name="40% - Accent6 5 7 6 2" xfId="51640"/>
    <cellStyle name="40% - Accent6 5 7 7" xfId="27630"/>
    <cellStyle name="40% - Accent6 5 7 8" xfId="38479"/>
    <cellStyle name="40% - Accent6 5 8" xfId="1253"/>
    <cellStyle name="40% - Accent6 5 8 2" xfId="2602"/>
    <cellStyle name="40% - Accent6 5 8 2 2" xfId="12050"/>
    <cellStyle name="40% - Accent6 5 8 2 2 2" xfId="25209"/>
    <cellStyle name="40% - Accent6 5 8 2 2 2 2" xfId="62547"/>
    <cellStyle name="40% - Accent6 5 8 2 2 3" xfId="33505"/>
    <cellStyle name="40% - Accent6 5 8 2 2 4" xfId="49388"/>
    <cellStyle name="40% - Accent6 5 8 2 3" xfId="7327"/>
    <cellStyle name="40% - Accent6 5 8 2 3 2" xfId="20486"/>
    <cellStyle name="40% - Accent6 5 8 2 3 2 2" xfId="57824"/>
    <cellStyle name="40% - Accent6 5 8 2 3 3" xfId="36217"/>
    <cellStyle name="40% - Accent6 5 8 2 3 4" xfId="44665"/>
    <cellStyle name="40% - Accent6 5 8 2 4" xfId="15763"/>
    <cellStyle name="40% - Accent6 5 8 2 4 2" xfId="30793"/>
    <cellStyle name="40% - Accent6 5 8 2 4 3" xfId="53101"/>
    <cellStyle name="40% - Accent6 5 8 2 5" xfId="27911"/>
    <cellStyle name="40% - Accent6 5 8 2 6" xfId="39940"/>
    <cellStyle name="40% - Accent6 5 8 3" xfId="9690"/>
    <cellStyle name="40% - Accent6 5 8 3 2" xfId="22849"/>
    <cellStyle name="40% - Accent6 5 8 3 2 2" xfId="60187"/>
    <cellStyle name="40% - Accent6 5 8 3 3" xfId="32156"/>
    <cellStyle name="40% - Accent6 5 8 3 4" xfId="47028"/>
    <cellStyle name="40% - Accent6 5 8 4" xfId="4967"/>
    <cellStyle name="40% - Accent6 5 8 4 2" xfId="18126"/>
    <cellStyle name="40% - Accent6 5 8 4 2 2" xfId="55464"/>
    <cellStyle name="40% - Accent6 5 8 4 3" xfId="34868"/>
    <cellStyle name="40% - Accent6 5 8 4 4" xfId="42305"/>
    <cellStyle name="40% - Accent6 5 8 5" xfId="14414"/>
    <cellStyle name="40% - Accent6 5 8 5 2" xfId="29444"/>
    <cellStyle name="40% - Accent6 5 8 5 3" xfId="51752"/>
    <cellStyle name="40% - Accent6 5 8 6" xfId="26562"/>
    <cellStyle name="40% - Accent6 5 8 7" xfId="38591"/>
    <cellStyle name="40% - Accent6 5 9" xfId="2490"/>
    <cellStyle name="40% - Accent6 5 9 2" xfId="10870"/>
    <cellStyle name="40% - Accent6 5 9 2 2" xfId="24029"/>
    <cellStyle name="40% - Accent6 5 9 2 2 2" xfId="61367"/>
    <cellStyle name="40% - Accent6 5 9 2 3" xfId="33393"/>
    <cellStyle name="40% - Accent6 5 9 2 4" xfId="48208"/>
    <cellStyle name="40% - Accent6 5 9 3" xfId="6147"/>
    <cellStyle name="40% - Accent6 5 9 3 2" xfId="19306"/>
    <cellStyle name="40% - Accent6 5 9 3 2 2" xfId="56644"/>
    <cellStyle name="40% - Accent6 5 9 3 3" xfId="36105"/>
    <cellStyle name="40% - Accent6 5 9 3 4" xfId="43485"/>
    <cellStyle name="40% - Accent6 5 9 4" xfId="15651"/>
    <cellStyle name="40% - Accent6 5 9 4 2" xfId="30681"/>
    <cellStyle name="40% - Accent6 5 9 4 3" xfId="52989"/>
    <cellStyle name="40% - Accent6 5 9 5" xfId="27799"/>
    <cellStyle name="40% - Accent6 5 9 6" xfId="39828"/>
    <cellStyle name="40% - Accent6 6" xfId="267"/>
    <cellStyle name="40% - Accent6 6 2" xfId="688"/>
    <cellStyle name="40% - Accent6 6 2 2" xfId="1870"/>
    <cellStyle name="40% - Accent6 6 2 2 2" xfId="7944"/>
    <cellStyle name="40% - Accent6 6 2 2 2 2" xfId="12667"/>
    <cellStyle name="40% - Accent6 6 2 2 2 2 2" xfId="25826"/>
    <cellStyle name="40% - Accent6 6 2 2 2 2 2 2" xfId="63164"/>
    <cellStyle name="40% - Accent6 6 2 2 2 2 3" xfId="50005"/>
    <cellStyle name="40% - Accent6 6 2 2 2 3" xfId="21103"/>
    <cellStyle name="40% - Accent6 6 2 2 2 3 2" xfId="58441"/>
    <cellStyle name="40% - Accent6 6 2 2 2 4" xfId="34122"/>
    <cellStyle name="40% - Accent6 6 2 2 2 5" xfId="45282"/>
    <cellStyle name="40% - Accent6 6 2 2 3" xfId="10307"/>
    <cellStyle name="40% - Accent6 6 2 2 3 2" xfId="23466"/>
    <cellStyle name="40% - Accent6 6 2 2 3 2 2" xfId="60804"/>
    <cellStyle name="40% - Accent6 6 2 2 3 3" xfId="36834"/>
    <cellStyle name="40% - Accent6 6 2 2 3 4" xfId="47645"/>
    <cellStyle name="40% - Accent6 6 2 2 4" xfId="5584"/>
    <cellStyle name="40% - Accent6 6 2 2 4 2" xfId="18743"/>
    <cellStyle name="40% - Accent6 6 2 2 4 2 2" xfId="56081"/>
    <cellStyle name="40% - Accent6 6 2 2 4 3" xfId="31410"/>
    <cellStyle name="40% - Accent6 6 2 2 4 4" xfId="42922"/>
    <cellStyle name="40% - Accent6 6 2 2 5" xfId="15031"/>
    <cellStyle name="40% - Accent6 6 2 2 5 2" xfId="52369"/>
    <cellStyle name="40% - Accent6 6 2 2 6" xfId="28528"/>
    <cellStyle name="40% - Accent6 6 2 2 7" xfId="39208"/>
    <cellStyle name="40% - Accent6 6 2 3" xfId="3219"/>
    <cellStyle name="40% - Accent6 6 2 3 2" xfId="11487"/>
    <cellStyle name="40% - Accent6 6 2 3 2 2" xfId="24646"/>
    <cellStyle name="40% - Accent6 6 2 3 2 2 2" xfId="61984"/>
    <cellStyle name="40% - Accent6 6 2 3 2 3" xfId="48825"/>
    <cellStyle name="40% - Accent6 6 2 3 3" xfId="6764"/>
    <cellStyle name="40% - Accent6 6 2 3 3 2" xfId="19923"/>
    <cellStyle name="40% - Accent6 6 2 3 3 2 2" xfId="57261"/>
    <cellStyle name="40% - Accent6 6 2 3 3 3" xfId="44102"/>
    <cellStyle name="40% - Accent6 6 2 3 4" xfId="16380"/>
    <cellStyle name="40% - Accent6 6 2 3 4 2" xfId="53718"/>
    <cellStyle name="40% - Accent6 6 2 3 5" xfId="32773"/>
    <cellStyle name="40% - Accent6 6 2 3 6" xfId="40557"/>
    <cellStyle name="40% - Accent6 6 2 4" xfId="9127"/>
    <cellStyle name="40% - Accent6 6 2 4 2" xfId="22286"/>
    <cellStyle name="40% - Accent6 6 2 4 2 2" xfId="59624"/>
    <cellStyle name="40% - Accent6 6 2 4 3" xfId="35485"/>
    <cellStyle name="40% - Accent6 6 2 4 4" xfId="46465"/>
    <cellStyle name="40% - Accent6 6 2 5" xfId="4404"/>
    <cellStyle name="40% - Accent6 6 2 5 2" xfId="17563"/>
    <cellStyle name="40% - Accent6 6 2 5 2 2" xfId="54901"/>
    <cellStyle name="40% - Accent6 6 2 5 3" xfId="30061"/>
    <cellStyle name="40% - Accent6 6 2 5 4" xfId="41742"/>
    <cellStyle name="40% - Accent6 6 2 6" xfId="13851"/>
    <cellStyle name="40% - Accent6 6 2 6 2" xfId="51189"/>
    <cellStyle name="40% - Accent6 6 2 7" xfId="27179"/>
    <cellStyle name="40% - Accent6 6 2 8" xfId="38028"/>
    <cellStyle name="40% - Accent6 6 3" xfId="1449"/>
    <cellStyle name="40% - Accent6 6 3 2" xfId="7523"/>
    <cellStyle name="40% - Accent6 6 3 2 2" xfId="12246"/>
    <cellStyle name="40% - Accent6 6 3 2 2 2" xfId="25405"/>
    <cellStyle name="40% - Accent6 6 3 2 2 2 2" xfId="62743"/>
    <cellStyle name="40% - Accent6 6 3 2 2 3" xfId="49584"/>
    <cellStyle name="40% - Accent6 6 3 2 3" xfId="20682"/>
    <cellStyle name="40% - Accent6 6 3 2 3 2" xfId="58020"/>
    <cellStyle name="40% - Accent6 6 3 2 4" xfId="33701"/>
    <cellStyle name="40% - Accent6 6 3 2 5" xfId="44861"/>
    <cellStyle name="40% - Accent6 6 3 3" xfId="9886"/>
    <cellStyle name="40% - Accent6 6 3 3 2" xfId="23045"/>
    <cellStyle name="40% - Accent6 6 3 3 2 2" xfId="60383"/>
    <cellStyle name="40% - Accent6 6 3 3 3" xfId="36413"/>
    <cellStyle name="40% - Accent6 6 3 3 4" xfId="47224"/>
    <cellStyle name="40% - Accent6 6 3 4" xfId="5163"/>
    <cellStyle name="40% - Accent6 6 3 4 2" xfId="18322"/>
    <cellStyle name="40% - Accent6 6 3 4 2 2" xfId="55660"/>
    <cellStyle name="40% - Accent6 6 3 4 3" xfId="30989"/>
    <cellStyle name="40% - Accent6 6 3 4 4" xfId="42501"/>
    <cellStyle name="40% - Accent6 6 3 5" xfId="14610"/>
    <cellStyle name="40% - Accent6 6 3 5 2" xfId="51948"/>
    <cellStyle name="40% - Accent6 6 3 6" xfId="28107"/>
    <cellStyle name="40% - Accent6 6 3 7" xfId="38787"/>
    <cellStyle name="40% - Accent6 6 4" xfId="2798"/>
    <cellStyle name="40% - Accent6 6 4 2" xfId="11066"/>
    <cellStyle name="40% - Accent6 6 4 2 2" xfId="24225"/>
    <cellStyle name="40% - Accent6 6 4 2 2 2" xfId="61563"/>
    <cellStyle name="40% - Accent6 6 4 2 3" xfId="48404"/>
    <cellStyle name="40% - Accent6 6 4 3" xfId="6343"/>
    <cellStyle name="40% - Accent6 6 4 3 2" xfId="19502"/>
    <cellStyle name="40% - Accent6 6 4 3 2 2" xfId="56840"/>
    <cellStyle name="40% - Accent6 6 4 3 3" xfId="43681"/>
    <cellStyle name="40% - Accent6 6 4 4" xfId="15959"/>
    <cellStyle name="40% - Accent6 6 4 4 2" xfId="53297"/>
    <cellStyle name="40% - Accent6 6 4 5" xfId="32352"/>
    <cellStyle name="40% - Accent6 6 4 6" xfId="40136"/>
    <cellStyle name="40% - Accent6 6 5" xfId="8706"/>
    <cellStyle name="40% - Accent6 6 5 2" xfId="21865"/>
    <cellStyle name="40% - Accent6 6 5 2 2" xfId="59203"/>
    <cellStyle name="40% - Accent6 6 5 3" xfId="35064"/>
    <cellStyle name="40% - Accent6 6 5 4" xfId="46044"/>
    <cellStyle name="40% - Accent6 6 6" xfId="3983"/>
    <cellStyle name="40% - Accent6 6 6 2" xfId="17142"/>
    <cellStyle name="40% - Accent6 6 6 2 2" xfId="54480"/>
    <cellStyle name="40% - Accent6 6 6 3" xfId="29640"/>
    <cellStyle name="40% - Accent6 6 6 4" xfId="41321"/>
    <cellStyle name="40% - Accent6 6 7" xfId="13430"/>
    <cellStyle name="40% - Accent6 6 7 2" xfId="50768"/>
    <cellStyle name="40% - Accent6 6 8" xfId="26758"/>
    <cellStyle name="40% - Accent6 6 9" xfId="37607"/>
    <cellStyle name="40% - Accent6 7" xfId="155"/>
    <cellStyle name="40% - Accent6 7 2" xfId="576"/>
    <cellStyle name="40% - Accent6 7 2 2" xfId="1758"/>
    <cellStyle name="40% - Accent6 7 2 2 2" xfId="7832"/>
    <cellStyle name="40% - Accent6 7 2 2 2 2" xfId="12555"/>
    <cellStyle name="40% - Accent6 7 2 2 2 2 2" xfId="25714"/>
    <cellStyle name="40% - Accent6 7 2 2 2 2 2 2" xfId="63052"/>
    <cellStyle name="40% - Accent6 7 2 2 2 2 3" xfId="49893"/>
    <cellStyle name="40% - Accent6 7 2 2 2 3" xfId="20991"/>
    <cellStyle name="40% - Accent6 7 2 2 2 3 2" xfId="58329"/>
    <cellStyle name="40% - Accent6 7 2 2 2 4" xfId="34010"/>
    <cellStyle name="40% - Accent6 7 2 2 2 5" xfId="45170"/>
    <cellStyle name="40% - Accent6 7 2 2 3" xfId="10195"/>
    <cellStyle name="40% - Accent6 7 2 2 3 2" xfId="23354"/>
    <cellStyle name="40% - Accent6 7 2 2 3 2 2" xfId="60692"/>
    <cellStyle name="40% - Accent6 7 2 2 3 3" xfId="36722"/>
    <cellStyle name="40% - Accent6 7 2 2 3 4" xfId="47533"/>
    <cellStyle name="40% - Accent6 7 2 2 4" xfId="5472"/>
    <cellStyle name="40% - Accent6 7 2 2 4 2" xfId="18631"/>
    <cellStyle name="40% - Accent6 7 2 2 4 2 2" xfId="55969"/>
    <cellStyle name="40% - Accent6 7 2 2 4 3" xfId="31298"/>
    <cellStyle name="40% - Accent6 7 2 2 4 4" xfId="42810"/>
    <cellStyle name="40% - Accent6 7 2 2 5" xfId="14919"/>
    <cellStyle name="40% - Accent6 7 2 2 5 2" xfId="52257"/>
    <cellStyle name="40% - Accent6 7 2 2 6" xfId="28416"/>
    <cellStyle name="40% - Accent6 7 2 2 7" xfId="39096"/>
    <cellStyle name="40% - Accent6 7 2 3" xfId="3107"/>
    <cellStyle name="40% - Accent6 7 2 3 2" xfId="11375"/>
    <cellStyle name="40% - Accent6 7 2 3 2 2" xfId="24534"/>
    <cellStyle name="40% - Accent6 7 2 3 2 2 2" xfId="61872"/>
    <cellStyle name="40% - Accent6 7 2 3 2 3" xfId="48713"/>
    <cellStyle name="40% - Accent6 7 2 3 3" xfId="6652"/>
    <cellStyle name="40% - Accent6 7 2 3 3 2" xfId="19811"/>
    <cellStyle name="40% - Accent6 7 2 3 3 2 2" xfId="57149"/>
    <cellStyle name="40% - Accent6 7 2 3 3 3" xfId="43990"/>
    <cellStyle name="40% - Accent6 7 2 3 4" xfId="16268"/>
    <cellStyle name="40% - Accent6 7 2 3 4 2" xfId="53606"/>
    <cellStyle name="40% - Accent6 7 2 3 5" xfId="32661"/>
    <cellStyle name="40% - Accent6 7 2 3 6" xfId="40445"/>
    <cellStyle name="40% - Accent6 7 2 4" xfId="9015"/>
    <cellStyle name="40% - Accent6 7 2 4 2" xfId="22174"/>
    <cellStyle name="40% - Accent6 7 2 4 2 2" xfId="59512"/>
    <cellStyle name="40% - Accent6 7 2 4 3" xfId="35373"/>
    <cellStyle name="40% - Accent6 7 2 4 4" xfId="46353"/>
    <cellStyle name="40% - Accent6 7 2 5" xfId="4292"/>
    <cellStyle name="40% - Accent6 7 2 5 2" xfId="17451"/>
    <cellStyle name="40% - Accent6 7 2 5 2 2" xfId="54789"/>
    <cellStyle name="40% - Accent6 7 2 5 3" xfId="29949"/>
    <cellStyle name="40% - Accent6 7 2 5 4" xfId="41630"/>
    <cellStyle name="40% - Accent6 7 2 6" xfId="13739"/>
    <cellStyle name="40% - Accent6 7 2 6 2" xfId="51077"/>
    <cellStyle name="40% - Accent6 7 2 7" xfId="27067"/>
    <cellStyle name="40% - Accent6 7 2 8" xfId="37916"/>
    <cellStyle name="40% - Accent6 7 3" xfId="1337"/>
    <cellStyle name="40% - Accent6 7 3 2" xfId="7411"/>
    <cellStyle name="40% - Accent6 7 3 2 2" xfId="12134"/>
    <cellStyle name="40% - Accent6 7 3 2 2 2" xfId="25293"/>
    <cellStyle name="40% - Accent6 7 3 2 2 2 2" xfId="62631"/>
    <cellStyle name="40% - Accent6 7 3 2 2 3" xfId="49472"/>
    <cellStyle name="40% - Accent6 7 3 2 3" xfId="20570"/>
    <cellStyle name="40% - Accent6 7 3 2 3 2" xfId="57908"/>
    <cellStyle name="40% - Accent6 7 3 2 4" xfId="33589"/>
    <cellStyle name="40% - Accent6 7 3 2 5" xfId="44749"/>
    <cellStyle name="40% - Accent6 7 3 3" xfId="9774"/>
    <cellStyle name="40% - Accent6 7 3 3 2" xfId="22933"/>
    <cellStyle name="40% - Accent6 7 3 3 2 2" xfId="60271"/>
    <cellStyle name="40% - Accent6 7 3 3 3" xfId="36301"/>
    <cellStyle name="40% - Accent6 7 3 3 4" xfId="47112"/>
    <cellStyle name="40% - Accent6 7 3 4" xfId="5051"/>
    <cellStyle name="40% - Accent6 7 3 4 2" xfId="18210"/>
    <cellStyle name="40% - Accent6 7 3 4 2 2" xfId="55548"/>
    <cellStyle name="40% - Accent6 7 3 4 3" xfId="30877"/>
    <cellStyle name="40% - Accent6 7 3 4 4" xfId="42389"/>
    <cellStyle name="40% - Accent6 7 3 5" xfId="14498"/>
    <cellStyle name="40% - Accent6 7 3 5 2" xfId="51836"/>
    <cellStyle name="40% - Accent6 7 3 6" xfId="27995"/>
    <cellStyle name="40% - Accent6 7 3 7" xfId="38675"/>
    <cellStyle name="40% - Accent6 7 4" xfId="2686"/>
    <cellStyle name="40% - Accent6 7 4 2" xfId="10954"/>
    <cellStyle name="40% - Accent6 7 4 2 2" xfId="24113"/>
    <cellStyle name="40% - Accent6 7 4 2 2 2" xfId="61451"/>
    <cellStyle name="40% - Accent6 7 4 2 3" xfId="48292"/>
    <cellStyle name="40% - Accent6 7 4 3" xfId="6231"/>
    <cellStyle name="40% - Accent6 7 4 3 2" xfId="19390"/>
    <cellStyle name="40% - Accent6 7 4 3 2 2" xfId="56728"/>
    <cellStyle name="40% - Accent6 7 4 3 3" xfId="43569"/>
    <cellStyle name="40% - Accent6 7 4 4" xfId="15847"/>
    <cellStyle name="40% - Accent6 7 4 4 2" xfId="53185"/>
    <cellStyle name="40% - Accent6 7 4 5" xfId="32240"/>
    <cellStyle name="40% - Accent6 7 4 6" xfId="40024"/>
    <cellStyle name="40% - Accent6 7 5" xfId="8594"/>
    <cellStyle name="40% - Accent6 7 5 2" xfId="21753"/>
    <cellStyle name="40% - Accent6 7 5 2 2" xfId="59091"/>
    <cellStyle name="40% - Accent6 7 5 3" xfId="34952"/>
    <cellStyle name="40% - Accent6 7 5 4" xfId="45932"/>
    <cellStyle name="40% - Accent6 7 6" xfId="3871"/>
    <cellStyle name="40% - Accent6 7 6 2" xfId="17030"/>
    <cellStyle name="40% - Accent6 7 6 2 2" xfId="54368"/>
    <cellStyle name="40% - Accent6 7 6 3" xfId="29528"/>
    <cellStyle name="40% - Accent6 7 6 4" xfId="41209"/>
    <cellStyle name="40% - Accent6 7 7" xfId="13318"/>
    <cellStyle name="40% - Accent6 7 7 2" xfId="50656"/>
    <cellStyle name="40% - Accent6 7 8" xfId="26646"/>
    <cellStyle name="40% - Accent6 7 9" xfId="37495"/>
    <cellStyle name="40% - Accent6 8" xfId="464"/>
    <cellStyle name="40% - Accent6 8 2" xfId="1646"/>
    <cellStyle name="40% - Accent6 8 2 2" xfId="7720"/>
    <cellStyle name="40% - Accent6 8 2 2 2" xfId="12443"/>
    <cellStyle name="40% - Accent6 8 2 2 2 2" xfId="25602"/>
    <cellStyle name="40% - Accent6 8 2 2 2 2 2" xfId="62940"/>
    <cellStyle name="40% - Accent6 8 2 2 2 3" xfId="49781"/>
    <cellStyle name="40% - Accent6 8 2 2 3" xfId="20879"/>
    <cellStyle name="40% - Accent6 8 2 2 3 2" xfId="58217"/>
    <cellStyle name="40% - Accent6 8 2 2 4" xfId="33898"/>
    <cellStyle name="40% - Accent6 8 2 2 5" xfId="45058"/>
    <cellStyle name="40% - Accent6 8 2 3" xfId="10083"/>
    <cellStyle name="40% - Accent6 8 2 3 2" xfId="23242"/>
    <cellStyle name="40% - Accent6 8 2 3 2 2" xfId="60580"/>
    <cellStyle name="40% - Accent6 8 2 3 3" xfId="36610"/>
    <cellStyle name="40% - Accent6 8 2 3 4" xfId="47421"/>
    <cellStyle name="40% - Accent6 8 2 4" xfId="5360"/>
    <cellStyle name="40% - Accent6 8 2 4 2" xfId="18519"/>
    <cellStyle name="40% - Accent6 8 2 4 2 2" xfId="55857"/>
    <cellStyle name="40% - Accent6 8 2 4 3" xfId="31186"/>
    <cellStyle name="40% - Accent6 8 2 4 4" xfId="42698"/>
    <cellStyle name="40% - Accent6 8 2 5" xfId="14807"/>
    <cellStyle name="40% - Accent6 8 2 5 2" xfId="52145"/>
    <cellStyle name="40% - Accent6 8 2 6" xfId="28304"/>
    <cellStyle name="40% - Accent6 8 2 7" xfId="38984"/>
    <cellStyle name="40% - Accent6 8 3" xfId="2995"/>
    <cellStyle name="40% - Accent6 8 3 2" xfId="11263"/>
    <cellStyle name="40% - Accent6 8 3 2 2" xfId="24422"/>
    <cellStyle name="40% - Accent6 8 3 2 2 2" xfId="61760"/>
    <cellStyle name="40% - Accent6 8 3 2 3" xfId="48601"/>
    <cellStyle name="40% - Accent6 8 3 3" xfId="6540"/>
    <cellStyle name="40% - Accent6 8 3 3 2" xfId="19699"/>
    <cellStyle name="40% - Accent6 8 3 3 2 2" xfId="57037"/>
    <cellStyle name="40% - Accent6 8 3 3 3" xfId="43878"/>
    <cellStyle name="40% - Accent6 8 3 4" xfId="16156"/>
    <cellStyle name="40% - Accent6 8 3 4 2" xfId="53494"/>
    <cellStyle name="40% - Accent6 8 3 5" xfId="32549"/>
    <cellStyle name="40% - Accent6 8 3 6" xfId="40333"/>
    <cellStyle name="40% - Accent6 8 4" xfId="8903"/>
    <cellStyle name="40% - Accent6 8 4 2" xfId="22062"/>
    <cellStyle name="40% - Accent6 8 4 2 2" xfId="59400"/>
    <cellStyle name="40% - Accent6 8 4 3" xfId="35261"/>
    <cellStyle name="40% - Accent6 8 4 4" xfId="46241"/>
    <cellStyle name="40% - Accent6 8 5" xfId="4180"/>
    <cellStyle name="40% - Accent6 8 5 2" xfId="17339"/>
    <cellStyle name="40% - Accent6 8 5 2 2" xfId="54677"/>
    <cellStyle name="40% - Accent6 8 5 3" xfId="29837"/>
    <cellStyle name="40% - Accent6 8 5 4" xfId="41518"/>
    <cellStyle name="40% - Accent6 8 6" xfId="13627"/>
    <cellStyle name="40% - Accent6 8 6 2" xfId="50965"/>
    <cellStyle name="40% - Accent6 8 7" xfId="26955"/>
    <cellStyle name="40% - Accent6 8 8" xfId="37804"/>
    <cellStyle name="40% - Accent6 9" xfId="295"/>
    <cellStyle name="40% - Accent6 9 2" xfId="1477"/>
    <cellStyle name="40% - Accent6 9 2 2" xfId="7551"/>
    <cellStyle name="40% - Accent6 9 2 2 2" xfId="12274"/>
    <cellStyle name="40% - Accent6 9 2 2 2 2" xfId="25433"/>
    <cellStyle name="40% - Accent6 9 2 2 2 2 2" xfId="62771"/>
    <cellStyle name="40% - Accent6 9 2 2 2 3" xfId="49612"/>
    <cellStyle name="40% - Accent6 9 2 2 3" xfId="20710"/>
    <cellStyle name="40% - Accent6 9 2 2 3 2" xfId="58048"/>
    <cellStyle name="40% - Accent6 9 2 2 4" xfId="33729"/>
    <cellStyle name="40% - Accent6 9 2 2 5" xfId="44889"/>
    <cellStyle name="40% - Accent6 9 2 3" xfId="9914"/>
    <cellStyle name="40% - Accent6 9 2 3 2" xfId="23073"/>
    <cellStyle name="40% - Accent6 9 2 3 2 2" xfId="60411"/>
    <cellStyle name="40% - Accent6 9 2 3 3" xfId="36441"/>
    <cellStyle name="40% - Accent6 9 2 3 4" xfId="47252"/>
    <cellStyle name="40% - Accent6 9 2 4" xfId="5191"/>
    <cellStyle name="40% - Accent6 9 2 4 2" xfId="18350"/>
    <cellStyle name="40% - Accent6 9 2 4 2 2" xfId="55688"/>
    <cellStyle name="40% - Accent6 9 2 4 3" xfId="31017"/>
    <cellStyle name="40% - Accent6 9 2 4 4" xfId="42529"/>
    <cellStyle name="40% - Accent6 9 2 5" xfId="14638"/>
    <cellStyle name="40% - Accent6 9 2 5 2" xfId="51976"/>
    <cellStyle name="40% - Accent6 9 2 6" xfId="28135"/>
    <cellStyle name="40% - Accent6 9 2 7" xfId="38815"/>
    <cellStyle name="40% - Accent6 9 3" xfId="2826"/>
    <cellStyle name="40% - Accent6 9 3 2" xfId="11094"/>
    <cellStyle name="40% - Accent6 9 3 2 2" xfId="24253"/>
    <cellStyle name="40% - Accent6 9 3 2 2 2" xfId="61591"/>
    <cellStyle name="40% - Accent6 9 3 2 3" xfId="48432"/>
    <cellStyle name="40% - Accent6 9 3 3" xfId="6371"/>
    <cellStyle name="40% - Accent6 9 3 3 2" xfId="19530"/>
    <cellStyle name="40% - Accent6 9 3 3 2 2" xfId="56868"/>
    <cellStyle name="40% - Accent6 9 3 3 3" xfId="43709"/>
    <cellStyle name="40% - Accent6 9 3 4" xfId="15987"/>
    <cellStyle name="40% - Accent6 9 3 4 2" xfId="53325"/>
    <cellStyle name="40% - Accent6 9 3 5" xfId="32380"/>
    <cellStyle name="40% - Accent6 9 3 6" xfId="40164"/>
    <cellStyle name="40% - Accent6 9 4" xfId="8734"/>
    <cellStyle name="40% - Accent6 9 4 2" xfId="21893"/>
    <cellStyle name="40% - Accent6 9 4 2 2" xfId="59231"/>
    <cellStyle name="40% - Accent6 9 4 3" xfId="35092"/>
    <cellStyle name="40% - Accent6 9 4 4" xfId="46072"/>
    <cellStyle name="40% - Accent6 9 5" xfId="4011"/>
    <cellStyle name="40% - Accent6 9 5 2" xfId="17170"/>
    <cellStyle name="40% - Accent6 9 5 2 2" xfId="54508"/>
    <cellStyle name="40% - Accent6 9 5 3" xfId="29668"/>
    <cellStyle name="40% - Accent6 9 5 4" xfId="41349"/>
    <cellStyle name="40% - Accent6 9 6" xfId="13458"/>
    <cellStyle name="40% - Accent6 9 6 2" xfId="50796"/>
    <cellStyle name="40% - Accent6 9 7" xfId="26786"/>
    <cellStyle name="40% - Accent6 9 8" xfId="37635"/>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0" xfId="41"/>
    <cellStyle name="Normal 2" xfId="43"/>
    <cellStyle name="Normal 2 10" xfId="717"/>
    <cellStyle name="Normal 2 10 2" xfId="1899"/>
    <cellStyle name="Normal 2 10 2 2" xfId="7973"/>
    <cellStyle name="Normal 2 10 2 2 2" xfId="12696"/>
    <cellStyle name="Normal 2 10 2 2 2 2" xfId="25855"/>
    <cellStyle name="Normal 2 10 2 2 2 2 2" xfId="63193"/>
    <cellStyle name="Normal 2 10 2 2 2 3" xfId="50034"/>
    <cellStyle name="Normal 2 10 2 2 3" xfId="21132"/>
    <cellStyle name="Normal 2 10 2 2 3 2" xfId="58470"/>
    <cellStyle name="Normal 2 10 2 2 4" xfId="34151"/>
    <cellStyle name="Normal 2 10 2 2 5" xfId="45311"/>
    <cellStyle name="Normal 2 10 2 3" xfId="10336"/>
    <cellStyle name="Normal 2 10 2 3 2" xfId="23495"/>
    <cellStyle name="Normal 2 10 2 3 2 2" xfId="60833"/>
    <cellStyle name="Normal 2 10 2 3 3" xfId="36863"/>
    <cellStyle name="Normal 2 10 2 3 4" xfId="47674"/>
    <cellStyle name="Normal 2 10 2 4" xfId="5613"/>
    <cellStyle name="Normal 2 10 2 4 2" xfId="18772"/>
    <cellStyle name="Normal 2 10 2 4 2 2" xfId="56110"/>
    <cellStyle name="Normal 2 10 2 4 3" xfId="31439"/>
    <cellStyle name="Normal 2 10 2 4 4" xfId="42951"/>
    <cellStyle name="Normal 2 10 2 5" xfId="15060"/>
    <cellStyle name="Normal 2 10 2 5 2" xfId="52398"/>
    <cellStyle name="Normal 2 10 2 6" xfId="28557"/>
    <cellStyle name="Normal 2 10 2 7" xfId="39237"/>
    <cellStyle name="Normal 2 10 3" xfId="3248"/>
    <cellStyle name="Normal 2 10 3 2" xfId="11516"/>
    <cellStyle name="Normal 2 10 3 2 2" xfId="24675"/>
    <cellStyle name="Normal 2 10 3 2 2 2" xfId="62013"/>
    <cellStyle name="Normal 2 10 3 2 3" xfId="48854"/>
    <cellStyle name="Normal 2 10 3 3" xfId="6793"/>
    <cellStyle name="Normal 2 10 3 3 2" xfId="19952"/>
    <cellStyle name="Normal 2 10 3 3 2 2" xfId="57290"/>
    <cellStyle name="Normal 2 10 3 3 3" xfId="44131"/>
    <cellStyle name="Normal 2 10 3 4" xfId="16409"/>
    <cellStyle name="Normal 2 10 3 4 2" xfId="53747"/>
    <cellStyle name="Normal 2 10 3 5" xfId="32802"/>
    <cellStyle name="Normal 2 10 3 6" xfId="40586"/>
    <cellStyle name="Normal 2 10 4" xfId="9156"/>
    <cellStyle name="Normal 2 10 4 2" xfId="22315"/>
    <cellStyle name="Normal 2 10 4 2 2" xfId="59653"/>
    <cellStyle name="Normal 2 10 4 3" xfId="35514"/>
    <cellStyle name="Normal 2 10 4 4" xfId="46494"/>
    <cellStyle name="Normal 2 10 5" xfId="4433"/>
    <cellStyle name="Normal 2 10 5 2" xfId="17592"/>
    <cellStyle name="Normal 2 10 5 2 2" xfId="54930"/>
    <cellStyle name="Normal 2 10 5 3" xfId="30090"/>
    <cellStyle name="Normal 2 10 5 4" xfId="41771"/>
    <cellStyle name="Normal 2 10 6" xfId="13880"/>
    <cellStyle name="Normal 2 10 6 2" xfId="51218"/>
    <cellStyle name="Normal 2 10 7" xfId="27208"/>
    <cellStyle name="Normal 2 10 8" xfId="38057"/>
    <cellStyle name="Normal 2 11" xfId="886"/>
    <cellStyle name="Normal 2 11 2" xfId="2068"/>
    <cellStyle name="Normal 2 11 2 2" xfId="8142"/>
    <cellStyle name="Normal 2 11 2 2 2" xfId="12865"/>
    <cellStyle name="Normal 2 11 2 2 2 2" xfId="26024"/>
    <cellStyle name="Normal 2 11 2 2 2 2 2" xfId="63362"/>
    <cellStyle name="Normal 2 11 2 2 2 3" xfId="50203"/>
    <cellStyle name="Normal 2 11 2 2 3" xfId="21301"/>
    <cellStyle name="Normal 2 11 2 2 3 2" xfId="58639"/>
    <cellStyle name="Normal 2 11 2 2 4" xfId="34320"/>
    <cellStyle name="Normal 2 11 2 2 5" xfId="45480"/>
    <cellStyle name="Normal 2 11 2 3" xfId="10505"/>
    <cellStyle name="Normal 2 11 2 3 2" xfId="23664"/>
    <cellStyle name="Normal 2 11 2 3 2 2" xfId="61002"/>
    <cellStyle name="Normal 2 11 2 3 3" xfId="37032"/>
    <cellStyle name="Normal 2 11 2 3 4" xfId="47843"/>
    <cellStyle name="Normal 2 11 2 4" xfId="5782"/>
    <cellStyle name="Normal 2 11 2 4 2" xfId="18941"/>
    <cellStyle name="Normal 2 11 2 4 2 2" xfId="56279"/>
    <cellStyle name="Normal 2 11 2 4 3" xfId="31608"/>
    <cellStyle name="Normal 2 11 2 4 4" xfId="43120"/>
    <cellStyle name="Normal 2 11 2 5" xfId="15229"/>
    <cellStyle name="Normal 2 11 2 5 2" xfId="52567"/>
    <cellStyle name="Normal 2 11 2 6" xfId="28726"/>
    <cellStyle name="Normal 2 11 2 7" xfId="39406"/>
    <cellStyle name="Normal 2 11 3" xfId="3417"/>
    <cellStyle name="Normal 2 11 3 2" xfId="11685"/>
    <cellStyle name="Normal 2 11 3 2 2" xfId="24844"/>
    <cellStyle name="Normal 2 11 3 2 2 2" xfId="62182"/>
    <cellStyle name="Normal 2 11 3 2 3" xfId="49023"/>
    <cellStyle name="Normal 2 11 3 3" xfId="6962"/>
    <cellStyle name="Normal 2 11 3 3 2" xfId="20121"/>
    <cellStyle name="Normal 2 11 3 3 2 2" xfId="57459"/>
    <cellStyle name="Normal 2 11 3 3 3" xfId="44300"/>
    <cellStyle name="Normal 2 11 3 4" xfId="16578"/>
    <cellStyle name="Normal 2 11 3 4 2" xfId="53916"/>
    <cellStyle name="Normal 2 11 3 5" xfId="32971"/>
    <cellStyle name="Normal 2 11 3 6" xfId="40755"/>
    <cellStyle name="Normal 2 11 4" xfId="9325"/>
    <cellStyle name="Normal 2 11 4 2" xfId="22484"/>
    <cellStyle name="Normal 2 11 4 2 2" xfId="59822"/>
    <cellStyle name="Normal 2 11 4 3" xfId="35683"/>
    <cellStyle name="Normal 2 11 4 4" xfId="46663"/>
    <cellStyle name="Normal 2 11 5" xfId="4602"/>
    <cellStyle name="Normal 2 11 5 2" xfId="17761"/>
    <cellStyle name="Normal 2 11 5 2 2" xfId="55099"/>
    <cellStyle name="Normal 2 11 5 3" xfId="30259"/>
    <cellStyle name="Normal 2 11 5 4" xfId="41940"/>
    <cellStyle name="Normal 2 11 6" xfId="14049"/>
    <cellStyle name="Normal 2 11 6 2" xfId="51387"/>
    <cellStyle name="Normal 2 11 7" xfId="27377"/>
    <cellStyle name="Normal 2 11 8" xfId="38226"/>
    <cellStyle name="Normal 2 12" xfId="1057"/>
    <cellStyle name="Normal 2 12 2" xfId="2237"/>
    <cellStyle name="Normal 2 12 2 2" xfId="8311"/>
    <cellStyle name="Normal 2 12 2 2 2" xfId="13034"/>
    <cellStyle name="Normal 2 12 2 2 2 2" xfId="26193"/>
    <cellStyle name="Normal 2 12 2 2 2 2 2" xfId="63531"/>
    <cellStyle name="Normal 2 12 2 2 2 3" xfId="50372"/>
    <cellStyle name="Normal 2 12 2 2 3" xfId="21470"/>
    <cellStyle name="Normal 2 12 2 2 3 2" xfId="58808"/>
    <cellStyle name="Normal 2 12 2 2 4" xfId="34489"/>
    <cellStyle name="Normal 2 12 2 2 5" xfId="45649"/>
    <cellStyle name="Normal 2 12 2 3" xfId="10674"/>
    <cellStyle name="Normal 2 12 2 3 2" xfId="23833"/>
    <cellStyle name="Normal 2 12 2 3 2 2" xfId="61171"/>
    <cellStyle name="Normal 2 12 2 3 3" xfId="37201"/>
    <cellStyle name="Normal 2 12 2 3 4" xfId="48012"/>
    <cellStyle name="Normal 2 12 2 4" xfId="5951"/>
    <cellStyle name="Normal 2 12 2 4 2" xfId="19110"/>
    <cellStyle name="Normal 2 12 2 4 2 2" xfId="56448"/>
    <cellStyle name="Normal 2 12 2 4 3" xfId="31777"/>
    <cellStyle name="Normal 2 12 2 4 4" xfId="43289"/>
    <cellStyle name="Normal 2 12 2 5" xfId="15398"/>
    <cellStyle name="Normal 2 12 2 5 2" xfId="52736"/>
    <cellStyle name="Normal 2 12 2 6" xfId="28895"/>
    <cellStyle name="Normal 2 12 2 7" xfId="39575"/>
    <cellStyle name="Normal 2 12 3" xfId="3586"/>
    <cellStyle name="Normal 2 12 3 2" xfId="11854"/>
    <cellStyle name="Normal 2 12 3 2 2" xfId="25013"/>
    <cellStyle name="Normal 2 12 3 2 2 2" xfId="62351"/>
    <cellStyle name="Normal 2 12 3 2 3" xfId="49192"/>
    <cellStyle name="Normal 2 12 3 3" xfId="7131"/>
    <cellStyle name="Normal 2 12 3 3 2" xfId="20290"/>
    <cellStyle name="Normal 2 12 3 3 2 2" xfId="57628"/>
    <cellStyle name="Normal 2 12 3 3 3" xfId="44469"/>
    <cellStyle name="Normal 2 12 3 4" xfId="16747"/>
    <cellStyle name="Normal 2 12 3 4 2" xfId="54085"/>
    <cellStyle name="Normal 2 12 3 5" xfId="33140"/>
    <cellStyle name="Normal 2 12 3 6" xfId="40924"/>
    <cellStyle name="Normal 2 12 4" xfId="9494"/>
    <cellStyle name="Normal 2 12 4 2" xfId="22653"/>
    <cellStyle name="Normal 2 12 4 2 2" xfId="59991"/>
    <cellStyle name="Normal 2 12 4 3" xfId="35852"/>
    <cellStyle name="Normal 2 12 4 4" xfId="46832"/>
    <cellStyle name="Normal 2 12 5" xfId="4771"/>
    <cellStyle name="Normal 2 12 5 2" xfId="17930"/>
    <cellStyle name="Normal 2 12 5 2 2" xfId="55268"/>
    <cellStyle name="Normal 2 12 5 3" xfId="30428"/>
    <cellStyle name="Normal 2 12 5 4" xfId="42109"/>
    <cellStyle name="Normal 2 12 6" xfId="14218"/>
    <cellStyle name="Normal 2 12 6 2" xfId="51556"/>
    <cellStyle name="Normal 2 12 7" xfId="27546"/>
    <cellStyle name="Normal 2 12 8" xfId="38395"/>
    <cellStyle name="Normal 2 13" xfId="1226"/>
    <cellStyle name="Normal 2 13 2" xfId="2575"/>
    <cellStyle name="Normal 2 13 2 2" xfId="12023"/>
    <cellStyle name="Normal 2 13 2 2 2" xfId="25182"/>
    <cellStyle name="Normal 2 13 2 2 2 2" xfId="62520"/>
    <cellStyle name="Normal 2 13 2 2 3" xfId="33478"/>
    <cellStyle name="Normal 2 13 2 2 4" xfId="49361"/>
    <cellStyle name="Normal 2 13 2 3" xfId="7300"/>
    <cellStyle name="Normal 2 13 2 3 2" xfId="20459"/>
    <cellStyle name="Normal 2 13 2 3 2 2" xfId="57797"/>
    <cellStyle name="Normal 2 13 2 3 3" xfId="36190"/>
    <cellStyle name="Normal 2 13 2 3 4" xfId="44638"/>
    <cellStyle name="Normal 2 13 2 4" xfId="15736"/>
    <cellStyle name="Normal 2 13 2 4 2" xfId="30766"/>
    <cellStyle name="Normal 2 13 2 4 3" xfId="53074"/>
    <cellStyle name="Normal 2 13 2 5" xfId="27884"/>
    <cellStyle name="Normal 2 13 2 6" xfId="39913"/>
    <cellStyle name="Normal 2 13 3" xfId="9663"/>
    <cellStyle name="Normal 2 13 3 2" xfId="22822"/>
    <cellStyle name="Normal 2 13 3 2 2" xfId="60160"/>
    <cellStyle name="Normal 2 13 3 3" xfId="32129"/>
    <cellStyle name="Normal 2 13 3 4" xfId="47001"/>
    <cellStyle name="Normal 2 13 4" xfId="4940"/>
    <cellStyle name="Normal 2 13 4 2" xfId="18099"/>
    <cellStyle name="Normal 2 13 4 2 2" xfId="55437"/>
    <cellStyle name="Normal 2 13 4 3" xfId="34841"/>
    <cellStyle name="Normal 2 13 4 4" xfId="42278"/>
    <cellStyle name="Normal 2 13 5" xfId="14387"/>
    <cellStyle name="Normal 2 13 5 2" xfId="29417"/>
    <cellStyle name="Normal 2 13 5 3" xfId="51725"/>
    <cellStyle name="Normal 2 13 6" xfId="26535"/>
    <cellStyle name="Normal 2 13 7" xfId="38564"/>
    <cellStyle name="Normal 2 14" xfId="2406"/>
    <cellStyle name="Normal 2 14 2" xfId="10843"/>
    <cellStyle name="Normal 2 14 2 2" xfId="24002"/>
    <cellStyle name="Normal 2 14 2 2 2" xfId="61340"/>
    <cellStyle name="Normal 2 14 2 3" xfId="33309"/>
    <cellStyle name="Normal 2 14 2 4" xfId="48181"/>
    <cellStyle name="Normal 2 14 3" xfId="6120"/>
    <cellStyle name="Normal 2 14 3 2" xfId="19279"/>
    <cellStyle name="Normal 2 14 3 2 2" xfId="56617"/>
    <cellStyle name="Normal 2 14 3 3" xfId="36021"/>
    <cellStyle name="Normal 2 14 3 4" xfId="43458"/>
    <cellStyle name="Normal 2 14 4" xfId="15567"/>
    <cellStyle name="Normal 2 14 4 2" xfId="30597"/>
    <cellStyle name="Normal 2 14 4 3" xfId="52905"/>
    <cellStyle name="Normal 2 14 5" xfId="27715"/>
    <cellStyle name="Normal 2 14 6" xfId="39744"/>
    <cellStyle name="Normal 2 15" xfId="8483"/>
    <cellStyle name="Normal 2 15 2" xfId="21642"/>
    <cellStyle name="Normal 2 15 2 2" xfId="58980"/>
    <cellStyle name="Normal 2 15 3" xfId="29248"/>
    <cellStyle name="Normal 2 15 4" xfId="45821"/>
    <cellStyle name="Normal 2 16" xfId="3760"/>
    <cellStyle name="Normal 2 16 2" xfId="16919"/>
    <cellStyle name="Normal 2 16 2 2" xfId="54257"/>
    <cellStyle name="Normal 2 16 3" xfId="31960"/>
    <cellStyle name="Normal 2 16 4" xfId="41098"/>
    <cellStyle name="Normal 2 17" xfId="13207"/>
    <cellStyle name="Normal 2 17 2" xfId="34672"/>
    <cellStyle name="Normal 2 17 3" xfId="50545"/>
    <cellStyle name="Normal 2 18" xfId="29079"/>
    <cellStyle name="Normal 2 19" xfId="26366"/>
    <cellStyle name="Normal 2 2" xfId="58"/>
    <cellStyle name="Normal 2 2 10" xfId="900"/>
    <cellStyle name="Normal 2 2 10 2" xfId="2082"/>
    <cellStyle name="Normal 2 2 10 2 2" xfId="8156"/>
    <cellStyle name="Normal 2 2 10 2 2 2" xfId="12879"/>
    <cellStyle name="Normal 2 2 10 2 2 2 2" xfId="26038"/>
    <cellStyle name="Normal 2 2 10 2 2 2 2 2" xfId="63376"/>
    <cellStyle name="Normal 2 2 10 2 2 2 3" xfId="50217"/>
    <cellStyle name="Normal 2 2 10 2 2 3" xfId="21315"/>
    <cellStyle name="Normal 2 2 10 2 2 3 2" xfId="58653"/>
    <cellStyle name="Normal 2 2 10 2 2 4" xfId="34334"/>
    <cellStyle name="Normal 2 2 10 2 2 5" xfId="45494"/>
    <cellStyle name="Normal 2 2 10 2 3" xfId="10519"/>
    <cellStyle name="Normal 2 2 10 2 3 2" xfId="23678"/>
    <cellStyle name="Normal 2 2 10 2 3 2 2" xfId="61016"/>
    <cellStyle name="Normal 2 2 10 2 3 3" xfId="37046"/>
    <cellStyle name="Normal 2 2 10 2 3 4" xfId="47857"/>
    <cellStyle name="Normal 2 2 10 2 4" xfId="5796"/>
    <cellStyle name="Normal 2 2 10 2 4 2" xfId="18955"/>
    <cellStyle name="Normal 2 2 10 2 4 2 2" xfId="56293"/>
    <cellStyle name="Normal 2 2 10 2 4 3" xfId="31622"/>
    <cellStyle name="Normal 2 2 10 2 4 4" xfId="43134"/>
    <cellStyle name="Normal 2 2 10 2 5" xfId="15243"/>
    <cellStyle name="Normal 2 2 10 2 5 2" xfId="52581"/>
    <cellStyle name="Normal 2 2 10 2 6" xfId="28740"/>
    <cellStyle name="Normal 2 2 10 2 7" xfId="39420"/>
    <cellStyle name="Normal 2 2 10 3" xfId="3431"/>
    <cellStyle name="Normal 2 2 10 3 2" xfId="11699"/>
    <cellStyle name="Normal 2 2 10 3 2 2" xfId="24858"/>
    <cellStyle name="Normal 2 2 10 3 2 2 2" xfId="62196"/>
    <cellStyle name="Normal 2 2 10 3 2 3" xfId="49037"/>
    <cellStyle name="Normal 2 2 10 3 3" xfId="6976"/>
    <cellStyle name="Normal 2 2 10 3 3 2" xfId="20135"/>
    <cellStyle name="Normal 2 2 10 3 3 2 2" xfId="57473"/>
    <cellStyle name="Normal 2 2 10 3 3 3" xfId="44314"/>
    <cellStyle name="Normal 2 2 10 3 4" xfId="16592"/>
    <cellStyle name="Normal 2 2 10 3 4 2" xfId="53930"/>
    <cellStyle name="Normal 2 2 10 3 5" xfId="32985"/>
    <cellStyle name="Normal 2 2 10 3 6" xfId="40769"/>
    <cellStyle name="Normal 2 2 10 4" xfId="9339"/>
    <cellStyle name="Normal 2 2 10 4 2" xfId="22498"/>
    <cellStyle name="Normal 2 2 10 4 2 2" xfId="59836"/>
    <cellStyle name="Normal 2 2 10 4 3" xfId="35697"/>
    <cellStyle name="Normal 2 2 10 4 4" xfId="46677"/>
    <cellStyle name="Normal 2 2 10 5" xfId="4616"/>
    <cellStyle name="Normal 2 2 10 5 2" xfId="17775"/>
    <cellStyle name="Normal 2 2 10 5 2 2" xfId="55113"/>
    <cellStyle name="Normal 2 2 10 5 3" xfId="30273"/>
    <cellStyle name="Normal 2 2 10 5 4" xfId="41954"/>
    <cellStyle name="Normal 2 2 10 6" xfId="14063"/>
    <cellStyle name="Normal 2 2 10 6 2" xfId="51401"/>
    <cellStyle name="Normal 2 2 10 7" xfId="27391"/>
    <cellStyle name="Normal 2 2 10 8" xfId="38240"/>
    <cellStyle name="Normal 2 2 11" xfId="1071"/>
    <cellStyle name="Normal 2 2 11 2" xfId="2251"/>
    <cellStyle name="Normal 2 2 11 2 2" xfId="8325"/>
    <cellStyle name="Normal 2 2 11 2 2 2" xfId="13048"/>
    <cellStyle name="Normal 2 2 11 2 2 2 2" xfId="26207"/>
    <cellStyle name="Normal 2 2 11 2 2 2 2 2" xfId="63545"/>
    <cellStyle name="Normal 2 2 11 2 2 2 3" xfId="50386"/>
    <cellStyle name="Normal 2 2 11 2 2 3" xfId="21484"/>
    <cellStyle name="Normal 2 2 11 2 2 3 2" xfId="58822"/>
    <cellStyle name="Normal 2 2 11 2 2 4" xfId="34503"/>
    <cellStyle name="Normal 2 2 11 2 2 5" xfId="45663"/>
    <cellStyle name="Normal 2 2 11 2 3" xfId="10688"/>
    <cellStyle name="Normal 2 2 11 2 3 2" xfId="23847"/>
    <cellStyle name="Normal 2 2 11 2 3 2 2" xfId="61185"/>
    <cellStyle name="Normal 2 2 11 2 3 3" xfId="37215"/>
    <cellStyle name="Normal 2 2 11 2 3 4" xfId="48026"/>
    <cellStyle name="Normal 2 2 11 2 4" xfId="5965"/>
    <cellStyle name="Normal 2 2 11 2 4 2" xfId="19124"/>
    <cellStyle name="Normal 2 2 11 2 4 2 2" xfId="56462"/>
    <cellStyle name="Normal 2 2 11 2 4 3" xfId="31791"/>
    <cellStyle name="Normal 2 2 11 2 4 4" xfId="43303"/>
    <cellStyle name="Normal 2 2 11 2 5" xfId="15412"/>
    <cellStyle name="Normal 2 2 11 2 5 2" xfId="52750"/>
    <cellStyle name="Normal 2 2 11 2 6" xfId="28909"/>
    <cellStyle name="Normal 2 2 11 2 7" xfId="39589"/>
    <cellStyle name="Normal 2 2 11 3" xfId="3600"/>
    <cellStyle name="Normal 2 2 11 3 2" xfId="11868"/>
    <cellStyle name="Normal 2 2 11 3 2 2" xfId="25027"/>
    <cellStyle name="Normal 2 2 11 3 2 2 2" xfId="62365"/>
    <cellStyle name="Normal 2 2 11 3 2 3" xfId="49206"/>
    <cellStyle name="Normal 2 2 11 3 3" xfId="7145"/>
    <cellStyle name="Normal 2 2 11 3 3 2" xfId="20304"/>
    <cellStyle name="Normal 2 2 11 3 3 2 2" xfId="57642"/>
    <cellStyle name="Normal 2 2 11 3 3 3" xfId="44483"/>
    <cellStyle name="Normal 2 2 11 3 4" xfId="16761"/>
    <cellStyle name="Normal 2 2 11 3 4 2" xfId="54099"/>
    <cellStyle name="Normal 2 2 11 3 5" xfId="33154"/>
    <cellStyle name="Normal 2 2 11 3 6" xfId="40938"/>
    <cellStyle name="Normal 2 2 11 4" xfId="9508"/>
    <cellStyle name="Normal 2 2 11 4 2" xfId="22667"/>
    <cellStyle name="Normal 2 2 11 4 2 2" xfId="60005"/>
    <cellStyle name="Normal 2 2 11 4 3" xfId="35866"/>
    <cellStyle name="Normal 2 2 11 4 4" xfId="46846"/>
    <cellStyle name="Normal 2 2 11 5" xfId="4785"/>
    <cellStyle name="Normal 2 2 11 5 2" xfId="17944"/>
    <cellStyle name="Normal 2 2 11 5 2 2" xfId="55282"/>
    <cellStyle name="Normal 2 2 11 5 3" xfId="30442"/>
    <cellStyle name="Normal 2 2 11 5 4" xfId="42123"/>
    <cellStyle name="Normal 2 2 11 6" xfId="14232"/>
    <cellStyle name="Normal 2 2 11 6 2" xfId="51570"/>
    <cellStyle name="Normal 2 2 11 7" xfId="27560"/>
    <cellStyle name="Normal 2 2 11 8" xfId="38409"/>
    <cellStyle name="Normal 2 2 12" xfId="1240"/>
    <cellStyle name="Normal 2 2 12 2" xfId="2589"/>
    <cellStyle name="Normal 2 2 12 2 2" xfId="12037"/>
    <cellStyle name="Normal 2 2 12 2 2 2" xfId="25196"/>
    <cellStyle name="Normal 2 2 12 2 2 2 2" xfId="62534"/>
    <cellStyle name="Normal 2 2 12 2 2 3" xfId="33492"/>
    <cellStyle name="Normal 2 2 12 2 2 4" xfId="49375"/>
    <cellStyle name="Normal 2 2 12 2 3" xfId="7314"/>
    <cellStyle name="Normal 2 2 12 2 3 2" xfId="20473"/>
    <cellStyle name="Normal 2 2 12 2 3 2 2" xfId="57811"/>
    <cellStyle name="Normal 2 2 12 2 3 3" xfId="36204"/>
    <cellStyle name="Normal 2 2 12 2 3 4" xfId="44652"/>
    <cellStyle name="Normal 2 2 12 2 4" xfId="15750"/>
    <cellStyle name="Normal 2 2 12 2 4 2" xfId="30780"/>
    <cellStyle name="Normal 2 2 12 2 4 3" xfId="53088"/>
    <cellStyle name="Normal 2 2 12 2 5" xfId="27898"/>
    <cellStyle name="Normal 2 2 12 2 6" xfId="39927"/>
    <cellStyle name="Normal 2 2 12 3" xfId="9677"/>
    <cellStyle name="Normal 2 2 12 3 2" xfId="22836"/>
    <cellStyle name="Normal 2 2 12 3 2 2" xfId="60174"/>
    <cellStyle name="Normal 2 2 12 3 3" xfId="32143"/>
    <cellStyle name="Normal 2 2 12 3 4" xfId="47015"/>
    <cellStyle name="Normal 2 2 12 4" xfId="4954"/>
    <cellStyle name="Normal 2 2 12 4 2" xfId="18113"/>
    <cellStyle name="Normal 2 2 12 4 2 2" xfId="55451"/>
    <cellStyle name="Normal 2 2 12 4 3" xfId="34855"/>
    <cellStyle name="Normal 2 2 12 4 4" xfId="42292"/>
    <cellStyle name="Normal 2 2 12 5" xfId="14401"/>
    <cellStyle name="Normal 2 2 12 5 2" xfId="29431"/>
    <cellStyle name="Normal 2 2 12 5 3" xfId="51739"/>
    <cellStyle name="Normal 2 2 12 6" xfId="26549"/>
    <cellStyle name="Normal 2 2 12 7" xfId="38578"/>
    <cellStyle name="Normal 2 2 13" xfId="2420"/>
    <cellStyle name="Normal 2 2 13 2" xfId="10857"/>
    <cellStyle name="Normal 2 2 13 2 2" xfId="24016"/>
    <cellStyle name="Normal 2 2 13 2 2 2" xfId="61354"/>
    <cellStyle name="Normal 2 2 13 2 3" xfId="33323"/>
    <cellStyle name="Normal 2 2 13 2 4" xfId="48195"/>
    <cellStyle name="Normal 2 2 13 3" xfId="6134"/>
    <cellStyle name="Normal 2 2 13 3 2" xfId="19293"/>
    <cellStyle name="Normal 2 2 13 3 2 2" xfId="56631"/>
    <cellStyle name="Normal 2 2 13 3 3" xfId="36035"/>
    <cellStyle name="Normal 2 2 13 3 4" xfId="43472"/>
    <cellStyle name="Normal 2 2 13 4" xfId="15581"/>
    <cellStyle name="Normal 2 2 13 4 2" xfId="30611"/>
    <cellStyle name="Normal 2 2 13 4 3" xfId="52919"/>
    <cellStyle name="Normal 2 2 13 5" xfId="27729"/>
    <cellStyle name="Normal 2 2 13 6" xfId="39758"/>
    <cellStyle name="Normal 2 2 14" xfId="8497"/>
    <cellStyle name="Normal 2 2 14 2" xfId="21656"/>
    <cellStyle name="Normal 2 2 14 2 2" xfId="58994"/>
    <cellStyle name="Normal 2 2 14 3" xfId="29262"/>
    <cellStyle name="Normal 2 2 14 4" xfId="45835"/>
    <cellStyle name="Normal 2 2 15" xfId="3774"/>
    <cellStyle name="Normal 2 2 15 2" xfId="16933"/>
    <cellStyle name="Normal 2 2 15 2 2" xfId="54271"/>
    <cellStyle name="Normal 2 2 15 3" xfId="31974"/>
    <cellStyle name="Normal 2 2 15 4" xfId="41112"/>
    <cellStyle name="Normal 2 2 16" xfId="13221"/>
    <cellStyle name="Normal 2 2 16 2" xfId="34686"/>
    <cellStyle name="Normal 2 2 16 3" xfId="50559"/>
    <cellStyle name="Normal 2 2 17" xfId="29093"/>
    <cellStyle name="Normal 2 2 18" xfId="26380"/>
    <cellStyle name="Normal 2 2 19" xfId="37398"/>
    <cellStyle name="Normal 2 2 2" xfId="114"/>
    <cellStyle name="Normal 2 2 2 10" xfId="8553"/>
    <cellStyle name="Normal 2 2 2 10 2" xfId="21712"/>
    <cellStyle name="Normal 2 2 2 10 2 2" xfId="59050"/>
    <cellStyle name="Normal 2 2 2 10 3" xfId="29290"/>
    <cellStyle name="Normal 2 2 2 10 4" xfId="45891"/>
    <cellStyle name="Normal 2 2 2 11" xfId="3830"/>
    <cellStyle name="Normal 2 2 2 11 2" xfId="16989"/>
    <cellStyle name="Normal 2 2 2 11 2 2" xfId="54327"/>
    <cellStyle name="Normal 2 2 2 11 3" xfId="32002"/>
    <cellStyle name="Normal 2 2 2 11 4" xfId="41168"/>
    <cellStyle name="Normal 2 2 2 12" xfId="13277"/>
    <cellStyle name="Normal 2 2 2 12 2" xfId="34714"/>
    <cellStyle name="Normal 2 2 2 12 3" xfId="50615"/>
    <cellStyle name="Normal 2 2 2 13" xfId="29121"/>
    <cellStyle name="Normal 2 2 2 14" xfId="26408"/>
    <cellStyle name="Normal 2 2 2 15" xfId="37454"/>
    <cellStyle name="Normal 2 2 2 2" xfId="226"/>
    <cellStyle name="Normal 2 2 2 2 10" xfId="3942"/>
    <cellStyle name="Normal 2 2 2 2 10 2" xfId="17101"/>
    <cellStyle name="Normal 2 2 2 2 10 2 2" xfId="54439"/>
    <cellStyle name="Normal 2 2 2 2 10 3" xfId="32087"/>
    <cellStyle name="Normal 2 2 2 2 10 4" xfId="41280"/>
    <cellStyle name="Normal 2 2 2 2 11" xfId="13389"/>
    <cellStyle name="Normal 2 2 2 2 11 2" xfId="34799"/>
    <cellStyle name="Normal 2 2 2 2 11 3" xfId="50727"/>
    <cellStyle name="Normal 2 2 2 2 12" xfId="29206"/>
    <cellStyle name="Normal 2 2 2 2 13" xfId="26493"/>
    <cellStyle name="Normal 2 2 2 2 14" xfId="37566"/>
    <cellStyle name="Normal 2 2 2 2 2" xfId="647"/>
    <cellStyle name="Normal 2 2 2 2 2 2" xfId="1829"/>
    <cellStyle name="Normal 2 2 2 2 2 2 2" xfId="7903"/>
    <cellStyle name="Normal 2 2 2 2 2 2 2 2" xfId="12626"/>
    <cellStyle name="Normal 2 2 2 2 2 2 2 2 2" xfId="25785"/>
    <cellStyle name="Normal 2 2 2 2 2 2 2 2 2 2" xfId="63123"/>
    <cellStyle name="Normal 2 2 2 2 2 2 2 2 3" xfId="49964"/>
    <cellStyle name="Normal 2 2 2 2 2 2 2 3" xfId="21062"/>
    <cellStyle name="Normal 2 2 2 2 2 2 2 3 2" xfId="58400"/>
    <cellStyle name="Normal 2 2 2 2 2 2 2 4" xfId="34081"/>
    <cellStyle name="Normal 2 2 2 2 2 2 2 5" xfId="45241"/>
    <cellStyle name="Normal 2 2 2 2 2 2 3" xfId="10266"/>
    <cellStyle name="Normal 2 2 2 2 2 2 3 2" xfId="23425"/>
    <cellStyle name="Normal 2 2 2 2 2 2 3 2 2" xfId="60763"/>
    <cellStyle name="Normal 2 2 2 2 2 2 3 3" xfId="36793"/>
    <cellStyle name="Normal 2 2 2 2 2 2 3 4" xfId="47604"/>
    <cellStyle name="Normal 2 2 2 2 2 2 4" xfId="5543"/>
    <cellStyle name="Normal 2 2 2 2 2 2 4 2" xfId="18702"/>
    <cellStyle name="Normal 2 2 2 2 2 2 4 2 2" xfId="56040"/>
    <cellStyle name="Normal 2 2 2 2 2 2 4 3" xfId="31369"/>
    <cellStyle name="Normal 2 2 2 2 2 2 4 4" xfId="42881"/>
    <cellStyle name="Normal 2 2 2 2 2 2 5" xfId="14990"/>
    <cellStyle name="Normal 2 2 2 2 2 2 5 2" xfId="52328"/>
    <cellStyle name="Normal 2 2 2 2 2 2 6" xfId="28487"/>
    <cellStyle name="Normal 2 2 2 2 2 2 7" xfId="39167"/>
    <cellStyle name="Normal 2 2 2 2 2 3" xfId="3178"/>
    <cellStyle name="Normal 2 2 2 2 2 3 2" xfId="11446"/>
    <cellStyle name="Normal 2 2 2 2 2 3 2 2" xfId="24605"/>
    <cellStyle name="Normal 2 2 2 2 2 3 2 2 2" xfId="61943"/>
    <cellStyle name="Normal 2 2 2 2 2 3 2 3" xfId="48784"/>
    <cellStyle name="Normal 2 2 2 2 2 3 3" xfId="6723"/>
    <cellStyle name="Normal 2 2 2 2 2 3 3 2" xfId="19882"/>
    <cellStyle name="Normal 2 2 2 2 2 3 3 2 2" xfId="57220"/>
    <cellStyle name="Normal 2 2 2 2 2 3 3 3" xfId="44061"/>
    <cellStyle name="Normal 2 2 2 2 2 3 4" xfId="16339"/>
    <cellStyle name="Normal 2 2 2 2 2 3 4 2" xfId="53677"/>
    <cellStyle name="Normal 2 2 2 2 2 3 5" xfId="32732"/>
    <cellStyle name="Normal 2 2 2 2 2 3 6" xfId="40516"/>
    <cellStyle name="Normal 2 2 2 2 2 4" xfId="9086"/>
    <cellStyle name="Normal 2 2 2 2 2 4 2" xfId="22245"/>
    <cellStyle name="Normal 2 2 2 2 2 4 2 2" xfId="59583"/>
    <cellStyle name="Normal 2 2 2 2 2 4 3" xfId="35444"/>
    <cellStyle name="Normal 2 2 2 2 2 4 4" xfId="46424"/>
    <cellStyle name="Normal 2 2 2 2 2 5" xfId="4363"/>
    <cellStyle name="Normal 2 2 2 2 2 5 2" xfId="17522"/>
    <cellStyle name="Normal 2 2 2 2 2 5 2 2" xfId="54860"/>
    <cellStyle name="Normal 2 2 2 2 2 5 3" xfId="30020"/>
    <cellStyle name="Normal 2 2 2 2 2 5 4" xfId="41701"/>
    <cellStyle name="Normal 2 2 2 2 2 6" xfId="13810"/>
    <cellStyle name="Normal 2 2 2 2 2 6 2" xfId="51148"/>
    <cellStyle name="Normal 2 2 2 2 2 7" xfId="27138"/>
    <cellStyle name="Normal 2 2 2 2 2 8" xfId="37987"/>
    <cellStyle name="Normal 2 2 2 2 3" xfId="423"/>
    <cellStyle name="Normal 2 2 2 2 3 2" xfId="1605"/>
    <cellStyle name="Normal 2 2 2 2 3 2 2" xfId="7679"/>
    <cellStyle name="Normal 2 2 2 2 3 2 2 2" xfId="12402"/>
    <cellStyle name="Normal 2 2 2 2 3 2 2 2 2" xfId="25561"/>
    <cellStyle name="Normal 2 2 2 2 3 2 2 2 2 2" xfId="62899"/>
    <cellStyle name="Normal 2 2 2 2 3 2 2 2 3" xfId="49740"/>
    <cellStyle name="Normal 2 2 2 2 3 2 2 3" xfId="20838"/>
    <cellStyle name="Normal 2 2 2 2 3 2 2 3 2" xfId="58176"/>
    <cellStyle name="Normal 2 2 2 2 3 2 2 4" xfId="33857"/>
    <cellStyle name="Normal 2 2 2 2 3 2 2 5" xfId="45017"/>
    <cellStyle name="Normal 2 2 2 2 3 2 3" xfId="10042"/>
    <cellStyle name="Normal 2 2 2 2 3 2 3 2" xfId="23201"/>
    <cellStyle name="Normal 2 2 2 2 3 2 3 2 2" xfId="60539"/>
    <cellStyle name="Normal 2 2 2 2 3 2 3 3" xfId="36569"/>
    <cellStyle name="Normal 2 2 2 2 3 2 3 4" xfId="47380"/>
    <cellStyle name="Normal 2 2 2 2 3 2 4" xfId="5319"/>
    <cellStyle name="Normal 2 2 2 2 3 2 4 2" xfId="18478"/>
    <cellStyle name="Normal 2 2 2 2 3 2 4 2 2" xfId="55816"/>
    <cellStyle name="Normal 2 2 2 2 3 2 4 3" xfId="31145"/>
    <cellStyle name="Normal 2 2 2 2 3 2 4 4" xfId="42657"/>
    <cellStyle name="Normal 2 2 2 2 3 2 5" xfId="14766"/>
    <cellStyle name="Normal 2 2 2 2 3 2 5 2" xfId="52104"/>
    <cellStyle name="Normal 2 2 2 2 3 2 6" xfId="28263"/>
    <cellStyle name="Normal 2 2 2 2 3 2 7" xfId="38943"/>
    <cellStyle name="Normal 2 2 2 2 3 3" xfId="2954"/>
    <cellStyle name="Normal 2 2 2 2 3 3 2" xfId="11222"/>
    <cellStyle name="Normal 2 2 2 2 3 3 2 2" xfId="24381"/>
    <cellStyle name="Normal 2 2 2 2 3 3 2 2 2" xfId="61719"/>
    <cellStyle name="Normal 2 2 2 2 3 3 2 3" xfId="48560"/>
    <cellStyle name="Normal 2 2 2 2 3 3 3" xfId="6499"/>
    <cellStyle name="Normal 2 2 2 2 3 3 3 2" xfId="19658"/>
    <cellStyle name="Normal 2 2 2 2 3 3 3 2 2" xfId="56996"/>
    <cellStyle name="Normal 2 2 2 2 3 3 3 3" xfId="43837"/>
    <cellStyle name="Normal 2 2 2 2 3 3 4" xfId="16115"/>
    <cellStyle name="Normal 2 2 2 2 3 3 4 2" xfId="53453"/>
    <cellStyle name="Normal 2 2 2 2 3 3 5" xfId="32508"/>
    <cellStyle name="Normal 2 2 2 2 3 3 6" xfId="40292"/>
    <cellStyle name="Normal 2 2 2 2 3 4" xfId="8862"/>
    <cellStyle name="Normal 2 2 2 2 3 4 2" xfId="22021"/>
    <cellStyle name="Normal 2 2 2 2 3 4 2 2" xfId="59359"/>
    <cellStyle name="Normal 2 2 2 2 3 4 3" xfId="35220"/>
    <cellStyle name="Normal 2 2 2 2 3 4 4" xfId="46200"/>
    <cellStyle name="Normal 2 2 2 2 3 5" xfId="4139"/>
    <cellStyle name="Normal 2 2 2 2 3 5 2" xfId="17298"/>
    <cellStyle name="Normal 2 2 2 2 3 5 2 2" xfId="54636"/>
    <cellStyle name="Normal 2 2 2 2 3 5 3" xfId="29796"/>
    <cellStyle name="Normal 2 2 2 2 3 5 4" xfId="41477"/>
    <cellStyle name="Normal 2 2 2 2 3 6" xfId="13586"/>
    <cellStyle name="Normal 2 2 2 2 3 6 2" xfId="50924"/>
    <cellStyle name="Normal 2 2 2 2 3 7" xfId="26914"/>
    <cellStyle name="Normal 2 2 2 2 3 8" xfId="37763"/>
    <cellStyle name="Normal 2 2 2 2 4" xfId="844"/>
    <cellStyle name="Normal 2 2 2 2 4 2" xfId="2026"/>
    <cellStyle name="Normal 2 2 2 2 4 2 2" xfId="8100"/>
    <cellStyle name="Normal 2 2 2 2 4 2 2 2" xfId="12823"/>
    <cellStyle name="Normal 2 2 2 2 4 2 2 2 2" xfId="25982"/>
    <cellStyle name="Normal 2 2 2 2 4 2 2 2 2 2" xfId="63320"/>
    <cellStyle name="Normal 2 2 2 2 4 2 2 2 3" xfId="50161"/>
    <cellStyle name="Normal 2 2 2 2 4 2 2 3" xfId="21259"/>
    <cellStyle name="Normal 2 2 2 2 4 2 2 3 2" xfId="58597"/>
    <cellStyle name="Normal 2 2 2 2 4 2 2 4" xfId="34278"/>
    <cellStyle name="Normal 2 2 2 2 4 2 2 5" xfId="45438"/>
    <cellStyle name="Normal 2 2 2 2 4 2 3" xfId="10463"/>
    <cellStyle name="Normal 2 2 2 2 4 2 3 2" xfId="23622"/>
    <cellStyle name="Normal 2 2 2 2 4 2 3 2 2" xfId="60960"/>
    <cellStyle name="Normal 2 2 2 2 4 2 3 3" xfId="36990"/>
    <cellStyle name="Normal 2 2 2 2 4 2 3 4" xfId="47801"/>
    <cellStyle name="Normal 2 2 2 2 4 2 4" xfId="5740"/>
    <cellStyle name="Normal 2 2 2 2 4 2 4 2" xfId="18899"/>
    <cellStyle name="Normal 2 2 2 2 4 2 4 2 2" xfId="56237"/>
    <cellStyle name="Normal 2 2 2 2 4 2 4 3" xfId="31566"/>
    <cellStyle name="Normal 2 2 2 2 4 2 4 4" xfId="43078"/>
    <cellStyle name="Normal 2 2 2 2 4 2 5" xfId="15187"/>
    <cellStyle name="Normal 2 2 2 2 4 2 5 2" xfId="52525"/>
    <cellStyle name="Normal 2 2 2 2 4 2 6" xfId="28684"/>
    <cellStyle name="Normal 2 2 2 2 4 2 7" xfId="39364"/>
    <cellStyle name="Normal 2 2 2 2 4 3" xfId="3375"/>
    <cellStyle name="Normal 2 2 2 2 4 3 2" xfId="11643"/>
    <cellStyle name="Normal 2 2 2 2 4 3 2 2" xfId="24802"/>
    <cellStyle name="Normal 2 2 2 2 4 3 2 2 2" xfId="62140"/>
    <cellStyle name="Normal 2 2 2 2 4 3 2 3" xfId="48981"/>
    <cellStyle name="Normal 2 2 2 2 4 3 3" xfId="6920"/>
    <cellStyle name="Normal 2 2 2 2 4 3 3 2" xfId="20079"/>
    <cellStyle name="Normal 2 2 2 2 4 3 3 2 2" xfId="57417"/>
    <cellStyle name="Normal 2 2 2 2 4 3 3 3" xfId="44258"/>
    <cellStyle name="Normal 2 2 2 2 4 3 4" xfId="16536"/>
    <cellStyle name="Normal 2 2 2 2 4 3 4 2" xfId="53874"/>
    <cellStyle name="Normal 2 2 2 2 4 3 5" xfId="32929"/>
    <cellStyle name="Normal 2 2 2 2 4 3 6" xfId="40713"/>
    <cellStyle name="Normal 2 2 2 2 4 4" xfId="9283"/>
    <cellStyle name="Normal 2 2 2 2 4 4 2" xfId="22442"/>
    <cellStyle name="Normal 2 2 2 2 4 4 2 2" xfId="59780"/>
    <cellStyle name="Normal 2 2 2 2 4 4 3" xfId="35641"/>
    <cellStyle name="Normal 2 2 2 2 4 4 4" xfId="46621"/>
    <cellStyle name="Normal 2 2 2 2 4 5" xfId="4560"/>
    <cellStyle name="Normal 2 2 2 2 4 5 2" xfId="17719"/>
    <cellStyle name="Normal 2 2 2 2 4 5 2 2" xfId="55057"/>
    <cellStyle name="Normal 2 2 2 2 4 5 3" xfId="30217"/>
    <cellStyle name="Normal 2 2 2 2 4 5 4" xfId="41898"/>
    <cellStyle name="Normal 2 2 2 2 4 6" xfId="14007"/>
    <cellStyle name="Normal 2 2 2 2 4 6 2" xfId="51345"/>
    <cellStyle name="Normal 2 2 2 2 4 7" xfId="27335"/>
    <cellStyle name="Normal 2 2 2 2 4 8" xfId="38184"/>
    <cellStyle name="Normal 2 2 2 2 5" xfId="1013"/>
    <cellStyle name="Normal 2 2 2 2 5 2" xfId="2195"/>
    <cellStyle name="Normal 2 2 2 2 5 2 2" xfId="8269"/>
    <cellStyle name="Normal 2 2 2 2 5 2 2 2" xfId="12992"/>
    <cellStyle name="Normal 2 2 2 2 5 2 2 2 2" xfId="26151"/>
    <cellStyle name="Normal 2 2 2 2 5 2 2 2 2 2" xfId="63489"/>
    <cellStyle name="Normal 2 2 2 2 5 2 2 2 3" xfId="50330"/>
    <cellStyle name="Normal 2 2 2 2 5 2 2 3" xfId="21428"/>
    <cellStyle name="Normal 2 2 2 2 5 2 2 3 2" xfId="58766"/>
    <cellStyle name="Normal 2 2 2 2 5 2 2 4" xfId="34447"/>
    <cellStyle name="Normal 2 2 2 2 5 2 2 5" xfId="45607"/>
    <cellStyle name="Normal 2 2 2 2 5 2 3" xfId="10632"/>
    <cellStyle name="Normal 2 2 2 2 5 2 3 2" xfId="23791"/>
    <cellStyle name="Normal 2 2 2 2 5 2 3 2 2" xfId="61129"/>
    <cellStyle name="Normal 2 2 2 2 5 2 3 3" xfId="37159"/>
    <cellStyle name="Normal 2 2 2 2 5 2 3 4" xfId="47970"/>
    <cellStyle name="Normal 2 2 2 2 5 2 4" xfId="5909"/>
    <cellStyle name="Normal 2 2 2 2 5 2 4 2" xfId="19068"/>
    <cellStyle name="Normal 2 2 2 2 5 2 4 2 2" xfId="56406"/>
    <cellStyle name="Normal 2 2 2 2 5 2 4 3" xfId="31735"/>
    <cellStyle name="Normal 2 2 2 2 5 2 4 4" xfId="43247"/>
    <cellStyle name="Normal 2 2 2 2 5 2 5" xfId="15356"/>
    <cellStyle name="Normal 2 2 2 2 5 2 5 2" xfId="52694"/>
    <cellStyle name="Normal 2 2 2 2 5 2 6" xfId="28853"/>
    <cellStyle name="Normal 2 2 2 2 5 2 7" xfId="39533"/>
    <cellStyle name="Normal 2 2 2 2 5 3" xfId="3544"/>
    <cellStyle name="Normal 2 2 2 2 5 3 2" xfId="11812"/>
    <cellStyle name="Normal 2 2 2 2 5 3 2 2" xfId="24971"/>
    <cellStyle name="Normal 2 2 2 2 5 3 2 2 2" xfId="62309"/>
    <cellStyle name="Normal 2 2 2 2 5 3 2 3" xfId="49150"/>
    <cellStyle name="Normal 2 2 2 2 5 3 3" xfId="7089"/>
    <cellStyle name="Normal 2 2 2 2 5 3 3 2" xfId="20248"/>
    <cellStyle name="Normal 2 2 2 2 5 3 3 2 2" xfId="57586"/>
    <cellStyle name="Normal 2 2 2 2 5 3 3 3" xfId="44427"/>
    <cellStyle name="Normal 2 2 2 2 5 3 4" xfId="16705"/>
    <cellStyle name="Normal 2 2 2 2 5 3 4 2" xfId="54043"/>
    <cellStyle name="Normal 2 2 2 2 5 3 5" xfId="33098"/>
    <cellStyle name="Normal 2 2 2 2 5 3 6" xfId="40882"/>
    <cellStyle name="Normal 2 2 2 2 5 4" xfId="9452"/>
    <cellStyle name="Normal 2 2 2 2 5 4 2" xfId="22611"/>
    <cellStyle name="Normal 2 2 2 2 5 4 2 2" xfId="59949"/>
    <cellStyle name="Normal 2 2 2 2 5 4 3" xfId="35810"/>
    <cellStyle name="Normal 2 2 2 2 5 4 4" xfId="46790"/>
    <cellStyle name="Normal 2 2 2 2 5 5" xfId="4729"/>
    <cellStyle name="Normal 2 2 2 2 5 5 2" xfId="17888"/>
    <cellStyle name="Normal 2 2 2 2 5 5 2 2" xfId="55226"/>
    <cellStyle name="Normal 2 2 2 2 5 5 3" xfId="30386"/>
    <cellStyle name="Normal 2 2 2 2 5 5 4" xfId="42067"/>
    <cellStyle name="Normal 2 2 2 2 5 6" xfId="14176"/>
    <cellStyle name="Normal 2 2 2 2 5 6 2" xfId="51514"/>
    <cellStyle name="Normal 2 2 2 2 5 7" xfId="27504"/>
    <cellStyle name="Normal 2 2 2 2 5 8" xfId="38353"/>
    <cellStyle name="Normal 2 2 2 2 6" xfId="1184"/>
    <cellStyle name="Normal 2 2 2 2 6 2" xfId="2364"/>
    <cellStyle name="Normal 2 2 2 2 6 2 2" xfId="8438"/>
    <cellStyle name="Normal 2 2 2 2 6 2 2 2" xfId="13161"/>
    <cellStyle name="Normal 2 2 2 2 6 2 2 2 2" xfId="26320"/>
    <cellStyle name="Normal 2 2 2 2 6 2 2 2 2 2" xfId="63658"/>
    <cellStyle name="Normal 2 2 2 2 6 2 2 2 3" xfId="50499"/>
    <cellStyle name="Normal 2 2 2 2 6 2 2 3" xfId="21597"/>
    <cellStyle name="Normal 2 2 2 2 6 2 2 3 2" xfId="58935"/>
    <cellStyle name="Normal 2 2 2 2 6 2 2 4" xfId="34616"/>
    <cellStyle name="Normal 2 2 2 2 6 2 2 5" xfId="45776"/>
    <cellStyle name="Normal 2 2 2 2 6 2 3" xfId="10801"/>
    <cellStyle name="Normal 2 2 2 2 6 2 3 2" xfId="23960"/>
    <cellStyle name="Normal 2 2 2 2 6 2 3 2 2" xfId="61298"/>
    <cellStyle name="Normal 2 2 2 2 6 2 3 3" xfId="37328"/>
    <cellStyle name="Normal 2 2 2 2 6 2 3 4" xfId="48139"/>
    <cellStyle name="Normal 2 2 2 2 6 2 4" xfId="6078"/>
    <cellStyle name="Normal 2 2 2 2 6 2 4 2" xfId="19237"/>
    <cellStyle name="Normal 2 2 2 2 6 2 4 2 2" xfId="56575"/>
    <cellStyle name="Normal 2 2 2 2 6 2 4 3" xfId="31904"/>
    <cellStyle name="Normal 2 2 2 2 6 2 4 4" xfId="43416"/>
    <cellStyle name="Normal 2 2 2 2 6 2 5" xfId="15525"/>
    <cellStyle name="Normal 2 2 2 2 6 2 5 2" xfId="52863"/>
    <cellStyle name="Normal 2 2 2 2 6 2 6" xfId="29022"/>
    <cellStyle name="Normal 2 2 2 2 6 2 7" xfId="39702"/>
    <cellStyle name="Normal 2 2 2 2 6 3" xfId="3713"/>
    <cellStyle name="Normal 2 2 2 2 6 3 2" xfId="11981"/>
    <cellStyle name="Normal 2 2 2 2 6 3 2 2" xfId="25140"/>
    <cellStyle name="Normal 2 2 2 2 6 3 2 2 2" xfId="62478"/>
    <cellStyle name="Normal 2 2 2 2 6 3 2 3" xfId="49319"/>
    <cellStyle name="Normal 2 2 2 2 6 3 3" xfId="7258"/>
    <cellStyle name="Normal 2 2 2 2 6 3 3 2" xfId="20417"/>
    <cellStyle name="Normal 2 2 2 2 6 3 3 2 2" xfId="57755"/>
    <cellStyle name="Normal 2 2 2 2 6 3 3 3" xfId="44596"/>
    <cellStyle name="Normal 2 2 2 2 6 3 4" xfId="16874"/>
    <cellStyle name="Normal 2 2 2 2 6 3 4 2" xfId="54212"/>
    <cellStyle name="Normal 2 2 2 2 6 3 5" xfId="33267"/>
    <cellStyle name="Normal 2 2 2 2 6 3 6" xfId="41051"/>
    <cellStyle name="Normal 2 2 2 2 6 4" xfId="9621"/>
    <cellStyle name="Normal 2 2 2 2 6 4 2" xfId="22780"/>
    <cellStyle name="Normal 2 2 2 2 6 4 2 2" xfId="60118"/>
    <cellStyle name="Normal 2 2 2 2 6 4 3" xfId="35979"/>
    <cellStyle name="Normal 2 2 2 2 6 4 4" xfId="46959"/>
    <cellStyle name="Normal 2 2 2 2 6 5" xfId="4898"/>
    <cellStyle name="Normal 2 2 2 2 6 5 2" xfId="18057"/>
    <cellStyle name="Normal 2 2 2 2 6 5 2 2" xfId="55395"/>
    <cellStyle name="Normal 2 2 2 2 6 5 3" xfId="30555"/>
    <cellStyle name="Normal 2 2 2 2 6 5 4" xfId="42236"/>
    <cellStyle name="Normal 2 2 2 2 6 6" xfId="14345"/>
    <cellStyle name="Normal 2 2 2 2 6 6 2" xfId="51683"/>
    <cellStyle name="Normal 2 2 2 2 6 7" xfId="27673"/>
    <cellStyle name="Normal 2 2 2 2 6 8" xfId="38522"/>
    <cellStyle name="Normal 2 2 2 2 7" xfId="1408"/>
    <cellStyle name="Normal 2 2 2 2 7 2" xfId="2757"/>
    <cellStyle name="Normal 2 2 2 2 7 2 2" xfId="12205"/>
    <cellStyle name="Normal 2 2 2 2 7 2 2 2" xfId="25364"/>
    <cellStyle name="Normal 2 2 2 2 7 2 2 2 2" xfId="62702"/>
    <cellStyle name="Normal 2 2 2 2 7 2 2 3" xfId="33660"/>
    <cellStyle name="Normal 2 2 2 2 7 2 2 4" xfId="49543"/>
    <cellStyle name="Normal 2 2 2 2 7 2 3" xfId="7482"/>
    <cellStyle name="Normal 2 2 2 2 7 2 3 2" xfId="20641"/>
    <cellStyle name="Normal 2 2 2 2 7 2 3 2 2" xfId="57979"/>
    <cellStyle name="Normal 2 2 2 2 7 2 3 3" xfId="36372"/>
    <cellStyle name="Normal 2 2 2 2 7 2 3 4" xfId="44820"/>
    <cellStyle name="Normal 2 2 2 2 7 2 4" xfId="15918"/>
    <cellStyle name="Normal 2 2 2 2 7 2 4 2" xfId="30948"/>
    <cellStyle name="Normal 2 2 2 2 7 2 4 3" xfId="53256"/>
    <cellStyle name="Normal 2 2 2 2 7 2 5" xfId="28066"/>
    <cellStyle name="Normal 2 2 2 2 7 2 6" xfId="40095"/>
    <cellStyle name="Normal 2 2 2 2 7 3" xfId="9845"/>
    <cellStyle name="Normal 2 2 2 2 7 3 2" xfId="23004"/>
    <cellStyle name="Normal 2 2 2 2 7 3 2 2" xfId="60342"/>
    <cellStyle name="Normal 2 2 2 2 7 3 3" xfId="32311"/>
    <cellStyle name="Normal 2 2 2 2 7 3 4" xfId="47183"/>
    <cellStyle name="Normal 2 2 2 2 7 4" xfId="5122"/>
    <cellStyle name="Normal 2 2 2 2 7 4 2" xfId="18281"/>
    <cellStyle name="Normal 2 2 2 2 7 4 2 2" xfId="55619"/>
    <cellStyle name="Normal 2 2 2 2 7 4 3" xfId="35023"/>
    <cellStyle name="Normal 2 2 2 2 7 4 4" xfId="42460"/>
    <cellStyle name="Normal 2 2 2 2 7 5" xfId="14569"/>
    <cellStyle name="Normal 2 2 2 2 7 5 2" xfId="29599"/>
    <cellStyle name="Normal 2 2 2 2 7 5 3" xfId="51907"/>
    <cellStyle name="Normal 2 2 2 2 7 6" xfId="26717"/>
    <cellStyle name="Normal 2 2 2 2 7 7" xfId="38746"/>
    <cellStyle name="Normal 2 2 2 2 8" xfId="2533"/>
    <cellStyle name="Normal 2 2 2 2 8 2" xfId="11025"/>
    <cellStyle name="Normal 2 2 2 2 8 2 2" xfId="24184"/>
    <cellStyle name="Normal 2 2 2 2 8 2 2 2" xfId="61522"/>
    <cellStyle name="Normal 2 2 2 2 8 2 3" xfId="33436"/>
    <cellStyle name="Normal 2 2 2 2 8 2 4" xfId="48363"/>
    <cellStyle name="Normal 2 2 2 2 8 3" xfId="6302"/>
    <cellStyle name="Normal 2 2 2 2 8 3 2" xfId="19461"/>
    <cellStyle name="Normal 2 2 2 2 8 3 2 2" xfId="56799"/>
    <cellStyle name="Normal 2 2 2 2 8 3 3" xfId="36148"/>
    <cellStyle name="Normal 2 2 2 2 8 3 4" xfId="43640"/>
    <cellStyle name="Normal 2 2 2 2 8 4" xfId="15694"/>
    <cellStyle name="Normal 2 2 2 2 8 4 2" xfId="30724"/>
    <cellStyle name="Normal 2 2 2 2 8 4 3" xfId="53032"/>
    <cellStyle name="Normal 2 2 2 2 8 5" xfId="27842"/>
    <cellStyle name="Normal 2 2 2 2 8 6" xfId="39871"/>
    <cellStyle name="Normal 2 2 2 2 9" xfId="8665"/>
    <cellStyle name="Normal 2 2 2 2 9 2" xfId="21824"/>
    <cellStyle name="Normal 2 2 2 2 9 2 2" xfId="59162"/>
    <cellStyle name="Normal 2 2 2 2 9 3" xfId="29375"/>
    <cellStyle name="Normal 2 2 2 2 9 4" xfId="46003"/>
    <cellStyle name="Normal 2 2 2 3" xfId="535"/>
    <cellStyle name="Normal 2 2 2 3 2" xfId="1717"/>
    <cellStyle name="Normal 2 2 2 3 2 2" xfId="7791"/>
    <cellStyle name="Normal 2 2 2 3 2 2 2" xfId="12514"/>
    <cellStyle name="Normal 2 2 2 3 2 2 2 2" xfId="25673"/>
    <cellStyle name="Normal 2 2 2 3 2 2 2 2 2" xfId="63011"/>
    <cellStyle name="Normal 2 2 2 3 2 2 2 3" xfId="49852"/>
    <cellStyle name="Normal 2 2 2 3 2 2 3" xfId="20950"/>
    <cellStyle name="Normal 2 2 2 3 2 2 3 2" xfId="58288"/>
    <cellStyle name="Normal 2 2 2 3 2 2 4" xfId="33969"/>
    <cellStyle name="Normal 2 2 2 3 2 2 5" xfId="45129"/>
    <cellStyle name="Normal 2 2 2 3 2 3" xfId="10154"/>
    <cellStyle name="Normal 2 2 2 3 2 3 2" xfId="23313"/>
    <cellStyle name="Normal 2 2 2 3 2 3 2 2" xfId="60651"/>
    <cellStyle name="Normal 2 2 2 3 2 3 3" xfId="36681"/>
    <cellStyle name="Normal 2 2 2 3 2 3 4" xfId="47492"/>
    <cellStyle name="Normal 2 2 2 3 2 4" xfId="5431"/>
    <cellStyle name="Normal 2 2 2 3 2 4 2" xfId="18590"/>
    <cellStyle name="Normal 2 2 2 3 2 4 2 2" xfId="55928"/>
    <cellStyle name="Normal 2 2 2 3 2 4 3" xfId="31257"/>
    <cellStyle name="Normal 2 2 2 3 2 4 4" xfId="42769"/>
    <cellStyle name="Normal 2 2 2 3 2 5" xfId="14878"/>
    <cellStyle name="Normal 2 2 2 3 2 5 2" xfId="52216"/>
    <cellStyle name="Normal 2 2 2 3 2 6" xfId="28375"/>
    <cellStyle name="Normal 2 2 2 3 2 7" xfId="39055"/>
    <cellStyle name="Normal 2 2 2 3 3" xfId="3066"/>
    <cellStyle name="Normal 2 2 2 3 3 2" xfId="11334"/>
    <cellStyle name="Normal 2 2 2 3 3 2 2" xfId="24493"/>
    <cellStyle name="Normal 2 2 2 3 3 2 2 2" xfId="61831"/>
    <cellStyle name="Normal 2 2 2 3 3 2 3" xfId="48672"/>
    <cellStyle name="Normal 2 2 2 3 3 3" xfId="6611"/>
    <cellStyle name="Normal 2 2 2 3 3 3 2" xfId="19770"/>
    <cellStyle name="Normal 2 2 2 3 3 3 2 2" xfId="57108"/>
    <cellStyle name="Normal 2 2 2 3 3 3 3" xfId="43949"/>
    <cellStyle name="Normal 2 2 2 3 3 4" xfId="16227"/>
    <cellStyle name="Normal 2 2 2 3 3 4 2" xfId="53565"/>
    <cellStyle name="Normal 2 2 2 3 3 5" xfId="32620"/>
    <cellStyle name="Normal 2 2 2 3 3 6" xfId="40404"/>
    <cellStyle name="Normal 2 2 2 3 4" xfId="8974"/>
    <cellStyle name="Normal 2 2 2 3 4 2" xfId="22133"/>
    <cellStyle name="Normal 2 2 2 3 4 2 2" xfId="59471"/>
    <cellStyle name="Normal 2 2 2 3 4 3" xfId="35332"/>
    <cellStyle name="Normal 2 2 2 3 4 4" xfId="46312"/>
    <cellStyle name="Normal 2 2 2 3 5" xfId="4251"/>
    <cellStyle name="Normal 2 2 2 3 5 2" xfId="17410"/>
    <cellStyle name="Normal 2 2 2 3 5 2 2" xfId="54748"/>
    <cellStyle name="Normal 2 2 2 3 5 3" xfId="29908"/>
    <cellStyle name="Normal 2 2 2 3 5 4" xfId="41589"/>
    <cellStyle name="Normal 2 2 2 3 6" xfId="13698"/>
    <cellStyle name="Normal 2 2 2 3 6 2" xfId="51036"/>
    <cellStyle name="Normal 2 2 2 3 7" xfId="27026"/>
    <cellStyle name="Normal 2 2 2 3 8" xfId="37875"/>
    <cellStyle name="Normal 2 2 2 4" xfId="338"/>
    <cellStyle name="Normal 2 2 2 4 2" xfId="1520"/>
    <cellStyle name="Normal 2 2 2 4 2 2" xfId="7594"/>
    <cellStyle name="Normal 2 2 2 4 2 2 2" xfId="12317"/>
    <cellStyle name="Normal 2 2 2 4 2 2 2 2" xfId="25476"/>
    <cellStyle name="Normal 2 2 2 4 2 2 2 2 2" xfId="62814"/>
    <cellStyle name="Normal 2 2 2 4 2 2 2 3" xfId="49655"/>
    <cellStyle name="Normal 2 2 2 4 2 2 3" xfId="20753"/>
    <cellStyle name="Normal 2 2 2 4 2 2 3 2" xfId="58091"/>
    <cellStyle name="Normal 2 2 2 4 2 2 4" xfId="33772"/>
    <cellStyle name="Normal 2 2 2 4 2 2 5" xfId="44932"/>
    <cellStyle name="Normal 2 2 2 4 2 3" xfId="9957"/>
    <cellStyle name="Normal 2 2 2 4 2 3 2" xfId="23116"/>
    <cellStyle name="Normal 2 2 2 4 2 3 2 2" xfId="60454"/>
    <cellStyle name="Normal 2 2 2 4 2 3 3" xfId="36484"/>
    <cellStyle name="Normal 2 2 2 4 2 3 4" xfId="47295"/>
    <cellStyle name="Normal 2 2 2 4 2 4" xfId="5234"/>
    <cellStyle name="Normal 2 2 2 4 2 4 2" xfId="18393"/>
    <cellStyle name="Normal 2 2 2 4 2 4 2 2" xfId="55731"/>
    <cellStyle name="Normal 2 2 2 4 2 4 3" xfId="31060"/>
    <cellStyle name="Normal 2 2 2 4 2 4 4" xfId="42572"/>
    <cellStyle name="Normal 2 2 2 4 2 5" xfId="14681"/>
    <cellStyle name="Normal 2 2 2 4 2 5 2" xfId="52019"/>
    <cellStyle name="Normal 2 2 2 4 2 6" xfId="28178"/>
    <cellStyle name="Normal 2 2 2 4 2 7" xfId="38858"/>
    <cellStyle name="Normal 2 2 2 4 3" xfId="2869"/>
    <cellStyle name="Normal 2 2 2 4 3 2" xfId="11137"/>
    <cellStyle name="Normal 2 2 2 4 3 2 2" xfId="24296"/>
    <cellStyle name="Normal 2 2 2 4 3 2 2 2" xfId="61634"/>
    <cellStyle name="Normal 2 2 2 4 3 2 3" xfId="48475"/>
    <cellStyle name="Normal 2 2 2 4 3 3" xfId="6414"/>
    <cellStyle name="Normal 2 2 2 4 3 3 2" xfId="19573"/>
    <cellStyle name="Normal 2 2 2 4 3 3 2 2" xfId="56911"/>
    <cellStyle name="Normal 2 2 2 4 3 3 3" xfId="43752"/>
    <cellStyle name="Normal 2 2 2 4 3 4" xfId="16030"/>
    <cellStyle name="Normal 2 2 2 4 3 4 2" xfId="53368"/>
    <cellStyle name="Normal 2 2 2 4 3 5" xfId="32423"/>
    <cellStyle name="Normal 2 2 2 4 3 6" xfId="40207"/>
    <cellStyle name="Normal 2 2 2 4 4" xfId="8777"/>
    <cellStyle name="Normal 2 2 2 4 4 2" xfId="21936"/>
    <cellStyle name="Normal 2 2 2 4 4 2 2" xfId="59274"/>
    <cellStyle name="Normal 2 2 2 4 4 3" xfId="35135"/>
    <cellStyle name="Normal 2 2 2 4 4 4" xfId="46115"/>
    <cellStyle name="Normal 2 2 2 4 5" xfId="4054"/>
    <cellStyle name="Normal 2 2 2 4 5 2" xfId="17213"/>
    <cellStyle name="Normal 2 2 2 4 5 2 2" xfId="54551"/>
    <cellStyle name="Normal 2 2 2 4 5 3" xfId="29711"/>
    <cellStyle name="Normal 2 2 2 4 5 4" xfId="41392"/>
    <cellStyle name="Normal 2 2 2 4 6" xfId="13501"/>
    <cellStyle name="Normal 2 2 2 4 6 2" xfId="50839"/>
    <cellStyle name="Normal 2 2 2 4 7" xfId="26829"/>
    <cellStyle name="Normal 2 2 2 4 8" xfId="37678"/>
    <cellStyle name="Normal 2 2 2 5" xfId="759"/>
    <cellStyle name="Normal 2 2 2 5 2" xfId="1941"/>
    <cellStyle name="Normal 2 2 2 5 2 2" xfId="8015"/>
    <cellStyle name="Normal 2 2 2 5 2 2 2" xfId="12738"/>
    <cellStyle name="Normal 2 2 2 5 2 2 2 2" xfId="25897"/>
    <cellStyle name="Normal 2 2 2 5 2 2 2 2 2" xfId="63235"/>
    <cellStyle name="Normal 2 2 2 5 2 2 2 3" xfId="50076"/>
    <cellStyle name="Normal 2 2 2 5 2 2 3" xfId="21174"/>
    <cellStyle name="Normal 2 2 2 5 2 2 3 2" xfId="58512"/>
    <cellStyle name="Normal 2 2 2 5 2 2 4" xfId="34193"/>
    <cellStyle name="Normal 2 2 2 5 2 2 5" xfId="45353"/>
    <cellStyle name="Normal 2 2 2 5 2 3" xfId="10378"/>
    <cellStyle name="Normal 2 2 2 5 2 3 2" xfId="23537"/>
    <cellStyle name="Normal 2 2 2 5 2 3 2 2" xfId="60875"/>
    <cellStyle name="Normal 2 2 2 5 2 3 3" xfId="36905"/>
    <cellStyle name="Normal 2 2 2 5 2 3 4" xfId="47716"/>
    <cellStyle name="Normal 2 2 2 5 2 4" xfId="5655"/>
    <cellStyle name="Normal 2 2 2 5 2 4 2" xfId="18814"/>
    <cellStyle name="Normal 2 2 2 5 2 4 2 2" xfId="56152"/>
    <cellStyle name="Normal 2 2 2 5 2 4 3" xfId="31481"/>
    <cellStyle name="Normal 2 2 2 5 2 4 4" xfId="42993"/>
    <cellStyle name="Normal 2 2 2 5 2 5" xfId="15102"/>
    <cellStyle name="Normal 2 2 2 5 2 5 2" xfId="52440"/>
    <cellStyle name="Normal 2 2 2 5 2 6" xfId="28599"/>
    <cellStyle name="Normal 2 2 2 5 2 7" xfId="39279"/>
    <cellStyle name="Normal 2 2 2 5 3" xfId="3290"/>
    <cellStyle name="Normal 2 2 2 5 3 2" xfId="11558"/>
    <cellStyle name="Normal 2 2 2 5 3 2 2" xfId="24717"/>
    <cellStyle name="Normal 2 2 2 5 3 2 2 2" xfId="62055"/>
    <cellStyle name="Normal 2 2 2 5 3 2 3" xfId="48896"/>
    <cellStyle name="Normal 2 2 2 5 3 3" xfId="6835"/>
    <cellStyle name="Normal 2 2 2 5 3 3 2" xfId="19994"/>
    <cellStyle name="Normal 2 2 2 5 3 3 2 2" xfId="57332"/>
    <cellStyle name="Normal 2 2 2 5 3 3 3" xfId="44173"/>
    <cellStyle name="Normal 2 2 2 5 3 4" xfId="16451"/>
    <cellStyle name="Normal 2 2 2 5 3 4 2" xfId="53789"/>
    <cellStyle name="Normal 2 2 2 5 3 5" xfId="32844"/>
    <cellStyle name="Normal 2 2 2 5 3 6" xfId="40628"/>
    <cellStyle name="Normal 2 2 2 5 4" xfId="9198"/>
    <cellStyle name="Normal 2 2 2 5 4 2" xfId="22357"/>
    <cellStyle name="Normal 2 2 2 5 4 2 2" xfId="59695"/>
    <cellStyle name="Normal 2 2 2 5 4 3" xfId="35556"/>
    <cellStyle name="Normal 2 2 2 5 4 4" xfId="46536"/>
    <cellStyle name="Normal 2 2 2 5 5" xfId="4475"/>
    <cellStyle name="Normal 2 2 2 5 5 2" xfId="17634"/>
    <cellStyle name="Normal 2 2 2 5 5 2 2" xfId="54972"/>
    <cellStyle name="Normal 2 2 2 5 5 3" xfId="30132"/>
    <cellStyle name="Normal 2 2 2 5 5 4" xfId="41813"/>
    <cellStyle name="Normal 2 2 2 5 6" xfId="13922"/>
    <cellStyle name="Normal 2 2 2 5 6 2" xfId="51260"/>
    <cellStyle name="Normal 2 2 2 5 7" xfId="27250"/>
    <cellStyle name="Normal 2 2 2 5 8" xfId="38099"/>
    <cellStyle name="Normal 2 2 2 6" xfId="928"/>
    <cellStyle name="Normal 2 2 2 6 2" xfId="2110"/>
    <cellStyle name="Normal 2 2 2 6 2 2" xfId="8184"/>
    <cellStyle name="Normal 2 2 2 6 2 2 2" xfId="12907"/>
    <cellStyle name="Normal 2 2 2 6 2 2 2 2" xfId="26066"/>
    <cellStyle name="Normal 2 2 2 6 2 2 2 2 2" xfId="63404"/>
    <cellStyle name="Normal 2 2 2 6 2 2 2 3" xfId="50245"/>
    <cellStyle name="Normal 2 2 2 6 2 2 3" xfId="21343"/>
    <cellStyle name="Normal 2 2 2 6 2 2 3 2" xfId="58681"/>
    <cellStyle name="Normal 2 2 2 6 2 2 4" xfId="34362"/>
    <cellStyle name="Normal 2 2 2 6 2 2 5" xfId="45522"/>
    <cellStyle name="Normal 2 2 2 6 2 3" xfId="10547"/>
    <cellStyle name="Normal 2 2 2 6 2 3 2" xfId="23706"/>
    <cellStyle name="Normal 2 2 2 6 2 3 2 2" xfId="61044"/>
    <cellStyle name="Normal 2 2 2 6 2 3 3" xfId="37074"/>
    <cellStyle name="Normal 2 2 2 6 2 3 4" xfId="47885"/>
    <cellStyle name="Normal 2 2 2 6 2 4" xfId="5824"/>
    <cellStyle name="Normal 2 2 2 6 2 4 2" xfId="18983"/>
    <cellStyle name="Normal 2 2 2 6 2 4 2 2" xfId="56321"/>
    <cellStyle name="Normal 2 2 2 6 2 4 3" xfId="31650"/>
    <cellStyle name="Normal 2 2 2 6 2 4 4" xfId="43162"/>
    <cellStyle name="Normal 2 2 2 6 2 5" xfId="15271"/>
    <cellStyle name="Normal 2 2 2 6 2 5 2" xfId="52609"/>
    <cellStyle name="Normal 2 2 2 6 2 6" xfId="28768"/>
    <cellStyle name="Normal 2 2 2 6 2 7" xfId="39448"/>
    <cellStyle name="Normal 2 2 2 6 3" xfId="3459"/>
    <cellStyle name="Normal 2 2 2 6 3 2" xfId="11727"/>
    <cellStyle name="Normal 2 2 2 6 3 2 2" xfId="24886"/>
    <cellStyle name="Normal 2 2 2 6 3 2 2 2" xfId="62224"/>
    <cellStyle name="Normal 2 2 2 6 3 2 3" xfId="49065"/>
    <cellStyle name="Normal 2 2 2 6 3 3" xfId="7004"/>
    <cellStyle name="Normal 2 2 2 6 3 3 2" xfId="20163"/>
    <cellStyle name="Normal 2 2 2 6 3 3 2 2" xfId="57501"/>
    <cellStyle name="Normal 2 2 2 6 3 3 3" xfId="44342"/>
    <cellStyle name="Normal 2 2 2 6 3 4" xfId="16620"/>
    <cellStyle name="Normal 2 2 2 6 3 4 2" xfId="53958"/>
    <cellStyle name="Normal 2 2 2 6 3 5" xfId="33013"/>
    <cellStyle name="Normal 2 2 2 6 3 6" xfId="40797"/>
    <cellStyle name="Normal 2 2 2 6 4" xfId="9367"/>
    <cellStyle name="Normal 2 2 2 6 4 2" xfId="22526"/>
    <cellStyle name="Normal 2 2 2 6 4 2 2" xfId="59864"/>
    <cellStyle name="Normal 2 2 2 6 4 3" xfId="35725"/>
    <cellStyle name="Normal 2 2 2 6 4 4" xfId="46705"/>
    <cellStyle name="Normal 2 2 2 6 5" xfId="4644"/>
    <cellStyle name="Normal 2 2 2 6 5 2" xfId="17803"/>
    <cellStyle name="Normal 2 2 2 6 5 2 2" xfId="55141"/>
    <cellStyle name="Normal 2 2 2 6 5 3" xfId="30301"/>
    <cellStyle name="Normal 2 2 2 6 5 4" xfId="41982"/>
    <cellStyle name="Normal 2 2 2 6 6" xfId="14091"/>
    <cellStyle name="Normal 2 2 2 6 6 2" xfId="51429"/>
    <cellStyle name="Normal 2 2 2 6 7" xfId="27419"/>
    <cellStyle name="Normal 2 2 2 6 8" xfId="38268"/>
    <cellStyle name="Normal 2 2 2 7" xfId="1099"/>
    <cellStyle name="Normal 2 2 2 7 2" xfId="2279"/>
    <cellStyle name="Normal 2 2 2 7 2 2" xfId="8353"/>
    <cellStyle name="Normal 2 2 2 7 2 2 2" xfId="13076"/>
    <cellStyle name="Normal 2 2 2 7 2 2 2 2" xfId="26235"/>
    <cellStyle name="Normal 2 2 2 7 2 2 2 2 2" xfId="63573"/>
    <cellStyle name="Normal 2 2 2 7 2 2 2 3" xfId="50414"/>
    <cellStyle name="Normal 2 2 2 7 2 2 3" xfId="21512"/>
    <cellStyle name="Normal 2 2 2 7 2 2 3 2" xfId="58850"/>
    <cellStyle name="Normal 2 2 2 7 2 2 4" xfId="34531"/>
    <cellStyle name="Normal 2 2 2 7 2 2 5" xfId="45691"/>
    <cellStyle name="Normal 2 2 2 7 2 3" xfId="10716"/>
    <cellStyle name="Normal 2 2 2 7 2 3 2" xfId="23875"/>
    <cellStyle name="Normal 2 2 2 7 2 3 2 2" xfId="61213"/>
    <cellStyle name="Normal 2 2 2 7 2 3 3" xfId="37243"/>
    <cellStyle name="Normal 2 2 2 7 2 3 4" xfId="48054"/>
    <cellStyle name="Normal 2 2 2 7 2 4" xfId="5993"/>
    <cellStyle name="Normal 2 2 2 7 2 4 2" xfId="19152"/>
    <cellStyle name="Normal 2 2 2 7 2 4 2 2" xfId="56490"/>
    <cellStyle name="Normal 2 2 2 7 2 4 3" xfId="31819"/>
    <cellStyle name="Normal 2 2 2 7 2 4 4" xfId="43331"/>
    <cellStyle name="Normal 2 2 2 7 2 5" xfId="15440"/>
    <cellStyle name="Normal 2 2 2 7 2 5 2" xfId="52778"/>
    <cellStyle name="Normal 2 2 2 7 2 6" xfId="28937"/>
    <cellStyle name="Normal 2 2 2 7 2 7" xfId="39617"/>
    <cellStyle name="Normal 2 2 2 7 3" xfId="3628"/>
    <cellStyle name="Normal 2 2 2 7 3 2" xfId="11896"/>
    <cellStyle name="Normal 2 2 2 7 3 2 2" xfId="25055"/>
    <cellStyle name="Normal 2 2 2 7 3 2 2 2" xfId="62393"/>
    <cellStyle name="Normal 2 2 2 7 3 2 3" xfId="49234"/>
    <cellStyle name="Normal 2 2 2 7 3 3" xfId="7173"/>
    <cellStyle name="Normal 2 2 2 7 3 3 2" xfId="20332"/>
    <cellStyle name="Normal 2 2 2 7 3 3 2 2" xfId="57670"/>
    <cellStyle name="Normal 2 2 2 7 3 3 3" xfId="44511"/>
    <cellStyle name="Normal 2 2 2 7 3 4" xfId="16789"/>
    <cellStyle name="Normal 2 2 2 7 3 4 2" xfId="54127"/>
    <cellStyle name="Normal 2 2 2 7 3 5" xfId="33182"/>
    <cellStyle name="Normal 2 2 2 7 3 6" xfId="40966"/>
    <cellStyle name="Normal 2 2 2 7 4" xfId="9536"/>
    <cellStyle name="Normal 2 2 2 7 4 2" xfId="22695"/>
    <cellStyle name="Normal 2 2 2 7 4 2 2" xfId="60033"/>
    <cellStyle name="Normal 2 2 2 7 4 3" xfId="35894"/>
    <cellStyle name="Normal 2 2 2 7 4 4" xfId="46874"/>
    <cellStyle name="Normal 2 2 2 7 5" xfId="4813"/>
    <cellStyle name="Normal 2 2 2 7 5 2" xfId="17972"/>
    <cellStyle name="Normal 2 2 2 7 5 2 2" xfId="55310"/>
    <cellStyle name="Normal 2 2 2 7 5 3" xfId="30470"/>
    <cellStyle name="Normal 2 2 2 7 5 4" xfId="42151"/>
    <cellStyle name="Normal 2 2 2 7 6" xfId="14260"/>
    <cellStyle name="Normal 2 2 2 7 6 2" xfId="51598"/>
    <cellStyle name="Normal 2 2 2 7 7" xfId="27588"/>
    <cellStyle name="Normal 2 2 2 7 8" xfId="38437"/>
    <cellStyle name="Normal 2 2 2 8" xfId="1296"/>
    <cellStyle name="Normal 2 2 2 8 2" xfId="2645"/>
    <cellStyle name="Normal 2 2 2 8 2 2" xfId="12093"/>
    <cellStyle name="Normal 2 2 2 8 2 2 2" xfId="25252"/>
    <cellStyle name="Normal 2 2 2 8 2 2 2 2" xfId="62590"/>
    <cellStyle name="Normal 2 2 2 8 2 2 3" xfId="33548"/>
    <cellStyle name="Normal 2 2 2 8 2 2 4" xfId="49431"/>
    <cellStyle name="Normal 2 2 2 8 2 3" xfId="7370"/>
    <cellStyle name="Normal 2 2 2 8 2 3 2" xfId="20529"/>
    <cellStyle name="Normal 2 2 2 8 2 3 2 2" xfId="57867"/>
    <cellStyle name="Normal 2 2 2 8 2 3 3" xfId="36260"/>
    <cellStyle name="Normal 2 2 2 8 2 3 4" xfId="44708"/>
    <cellStyle name="Normal 2 2 2 8 2 4" xfId="15806"/>
    <cellStyle name="Normal 2 2 2 8 2 4 2" xfId="30836"/>
    <cellStyle name="Normal 2 2 2 8 2 4 3" xfId="53144"/>
    <cellStyle name="Normal 2 2 2 8 2 5" xfId="27954"/>
    <cellStyle name="Normal 2 2 2 8 2 6" xfId="39983"/>
    <cellStyle name="Normal 2 2 2 8 3" xfId="9733"/>
    <cellStyle name="Normal 2 2 2 8 3 2" xfId="22892"/>
    <cellStyle name="Normal 2 2 2 8 3 2 2" xfId="60230"/>
    <cellStyle name="Normal 2 2 2 8 3 3" xfId="32199"/>
    <cellStyle name="Normal 2 2 2 8 3 4" xfId="47071"/>
    <cellStyle name="Normal 2 2 2 8 4" xfId="5010"/>
    <cellStyle name="Normal 2 2 2 8 4 2" xfId="18169"/>
    <cellStyle name="Normal 2 2 2 8 4 2 2" xfId="55507"/>
    <cellStyle name="Normal 2 2 2 8 4 3" xfId="34911"/>
    <cellStyle name="Normal 2 2 2 8 4 4" xfId="42348"/>
    <cellStyle name="Normal 2 2 2 8 5" xfId="14457"/>
    <cellStyle name="Normal 2 2 2 8 5 2" xfId="29487"/>
    <cellStyle name="Normal 2 2 2 8 5 3" xfId="51795"/>
    <cellStyle name="Normal 2 2 2 8 6" xfId="26605"/>
    <cellStyle name="Normal 2 2 2 8 7" xfId="38634"/>
    <cellStyle name="Normal 2 2 2 9" xfId="2448"/>
    <cellStyle name="Normal 2 2 2 9 2" xfId="10913"/>
    <cellStyle name="Normal 2 2 2 9 2 2" xfId="24072"/>
    <cellStyle name="Normal 2 2 2 9 2 2 2" xfId="61410"/>
    <cellStyle name="Normal 2 2 2 9 2 3" xfId="33351"/>
    <cellStyle name="Normal 2 2 2 9 2 4" xfId="48251"/>
    <cellStyle name="Normal 2 2 2 9 3" xfId="6190"/>
    <cellStyle name="Normal 2 2 2 9 3 2" xfId="19349"/>
    <cellStyle name="Normal 2 2 2 9 3 2 2" xfId="56687"/>
    <cellStyle name="Normal 2 2 2 9 3 3" xfId="36063"/>
    <cellStyle name="Normal 2 2 2 9 3 4" xfId="43528"/>
    <cellStyle name="Normal 2 2 2 9 4" xfId="15609"/>
    <cellStyle name="Normal 2 2 2 9 4 2" xfId="30639"/>
    <cellStyle name="Normal 2 2 2 9 4 3" xfId="52947"/>
    <cellStyle name="Normal 2 2 2 9 5" xfId="27757"/>
    <cellStyle name="Normal 2 2 2 9 6" xfId="39786"/>
    <cellStyle name="Normal 2 2 3" xfId="142"/>
    <cellStyle name="Normal 2 2 3 10" xfId="8581"/>
    <cellStyle name="Normal 2 2 3 10 2" xfId="21740"/>
    <cellStyle name="Normal 2 2 3 10 2 2" xfId="59078"/>
    <cellStyle name="Normal 2 2 3 10 3" xfId="29318"/>
    <cellStyle name="Normal 2 2 3 10 4" xfId="45919"/>
    <cellStyle name="Normal 2 2 3 11" xfId="3858"/>
    <cellStyle name="Normal 2 2 3 11 2" xfId="17017"/>
    <cellStyle name="Normal 2 2 3 11 2 2" xfId="54355"/>
    <cellStyle name="Normal 2 2 3 11 3" xfId="32030"/>
    <cellStyle name="Normal 2 2 3 11 4" xfId="41196"/>
    <cellStyle name="Normal 2 2 3 12" xfId="13305"/>
    <cellStyle name="Normal 2 2 3 12 2" xfId="34742"/>
    <cellStyle name="Normal 2 2 3 12 3" xfId="50643"/>
    <cellStyle name="Normal 2 2 3 13" xfId="29149"/>
    <cellStyle name="Normal 2 2 3 14" xfId="26436"/>
    <cellStyle name="Normal 2 2 3 15" xfId="37482"/>
    <cellStyle name="Normal 2 2 3 2" xfId="254"/>
    <cellStyle name="Normal 2 2 3 2 10" xfId="3970"/>
    <cellStyle name="Normal 2 2 3 2 10 2" xfId="17129"/>
    <cellStyle name="Normal 2 2 3 2 10 2 2" xfId="54467"/>
    <cellStyle name="Normal 2 2 3 2 10 3" xfId="32115"/>
    <cellStyle name="Normal 2 2 3 2 10 4" xfId="41308"/>
    <cellStyle name="Normal 2 2 3 2 11" xfId="13417"/>
    <cellStyle name="Normal 2 2 3 2 11 2" xfId="34827"/>
    <cellStyle name="Normal 2 2 3 2 11 3" xfId="50755"/>
    <cellStyle name="Normal 2 2 3 2 12" xfId="29234"/>
    <cellStyle name="Normal 2 2 3 2 13" xfId="26521"/>
    <cellStyle name="Normal 2 2 3 2 14" xfId="37594"/>
    <cellStyle name="Normal 2 2 3 2 2" xfId="675"/>
    <cellStyle name="Normal 2 2 3 2 2 2" xfId="1857"/>
    <cellStyle name="Normal 2 2 3 2 2 2 2" xfId="7931"/>
    <cellStyle name="Normal 2 2 3 2 2 2 2 2" xfId="12654"/>
    <cellStyle name="Normal 2 2 3 2 2 2 2 2 2" xfId="25813"/>
    <cellStyle name="Normal 2 2 3 2 2 2 2 2 2 2" xfId="63151"/>
    <cellStyle name="Normal 2 2 3 2 2 2 2 2 3" xfId="49992"/>
    <cellStyle name="Normal 2 2 3 2 2 2 2 3" xfId="21090"/>
    <cellStyle name="Normal 2 2 3 2 2 2 2 3 2" xfId="58428"/>
    <cellStyle name="Normal 2 2 3 2 2 2 2 4" xfId="34109"/>
    <cellStyle name="Normal 2 2 3 2 2 2 2 5" xfId="45269"/>
    <cellStyle name="Normal 2 2 3 2 2 2 3" xfId="10294"/>
    <cellStyle name="Normal 2 2 3 2 2 2 3 2" xfId="23453"/>
    <cellStyle name="Normal 2 2 3 2 2 2 3 2 2" xfId="60791"/>
    <cellStyle name="Normal 2 2 3 2 2 2 3 3" xfId="36821"/>
    <cellStyle name="Normal 2 2 3 2 2 2 3 4" xfId="47632"/>
    <cellStyle name="Normal 2 2 3 2 2 2 4" xfId="5571"/>
    <cellStyle name="Normal 2 2 3 2 2 2 4 2" xfId="18730"/>
    <cellStyle name="Normal 2 2 3 2 2 2 4 2 2" xfId="56068"/>
    <cellStyle name="Normal 2 2 3 2 2 2 4 3" xfId="31397"/>
    <cellStyle name="Normal 2 2 3 2 2 2 4 4" xfId="42909"/>
    <cellStyle name="Normal 2 2 3 2 2 2 5" xfId="15018"/>
    <cellStyle name="Normal 2 2 3 2 2 2 5 2" xfId="52356"/>
    <cellStyle name="Normal 2 2 3 2 2 2 6" xfId="28515"/>
    <cellStyle name="Normal 2 2 3 2 2 2 7" xfId="39195"/>
    <cellStyle name="Normal 2 2 3 2 2 3" xfId="3206"/>
    <cellStyle name="Normal 2 2 3 2 2 3 2" xfId="11474"/>
    <cellStyle name="Normal 2 2 3 2 2 3 2 2" xfId="24633"/>
    <cellStyle name="Normal 2 2 3 2 2 3 2 2 2" xfId="61971"/>
    <cellStyle name="Normal 2 2 3 2 2 3 2 3" xfId="48812"/>
    <cellStyle name="Normal 2 2 3 2 2 3 3" xfId="6751"/>
    <cellStyle name="Normal 2 2 3 2 2 3 3 2" xfId="19910"/>
    <cellStyle name="Normal 2 2 3 2 2 3 3 2 2" xfId="57248"/>
    <cellStyle name="Normal 2 2 3 2 2 3 3 3" xfId="44089"/>
    <cellStyle name="Normal 2 2 3 2 2 3 4" xfId="16367"/>
    <cellStyle name="Normal 2 2 3 2 2 3 4 2" xfId="53705"/>
    <cellStyle name="Normal 2 2 3 2 2 3 5" xfId="32760"/>
    <cellStyle name="Normal 2 2 3 2 2 3 6" xfId="40544"/>
    <cellStyle name="Normal 2 2 3 2 2 4" xfId="9114"/>
    <cellStyle name="Normal 2 2 3 2 2 4 2" xfId="22273"/>
    <cellStyle name="Normal 2 2 3 2 2 4 2 2" xfId="59611"/>
    <cellStyle name="Normal 2 2 3 2 2 4 3" xfId="35472"/>
    <cellStyle name="Normal 2 2 3 2 2 4 4" xfId="46452"/>
    <cellStyle name="Normal 2 2 3 2 2 5" xfId="4391"/>
    <cellStyle name="Normal 2 2 3 2 2 5 2" xfId="17550"/>
    <cellStyle name="Normal 2 2 3 2 2 5 2 2" xfId="54888"/>
    <cellStyle name="Normal 2 2 3 2 2 5 3" xfId="30048"/>
    <cellStyle name="Normal 2 2 3 2 2 5 4" xfId="41729"/>
    <cellStyle name="Normal 2 2 3 2 2 6" xfId="13838"/>
    <cellStyle name="Normal 2 2 3 2 2 6 2" xfId="51176"/>
    <cellStyle name="Normal 2 2 3 2 2 7" xfId="27166"/>
    <cellStyle name="Normal 2 2 3 2 2 8" xfId="38015"/>
    <cellStyle name="Normal 2 2 3 2 3" xfId="451"/>
    <cellStyle name="Normal 2 2 3 2 3 2" xfId="1633"/>
    <cellStyle name="Normal 2 2 3 2 3 2 2" xfId="7707"/>
    <cellStyle name="Normal 2 2 3 2 3 2 2 2" xfId="12430"/>
    <cellStyle name="Normal 2 2 3 2 3 2 2 2 2" xfId="25589"/>
    <cellStyle name="Normal 2 2 3 2 3 2 2 2 2 2" xfId="62927"/>
    <cellStyle name="Normal 2 2 3 2 3 2 2 2 3" xfId="49768"/>
    <cellStyle name="Normal 2 2 3 2 3 2 2 3" xfId="20866"/>
    <cellStyle name="Normal 2 2 3 2 3 2 2 3 2" xfId="58204"/>
    <cellStyle name="Normal 2 2 3 2 3 2 2 4" xfId="33885"/>
    <cellStyle name="Normal 2 2 3 2 3 2 2 5" xfId="45045"/>
    <cellStyle name="Normal 2 2 3 2 3 2 3" xfId="10070"/>
    <cellStyle name="Normal 2 2 3 2 3 2 3 2" xfId="23229"/>
    <cellStyle name="Normal 2 2 3 2 3 2 3 2 2" xfId="60567"/>
    <cellStyle name="Normal 2 2 3 2 3 2 3 3" xfId="36597"/>
    <cellStyle name="Normal 2 2 3 2 3 2 3 4" xfId="47408"/>
    <cellStyle name="Normal 2 2 3 2 3 2 4" xfId="5347"/>
    <cellStyle name="Normal 2 2 3 2 3 2 4 2" xfId="18506"/>
    <cellStyle name="Normal 2 2 3 2 3 2 4 2 2" xfId="55844"/>
    <cellStyle name="Normal 2 2 3 2 3 2 4 3" xfId="31173"/>
    <cellStyle name="Normal 2 2 3 2 3 2 4 4" xfId="42685"/>
    <cellStyle name="Normal 2 2 3 2 3 2 5" xfId="14794"/>
    <cellStyle name="Normal 2 2 3 2 3 2 5 2" xfId="52132"/>
    <cellStyle name="Normal 2 2 3 2 3 2 6" xfId="28291"/>
    <cellStyle name="Normal 2 2 3 2 3 2 7" xfId="38971"/>
    <cellStyle name="Normal 2 2 3 2 3 3" xfId="2982"/>
    <cellStyle name="Normal 2 2 3 2 3 3 2" xfId="11250"/>
    <cellStyle name="Normal 2 2 3 2 3 3 2 2" xfId="24409"/>
    <cellStyle name="Normal 2 2 3 2 3 3 2 2 2" xfId="61747"/>
    <cellStyle name="Normal 2 2 3 2 3 3 2 3" xfId="48588"/>
    <cellStyle name="Normal 2 2 3 2 3 3 3" xfId="6527"/>
    <cellStyle name="Normal 2 2 3 2 3 3 3 2" xfId="19686"/>
    <cellStyle name="Normal 2 2 3 2 3 3 3 2 2" xfId="57024"/>
    <cellStyle name="Normal 2 2 3 2 3 3 3 3" xfId="43865"/>
    <cellStyle name="Normal 2 2 3 2 3 3 4" xfId="16143"/>
    <cellStyle name="Normal 2 2 3 2 3 3 4 2" xfId="53481"/>
    <cellStyle name="Normal 2 2 3 2 3 3 5" xfId="32536"/>
    <cellStyle name="Normal 2 2 3 2 3 3 6" xfId="40320"/>
    <cellStyle name="Normal 2 2 3 2 3 4" xfId="8890"/>
    <cellStyle name="Normal 2 2 3 2 3 4 2" xfId="22049"/>
    <cellStyle name="Normal 2 2 3 2 3 4 2 2" xfId="59387"/>
    <cellStyle name="Normal 2 2 3 2 3 4 3" xfId="35248"/>
    <cellStyle name="Normal 2 2 3 2 3 4 4" xfId="46228"/>
    <cellStyle name="Normal 2 2 3 2 3 5" xfId="4167"/>
    <cellStyle name="Normal 2 2 3 2 3 5 2" xfId="17326"/>
    <cellStyle name="Normal 2 2 3 2 3 5 2 2" xfId="54664"/>
    <cellStyle name="Normal 2 2 3 2 3 5 3" xfId="29824"/>
    <cellStyle name="Normal 2 2 3 2 3 5 4" xfId="41505"/>
    <cellStyle name="Normal 2 2 3 2 3 6" xfId="13614"/>
    <cellStyle name="Normal 2 2 3 2 3 6 2" xfId="50952"/>
    <cellStyle name="Normal 2 2 3 2 3 7" xfId="26942"/>
    <cellStyle name="Normal 2 2 3 2 3 8" xfId="37791"/>
    <cellStyle name="Normal 2 2 3 2 4" xfId="872"/>
    <cellStyle name="Normal 2 2 3 2 4 2" xfId="2054"/>
    <cellStyle name="Normal 2 2 3 2 4 2 2" xfId="8128"/>
    <cellStyle name="Normal 2 2 3 2 4 2 2 2" xfId="12851"/>
    <cellStyle name="Normal 2 2 3 2 4 2 2 2 2" xfId="26010"/>
    <cellStyle name="Normal 2 2 3 2 4 2 2 2 2 2" xfId="63348"/>
    <cellStyle name="Normal 2 2 3 2 4 2 2 2 3" xfId="50189"/>
    <cellStyle name="Normal 2 2 3 2 4 2 2 3" xfId="21287"/>
    <cellStyle name="Normal 2 2 3 2 4 2 2 3 2" xfId="58625"/>
    <cellStyle name="Normal 2 2 3 2 4 2 2 4" xfId="34306"/>
    <cellStyle name="Normal 2 2 3 2 4 2 2 5" xfId="45466"/>
    <cellStyle name="Normal 2 2 3 2 4 2 3" xfId="10491"/>
    <cellStyle name="Normal 2 2 3 2 4 2 3 2" xfId="23650"/>
    <cellStyle name="Normal 2 2 3 2 4 2 3 2 2" xfId="60988"/>
    <cellStyle name="Normal 2 2 3 2 4 2 3 3" xfId="37018"/>
    <cellStyle name="Normal 2 2 3 2 4 2 3 4" xfId="47829"/>
    <cellStyle name="Normal 2 2 3 2 4 2 4" xfId="5768"/>
    <cellStyle name="Normal 2 2 3 2 4 2 4 2" xfId="18927"/>
    <cellStyle name="Normal 2 2 3 2 4 2 4 2 2" xfId="56265"/>
    <cellStyle name="Normal 2 2 3 2 4 2 4 3" xfId="31594"/>
    <cellStyle name="Normal 2 2 3 2 4 2 4 4" xfId="43106"/>
    <cellStyle name="Normal 2 2 3 2 4 2 5" xfId="15215"/>
    <cellStyle name="Normal 2 2 3 2 4 2 5 2" xfId="52553"/>
    <cellStyle name="Normal 2 2 3 2 4 2 6" xfId="28712"/>
    <cellStyle name="Normal 2 2 3 2 4 2 7" xfId="39392"/>
    <cellStyle name="Normal 2 2 3 2 4 3" xfId="3403"/>
    <cellStyle name="Normal 2 2 3 2 4 3 2" xfId="11671"/>
    <cellStyle name="Normal 2 2 3 2 4 3 2 2" xfId="24830"/>
    <cellStyle name="Normal 2 2 3 2 4 3 2 2 2" xfId="62168"/>
    <cellStyle name="Normal 2 2 3 2 4 3 2 3" xfId="49009"/>
    <cellStyle name="Normal 2 2 3 2 4 3 3" xfId="6948"/>
    <cellStyle name="Normal 2 2 3 2 4 3 3 2" xfId="20107"/>
    <cellStyle name="Normal 2 2 3 2 4 3 3 2 2" xfId="57445"/>
    <cellStyle name="Normal 2 2 3 2 4 3 3 3" xfId="44286"/>
    <cellStyle name="Normal 2 2 3 2 4 3 4" xfId="16564"/>
    <cellStyle name="Normal 2 2 3 2 4 3 4 2" xfId="53902"/>
    <cellStyle name="Normal 2 2 3 2 4 3 5" xfId="32957"/>
    <cellStyle name="Normal 2 2 3 2 4 3 6" xfId="40741"/>
    <cellStyle name="Normal 2 2 3 2 4 4" xfId="9311"/>
    <cellStyle name="Normal 2 2 3 2 4 4 2" xfId="22470"/>
    <cellStyle name="Normal 2 2 3 2 4 4 2 2" xfId="59808"/>
    <cellStyle name="Normal 2 2 3 2 4 4 3" xfId="35669"/>
    <cellStyle name="Normal 2 2 3 2 4 4 4" xfId="46649"/>
    <cellStyle name="Normal 2 2 3 2 4 5" xfId="4588"/>
    <cellStyle name="Normal 2 2 3 2 4 5 2" xfId="17747"/>
    <cellStyle name="Normal 2 2 3 2 4 5 2 2" xfId="55085"/>
    <cellStyle name="Normal 2 2 3 2 4 5 3" xfId="30245"/>
    <cellStyle name="Normal 2 2 3 2 4 5 4" xfId="41926"/>
    <cellStyle name="Normal 2 2 3 2 4 6" xfId="14035"/>
    <cellStyle name="Normal 2 2 3 2 4 6 2" xfId="51373"/>
    <cellStyle name="Normal 2 2 3 2 4 7" xfId="27363"/>
    <cellStyle name="Normal 2 2 3 2 4 8" xfId="38212"/>
    <cellStyle name="Normal 2 2 3 2 5" xfId="1041"/>
    <cellStyle name="Normal 2 2 3 2 5 2" xfId="2223"/>
    <cellStyle name="Normal 2 2 3 2 5 2 2" xfId="8297"/>
    <cellStyle name="Normal 2 2 3 2 5 2 2 2" xfId="13020"/>
    <cellStyle name="Normal 2 2 3 2 5 2 2 2 2" xfId="26179"/>
    <cellStyle name="Normal 2 2 3 2 5 2 2 2 2 2" xfId="63517"/>
    <cellStyle name="Normal 2 2 3 2 5 2 2 2 3" xfId="50358"/>
    <cellStyle name="Normal 2 2 3 2 5 2 2 3" xfId="21456"/>
    <cellStyle name="Normal 2 2 3 2 5 2 2 3 2" xfId="58794"/>
    <cellStyle name="Normal 2 2 3 2 5 2 2 4" xfId="34475"/>
    <cellStyle name="Normal 2 2 3 2 5 2 2 5" xfId="45635"/>
    <cellStyle name="Normal 2 2 3 2 5 2 3" xfId="10660"/>
    <cellStyle name="Normal 2 2 3 2 5 2 3 2" xfId="23819"/>
    <cellStyle name="Normal 2 2 3 2 5 2 3 2 2" xfId="61157"/>
    <cellStyle name="Normal 2 2 3 2 5 2 3 3" xfId="37187"/>
    <cellStyle name="Normal 2 2 3 2 5 2 3 4" xfId="47998"/>
    <cellStyle name="Normal 2 2 3 2 5 2 4" xfId="5937"/>
    <cellStyle name="Normal 2 2 3 2 5 2 4 2" xfId="19096"/>
    <cellStyle name="Normal 2 2 3 2 5 2 4 2 2" xfId="56434"/>
    <cellStyle name="Normal 2 2 3 2 5 2 4 3" xfId="31763"/>
    <cellStyle name="Normal 2 2 3 2 5 2 4 4" xfId="43275"/>
    <cellStyle name="Normal 2 2 3 2 5 2 5" xfId="15384"/>
    <cellStyle name="Normal 2 2 3 2 5 2 5 2" xfId="52722"/>
    <cellStyle name="Normal 2 2 3 2 5 2 6" xfId="28881"/>
    <cellStyle name="Normal 2 2 3 2 5 2 7" xfId="39561"/>
    <cellStyle name="Normal 2 2 3 2 5 3" xfId="3572"/>
    <cellStyle name="Normal 2 2 3 2 5 3 2" xfId="11840"/>
    <cellStyle name="Normal 2 2 3 2 5 3 2 2" xfId="24999"/>
    <cellStyle name="Normal 2 2 3 2 5 3 2 2 2" xfId="62337"/>
    <cellStyle name="Normal 2 2 3 2 5 3 2 3" xfId="49178"/>
    <cellStyle name="Normal 2 2 3 2 5 3 3" xfId="7117"/>
    <cellStyle name="Normal 2 2 3 2 5 3 3 2" xfId="20276"/>
    <cellStyle name="Normal 2 2 3 2 5 3 3 2 2" xfId="57614"/>
    <cellStyle name="Normal 2 2 3 2 5 3 3 3" xfId="44455"/>
    <cellStyle name="Normal 2 2 3 2 5 3 4" xfId="16733"/>
    <cellStyle name="Normal 2 2 3 2 5 3 4 2" xfId="54071"/>
    <cellStyle name="Normal 2 2 3 2 5 3 5" xfId="33126"/>
    <cellStyle name="Normal 2 2 3 2 5 3 6" xfId="40910"/>
    <cellStyle name="Normal 2 2 3 2 5 4" xfId="9480"/>
    <cellStyle name="Normal 2 2 3 2 5 4 2" xfId="22639"/>
    <cellStyle name="Normal 2 2 3 2 5 4 2 2" xfId="59977"/>
    <cellStyle name="Normal 2 2 3 2 5 4 3" xfId="35838"/>
    <cellStyle name="Normal 2 2 3 2 5 4 4" xfId="46818"/>
    <cellStyle name="Normal 2 2 3 2 5 5" xfId="4757"/>
    <cellStyle name="Normal 2 2 3 2 5 5 2" xfId="17916"/>
    <cellStyle name="Normal 2 2 3 2 5 5 2 2" xfId="55254"/>
    <cellStyle name="Normal 2 2 3 2 5 5 3" xfId="30414"/>
    <cellStyle name="Normal 2 2 3 2 5 5 4" xfId="42095"/>
    <cellStyle name="Normal 2 2 3 2 5 6" xfId="14204"/>
    <cellStyle name="Normal 2 2 3 2 5 6 2" xfId="51542"/>
    <cellStyle name="Normal 2 2 3 2 5 7" xfId="27532"/>
    <cellStyle name="Normal 2 2 3 2 5 8" xfId="38381"/>
    <cellStyle name="Normal 2 2 3 2 6" xfId="1212"/>
    <cellStyle name="Normal 2 2 3 2 6 2" xfId="2392"/>
    <cellStyle name="Normal 2 2 3 2 6 2 2" xfId="8466"/>
    <cellStyle name="Normal 2 2 3 2 6 2 2 2" xfId="13189"/>
    <cellStyle name="Normal 2 2 3 2 6 2 2 2 2" xfId="26348"/>
    <cellStyle name="Normal 2 2 3 2 6 2 2 2 2 2" xfId="63686"/>
    <cellStyle name="Normal 2 2 3 2 6 2 2 2 3" xfId="50527"/>
    <cellStyle name="Normal 2 2 3 2 6 2 2 3" xfId="21625"/>
    <cellStyle name="Normal 2 2 3 2 6 2 2 3 2" xfId="58963"/>
    <cellStyle name="Normal 2 2 3 2 6 2 2 4" xfId="34644"/>
    <cellStyle name="Normal 2 2 3 2 6 2 2 5" xfId="45804"/>
    <cellStyle name="Normal 2 2 3 2 6 2 3" xfId="10829"/>
    <cellStyle name="Normal 2 2 3 2 6 2 3 2" xfId="23988"/>
    <cellStyle name="Normal 2 2 3 2 6 2 3 2 2" xfId="61326"/>
    <cellStyle name="Normal 2 2 3 2 6 2 3 3" xfId="37356"/>
    <cellStyle name="Normal 2 2 3 2 6 2 3 4" xfId="48167"/>
    <cellStyle name="Normal 2 2 3 2 6 2 4" xfId="6106"/>
    <cellStyle name="Normal 2 2 3 2 6 2 4 2" xfId="19265"/>
    <cellStyle name="Normal 2 2 3 2 6 2 4 2 2" xfId="56603"/>
    <cellStyle name="Normal 2 2 3 2 6 2 4 3" xfId="31932"/>
    <cellStyle name="Normal 2 2 3 2 6 2 4 4" xfId="43444"/>
    <cellStyle name="Normal 2 2 3 2 6 2 5" xfId="15553"/>
    <cellStyle name="Normal 2 2 3 2 6 2 5 2" xfId="52891"/>
    <cellStyle name="Normal 2 2 3 2 6 2 6" xfId="29050"/>
    <cellStyle name="Normal 2 2 3 2 6 2 7" xfId="39730"/>
    <cellStyle name="Normal 2 2 3 2 6 3" xfId="3741"/>
    <cellStyle name="Normal 2 2 3 2 6 3 2" xfId="12009"/>
    <cellStyle name="Normal 2 2 3 2 6 3 2 2" xfId="25168"/>
    <cellStyle name="Normal 2 2 3 2 6 3 2 2 2" xfId="62506"/>
    <cellStyle name="Normal 2 2 3 2 6 3 2 3" xfId="49347"/>
    <cellStyle name="Normal 2 2 3 2 6 3 3" xfId="7286"/>
    <cellStyle name="Normal 2 2 3 2 6 3 3 2" xfId="20445"/>
    <cellStyle name="Normal 2 2 3 2 6 3 3 2 2" xfId="57783"/>
    <cellStyle name="Normal 2 2 3 2 6 3 3 3" xfId="44624"/>
    <cellStyle name="Normal 2 2 3 2 6 3 4" xfId="16902"/>
    <cellStyle name="Normal 2 2 3 2 6 3 4 2" xfId="54240"/>
    <cellStyle name="Normal 2 2 3 2 6 3 5" xfId="33295"/>
    <cellStyle name="Normal 2 2 3 2 6 3 6" xfId="41079"/>
    <cellStyle name="Normal 2 2 3 2 6 4" xfId="9649"/>
    <cellStyle name="Normal 2 2 3 2 6 4 2" xfId="22808"/>
    <cellStyle name="Normal 2 2 3 2 6 4 2 2" xfId="60146"/>
    <cellStyle name="Normal 2 2 3 2 6 4 3" xfId="36007"/>
    <cellStyle name="Normal 2 2 3 2 6 4 4" xfId="46987"/>
    <cellStyle name="Normal 2 2 3 2 6 5" xfId="4926"/>
    <cellStyle name="Normal 2 2 3 2 6 5 2" xfId="18085"/>
    <cellStyle name="Normal 2 2 3 2 6 5 2 2" xfId="55423"/>
    <cellStyle name="Normal 2 2 3 2 6 5 3" xfId="30583"/>
    <cellStyle name="Normal 2 2 3 2 6 5 4" xfId="42264"/>
    <cellStyle name="Normal 2 2 3 2 6 6" xfId="14373"/>
    <cellStyle name="Normal 2 2 3 2 6 6 2" xfId="51711"/>
    <cellStyle name="Normal 2 2 3 2 6 7" xfId="27701"/>
    <cellStyle name="Normal 2 2 3 2 6 8" xfId="38550"/>
    <cellStyle name="Normal 2 2 3 2 7" xfId="1436"/>
    <cellStyle name="Normal 2 2 3 2 7 2" xfId="2785"/>
    <cellStyle name="Normal 2 2 3 2 7 2 2" xfId="12233"/>
    <cellStyle name="Normal 2 2 3 2 7 2 2 2" xfId="25392"/>
    <cellStyle name="Normal 2 2 3 2 7 2 2 2 2" xfId="62730"/>
    <cellStyle name="Normal 2 2 3 2 7 2 2 3" xfId="33688"/>
    <cellStyle name="Normal 2 2 3 2 7 2 2 4" xfId="49571"/>
    <cellStyle name="Normal 2 2 3 2 7 2 3" xfId="7510"/>
    <cellStyle name="Normal 2 2 3 2 7 2 3 2" xfId="20669"/>
    <cellStyle name="Normal 2 2 3 2 7 2 3 2 2" xfId="58007"/>
    <cellStyle name="Normal 2 2 3 2 7 2 3 3" xfId="36400"/>
    <cellStyle name="Normal 2 2 3 2 7 2 3 4" xfId="44848"/>
    <cellStyle name="Normal 2 2 3 2 7 2 4" xfId="15946"/>
    <cellStyle name="Normal 2 2 3 2 7 2 4 2" xfId="30976"/>
    <cellStyle name="Normal 2 2 3 2 7 2 4 3" xfId="53284"/>
    <cellStyle name="Normal 2 2 3 2 7 2 5" xfId="28094"/>
    <cellStyle name="Normal 2 2 3 2 7 2 6" xfId="40123"/>
    <cellStyle name="Normal 2 2 3 2 7 3" xfId="9873"/>
    <cellStyle name="Normal 2 2 3 2 7 3 2" xfId="23032"/>
    <cellStyle name="Normal 2 2 3 2 7 3 2 2" xfId="60370"/>
    <cellStyle name="Normal 2 2 3 2 7 3 3" xfId="32339"/>
    <cellStyle name="Normal 2 2 3 2 7 3 4" xfId="47211"/>
    <cellStyle name="Normal 2 2 3 2 7 4" xfId="5150"/>
    <cellStyle name="Normal 2 2 3 2 7 4 2" xfId="18309"/>
    <cellStyle name="Normal 2 2 3 2 7 4 2 2" xfId="55647"/>
    <cellStyle name="Normal 2 2 3 2 7 4 3" xfId="35051"/>
    <cellStyle name="Normal 2 2 3 2 7 4 4" xfId="42488"/>
    <cellStyle name="Normal 2 2 3 2 7 5" xfId="14597"/>
    <cellStyle name="Normal 2 2 3 2 7 5 2" xfId="29627"/>
    <cellStyle name="Normal 2 2 3 2 7 5 3" xfId="51935"/>
    <cellStyle name="Normal 2 2 3 2 7 6" xfId="26745"/>
    <cellStyle name="Normal 2 2 3 2 7 7" xfId="38774"/>
    <cellStyle name="Normal 2 2 3 2 8" xfId="2561"/>
    <cellStyle name="Normal 2 2 3 2 8 2" xfId="11053"/>
    <cellStyle name="Normal 2 2 3 2 8 2 2" xfId="24212"/>
    <cellStyle name="Normal 2 2 3 2 8 2 2 2" xfId="61550"/>
    <cellStyle name="Normal 2 2 3 2 8 2 3" xfId="33464"/>
    <cellStyle name="Normal 2 2 3 2 8 2 4" xfId="48391"/>
    <cellStyle name="Normal 2 2 3 2 8 3" xfId="6330"/>
    <cellStyle name="Normal 2 2 3 2 8 3 2" xfId="19489"/>
    <cellStyle name="Normal 2 2 3 2 8 3 2 2" xfId="56827"/>
    <cellStyle name="Normal 2 2 3 2 8 3 3" xfId="36176"/>
    <cellStyle name="Normal 2 2 3 2 8 3 4" xfId="43668"/>
    <cellStyle name="Normal 2 2 3 2 8 4" xfId="15722"/>
    <cellStyle name="Normal 2 2 3 2 8 4 2" xfId="30752"/>
    <cellStyle name="Normal 2 2 3 2 8 4 3" xfId="53060"/>
    <cellStyle name="Normal 2 2 3 2 8 5" xfId="27870"/>
    <cellStyle name="Normal 2 2 3 2 8 6" xfId="39899"/>
    <cellStyle name="Normal 2 2 3 2 9" xfId="8693"/>
    <cellStyle name="Normal 2 2 3 2 9 2" xfId="21852"/>
    <cellStyle name="Normal 2 2 3 2 9 2 2" xfId="59190"/>
    <cellStyle name="Normal 2 2 3 2 9 3" xfId="29403"/>
    <cellStyle name="Normal 2 2 3 2 9 4" xfId="46031"/>
    <cellStyle name="Normal 2 2 3 3" xfId="563"/>
    <cellStyle name="Normal 2 2 3 3 2" xfId="1745"/>
    <cellStyle name="Normal 2 2 3 3 2 2" xfId="7819"/>
    <cellStyle name="Normal 2 2 3 3 2 2 2" xfId="12542"/>
    <cellStyle name="Normal 2 2 3 3 2 2 2 2" xfId="25701"/>
    <cellStyle name="Normal 2 2 3 3 2 2 2 2 2" xfId="63039"/>
    <cellStyle name="Normal 2 2 3 3 2 2 2 3" xfId="49880"/>
    <cellStyle name="Normal 2 2 3 3 2 2 3" xfId="20978"/>
    <cellStyle name="Normal 2 2 3 3 2 2 3 2" xfId="58316"/>
    <cellStyle name="Normal 2 2 3 3 2 2 4" xfId="33997"/>
    <cellStyle name="Normal 2 2 3 3 2 2 5" xfId="45157"/>
    <cellStyle name="Normal 2 2 3 3 2 3" xfId="10182"/>
    <cellStyle name="Normal 2 2 3 3 2 3 2" xfId="23341"/>
    <cellStyle name="Normal 2 2 3 3 2 3 2 2" xfId="60679"/>
    <cellStyle name="Normal 2 2 3 3 2 3 3" xfId="36709"/>
    <cellStyle name="Normal 2 2 3 3 2 3 4" xfId="47520"/>
    <cellStyle name="Normal 2 2 3 3 2 4" xfId="5459"/>
    <cellStyle name="Normal 2 2 3 3 2 4 2" xfId="18618"/>
    <cellStyle name="Normal 2 2 3 3 2 4 2 2" xfId="55956"/>
    <cellStyle name="Normal 2 2 3 3 2 4 3" xfId="31285"/>
    <cellStyle name="Normal 2 2 3 3 2 4 4" xfId="42797"/>
    <cellStyle name="Normal 2 2 3 3 2 5" xfId="14906"/>
    <cellStyle name="Normal 2 2 3 3 2 5 2" xfId="52244"/>
    <cellStyle name="Normal 2 2 3 3 2 6" xfId="28403"/>
    <cellStyle name="Normal 2 2 3 3 2 7" xfId="39083"/>
    <cellStyle name="Normal 2 2 3 3 3" xfId="3094"/>
    <cellStyle name="Normal 2 2 3 3 3 2" xfId="11362"/>
    <cellStyle name="Normal 2 2 3 3 3 2 2" xfId="24521"/>
    <cellStyle name="Normal 2 2 3 3 3 2 2 2" xfId="61859"/>
    <cellStyle name="Normal 2 2 3 3 3 2 3" xfId="48700"/>
    <cellStyle name="Normal 2 2 3 3 3 3" xfId="6639"/>
    <cellStyle name="Normal 2 2 3 3 3 3 2" xfId="19798"/>
    <cellStyle name="Normal 2 2 3 3 3 3 2 2" xfId="57136"/>
    <cellStyle name="Normal 2 2 3 3 3 3 3" xfId="43977"/>
    <cellStyle name="Normal 2 2 3 3 3 4" xfId="16255"/>
    <cellStyle name="Normal 2 2 3 3 3 4 2" xfId="53593"/>
    <cellStyle name="Normal 2 2 3 3 3 5" xfId="32648"/>
    <cellStyle name="Normal 2 2 3 3 3 6" xfId="40432"/>
    <cellStyle name="Normal 2 2 3 3 4" xfId="9002"/>
    <cellStyle name="Normal 2 2 3 3 4 2" xfId="22161"/>
    <cellStyle name="Normal 2 2 3 3 4 2 2" xfId="59499"/>
    <cellStyle name="Normal 2 2 3 3 4 3" xfId="35360"/>
    <cellStyle name="Normal 2 2 3 3 4 4" xfId="46340"/>
    <cellStyle name="Normal 2 2 3 3 5" xfId="4279"/>
    <cellStyle name="Normal 2 2 3 3 5 2" xfId="17438"/>
    <cellStyle name="Normal 2 2 3 3 5 2 2" xfId="54776"/>
    <cellStyle name="Normal 2 2 3 3 5 3" xfId="29936"/>
    <cellStyle name="Normal 2 2 3 3 5 4" xfId="41617"/>
    <cellStyle name="Normal 2 2 3 3 6" xfId="13726"/>
    <cellStyle name="Normal 2 2 3 3 6 2" xfId="51064"/>
    <cellStyle name="Normal 2 2 3 3 7" xfId="27054"/>
    <cellStyle name="Normal 2 2 3 3 8" xfId="37903"/>
    <cellStyle name="Normal 2 2 3 4" xfId="366"/>
    <cellStyle name="Normal 2 2 3 4 2" xfId="1548"/>
    <cellStyle name="Normal 2 2 3 4 2 2" xfId="7622"/>
    <cellStyle name="Normal 2 2 3 4 2 2 2" xfId="12345"/>
    <cellStyle name="Normal 2 2 3 4 2 2 2 2" xfId="25504"/>
    <cellStyle name="Normal 2 2 3 4 2 2 2 2 2" xfId="62842"/>
    <cellStyle name="Normal 2 2 3 4 2 2 2 3" xfId="49683"/>
    <cellStyle name="Normal 2 2 3 4 2 2 3" xfId="20781"/>
    <cellStyle name="Normal 2 2 3 4 2 2 3 2" xfId="58119"/>
    <cellStyle name="Normal 2 2 3 4 2 2 4" xfId="33800"/>
    <cellStyle name="Normal 2 2 3 4 2 2 5" xfId="44960"/>
    <cellStyle name="Normal 2 2 3 4 2 3" xfId="9985"/>
    <cellStyle name="Normal 2 2 3 4 2 3 2" xfId="23144"/>
    <cellStyle name="Normal 2 2 3 4 2 3 2 2" xfId="60482"/>
    <cellStyle name="Normal 2 2 3 4 2 3 3" xfId="36512"/>
    <cellStyle name="Normal 2 2 3 4 2 3 4" xfId="47323"/>
    <cellStyle name="Normal 2 2 3 4 2 4" xfId="5262"/>
    <cellStyle name="Normal 2 2 3 4 2 4 2" xfId="18421"/>
    <cellStyle name="Normal 2 2 3 4 2 4 2 2" xfId="55759"/>
    <cellStyle name="Normal 2 2 3 4 2 4 3" xfId="31088"/>
    <cellStyle name="Normal 2 2 3 4 2 4 4" xfId="42600"/>
    <cellStyle name="Normal 2 2 3 4 2 5" xfId="14709"/>
    <cellStyle name="Normal 2 2 3 4 2 5 2" xfId="52047"/>
    <cellStyle name="Normal 2 2 3 4 2 6" xfId="28206"/>
    <cellStyle name="Normal 2 2 3 4 2 7" xfId="38886"/>
    <cellStyle name="Normal 2 2 3 4 3" xfId="2897"/>
    <cellStyle name="Normal 2 2 3 4 3 2" xfId="11165"/>
    <cellStyle name="Normal 2 2 3 4 3 2 2" xfId="24324"/>
    <cellStyle name="Normal 2 2 3 4 3 2 2 2" xfId="61662"/>
    <cellStyle name="Normal 2 2 3 4 3 2 3" xfId="48503"/>
    <cellStyle name="Normal 2 2 3 4 3 3" xfId="6442"/>
    <cellStyle name="Normal 2 2 3 4 3 3 2" xfId="19601"/>
    <cellStyle name="Normal 2 2 3 4 3 3 2 2" xfId="56939"/>
    <cellStyle name="Normal 2 2 3 4 3 3 3" xfId="43780"/>
    <cellStyle name="Normal 2 2 3 4 3 4" xfId="16058"/>
    <cellStyle name="Normal 2 2 3 4 3 4 2" xfId="53396"/>
    <cellStyle name="Normal 2 2 3 4 3 5" xfId="32451"/>
    <cellStyle name="Normal 2 2 3 4 3 6" xfId="40235"/>
    <cellStyle name="Normal 2 2 3 4 4" xfId="8805"/>
    <cellStyle name="Normal 2 2 3 4 4 2" xfId="21964"/>
    <cellStyle name="Normal 2 2 3 4 4 2 2" xfId="59302"/>
    <cellStyle name="Normal 2 2 3 4 4 3" xfId="35163"/>
    <cellStyle name="Normal 2 2 3 4 4 4" xfId="46143"/>
    <cellStyle name="Normal 2 2 3 4 5" xfId="4082"/>
    <cellStyle name="Normal 2 2 3 4 5 2" xfId="17241"/>
    <cellStyle name="Normal 2 2 3 4 5 2 2" xfId="54579"/>
    <cellStyle name="Normal 2 2 3 4 5 3" xfId="29739"/>
    <cellStyle name="Normal 2 2 3 4 5 4" xfId="41420"/>
    <cellStyle name="Normal 2 2 3 4 6" xfId="13529"/>
    <cellStyle name="Normal 2 2 3 4 6 2" xfId="50867"/>
    <cellStyle name="Normal 2 2 3 4 7" xfId="26857"/>
    <cellStyle name="Normal 2 2 3 4 8" xfId="37706"/>
    <cellStyle name="Normal 2 2 3 5" xfId="787"/>
    <cellStyle name="Normal 2 2 3 5 2" xfId="1969"/>
    <cellStyle name="Normal 2 2 3 5 2 2" xfId="8043"/>
    <cellStyle name="Normal 2 2 3 5 2 2 2" xfId="12766"/>
    <cellStyle name="Normal 2 2 3 5 2 2 2 2" xfId="25925"/>
    <cellStyle name="Normal 2 2 3 5 2 2 2 2 2" xfId="63263"/>
    <cellStyle name="Normal 2 2 3 5 2 2 2 3" xfId="50104"/>
    <cellStyle name="Normal 2 2 3 5 2 2 3" xfId="21202"/>
    <cellStyle name="Normal 2 2 3 5 2 2 3 2" xfId="58540"/>
    <cellStyle name="Normal 2 2 3 5 2 2 4" xfId="34221"/>
    <cellStyle name="Normal 2 2 3 5 2 2 5" xfId="45381"/>
    <cellStyle name="Normal 2 2 3 5 2 3" xfId="10406"/>
    <cellStyle name="Normal 2 2 3 5 2 3 2" xfId="23565"/>
    <cellStyle name="Normal 2 2 3 5 2 3 2 2" xfId="60903"/>
    <cellStyle name="Normal 2 2 3 5 2 3 3" xfId="36933"/>
    <cellStyle name="Normal 2 2 3 5 2 3 4" xfId="47744"/>
    <cellStyle name="Normal 2 2 3 5 2 4" xfId="5683"/>
    <cellStyle name="Normal 2 2 3 5 2 4 2" xfId="18842"/>
    <cellStyle name="Normal 2 2 3 5 2 4 2 2" xfId="56180"/>
    <cellStyle name="Normal 2 2 3 5 2 4 3" xfId="31509"/>
    <cellStyle name="Normal 2 2 3 5 2 4 4" xfId="43021"/>
    <cellStyle name="Normal 2 2 3 5 2 5" xfId="15130"/>
    <cellStyle name="Normal 2 2 3 5 2 5 2" xfId="52468"/>
    <cellStyle name="Normal 2 2 3 5 2 6" xfId="28627"/>
    <cellStyle name="Normal 2 2 3 5 2 7" xfId="39307"/>
    <cellStyle name="Normal 2 2 3 5 3" xfId="3318"/>
    <cellStyle name="Normal 2 2 3 5 3 2" xfId="11586"/>
    <cellStyle name="Normal 2 2 3 5 3 2 2" xfId="24745"/>
    <cellStyle name="Normal 2 2 3 5 3 2 2 2" xfId="62083"/>
    <cellStyle name="Normal 2 2 3 5 3 2 3" xfId="48924"/>
    <cellStyle name="Normal 2 2 3 5 3 3" xfId="6863"/>
    <cellStyle name="Normal 2 2 3 5 3 3 2" xfId="20022"/>
    <cellStyle name="Normal 2 2 3 5 3 3 2 2" xfId="57360"/>
    <cellStyle name="Normal 2 2 3 5 3 3 3" xfId="44201"/>
    <cellStyle name="Normal 2 2 3 5 3 4" xfId="16479"/>
    <cellStyle name="Normal 2 2 3 5 3 4 2" xfId="53817"/>
    <cellStyle name="Normal 2 2 3 5 3 5" xfId="32872"/>
    <cellStyle name="Normal 2 2 3 5 3 6" xfId="40656"/>
    <cellStyle name="Normal 2 2 3 5 4" xfId="9226"/>
    <cellStyle name="Normal 2 2 3 5 4 2" xfId="22385"/>
    <cellStyle name="Normal 2 2 3 5 4 2 2" xfId="59723"/>
    <cellStyle name="Normal 2 2 3 5 4 3" xfId="35584"/>
    <cellStyle name="Normal 2 2 3 5 4 4" xfId="46564"/>
    <cellStyle name="Normal 2 2 3 5 5" xfId="4503"/>
    <cellStyle name="Normal 2 2 3 5 5 2" xfId="17662"/>
    <cellStyle name="Normal 2 2 3 5 5 2 2" xfId="55000"/>
    <cellStyle name="Normal 2 2 3 5 5 3" xfId="30160"/>
    <cellStyle name="Normal 2 2 3 5 5 4" xfId="41841"/>
    <cellStyle name="Normal 2 2 3 5 6" xfId="13950"/>
    <cellStyle name="Normal 2 2 3 5 6 2" xfId="51288"/>
    <cellStyle name="Normal 2 2 3 5 7" xfId="27278"/>
    <cellStyle name="Normal 2 2 3 5 8" xfId="38127"/>
    <cellStyle name="Normal 2 2 3 6" xfId="956"/>
    <cellStyle name="Normal 2 2 3 6 2" xfId="2138"/>
    <cellStyle name="Normal 2 2 3 6 2 2" xfId="8212"/>
    <cellStyle name="Normal 2 2 3 6 2 2 2" xfId="12935"/>
    <cellStyle name="Normal 2 2 3 6 2 2 2 2" xfId="26094"/>
    <cellStyle name="Normal 2 2 3 6 2 2 2 2 2" xfId="63432"/>
    <cellStyle name="Normal 2 2 3 6 2 2 2 3" xfId="50273"/>
    <cellStyle name="Normal 2 2 3 6 2 2 3" xfId="21371"/>
    <cellStyle name="Normal 2 2 3 6 2 2 3 2" xfId="58709"/>
    <cellStyle name="Normal 2 2 3 6 2 2 4" xfId="34390"/>
    <cellStyle name="Normal 2 2 3 6 2 2 5" xfId="45550"/>
    <cellStyle name="Normal 2 2 3 6 2 3" xfId="10575"/>
    <cellStyle name="Normal 2 2 3 6 2 3 2" xfId="23734"/>
    <cellStyle name="Normal 2 2 3 6 2 3 2 2" xfId="61072"/>
    <cellStyle name="Normal 2 2 3 6 2 3 3" xfId="37102"/>
    <cellStyle name="Normal 2 2 3 6 2 3 4" xfId="47913"/>
    <cellStyle name="Normal 2 2 3 6 2 4" xfId="5852"/>
    <cellStyle name="Normal 2 2 3 6 2 4 2" xfId="19011"/>
    <cellStyle name="Normal 2 2 3 6 2 4 2 2" xfId="56349"/>
    <cellStyle name="Normal 2 2 3 6 2 4 3" xfId="31678"/>
    <cellStyle name="Normal 2 2 3 6 2 4 4" xfId="43190"/>
    <cellStyle name="Normal 2 2 3 6 2 5" xfId="15299"/>
    <cellStyle name="Normal 2 2 3 6 2 5 2" xfId="52637"/>
    <cellStyle name="Normal 2 2 3 6 2 6" xfId="28796"/>
    <cellStyle name="Normal 2 2 3 6 2 7" xfId="39476"/>
    <cellStyle name="Normal 2 2 3 6 3" xfId="3487"/>
    <cellStyle name="Normal 2 2 3 6 3 2" xfId="11755"/>
    <cellStyle name="Normal 2 2 3 6 3 2 2" xfId="24914"/>
    <cellStyle name="Normal 2 2 3 6 3 2 2 2" xfId="62252"/>
    <cellStyle name="Normal 2 2 3 6 3 2 3" xfId="49093"/>
    <cellStyle name="Normal 2 2 3 6 3 3" xfId="7032"/>
    <cellStyle name="Normal 2 2 3 6 3 3 2" xfId="20191"/>
    <cellStyle name="Normal 2 2 3 6 3 3 2 2" xfId="57529"/>
    <cellStyle name="Normal 2 2 3 6 3 3 3" xfId="44370"/>
    <cellStyle name="Normal 2 2 3 6 3 4" xfId="16648"/>
    <cellStyle name="Normal 2 2 3 6 3 4 2" xfId="53986"/>
    <cellStyle name="Normal 2 2 3 6 3 5" xfId="33041"/>
    <cellStyle name="Normal 2 2 3 6 3 6" xfId="40825"/>
    <cellStyle name="Normal 2 2 3 6 4" xfId="9395"/>
    <cellStyle name="Normal 2 2 3 6 4 2" xfId="22554"/>
    <cellStyle name="Normal 2 2 3 6 4 2 2" xfId="59892"/>
    <cellStyle name="Normal 2 2 3 6 4 3" xfId="35753"/>
    <cellStyle name="Normal 2 2 3 6 4 4" xfId="46733"/>
    <cellStyle name="Normal 2 2 3 6 5" xfId="4672"/>
    <cellStyle name="Normal 2 2 3 6 5 2" xfId="17831"/>
    <cellStyle name="Normal 2 2 3 6 5 2 2" xfId="55169"/>
    <cellStyle name="Normal 2 2 3 6 5 3" xfId="30329"/>
    <cellStyle name="Normal 2 2 3 6 5 4" xfId="42010"/>
    <cellStyle name="Normal 2 2 3 6 6" xfId="14119"/>
    <cellStyle name="Normal 2 2 3 6 6 2" xfId="51457"/>
    <cellStyle name="Normal 2 2 3 6 7" xfId="27447"/>
    <cellStyle name="Normal 2 2 3 6 8" xfId="38296"/>
    <cellStyle name="Normal 2 2 3 7" xfId="1127"/>
    <cellStyle name="Normal 2 2 3 7 2" xfId="2307"/>
    <cellStyle name="Normal 2 2 3 7 2 2" xfId="8381"/>
    <cellStyle name="Normal 2 2 3 7 2 2 2" xfId="13104"/>
    <cellStyle name="Normal 2 2 3 7 2 2 2 2" xfId="26263"/>
    <cellStyle name="Normal 2 2 3 7 2 2 2 2 2" xfId="63601"/>
    <cellStyle name="Normal 2 2 3 7 2 2 2 3" xfId="50442"/>
    <cellStyle name="Normal 2 2 3 7 2 2 3" xfId="21540"/>
    <cellStyle name="Normal 2 2 3 7 2 2 3 2" xfId="58878"/>
    <cellStyle name="Normal 2 2 3 7 2 2 4" xfId="34559"/>
    <cellStyle name="Normal 2 2 3 7 2 2 5" xfId="45719"/>
    <cellStyle name="Normal 2 2 3 7 2 3" xfId="10744"/>
    <cellStyle name="Normal 2 2 3 7 2 3 2" xfId="23903"/>
    <cellStyle name="Normal 2 2 3 7 2 3 2 2" xfId="61241"/>
    <cellStyle name="Normal 2 2 3 7 2 3 3" xfId="37271"/>
    <cellStyle name="Normal 2 2 3 7 2 3 4" xfId="48082"/>
    <cellStyle name="Normal 2 2 3 7 2 4" xfId="6021"/>
    <cellStyle name="Normal 2 2 3 7 2 4 2" xfId="19180"/>
    <cellStyle name="Normal 2 2 3 7 2 4 2 2" xfId="56518"/>
    <cellStyle name="Normal 2 2 3 7 2 4 3" xfId="31847"/>
    <cellStyle name="Normal 2 2 3 7 2 4 4" xfId="43359"/>
    <cellStyle name="Normal 2 2 3 7 2 5" xfId="15468"/>
    <cellStyle name="Normal 2 2 3 7 2 5 2" xfId="52806"/>
    <cellStyle name="Normal 2 2 3 7 2 6" xfId="28965"/>
    <cellStyle name="Normal 2 2 3 7 2 7" xfId="39645"/>
    <cellStyle name="Normal 2 2 3 7 3" xfId="3656"/>
    <cellStyle name="Normal 2 2 3 7 3 2" xfId="11924"/>
    <cellStyle name="Normal 2 2 3 7 3 2 2" xfId="25083"/>
    <cellStyle name="Normal 2 2 3 7 3 2 2 2" xfId="62421"/>
    <cellStyle name="Normal 2 2 3 7 3 2 3" xfId="49262"/>
    <cellStyle name="Normal 2 2 3 7 3 3" xfId="7201"/>
    <cellStyle name="Normal 2 2 3 7 3 3 2" xfId="20360"/>
    <cellStyle name="Normal 2 2 3 7 3 3 2 2" xfId="57698"/>
    <cellStyle name="Normal 2 2 3 7 3 3 3" xfId="44539"/>
    <cellStyle name="Normal 2 2 3 7 3 4" xfId="16817"/>
    <cellStyle name="Normal 2 2 3 7 3 4 2" xfId="54155"/>
    <cellStyle name="Normal 2 2 3 7 3 5" xfId="33210"/>
    <cellStyle name="Normal 2 2 3 7 3 6" xfId="40994"/>
    <cellStyle name="Normal 2 2 3 7 4" xfId="9564"/>
    <cellStyle name="Normal 2 2 3 7 4 2" xfId="22723"/>
    <cellStyle name="Normal 2 2 3 7 4 2 2" xfId="60061"/>
    <cellStyle name="Normal 2 2 3 7 4 3" xfId="35922"/>
    <cellStyle name="Normal 2 2 3 7 4 4" xfId="46902"/>
    <cellStyle name="Normal 2 2 3 7 5" xfId="4841"/>
    <cellStyle name="Normal 2 2 3 7 5 2" xfId="18000"/>
    <cellStyle name="Normal 2 2 3 7 5 2 2" xfId="55338"/>
    <cellStyle name="Normal 2 2 3 7 5 3" xfId="30498"/>
    <cellStyle name="Normal 2 2 3 7 5 4" xfId="42179"/>
    <cellStyle name="Normal 2 2 3 7 6" xfId="14288"/>
    <cellStyle name="Normal 2 2 3 7 6 2" xfId="51626"/>
    <cellStyle name="Normal 2 2 3 7 7" xfId="27616"/>
    <cellStyle name="Normal 2 2 3 7 8" xfId="38465"/>
    <cellStyle name="Normal 2 2 3 8" xfId="1324"/>
    <cellStyle name="Normal 2 2 3 8 2" xfId="2673"/>
    <cellStyle name="Normal 2 2 3 8 2 2" xfId="12121"/>
    <cellStyle name="Normal 2 2 3 8 2 2 2" xfId="25280"/>
    <cellStyle name="Normal 2 2 3 8 2 2 2 2" xfId="62618"/>
    <cellStyle name="Normal 2 2 3 8 2 2 3" xfId="33576"/>
    <cellStyle name="Normal 2 2 3 8 2 2 4" xfId="49459"/>
    <cellStyle name="Normal 2 2 3 8 2 3" xfId="7398"/>
    <cellStyle name="Normal 2 2 3 8 2 3 2" xfId="20557"/>
    <cellStyle name="Normal 2 2 3 8 2 3 2 2" xfId="57895"/>
    <cellStyle name="Normal 2 2 3 8 2 3 3" xfId="36288"/>
    <cellStyle name="Normal 2 2 3 8 2 3 4" xfId="44736"/>
    <cellStyle name="Normal 2 2 3 8 2 4" xfId="15834"/>
    <cellStyle name="Normal 2 2 3 8 2 4 2" xfId="30864"/>
    <cellStyle name="Normal 2 2 3 8 2 4 3" xfId="53172"/>
    <cellStyle name="Normal 2 2 3 8 2 5" xfId="27982"/>
    <cellStyle name="Normal 2 2 3 8 2 6" xfId="40011"/>
    <cellStyle name="Normal 2 2 3 8 3" xfId="9761"/>
    <cellStyle name="Normal 2 2 3 8 3 2" xfId="22920"/>
    <cellStyle name="Normal 2 2 3 8 3 2 2" xfId="60258"/>
    <cellStyle name="Normal 2 2 3 8 3 3" xfId="32227"/>
    <cellStyle name="Normal 2 2 3 8 3 4" xfId="47099"/>
    <cellStyle name="Normal 2 2 3 8 4" xfId="5038"/>
    <cellStyle name="Normal 2 2 3 8 4 2" xfId="18197"/>
    <cellStyle name="Normal 2 2 3 8 4 2 2" xfId="55535"/>
    <cellStyle name="Normal 2 2 3 8 4 3" xfId="34939"/>
    <cellStyle name="Normal 2 2 3 8 4 4" xfId="42376"/>
    <cellStyle name="Normal 2 2 3 8 5" xfId="14485"/>
    <cellStyle name="Normal 2 2 3 8 5 2" xfId="29515"/>
    <cellStyle name="Normal 2 2 3 8 5 3" xfId="51823"/>
    <cellStyle name="Normal 2 2 3 8 6" xfId="26633"/>
    <cellStyle name="Normal 2 2 3 8 7" xfId="38662"/>
    <cellStyle name="Normal 2 2 3 9" xfId="2476"/>
    <cellStyle name="Normal 2 2 3 9 2" xfId="10941"/>
    <cellStyle name="Normal 2 2 3 9 2 2" xfId="24100"/>
    <cellStyle name="Normal 2 2 3 9 2 2 2" xfId="61438"/>
    <cellStyle name="Normal 2 2 3 9 2 3" xfId="33379"/>
    <cellStyle name="Normal 2 2 3 9 2 4" xfId="48279"/>
    <cellStyle name="Normal 2 2 3 9 3" xfId="6218"/>
    <cellStyle name="Normal 2 2 3 9 3 2" xfId="19377"/>
    <cellStyle name="Normal 2 2 3 9 3 2 2" xfId="56715"/>
    <cellStyle name="Normal 2 2 3 9 3 3" xfId="36091"/>
    <cellStyle name="Normal 2 2 3 9 3 4" xfId="43556"/>
    <cellStyle name="Normal 2 2 3 9 4" xfId="15637"/>
    <cellStyle name="Normal 2 2 3 9 4 2" xfId="30667"/>
    <cellStyle name="Normal 2 2 3 9 4 3" xfId="52975"/>
    <cellStyle name="Normal 2 2 3 9 5" xfId="27785"/>
    <cellStyle name="Normal 2 2 3 9 6" xfId="39814"/>
    <cellStyle name="Normal 2 2 4" xfId="86"/>
    <cellStyle name="Normal 2 2 4 10" xfId="8525"/>
    <cellStyle name="Normal 2 2 4 10 2" xfId="21684"/>
    <cellStyle name="Normal 2 2 4 10 2 2" xfId="59022"/>
    <cellStyle name="Normal 2 2 4 10 3" xfId="29347"/>
    <cellStyle name="Normal 2 2 4 10 4" xfId="45863"/>
    <cellStyle name="Normal 2 2 4 11" xfId="3802"/>
    <cellStyle name="Normal 2 2 4 11 2" xfId="16961"/>
    <cellStyle name="Normal 2 2 4 11 2 2" xfId="54299"/>
    <cellStyle name="Normal 2 2 4 11 3" xfId="32059"/>
    <cellStyle name="Normal 2 2 4 11 4" xfId="41140"/>
    <cellStyle name="Normal 2 2 4 12" xfId="13249"/>
    <cellStyle name="Normal 2 2 4 12 2" xfId="34771"/>
    <cellStyle name="Normal 2 2 4 12 3" xfId="50587"/>
    <cellStyle name="Normal 2 2 4 13" xfId="29178"/>
    <cellStyle name="Normal 2 2 4 14" xfId="26465"/>
    <cellStyle name="Normal 2 2 4 15" xfId="37426"/>
    <cellStyle name="Normal 2 2 4 2" xfId="198"/>
    <cellStyle name="Normal 2 2 4 2 2" xfId="619"/>
    <cellStyle name="Normal 2 2 4 2 2 2" xfId="1801"/>
    <cellStyle name="Normal 2 2 4 2 2 2 2" xfId="7875"/>
    <cellStyle name="Normal 2 2 4 2 2 2 2 2" xfId="12598"/>
    <cellStyle name="Normal 2 2 4 2 2 2 2 2 2" xfId="25757"/>
    <cellStyle name="Normal 2 2 4 2 2 2 2 2 2 2" xfId="63095"/>
    <cellStyle name="Normal 2 2 4 2 2 2 2 2 3" xfId="49936"/>
    <cellStyle name="Normal 2 2 4 2 2 2 2 3" xfId="21034"/>
    <cellStyle name="Normal 2 2 4 2 2 2 2 3 2" xfId="58372"/>
    <cellStyle name="Normal 2 2 4 2 2 2 2 4" xfId="34053"/>
    <cellStyle name="Normal 2 2 4 2 2 2 2 5" xfId="45213"/>
    <cellStyle name="Normal 2 2 4 2 2 2 3" xfId="10238"/>
    <cellStyle name="Normal 2 2 4 2 2 2 3 2" xfId="23397"/>
    <cellStyle name="Normal 2 2 4 2 2 2 3 2 2" xfId="60735"/>
    <cellStyle name="Normal 2 2 4 2 2 2 3 3" xfId="36765"/>
    <cellStyle name="Normal 2 2 4 2 2 2 3 4" xfId="47576"/>
    <cellStyle name="Normal 2 2 4 2 2 2 4" xfId="5515"/>
    <cellStyle name="Normal 2 2 4 2 2 2 4 2" xfId="18674"/>
    <cellStyle name="Normal 2 2 4 2 2 2 4 2 2" xfId="56012"/>
    <cellStyle name="Normal 2 2 4 2 2 2 4 3" xfId="31341"/>
    <cellStyle name="Normal 2 2 4 2 2 2 4 4" xfId="42853"/>
    <cellStyle name="Normal 2 2 4 2 2 2 5" xfId="14962"/>
    <cellStyle name="Normal 2 2 4 2 2 2 5 2" xfId="52300"/>
    <cellStyle name="Normal 2 2 4 2 2 2 6" xfId="28459"/>
    <cellStyle name="Normal 2 2 4 2 2 2 7" xfId="39139"/>
    <cellStyle name="Normal 2 2 4 2 2 3" xfId="3150"/>
    <cellStyle name="Normal 2 2 4 2 2 3 2" xfId="11418"/>
    <cellStyle name="Normal 2 2 4 2 2 3 2 2" xfId="24577"/>
    <cellStyle name="Normal 2 2 4 2 2 3 2 2 2" xfId="61915"/>
    <cellStyle name="Normal 2 2 4 2 2 3 2 3" xfId="48756"/>
    <cellStyle name="Normal 2 2 4 2 2 3 3" xfId="6695"/>
    <cellStyle name="Normal 2 2 4 2 2 3 3 2" xfId="19854"/>
    <cellStyle name="Normal 2 2 4 2 2 3 3 2 2" xfId="57192"/>
    <cellStyle name="Normal 2 2 4 2 2 3 3 3" xfId="44033"/>
    <cellStyle name="Normal 2 2 4 2 2 3 4" xfId="16311"/>
    <cellStyle name="Normal 2 2 4 2 2 3 4 2" xfId="53649"/>
    <cellStyle name="Normal 2 2 4 2 2 3 5" xfId="32704"/>
    <cellStyle name="Normal 2 2 4 2 2 3 6" xfId="40488"/>
    <cellStyle name="Normal 2 2 4 2 2 4" xfId="9058"/>
    <cellStyle name="Normal 2 2 4 2 2 4 2" xfId="22217"/>
    <cellStyle name="Normal 2 2 4 2 2 4 2 2" xfId="59555"/>
    <cellStyle name="Normal 2 2 4 2 2 4 3" xfId="35416"/>
    <cellStyle name="Normal 2 2 4 2 2 4 4" xfId="46396"/>
    <cellStyle name="Normal 2 2 4 2 2 5" xfId="4335"/>
    <cellStyle name="Normal 2 2 4 2 2 5 2" xfId="17494"/>
    <cellStyle name="Normal 2 2 4 2 2 5 2 2" xfId="54832"/>
    <cellStyle name="Normal 2 2 4 2 2 5 3" xfId="29992"/>
    <cellStyle name="Normal 2 2 4 2 2 5 4" xfId="41673"/>
    <cellStyle name="Normal 2 2 4 2 2 6" xfId="13782"/>
    <cellStyle name="Normal 2 2 4 2 2 6 2" xfId="51120"/>
    <cellStyle name="Normal 2 2 4 2 2 7" xfId="27110"/>
    <cellStyle name="Normal 2 2 4 2 2 8" xfId="37959"/>
    <cellStyle name="Normal 2 2 4 2 3" xfId="1380"/>
    <cellStyle name="Normal 2 2 4 2 3 2" xfId="7454"/>
    <cellStyle name="Normal 2 2 4 2 3 2 2" xfId="12177"/>
    <cellStyle name="Normal 2 2 4 2 3 2 2 2" xfId="25336"/>
    <cellStyle name="Normal 2 2 4 2 3 2 2 2 2" xfId="62674"/>
    <cellStyle name="Normal 2 2 4 2 3 2 2 3" xfId="49515"/>
    <cellStyle name="Normal 2 2 4 2 3 2 3" xfId="20613"/>
    <cellStyle name="Normal 2 2 4 2 3 2 3 2" xfId="57951"/>
    <cellStyle name="Normal 2 2 4 2 3 2 4" xfId="33632"/>
    <cellStyle name="Normal 2 2 4 2 3 2 5" xfId="44792"/>
    <cellStyle name="Normal 2 2 4 2 3 3" xfId="9817"/>
    <cellStyle name="Normal 2 2 4 2 3 3 2" xfId="22976"/>
    <cellStyle name="Normal 2 2 4 2 3 3 2 2" xfId="60314"/>
    <cellStyle name="Normal 2 2 4 2 3 3 3" xfId="36344"/>
    <cellStyle name="Normal 2 2 4 2 3 3 4" xfId="47155"/>
    <cellStyle name="Normal 2 2 4 2 3 4" xfId="5094"/>
    <cellStyle name="Normal 2 2 4 2 3 4 2" xfId="18253"/>
    <cellStyle name="Normal 2 2 4 2 3 4 2 2" xfId="55591"/>
    <cellStyle name="Normal 2 2 4 2 3 4 3" xfId="30920"/>
    <cellStyle name="Normal 2 2 4 2 3 4 4" xfId="42432"/>
    <cellStyle name="Normal 2 2 4 2 3 5" xfId="14541"/>
    <cellStyle name="Normal 2 2 4 2 3 5 2" xfId="51879"/>
    <cellStyle name="Normal 2 2 4 2 3 6" xfId="28038"/>
    <cellStyle name="Normal 2 2 4 2 3 7" xfId="38718"/>
    <cellStyle name="Normal 2 2 4 2 4" xfId="2729"/>
    <cellStyle name="Normal 2 2 4 2 4 2" xfId="10997"/>
    <cellStyle name="Normal 2 2 4 2 4 2 2" xfId="24156"/>
    <cellStyle name="Normal 2 2 4 2 4 2 2 2" xfId="61494"/>
    <cellStyle name="Normal 2 2 4 2 4 2 3" xfId="48335"/>
    <cellStyle name="Normal 2 2 4 2 4 3" xfId="6274"/>
    <cellStyle name="Normal 2 2 4 2 4 3 2" xfId="19433"/>
    <cellStyle name="Normal 2 2 4 2 4 3 2 2" xfId="56771"/>
    <cellStyle name="Normal 2 2 4 2 4 3 3" xfId="43612"/>
    <cellStyle name="Normal 2 2 4 2 4 4" xfId="15890"/>
    <cellStyle name="Normal 2 2 4 2 4 4 2" xfId="53228"/>
    <cellStyle name="Normal 2 2 4 2 4 5" xfId="32283"/>
    <cellStyle name="Normal 2 2 4 2 4 6" xfId="40067"/>
    <cellStyle name="Normal 2 2 4 2 5" xfId="8637"/>
    <cellStyle name="Normal 2 2 4 2 5 2" xfId="21796"/>
    <cellStyle name="Normal 2 2 4 2 5 2 2" xfId="59134"/>
    <cellStyle name="Normal 2 2 4 2 5 3" xfId="34995"/>
    <cellStyle name="Normal 2 2 4 2 5 4" xfId="45975"/>
    <cellStyle name="Normal 2 2 4 2 6" xfId="3914"/>
    <cellStyle name="Normal 2 2 4 2 6 2" xfId="17073"/>
    <cellStyle name="Normal 2 2 4 2 6 2 2" xfId="54411"/>
    <cellStyle name="Normal 2 2 4 2 6 3" xfId="29571"/>
    <cellStyle name="Normal 2 2 4 2 6 4" xfId="41252"/>
    <cellStyle name="Normal 2 2 4 2 7" xfId="13361"/>
    <cellStyle name="Normal 2 2 4 2 7 2" xfId="50699"/>
    <cellStyle name="Normal 2 2 4 2 8" xfId="26689"/>
    <cellStyle name="Normal 2 2 4 2 9" xfId="37538"/>
    <cellStyle name="Normal 2 2 4 3" xfId="507"/>
    <cellStyle name="Normal 2 2 4 3 2" xfId="1689"/>
    <cellStyle name="Normal 2 2 4 3 2 2" xfId="7763"/>
    <cellStyle name="Normal 2 2 4 3 2 2 2" xfId="12486"/>
    <cellStyle name="Normal 2 2 4 3 2 2 2 2" xfId="25645"/>
    <cellStyle name="Normal 2 2 4 3 2 2 2 2 2" xfId="62983"/>
    <cellStyle name="Normal 2 2 4 3 2 2 2 3" xfId="49824"/>
    <cellStyle name="Normal 2 2 4 3 2 2 3" xfId="20922"/>
    <cellStyle name="Normal 2 2 4 3 2 2 3 2" xfId="58260"/>
    <cellStyle name="Normal 2 2 4 3 2 2 4" xfId="33941"/>
    <cellStyle name="Normal 2 2 4 3 2 2 5" xfId="45101"/>
    <cellStyle name="Normal 2 2 4 3 2 3" xfId="10126"/>
    <cellStyle name="Normal 2 2 4 3 2 3 2" xfId="23285"/>
    <cellStyle name="Normal 2 2 4 3 2 3 2 2" xfId="60623"/>
    <cellStyle name="Normal 2 2 4 3 2 3 3" xfId="36653"/>
    <cellStyle name="Normal 2 2 4 3 2 3 4" xfId="47464"/>
    <cellStyle name="Normal 2 2 4 3 2 4" xfId="5403"/>
    <cellStyle name="Normal 2 2 4 3 2 4 2" xfId="18562"/>
    <cellStyle name="Normal 2 2 4 3 2 4 2 2" xfId="55900"/>
    <cellStyle name="Normal 2 2 4 3 2 4 3" xfId="31229"/>
    <cellStyle name="Normal 2 2 4 3 2 4 4" xfId="42741"/>
    <cellStyle name="Normal 2 2 4 3 2 5" xfId="14850"/>
    <cellStyle name="Normal 2 2 4 3 2 5 2" xfId="52188"/>
    <cellStyle name="Normal 2 2 4 3 2 6" xfId="28347"/>
    <cellStyle name="Normal 2 2 4 3 2 7" xfId="39027"/>
    <cellStyle name="Normal 2 2 4 3 3" xfId="3038"/>
    <cellStyle name="Normal 2 2 4 3 3 2" xfId="11306"/>
    <cellStyle name="Normal 2 2 4 3 3 2 2" xfId="24465"/>
    <cellStyle name="Normal 2 2 4 3 3 2 2 2" xfId="61803"/>
    <cellStyle name="Normal 2 2 4 3 3 2 3" xfId="48644"/>
    <cellStyle name="Normal 2 2 4 3 3 3" xfId="6583"/>
    <cellStyle name="Normal 2 2 4 3 3 3 2" xfId="19742"/>
    <cellStyle name="Normal 2 2 4 3 3 3 2 2" xfId="57080"/>
    <cellStyle name="Normal 2 2 4 3 3 3 3" xfId="43921"/>
    <cellStyle name="Normal 2 2 4 3 3 4" xfId="16199"/>
    <cellStyle name="Normal 2 2 4 3 3 4 2" xfId="53537"/>
    <cellStyle name="Normal 2 2 4 3 3 5" xfId="32592"/>
    <cellStyle name="Normal 2 2 4 3 3 6" xfId="40376"/>
    <cellStyle name="Normal 2 2 4 3 4" xfId="8946"/>
    <cellStyle name="Normal 2 2 4 3 4 2" xfId="22105"/>
    <cellStyle name="Normal 2 2 4 3 4 2 2" xfId="59443"/>
    <cellStyle name="Normal 2 2 4 3 4 3" xfId="35304"/>
    <cellStyle name="Normal 2 2 4 3 4 4" xfId="46284"/>
    <cellStyle name="Normal 2 2 4 3 5" xfId="4223"/>
    <cellStyle name="Normal 2 2 4 3 5 2" xfId="17382"/>
    <cellStyle name="Normal 2 2 4 3 5 2 2" xfId="54720"/>
    <cellStyle name="Normal 2 2 4 3 5 3" xfId="29880"/>
    <cellStyle name="Normal 2 2 4 3 5 4" xfId="41561"/>
    <cellStyle name="Normal 2 2 4 3 6" xfId="13670"/>
    <cellStyle name="Normal 2 2 4 3 6 2" xfId="51008"/>
    <cellStyle name="Normal 2 2 4 3 7" xfId="26998"/>
    <cellStyle name="Normal 2 2 4 3 8" xfId="37847"/>
    <cellStyle name="Normal 2 2 4 4" xfId="395"/>
    <cellStyle name="Normal 2 2 4 4 2" xfId="1577"/>
    <cellStyle name="Normal 2 2 4 4 2 2" xfId="7651"/>
    <cellStyle name="Normal 2 2 4 4 2 2 2" xfId="12374"/>
    <cellStyle name="Normal 2 2 4 4 2 2 2 2" xfId="25533"/>
    <cellStyle name="Normal 2 2 4 4 2 2 2 2 2" xfId="62871"/>
    <cellStyle name="Normal 2 2 4 4 2 2 2 3" xfId="49712"/>
    <cellStyle name="Normal 2 2 4 4 2 2 3" xfId="20810"/>
    <cellStyle name="Normal 2 2 4 4 2 2 3 2" xfId="58148"/>
    <cellStyle name="Normal 2 2 4 4 2 2 4" xfId="33829"/>
    <cellStyle name="Normal 2 2 4 4 2 2 5" xfId="44989"/>
    <cellStyle name="Normal 2 2 4 4 2 3" xfId="10014"/>
    <cellStyle name="Normal 2 2 4 4 2 3 2" xfId="23173"/>
    <cellStyle name="Normal 2 2 4 4 2 3 2 2" xfId="60511"/>
    <cellStyle name="Normal 2 2 4 4 2 3 3" xfId="36541"/>
    <cellStyle name="Normal 2 2 4 4 2 3 4" xfId="47352"/>
    <cellStyle name="Normal 2 2 4 4 2 4" xfId="5291"/>
    <cellStyle name="Normal 2 2 4 4 2 4 2" xfId="18450"/>
    <cellStyle name="Normal 2 2 4 4 2 4 2 2" xfId="55788"/>
    <cellStyle name="Normal 2 2 4 4 2 4 3" xfId="31117"/>
    <cellStyle name="Normal 2 2 4 4 2 4 4" xfId="42629"/>
    <cellStyle name="Normal 2 2 4 4 2 5" xfId="14738"/>
    <cellStyle name="Normal 2 2 4 4 2 5 2" xfId="52076"/>
    <cellStyle name="Normal 2 2 4 4 2 6" xfId="28235"/>
    <cellStyle name="Normal 2 2 4 4 2 7" xfId="38915"/>
    <cellStyle name="Normal 2 2 4 4 3" xfId="2926"/>
    <cellStyle name="Normal 2 2 4 4 3 2" xfId="11194"/>
    <cellStyle name="Normal 2 2 4 4 3 2 2" xfId="24353"/>
    <cellStyle name="Normal 2 2 4 4 3 2 2 2" xfId="61691"/>
    <cellStyle name="Normal 2 2 4 4 3 2 3" xfId="48532"/>
    <cellStyle name="Normal 2 2 4 4 3 3" xfId="6471"/>
    <cellStyle name="Normal 2 2 4 4 3 3 2" xfId="19630"/>
    <cellStyle name="Normal 2 2 4 4 3 3 2 2" xfId="56968"/>
    <cellStyle name="Normal 2 2 4 4 3 3 3" xfId="43809"/>
    <cellStyle name="Normal 2 2 4 4 3 4" xfId="16087"/>
    <cellStyle name="Normal 2 2 4 4 3 4 2" xfId="53425"/>
    <cellStyle name="Normal 2 2 4 4 3 5" xfId="32480"/>
    <cellStyle name="Normal 2 2 4 4 3 6" xfId="40264"/>
    <cellStyle name="Normal 2 2 4 4 4" xfId="8834"/>
    <cellStyle name="Normal 2 2 4 4 4 2" xfId="21993"/>
    <cellStyle name="Normal 2 2 4 4 4 2 2" xfId="59331"/>
    <cellStyle name="Normal 2 2 4 4 4 3" xfId="35192"/>
    <cellStyle name="Normal 2 2 4 4 4 4" xfId="46172"/>
    <cellStyle name="Normal 2 2 4 4 5" xfId="4111"/>
    <cellStyle name="Normal 2 2 4 4 5 2" xfId="17270"/>
    <cellStyle name="Normal 2 2 4 4 5 2 2" xfId="54608"/>
    <cellStyle name="Normal 2 2 4 4 5 3" xfId="29768"/>
    <cellStyle name="Normal 2 2 4 4 5 4" xfId="41449"/>
    <cellStyle name="Normal 2 2 4 4 6" xfId="13558"/>
    <cellStyle name="Normal 2 2 4 4 6 2" xfId="50896"/>
    <cellStyle name="Normal 2 2 4 4 7" xfId="26886"/>
    <cellStyle name="Normal 2 2 4 4 8" xfId="37735"/>
    <cellStyle name="Normal 2 2 4 5" xfId="816"/>
    <cellStyle name="Normal 2 2 4 5 2" xfId="1998"/>
    <cellStyle name="Normal 2 2 4 5 2 2" xfId="8072"/>
    <cellStyle name="Normal 2 2 4 5 2 2 2" xfId="12795"/>
    <cellStyle name="Normal 2 2 4 5 2 2 2 2" xfId="25954"/>
    <cellStyle name="Normal 2 2 4 5 2 2 2 2 2" xfId="63292"/>
    <cellStyle name="Normal 2 2 4 5 2 2 2 3" xfId="50133"/>
    <cellStyle name="Normal 2 2 4 5 2 2 3" xfId="21231"/>
    <cellStyle name="Normal 2 2 4 5 2 2 3 2" xfId="58569"/>
    <cellStyle name="Normal 2 2 4 5 2 2 4" xfId="34250"/>
    <cellStyle name="Normal 2 2 4 5 2 2 5" xfId="45410"/>
    <cellStyle name="Normal 2 2 4 5 2 3" xfId="10435"/>
    <cellStyle name="Normal 2 2 4 5 2 3 2" xfId="23594"/>
    <cellStyle name="Normal 2 2 4 5 2 3 2 2" xfId="60932"/>
    <cellStyle name="Normal 2 2 4 5 2 3 3" xfId="36962"/>
    <cellStyle name="Normal 2 2 4 5 2 3 4" xfId="47773"/>
    <cellStyle name="Normal 2 2 4 5 2 4" xfId="5712"/>
    <cellStyle name="Normal 2 2 4 5 2 4 2" xfId="18871"/>
    <cellStyle name="Normal 2 2 4 5 2 4 2 2" xfId="56209"/>
    <cellStyle name="Normal 2 2 4 5 2 4 3" xfId="31538"/>
    <cellStyle name="Normal 2 2 4 5 2 4 4" xfId="43050"/>
    <cellStyle name="Normal 2 2 4 5 2 5" xfId="15159"/>
    <cellStyle name="Normal 2 2 4 5 2 5 2" xfId="52497"/>
    <cellStyle name="Normal 2 2 4 5 2 6" xfId="28656"/>
    <cellStyle name="Normal 2 2 4 5 2 7" xfId="39336"/>
    <cellStyle name="Normal 2 2 4 5 3" xfId="3347"/>
    <cellStyle name="Normal 2 2 4 5 3 2" xfId="11615"/>
    <cellStyle name="Normal 2 2 4 5 3 2 2" xfId="24774"/>
    <cellStyle name="Normal 2 2 4 5 3 2 2 2" xfId="62112"/>
    <cellStyle name="Normal 2 2 4 5 3 2 3" xfId="48953"/>
    <cellStyle name="Normal 2 2 4 5 3 3" xfId="6892"/>
    <cellStyle name="Normal 2 2 4 5 3 3 2" xfId="20051"/>
    <cellStyle name="Normal 2 2 4 5 3 3 2 2" xfId="57389"/>
    <cellStyle name="Normal 2 2 4 5 3 3 3" xfId="44230"/>
    <cellStyle name="Normal 2 2 4 5 3 4" xfId="16508"/>
    <cellStyle name="Normal 2 2 4 5 3 4 2" xfId="53846"/>
    <cellStyle name="Normal 2 2 4 5 3 5" xfId="32901"/>
    <cellStyle name="Normal 2 2 4 5 3 6" xfId="40685"/>
    <cellStyle name="Normal 2 2 4 5 4" xfId="9255"/>
    <cellStyle name="Normal 2 2 4 5 4 2" xfId="22414"/>
    <cellStyle name="Normal 2 2 4 5 4 2 2" xfId="59752"/>
    <cellStyle name="Normal 2 2 4 5 4 3" xfId="35613"/>
    <cellStyle name="Normal 2 2 4 5 4 4" xfId="46593"/>
    <cellStyle name="Normal 2 2 4 5 5" xfId="4532"/>
    <cellStyle name="Normal 2 2 4 5 5 2" xfId="17691"/>
    <cellStyle name="Normal 2 2 4 5 5 2 2" xfId="55029"/>
    <cellStyle name="Normal 2 2 4 5 5 3" xfId="30189"/>
    <cellStyle name="Normal 2 2 4 5 5 4" xfId="41870"/>
    <cellStyle name="Normal 2 2 4 5 6" xfId="13979"/>
    <cellStyle name="Normal 2 2 4 5 6 2" xfId="51317"/>
    <cellStyle name="Normal 2 2 4 5 7" xfId="27307"/>
    <cellStyle name="Normal 2 2 4 5 8" xfId="38156"/>
    <cellStyle name="Normal 2 2 4 6" xfId="985"/>
    <cellStyle name="Normal 2 2 4 6 2" xfId="2167"/>
    <cellStyle name="Normal 2 2 4 6 2 2" xfId="8241"/>
    <cellStyle name="Normal 2 2 4 6 2 2 2" xfId="12964"/>
    <cellStyle name="Normal 2 2 4 6 2 2 2 2" xfId="26123"/>
    <cellStyle name="Normal 2 2 4 6 2 2 2 2 2" xfId="63461"/>
    <cellStyle name="Normal 2 2 4 6 2 2 2 3" xfId="50302"/>
    <cellStyle name="Normal 2 2 4 6 2 2 3" xfId="21400"/>
    <cellStyle name="Normal 2 2 4 6 2 2 3 2" xfId="58738"/>
    <cellStyle name="Normal 2 2 4 6 2 2 4" xfId="34419"/>
    <cellStyle name="Normal 2 2 4 6 2 2 5" xfId="45579"/>
    <cellStyle name="Normal 2 2 4 6 2 3" xfId="10604"/>
    <cellStyle name="Normal 2 2 4 6 2 3 2" xfId="23763"/>
    <cellStyle name="Normal 2 2 4 6 2 3 2 2" xfId="61101"/>
    <cellStyle name="Normal 2 2 4 6 2 3 3" xfId="37131"/>
    <cellStyle name="Normal 2 2 4 6 2 3 4" xfId="47942"/>
    <cellStyle name="Normal 2 2 4 6 2 4" xfId="5881"/>
    <cellStyle name="Normal 2 2 4 6 2 4 2" xfId="19040"/>
    <cellStyle name="Normal 2 2 4 6 2 4 2 2" xfId="56378"/>
    <cellStyle name="Normal 2 2 4 6 2 4 3" xfId="31707"/>
    <cellStyle name="Normal 2 2 4 6 2 4 4" xfId="43219"/>
    <cellStyle name="Normal 2 2 4 6 2 5" xfId="15328"/>
    <cellStyle name="Normal 2 2 4 6 2 5 2" xfId="52666"/>
    <cellStyle name="Normal 2 2 4 6 2 6" xfId="28825"/>
    <cellStyle name="Normal 2 2 4 6 2 7" xfId="39505"/>
    <cellStyle name="Normal 2 2 4 6 3" xfId="3516"/>
    <cellStyle name="Normal 2 2 4 6 3 2" xfId="11784"/>
    <cellStyle name="Normal 2 2 4 6 3 2 2" xfId="24943"/>
    <cellStyle name="Normal 2 2 4 6 3 2 2 2" xfId="62281"/>
    <cellStyle name="Normal 2 2 4 6 3 2 3" xfId="49122"/>
    <cellStyle name="Normal 2 2 4 6 3 3" xfId="7061"/>
    <cellStyle name="Normal 2 2 4 6 3 3 2" xfId="20220"/>
    <cellStyle name="Normal 2 2 4 6 3 3 2 2" xfId="57558"/>
    <cellStyle name="Normal 2 2 4 6 3 3 3" xfId="44399"/>
    <cellStyle name="Normal 2 2 4 6 3 4" xfId="16677"/>
    <cellStyle name="Normal 2 2 4 6 3 4 2" xfId="54015"/>
    <cellStyle name="Normal 2 2 4 6 3 5" xfId="33070"/>
    <cellStyle name="Normal 2 2 4 6 3 6" xfId="40854"/>
    <cellStyle name="Normal 2 2 4 6 4" xfId="9424"/>
    <cellStyle name="Normal 2 2 4 6 4 2" xfId="22583"/>
    <cellStyle name="Normal 2 2 4 6 4 2 2" xfId="59921"/>
    <cellStyle name="Normal 2 2 4 6 4 3" xfId="35782"/>
    <cellStyle name="Normal 2 2 4 6 4 4" xfId="46762"/>
    <cellStyle name="Normal 2 2 4 6 5" xfId="4701"/>
    <cellStyle name="Normal 2 2 4 6 5 2" xfId="17860"/>
    <cellStyle name="Normal 2 2 4 6 5 2 2" xfId="55198"/>
    <cellStyle name="Normal 2 2 4 6 5 3" xfId="30358"/>
    <cellStyle name="Normal 2 2 4 6 5 4" xfId="42039"/>
    <cellStyle name="Normal 2 2 4 6 6" xfId="14148"/>
    <cellStyle name="Normal 2 2 4 6 6 2" xfId="51486"/>
    <cellStyle name="Normal 2 2 4 6 7" xfId="27476"/>
    <cellStyle name="Normal 2 2 4 6 8" xfId="38325"/>
    <cellStyle name="Normal 2 2 4 7" xfId="1156"/>
    <cellStyle name="Normal 2 2 4 7 2" xfId="2336"/>
    <cellStyle name="Normal 2 2 4 7 2 2" xfId="8410"/>
    <cellStyle name="Normal 2 2 4 7 2 2 2" xfId="13133"/>
    <cellStyle name="Normal 2 2 4 7 2 2 2 2" xfId="26292"/>
    <cellStyle name="Normal 2 2 4 7 2 2 2 2 2" xfId="63630"/>
    <cellStyle name="Normal 2 2 4 7 2 2 2 3" xfId="50471"/>
    <cellStyle name="Normal 2 2 4 7 2 2 3" xfId="21569"/>
    <cellStyle name="Normal 2 2 4 7 2 2 3 2" xfId="58907"/>
    <cellStyle name="Normal 2 2 4 7 2 2 4" xfId="34588"/>
    <cellStyle name="Normal 2 2 4 7 2 2 5" xfId="45748"/>
    <cellStyle name="Normal 2 2 4 7 2 3" xfId="10773"/>
    <cellStyle name="Normal 2 2 4 7 2 3 2" xfId="23932"/>
    <cellStyle name="Normal 2 2 4 7 2 3 2 2" xfId="61270"/>
    <cellStyle name="Normal 2 2 4 7 2 3 3" xfId="37300"/>
    <cellStyle name="Normal 2 2 4 7 2 3 4" xfId="48111"/>
    <cellStyle name="Normal 2 2 4 7 2 4" xfId="6050"/>
    <cellStyle name="Normal 2 2 4 7 2 4 2" xfId="19209"/>
    <cellStyle name="Normal 2 2 4 7 2 4 2 2" xfId="56547"/>
    <cellStyle name="Normal 2 2 4 7 2 4 3" xfId="31876"/>
    <cellStyle name="Normal 2 2 4 7 2 4 4" xfId="43388"/>
    <cellStyle name="Normal 2 2 4 7 2 5" xfId="15497"/>
    <cellStyle name="Normal 2 2 4 7 2 5 2" xfId="52835"/>
    <cellStyle name="Normal 2 2 4 7 2 6" xfId="28994"/>
    <cellStyle name="Normal 2 2 4 7 2 7" xfId="39674"/>
    <cellStyle name="Normal 2 2 4 7 3" xfId="3685"/>
    <cellStyle name="Normal 2 2 4 7 3 2" xfId="11953"/>
    <cellStyle name="Normal 2 2 4 7 3 2 2" xfId="25112"/>
    <cellStyle name="Normal 2 2 4 7 3 2 2 2" xfId="62450"/>
    <cellStyle name="Normal 2 2 4 7 3 2 3" xfId="49291"/>
    <cellStyle name="Normal 2 2 4 7 3 3" xfId="7230"/>
    <cellStyle name="Normal 2 2 4 7 3 3 2" xfId="20389"/>
    <cellStyle name="Normal 2 2 4 7 3 3 2 2" xfId="57727"/>
    <cellStyle name="Normal 2 2 4 7 3 3 3" xfId="44568"/>
    <cellStyle name="Normal 2 2 4 7 3 4" xfId="16846"/>
    <cellStyle name="Normal 2 2 4 7 3 4 2" xfId="54184"/>
    <cellStyle name="Normal 2 2 4 7 3 5" xfId="33239"/>
    <cellStyle name="Normal 2 2 4 7 3 6" xfId="41023"/>
    <cellStyle name="Normal 2 2 4 7 4" xfId="9593"/>
    <cellStyle name="Normal 2 2 4 7 4 2" xfId="22752"/>
    <cellStyle name="Normal 2 2 4 7 4 2 2" xfId="60090"/>
    <cellStyle name="Normal 2 2 4 7 4 3" xfId="35951"/>
    <cellStyle name="Normal 2 2 4 7 4 4" xfId="46931"/>
    <cellStyle name="Normal 2 2 4 7 5" xfId="4870"/>
    <cellStyle name="Normal 2 2 4 7 5 2" xfId="18029"/>
    <cellStyle name="Normal 2 2 4 7 5 2 2" xfId="55367"/>
    <cellStyle name="Normal 2 2 4 7 5 3" xfId="30527"/>
    <cellStyle name="Normal 2 2 4 7 5 4" xfId="42208"/>
    <cellStyle name="Normal 2 2 4 7 6" xfId="14317"/>
    <cellStyle name="Normal 2 2 4 7 6 2" xfId="51655"/>
    <cellStyle name="Normal 2 2 4 7 7" xfId="27645"/>
    <cellStyle name="Normal 2 2 4 7 8" xfId="38494"/>
    <cellStyle name="Normal 2 2 4 8" xfId="1268"/>
    <cellStyle name="Normal 2 2 4 8 2" xfId="2617"/>
    <cellStyle name="Normal 2 2 4 8 2 2" xfId="12065"/>
    <cellStyle name="Normal 2 2 4 8 2 2 2" xfId="25224"/>
    <cellStyle name="Normal 2 2 4 8 2 2 2 2" xfId="62562"/>
    <cellStyle name="Normal 2 2 4 8 2 2 3" xfId="33520"/>
    <cellStyle name="Normal 2 2 4 8 2 2 4" xfId="49403"/>
    <cellStyle name="Normal 2 2 4 8 2 3" xfId="7342"/>
    <cellStyle name="Normal 2 2 4 8 2 3 2" xfId="20501"/>
    <cellStyle name="Normal 2 2 4 8 2 3 2 2" xfId="57839"/>
    <cellStyle name="Normal 2 2 4 8 2 3 3" xfId="36232"/>
    <cellStyle name="Normal 2 2 4 8 2 3 4" xfId="44680"/>
    <cellStyle name="Normal 2 2 4 8 2 4" xfId="15778"/>
    <cellStyle name="Normal 2 2 4 8 2 4 2" xfId="30808"/>
    <cellStyle name="Normal 2 2 4 8 2 4 3" xfId="53116"/>
    <cellStyle name="Normal 2 2 4 8 2 5" xfId="27926"/>
    <cellStyle name="Normal 2 2 4 8 2 6" xfId="39955"/>
    <cellStyle name="Normal 2 2 4 8 3" xfId="9705"/>
    <cellStyle name="Normal 2 2 4 8 3 2" xfId="22864"/>
    <cellStyle name="Normal 2 2 4 8 3 2 2" xfId="60202"/>
    <cellStyle name="Normal 2 2 4 8 3 3" xfId="32171"/>
    <cellStyle name="Normal 2 2 4 8 3 4" xfId="47043"/>
    <cellStyle name="Normal 2 2 4 8 4" xfId="4982"/>
    <cellStyle name="Normal 2 2 4 8 4 2" xfId="18141"/>
    <cellStyle name="Normal 2 2 4 8 4 2 2" xfId="55479"/>
    <cellStyle name="Normal 2 2 4 8 4 3" xfId="34883"/>
    <cellStyle name="Normal 2 2 4 8 4 4" xfId="42320"/>
    <cellStyle name="Normal 2 2 4 8 5" xfId="14429"/>
    <cellStyle name="Normal 2 2 4 8 5 2" xfId="29459"/>
    <cellStyle name="Normal 2 2 4 8 5 3" xfId="51767"/>
    <cellStyle name="Normal 2 2 4 8 6" xfId="26577"/>
    <cellStyle name="Normal 2 2 4 8 7" xfId="38606"/>
    <cellStyle name="Normal 2 2 4 9" xfId="2505"/>
    <cellStyle name="Normal 2 2 4 9 2" xfId="10885"/>
    <cellStyle name="Normal 2 2 4 9 2 2" xfId="24044"/>
    <cellStyle name="Normal 2 2 4 9 2 2 2" xfId="61382"/>
    <cellStyle name="Normal 2 2 4 9 2 3" xfId="33408"/>
    <cellStyle name="Normal 2 2 4 9 2 4" xfId="48223"/>
    <cellStyle name="Normal 2 2 4 9 3" xfId="6162"/>
    <cellStyle name="Normal 2 2 4 9 3 2" xfId="19321"/>
    <cellStyle name="Normal 2 2 4 9 3 2 2" xfId="56659"/>
    <cellStyle name="Normal 2 2 4 9 3 3" xfId="36120"/>
    <cellStyle name="Normal 2 2 4 9 3 4" xfId="43500"/>
    <cellStyle name="Normal 2 2 4 9 4" xfId="15666"/>
    <cellStyle name="Normal 2 2 4 9 4 2" xfId="30696"/>
    <cellStyle name="Normal 2 2 4 9 4 3" xfId="53004"/>
    <cellStyle name="Normal 2 2 4 9 5" xfId="27814"/>
    <cellStyle name="Normal 2 2 4 9 6" xfId="39843"/>
    <cellStyle name="Normal 2 2 5" xfId="282"/>
    <cellStyle name="Normal 2 2 5 2" xfId="703"/>
    <cellStyle name="Normal 2 2 5 2 2" xfId="1885"/>
    <cellStyle name="Normal 2 2 5 2 2 2" xfId="7959"/>
    <cellStyle name="Normal 2 2 5 2 2 2 2" xfId="12682"/>
    <cellStyle name="Normal 2 2 5 2 2 2 2 2" xfId="25841"/>
    <cellStyle name="Normal 2 2 5 2 2 2 2 2 2" xfId="63179"/>
    <cellStyle name="Normal 2 2 5 2 2 2 2 3" xfId="50020"/>
    <cellStyle name="Normal 2 2 5 2 2 2 3" xfId="21118"/>
    <cellStyle name="Normal 2 2 5 2 2 2 3 2" xfId="58456"/>
    <cellStyle name="Normal 2 2 5 2 2 2 4" xfId="34137"/>
    <cellStyle name="Normal 2 2 5 2 2 2 5" xfId="45297"/>
    <cellStyle name="Normal 2 2 5 2 2 3" xfId="10322"/>
    <cellStyle name="Normal 2 2 5 2 2 3 2" xfId="23481"/>
    <cellStyle name="Normal 2 2 5 2 2 3 2 2" xfId="60819"/>
    <cellStyle name="Normal 2 2 5 2 2 3 3" xfId="36849"/>
    <cellStyle name="Normal 2 2 5 2 2 3 4" xfId="47660"/>
    <cellStyle name="Normal 2 2 5 2 2 4" xfId="5599"/>
    <cellStyle name="Normal 2 2 5 2 2 4 2" xfId="18758"/>
    <cellStyle name="Normal 2 2 5 2 2 4 2 2" xfId="56096"/>
    <cellStyle name="Normal 2 2 5 2 2 4 3" xfId="31425"/>
    <cellStyle name="Normal 2 2 5 2 2 4 4" xfId="42937"/>
    <cellStyle name="Normal 2 2 5 2 2 5" xfId="15046"/>
    <cellStyle name="Normal 2 2 5 2 2 5 2" xfId="52384"/>
    <cellStyle name="Normal 2 2 5 2 2 6" xfId="28543"/>
    <cellStyle name="Normal 2 2 5 2 2 7" xfId="39223"/>
    <cellStyle name="Normal 2 2 5 2 3" xfId="3234"/>
    <cellStyle name="Normal 2 2 5 2 3 2" xfId="11502"/>
    <cellStyle name="Normal 2 2 5 2 3 2 2" xfId="24661"/>
    <cellStyle name="Normal 2 2 5 2 3 2 2 2" xfId="61999"/>
    <cellStyle name="Normal 2 2 5 2 3 2 3" xfId="48840"/>
    <cellStyle name="Normal 2 2 5 2 3 3" xfId="6779"/>
    <cellStyle name="Normal 2 2 5 2 3 3 2" xfId="19938"/>
    <cellStyle name="Normal 2 2 5 2 3 3 2 2" xfId="57276"/>
    <cellStyle name="Normal 2 2 5 2 3 3 3" xfId="44117"/>
    <cellStyle name="Normal 2 2 5 2 3 4" xfId="16395"/>
    <cellStyle name="Normal 2 2 5 2 3 4 2" xfId="53733"/>
    <cellStyle name="Normal 2 2 5 2 3 5" xfId="32788"/>
    <cellStyle name="Normal 2 2 5 2 3 6" xfId="40572"/>
    <cellStyle name="Normal 2 2 5 2 4" xfId="9142"/>
    <cellStyle name="Normal 2 2 5 2 4 2" xfId="22301"/>
    <cellStyle name="Normal 2 2 5 2 4 2 2" xfId="59639"/>
    <cellStyle name="Normal 2 2 5 2 4 3" xfId="35500"/>
    <cellStyle name="Normal 2 2 5 2 4 4" xfId="46480"/>
    <cellStyle name="Normal 2 2 5 2 5" xfId="4419"/>
    <cellStyle name="Normal 2 2 5 2 5 2" xfId="17578"/>
    <cellStyle name="Normal 2 2 5 2 5 2 2" xfId="54916"/>
    <cellStyle name="Normal 2 2 5 2 5 3" xfId="30076"/>
    <cellStyle name="Normal 2 2 5 2 5 4" xfId="41757"/>
    <cellStyle name="Normal 2 2 5 2 6" xfId="13866"/>
    <cellStyle name="Normal 2 2 5 2 6 2" xfId="51204"/>
    <cellStyle name="Normal 2 2 5 2 7" xfId="27194"/>
    <cellStyle name="Normal 2 2 5 2 8" xfId="38043"/>
    <cellStyle name="Normal 2 2 5 3" xfId="1464"/>
    <cellStyle name="Normal 2 2 5 3 2" xfId="7538"/>
    <cellStyle name="Normal 2 2 5 3 2 2" xfId="12261"/>
    <cellStyle name="Normal 2 2 5 3 2 2 2" xfId="25420"/>
    <cellStyle name="Normal 2 2 5 3 2 2 2 2" xfId="62758"/>
    <cellStyle name="Normal 2 2 5 3 2 2 3" xfId="49599"/>
    <cellStyle name="Normal 2 2 5 3 2 3" xfId="20697"/>
    <cellStyle name="Normal 2 2 5 3 2 3 2" xfId="58035"/>
    <cellStyle name="Normal 2 2 5 3 2 4" xfId="33716"/>
    <cellStyle name="Normal 2 2 5 3 2 5" xfId="44876"/>
    <cellStyle name="Normal 2 2 5 3 3" xfId="9901"/>
    <cellStyle name="Normal 2 2 5 3 3 2" xfId="23060"/>
    <cellStyle name="Normal 2 2 5 3 3 2 2" xfId="60398"/>
    <cellStyle name="Normal 2 2 5 3 3 3" xfId="36428"/>
    <cellStyle name="Normal 2 2 5 3 3 4" xfId="47239"/>
    <cellStyle name="Normal 2 2 5 3 4" xfId="5178"/>
    <cellStyle name="Normal 2 2 5 3 4 2" xfId="18337"/>
    <cellStyle name="Normal 2 2 5 3 4 2 2" xfId="55675"/>
    <cellStyle name="Normal 2 2 5 3 4 3" xfId="31004"/>
    <cellStyle name="Normal 2 2 5 3 4 4" xfId="42516"/>
    <cellStyle name="Normal 2 2 5 3 5" xfId="14625"/>
    <cellStyle name="Normal 2 2 5 3 5 2" xfId="51963"/>
    <cellStyle name="Normal 2 2 5 3 6" xfId="28122"/>
    <cellStyle name="Normal 2 2 5 3 7" xfId="38802"/>
    <cellStyle name="Normal 2 2 5 4" xfId="2813"/>
    <cellStyle name="Normal 2 2 5 4 2" xfId="11081"/>
    <cellStyle name="Normal 2 2 5 4 2 2" xfId="24240"/>
    <cellStyle name="Normal 2 2 5 4 2 2 2" xfId="61578"/>
    <cellStyle name="Normal 2 2 5 4 2 3" xfId="48419"/>
    <cellStyle name="Normal 2 2 5 4 3" xfId="6358"/>
    <cellStyle name="Normal 2 2 5 4 3 2" xfId="19517"/>
    <cellStyle name="Normal 2 2 5 4 3 2 2" xfId="56855"/>
    <cellStyle name="Normal 2 2 5 4 3 3" xfId="43696"/>
    <cellStyle name="Normal 2 2 5 4 4" xfId="15974"/>
    <cellStyle name="Normal 2 2 5 4 4 2" xfId="53312"/>
    <cellStyle name="Normal 2 2 5 4 5" xfId="32367"/>
    <cellStyle name="Normal 2 2 5 4 6" xfId="40151"/>
    <cellStyle name="Normal 2 2 5 5" xfId="8721"/>
    <cellStyle name="Normal 2 2 5 5 2" xfId="21880"/>
    <cellStyle name="Normal 2 2 5 5 2 2" xfId="59218"/>
    <cellStyle name="Normal 2 2 5 5 3" xfId="35079"/>
    <cellStyle name="Normal 2 2 5 5 4" xfId="46059"/>
    <cellStyle name="Normal 2 2 5 6" xfId="3998"/>
    <cellStyle name="Normal 2 2 5 6 2" xfId="17157"/>
    <cellStyle name="Normal 2 2 5 6 2 2" xfId="54495"/>
    <cellStyle name="Normal 2 2 5 6 3" xfId="29655"/>
    <cellStyle name="Normal 2 2 5 6 4" xfId="41336"/>
    <cellStyle name="Normal 2 2 5 7" xfId="13445"/>
    <cellStyle name="Normal 2 2 5 7 2" xfId="50783"/>
    <cellStyle name="Normal 2 2 5 8" xfId="26773"/>
    <cellStyle name="Normal 2 2 5 9" xfId="37622"/>
    <cellStyle name="Normal 2 2 6" xfId="170"/>
    <cellStyle name="Normal 2 2 6 2" xfId="591"/>
    <cellStyle name="Normal 2 2 6 2 2" xfId="1773"/>
    <cellStyle name="Normal 2 2 6 2 2 2" xfId="7847"/>
    <cellStyle name="Normal 2 2 6 2 2 2 2" xfId="12570"/>
    <cellStyle name="Normal 2 2 6 2 2 2 2 2" xfId="25729"/>
    <cellStyle name="Normal 2 2 6 2 2 2 2 2 2" xfId="63067"/>
    <cellStyle name="Normal 2 2 6 2 2 2 2 3" xfId="49908"/>
    <cellStyle name="Normal 2 2 6 2 2 2 3" xfId="21006"/>
    <cellStyle name="Normal 2 2 6 2 2 2 3 2" xfId="58344"/>
    <cellStyle name="Normal 2 2 6 2 2 2 4" xfId="34025"/>
    <cellStyle name="Normal 2 2 6 2 2 2 5" xfId="45185"/>
    <cellStyle name="Normal 2 2 6 2 2 3" xfId="10210"/>
    <cellStyle name="Normal 2 2 6 2 2 3 2" xfId="23369"/>
    <cellStyle name="Normal 2 2 6 2 2 3 2 2" xfId="60707"/>
    <cellStyle name="Normal 2 2 6 2 2 3 3" xfId="36737"/>
    <cellStyle name="Normal 2 2 6 2 2 3 4" xfId="47548"/>
    <cellStyle name="Normal 2 2 6 2 2 4" xfId="5487"/>
    <cellStyle name="Normal 2 2 6 2 2 4 2" xfId="18646"/>
    <cellStyle name="Normal 2 2 6 2 2 4 2 2" xfId="55984"/>
    <cellStyle name="Normal 2 2 6 2 2 4 3" xfId="31313"/>
    <cellStyle name="Normal 2 2 6 2 2 4 4" xfId="42825"/>
    <cellStyle name="Normal 2 2 6 2 2 5" xfId="14934"/>
    <cellStyle name="Normal 2 2 6 2 2 5 2" xfId="52272"/>
    <cellStyle name="Normal 2 2 6 2 2 6" xfId="28431"/>
    <cellStyle name="Normal 2 2 6 2 2 7" xfId="39111"/>
    <cellStyle name="Normal 2 2 6 2 3" xfId="3122"/>
    <cellStyle name="Normal 2 2 6 2 3 2" xfId="11390"/>
    <cellStyle name="Normal 2 2 6 2 3 2 2" xfId="24549"/>
    <cellStyle name="Normal 2 2 6 2 3 2 2 2" xfId="61887"/>
    <cellStyle name="Normal 2 2 6 2 3 2 3" xfId="48728"/>
    <cellStyle name="Normal 2 2 6 2 3 3" xfId="6667"/>
    <cellStyle name="Normal 2 2 6 2 3 3 2" xfId="19826"/>
    <cellStyle name="Normal 2 2 6 2 3 3 2 2" xfId="57164"/>
    <cellStyle name="Normal 2 2 6 2 3 3 3" xfId="44005"/>
    <cellStyle name="Normal 2 2 6 2 3 4" xfId="16283"/>
    <cellStyle name="Normal 2 2 6 2 3 4 2" xfId="53621"/>
    <cellStyle name="Normal 2 2 6 2 3 5" xfId="32676"/>
    <cellStyle name="Normal 2 2 6 2 3 6" xfId="40460"/>
    <cellStyle name="Normal 2 2 6 2 4" xfId="9030"/>
    <cellStyle name="Normal 2 2 6 2 4 2" xfId="22189"/>
    <cellStyle name="Normal 2 2 6 2 4 2 2" xfId="59527"/>
    <cellStyle name="Normal 2 2 6 2 4 3" xfId="35388"/>
    <cellStyle name="Normal 2 2 6 2 4 4" xfId="46368"/>
    <cellStyle name="Normal 2 2 6 2 5" xfId="4307"/>
    <cellStyle name="Normal 2 2 6 2 5 2" xfId="17466"/>
    <cellStyle name="Normal 2 2 6 2 5 2 2" xfId="54804"/>
    <cellStyle name="Normal 2 2 6 2 5 3" xfId="29964"/>
    <cellStyle name="Normal 2 2 6 2 5 4" xfId="41645"/>
    <cellStyle name="Normal 2 2 6 2 6" xfId="13754"/>
    <cellStyle name="Normal 2 2 6 2 6 2" xfId="51092"/>
    <cellStyle name="Normal 2 2 6 2 7" xfId="27082"/>
    <cellStyle name="Normal 2 2 6 2 8" xfId="37931"/>
    <cellStyle name="Normal 2 2 6 3" xfId="1352"/>
    <cellStyle name="Normal 2 2 6 3 2" xfId="7426"/>
    <cellStyle name="Normal 2 2 6 3 2 2" xfId="12149"/>
    <cellStyle name="Normal 2 2 6 3 2 2 2" xfId="25308"/>
    <cellStyle name="Normal 2 2 6 3 2 2 2 2" xfId="62646"/>
    <cellStyle name="Normal 2 2 6 3 2 2 3" xfId="49487"/>
    <cellStyle name="Normal 2 2 6 3 2 3" xfId="20585"/>
    <cellStyle name="Normal 2 2 6 3 2 3 2" xfId="57923"/>
    <cellStyle name="Normal 2 2 6 3 2 4" xfId="33604"/>
    <cellStyle name="Normal 2 2 6 3 2 5" xfId="44764"/>
    <cellStyle name="Normal 2 2 6 3 3" xfId="9789"/>
    <cellStyle name="Normal 2 2 6 3 3 2" xfId="22948"/>
    <cellStyle name="Normal 2 2 6 3 3 2 2" xfId="60286"/>
    <cellStyle name="Normal 2 2 6 3 3 3" xfId="36316"/>
    <cellStyle name="Normal 2 2 6 3 3 4" xfId="47127"/>
    <cellStyle name="Normal 2 2 6 3 4" xfId="5066"/>
    <cellStyle name="Normal 2 2 6 3 4 2" xfId="18225"/>
    <cellStyle name="Normal 2 2 6 3 4 2 2" xfId="55563"/>
    <cellStyle name="Normal 2 2 6 3 4 3" xfId="30892"/>
    <cellStyle name="Normal 2 2 6 3 4 4" xfId="42404"/>
    <cellStyle name="Normal 2 2 6 3 5" xfId="14513"/>
    <cellStyle name="Normal 2 2 6 3 5 2" xfId="51851"/>
    <cellStyle name="Normal 2 2 6 3 6" xfId="28010"/>
    <cellStyle name="Normal 2 2 6 3 7" xfId="38690"/>
    <cellStyle name="Normal 2 2 6 4" xfId="2701"/>
    <cellStyle name="Normal 2 2 6 4 2" xfId="10969"/>
    <cellStyle name="Normal 2 2 6 4 2 2" xfId="24128"/>
    <cellStyle name="Normal 2 2 6 4 2 2 2" xfId="61466"/>
    <cellStyle name="Normal 2 2 6 4 2 3" xfId="48307"/>
    <cellStyle name="Normal 2 2 6 4 3" xfId="6246"/>
    <cellStyle name="Normal 2 2 6 4 3 2" xfId="19405"/>
    <cellStyle name="Normal 2 2 6 4 3 2 2" xfId="56743"/>
    <cellStyle name="Normal 2 2 6 4 3 3" xfId="43584"/>
    <cellStyle name="Normal 2 2 6 4 4" xfId="15862"/>
    <cellStyle name="Normal 2 2 6 4 4 2" xfId="53200"/>
    <cellStyle name="Normal 2 2 6 4 5" xfId="32255"/>
    <cellStyle name="Normal 2 2 6 4 6" xfId="40039"/>
    <cellStyle name="Normal 2 2 6 5" xfId="8609"/>
    <cellStyle name="Normal 2 2 6 5 2" xfId="21768"/>
    <cellStyle name="Normal 2 2 6 5 2 2" xfId="59106"/>
    <cellStyle name="Normal 2 2 6 5 3" xfId="34967"/>
    <cellStyle name="Normal 2 2 6 5 4" xfId="45947"/>
    <cellStyle name="Normal 2 2 6 6" xfId="3886"/>
    <cellStyle name="Normal 2 2 6 6 2" xfId="17045"/>
    <cellStyle name="Normal 2 2 6 6 2 2" xfId="54383"/>
    <cellStyle name="Normal 2 2 6 6 3" xfId="29543"/>
    <cellStyle name="Normal 2 2 6 6 4" xfId="41224"/>
    <cellStyle name="Normal 2 2 6 7" xfId="13333"/>
    <cellStyle name="Normal 2 2 6 7 2" xfId="50671"/>
    <cellStyle name="Normal 2 2 6 8" xfId="26661"/>
    <cellStyle name="Normal 2 2 6 9" xfId="37510"/>
    <cellStyle name="Normal 2 2 7" xfId="479"/>
    <cellStyle name="Normal 2 2 7 2" xfId="1661"/>
    <cellStyle name="Normal 2 2 7 2 2" xfId="7735"/>
    <cellStyle name="Normal 2 2 7 2 2 2" xfId="12458"/>
    <cellStyle name="Normal 2 2 7 2 2 2 2" xfId="25617"/>
    <cellStyle name="Normal 2 2 7 2 2 2 2 2" xfId="62955"/>
    <cellStyle name="Normal 2 2 7 2 2 2 3" xfId="49796"/>
    <cellStyle name="Normal 2 2 7 2 2 3" xfId="20894"/>
    <cellStyle name="Normal 2 2 7 2 2 3 2" xfId="58232"/>
    <cellStyle name="Normal 2 2 7 2 2 4" xfId="33913"/>
    <cellStyle name="Normal 2 2 7 2 2 5" xfId="45073"/>
    <cellStyle name="Normal 2 2 7 2 3" xfId="10098"/>
    <cellStyle name="Normal 2 2 7 2 3 2" xfId="23257"/>
    <cellStyle name="Normal 2 2 7 2 3 2 2" xfId="60595"/>
    <cellStyle name="Normal 2 2 7 2 3 3" xfId="36625"/>
    <cellStyle name="Normal 2 2 7 2 3 4" xfId="47436"/>
    <cellStyle name="Normal 2 2 7 2 4" xfId="5375"/>
    <cellStyle name="Normal 2 2 7 2 4 2" xfId="18534"/>
    <cellStyle name="Normal 2 2 7 2 4 2 2" xfId="55872"/>
    <cellStyle name="Normal 2 2 7 2 4 3" xfId="31201"/>
    <cellStyle name="Normal 2 2 7 2 4 4" xfId="42713"/>
    <cellStyle name="Normal 2 2 7 2 5" xfId="14822"/>
    <cellStyle name="Normal 2 2 7 2 5 2" xfId="52160"/>
    <cellStyle name="Normal 2 2 7 2 6" xfId="28319"/>
    <cellStyle name="Normal 2 2 7 2 7" xfId="38999"/>
    <cellStyle name="Normal 2 2 7 3" xfId="3010"/>
    <cellStyle name="Normal 2 2 7 3 2" xfId="11278"/>
    <cellStyle name="Normal 2 2 7 3 2 2" xfId="24437"/>
    <cellStyle name="Normal 2 2 7 3 2 2 2" xfId="61775"/>
    <cellStyle name="Normal 2 2 7 3 2 3" xfId="48616"/>
    <cellStyle name="Normal 2 2 7 3 3" xfId="6555"/>
    <cellStyle name="Normal 2 2 7 3 3 2" xfId="19714"/>
    <cellStyle name="Normal 2 2 7 3 3 2 2" xfId="57052"/>
    <cellStyle name="Normal 2 2 7 3 3 3" xfId="43893"/>
    <cellStyle name="Normal 2 2 7 3 4" xfId="16171"/>
    <cellStyle name="Normal 2 2 7 3 4 2" xfId="53509"/>
    <cellStyle name="Normal 2 2 7 3 5" xfId="32564"/>
    <cellStyle name="Normal 2 2 7 3 6" xfId="40348"/>
    <cellStyle name="Normal 2 2 7 4" xfId="8918"/>
    <cellStyle name="Normal 2 2 7 4 2" xfId="22077"/>
    <cellStyle name="Normal 2 2 7 4 2 2" xfId="59415"/>
    <cellStyle name="Normal 2 2 7 4 3" xfId="35276"/>
    <cellStyle name="Normal 2 2 7 4 4" xfId="46256"/>
    <cellStyle name="Normal 2 2 7 5" xfId="4195"/>
    <cellStyle name="Normal 2 2 7 5 2" xfId="17354"/>
    <cellStyle name="Normal 2 2 7 5 2 2" xfId="54692"/>
    <cellStyle name="Normal 2 2 7 5 3" xfId="29852"/>
    <cellStyle name="Normal 2 2 7 5 4" xfId="41533"/>
    <cellStyle name="Normal 2 2 7 6" xfId="13642"/>
    <cellStyle name="Normal 2 2 7 6 2" xfId="50980"/>
    <cellStyle name="Normal 2 2 7 7" xfId="26970"/>
    <cellStyle name="Normal 2 2 7 8" xfId="37819"/>
    <cellStyle name="Normal 2 2 8" xfId="310"/>
    <cellStyle name="Normal 2 2 8 2" xfId="1492"/>
    <cellStyle name="Normal 2 2 8 2 2" xfId="7566"/>
    <cellStyle name="Normal 2 2 8 2 2 2" xfId="12289"/>
    <cellStyle name="Normal 2 2 8 2 2 2 2" xfId="25448"/>
    <cellStyle name="Normal 2 2 8 2 2 2 2 2" xfId="62786"/>
    <cellStyle name="Normal 2 2 8 2 2 2 3" xfId="49627"/>
    <cellStyle name="Normal 2 2 8 2 2 3" xfId="20725"/>
    <cellStyle name="Normal 2 2 8 2 2 3 2" xfId="58063"/>
    <cellStyle name="Normal 2 2 8 2 2 4" xfId="33744"/>
    <cellStyle name="Normal 2 2 8 2 2 5" xfId="44904"/>
    <cellStyle name="Normal 2 2 8 2 3" xfId="9929"/>
    <cellStyle name="Normal 2 2 8 2 3 2" xfId="23088"/>
    <cellStyle name="Normal 2 2 8 2 3 2 2" xfId="60426"/>
    <cellStyle name="Normal 2 2 8 2 3 3" xfId="36456"/>
    <cellStyle name="Normal 2 2 8 2 3 4" xfId="47267"/>
    <cellStyle name="Normal 2 2 8 2 4" xfId="5206"/>
    <cellStyle name="Normal 2 2 8 2 4 2" xfId="18365"/>
    <cellStyle name="Normal 2 2 8 2 4 2 2" xfId="55703"/>
    <cellStyle name="Normal 2 2 8 2 4 3" xfId="31032"/>
    <cellStyle name="Normal 2 2 8 2 4 4" xfId="42544"/>
    <cellStyle name="Normal 2 2 8 2 5" xfId="14653"/>
    <cellStyle name="Normal 2 2 8 2 5 2" xfId="51991"/>
    <cellStyle name="Normal 2 2 8 2 6" xfId="28150"/>
    <cellStyle name="Normal 2 2 8 2 7" xfId="38830"/>
    <cellStyle name="Normal 2 2 8 3" xfId="2841"/>
    <cellStyle name="Normal 2 2 8 3 2" xfId="11109"/>
    <cellStyle name="Normal 2 2 8 3 2 2" xfId="24268"/>
    <cellStyle name="Normal 2 2 8 3 2 2 2" xfId="61606"/>
    <cellStyle name="Normal 2 2 8 3 2 3" xfId="48447"/>
    <cellStyle name="Normal 2 2 8 3 3" xfId="6386"/>
    <cellStyle name="Normal 2 2 8 3 3 2" xfId="19545"/>
    <cellStyle name="Normal 2 2 8 3 3 2 2" xfId="56883"/>
    <cellStyle name="Normal 2 2 8 3 3 3" xfId="43724"/>
    <cellStyle name="Normal 2 2 8 3 4" xfId="16002"/>
    <cellStyle name="Normal 2 2 8 3 4 2" xfId="53340"/>
    <cellStyle name="Normal 2 2 8 3 5" xfId="32395"/>
    <cellStyle name="Normal 2 2 8 3 6" xfId="40179"/>
    <cellStyle name="Normal 2 2 8 4" xfId="8749"/>
    <cellStyle name="Normal 2 2 8 4 2" xfId="21908"/>
    <cellStyle name="Normal 2 2 8 4 2 2" xfId="59246"/>
    <cellStyle name="Normal 2 2 8 4 3" xfId="35107"/>
    <cellStyle name="Normal 2 2 8 4 4" xfId="46087"/>
    <cellStyle name="Normal 2 2 8 5" xfId="4026"/>
    <cellStyle name="Normal 2 2 8 5 2" xfId="17185"/>
    <cellStyle name="Normal 2 2 8 5 2 2" xfId="54523"/>
    <cellStyle name="Normal 2 2 8 5 3" xfId="29683"/>
    <cellStyle name="Normal 2 2 8 5 4" xfId="41364"/>
    <cellStyle name="Normal 2 2 8 6" xfId="13473"/>
    <cellStyle name="Normal 2 2 8 6 2" xfId="50811"/>
    <cellStyle name="Normal 2 2 8 7" xfId="26801"/>
    <cellStyle name="Normal 2 2 8 8" xfId="37650"/>
    <cellStyle name="Normal 2 2 9" xfId="731"/>
    <cellStyle name="Normal 2 2 9 2" xfId="1913"/>
    <cellStyle name="Normal 2 2 9 2 2" xfId="7987"/>
    <cellStyle name="Normal 2 2 9 2 2 2" xfId="12710"/>
    <cellStyle name="Normal 2 2 9 2 2 2 2" xfId="25869"/>
    <cellStyle name="Normal 2 2 9 2 2 2 2 2" xfId="63207"/>
    <cellStyle name="Normal 2 2 9 2 2 2 3" xfId="50048"/>
    <cellStyle name="Normal 2 2 9 2 2 3" xfId="21146"/>
    <cellStyle name="Normal 2 2 9 2 2 3 2" xfId="58484"/>
    <cellStyle name="Normal 2 2 9 2 2 4" xfId="34165"/>
    <cellStyle name="Normal 2 2 9 2 2 5" xfId="45325"/>
    <cellStyle name="Normal 2 2 9 2 3" xfId="10350"/>
    <cellStyle name="Normal 2 2 9 2 3 2" xfId="23509"/>
    <cellStyle name="Normal 2 2 9 2 3 2 2" xfId="60847"/>
    <cellStyle name="Normal 2 2 9 2 3 3" xfId="36877"/>
    <cellStyle name="Normal 2 2 9 2 3 4" xfId="47688"/>
    <cellStyle name="Normal 2 2 9 2 4" xfId="5627"/>
    <cellStyle name="Normal 2 2 9 2 4 2" xfId="18786"/>
    <cellStyle name="Normal 2 2 9 2 4 2 2" xfId="56124"/>
    <cellStyle name="Normal 2 2 9 2 4 3" xfId="31453"/>
    <cellStyle name="Normal 2 2 9 2 4 4" xfId="42965"/>
    <cellStyle name="Normal 2 2 9 2 5" xfId="15074"/>
    <cellStyle name="Normal 2 2 9 2 5 2" xfId="52412"/>
    <cellStyle name="Normal 2 2 9 2 6" xfId="28571"/>
    <cellStyle name="Normal 2 2 9 2 7" xfId="39251"/>
    <cellStyle name="Normal 2 2 9 3" xfId="3262"/>
    <cellStyle name="Normal 2 2 9 3 2" xfId="11530"/>
    <cellStyle name="Normal 2 2 9 3 2 2" xfId="24689"/>
    <cellStyle name="Normal 2 2 9 3 2 2 2" xfId="62027"/>
    <cellStyle name="Normal 2 2 9 3 2 3" xfId="48868"/>
    <cellStyle name="Normal 2 2 9 3 3" xfId="6807"/>
    <cellStyle name="Normal 2 2 9 3 3 2" xfId="19966"/>
    <cellStyle name="Normal 2 2 9 3 3 2 2" xfId="57304"/>
    <cellStyle name="Normal 2 2 9 3 3 3" xfId="44145"/>
    <cellStyle name="Normal 2 2 9 3 4" xfId="16423"/>
    <cellStyle name="Normal 2 2 9 3 4 2" xfId="53761"/>
    <cellStyle name="Normal 2 2 9 3 5" xfId="32816"/>
    <cellStyle name="Normal 2 2 9 3 6" xfId="40600"/>
    <cellStyle name="Normal 2 2 9 4" xfId="9170"/>
    <cellStyle name="Normal 2 2 9 4 2" xfId="22329"/>
    <cellStyle name="Normal 2 2 9 4 2 2" xfId="59667"/>
    <cellStyle name="Normal 2 2 9 4 3" xfId="35528"/>
    <cellStyle name="Normal 2 2 9 4 4" xfId="46508"/>
    <cellStyle name="Normal 2 2 9 5" xfId="4447"/>
    <cellStyle name="Normal 2 2 9 5 2" xfId="17606"/>
    <cellStyle name="Normal 2 2 9 5 2 2" xfId="54944"/>
    <cellStyle name="Normal 2 2 9 5 3" xfId="30104"/>
    <cellStyle name="Normal 2 2 9 5 4" xfId="41785"/>
    <cellStyle name="Normal 2 2 9 6" xfId="13894"/>
    <cellStyle name="Normal 2 2 9 6 2" xfId="51232"/>
    <cellStyle name="Normal 2 2 9 7" xfId="27222"/>
    <cellStyle name="Normal 2 2 9 8" xfId="38071"/>
    <cellStyle name="Normal 2 20" xfId="37384"/>
    <cellStyle name="Normal 2 3" xfId="100"/>
    <cellStyle name="Normal 2 3 10" xfId="8539"/>
    <cellStyle name="Normal 2 3 10 2" xfId="21698"/>
    <cellStyle name="Normal 2 3 10 2 2" xfId="59036"/>
    <cellStyle name="Normal 2 3 10 3" xfId="29276"/>
    <cellStyle name="Normal 2 3 10 4" xfId="45877"/>
    <cellStyle name="Normal 2 3 11" xfId="3816"/>
    <cellStyle name="Normal 2 3 11 2" xfId="16975"/>
    <cellStyle name="Normal 2 3 11 2 2" xfId="54313"/>
    <cellStyle name="Normal 2 3 11 3" xfId="31988"/>
    <cellStyle name="Normal 2 3 11 4" xfId="41154"/>
    <cellStyle name="Normal 2 3 12" xfId="13263"/>
    <cellStyle name="Normal 2 3 12 2" xfId="34700"/>
    <cellStyle name="Normal 2 3 12 3" xfId="50601"/>
    <cellStyle name="Normal 2 3 13" xfId="29107"/>
    <cellStyle name="Normal 2 3 14" xfId="26394"/>
    <cellStyle name="Normal 2 3 15" xfId="37440"/>
    <cellStyle name="Normal 2 3 2" xfId="212"/>
    <cellStyle name="Normal 2 3 2 10" xfId="3928"/>
    <cellStyle name="Normal 2 3 2 10 2" xfId="17087"/>
    <cellStyle name="Normal 2 3 2 10 2 2" xfId="54425"/>
    <cellStyle name="Normal 2 3 2 10 3" xfId="32073"/>
    <cellStyle name="Normal 2 3 2 10 4" xfId="41266"/>
    <cellStyle name="Normal 2 3 2 11" xfId="13375"/>
    <cellStyle name="Normal 2 3 2 11 2" xfId="34785"/>
    <cellStyle name="Normal 2 3 2 11 3" xfId="50713"/>
    <cellStyle name="Normal 2 3 2 12" xfId="29192"/>
    <cellStyle name="Normal 2 3 2 13" xfId="26479"/>
    <cellStyle name="Normal 2 3 2 14" xfId="37552"/>
    <cellStyle name="Normal 2 3 2 2" xfId="633"/>
    <cellStyle name="Normal 2 3 2 2 2" xfId="1815"/>
    <cellStyle name="Normal 2 3 2 2 2 2" xfId="7889"/>
    <cellStyle name="Normal 2 3 2 2 2 2 2" xfId="12612"/>
    <cellStyle name="Normal 2 3 2 2 2 2 2 2" xfId="25771"/>
    <cellStyle name="Normal 2 3 2 2 2 2 2 2 2" xfId="63109"/>
    <cellStyle name="Normal 2 3 2 2 2 2 2 3" xfId="49950"/>
    <cellStyle name="Normal 2 3 2 2 2 2 3" xfId="21048"/>
    <cellStyle name="Normal 2 3 2 2 2 2 3 2" xfId="58386"/>
    <cellStyle name="Normal 2 3 2 2 2 2 4" xfId="34067"/>
    <cellStyle name="Normal 2 3 2 2 2 2 5" xfId="45227"/>
    <cellStyle name="Normal 2 3 2 2 2 3" xfId="10252"/>
    <cellStyle name="Normal 2 3 2 2 2 3 2" xfId="23411"/>
    <cellStyle name="Normal 2 3 2 2 2 3 2 2" xfId="60749"/>
    <cellStyle name="Normal 2 3 2 2 2 3 3" xfId="36779"/>
    <cellStyle name="Normal 2 3 2 2 2 3 4" xfId="47590"/>
    <cellStyle name="Normal 2 3 2 2 2 4" xfId="5529"/>
    <cellStyle name="Normal 2 3 2 2 2 4 2" xfId="18688"/>
    <cellStyle name="Normal 2 3 2 2 2 4 2 2" xfId="56026"/>
    <cellStyle name="Normal 2 3 2 2 2 4 3" xfId="31355"/>
    <cellStyle name="Normal 2 3 2 2 2 4 4" xfId="42867"/>
    <cellStyle name="Normal 2 3 2 2 2 5" xfId="14976"/>
    <cellStyle name="Normal 2 3 2 2 2 5 2" xfId="52314"/>
    <cellStyle name="Normal 2 3 2 2 2 6" xfId="28473"/>
    <cellStyle name="Normal 2 3 2 2 2 7" xfId="39153"/>
    <cellStyle name="Normal 2 3 2 2 3" xfId="3164"/>
    <cellStyle name="Normal 2 3 2 2 3 2" xfId="11432"/>
    <cellStyle name="Normal 2 3 2 2 3 2 2" xfId="24591"/>
    <cellStyle name="Normal 2 3 2 2 3 2 2 2" xfId="61929"/>
    <cellStyle name="Normal 2 3 2 2 3 2 3" xfId="48770"/>
    <cellStyle name="Normal 2 3 2 2 3 3" xfId="6709"/>
    <cellStyle name="Normal 2 3 2 2 3 3 2" xfId="19868"/>
    <cellStyle name="Normal 2 3 2 2 3 3 2 2" xfId="57206"/>
    <cellStyle name="Normal 2 3 2 2 3 3 3" xfId="44047"/>
    <cellStyle name="Normal 2 3 2 2 3 4" xfId="16325"/>
    <cellStyle name="Normal 2 3 2 2 3 4 2" xfId="53663"/>
    <cellStyle name="Normal 2 3 2 2 3 5" xfId="32718"/>
    <cellStyle name="Normal 2 3 2 2 3 6" xfId="40502"/>
    <cellStyle name="Normal 2 3 2 2 4" xfId="9072"/>
    <cellStyle name="Normal 2 3 2 2 4 2" xfId="22231"/>
    <cellStyle name="Normal 2 3 2 2 4 2 2" xfId="59569"/>
    <cellStyle name="Normal 2 3 2 2 4 3" xfId="35430"/>
    <cellStyle name="Normal 2 3 2 2 4 4" xfId="46410"/>
    <cellStyle name="Normal 2 3 2 2 5" xfId="4349"/>
    <cellStyle name="Normal 2 3 2 2 5 2" xfId="17508"/>
    <cellStyle name="Normal 2 3 2 2 5 2 2" xfId="54846"/>
    <cellStyle name="Normal 2 3 2 2 5 3" xfId="30006"/>
    <cellStyle name="Normal 2 3 2 2 5 4" xfId="41687"/>
    <cellStyle name="Normal 2 3 2 2 6" xfId="13796"/>
    <cellStyle name="Normal 2 3 2 2 6 2" xfId="51134"/>
    <cellStyle name="Normal 2 3 2 2 7" xfId="27124"/>
    <cellStyle name="Normal 2 3 2 2 8" xfId="37973"/>
    <cellStyle name="Normal 2 3 2 3" xfId="409"/>
    <cellStyle name="Normal 2 3 2 3 2" xfId="1591"/>
    <cellStyle name="Normal 2 3 2 3 2 2" xfId="7665"/>
    <cellStyle name="Normal 2 3 2 3 2 2 2" xfId="12388"/>
    <cellStyle name="Normal 2 3 2 3 2 2 2 2" xfId="25547"/>
    <cellStyle name="Normal 2 3 2 3 2 2 2 2 2" xfId="62885"/>
    <cellStyle name="Normal 2 3 2 3 2 2 2 3" xfId="49726"/>
    <cellStyle name="Normal 2 3 2 3 2 2 3" xfId="20824"/>
    <cellStyle name="Normal 2 3 2 3 2 2 3 2" xfId="58162"/>
    <cellStyle name="Normal 2 3 2 3 2 2 4" xfId="33843"/>
    <cellStyle name="Normal 2 3 2 3 2 2 5" xfId="45003"/>
    <cellStyle name="Normal 2 3 2 3 2 3" xfId="10028"/>
    <cellStyle name="Normal 2 3 2 3 2 3 2" xfId="23187"/>
    <cellStyle name="Normal 2 3 2 3 2 3 2 2" xfId="60525"/>
    <cellStyle name="Normal 2 3 2 3 2 3 3" xfId="36555"/>
    <cellStyle name="Normal 2 3 2 3 2 3 4" xfId="47366"/>
    <cellStyle name="Normal 2 3 2 3 2 4" xfId="5305"/>
    <cellStyle name="Normal 2 3 2 3 2 4 2" xfId="18464"/>
    <cellStyle name="Normal 2 3 2 3 2 4 2 2" xfId="55802"/>
    <cellStyle name="Normal 2 3 2 3 2 4 3" xfId="31131"/>
    <cellStyle name="Normal 2 3 2 3 2 4 4" xfId="42643"/>
    <cellStyle name="Normal 2 3 2 3 2 5" xfId="14752"/>
    <cellStyle name="Normal 2 3 2 3 2 5 2" xfId="52090"/>
    <cellStyle name="Normal 2 3 2 3 2 6" xfId="28249"/>
    <cellStyle name="Normal 2 3 2 3 2 7" xfId="38929"/>
    <cellStyle name="Normal 2 3 2 3 3" xfId="2940"/>
    <cellStyle name="Normal 2 3 2 3 3 2" xfId="11208"/>
    <cellStyle name="Normal 2 3 2 3 3 2 2" xfId="24367"/>
    <cellStyle name="Normal 2 3 2 3 3 2 2 2" xfId="61705"/>
    <cellStyle name="Normal 2 3 2 3 3 2 3" xfId="48546"/>
    <cellStyle name="Normal 2 3 2 3 3 3" xfId="6485"/>
    <cellStyle name="Normal 2 3 2 3 3 3 2" xfId="19644"/>
    <cellStyle name="Normal 2 3 2 3 3 3 2 2" xfId="56982"/>
    <cellStyle name="Normal 2 3 2 3 3 3 3" xfId="43823"/>
    <cellStyle name="Normal 2 3 2 3 3 4" xfId="16101"/>
    <cellStyle name="Normal 2 3 2 3 3 4 2" xfId="53439"/>
    <cellStyle name="Normal 2 3 2 3 3 5" xfId="32494"/>
    <cellStyle name="Normal 2 3 2 3 3 6" xfId="40278"/>
    <cellStyle name="Normal 2 3 2 3 4" xfId="8848"/>
    <cellStyle name="Normal 2 3 2 3 4 2" xfId="22007"/>
    <cellStyle name="Normal 2 3 2 3 4 2 2" xfId="59345"/>
    <cellStyle name="Normal 2 3 2 3 4 3" xfId="35206"/>
    <cellStyle name="Normal 2 3 2 3 4 4" xfId="46186"/>
    <cellStyle name="Normal 2 3 2 3 5" xfId="4125"/>
    <cellStyle name="Normal 2 3 2 3 5 2" xfId="17284"/>
    <cellStyle name="Normal 2 3 2 3 5 2 2" xfId="54622"/>
    <cellStyle name="Normal 2 3 2 3 5 3" xfId="29782"/>
    <cellStyle name="Normal 2 3 2 3 5 4" xfId="41463"/>
    <cellStyle name="Normal 2 3 2 3 6" xfId="13572"/>
    <cellStyle name="Normal 2 3 2 3 6 2" xfId="50910"/>
    <cellStyle name="Normal 2 3 2 3 7" xfId="26900"/>
    <cellStyle name="Normal 2 3 2 3 8" xfId="37749"/>
    <cellStyle name="Normal 2 3 2 4" xfId="830"/>
    <cellStyle name="Normal 2 3 2 4 2" xfId="2012"/>
    <cellStyle name="Normal 2 3 2 4 2 2" xfId="8086"/>
    <cellStyle name="Normal 2 3 2 4 2 2 2" xfId="12809"/>
    <cellStyle name="Normal 2 3 2 4 2 2 2 2" xfId="25968"/>
    <cellStyle name="Normal 2 3 2 4 2 2 2 2 2" xfId="63306"/>
    <cellStyle name="Normal 2 3 2 4 2 2 2 3" xfId="50147"/>
    <cellStyle name="Normal 2 3 2 4 2 2 3" xfId="21245"/>
    <cellStyle name="Normal 2 3 2 4 2 2 3 2" xfId="58583"/>
    <cellStyle name="Normal 2 3 2 4 2 2 4" xfId="34264"/>
    <cellStyle name="Normal 2 3 2 4 2 2 5" xfId="45424"/>
    <cellStyle name="Normal 2 3 2 4 2 3" xfId="10449"/>
    <cellStyle name="Normal 2 3 2 4 2 3 2" xfId="23608"/>
    <cellStyle name="Normal 2 3 2 4 2 3 2 2" xfId="60946"/>
    <cellStyle name="Normal 2 3 2 4 2 3 3" xfId="36976"/>
    <cellStyle name="Normal 2 3 2 4 2 3 4" xfId="47787"/>
    <cellStyle name="Normal 2 3 2 4 2 4" xfId="5726"/>
    <cellStyle name="Normal 2 3 2 4 2 4 2" xfId="18885"/>
    <cellStyle name="Normal 2 3 2 4 2 4 2 2" xfId="56223"/>
    <cellStyle name="Normal 2 3 2 4 2 4 3" xfId="31552"/>
    <cellStyle name="Normal 2 3 2 4 2 4 4" xfId="43064"/>
    <cellStyle name="Normal 2 3 2 4 2 5" xfId="15173"/>
    <cellStyle name="Normal 2 3 2 4 2 5 2" xfId="52511"/>
    <cellStyle name="Normal 2 3 2 4 2 6" xfId="28670"/>
    <cellStyle name="Normal 2 3 2 4 2 7" xfId="39350"/>
    <cellStyle name="Normal 2 3 2 4 3" xfId="3361"/>
    <cellStyle name="Normal 2 3 2 4 3 2" xfId="11629"/>
    <cellStyle name="Normal 2 3 2 4 3 2 2" xfId="24788"/>
    <cellStyle name="Normal 2 3 2 4 3 2 2 2" xfId="62126"/>
    <cellStyle name="Normal 2 3 2 4 3 2 3" xfId="48967"/>
    <cellStyle name="Normal 2 3 2 4 3 3" xfId="6906"/>
    <cellStyle name="Normal 2 3 2 4 3 3 2" xfId="20065"/>
    <cellStyle name="Normal 2 3 2 4 3 3 2 2" xfId="57403"/>
    <cellStyle name="Normal 2 3 2 4 3 3 3" xfId="44244"/>
    <cellStyle name="Normal 2 3 2 4 3 4" xfId="16522"/>
    <cellStyle name="Normal 2 3 2 4 3 4 2" xfId="53860"/>
    <cellStyle name="Normal 2 3 2 4 3 5" xfId="32915"/>
    <cellStyle name="Normal 2 3 2 4 3 6" xfId="40699"/>
    <cellStyle name="Normal 2 3 2 4 4" xfId="9269"/>
    <cellStyle name="Normal 2 3 2 4 4 2" xfId="22428"/>
    <cellStyle name="Normal 2 3 2 4 4 2 2" xfId="59766"/>
    <cellStyle name="Normal 2 3 2 4 4 3" xfId="35627"/>
    <cellStyle name="Normal 2 3 2 4 4 4" xfId="46607"/>
    <cellStyle name="Normal 2 3 2 4 5" xfId="4546"/>
    <cellStyle name="Normal 2 3 2 4 5 2" xfId="17705"/>
    <cellStyle name="Normal 2 3 2 4 5 2 2" xfId="55043"/>
    <cellStyle name="Normal 2 3 2 4 5 3" xfId="30203"/>
    <cellStyle name="Normal 2 3 2 4 5 4" xfId="41884"/>
    <cellStyle name="Normal 2 3 2 4 6" xfId="13993"/>
    <cellStyle name="Normal 2 3 2 4 6 2" xfId="51331"/>
    <cellStyle name="Normal 2 3 2 4 7" xfId="27321"/>
    <cellStyle name="Normal 2 3 2 4 8" xfId="38170"/>
    <cellStyle name="Normal 2 3 2 5" xfId="999"/>
    <cellStyle name="Normal 2 3 2 5 2" xfId="2181"/>
    <cellStyle name="Normal 2 3 2 5 2 2" xfId="8255"/>
    <cellStyle name="Normal 2 3 2 5 2 2 2" xfId="12978"/>
    <cellStyle name="Normal 2 3 2 5 2 2 2 2" xfId="26137"/>
    <cellStyle name="Normal 2 3 2 5 2 2 2 2 2" xfId="63475"/>
    <cellStyle name="Normal 2 3 2 5 2 2 2 3" xfId="50316"/>
    <cellStyle name="Normal 2 3 2 5 2 2 3" xfId="21414"/>
    <cellStyle name="Normal 2 3 2 5 2 2 3 2" xfId="58752"/>
    <cellStyle name="Normal 2 3 2 5 2 2 4" xfId="34433"/>
    <cellStyle name="Normal 2 3 2 5 2 2 5" xfId="45593"/>
    <cellStyle name="Normal 2 3 2 5 2 3" xfId="10618"/>
    <cellStyle name="Normal 2 3 2 5 2 3 2" xfId="23777"/>
    <cellStyle name="Normal 2 3 2 5 2 3 2 2" xfId="61115"/>
    <cellStyle name="Normal 2 3 2 5 2 3 3" xfId="37145"/>
    <cellStyle name="Normal 2 3 2 5 2 3 4" xfId="47956"/>
    <cellStyle name="Normal 2 3 2 5 2 4" xfId="5895"/>
    <cellStyle name="Normal 2 3 2 5 2 4 2" xfId="19054"/>
    <cellStyle name="Normal 2 3 2 5 2 4 2 2" xfId="56392"/>
    <cellStyle name="Normal 2 3 2 5 2 4 3" xfId="31721"/>
    <cellStyle name="Normal 2 3 2 5 2 4 4" xfId="43233"/>
    <cellStyle name="Normal 2 3 2 5 2 5" xfId="15342"/>
    <cellStyle name="Normal 2 3 2 5 2 5 2" xfId="52680"/>
    <cellStyle name="Normal 2 3 2 5 2 6" xfId="28839"/>
    <cellStyle name="Normal 2 3 2 5 2 7" xfId="39519"/>
    <cellStyle name="Normal 2 3 2 5 3" xfId="3530"/>
    <cellStyle name="Normal 2 3 2 5 3 2" xfId="11798"/>
    <cellStyle name="Normal 2 3 2 5 3 2 2" xfId="24957"/>
    <cellStyle name="Normal 2 3 2 5 3 2 2 2" xfId="62295"/>
    <cellStyle name="Normal 2 3 2 5 3 2 3" xfId="49136"/>
    <cellStyle name="Normal 2 3 2 5 3 3" xfId="7075"/>
    <cellStyle name="Normal 2 3 2 5 3 3 2" xfId="20234"/>
    <cellStyle name="Normal 2 3 2 5 3 3 2 2" xfId="57572"/>
    <cellStyle name="Normal 2 3 2 5 3 3 3" xfId="44413"/>
    <cellStyle name="Normal 2 3 2 5 3 4" xfId="16691"/>
    <cellStyle name="Normal 2 3 2 5 3 4 2" xfId="54029"/>
    <cellStyle name="Normal 2 3 2 5 3 5" xfId="33084"/>
    <cellStyle name="Normal 2 3 2 5 3 6" xfId="40868"/>
    <cellStyle name="Normal 2 3 2 5 4" xfId="9438"/>
    <cellStyle name="Normal 2 3 2 5 4 2" xfId="22597"/>
    <cellStyle name="Normal 2 3 2 5 4 2 2" xfId="59935"/>
    <cellStyle name="Normal 2 3 2 5 4 3" xfId="35796"/>
    <cellStyle name="Normal 2 3 2 5 4 4" xfId="46776"/>
    <cellStyle name="Normal 2 3 2 5 5" xfId="4715"/>
    <cellStyle name="Normal 2 3 2 5 5 2" xfId="17874"/>
    <cellStyle name="Normal 2 3 2 5 5 2 2" xfId="55212"/>
    <cellStyle name="Normal 2 3 2 5 5 3" xfId="30372"/>
    <cellStyle name="Normal 2 3 2 5 5 4" xfId="42053"/>
    <cellStyle name="Normal 2 3 2 5 6" xfId="14162"/>
    <cellStyle name="Normal 2 3 2 5 6 2" xfId="51500"/>
    <cellStyle name="Normal 2 3 2 5 7" xfId="27490"/>
    <cellStyle name="Normal 2 3 2 5 8" xfId="38339"/>
    <cellStyle name="Normal 2 3 2 6" xfId="1170"/>
    <cellStyle name="Normal 2 3 2 6 2" xfId="2350"/>
    <cellStyle name="Normal 2 3 2 6 2 2" xfId="8424"/>
    <cellStyle name="Normal 2 3 2 6 2 2 2" xfId="13147"/>
    <cellStyle name="Normal 2 3 2 6 2 2 2 2" xfId="26306"/>
    <cellStyle name="Normal 2 3 2 6 2 2 2 2 2" xfId="63644"/>
    <cellStyle name="Normal 2 3 2 6 2 2 2 3" xfId="50485"/>
    <cellStyle name="Normal 2 3 2 6 2 2 3" xfId="21583"/>
    <cellStyle name="Normal 2 3 2 6 2 2 3 2" xfId="58921"/>
    <cellStyle name="Normal 2 3 2 6 2 2 4" xfId="34602"/>
    <cellStyle name="Normal 2 3 2 6 2 2 5" xfId="45762"/>
    <cellStyle name="Normal 2 3 2 6 2 3" xfId="10787"/>
    <cellStyle name="Normal 2 3 2 6 2 3 2" xfId="23946"/>
    <cellStyle name="Normal 2 3 2 6 2 3 2 2" xfId="61284"/>
    <cellStyle name="Normal 2 3 2 6 2 3 3" xfId="37314"/>
    <cellStyle name="Normal 2 3 2 6 2 3 4" xfId="48125"/>
    <cellStyle name="Normal 2 3 2 6 2 4" xfId="6064"/>
    <cellStyle name="Normal 2 3 2 6 2 4 2" xfId="19223"/>
    <cellStyle name="Normal 2 3 2 6 2 4 2 2" xfId="56561"/>
    <cellStyle name="Normal 2 3 2 6 2 4 3" xfId="31890"/>
    <cellStyle name="Normal 2 3 2 6 2 4 4" xfId="43402"/>
    <cellStyle name="Normal 2 3 2 6 2 5" xfId="15511"/>
    <cellStyle name="Normal 2 3 2 6 2 5 2" xfId="52849"/>
    <cellStyle name="Normal 2 3 2 6 2 6" xfId="29008"/>
    <cellStyle name="Normal 2 3 2 6 2 7" xfId="39688"/>
    <cellStyle name="Normal 2 3 2 6 3" xfId="3699"/>
    <cellStyle name="Normal 2 3 2 6 3 2" xfId="11967"/>
    <cellStyle name="Normal 2 3 2 6 3 2 2" xfId="25126"/>
    <cellStyle name="Normal 2 3 2 6 3 2 2 2" xfId="62464"/>
    <cellStyle name="Normal 2 3 2 6 3 2 3" xfId="49305"/>
    <cellStyle name="Normal 2 3 2 6 3 3" xfId="7244"/>
    <cellStyle name="Normal 2 3 2 6 3 3 2" xfId="20403"/>
    <cellStyle name="Normal 2 3 2 6 3 3 2 2" xfId="57741"/>
    <cellStyle name="Normal 2 3 2 6 3 3 3" xfId="44582"/>
    <cellStyle name="Normal 2 3 2 6 3 4" xfId="16860"/>
    <cellStyle name="Normal 2 3 2 6 3 4 2" xfId="54198"/>
    <cellStyle name="Normal 2 3 2 6 3 5" xfId="33253"/>
    <cellStyle name="Normal 2 3 2 6 3 6" xfId="41037"/>
    <cellStyle name="Normal 2 3 2 6 4" xfId="9607"/>
    <cellStyle name="Normal 2 3 2 6 4 2" xfId="22766"/>
    <cellStyle name="Normal 2 3 2 6 4 2 2" xfId="60104"/>
    <cellStyle name="Normal 2 3 2 6 4 3" xfId="35965"/>
    <cellStyle name="Normal 2 3 2 6 4 4" xfId="46945"/>
    <cellStyle name="Normal 2 3 2 6 5" xfId="4884"/>
    <cellStyle name="Normal 2 3 2 6 5 2" xfId="18043"/>
    <cellStyle name="Normal 2 3 2 6 5 2 2" xfId="55381"/>
    <cellStyle name="Normal 2 3 2 6 5 3" xfId="30541"/>
    <cellStyle name="Normal 2 3 2 6 5 4" xfId="42222"/>
    <cellStyle name="Normal 2 3 2 6 6" xfId="14331"/>
    <cellStyle name="Normal 2 3 2 6 6 2" xfId="51669"/>
    <cellStyle name="Normal 2 3 2 6 7" xfId="27659"/>
    <cellStyle name="Normal 2 3 2 6 8" xfId="38508"/>
    <cellStyle name="Normal 2 3 2 7" xfId="1394"/>
    <cellStyle name="Normal 2 3 2 7 2" xfId="2743"/>
    <cellStyle name="Normal 2 3 2 7 2 2" xfId="12191"/>
    <cellStyle name="Normal 2 3 2 7 2 2 2" xfId="25350"/>
    <cellStyle name="Normal 2 3 2 7 2 2 2 2" xfId="62688"/>
    <cellStyle name="Normal 2 3 2 7 2 2 3" xfId="33646"/>
    <cellStyle name="Normal 2 3 2 7 2 2 4" xfId="49529"/>
    <cellStyle name="Normal 2 3 2 7 2 3" xfId="7468"/>
    <cellStyle name="Normal 2 3 2 7 2 3 2" xfId="20627"/>
    <cellStyle name="Normal 2 3 2 7 2 3 2 2" xfId="57965"/>
    <cellStyle name="Normal 2 3 2 7 2 3 3" xfId="36358"/>
    <cellStyle name="Normal 2 3 2 7 2 3 4" xfId="44806"/>
    <cellStyle name="Normal 2 3 2 7 2 4" xfId="15904"/>
    <cellStyle name="Normal 2 3 2 7 2 4 2" xfId="30934"/>
    <cellStyle name="Normal 2 3 2 7 2 4 3" xfId="53242"/>
    <cellStyle name="Normal 2 3 2 7 2 5" xfId="28052"/>
    <cellStyle name="Normal 2 3 2 7 2 6" xfId="40081"/>
    <cellStyle name="Normal 2 3 2 7 3" xfId="9831"/>
    <cellStyle name="Normal 2 3 2 7 3 2" xfId="22990"/>
    <cellStyle name="Normal 2 3 2 7 3 2 2" xfId="60328"/>
    <cellStyle name="Normal 2 3 2 7 3 3" xfId="32297"/>
    <cellStyle name="Normal 2 3 2 7 3 4" xfId="47169"/>
    <cellStyle name="Normal 2 3 2 7 4" xfId="5108"/>
    <cellStyle name="Normal 2 3 2 7 4 2" xfId="18267"/>
    <cellStyle name="Normal 2 3 2 7 4 2 2" xfId="55605"/>
    <cellStyle name="Normal 2 3 2 7 4 3" xfId="35009"/>
    <cellStyle name="Normal 2 3 2 7 4 4" xfId="42446"/>
    <cellStyle name="Normal 2 3 2 7 5" xfId="14555"/>
    <cellStyle name="Normal 2 3 2 7 5 2" xfId="29585"/>
    <cellStyle name="Normal 2 3 2 7 5 3" xfId="51893"/>
    <cellStyle name="Normal 2 3 2 7 6" xfId="26703"/>
    <cellStyle name="Normal 2 3 2 7 7" xfId="38732"/>
    <cellStyle name="Normal 2 3 2 8" xfId="2519"/>
    <cellStyle name="Normal 2 3 2 8 2" xfId="11011"/>
    <cellStyle name="Normal 2 3 2 8 2 2" xfId="24170"/>
    <cellStyle name="Normal 2 3 2 8 2 2 2" xfId="61508"/>
    <cellStyle name="Normal 2 3 2 8 2 3" xfId="33422"/>
    <cellStyle name="Normal 2 3 2 8 2 4" xfId="48349"/>
    <cellStyle name="Normal 2 3 2 8 3" xfId="6288"/>
    <cellStyle name="Normal 2 3 2 8 3 2" xfId="19447"/>
    <cellStyle name="Normal 2 3 2 8 3 2 2" xfId="56785"/>
    <cellStyle name="Normal 2 3 2 8 3 3" xfId="36134"/>
    <cellStyle name="Normal 2 3 2 8 3 4" xfId="43626"/>
    <cellStyle name="Normal 2 3 2 8 4" xfId="15680"/>
    <cellStyle name="Normal 2 3 2 8 4 2" xfId="30710"/>
    <cellStyle name="Normal 2 3 2 8 4 3" xfId="53018"/>
    <cellStyle name="Normal 2 3 2 8 5" xfId="27828"/>
    <cellStyle name="Normal 2 3 2 8 6" xfId="39857"/>
    <cellStyle name="Normal 2 3 2 9" xfId="8651"/>
    <cellStyle name="Normal 2 3 2 9 2" xfId="21810"/>
    <cellStyle name="Normal 2 3 2 9 2 2" xfId="59148"/>
    <cellStyle name="Normal 2 3 2 9 3" xfId="29361"/>
    <cellStyle name="Normal 2 3 2 9 4" xfId="45989"/>
    <cellStyle name="Normal 2 3 3" xfId="521"/>
    <cellStyle name="Normal 2 3 3 2" xfId="1703"/>
    <cellStyle name="Normal 2 3 3 2 2" xfId="7777"/>
    <cellStyle name="Normal 2 3 3 2 2 2" xfId="12500"/>
    <cellStyle name="Normal 2 3 3 2 2 2 2" xfId="25659"/>
    <cellStyle name="Normal 2 3 3 2 2 2 2 2" xfId="62997"/>
    <cellStyle name="Normal 2 3 3 2 2 2 3" xfId="49838"/>
    <cellStyle name="Normal 2 3 3 2 2 3" xfId="20936"/>
    <cellStyle name="Normal 2 3 3 2 2 3 2" xfId="58274"/>
    <cellStyle name="Normal 2 3 3 2 2 4" xfId="33955"/>
    <cellStyle name="Normal 2 3 3 2 2 5" xfId="45115"/>
    <cellStyle name="Normal 2 3 3 2 3" xfId="10140"/>
    <cellStyle name="Normal 2 3 3 2 3 2" xfId="23299"/>
    <cellStyle name="Normal 2 3 3 2 3 2 2" xfId="60637"/>
    <cellStyle name="Normal 2 3 3 2 3 3" xfId="36667"/>
    <cellStyle name="Normal 2 3 3 2 3 4" xfId="47478"/>
    <cellStyle name="Normal 2 3 3 2 4" xfId="5417"/>
    <cellStyle name="Normal 2 3 3 2 4 2" xfId="18576"/>
    <cellStyle name="Normal 2 3 3 2 4 2 2" xfId="55914"/>
    <cellStyle name="Normal 2 3 3 2 4 3" xfId="31243"/>
    <cellStyle name="Normal 2 3 3 2 4 4" xfId="42755"/>
    <cellStyle name="Normal 2 3 3 2 5" xfId="14864"/>
    <cellStyle name="Normal 2 3 3 2 5 2" xfId="52202"/>
    <cellStyle name="Normal 2 3 3 2 6" xfId="28361"/>
    <cellStyle name="Normal 2 3 3 2 7" xfId="39041"/>
    <cellStyle name="Normal 2 3 3 3" xfId="3052"/>
    <cellStyle name="Normal 2 3 3 3 2" xfId="11320"/>
    <cellStyle name="Normal 2 3 3 3 2 2" xfId="24479"/>
    <cellStyle name="Normal 2 3 3 3 2 2 2" xfId="61817"/>
    <cellStyle name="Normal 2 3 3 3 2 3" xfId="48658"/>
    <cellStyle name="Normal 2 3 3 3 3" xfId="6597"/>
    <cellStyle name="Normal 2 3 3 3 3 2" xfId="19756"/>
    <cellStyle name="Normal 2 3 3 3 3 2 2" xfId="57094"/>
    <cellStyle name="Normal 2 3 3 3 3 3" xfId="43935"/>
    <cellStyle name="Normal 2 3 3 3 4" xfId="16213"/>
    <cellStyle name="Normal 2 3 3 3 4 2" xfId="53551"/>
    <cellStyle name="Normal 2 3 3 3 5" xfId="32606"/>
    <cellStyle name="Normal 2 3 3 3 6" xfId="40390"/>
    <cellStyle name="Normal 2 3 3 4" xfId="8960"/>
    <cellStyle name="Normal 2 3 3 4 2" xfId="22119"/>
    <cellStyle name="Normal 2 3 3 4 2 2" xfId="59457"/>
    <cellStyle name="Normal 2 3 3 4 3" xfId="35318"/>
    <cellStyle name="Normal 2 3 3 4 4" xfId="46298"/>
    <cellStyle name="Normal 2 3 3 5" xfId="4237"/>
    <cellStyle name="Normal 2 3 3 5 2" xfId="17396"/>
    <cellStyle name="Normal 2 3 3 5 2 2" xfId="54734"/>
    <cellStyle name="Normal 2 3 3 5 3" xfId="29894"/>
    <cellStyle name="Normal 2 3 3 5 4" xfId="41575"/>
    <cellStyle name="Normal 2 3 3 6" xfId="13684"/>
    <cellStyle name="Normal 2 3 3 6 2" xfId="51022"/>
    <cellStyle name="Normal 2 3 3 7" xfId="27012"/>
    <cellStyle name="Normal 2 3 3 8" xfId="37861"/>
    <cellStyle name="Normal 2 3 4" xfId="324"/>
    <cellStyle name="Normal 2 3 4 2" xfId="1506"/>
    <cellStyle name="Normal 2 3 4 2 2" xfId="7580"/>
    <cellStyle name="Normal 2 3 4 2 2 2" xfId="12303"/>
    <cellStyle name="Normal 2 3 4 2 2 2 2" xfId="25462"/>
    <cellStyle name="Normal 2 3 4 2 2 2 2 2" xfId="62800"/>
    <cellStyle name="Normal 2 3 4 2 2 2 3" xfId="49641"/>
    <cellStyle name="Normal 2 3 4 2 2 3" xfId="20739"/>
    <cellStyle name="Normal 2 3 4 2 2 3 2" xfId="58077"/>
    <cellStyle name="Normal 2 3 4 2 2 4" xfId="33758"/>
    <cellStyle name="Normal 2 3 4 2 2 5" xfId="44918"/>
    <cellStyle name="Normal 2 3 4 2 3" xfId="9943"/>
    <cellStyle name="Normal 2 3 4 2 3 2" xfId="23102"/>
    <cellStyle name="Normal 2 3 4 2 3 2 2" xfId="60440"/>
    <cellStyle name="Normal 2 3 4 2 3 3" xfId="36470"/>
    <cellStyle name="Normal 2 3 4 2 3 4" xfId="47281"/>
    <cellStyle name="Normal 2 3 4 2 4" xfId="5220"/>
    <cellStyle name="Normal 2 3 4 2 4 2" xfId="18379"/>
    <cellStyle name="Normal 2 3 4 2 4 2 2" xfId="55717"/>
    <cellStyle name="Normal 2 3 4 2 4 3" xfId="31046"/>
    <cellStyle name="Normal 2 3 4 2 4 4" xfId="42558"/>
    <cellStyle name="Normal 2 3 4 2 5" xfId="14667"/>
    <cellStyle name="Normal 2 3 4 2 5 2" xfId="52005"/>
    <cellStyle name="Normal 2 3 4 2 6" xfId="28164"/>
    <cellStyle name="Normal 2 3 4 2 7" xfId="38844"/>
    <cellStyle name="Normal 2 3 4 3" xfId="2855"/>
    <cellStyle name="Normal 2 3 4 3 2" xfId="11123"/>
    <cellStyle name="Normal 2 3 4 3 2 2" xfId="24282"/>
    <cellStyle name="Normal 2 3 4 3 2 2 2" xfId="61620"/>
    <cellStyle name="Normal 2 3 4 3 2 3" xfId="48461"/>
    <cellStyle name="Normal 2 3 4 3 3" xfId="6400"/>
    <cellStyle name="Normal 2 3 4 3 3 2" xfId="19559"/>
    <cellStyle name="Normal 2 3 4 3 3 2 2" xfId="56897"/>
    <cellStyle name="Normal 2 3 4 3 3 3" xfId="43738"/>
    <cellStyle name="Normal 2 3 4 3 4" xfId="16016"/>
    <cellStyle name="Normal 2 3 4 3 4 2" xfId="53354"/>
    <cellStyle name="Normal 2 3 4 3 5" xfId="32409"/>
    <cellStyle name="Normal 2 3 4 3 6" xfId="40193"/>
    <cellStyle name="Normal 2 3 4 4" xfId="8763"/>
    <cellStyle name="Normal 2 3 4 4 2" xfId="21922"/>
    <cellStyle name="Normal 2 3 4 4 2 2" xfId="59260"/>
    <cellStyle name="Normal 2 3 4 4 3" xfId="35121"/>
    <cellStyle name="Normal 2 3 4 4 4" xfId="46101"/>
    <cellStyle name="Normal 2 3 4 5" xfId="4040"/>
    <cellStyle name="Normal 2 3 4 5 2" xfId="17199"/>
    <cellStyle name="Normal 2 3 4 5 2 2" xfId="54537"/>
    <cellStyle name="Normal 2 3 4 5 3" xfId="29697"/>
    <cellStyle name="Normal 2 3 4 5 4" xfId="41378"/>
    <cellStyle name="Normal 2 3 4 6" xfId="13487"/>
    <cellStyle name="Normal 2 3 4 6 2" xfId="50825"/>
    <cellStyle name="Normal 2 3 4 7" xfId="26815"/>
    <cellStyle name="Normal 2 3 4 8" xfId="37664"/>
    <cellStyle name="Normal 2 3 5" xfId="745"/>
    <cellStyle name="Normal 2 3 5 2" xfId="1927"/>
    <cellStyle name="Normal 2 3 5 2 2" xfId="8001"/>
    <cellStyle name="Normal 2 3 5 2 2 2" xfId="12724"/>
    <cellStyle name="Normal 2 3 5 2 2 2 2" xfId="25883"/>
    <cellStyle name="Normal 2 3 5 2 2 2 2 2" xfId="63221"/>
    <cellStyle name="Normal 2 3 5 2 2 2 3" xfId="50062"/>
    <cellStyle name="Normal 2 3 5 2 2 3" xfId="21160"/>
    <cellStyle name="Normal 2 3 5 2 2 3 2" xfId="58498"/>
    <cellStyle name="Normal 2 3 5 2 2 4" xfId="34179"/>
    <cellStyle name="Normal 2 3 5 2 2 5" xfId="45339"/>
    <cellStyle name="Normal 2 3 5 2 3" xfId="10364"/>
    <cellStyle name="Normal 2 3 5 2 3 2" xfId="23523"/>
    <cellStyle name="Normal 2 3 5 2 3 2 2" xfId="60861"/>
    <cellStyle name="Normal 2 3 5 2 3 3" xfId="36891"/>
    <cellStyle name="Normal 2 3 5 2 3 4" xfId="47702"/>
    <cellStyle name="Normal 2 3 5 2 4" xfId="5641"/>
    <cellStyle name="Normal 2 3 5 2 4 2" xfId="18800"/>
    <cellStyle name="Normal 2 3 5 2 4 2 2" xfId="56138"/>
    <cellStyle name="Normal 2 3 5 2 4 3" xfId="31467"/>
    <cellStyle name="Normal 2 3 5 2 4 4" xfId="42979"/>
    <cellStyle name="Normal 2 3 5 2 5" xfId="15088"/>
    <cellStyle name="Normal 2 3 5 2 5 2" xfId="52426"/>
    <cellStyle name="Normal 2 3 5 2 6" xfId="28585"/>
    <cellStyle name="Normal 2 3 5 2 7" xfId="39265"/>
    <cellStyle name="Normal 2 3 5 3" xfId="3276"/>
    <cellStyle name="Normal 2 3 5 3 2" xfId="11544"/>
    <cellStyle name="Normal 2 3 5 3 2 2" xfId="24703"/>
    <cellStyle name="Normal 2 3 5 3 2 2 2" xfId="62041"/>
    <cellStyle name="Normal 2 3 5 3 2 3" xfId="48882"/>
    <cellStyle name="Normal 2 3 5 3 3" xfId="6821"/>
    <cellStyle name="Normal 2 3 5 3 3 2" xfId="19980"/>
    <cellStyle name="Normal 2 3 5 3 3 2 2" xfId="57318"/>
    <cellStyle name="Normal 2 3 5 3 3 3" xfId="44159"/>
    <cellStyle name="Normal 2 3 5 3 4" xfId="16437"/>
    <cellStyle name="Normal 2 3 5 3 4 2" xfId="53775"/>
    <cellStyle name="Normal 2 3 5 3 5" xfId="32830"/>
    <cellStyle name="Normal 2 3 5 3 6" xfId="40614"/>
    <cellStyle name="Normal 2 3 5 4" xfId="9184"/>
    <cellStyle name="Normal 2 3 5 4 2" xfId="22343"/>
    <cellStyle name="Normal 2 3 5 4 2 2" xfId="59681"/>
    <cellStyle name="Normal 2 3 5 4 3" xfId="35542"/>
    <cellStyle name="Normal 2 3 5 4 4" xfId="46522"/>
    <cellStyle name="Normal 2 3 5 5" xfId="4461"/>
    <cellStyle name="Normal 2 3 5 5 2" xfId="17620"/>
    <cellStyle name="Normal 2 3 5 5 2 2" xfId="54958"/>
    <cellStyle name="Normal 2 3 5 5 3" xfId="30118"/>
    <cellStyle name="Normal 2 3 5 5 4" xfId="41799"/>
    <cellStyle name="Normal 2 3 5 6" xfId="13908"/>
    <cellStyle name="Normal 2 3 5 6 2" xfId="51246"/>
    <cellStyle name="Normal 2 3 5 7" xfId="27236"/>
    <cellStyle name="Normal 2 3 5 8" xfId="38085"/>
    <cellStyle name="Normal 2 3 6" xfId="914"/>
    <cellStyle name="Normal 2 3 6 2" xfId="2096"/>
    <cellStyle name="Normal 2 3 6 2 2" xfId="8170"/>
    <cellStyle name="Normal 2 3 6 2 2 2" xfId="12893"/>
    <cellStyle name="Normal 2 3 6 2 2 2 2" xfId="26052"/>
    <cellStyle name="Normal 2 3 6 2 2 2 2 2" xfId="63390"/>
    <cellStyle name="Normal 2 3 6 2 2 2 3" xfId="50231"/>
    <cellStyle name="Normal 2 3 6 2 2 3" xfId="21329"/>
    <cellStyle name="Normal 2 3 6 2 2 3 2" xfId="58667"/>
    <cellStyle name="Normal 2 3 6 2 2 4" xfId="34348"/>
    <cellStyle name="Normal 2 3 6 2 2 5" xfId="45508"/>
    <cellStyle name="Normal 2 3 6 2 3" xfId="10533"/>
    <cellStyle name="Normal 2 3 6 2 3 2" xfId="23692"/>
    <cellStyle name="Normal 2 3 6 2 3 2 2" xfId="61030"/>
    <cellStyle name="Normal 2 3 6 2 3 3" xfId="37060"/>
    <cellStyle name="Normal 2 3 6 2 3 4" xfId="47871"/>
    <cellStyle name="Normal 2 3 6 2 4" xfId="5810"/>
    <cellStyle name="Normal 2 3 6 2 4 2" xfId="18969"/>
    <cellStyle name="Normal 2 3 6 2 4 2 2" xfId="56307"/>
    <cellStyle name="Normal 2 3 6 2 4 3" xfId="31636"/>
    <cellStyle name="Normal 2 3 6 2 4 4" xfId="43148"/>
    <cellStyle name="Normal 2 3 6 2 5" xfId="15257"/>
    <cellStyle name="Normal 2 3 6 2 5 2" xfId="52595"/>
    <cellStyle name="Normal 2 3 6 2 6" xfId="28754"/>
    <cellStyle name="Normal 2 3 6 2 7" xfId="39434"/>
    <cellStyle name="Normal 2 3 6 3" xfId="3445"/>
    <cellStyle name="Normal 2 3 6 3 2" xfId="11713"/>
    <cellStyle name="Normal 2 3 6 3 2 2" xfId="24872"/>
    <cellStyle name="Normal 2 3 6 3 2 2 2" xfId="62210"/>
    <cellStyle name="Normal 2 3 6 3 2 3" xfId="49051"/>
    <cellStyle name="Normal 2 3 6 3 3" xfId="6990"/>
    <cellStyle name="Normal 2 3 6 3 3 2" xfId="20149"/>
    <cellStyle name="Normal 2 3 6 3 3 2 2" xfId="57487"/>
    <cellStyle name="Normal 2 3 6 3 3 3" xfId="44328"/>
    <cellStyle name="Normal 2 3 6 3 4" xfId="16606"/>
    <cellStyle name="Normal 2 3 6 3 4 2" xfId="53944"/>
    <cellStyle name="Normal 2 3 6 3 5" xfId="32999"/>
    <cellStyle name="Normal 2 3 6 3 6" xfId="40783"/>
    <cellStyle name="Normal 2 3 6 4" xfId="9353"/>
    <cellStyle name="Normal 2 3 6 4 2" xfId="22512"/>
    <cellStyle name="Normal 2 3 6 4 2 2" xfId="59850"/>
    <cellStyle name="Normal 2 3 6 4 3" xfId="35711"/>
    <cellStyle name="Normal 2 3 6 4 4" xfId="46691"/>
    <cellStyle name="Normal 2 3 6 5" xfId="4630"/>
    <cellStyle name="Normal 2 3 6 5 2" xfId="17789"/>
    <cellStyle name="Normal 2 3 6 5 2 2" xfId="55127"/>
    <cellStyle name="Normal 2 3 6 5 3" xfId="30287"/>
    <cellStyle name="Normal 2 3 6 5 4" xfId="41968"/>
    <cellStyle name="Normal 2 3 6 6" xfId="14077"/>
    <cellStyle name="Normal 2 3 6 6 2" xfId="51415"/>
    <cellStyle name="Normal 2 3 6 7" xfId="27405"/>
    <cellStyle name="Normal 2 3 6 8" xfId="38254"/>
    <cellStyle name="Normal 2 3 7" xfId="1085"/>
    <cellStyle name="Normal 2 3 7 2" xfId="2265"/>
    <cellStyle name="Normal 2 3 7 2 2" xfId="8339"/>
    <cellStyle name="Normal 2 3 7 2 2 2" xfId="13062"/>
    <cellStyle name="Normal 2 3 7 2 2 2 2" xfId="26221"/>
    <cellStyle name="Normal 2 3 7 2 2 2 2 2" xfId="63559"/>
    <cellStyle name="Normal 2 3 7 2 2 2 3" xfId="50400"/>
    <cellStyle name="Normal 2 3 7 2 2 3" xfId="21498"/>
    <cellStyle name="Normal 2 3 7 2 2 3 2" xfId="58836"/>
    <cellStyle name="Normal 2 3 7 2 2 4" xfId="34517"/>
    <cellStyle name="Normal 2 3 7 2 2 5" xfId="45677"/>
    <cellStyle name="Normal 2 3 7 2 3" xfId="10702"/>
    <cellStyle name="Normal 2 3 7 2 3 2" xfId="23861"/>
    <cellStyle name="Normal 2 3 7 2 3 2 2" xfId="61199"/>
    <cellStyle name="Normal 2 3 7 2 3 3" xfId="37229"/>
    <cellStyle name="Normal 2 3 7 2 3 4" xfId="48040"/>
    <cellStyle name="Normal 2 3 7 2 4" xfId="5979"/>
    <cellStyle name="Normal 2 3 7 2 4 2" xfId="19138"/>
    <cellStyle name="Normal 2 3 7 2 4 2 2" xfId="56476"/>
    <cellStyle name="Normal 2 3 7 2 4 3" xfId="31805"/>
    <cellStyle name="Normal 2 3 7 2 4 4" xfId="43317"/>
    <cellStyle name="Normal 2 3 7 2 5" xfId="15426"/>
    <cellStyle name="Normal 2 3 7 2 5 2" xfId="52764"/>
    <cellStyle name="Normal 2 3 7 2 6" xfId="28923"/>
    <cellStyle name="Normal 2 3 7 2 7" xfId="39603"/>
    <cellStyle name="Normal 2 3 7 3" xfId="3614"/>
    <cellStyle name="Normal 2 3 7 3 2" xfId="11882"/>
    <cellStyle name="Normal 2 3 7 3 2 2" xfId="25041"/>
    <cellStyle name="Normal 2 3 7 3 2 2 2" xfId="62379"/>
    <cellStyle name="Normal 2 3 7 3 2 3" xfId="49220"/>
    <cellStyle name="Normal 2 3 7 3 3" xfId="7159"/>
    <cellStyle name="Normal 2 3 7 3 3 2" xfId="20318"/>
    <cellStyle name="Normal 2 3 7 3 3 2 2" xfId="57656"/>
    <cellStyle name="Normal 2 3 7 3 3 3" xfId="44497"/>
    <cellStyle name="Normal 2 3 7 3 4" xfId="16775"/>
    <cellStyle name="Normal 2 3 7 3 4 2" xfId="54113"/>
    <cellStyle name="Normal 2 3 7 3 5" xfId="33168"/>
    <cellStyle name="Normal 2 3 7 3 6" xfId="40952"/>
    <cellStyle name="Normal 2 3 7 4" xfId="9522"/>
    <cellStyle name="Normal 2 3 7 4 2" xfId="22681"/>
    <cellStyle name="Normal 2 3 7 4 2 2" xfId="60019"/>
    <cellStyle name="Normal 2 3 7 4 3" xfId="35880"/>
    <cellStyle name="Normal 2 3 7 4 4" xfId="46860"/>
    <cellStyle name="Normal 2 3 7 5" xfId="4799"/>
    <cellStyle name="Normal 2 3 7 5 2" xfId="17958"/>
    <cellStyle name="Normal 2 3 7 5 2 2" xfId="55296"/>
    <cellStyle name="Normal 2 3 7 5 3" xfId="30456"/>
    <cellStyle name="Normal 2 3 7 5 4" xfId="42137"/>
    <cellStyle name="Normal 2 3 7 6" xfId="14246"/>
    <cellStyle name="Normal 2 3 7 6 2" xfId="51584"/>
    <cellStyle name="Normal 2 3 7 7" xfId="27574"/>
    <cellStyle name="Normal 2 3 7 8" xfId="38423"/>
    <cellStyle name="Normal 2 3 8" xfId="1282"/>
    <cellStyle name="Normal 2 3 8 2" xfId="2631"/>
    <cellStyle name="Normal 2 3 8 2 2" xfId="12079"/>
    <cellStyle name="Normal 2 3 8 2 2 2" xfId="25238"/>
    <cellStyle name="Normal 2 3 8 2 2 2 2" xfId="62576"/>
    <cellStyle name="Normal 2 3 8 2 2 3" xfId="33534"/>
    <cellStyle name="Normal 2 3 8 2 2 4" xfId="49417"/>
    <cellStyle name="Normal 2 3 8 2 3" xfId="7356"/>
    <cellStyle name="Normal 2 3 8 2 3 2" xfId="20515"/>
    <cellStyle name="Normal 2 3 8 2 3 2 2" xfId="57853"/>
    <cellStyle name="Normal 2 3 8 2 3 3" xfId="36246"/>
    <cellStyle name="Normal 2 3 8 2 3 4" xfId="44694"/>
    <cellStyle name="Normal 2 3 8 2 4" xfId="15792"/>
    <cellStyle name="Normal 2 3 8 2 4 2" xfId="30822"/>
    <cellStyle name="Normal 2 3 8 2 4 3" xfId="53130"/>
    <cellStyle name="Normal 2 3 8 2 5" xfId="27940"/>
    <cellStyle name="Normal 2 3 8 2 6" xfId="39969"/>
    <cellStyle name="Normal 2 3 8 3" xfId="9719"/>
    <cellStyle name="Normal 2 3 8 3 2" xfId="22878"/>
    <cellStyle name="Normal 2 3 8 3 2 2" xfId="60216"/>
    <cellStyle name="Normal 2 3 8 3 3" xfId="32185"/>
    <cellStyle name="Normal 2 3 8 3 4" xfId="47057"/>
    <cellStyle name="Normal 2 3 8 4" xfId="4996"/>
    <cellStyle name="Normal 2 3 8 4 2" xfId="18155"/>
    <cellStyle name="Normal 2 3 8 4 2 2" xfId="55493"/>
    <cellStyle name="Normal 2 3 8 4 3" xfId="34897"/>
    <cellStyle name="Normal 2 3 8 4 4" xfId="42334"/>
    <cellStyle name="Normal 2 3 8 5" xfId="14443"/>
    <cellStyle name="Normal 2 3 8 5 2" xfId="29473"/>
    <cellStyle name="Normal 2 3 8 5 3" xfId="51781"/>
    <cellStyle name="Normal 2 3 8 6" xfId="26591"/>
    <cellStyle name="Normal 2 3 8 7" xfId="38620"/>
    <cellStyle name="Normal 2 3 9" xfId="2434"/>
    <cellStyle name="Normal 2 3 9 2" xfId="10899"/>
    <cellStyle name="Normal 2 3 9 2 2" xfId="24058"/>
    <cellStyle name="Normal 2 3 9 2 2 2" xfId="61396"/>
    <cellStyle name="Normal 2 3 9 2 3" xfId="33337"/>
    <cellStyle name="Normal 2 3 9 2 4" xfId="48237"/>
    <cellStyle name="Normal 2 3 9 3" xfId="6176"/>
    <cellStyle name="Normal 2 3 9 3 2" xfId="19335"/>
    <cellStyle name="Normal 2 3 9 3 2 2" xfId="56673"/>
    <cellStyle name="Normal 2 3 9 3 3" xfId="36049"/>
    <cellStyle name="Normal 2 3 9 3 4" xfId="43514"/>
    <cellStyle name="Normal 2 3 9 4" xfId="15595"/>
    <cellStyle name="Normal 2 3 9 4 2" xfId="30625"/>
    <cellStyle name="Normal 2 3 9 4 3" xfId="52933"/>
    <cellStyle name="Normal 2 3 9 5" xfId="27743"/>
    <cellStyle name="Normal 2 3 9 6" xfId="39772"/>
    <cellStyle name="Normal 2 4" xfId="128"/>
    <cellStyle name="Normal 2 4 10" xfId="8567"/>
    <cellStyle name="Normal 2 4 10 2" xfId="21726"/>
    <cellStyle name="Normal 2 4 10 2 2" xfId="59064"/>
    <cellStyle name="Normal 2 4 10 3" xfId="29304"/>
    <cellStyle name="Normal 2 4 10 4" xfId="45905"/>
    <cellStyle name="Normal 2 4 11" xfId="3844"/>
    <cellStyle name="Normal 2 4 11 2" xfId="17003"/>
    <cellStyle name="Normal 2 4 11 2 2" xfId="54341"/>
    <cellStyle name="Normal 2 4 11 3" xfId="32016"/>
    <cellStyle name="Normal 2 4 11 4" xfId="41182"/>
    <cellStyle name="Normal 2 4 12" xfId="13291"/>
    <cellStyle name="Normal 2 4 12 2" xfId="34728"/>
    <cellStyle name="Normal 2 4 12 3" xfId="50629"/>
    <cellStyle name="Normal 2 4 13" xfId="29135"/>
    <cellStyle name="Normal 2 4 14" xfId="26422"/>
    <cellStyle name="Normal 2 4 15" xfId="37468"/>
    <cellStyle name="Normal 2 4 2" xfId="240"/>
    <cellStyle name="Normal 2 4 2 10" xfId="3956"/>
    <cellStyle name="Normal 2 4 2 10 2" xfId="17115"/>
    <cellStyle name="Normal 2 4 2 10 2 2" xfId="54453"/>
    <cellStyle name="Normal 2 4 2 10 3" xfId="32101"/>
    <cellStyle name="Normal 2 4 2 10 4" xfId="41294"/>
    <cellStyle name="Normal 2 4 2 11" xfId="13403"/>
    <cellStyle name="Normal 2 4 2 11 2" xfId="34813"/>
    <cellStyle name="Normal 2 4 2 11 3" xfId="50741"/>
    <cellStyle name="Normal 2 4 2 12" xfId="29220"/>
    <cellStyle name="Normal 2 4 2 13" xfId="26507"/>
    <cellStyle name="Normal 2 4 2 14" xfId="37580"/>
    <cellStyle name="Normal 2 4 2 2" xfId="661"/>
    <cellStyle name="Normal 2 4 2 2 2" xfId="1843"/>
    <cellStyle name="Normal 2 4 2 2 2 2" xfId="7917"/>
    <cellStyle name="Normal 2 4 2 2 2 2 2" xfId="12640"/>
    <cellStyle name="Normal 2 4 2 2 2 2 2 2" xfId="25799"/>
    <cellStyle name="Normal 2 4 2 2 2 2 2 2 2" xfId="63137"/>
    <cellStyle name="Normal 2 4 2 2 2 2 2 3" xfId="49978"/>
    <cellStyle name="Normal 2 4 2 2 2 2 3" xfId="21076"/>
    <cellStyle name="Normal 2 4 2 2 2 2 3 2" xfId="58414"/>
    <cellStyle name="Normal 2 4 2 2 2 2 4" xfId="34095"/>
    <cellStyle name="Normal 2 4 2 2 2 2 5" xfId="45255"/>
    <cellStyle name="Normal 2 4 2 2 2 3" xfId="10280"/>
    <cellStyle name="Normal 2 4 2 2 2 3 2" xfId="23439"/>
    <cellStyle name="Normal 2 4 2 2 2 3 2 2" xfId="60777"/>
    <cellStyle name="Normal 2 4 2 2 2 3 3" xfId="36807"/>
    <cellStyle name="Normal 2 4 2 2 2 3 4" xfId="47618"/>
    <cellStyle name="Normal 2 4 2 2 2 4" xfId="5557"/>
    <cellStyle name="Normal 2 4 2 2 2 4 2" xfId="18716"/>
    <cellStyle name="Normal 2 4 2 2 2 4 2 2" xfId="56054"/>
    <cellStyle name="Normal 2 4 2 2 2 4 3" xfId="31383"/>
    <cellStyle name="Normal 2 4 2 2 2 4 4" xfId="42895"/>
    <cellStyle name="Normal 2 4 2 2 2 5" xfId="15004"/>
    <cellStyle name="Normal 2 4 2 2 2 5 2" xfId="52342"/>
    <cellStyle name="Normal 2 4 2 2 2 6" xfId="28501"/>
    <cellStyle name="Normal 2 4 2 2 2 7" xfId="39181"/>
    <cellStyle name="Normal 2 4 2 2 3" xfId="3192"/>
    <cellStyle name="Normal 2 4 2 2 3 2" xfId="11460"/>
    <cellStyle name="Normal 2 4 2 2 3 2 2" xfId="24619"/>
    <cellStyle name="Normal 2 4 2 2 3 2 2 2" xfId="61957"/>
    <cellStyle name="Normal 2 4 2 2 3 2 3" xfId="48798"/>
    <cellStyle name="Normal 2 4 2 2 3 3" xfId="6737"/>
    <cellStyle name="Normal 2 4 2 2 3 3 2" xfId="19896"/>
    <cellStyle name="Normal 2 4 2 2 3 3 2 2" xfId="57234"/>
    <cellStyle name="Normal 2 4 2 2 3 3 3" xfId="44075"/>
    <cellStyle name="Normal 2 4 2 2 3 4" xfId="16353"/>
    <cellStyle name="Normal 2 4 2 2 3 4 2" xfId="53691"/>
    <cellStyle name="Normal 2 4 2 2 3 5" xfId="32746"/>
    <cellStyle name="Normal 2 4 2 2 3 6" xfId="40530"/>
    <cellStyle name="Normal 2 4 2 2 4" xfId="9100"/>
    <cellStyle name="Normal 2 4 2 2 4 2" xfId="22259"/>
    <cellStyle name="Normal 2 4 2 2 4 2 2" xfId="59597"/>
    <cellStyle name="Normal 2 4 2 2 4 3" xfId="35458"/>
    <cellStyle name="Normal 2 4 2 2 4 4" xfId="46438"/>
    <cellStyle name="Normal 2 4 2 2 5" xfId="4377"/>
    <cellStyle name="Normal 2 4 2 2 5 2" xfId="17536"/>
    <cellStyle name="Normal 2 4 2 2 5 2 2" xfId="54874"/>
    <cellStyle name="Normal 2 4 2 2 5 3" xfId="30034"/>
    <cellStyle name="Normal 2 4 2 2 5 4" xfId="41715"/>
    <cellStyle name="Normal 2 4 2 2 6" xfId="13824"/>
    <cellStyle name="Normal 2 4 2 2 6 2" xfId="51162"/>
    <cellStyle name="Normal 2 4 2 2 7" xfId="27152"/>
    <cellStyle name="Normal 2 4 2 2 8" xfId="38001"/>
    <cellStyle name="Normal 2 4 2 3" xfId="437"/>
    <cellStyle name="Normal 2 4 2 3 2" xfId="1619"/>
    <cellStyle name="Normal 2 4 2 3 2 2" xfId="7693"/>
    <cellStyle name="Normal 2 4 2 3 2 2 2" xfId="12416"/>
    <cellStyle name="Normal 2 4 2 3 2 2 2 2" xfId="25575"/>
    <cellStyle name="Normal 2 4 2 3 2 2 2 2 2" xfId="62913"/>
    <cellStyle name="Normal 2 4 2 3 2 2 2 3" xfId="49754"/>
    <cellStyle name="Normal 2 4 2 3 2 2 3" xfId="20852"/>
    <cellStyle name="Normal 2 4 2 3 2 2 3 2" xfId="58190"/>
    <cellStyle name="Normal 2 4 2 3 2 2 4" xfId="33871"/>
    <cellStyle name="Normal 2 4 2 3 2 2 5" xfId="45031"/>
    <cellStyle name="Normal 2 4 2 3 2 3" xfId="10056"/>
    <cellStyle name="Normal 2 4 2 3 2 3 2" xfId="23215"/>
    <cellStyle name="Normal 2 4 2 3 2 3 2 2" xfId="60553"/>
    <cellStyle name="Normal 2 4 2 3 2 3 3" xfId="36583"/>
    <cellStyle name="Normal 2 4 2 3 2 3 4" xfId="47394"/>
    <cellStyle name="Normal 2 4 2 3 2 4" xfId="5333"/>
    <cellStyle name="Normal 2 4 2 3 2 4 2" xfId="18492"/>
    <cellStyle name="Normal 2 4 2 3 2 4 2 2" xfId="55830"/>
    <cellStyle name="Normal 2 4 2 3 2 4 3" xfId="31159"/>
    <cellStyle name="Normal 2 4 2 3 2 4 4" xfId="42671"/>
    <cellStyle name="Normal 2 4 2 3 2 5" xfId="14780"/>
    <cellStyle name="Normal 2 4 2 3 2 5 2" xfId="52118"/>
    <cellStyle name="Normal 2 4 2 3 2 6" xfId="28277"/>
    <cellStyle name="Normal 2 4 2 3 2 7" xfId="38957"/>
    <cellStyle name="Normal 2 4 2 3 3" xfId="2968"/>
    <cellStyle name="Normal 2 4 2 3 3 2" xfId="11236"/>
    <cellStyle name="Normal 2 4 2 3 3 2 2" xfId="24395"/>
    <cellStyle name="Normal 2 4 2 3 3 2 2 2" xfId="61733"/>
    <cellStyle name="Normal 2 4 2 3 3 2 3" xfId="48574"/>
    <cellStyle name="Normal 2 4 2 3 3 3" xfId="6513"/>
    <cellStyle name="Normal 2 4 2 3 3 3 2" xfId="19672"/>
    <cellStyle name="Normal 2 4 2 3 3 3 2 2" xfId="57010"/>
    <cellStyle name="Normal 2 4 2 3 3 3 3" xfId="43851"/>
    <cellStyle name="Normal 2 4 2 3 3 4" xfId="16129"/>
    <cellStyle name="Normal 2 4 2 3 3 4 2" xfId="53467"/>
    <cellStyle name="Normal 2 4 2 3 3 5" xfId="32522"/>
    <cellStyle name="Normal 2 4 2 3 3 6" xfId="40306"/>
    <cellStyle name="Normal 2 4 2 3 4" xfId="8876"/>
    <cellStyle name="Normal 2 4 2 3 4 2" xfId="22035"/>
    <cellStyle name="Normal 2 4 2 3 4 2 2" xfId="59373"/>
    <cellStyle name="Normal 2 4 2 3 4 3" xfId="35234"/>
    <cellStyle name="Normal 2 4 2 3 4 4" xfId="46214"/>
    <cellStyle name="Normal 2 4 2 3 5" xfId="4153"/>
    <cellStyle name="Normal 2 4 2 3 5 2" xfId="17312"/>
    <cellStyle name="Normal 2 4 2 3 5 2 2" xfId="54650"/>
    <cellStyle name="Normal 2 4 2 3 5 3" xfId="29810"/>
    <cellStyle name="Normal 2 4 2 3 5 4" xfId="41491"/>
    <cellStyle name="Normal 2 4 2 3 6" xfId="13600"/>
    <cellStyle name="Normal 2 4 2 3 6 2" xfId="50938"/>
    <cellStyle name="Normal 2 4 2 3 7" xfId="26928"/>
    <cellStyle name="Normal 2 4 2 3 8" xfId="37777"/>
    <cellStyle name="Normal 2 4 2 4" xfId="858"/>
    <cellStyle name="Normal 2 4 2 4 2" xfId="2040"/>
    <cellStyle name="Normal 2 4 2 4 2 2" xfId="8114"/>
    <cellStyle name="Normal 2 4 2 4 2 2 2" xfId="12837"/>
    <cellStyle name="Normal 2 4 2 4 2 2 2 2" xfId="25996"/>
    <cellStyle name="Normal 2 4 2 4 2 2 2 2 2" xfId="63334"/>
    <cellStyle name="Normal 2 4 2 4 2 2 2 3" xfId="50175"/>
    <cellStyle name="Normal 2 4 2 4 2 2 3" xfId="21273"/>
    <cellStyle name="Normal 2 4 2 4 2 2 3 2" xfId="58611"/>
    <cellStyle name="Normal 2 4 2 4 2 2 4" xfId="34292"/>
    <cellStyle name="Normal 2 4 2 4 2 2 5" xfId="45452"/>
    <cellStyle name="Normal 2 4 2 4 2 3" xfId="10477"/>
    <cellStyle name="Normal 2 4 2 4 2 3 2" xfId="23636"/>
    <cellStyle name="Normal 2 4 2 4 2 3 2 2" xfId="60974"/>
    <cellStyle name="Normal 2 4 2 4 2 3 3" xfId="37004"/>
    <cellStyle name="Normal 2 4 2 4 2 3 4" xfId="47815"/>
    <cellStyle name="Normal 2 4 2 4 2 4" xfId="5754"/>
    <cellStyle name="Normal 2 4 2 4 2 4 2" xfId="18913"/>
    <cellStyle name="Normal 2 4 2 4 2 4 2 2" xfId="56251"/>
    <cellStyle name="Normal 2 4 2 4 2 4 3" xfId="31580"/>
    <cellStyle name="Normal 2 4 2 4 2 4 4" xfId="43092"/>
    <cellStyle name="Normal 2 4 2 4 2 5" xfId="15201"/>
    <cellStyle name="Normal 2 4 2 4 2 5 2" xfId="52539"/>
    <cellStyle name="Normal 2 4 2 4 2 6" xfId="28698"/>
    <cellStyle name="Normal 2 4 2 4 2 7" xfId="39378"/>
    <cellStyle name="Normal 2 4 2 4 3" xfId="3389"/>
    <cellStyle name="Normal 2 4 2 4 3 2" xfId="11657"/>
    <cellStyle name="Normal 2 4 2 4 3 2 2" xfId="24816"/>
    <cellStyle name="Normal 2 4 2 4 3 2 2 2" xfId="62154"/>
    <cellStyle name="Normal 2 4 2 4 3 2 3" xfId="48995"/>
    <cellStyle name="Normal 2 4 2 4 3 3" xfId="6934"/>
    <cellStyle name="Normal 2 4 2 4 3 3 2" xfId="20093"/>
    <cellStyle name="Normal 2 4 2 4 3 3 2 2" xfId="57431"/>
    <cellStyle name="Normal 2 4 2 4 3 3 3" xfId="44272"/>
    <cellStyle name="Normal 2 4 2 4 3 4" xfId="16550"/>
    <cellStyle name="Normal 2 4 2 4 3 4 2" xfId="53888"/>
    <cellStyle name="Normal 2 4 2 4 3 5" xfId="32943"/>
    <cellStyle name="Normal 2 4 2 4 3 6" xfId="40727"/>
    <cellStyle name="Normal 2 4 2 4 4" xfId="9297"/>
    <cellStyle name="Normal 2 4 2 4 4 2" xfId="22456"/>
    <cellStyle name="Normal 2 4 2 4 4 2 2" xfId="59794"/>
    <cellStyle name="Normal 2 4 2 4 4 3" xfId="35655"/>
    <cellStyle name="Normal 2 4 2 4 4 4" xfId="46635"/>
    <cellStyle name="Normal 2 4 2 4 5" xfId="4574"/>
    <cellStyle name="Normal 2 4 2 4 5 2" xfId="17733"/>
    <cellStyle name="Normal 2 4 2 4 5 2 2" xfId="55071"/>
    <cellStyle name="Normal 2 4 2 4 5 3" xfId="30231"/>
    <cellStyle name="Normal 2 4 2 4 5 4" xfId="41912"/>
    <cellStyle name="Normal 2 4 2 4 6" xfId="14021"/>
    <cellStyle name="Normal 2 4 2 4 6 2" xfId="51359"/>
    <cellStyle name="Normal 2 4 2 4 7" xfId="27349"/>
    <cellStyle name="Normal 2 4 2 4 8" xfId="38198"/>
    <cellStyle name="Normal 2 4 2 5" xfId="1027"/>
    <cellStyle name="Normal 2 4 2 5 2" xfId="2209"/>
    <cellStyle name="Normal 2 4 2 5 2 2" xfId="8283"/>
    <cellStyle name="Normal 2 4 2 5 2 2 2" xfId="13006"/>
    <cellStyle name="Normal 2 4 2 5 2 2 2 2" xfId="26165"/>
    <cellStyle name="Normal 2 4 2 5 2 2 2 2 2" xfId="63503"/>
    <cellStyle name="Normal 2 4 2 5 2 2 2 3" xfId="50344"/>
    <cellStyle name="Normal 2 4 2 5 2 2 3" xfId="21442"/>
    <cellStyle name="Normal 2 4 2 5 2 2 3 2" xfId="58780"/>
    <cellStyle name="Normal 2 4 2 5 2 2 4" xfId="34461"/>
    <cellStyle name="Normal 2 4 2 5 2 2 5" xfId="45621"/>
    <cellStyle name="Normal 2 4 2 5 2 3" xfId="10646"/>
    <cellStyle name="Normal 2 4 2 5 2 3 2" xfId="23805"/>
    <cellStyle name="Normal 2 4 2 5 2 3 2 2" xfId="61143"/>
    <cellStyle name="Normal 2 4 2 5 2 3 3" xfId="37173"/>
    <cellStyle name="Normal 2 4 2 5 2 3 4" xfId="47984"/>
    <cellStyle name="Normal 2 4 2 5 2 4" xfId="5923"/>
    <cellStyle name="Normal 2 4 2 5 2 4 2" xfId="19082"/>
    <cellStyle name="Normal 2 4 2 5 2 4 2 2" xfId="56420"/>
    <cellStyle name="Normal 2 4 2 5 2 4 3" xfId="31749"/>
    <cellStyle name="Normal 2 4 2 5 2 4 4" xfId="43261"/>
    <cellStyle name="Normal 2 4 2 5 2 5" xfId="15370"/>
    <cellStyle name="Normal 2 4 2 5 2 5 2" xfId="52708"/>
    <cellStyle name="Normal 2 4 2 5 2 6" xfId="28867"/>
    <cellStyle name="Normal 2 4 2 5 2 7" xfId="39547"/>
    <cellStyle name="Normal 2 4 2 5 3" xfId="3558"/>
    <cellStyle name="Normal 2 4 2 5 3 2" xfId="11826"/>
    <cellStyle name="Normal 2 4 2 5 3 2 2" xfId="24985"/>
    <cellStyle name="Normal 2 4 2 5 3 2 2 2" xfId="62323"/>
    <cellStyle name="Normal 2 4 2 5 3 2 3" xfId="49164"/>
    <cellStyle name="Normal 2 4 2 5 3 3" xfId="7103"/>
    <cellStyle name="Normal 2 4 2 5 3 3 2" xfId="20262"/>
    <cellStyle name="Normal 2 4 2 5 3 3 2 2" xfId="57600"/>
    <cellStyle name="Normal 2 4 2 5 3 3 3" xfId="44441"/>
    <cellStyle name="Normal 2 4 2 5 3 4" xfId="16719"/>
    <cellStyle name="Normal 2 4 2 5 3 4 2" xfId="54057"/>
    <cellStyle name="Normal 2 4 2 5 3 5" xfId="33112"/>
    <cellStyle name="Normal 2 4 2 5 3 6" xfId="40896"/>
    <cellStyle name="Normal 2 4 2 5 4" xfId="9466"/>
    <cellStyle name="Normal 2 4 2 5 4 2" xfId="22625"/>
    <cellStyle name="Normal 2 4 2 5 4 2 2" xfId="59963"/>
    <cellStyle name="Normal 2 4 2 5 4 3" xfId="35824"/>
    <cellStyle name="Normal 2 4 2 5 4 4" xfId="46804"/>
    <cellStyle name="Normal 2 4 2 5 5" xfId="4743"/>
    <cellStyle name="Normal 2 4 2 5 5 2" xfId="17902"/>
    <cellStyle name="Normal 2 4 2 5 5 2 2" xfId="55240"/>
    <cellStyle name="Normal 2 4 2 5 5 3" xfId="30400"/>
    <cellStyle name="Normal 2 4 2 5 5 4" xfId="42081"/>
    <cellStyle name="Normal 2 4 2 5 6" xfId="14190"/>
    <cellStyle name="Normal 2 4 2 5 6 2" xfId="51528"/>
    <cellStyle name="Normal 2 4 2 5 7" xfId="27518"/>
    <cellStyle name="Normal 2 4 2 5 8" xfId="38367"/>
    <cellStyle name="Normal 2 4 2 6" xfId="1198"/>
    <cellStyle name="Normal 2 4 2 6 2" xfId="2378"/>
    <cellStyle name="Normal 2 4 2 6 2 2" xfId="8452"/>
    <cellStyle name="Normal 2 4 2 6 2 2 2" xfId="13175"/>
    <cellStyle name="Normal 2 4 2 6 2 2 2 2" xfId="26334"/>
    <cellStyle name="Normal 2 4 2 6 2 2 2 2 2" xfId="63672"/>
    <cellStyle name="Normal 2 4 2 6 2 2 2 3" xfId="50513"/>
    <cellStyle name="Normal 2 4 2 6 2 2 3" xfId="21611"/>
    <cellStyle name="Normal 2 4 2 6 2 2 3 2" xfId="58949"/>
    <cellStyle name="Normal 2 4 2 6 2 2 4" xfId="34630"/>
    <cellStyle name="Normal 2 4 2 6 2 2 5" xfId="45790"/>
    <cellStyle name="Normal 2 4 2 6 2 3" xfId="10815"/>
    <cellStyle name="Normal 2 4 2 6 2 3 2" xfId="23974"/>
    <cellStyle name="Normal 2 4 2 6 2 3 2 2" xfId="61312"/>
    <cellStyle name="Normal 2 4 2 6 2 3 3" xfId="37342"/>
    <cellStyle name="Normal 2 4 2 6 2 3 4" xfId="48153"/>
    <cellStyle name="Normal 2 4 2 6 2 4" xfId="6092"/>
    <cellStyle name="Normal 2 4 2 6 2 4 2" xfId="19251"/>
    <cellStyle name="Normal 2 4 2 6 2 4 2 2" xfId="56589"/>
    <cellStyle name="Normal 2 4 2 6 2 4 3" xfId="31918"/>
    <cellStyle name="Normal 2 4 2 6 2 4 4" xfId="43430"/>
    <cellStyle name="Normal 2 4 2 6 2 5" xfId="15539"/>
    <cellStyle name="Normal 2 4 2 6 2 5 2" xfId="52877"/>
    <cellStyle name="Normal 2 4 2 6 2 6" xfId="29036"/>
    <cellStyle name="Normal 2 4 2 6 2 7" xfId="39716"/>
    <cellStyle name="Normal 2 4 2 6 3" xfId="3727"/>
    <cellStyle name="Normal 2 4 2 6 3 2" xfId="11995"/>
    <cellStyle name="Normal 2 4 2 6 3 2 2" xfId="25154"/>
    <cellStyle name="Normal 2 4 2 6 3 2 2 2" xfId="62492"/>
    <cellStyle name="Normal 2 4 2 6 3 2 3" xfId="49333"/>
    <cellStyle name="Normal 2 4 2 6 3 3" xfId="7272"/>
    <cellStyle name="Normal 2 4 2 6 3 3 2" xfId="20431"/>
    <cellStyle name="Normal 2 4 2 6 3 3 2 2" xfId="57769"/>
    <cellStyle name="Normal 2 4 2 6 3 3 3" xfId="44610"/>
    <cellStyle name="Normal 2 4 2 6 3 4" xfId="16888"/>
    <cellStyle name="Normal 2 4 2 6 3 4 2" xfId="54226"/>
    <cellStyle name="Normal 2 4 2 6 3 5" xfId="33281"/>
    <cellStyle name="Normal 2 4 2 6 3 6" xfId="41065"/>
    <cellStyle name="Normal 2 4 2 6 4" xfId="9635"/>
    <cellStyle name="Normal 2 4 2 6 4 2" xfId="22794"/>
    <cellStyle name="Normal 2 4 2 6 4 2 2" xfId="60132"/>
    <cellStyle name="Normal 2 4 2 6 4 3" xfId="35993"/>
    <cellStyle name="Normal 2 4 2 6 4 4" xfId="46973"/>
    <cellStyle name="Normal 2 4 2 6 5" xfId="4912"/>
    <cellStyle name="Normal 2 4 2 6 5 2" xfId="18071"/>
    <cellStyle name="Normal 2 4 2 6 5 2 2" xfId="55409"/>
    <cellStyle name="Normal 2 4 2 6 5 3" xfId="30569"/>
    <cellStyle name="Normal 2 4 2 6 5 4" xfId="42250"/>
    <cellStyle name="Normal 2 4 2 6 6" xfId="14359"/>
    <cellStyle name="Normal 2 4 2 6 6 2" xfId="51697"/>
    <cellStyle name="Normal 2 4 2 6 7" xfId="27687"/>
    <cellStyle name="Normal 2 4 2 6 8" xfId="38536"/>
    <cellStyle name="Normal 2 4 2 7" xfId="1422"/>
    <cellStyle name="Normal 2 4 2 7 2" xfId="2771"/>
    <cellStyle name="Normal 2 4 2 7 2 2" xfId="12219"/>
    <cellStyle name="Normal 2 4 2 7 2 2 2" xfId="25378"/>
    <cellStyle name="Normal 2 4 2 7 2 2 2 2" xfId="62716"/>
    <cellStyle name="Normal 2 4 2 7 2 2 3" xfId="33674"/>
    <cellStyle name="Normal 2 4 2 7 2 2 4" xfId="49557"/>
    <cellStyle name="Normal 2 4 2 7 2 3" xfId="7496"/>
    <cellStyle name="Normal 2 4 2 7 2 3 2" xfId="20655"/>
    <cellStyle name="Normal 2 4 2 7 2 3 2 2" xfId="57993"/>
    <cellStyle name="Normal 2 4 2 7 2 3 3" xfId="36386"/>
    <cellStyle name="Normal 2 4 2 7 2 3 4" xfId="44834"/>
    <cellStyle name="Normal 2 4 2 7 2 4" xfId="15932"/>
    <cellStyle name="Normal 2 4 2 7 2 4 2" xfId="30962"/>
    <cellStyle name="Normal 2 4 2 7 2 4 3" xfId="53270"/>
    <cellStyle name="Normal 2 4 2 7 2 5" xfId="28080"/>
    <cellStyle name="Normal 2 4 2 7 2 6" xfId="40109"/>
    <cellStyle name="Normal 2 4 2 7 3" xfId="9859"/>
    <cellStyle name="Normal 2 4 2 7 3 2" xfId="23018"/>
    <cellStyle name="Normal 2 4 2 7 3 2 2" xfId="60356"/>
    <cellStyle name="Normal 2 4 2 7 3 3" xfId="32325"/>
    <cellStyle name="Normal 2 4 2 7 3 4" xfId="47197"/>
    <cellStyle name="Normal 2 4 2 7 4" xfId="5136"/>
    <cellStyle name="Normal 2 4 2 7 4 2" xfId="18295"/>
    <cellStyle name="Normal 2 4 2 7 4 2 2" xfId="55633"/>
    <cellStyle name="Normal 2 4 2 7 4 3" xfId="35037"/>
    <cellStyle name="Normal 2 4 2 7 4 4" xfId="42474"/>
    <cellStyle name="Normal 2 4 2 7 5" xfId="14583"/>
    <cellStyle name="Normal 2 4 2 7 5 2" xfId="29613"/>
    <cellStyle name="Normal 2 4 2 7 5 3" xfId="51921"/>
    <cellStyle name="Normal 2 4 2 7 6" xfId="26731"/>
    <cellStyle name="Normal 2 4 2 7 7" xfId="38760"/>
    <cellStyle name="Normal 2 4 2 8" xfId="2547"/>
    <cellStyle name="Normal 2 4 2 8 2" xfId="11039"/>
    <cellStyle name="Normal 2 4 2 8 2 2" xfId="24198"/>
    <cellStyle name="Normal 2 4 2 8 2 2 2" xfId="61536"/>
    <cellStyle name="Normal 2 4 2 8 2 3" xfId="33450"/>
    <cellStyle name="Normal 2 4 2 8 2 4" xfId="48377"/>
    <cellStyle name="Normal 2 4 2 8 3" xfId="6316"/>
    <cellStyle name="Normal 2 4 2 8 3 2" xfId="19475"/>
    <cellStyle name="Normal 2 4 2 8 3 2 2" xfId="56813"/>
    <cellStyle name="Normal 2 4 2 8 3 3" xfId="36162"/>
    <cellStyle name="Normal 2 4 2 8 3 4" xfId="43654"/>
    <cellStyle name="Normal 2 4 2 8 4" xfId="15708"/>
    <cellStyle name="Normal 2 4 2 8 4 2" xfId="30738"/>
    <cellStyle name="Normal 2 4 2 8 4 3" xfId="53046"/>
    <cellStyle name="Normal 2 4 2 8 5" xfId="27856"/>
    <cellStyle name="Normal 2 4 2 8 6" xfId="39885"/>
    <cellStyle name="Normal 2 4 2 9" xfId="8679"/>
    <cellStyle name="Normal 2 4 2 9 2" xfId="21838"/>
    <cellStyle name="Normal 2 4 2 9 2 2" xfId="59176"/>
    <cellStyle name="Normal 2 4 2 9 3" xfId="29389"/>
    <cellStyle name="Normal 2 4 2 9 4" xfId="46017"/>
    <cellStyle name="Normal 2 4 3" xfId="549"/>
    <cellStyle name="Normal 2 4 3 2" xfId="1731"/>
    <cellStyle name="Normal 2 4 3 2 2" xfId="7805"/>
    <cellStyle name="Normal 2 4 3 2 2 2" xfId="12528"/>
    <cellStyle name="Normal 2 4 3 2 2 2 2" xfId="25687"/>
    <cellStyle name="Normal 2 4 3 2 2 2 2 2" xfId="63025"/>
    <cellStyle name="Normal 2 4 3 2 2 2 3" xfId="49866"/>
    <cellStyle name="Normal 2 4 3 2 2 3" xfId="20964"/>
    <cellStyle name="Normal 2 4 3 2 2 3 2" xfId="58302"/>
    <cellStyle name="Normal 2 4 3 2 2 4" xfId="33983"/>
    <cellStyle name="Normal 2 4 3 2 2 5" xfId="45143"/>
    <cellStyle name="Normal 2 4 3 2 3" xfId="10168"/>
    <cellStyle name="Normal 2 4 3 2 3 2" xfId="23327"/>
    <cellStyle name="Normal 2 4 3 2 3 2 2" xfId="60665"/>
    <cellStyle name="Normal 2 4 3 2 3 3" xfId="36695"/>
    <cellStyle name="Normal 2 4 3 2 3 4" xfId="47506"/>
    <cellStyle name="Normal 2 4 3 2 4" xfId="5445"/>
    <cellStyle name="Normal 2 4 3 2 4 2" xfId="18604"/>
    <cellStyle name="Normal 2 4 3 2 4 2 2" xfId="55942"/>
    <cellStyle name="Normal 2 4 3 2 4 3" xfId="31271"/>
    <cellStyle name="Normal 2 4 3 2 4 4" xfId="42783"/>
    <cellStyle name="Normal 2 4 3 2 5" xfId="14892"/>
    <cellStyle name="Normal 2 4 3 2 5 2" xfId="52230"/>
    <cellStyle name="Normal 2 4 3 2 6" xfId="28389"/>
    <cellStyle name="Normal 2 4 3 2 7" xfId="39069"/>
    <cellStyle name="Normal 2 4 3 3" xfId="3080"/>
    <cellStyle name="Normal 2 4 3 3 2" xfId="11348"/>
    <cellStyle name="Normal 2 4 3 3 2 2" xfId="24507"/>
    <cellStyle name="Normal 2 4 3 3 2 2 2" xfId="61845"/>
    <cellStyle name="Normal 2 4 3 3 2 3" xfId="48686"/>
    <cellStyle name="Normal 2 4 3 3 3" xfId="6625"/>
    <cellStyle name="Normal 2 4 3 3 3 2" xfId="19784"/>
    <cellStyle name="Normal 2 4 3 3 3 2 2" xfId="57122"/>
    <cellStyle name="Normal 2 4 3 3 3 3" xfId="43963"/>
    <cellStyle name="Normal 2 4 3 3 4" xfId="16241"/>
    <cellStyle name="Normal 2 4 3 3 4 2" xfId="53579"/>
    <cellStyle name="Normal 2 4 3 3 5" xfId="32634"/>
    <cellStyle name="Normal 2 4 3 3 6" xfId="40418"/>
    <cellStyle name="Normal 2 4 3 4" xfId="8988"/>
    <cellStyle name="Normal 2 4 3 4 2" xfId="22147"/>
    <cellStyle name="Normal 2 4 3 4 2 2" xfId="59485"/>
    <cellStyle name="Normal 2 4 3 4 3" xfId="35346"/>
    <cellStyle name="Normal 2 4 3 4 4" xfId="46326"/>
    <cellStyle name="Normal 2 4 3 5" xfId="4265"/>
    <cellStyle name="Normal 2 4 3 5 2" xfId="17424"/>
    <cellStyle name="Normal 2 4 3 5 2 2" xfId="54762"/>
    <cellStyle name="Normal 2 4 3 5 3" xfId="29922"/>
    <cellStyle name="Normal 2 4 3 5 4" xfId="41603"/>
    <cellStyle name="Normal 2 4 3 6" xfId="13712"/>
    <cellStyle name="Normal 2 4 3 6 2" xfId="51050"/>
    <cellStyle name="Normal 2 4 3 7" xfId="27040"/>
    <cellStyle name="Normal 2 4 3 8" xfId="37889"/>
    <cellStyle name="Normal 2 4 4" xfId="352"/>
    <cellStyle name="Normal 2 4 4 2" xfId="1534"/>
    <cellStyle name="Normal 2 4 4 2 2" xfId="7608"/>
    <cellStyle name="Normal 2 4 4 2 2 2" xfId="12331"/>
    <cellStyle name="Normal 2 4 4 2 2 2 2" xfId="25490"/>
    <cellStyle name="Normal 2 4 4 2 2 2 2 2" xfId="62828"/>
    <cellStyle name="Normal 2 4 4 2 2 2 3" xfId="49669"/>
    <cellStyle name="Normal 2 4 4 2 2 3" xfId="20767"/>
    <cellStyle name="Normal 2 4 4 2 2 3 2" xfId="58105"/>
    <cellStyle name="Normal 2 4 4 2 2 4" xfId="33786"/>
    <cellStyle name="Normal 2 4 4 2 2 5" xfId="44946"/>
    <cellStyle name="Normal 2 4 4 2 3" xfId="9971"/>
    <cellStyle name="Normal 2 4 4 2 3 2" xfId="23130"/>
    <cellStyle name="Normal 2 4 4 2 3 2 2" xfId="60468"/>
    <cellStyle name="Normal 2 4 4 2 3 3" xfId="36498"/>
    <cellStyle name="Normal 2 4 4 2 3 4" xfId="47309"/>
    <cellStyle name="Normal 2 4 4 2 4" xfId="5248"/>
    <cellStyle name="Normal 2 4 4 2 4 2" xfId="18407"/>
    <cellStyle name="Normal 2 4 4 2 4 2 2" xfId="55745"/>
    <cellStyle name="Normal 2 4 4 2 4 3" xfId="31074"/>
    <cellStyle name="Normal 2 4 4 2 4 4" xfId="42586"/>
    <cellStyle name="Normal 2 4 4 2 5" xfId="14695"/>
    <cellStyle name="Normal 2 4 4 2 5 2" xfId="52033"/>
    <cellStyle name="Normal 2 4 4 2 6" xfId="28192"/>
    <cellStyle name="Normal 2 4 4 2 7" xfId="38872"/>
    <cellStyle name="Normal 2 4 4 3" xfId="2883"/>
    <cellStyle name="Normal 2 4 4 3 2" xfId="11151"/>
    <cellStyle name="Normal 2 4 4 3 2 2" xfId="24310"/>
    <cellStyle name="Normal 2 4 4 3 2 2 2" xfId="61648"/>
    <cellStyle name="Normal 2 4 4 3 2 3" xfId="48489"/>
    <cellStyle name="Normal 2 4 4 3 3" xfId="6428"/>
    <cellStyle name="Normal 2 4 4 3 3 2" xfId="19587"/>
    <cellStyle name="Normal 2 4 4 3 3 2 2" xfId="56925"/>
    <cellStyle name="Normal 2 4 4 3 3 3" xfId="43766"/>
    <cellStyle name="Normal 2 4 4 3 4" xfId="16044"/>
    <cellStyle name="Normal 2 4 4 3 4 2" xfId="53382"/>
    <cellStyle name="Normal 2 4 4 3 5" xfId="32437"/>
    <cellStyle name="Normal 2 4 4 3 6" xfId="40221"/>
    <cellStyle name="Normal 2 4 4 4" xfId="8791"/>
    <cellStyle name="Normal 2 4 4 4 2" xfId="21950"/>
    <cellStyle name="Normal 2 4 4 4 2 2" xfId="59288"/>
    <cellStyle name="Normal 2 4 4 4 3" xfId="35149"/>
    <cellStyle name="Normal 2 4 4 4 4" xfId="46129"/>
    <cellStyle name="Normal 2 4 4 5" xfId="4068"/>
    <cellStyle name="Normal 2 4 4 5 2" xfId="17227"/>
    <cellStyle name="Normal 2 4 4 5 2 2" xfId="54565"/>
    <cellStyle name="Normal 2 4 4 5 3" xfId="29725"/>
    <cellStyle name="Normal 2 4 4 5 4" xfId="41406"/>
    <cellStyle name="Normal 2 4 4 6" xfId="13515"/>
    <cellStyle name="Normal 2 4 4 6 2" xfId="50853"/>
    <cellStyle name="Normal 2 4 4 7" xfId="26843"/>
    <cellStyle name="Normal 2 4 4 8" xfId="37692"/>
    <cellStyle name="Normal 2 4 5" xfId="773"/>
    <cellStyle name="Normal 2 4 5 2" xfId="1955"/>
    <cellStyle name="Normal 2 4 5 2 2" xfId="8029"/>
    <cellStyle name="Normal 2 4 5 2 2 2" xfId="12752"/>
    <cellStyle name="Normal 2 4 5 2 2 2 2" xfId="25911"/>
    <cellStyle name="Normal 2 4 5 2 2 2 2 2" xfId="63249"/>
    <cellStyle name="Normal 2 4 5 2 2 2 3" xfId="50090"/>
    <cellStyle name="Normal 2 4 5 2 2 3" xfId="21188"/>
    <cellStyle name="Normal 2 4 5 2 2 3 2" xfId="58526"/>
    <cellStyle name="Normal 2 4 5 2 2 4" xfId="34207"/>
    <cellStyle name="Normal 2 4 5 2 2 5" xfId="45367"/>
    <cellStyle name="Normal 2 4 5 2 3" xfId="10392"/>
    <cellStyle name="Normal 2 4 5 2 3 2" xfId="23551"/>
    <cellStyle name="Normal 2 4 5 2 3 2 2" xfId="60889"/>
    <cellStyle name="Normal 2 4 5 2 3 3" xfId="36919"/>
    <cellStyle name="Normal 2 4 5 2 3 4" xfId="47730"/>
    <cellStyle name="Normal 2 4 5 2 4" xfId="5669"/>
    <cellStyle name="Normal 2 4 5 2 4 2" xfId="18828"/>
    <cellStyle name="Normal 2 4 5 2 4 2 2" xfId="56166"/>
    <cellStyle name="Normal 2 4 5 2 4 3" xfId="31495"/>
    <cellStyle name="Normal 2 4 5 2 4 4" xfId="43007"/>
    <cellStyle name="Normal 2 4 5 2 5" xfId="15116"/>
    <cellStyle name="Normal 2 4 5 2 5 2" xfId="52454"/>
    <cellStyle name="Normal 2 4 5 2 6" xfId="28613"/>
    <cellStyle name="Normal 2 4 5 2 7" xfId="39293"/>
    <cellStyle name="Normal 2 4 5 3" xfId="3304"/>
    <cellStyle name="Normal 2 4 5 3 2" xfId="11572"/>
    <cellStyle name="Normal 2 4 5 3 2 2" xfId="24731"/>
    <cellStyle name="Normal 2 4 5 3 2 2 2" xfId="62069"/>
    <cellStyle name="Normal 2 4 5 3 2 3" xfId="48910"/>
    <cellStyle name="Normal 2 4 5 3 3" xfId="6849"/>
    <cellStyle name="Normal 2 4 5 3 3 2" xfId="20008"/>
    <cellStyle name="Normal 2 4 5 3 3 2 2" xfId="57346"/>
    <cellStyle name="Normal 2 4 5 3 3 3" xfId="44187"/>
    <cellStyle name="Normal 2 4 5 3 4" xfId="16465"/>
    <cellStyle name="Normal 2 4 5 3 4 2" xfId="53803"/>
    <cellStyle name="Normal 2 4 5 3 5" xfId="32858"/>
    <cellStyle name="Normal 2 4 5 3 6" xfId="40642"/>
    <cellStyle name="Normal 2 4 5 4" xfId="9212"/>
    <cellStyle name="Normal 2 4 5 4 2" xfId="22371"/>
    <cellStyle name="Normal 2 4 5 4 2 2" xfId="59709"/>
    <cellStyle name="Normal 2 4 5 4 3" xfId="35570"/>
    <cellStyle name="Normal 2 4 5 4 4" xfId="46550"/>
    <cellStyle name="Normal 2 4 5 5" xfId="4489"/>
    <cellStyle name="Normal 2 4 5 5 2" xfId="17648"/>
    <cellStyle name="Normal 2 4 5 5 2 2" xfId="54986"/>
    <cellStyle name="Normal 2 4 5 5 3" xfId="30146"/>
    <cellStyle name="Normal 2 4 5 5 4" xfId="41827"/>
    <cellStyle name="Normal 2 4 5 6" xfId="13936"/>
    <cellStyle name="Normal 2 4 5 6 2" xfId="51274"/>
    <cellStyle name="Normal 2 4 5 7" xfId="27264"/>
    <cellStyle name="Normal 2 4 5 8" xfId="38113"/>
    <cellStyle name="Normal 2 4 6" xfId="942"/>
    <cellStyle name="Normal 2 4 6 2" xfId="2124"/>
    <cellStyle name="Normal 2 4 6 2 2" xfId="8198"/>
    <cellStyle name="Normal 2 4 6 2 2 2" xfId="12921"/>
    <cellStyle name="Normal 2 4 6 2 2 2 2" xfId="26080"/>
    <cellStyle name="Normal 2 4 6 2 2 2 2 2" xfId="63418"/>
    <cellStyle name="Normal 2 4 6 2 2 2 3" xfId="50259"/>
    <cellStyle name="Normal 2 4 6 2 2 3" xfId="21357"/>
    <cellStyle name="Normal 2 4 6 2 2 3 2" xfId="58695"/>
    <cellStyle name="Normal 2 4 6 2 2 4" xfId="34376"/>
    <cellStyle name="Normal 2 4 6 2 2 5" xfId="45536"/>
    <cellStyle name="Normal 2 4 6 2 3" xfId="10561"/>
    <cellStyle name="Normal 2 4 6 2 3 2" xfId="23720"/>
    <cellStyle name="Normal 2 4 6 2 3 2 2" xfId="61058"/>
    <cellStyle name="Normal 2 4 6 2 3 3" xfId="37088"/>
    <cellStyle name="Normal 2 4 6 2 3 4" xfId="47899"/>
    <cellStyle name="Normal 2 4 6 2 4" xfId="5838"/>
    <cellStyle name="Normal 2 4 6 2 4 2" xfId="18997"/>
    <cellStyle name="Normal 2 4 6 2 4 2 2" xfId="56335"/>
    <cellStyle name="Normal 2 4 6 2 4 3" xfId="31664"/>
    <cellStyle name="Normal 2 4 6 2 4 4" xfId="43176"/>
    <cellStyle name="Normal 2 4 6 2 5" xfId="15285"/>
    <cellStyle name="Normal 2 4 6 2 5 2" xfId="52623"/>
    <cellStyle name="Normal 2 4 6 2 6" xfId="28782"/>
    <cellStyle name="Normal 2 4 6 2 7" xfId="39462"/>
    <cellStyle name="Normal 2 4 6 3" xfId="3473"/>
    <cellStyle name="Normal 2 4 6 3 2" xfId="11741"/>
    <cellStyle name="Normal 2 4 6 3 2 2" xfId="24900"/>
    <cellStyle name="Normal 2 4 6 3 2 2 2" xfId="62238"/>
    <cellStyle name="Normal 2 4 6 3 2 3" xfId="49079"/>
    <cellStyle name="Normal 2 4 6 3 3" xfId="7018"/>
    <cellStyle name="Normal 2 4 6 3 3 2" xfId="20177"/>
    <cellStyle name="Normal 2 4 6 3 3 2 2" xfId="57515"/>
    <cellStyle name="Normal 2 4 6 3 3 3" xfId="44356"/>
    <cellStyle name="Normal 2 4 6 3 4" xfId="16634"/>
    <cellStyle name="Normal 2 4 6 3 4 2" xfId="53972"/>
    <cellStyle name="Normal 2 4 6 3 5" xfId="33027"/>
    <cellStyle name="Normal 2 4 6 3 6" xfId="40811"/>
    <cellStyle name="Normal 2 4 6 4" xfId="9381"/>
    <cellStyle name="Normal 2 4 6 4 2" xfId="22540"/>
    <cellStyle name="Normal 2 4 6 4 2 2" xfId="59878"/>
    <cellStyle name="Normal 2 4 6 4 3" xfId="35739"/>
    <cellStyle name="Normal 2 4 6 4 4" xfId="46719"/>
    <cellStyle name="Normal 2 4 6 5" xfId="4658"/>
    <cellStyle name="Normal 2 4 6 5 2" xfId="17817"/>
    <cellStyle name="Normal 2 4 6 5 2 2" xfId="55155"/>
    <cellStyle name="Normal 2 4 6 5 3" xfId="30315"/>
    <cellStyle name="Normal 2 4 6 5 4" xfId="41996"/>
    <cellStyle name="Normal 2 4 6 6" xfId="14105"/>
    <cellStyle name="Normal 2 4 6 6 2" xfId="51443"/>
    <cellStyle name="Normal 2 4 6 7" xfId="27433"/>
    <cellStyle name="Normal 2 4 6 8" xfId="38282"/>
    <cellStyle name="Normal 2 4 7" xfId="1113"/>
    <cellStyle name="Normal 2 4 7 2" xfId="2293"/>
    <cellStyle name="Normal 2 4 7 2 2" xfId="8367"/>
    <cellStyle name="Normal 2 4 7 2 2 2" xfId="13090"/>
    <cellStyle name="Normal 2 4 7 2 2 2 2" xfId="26249"/>
    <cellStyle name="Normal 2 4 7 2 2 2 2 2" xfId="63587"/>
    <cellStyle name="Normal 2 4 7 2 2 2 3" xfId="50428"/>
    <cellStyle name="Normal 2 4 7 2 2 3" xfId="21526"/>
    <cellStyle name="Normal 2 4 7 2 2 3 2" xfId="58864"/>
    <cellStyle name="Normal 2 4 7 2 2 4" xfId="34545"/>
    <cellStyle name="Normal 2 4 7 2 2 5" xfId="45705"/>
    <cellStyle name="Normal 2 4 7 2 3" xfId="10730"/>
    <cellStyle name="Normal 2 4 7 2 3 2" xfId="23889"/>
    <cellStyle name="Normal 2 4 7 2 3 2 2" xfId="61227"/>
    <cellStyle name="Normal 2 4 7 2 3 3" xfId="37257"/>
    <cellStyle name="Normal 2 4 7 2 3 4" xfId="48068"/>
    <cellStyle name="Normal 2 4 7 2 4" xfId="6007"/>
    <cellStyle name="Normal 2 4 7 2 4 2" xfId="19166"/>
    <cellStyle name="Normal 2 4 7 2 4 2 2" xfId="56504"/>
    <cellStyle name="Normal 2 4 7 2 4 3" xfId="31833"/>
    <cellStyle name="Normal 2 4 7 2 4 4" xfId="43345"/>
    <cellStyle name="Normal 2 4 7 2 5" xfId="15454"/>
    <cellStyle name="Normal 2 4 7 2 5 2" xfId="52792"/>
    <cellStyle name="Normal 2 4 7 2 6" xfId="28951"/>
    <cellStyle name="Normal 2 4 7 2 7" xfId="39631"/>
    <cellStyle name="Normal 2 4 7 3" xfId="3642"/>
    <cellStyle name="Normal 2 4 7 3 2" xfId="11910"/>
    <cellStyle name="Normal 2 4 7 3 2 2" xfId="25069"/>
    <cellStyle name="Normal 2 4 7 3 2 2 2" xfId="62407"/>
    <cellStyle name="Normal 2 4 7 3 2 3" xfId="49248"/>
    <cellStyle name="Normal 2 4 7 3 3" xfId="7187"/>
    <cellStyle name="Normal 2 4 7 3 3 2" xfId="20346"/>
    <cellStyle name="Normal 2 4 7 3 3 2 2" xfId="57684"/>
    <cellStyle name="Normal 2 4 7 3 3 3" xfId="44525"/>
    <cellStyle name="Normal 2 4 7 3 4" xfId="16803"/>
    <cellStyle name="Normal 2 4 7 3 4 2" xfId="54141"/>
    <cellStyle name="Normal 2 4 7 3 5" xfId="33196"/>
    <cellStyle name="Normal 2 4 7 3 6" xfId="40980"/>
    <cellStyle name="Normal 2 4 7 4" xfId="9550"/>
    <cellStyle name="Normal 2 4 7 4 2" xfId="22709"/>
    <cellStyle name="Normal 2 4 7 4 2 2" xfId="60047"/>
    <cellStyle name="Normal 2 4 7 4 3" xfId="35908"/>
    <cellStyle name="Normal 2 4 7 4 4" xfId="46888"/>
    <cellStyle name="Normal 2 4 7 5" xfId="4827"/>
    <cellStyle name="Normal 2 4 7 5 2" xfId="17986"/>
    <cellStyle name="Normal 2 4 7 5 2 2" xfId="55324"/>
    <cellStyle name="Normal 2 4 7 5 3" xfId="30484"/>
    <cellStyle name="Normal 2 4 7 5 4" xfId="42165"/>
    <cellStyle name="Normal 2 4 7 6" xfId="14274"/>
    <cellStyle name="Normal 2 4 7 6 2" xfId="51612"/>
    <cellStyle name="Normal 2 4 7 7" xfId="27602"/>
    <cellStyle name="Normal 2 4 7 8" xfId="38451"/>
    <cellStyle name="Normal 2 4 8" xfId="1310"/>
    <cellStyle name="Normal 2 4 8 2" xfId="2659"/>
    <cellStyle name="Normal 2 4 8 2 2" xfId="12107"/>
    <cellStyle name="Normal 2 4 8 2 2 2" xfId="25266"/>
    <cellStyle name="Normal 2 4 8 2 2 2 2" xfId="62604"/>
    <cellStyle name="Normal 2 4 8 2 2 3" xfId="33562"/>
    <cellStyle name="Normal 2 4 8 2 2 4" xfId="49445"/>
    <cellStyle name="Normal 2 4 8 2 3" xfId="7384"/>
    <cellStyle name="Normal 2 4 8 2 3 2" xfId="20543"/>
    <cellStyle name="Normal 2 4 8 2 3 2 2" xfId="57881"/>
    <cellStyle name="Normal 2 4 8 2 3 3" xfId="36274"/>
    <cellStyle name="Normal 2 4 8 2 3 4" xfId="44722"/>
    <cellStyle name="Normal 2 4 8 2 4" xfId="15820"/>
    <cellStyle name="Normal 2 4 8 2 4 2" xfId="30850"/>
    <cellStyle name="Normal 2 4 8 2 4 3" xfId="53158"/>
    <cellStyle name="Normal 2 4 8 2 5" xfId="27968"/>
    <cellStyle name="Normal 2 4 8 2 6" xfId="39997"/>
    <cellStyle name="Normal 2 4 8 3" xfId="9747"/>
    <cellStyle name="Normal 2 4 8 3 2" xfId="22906"/>
    <cellStyle name="Normal 2 4 8 3 2 2" xfId="60244"/>
    <cellStyle name="Normal 2 4 8 3 3" xfId="32213"/>
    <cellStyle name="Normal 2 4 8 3 4" xfId="47085"/>
    <cellStyle name="Normal 2 4 8 4" xfId="5024"/>
    <cellStyle name="Normal 2 4 8 4 2" xfId="18183"/>
    <cellStyle name="Normal 2 4 8 4 2 2" xfId="55521"/>
    <cellStyle name="Normal 2 4 8 4 3" xfId="34925"/>
    <cellStyle name="Normal 2 4 8 4 4" xfId="42362"/>
    <cellStyle name="Normal 2 4 8 5" xfId="14471"/>
    <cellStyle name="Normal 2 4 8 5 2" xfId="29501"/>
    <cellStyle name="Normal 2 4 8 5 3" xfId="51809"/>
    <cellStyle name="Normal 2 4 8 6" xfId="26619"/>
    <cellStyle name="Normal 2 4 8 7" xfId="38648"/>
    <cellStyle name="Normal 2 4 9" xfId="2462"/>
    <cellStyle name="Normal 2 4 9 2" xfId="10927"/>
    <cellStyle name="Normal 2 4 9 2 2" xfId="24086"/>
    <cellStyle name="Normal 2 4 9 2 2 2" xfId="61424"/>
    <cellStyle name="Normal 2 4 9 2 3" xfId="33365"/>
    <cellStyle name="Normal 2 4 9 2 4" xfId="48265"/>
    <cellStyle name="Normal 2 4 9 3" xfId="6204"/>
    <cellStyle name="Normal 2 4 9 3 2" xfId="19363"/>
    <cellStyle name="Normal 2 4 9 3 2 2" xfId="56701"/>
    <cellStyle name="Normal 2 4 9 3 3" xfId="36077"/>
    <cellStyle name="Normal 2 4 9 3 4" xfId="43542"/>
    <cellStyle name="Normal 2 4 9 4" xfId="15623"/>
    <cellStyle name="Normal 2 4 9 4 2" xfId="30653"/>
    <cellStyle name="Normal 2 4 9 4 3" xfId="52961"/>
    <cellStyle name="Normal 2 4 9 5" xfId="27771"/>
    <cellStyle name="Normal 2 4 9 6" xfId="39800"/>
    <cellStyle name="Normal 2 5" xfId="72"/>
    <cellStyle name="Normal 2 5 10" xfId="8511"/>
    <cellStyle name="Normal 2 5 10 2" xfId="21670"/>
    <cellStyle name="Normal 2 5 10 2 2" xfId="59008"/>
    <cellStyle name="Normal 2 5 10 3" xfId="29333"/>
    <cellStyle name="Normal 2 5 10 4" xfId="45849"/>
    <cellStyle name="Normal 2 5 11" xfId="3788"/>
    <cellStyle name="Normal 2 5 11 2" xfId="16947"/>
    <cellStyle name="Normal 2 5 11 2 2" xfId="54285"/>
    <cellStyle name="Normal 2 5 11 3" xfId="32045"/>
    <cellStyle name="Normal 2 5 11 4" xfId="41126"/>
    <cellStyle name="Normal 2 5 12" xfId="13235"/>
    <cellStyle name="Normal 2 5 12 2" xfId="34757"/>
    <cellStyle name="Normal 2 5 12 3" xfId="50573"/>
    <cellStyle name="Normal 2 5 13" xfId="29164"/>
    <cellStyle name="Normal 2 5 14" xfId="26451"/>
    <cellStyle name="Normal 2 5 15" xfId="37412"/>
    <cellStyle name="Normal 2 5 2" xfId="184"/>
    <cellStyle name="Normal 2 5 2 2" xfId="605"/>
    <cellStyle name="Normal 2 5 2 2 2" xfId="1787"/>
    <cellStyle name="Normal 2 5 2 2 2 2" xfId="7861"/>
    <cellStyle name="Normal 2 5 2 2 2 2 2" xfId="12584"/>
    <cellStyle name="Normal 2 5 2 2 2 2 2 2" xfId="25743"/>
    <cellStyle name="Normal 2 5 2 2 2 2 2 2 2" xfId="63081"/>
    <cellStyle name="Normal 2 5 2 2 2 2 2 3" xfId="49922"/>
    <cellStyle name="Normal 2 5 2 2 2 2 3" xfId="21020"/>
    <cellStyle name="Normal 2 5 2 2 2 2 3 2" xfId="58358"/>
    <cellStyle name="Normal 2 5 2 2 2 2 4" xfId="34039"/>
    <cellStyle name="Normal 2 5 2 2 2 2 5" xfId="45199"/>
    <cellStyle name="Normal 2 5 2 2 2 3" xfId="10224"/>
    <cellStyle name="Normal 2 5 2 2 2 3 2" xfId="23383"/>
    <cellStyle name="Normal 2 5 2 2 2 3 2 2" xfId="60721"/>
    <cellStyle name="Normal 2 5 2 2 2 3 3" xfId="36751"/>
    <cellStyle name="Normal 2 5 2 2 2 3 4" xfId="47562"/>
    <cellStyle name="Normal 2 5 2 2 2 4" xfId="5501"/>
    <cellStyle name="Normal 2 5 2 2 2 4 2" xfId="18660"/>
    <cellStyle name="Normal 2 5 2 2 2 4 2 2" xfId="55998"/>
    <cellStyle name="Normal 2 5 2 2 2 4 3" xfId="31327"/>
    <cellStyle name="Normal 2 5 2 2 2 4 4" xfId="42839"/>
    <cellStyle name="Normal 2 5 2 2 2 5" xfId="14948"/>
    <cellStyle name="Normal 2 5 2 2 2 5 2" xfId="52286"/>
    <cellStyle name="Normal 2 5 2 2 2 6" xfId="28445"/>
    <cellStyle name="Normal 2 5 2 2 2 7" xfId="39125"/>
    <cellStyle name="Normal 2 5 2 2 3" xfId="3136"/>
    <cellStyle name="Normal 2 5 2 2 3 2" xfId="11404"/>
    <cellStyle name="Normal 2 5 2 2 3 2 2" xfId="24563"/>
    <cellStyle name="Normal 2 5 2 2 3 2 2 2" xfId="61901"/>
    <cellStyle name="Normal 2 5 2 2 3 2 3" xfId="48742"/>
    <cellStyle name="Normal 2 5 2 2 3 3" xfId="6681"/>
    <cellStyle name="Normal 2 5 2 2 3 3 2" xfId="19840"/>
    <cellStyle name="Normal 2 5 2 2 3 3 2 2" xfId="57178"/>
    <cellStyle name="Normal 2 5 2 2 3 3 3" xfId="44019"/>
    <cellStyle name="Normal 2 5 2 2 3 4" xfId="16297"/>
    <cellStyle name="Normal 2 5 2 2 3 4 2" xfId="53635"/>
    <cellStyle name="Normal 2 5 2 2 3 5" xfId="32690"/>
    <cellStyle name="Normal 2 5 2 2 3 6" xfId="40474"/>
    <cellStyle name="Normal 2 5 2 2 4" xfId="9044"/>
    <cellStyle name="Normal 2 5 2 2 4 2" xfId="22203"/>
    <cellStyle name="Normal 2 5 2 2 4 2 2" xfId="59541"/>
    <cellStyle name="Normal 2 5 2 2 4 3" xfId="35402"/>
    <cellStyle name="Normal 2 5 2 2 4 4" xfId="46382"/>
    <cellStyle name="Normal 2 5 2 2 5" xfId="4321"/>
    <cellStyle name="Normal 2 5 2 2 5 2" xfId="17480"/>
    <cellStyle name="Normal 2 5 2 2 5 2 2" xfId="54818"/>
    <cellStyle name="Normal 2 5 2 2 5 3" xfId="29978"/>
    <cellStyle name="Normal 2 5 2 2 5 4" xfId="41659"/>
    <cellStyle name="Normal 2 5 2 2 6" xfId="13768"/>
    <cellStyle name="Normal 2 5 2 2 6 2" xfId="51106"/>
    <cellStyle name="Normal 2 5 2 2 7" xfId="27096"/>
    <cellStyle name="Normal 2 5 2 2 8" xfId="37945"/>
    <cellStyle name="Normal 2 5 2 3" xfId="1366"/>
    <cellStyle name="Normal 2 5 2 3 2" xfId="7440"/>
    <cellStyle name="Normal 2 5 2 3 2 2" xfId="12163"/>
    <cellStyle name="Normal 2 5 2 3 2 2 2" xfId="25322"/>
    <cellStyle name="Normal 2 5 2 3 2 2 2 2" xfId="62660"/>
    <cellStyle name="Normal 2 5 2 3 2 2 3" xfId="49501"/>
    <cellStyle name="Normal 2 5 2 3 2 3" xfId="20599"/>
    <cellStyle name="Normal 2 5 2 3 2 3 2" xfId="57937"/>
    <cellStyle name="Normal 2 5 2 3 2 4" xfId="33618"/>
    <cellStyle name="Normal 2 5 2 3 2 5" xfId="44778"/>
    <cellStyle name="Normal 2 5 2 3 3" xfId="9803"/>
    <cellStyle name="Normal 2 5 2 3 3 2" xfId="22962"/>
    <cellStyle name="Normal 2 5 2 3 3 2 2" xfId="60300"/>
    <cellStyle name="Normal 2 5 2 3 3 3" xfId="36330"/>
    <cellStyle name="Normal 2 5 2 3 3 4" xfId="47141"/>
    <cellStyle name="Normal 2 5 2 3 4" xfId="5080"/>
    <cellStyle name="Normal 2 5 2 3 4 2" xfId="18239"/>
    <cellStyle name="Normal 2 5 2 3 4 2 2" xfId="55577"/>
    <cellStyle name="Normal 2 5 2 3 4 3" xfId="30906"/>
    <cellStyle name="Normal 2 5 2 3 4 4" xfId="42418"/>
    <cellStyle name="Normal 2 5 2 3 5" xfId="14527"/>
    <cellStyle name="Normal 2 5 2 3 5 2" xfId="51865"/>
    <cellStyle name="Normal 2 5 2 3 6" xfId="28024"/>
    <cellStyle name="Normal 2 5 2 3 7" xfId="38704"/>
    <cellStyle name="Normal 2 5 2 4" xfId="2715"/>
    <cellStyle name="Normal 2 5 2 4 2" xfId="10983"/>
    <cellStyle name="Normal 2 5 2 4 2 2" xfId="24142"/>
    <cellStyle name="Normal 2 5 2 4 2 2 2" xfId="61480"/>
    <cellStyle name="Normal 2 5 2 4 2 3" xfId="48321"/>
    <cellStyle name="Normal 2 5 2 4 3" xfId="6260"/>
    <cellStyle name="Normal 2 5 2 4 3 2" xfId="19419"/>
    <cellStyle name="Normal 2 5 2 4 3 2 2" xfId="56757"/>
    <cellStyle name="Normal 2 5 2 4 3 3" xfId="43598"/>
    <cellStyle name="Normal 2 5 2 4 4" xfId="15876"/>
    <cellStyle name="Normal 2 5 2 4 4 2" xfId="53214"/>
    <cellStyle name="Normal 2 5 2 4 5" xfId="32269"/>
    <cellStyle name="Normal 2 5 2 4 6" xfId="40053"/>
    <cellStyle name="Normal 2 5 2 5" xfId="8623"/>
    <cellStyle name="Normal 2 5 2 5 2" xfId="21782"/>
    <cellStyle name="Normal 2 5 2 5 2 2" xfId="59120"/>
    <cellStyle name="Normal 2 5 2 5 3" xfId="34981"/>
    <cellStyle name="Normal 2 5 2 5 4" xfId="45961"/>
    <cellStyle name="Normal 2 5 2 6" xfId="3900"/>
    <cellStyle name="Normal 2 5 2 6 2" xfId="17059"/>
    <cellStyle name="Normal 2 5 2 6 2 2" xfId="54397"/>
    <cellStyle name="Normal 2 5 2 6 3" xfId="29557"/>
    <cellStyle name="Normal 2 5 2 6 4" xfId="41238"/>
    <cellStyle name="Normal 2 5 2 7" xfId="13347"/>
    <cellStyle name="Normal 2 5 2 7 2" xfId="50685"/>
    <cellStyle name="Normal 2 5 2 8" xfId="26675"/>
    <cellStyle name="Normal 2 5 2 9" xfId="37524"/>
    <cellStyle name="Normal 2 5 3" xfId="493"/>
    <cellStyle name="Normal 2 5 3 2" xfId="1675"/>
    <cellStyle name="Normal 2 5 3 2 2" xfId="7749"/>
    <cellStyle name="Normal 2 5 3 2 2 2" xfId="12472"/>
    <cellStyle name="Normal 2 5 3 2 2 2 2" xfId="25631"/>
    <cellStyle name="Normal 2 5 3 2 2 2 2 2" xfId="62969"/>
    <cellStyle name="Normal 2 5 3 2 2 2 3" xfId="49810"/>
    <cellStyle name="Normal 2 5 3 2 2 3" xfId="20908"/>
    <cellStyle name="Normal 2 5 3 2 2 3 2" xfId="58246"/>
    <cellStyle name="Normal 2 5 3 2 2 4" xfId="33927"/>
    <cellStyle name="Normal 2 5 3 2 2 5" xfId="45087"/>
    <cellStyle name="Normal 2 5 3 2 3" xfId="10112"/>
    <cellStyle name="Normal 2 5 3 2 3 2" xfId="23271"/>
    <cellStyle name="Normal 2 5 3 2 3 2 2" xfId="60609"/>
    <cellStyle name="Normal 2 5 3 2 3 3" xfId="36639"/>
    <cellStyle name="Normal 2 5 3 2 3 4" xfId="47450"/>
    <cellStyle name="Normal 2 5 3 2 4" xfId="5389"/>
    <cellStyle name="Normal 2 5 3 2 4 2" xfId="18548"/>
    <cellStyle name="Normal 2 5 3 2 4 2 2" xfId="55886"/>
    <cellStyle name="Normal 2 5 3 2 4 3" xfId="31215"/>
    <cellStyle name="Normal 2 5 3 2 4 4" xfId="42727"/>
    <cellStyle name="Normal 2 5 3 2 5" xfId="14836"/>
    <cellStyle name="Normal 2 5 3 2 5 2" xfId="52174"/>
    <cellStyle name="Normal 2 5 3 2 6" xfId="28333"/>
    <cellStyle name="Normal 2 5 3 2 7" xfId="39013"/>
    <cellStyle name="Normal 2 5 3 3" xfId="3024"/>
    <cellStyle name="Normal 2 5 3 3 2" xfId="11292"/>
    <cellStyle name="Normal 2 5 3 3 2 2" xfId="24451"/>
    <cellStyle name="Normal 2 5 3 3 2 2 2" xfId="61789"/>
    <cellStyle name="Normal 2 5 3 3 2 3" xfId="48630"/>
    <cellStyle name="Normal 2 5 3 3 3" xfId="6569"/>
    <cellStyle name="Normal 2 5 3 3 3 2" xfId="19728"/>
    <cellStyle name="Normal 2 5 3 3 3 2 2" xfId="57066"/>
    <cellStyle name="Normal 2 5 3 3 3 3" xfId="43907"/>
    <cellStyle name="Normal 2 5 3 3 4" xfId="16185"/>
    <cellStyle name="Normal 2 5 3 3 4 2" xfId="53523"/>
    <cellStyle name="Normal 2 5 3 3 5" xfId="32578"/>
    <cellStyle name="Normal 2 5 3 3 6" xfId="40362"/>
    <cellStyle name="Normal 2 5 3 4" xfId="8932"/>
    <cellStyle name="Normal 2 5 3 4 2" xfId="22091"/>
    <cellStyle name="Normal 2 5 3 4 2 2" xfId="59429"/>
    <cellStyle name="Normal 2 5 3 4 3" xfId="35290"/>
    <cellStyle name="Normal 2 5 3 4 4" xfId="46270"/>
    <cellStyle name="Normal 2 5 3 5" xfId="4209"/>
    <cellStyle name="Normal 2 5 3 5 2" xfId="17368"/>
    <cellStyle name="Normal 2 5 3 5 2 2" xfId="54706"/>
    <cellStyle name="Normal 2 5 3 5 3" xfId="29866"/>
    <cellStyle name="Normal 2 5 3 5 4" xfId="41547"/>
    <cellStyle name="Normal 2 5 3 6" xfId="13656"/>
    <cellStyle name="Normal 2 5 3 6 2" xfId="50994"/>
    <cellStyle name="Normal 2 5 3 7" xfId="26984"/>
    <cellStyle name="Normal 2 5 3 8" xfId="37833"/>
    <cellStyle name="Normal 2 5 4" xfId="381"/>
    <cellStyle name="Normal 2 5 4 2" xfId="1563"/>
    <cellStyle name="Normal 2 5 4 2 2" xfId="7637"/>
    <cellStyle name="Normal 2 5 4 2 2 2" xfId="12360"/>
    <cellStyle name="Normal 2 5 4 2 2 2 2" xfId="25519"/>
    <cellStyle name="Normal 2 5 4 2 2 2 2 2" xfId="62857"/>
    <cellStyle name="Normal 2 5 4 2 2 2 3" xfId="49698"/>
    <cellStyle name="Normal 2 5 4 2 2 3" xfId="20796"/>
    <cellStyle name="Normal 2 5 4 2 2 3 2" xfId="58134"/>
    <cellStyle name="Normal 2 5 4 2 2 4" xfId="33815"/>
    <cellStyle name="Normal 2 5 4 2 2 5" xfId="44975"/>
    <cellStyle name="Normal 2 5 4 2 3" xfId="10000"/>
    <cellStyle name="Normal 2 5 4 2 3 2" xfId="23159"/>
    <cellStyle name="Normal 2 5 4 2 3 2 2" xfId="60497"/>
    <cellStyle name="Normal 2 5 4 2 3 3" xfId="36527"/>
    <cellStyle name="Normal 2 5 4 2 3 4" xfId="47338"/>
    <cellStyle name="Normal 2 5 4 2 4" xfId="5277"/>
    <cellStyle name="Normal 2 5 4 2 4 2" xfId="18436"/>
    <cellStyle name="Normal 2 5 4 2 4 2 2" xfId="55774"/>
    <cellStyle name="Normal 2 5 4 2 4 3" xfId="31103"/>
    <cellStyle name="Normal 2 5 4 2 4 4" xfId="42615"/>
    <cellStyle name="Normal 2 5 4 2 5" xfId="14724"/>
    <cellStyle name="Normal 2 5 4 2 5 2" xfId="52062"/>
    <cellStyle name="Normal 2 5 4 2 6" xfId="28221"/>
    <cellStyle name="Normal 2 5 4 2 7" xfId="38901"/>
    <cellStyle name="Normal 2 5 4 3" xfId="2912"/>
    <cellStyle name="Normal 2 5 4 3 2" xfId="11180"/>
    <cellStyle name="Normal 2 5 4 3 2 2" xfId="24339"/>
    <cellStyle name="Normal 2 5 4 3 2 2 2" xfId="61677"/>
    <cellStyle name="Normal 2 5 4 3 2 3" xfId="48518"/>
    <cellStyle name="Normal 2 5 4 3 3" xfId="6457"/>
    <cellStyle name="Normal 2 5 4 3 3 2" xfId="19616"/>
    <cellStyle name="Normal 2 5 4 3 3 2 2" xfId="56954"/>
    <cellStyle name="Normal 2 5 4 3 3 3" xfId="43795"/>
    <cellStyle name="Normal 2 5 4 3 4" xfId="16073"/>
    <cellStyle name="Normal 2 5 4 3 4 2" xfId="53411"/>
    <cellStyle name="Normal 2 5 4 3 5" xfId="32466"/>
    <cellStyle name="Normal 2 5 4 3 6" xfId="40250"/>
    <cellStyle name="Normal 2 5 4 4" xfId="8820"/>
    <cellStyle name="Normal 2 5 4 4 2" xfId="21979"/>
    <cellStyle name="Normal 2 5 4 4 2 2" xfId="59317"/>
    <cellStyle name="Normal 2 5 4 4 3" xfId="35178"/>
    <cellStyle name="Normal 2 5 4 4 4" xfId="46158"/>
    <cellStyle name="Normal 2 5 4 5" xfId="4097"/>
    <cellStyle name="Normal 2 5 4 5 2" xfId="17256"/>
    <cellStyle name="Normal 2 5 4 5 2 2" xfId="54594"/>
    <cellStyle name="Normal 2 5 4 5 3" xfId="29754"/>
    <cellStyle name="Normal 2 5 4 5 4" xfId="41435"/>
    <cellStyle name="Normal 2 5 4 6" xfId="13544"/>
    <cellStyle name="Normal 2 5 4 6 2" xfId="50882"/>
    <cellStyle name="Normal 2 5 4 7" xfId="26872"/>
    <cellStyle name="Normal 2 5 4 8" xfId="37721"/>
    <cellStyle name="Normal 2 5 5" xfId="802"/>
    <cellStyle name="Normal 2 5 5 2" xfId="1984"/>
    <cellStyle name="Normal 2 5 5 2 2" xfId="8058"/>
    <cellStyle name="Normal 2 5 5 2 2 2" xfId="12781"/>
    <cellStyle name="Normal 2 5 5 2 2 2 2" xfId="25940"/>
    <cellStyle name="Normal 2 5 5 2 2 2 2 2" xfId="63278"/>
    <cellStyle name="Normal 2 5 5 2 2 2 3" xfId="50119"/>
    <cellStyle name="Normal 2 5 5 2 2 3" xfId="21217"/>
    <cellStyle name="Normal 2 5 5 2 2 3 2" xfId="58555"/>
    <cellStyle name="Normal 2 5 5 2 2 4" xfId="34236"/>
    <cellStyle name="Normal 2 5 5 2 2 5" xfId="45396"/>
    <cellStyle name="Normal 2 5 5 2 3" xfId="10421"/>
    <cellStyle name="Normal 2 5 5 2 3 2" xfId="23580"/>
    <cellStyle name="Normal 2 5 5 2 3 2 2" xfId="60918"/>
    <cellStyle name="Normal 2 5 5 2 3 3" xfId="36948"/>
    <cellStyle name="Normal 2 5 5 2 3 4" xfId="47759"/>
    <cellStyle name="Normal 2 5 5 2 4" xfId="5698"/>
    <cellStyle name="Normal 2 5 5 2 4 2" xfId="18857"/>
    <cellStyle name="Normal 2 5 5 2 4 2 2" xfId="56195"/>
    <cellStyle name="Normal 2 5 5 2 4 3" xfId="31524"/>
    <cellStyle name="Normal 2 5 5 2 4 4" xfId="43036"/>
    <cellStyle name="Normal 2 5 5 2 5" xfId="15145"/>
    <cellStyle name="Normal 2 5 5 2 5 2" xfId="52483"/>
    <cellStyle name="Normal 2 5 5 2 6" xfId="28642"/>
    <cellStyle name="Normal 2 5 5 2 7" xfId="39322"/>
    <cellStyle name="Normal 2 5 5 3" xfId="3333"/>
    <cellStyle name="Normal 2 5 5 3 2" xfId="11601"/>
    <cellStyle name="Normal 2 5 5 3 2 2" xfId="24760"/>
    <cellStyle name="Normal 2 5 5 3 2 2 2" xfId="62098"/>
    <cellStyle name="Normal 2 5 5 3 2 3" xfId="48939"/>
    <cellStyle name="Normal 2 5 5 3 3" xfId="6878"/>
    <cellStyle name="Normal 2 5 5 3 3 2" xfId="20037"/>
    <cellStyle name="Normal 2 5 5 3 3 2 2" xfId="57375"/>
    <cellStyle name="Normal 2 5 5 3 3 3" xfId="44216"/>
    <cellStyle name="Normal 2 5 5 3 4" xfId="16494"/>
    <cellStyle name="Normal 2 5 5 3 4 2" xfId="53832"/>
    <cellStyle name="Normal 2 5 5 3 5" xfId="32887"/>
    <cellStyle name="Normal 2 5 5 3 6" xfId="40671"/>
    <cellStyle name="Normal 2 5 5 4" xfId="9241"/>
    <cellStyle name="Normal 2 5 5 4 2" xfId="22400"/>
    <cellStyle name="Normal 2 5 5 4 2 2" xfId="59738"/>
    <cellStyle name="Normal 2 5 5 4 3" xfId="35599"/>
    <cellStyle name="Normal 2 5 5 4 4" xfId="46579"/>
    <cellStyle name="Normal 2 5 5 5" xfId="4518"/>
    <cellStyle name="Normal 2 5 5 5 2" xfId="17677"/>
    <cellStyle name="Normal 2 5 5 5 2 2" xfId="55015"/>
    <cellStyle name="Normal 2 5 5 5 3" xfId="30175"/>
    <cellStyle name="Normal 2 5 5 5 4" xfId="41856"/>
    <cellStyle name="Normal 2 5 5 6" xfId="13965"/>
    <cellStyle name="Normal 2 5 5 6 2" xfId="51303"/>
    <cellStyle name="Normal 2 5 5 7" xfId="27293"/>
    <cellStyle name="Normal 2 5 5 8" xfId="38142"/>
    <cellStyle name="Normal 2 5 6" xfId="971"/>
    <cellStyle name="Normal 2 5 6 2" xfId="2153"/>
    <cellStyle name="Normal 2 5 6 2 2" xfId="8227"/>
    <cellStyle name="Normal 2 5 6 2 2 2" xfId="12950"/>
    <cellStyle name="Normal 2 5 6 2 2 2 2" xfId="26109"/>
    <cellStyle name="Normal 2 5 6 2 2 2 2 2" xfId="63447"/>
    <cellStyle name="Normal 2 5 6 2 2 2 3" xfId="50288"/>
    <cellStyle name="Normal 2 5 6 2 2 3" xfId="21386"/>
    <cellStyle name="Normal 2 5 6 2 2 3 2" xfId="58724"/>
    <cellStyle name="Normal 2 5 6 2 2 4" xfId="34405"/>
    <cellStyle name="Normal 2 5 6 2 2 5" xfId="45565"/>
    <cellStyle name="Normal 2 5 6 2 3" xfId="10590"/>
    <cellStyle name="Normal 2 5 6 2 3 2" xfId="23749"/>
    <cellStyle name="Normal 2 5 6 2 3 2 2" xfId="61087"/>
    <cellStyle name="Normal 2 5 6 2 3 3" xfId="37117"/>
    <cellStyle name="Normal 2 5 6 2 3 4" xfId="47928"/>
    <cellStyle name="Normal 2 5 6 2 4" xfId="5867"/>
    <cellStyle name="Normal 2 5 6 2 4 2" xfId="19026"/>
    <cellStyle name="Normal 2 5 6 2 4 2 2" xfId="56364"/>
    <cellStyle name="Normal 2 5 6 2 4 3" xfId="31693"/>
    <cellStyle name="Normal 2 5 6 2 4 4" xfId="43205"/>
    <cellStyle name="Normal 2 5 6 2 5" xfId="15314"/>
    <cellStyle name="Normal 2 5 6 2 5 2" xfId="52652"/>
    <cellStyle name="Normal 2 5 6 2 6" xfId="28811"/>
    <cellStyle name="Normal 2 5 6 2 7" xfId="39491"/>
    <cellStyle name="Normal 2 5 6 3" xfId="3502"/>
    <cellStyle name="Normal 2 5 6 3 2" xfId="11770"/>
    <cellStyle name="Normal 2 5 6 3 2 2" xfId="24929"/>
    <cellStyle name="Normal 2 5 6 3 2 2 2" xfId="62267"/>
    <cellStyle name="Normal 2 5 6 3 2 3" xfId="49108"/>
    <cellStyle name="Normal 2 5 6 3 3" xfId="7047"/>
    <cellStyle name="Normal 2 5 6 3 3 2" xfId="20206"/>
    <cellStyle name="Normal 2 5 6 3 3 2 2" xfId="57544"/>
    <cellStyle name="Normal 2 5 6 3 3 3" xfId="44385"/>
    <cellStyle name="Normal 2 5 6 3 4" xfId="16663"/>
    <cellStyle name="Normal 2 5 6 3 4 2" xfId="54001"/>
    <cellStyle name="Normal 2 5 6 3 5" xfId="33056"/>
    <cellStyle name="Normal 2 5 6 3 6" xfId="40840"/>
    <cellStyle name="Normal 2 5 6 4" xfId="9410"/>
    <cellStyle name="Normal 2 5 6 4 2" xfId="22569"/>
    <cellStyle name="Normal 2 5 6 4 2 2" xfId="59907"/>
    <cellStyle name="Normal 2 5 6 4 3" xfId="35768"/>
    <cellStyle name="Normal 2 5 6 4 4" xfId="46748"/>
    <cellStyle name="Normal 2 5 6 5" xfId="4687"/>
    <cellStyle name="Normal 2 5 6 5 2" xfId="17846"/>
    <cellStyle name="Normal 2 5 6 5 2 2" xfId="55184"/>
    <cellStyle name="Normal 2 5 6 5 3" xfId="30344"/>
    <cellStyle name="Normal 2 5 6 5 4" xfId="42025"/>
    <cellStyle name="Normal 2 5 6 6" xfId="14134"/>
    <cellStyle name="Normal 2 5 6 6 2" xfId="51472"/>
    <cellStyle name="Normal 2 5 6 7" xfId="27462"/>
    <cellStyle name="Normal 2 5 6 8" xfId="38311"/>
    <cellStyle name="Normal 2 5 7" xfId="1142"/>
    <cellStyle name="Normal 2 5 7 2" xfId="2322"/>
    <cellStyle name="Normal 2 5 7 2 2" xfId="8396"/>
    <cellStyle name="Normal 2 5 7 2 2 2" xfId="13119"/>
    <cellStyle name="Normal 2 5 7 2 2 2 2" xfId="26278"/>
    <cellStyle name="Normal 2 5 7 2 2 2 2 2" xfId="63616"/>
    <cellStyle name="Normal 2 5 7 2 2 2 3" xfId="50457"/>
    <cellStyle name="Normal 2 5 7 2 2 3" xfId="21555"/>
    <cellStyle name="Normal 2 5 7 2 2 3 2" xfId="58893"/>
    <cellStyle name="Normal 2 5 7 2 2 4" xfId="34574"/>
    <cellStyle name="Normal 2 5 7 2 2 5" xfId="45734"/>
    <cellStyle name="Normal 2 5 7 2 3" xfId="10759"/>
    <cellStyle name="Normal 2 5 7 2 3 2" xfId="23918"/>
    <cellStyle name="Normal 2 5 7 2 3 2 2" xfId="61256"/>
    <cellStyle name="Normal 2 5 7 2 3 3" xfId="37286"/>
    <cellStyle name="Normal 2 5 7 2 3 4" xfId="48097"/>
    <cellStyle name="Normal 2 5 7 2 4" xfId="6036"/>
    <cellStyle name="Normal 2 5 7 2 4 2" xfId="19195"/>
    <cellStyle name="Normal 2 5 7 2 4 2 2" xfId="56533"/>
    <cellStyle name="Normal 2 5 7 2 4 3" xfId="31862"/>
    <cellStyle name="Normal 2 5 7 2 4 4" xfId="43374"/>
    <cellStyle name="Normal 2 5 7 2 5" xfId="15483"/>
    <cellStyle name="Normal 2 5 7 2 5 2" xfId="52821"/>
    <cellStyle name="Normal 2 5 7 2 6" xfId="28980"/>
    <cellStyle name="Normal 2 5 7 2 7" xfId="39660"/>
    <cellStyle name="Normal 2 5 7 3" xfId="3671"/>
    <cellStyle name="Normal 2 5 7 3 2" xfId="11939"/>
    <cellStyle name="Normal 2 5 7 3 2 2" xfId="25098"/>
    <cellStyle name="Normal 2 5 7 3 2 2 2" xfId="62436"/>
    <cellStyle name="Normal 2 5 7 3 2 3" xfId="49277"/>
    <cellStyle name="Normal 2 5 7 3 3" xfId="7216"/>
    <cellStyle name="Normal 2 5 7 3 3 2" xfId="20375"/>
    <cellStyle name="Normal 2 5 7 3 3 2 2" xfId="57713"/>
    <cellStyle name="Normal 2 5 7 3 3 3" xfId="44554"/>
    <cellStyle name="Normal 2 5 7 3 4" xfId="16832"/>
    <cellStyle name="Normal 2 5 7 3 4 2" xfId="54170"/>
    <cellStyle name="Normal 2 5 7 3 5" xfId="33225"/>
    <cellStyle name="Normal 2 5 7 3 6" xfId="41009"/>
    <cellStyle name="Normal 2 5 7 4" xfId="9579"/>
    <cellStyle name="Normal 2 5 7 4 2" xfId="22738"/>
    <cellStyle name="Normal 2 5 7 4 2 2" xfId="60076"/>
    <cellStyle name="Normal 2 5 7 4 3" xfId="35937"/>
    <cellStyle name="Normal 2 5 7 4 4" xfId="46917"/>
    <cellStyle name="Normal 2 5 7 5" xfId="4856"/>
    <cellStyle name="Normal 2 5 7 5 2" xfId="18015"/>
    <cellStyle name="Normal 2 5 7 5 2 2" xfId="55353"/>
    <cellStyle name="Normal 2 5 7 5 3" xfId="30513"/>
    <cellStyle name="Normal 2 5 7 5 4" xfId="42194"/>
    <cellStyle name="Normal 2 5 7 6" xfId="14303"/>
    <cellStyle name="Normal 2 5 7 6 2" xfId="51641"/>
    <cellStyle name="Normal 2 5 7 7" xfId="27631"/>
    <cellStyle name="Normal 2 5 7 8" xfId="38480"/>
    <cellStyle name="Normal 2 5 8" xfId="1254"/>
    <cellStyle name="Normal 2 5 8 2" xfId="2603"/>
    <cellStyle name="Normal 2 5 8 2 2" xfId="12051"/>
    <cellStyle name="Normal 2 5 8 2 2 2" xfId="25210"/>
    <cellStyle name="Normal 2 5 8 2 2 2 2" xfId="62548"/>
    <cellStyle name="Normal 2 5 8 2 2 3" xfId="33506"/>
    <cellStyle name="Normal 2 5 8 2 2 4" xfId="49389"/>
    <cellStyle name="Normal 2 5 8 2 3" xfId="7328"/>
    <cellStyle name="Normal 2 5 8 2 3 2" xfId="20487"/>
    <cellStyle name="Normal 2 5 8 2 3 2 2" xfId="57825"/>
    <cellStyle name="Normal 2 5 8 2 3 3" xfId="36218"/>
    <cellStyle name="Normal 2 5 8 2 3 4" xfId="44666"/>
    <cellStyle name="Normal 2 5 8 2 4" xfId="15764"/>
    <cellStyle name="Normal 2 5 8 2 4 2" xfId="30794"/>
    <cellStyle name="Normal 2 5 8 2 4 3" xfId="53102"/>
    <cellStyle name="Normal 2 5 8 2 5" xfId="27912"/>
    <cellStyle name="Normal 2 5 8 2 6" xfId="39941"/>
    <cellStyle name="Normal 2 5 8 3" xfId="9691"/>
    <cellStyle name="Normal 2 5 8 3 2" xfId="22850"/>
    <cellStyle name="Normal 2 5 8 3 2 2" xfId="60188"/>
    <cellStyle name="Normal 2 5 8 3 3" xfId="32157"/>
    <cellStyle name="Normal 2 5 8 3 4" xfId="47029"/>
    <cellStyle name="Normal 2 5 8 4" xfId="4968"/>
    <cellStyle name="Normal 2 5 8 4 2" xfId="18127"/>
    <cellStyle name="Normal 2 5 8 4 2 2" xfId="55465"/>
    <cellStyle name="Normal 2 5 8 4 3" xfId="34869"/>
    <cellStyle name="Normal 2 5 8 4 4" xfId="42306"/>
    <cellStyle name="Normal 2 5 8 5" xfId="14415"/>
    <cellStyle name="Normal 2 5 8 5 2" xfId="29445"/>
    <cellStyle name="Normal 2 5 8 5 3" xfId="51753"/>
    <cellStyle name="Normal 2 5 8 6" xfId="26563"/>
    <cellStyle name="Normal 2 5 8 7" xfId="38592"/>
    <cellStyle name="Normal 2 5 9" xfId="2491"/>
    <cellStyle name="Normal 2 5 9 2" xfId="10871"/>
    <cellStyle name="Normal 2 5 9 2 2" xfId="24030"/>
    <cellStyle name="Normal 2 5 9 2 2 2" xfId="61368"/>
    <cellStyle name="Normal 2 5 9 2 3" xfId="33394"/>
    <cellStyle name="Normal 2 5 9 2 4" xfId="48209"/>
    <cellStyle name="Normal 2 5 9 3" xfId="6148"/>
    <cellStyle name="Normal 2 5 9 3 2" xfId="19307"/>
    <cellStyle name="Normal 2 5 9 3 2 2" xfId="56645"/>
    <cellStyle name="Normal 2 5 9 3 3" xfId="36106"/>
    <cellStyle name="Normal 2 5 9 3 4" xfId="43486"/>
    <cellStyle name="Normal 2 5 9 4" xfId="15652"/>
    <cellStyle name="Normal 2 5 9 4 2" xfId="30682"/>
    <cellStyle name="Normal 2 5 9 4 3" xfId="52990"/>
    <cellStyle name="Normal 2 5 9 5" xfId="27800"/>
    <cellStyle name="Normal 2 5 9 6" xfId="39829"/>
    <cellStyle name="Normal 2 6" xfId="268"/>
    <cellStyle name="Normal 2 6 2" xfId="689"/>
    <cellStyle name="Normal 2 6 2 2" xfId="1871"/>
    <cellStyle name="Normal 2 6 2 2 2" xfId="7945"/>
    <cellStyle name="Normal 2 6 2 2 2 2" xfId="12668"/>
    <cellStyle name="Normal 2 6 2 2 2 2 2" xfId="25827"/>
    <cellStyle name="Normal 2 6 2 2 2 2 2 2" xfId="63165"/>
    <cellStyle name="Normal 2 6 2 2 2 2 3" xfId="50006"/>
    <cellStyle name="Normal 2 6 2 2 2 3" xfId="21104"/>
    <cellStyle name="Normal 2 6 2 2 2 3 2" xfId="58442"/>
    <cellStyle name="Normal 2 6 2 2 2 4" xfId="34123"/>
    <cellStyle name="Normal 2 6 2 2 2 5" xfId="45283"/>
    <cellStyle name="Normal 2 6 2 2 3" xfId="10308"/>
    <cellStyle name="Normal 2 6 2 2 3 2" xfId="23467"/>
    <cellStyle name="Normal 2 6 2 2 3 2 2" xfId="60805"/>
    <cellStyle name="Normal 2 6 2 2 3 3" xfId="36835"/>
    <cellStyle name="Normal 2 6 2 2 3 4" xfId="47646"/>
    <cellStyle name="Normal 2 6 2 2 4" xfId="5585"/>
    <cellStyle name="Normal 2 6 2 2 4 2" xfId="18744"/>
    <cellStyle name="Normal 2 6 2 2 4 2 2" xfId="56082"/>
    <cellStyle name="Normal 2 6 2 2 4 3" xfId="31411"/>
    <cellStyle name="Normal 2 6 2 2 4 4" xfId="42923"/>
    <cellStyle name="Normal 2 6 2 2 5" xfId="15032"/>
    <cellStyle name="Normal 2 6 2 2 5 2" xfId="52370"/>
    <cellStyle name="Normal 2 6 2 2 6" xfId="28529"/>
    <cellStyle name="Normal 2 6 2 2 7" xfId="39209"/>
    <cellStyle name="Normal 2 6 2 3" xfId="3220"/>
    <cellStyle name="Normal 2 6 2 3 2" xfId="11488"/>
    <cellStyle name="Normal 2 6 2 3 2 2" xfId="24647"/>
    <cellStyle name="Normal 2 6 2 3 2 2 2" xfId="61985"/>
    <cellStyle name="Normal 2 6 2 3 2 3" xfId="48826"/>
    <cellStyle name="Normal 2 6 2 3 3" xfId="6765"/>
    <cellStyle name="Normal 2 6 2 3 3 2" xfId="19924"/>
    <cellStyle name="Normal 2 6 2 3 3 2 2" xfId="57262"/>
    <cellStyle name="Normal 2 6 2 3 3 3" xfId="44103"/>
    <cellStyle name="Normal 2 6 2 3 4" xfId="16381"/>
    <cellStyle name="Normal 2 6 2 3 4 2" xfId="53719"/>
    <cellStyle name="Normal 2 6 2 3 5" xfId="32774"/>
    <cellStyle name="Normal 2 6 2 3 6" xfId="40558"/>
    <cellStyle name="Normal 2 6 2 4" xfId="9128"/>
    <cellStyle name="Normal 2 6 2 4 2" xfId="22287"/>
    <cellStyle name="Normal 2 6 2 4 2 2" xfId="59625"/>
    <cellStyle name="Normal 2 6 2 4 3" xfId="35486"/>
    <cellStyle name="Normal 2 6 2 4 4" xfId="46466"/>
    <cellStyle name="Normal 2 6 2 5" xfId="4405"/>
    <cellStyle name="Normal 2 6 2 5 2" xfId="17564"/>
    <cellStyle name="Normal 2 6 2 5 2 2" xfId="54902"/>
    <cellStyle name="Normal 2 6 2 5 3" xfId="30062"/>
    <cellStyle name="Normal 2 6 2 5 4" xfId="41743"/>
    <cellStyle name="Normal 2 6 2 6" xfId="13852"/>
    <cellStyle name="Normal 2 6 2 6 2" xfId="51190"/>
    <cellStyle name="Normal 2 6 2 7" xfId="27180"/>
    <cellStyle name="Normal 2 6 2 8" xfId="38029"/>
    <cellStyle name="Normal 2 6 3" xfId="1044"/>
    <cellStyle name="Normal 2 6 4" xfId="1450"/>
    <cellStyle name="Normal 2 6 4 2" xfId="2799"/>
    <cellStyle name="Normal 2 6 4 2 2" xfId="12247"/>
    <cellStyle name="Normal 2 6 4 2 2 2" xfId="25406"/>
    <cellStyle name="Normal 2 6 4 2 2 2 2" xfId="62744"/>
    <cellStyle name="Normal 2 6 4 2 2 3" xfId="33702"/>
    <cellStyle name="Normal 2 6 4 2 2 4" xfId="49585"/>
    <cellStyle name="Normal 2 6 4 2 3" xfId="7524"/>
    <cellStyle name="Normal 2 6 4 2 3 2" xfId="20683"/>
    <cellStyle name="Normal 2 6 4 2 3 2 2" xfId="58021"/>
    <cellStyle name="Normal 2 6 4 2 3 3" xfId="36414"/>
    <cellStyle name="Normal 2 6 4 2 3 4" xfId="44862"/>
    <cellStyle name="Normal 2 6 4 2 4" xfId="15960"/>
    <cellStyle name="Normal 2 6 4 2 4 2" xfId="30990"/>
    <cellStyle name="Normal 2 6 4 2 4 3" xfId="53298"/>
    <cellStyle name="Normal 2 6 4 2 5" xfId="28108"/>
    <cellStyle name="Normal 2 6 4 2 6" xfId="40137"/>
    <cellStyle name="Normal 2 6 4 3" xfId="9887"/>
    <cellStyle name="Normal 2 6 4 3 2" xfId="23046"/>
    <cellStyle name="Normal 2 6 4 3 2 2" xfId="60384"/>
    <cellStyle name="Normal 2 6 4 3 3" xfId="32353"/>
    <cellStyle name="Normal 2 6 4 3 4" xfId="47225"/>
    <cellStyle name="Normal 2 6 4 4" xfId="5164"/>
    <cellStyle name="Normal 2 6 4 4 2" xfId="18323"/>
    <cellStyle name="Normal 2 6 4 4 2 2" xfId="55661"/>
    <cellStyle name="Normal 2 6 4 4 3" xfId="35065"/>
    <cellStyle name="Normal 2 6 4 4 4" xfId="42502"/>
    <cellStyle name="Normal 2 6 4 5" xfId="14611"/>
    <cellStyle name="Normal 2 6 4 5 2" xfId="29641"/>
    <cellStyle name="Normal 2 6 4 5 3" xfId="51949"/>
    <cellStyle name="Normal 2 6 4 6" xfId="26759"/>
    <cellStyle name="Normal 2 6 4 7" xfId="38788"/>
    <cellStyle name="Normal 2 6 5" xfId="6344"/>
    <cellStyle name="Normal 2 6 5 2" xfId="11067"/>
    <cellStyle name="Normal 2 6 5 2 2" xfId="24226"/>
    <cellStyle name="Normal 2 6 5 2 2 2" xfId="61564"/>
    <cellStyle name="Normal 2 6 5 2 3" xfId="48405"/>
    <cellStyle name="Normal 2 6 5 3" xfId="19503"/>
    <cellStyle name="Normal 2 6 5 3 2" xfId="56841"/>
    <cellStyle name="Normal 2 6 5 4" xfId="43682"/>
    <cellStyle name="Normal 2 6 6" xfId="8707"/>
    <cellStyle name="Normal 2 6 6 2" xfId="21866"/>
    <cellStyle name="Normal 2 6 6 2 2" xfId="59204"/>
    <cellStyle name="Normal 2 6 6 3" xfId="46045"/>
    <cellStyle name="Normal 2 6 7" xfId="3984"/>
    <cellStyle name="Normal 2 6 7 2" xfId="17143"/>
    <cellStyle name="Normal 2 6 7 2 2" xfId="54481"/>
    <cellStyle name="Normal 2 6 7 3" xfId="41322"/>
    <cellStyle name="Normal 2 6 8" xfId="13431"/>
    <cellStyle name="Normal 2 6 8 2" xfId="50769"/>
    <cellStyle name="Normal 2 6 9" xfId="37608"/>
    <cellStyle name="Normal 2 7" xfId="156"/>
    <cellStyle name="Normal 2 7 2" xfId="577"/>
    <cellStyle name="Normal 2 7 2 2" xfId="1759"/>
    <cellStyle name="Normal 2 7 2 2 2" xfId="7833"/>
    <cellStyle name="Normal 2 7 2 2 2 2" xfId="12556"/>
    <cellStyle name="Normal 2 7 2 2 2 2 2" xfId="25715"/>
    <cellStyle name="Normal 2 7 2 2 2 2 2 2" xfId="63053"/>
    <cellStyle name="Normal 2 7 2 2 2 2 3" xfId="49894"/>
    <cellStyle name="Normal 2 7 2 2 2 3" xfId="20992"/>
    <cellStyle name="Normal 2 7 2 2 2 3 2" xfId="58330"/>
    <cellStyle name="Normal 2 7 2 2 2 4" xfId="34011"/>
    <cellStyle name="Normal 2 7 2 2 2 5" xfId="45171"/>
    <cellStyle name="Normal 2 7 2 2 3" xfId="10196"/>
    <cellStyle name="Normal 2 7 2 2 3 2" xfId="23355"/>
    <cellStyle name="Normal 2 7 2 2 3 2 2" xfId="60693"/>
    <cellStyle name="Normal 2 7 2 2 3 3" xfId="36723"/>
    <cellStyle name="Normal 2 7 2 2 3 4" xfId="47534"/>
    <cellStyle name="Normal 2 7 2 2 4" xfId="5473"/>
    <cellStyle name="Normal 2 7 2 2 4 2" xfId="18632"/>
    <cellStyle name="Normal 2 7 2 2 4 2 2" xfId="55970"/>
    <cellStyle name="Normal 2 7 2 2 4 3" xfId="31299"/>
    <cellStyle name="Normal 2 7 2 2 4 4" xfId="42811"/>
    <cellStyle name="Normal 2 7 2 2 5" xfId="14920"/>
    <cellStyle name="Normal 2 7 2 2 5 2" xfId="52258"/>
    <cellStyle name="Normal 2 7 2 2 6" xfId="28417"/>
    <cellStyle name="Normal 2 7 2 2 7" xfId="39097"/>
    <cellStyle name="Normal 2 7 2 3" xfId="3108"/>
    <cellStyle name="Normal 2 7 2 3 2" xfId="11376"/>
    <cellStyle name="Normal 2 7 2 3 2 2" xfId="24535"/>
    <cellStyle name="Normal 2 7 2 3 2 2 2" xfId="61873"/>
    <cellStyle name="Normal 2 7 2 3 2 3" xfId="48714"/>
    <cellStyle name="Normal 2 7 2 3 3" xfId="6653"/>
    <cellStyle name="Normal 2 7 2 3 3 2" xfId="19812"/>
    <cellStyle name="Normal 2 7 2 3 3 2 2" xfId="57150"/>
    <cellStyle name="Normal 2 7 2 3 3 3" xfId="43991"/>
    <cellStyle name="Normal 2 7 2 3 4" xfId="16269"/>
    <cellStyle name="Normal 2 7 2 3 4 2" xfId="53607"/>
    <cellStyle name="Normal 2 7 2 3 5" xfId="32662"/>
    <cellStyle name="Normal 2 7 2 3 6" xfId="40446"/>
    <cellStyle name="Normal 2 7 2 4" xfId="9016"/>
    <cellStyle name="Normal 2 7 2 4 2" xfId="22175"/>
    <cellStyle name="Normal 2 7 2 4 2 2" xfId="59513"/>
    <cellStyle name="Normal 2 7 2 4 3" xfId="35374"/>
    <cellStyle name="Normal 2 7 2 4 4" xfId="46354"/>
    <cellStyle name="Normal 2 7 2 5" xfId="4293"/>
    <cellStyle name="Normal 2 7 2 5 2" xfId="17452"/>
    <cellStyle name="Normal 2 7 2 5 2 2" xfId="54790"/>
    <cellStyle name="Normal 2 7 2 5 3" xfId="29950"/>
    <cellStyle name="Normal 2 7 2 5 4" xfId="41631"/>
    <cellStyle name="Normal 2 7 2 6" xfId="13740"/>
    <cellStyle name="Normal 2 7 2 6 2" xfId="51078"/>
    <cellStyle name="Normal 2 7 2 7" xfId="27068"/>
    <cellStyle name="Normal 2 7 2 8" xfId="37917"/>
    <cellStyle name="Normal 2 7 3" xfId="1338"/>
    <cellStyle name="Normal 2 7 3 2" xfId="7412"/>
    <cellStyle name="Normal 2 7 3 2 2" xfId="12135"/>
    <cellStyle name="Normal 2 7 3 2 2 2" xfId="25294"/>
    <cellStyle name="Normal 2 7 3 2 2 2 2" xfId="62632"/>
    <cellStyle name="Normal 2 7 3 2 2 3" xfId="49473"/>
    <cellStyle name="Normal 2 7 3 2 3" xfId="20571"/>
    <cellStyle name="Normal 2 7 3 2 3 2" xfId="57909"/>
    <cellStyle name="Normal 2 7 3 2 4" xfId="33590"/>
    <cellStyle name="Normal 2 7 3 2 5" xfId="44750"/>
    <cellStyle name="Normal 2 7 3 3" xfId="9775"/>
    <cellStyle name="Normal 2 7 3 3 2" xfId="22934"/>
    <cellStyle name="Normal 2 7 3 3 2 2" xfId="60272"/>
    <cellStyle name="Normal 2 7 3 3 3" xfId="36302"/>
    <cellStyle name="Normal 2 7 3 3 4" xfId="47113"/>
    <cellStyle name="Normal 2 7 3 4" xfId="5052"/>
    <cellStyle name="Normal 2 7 3 4 2" xfId="18211"/>
    <cellStyle name="Normal 2 7 3 4 2 2" xfId="55549"/>
    <cellStyle name="Normal 2 7 3 4 3" xfId="30878"/>
    <cellStyle name="Normal 2 7 3 4 4" xfId="42390"/>
    <cellStyle name="Normal 2 7 3 5" xfId="14499"/>
    <cellStyle name="Normal 2 7 3 5 2" xfId="51837"/>
    <cellStyle name="Normal 2 7 3 6" xfId="27996"/>
    <cellStyle name="Normal 2 7 3 7" xfId="38676"/>
    <cellStyle name="Normal 2 7 4" xfId="2687"/>
    <cellStyle name="Normal 2 7 4 2" xfId="10955"/>
    <cellStyle name="Normal 2 7 4 2 2" xfId="24114"/>
    <cellStyle name="Normal 2 7 4 2 2 2" xfId="61452"/>
    <cellStyle name="Normal 2 7 4 2 3" xfId="48293"/>
    <cellStyle name="Normal 2 7 4 3" xfId="6232"/>
    <cellStyle name="Normal 2 7 4 3 2" xfId="19391"/>
    <cellStyle name="Normal 2 7 4 3 2 2" xfId="56729"/>
    <cellStyle name="Normal 2 7 4 3 3" xfId="43570"/>
    <cellStyle name="Normal 2 7 4 4" xfId="15848"/>
    <cellStyle name="Normal 2 7 4 4 2" xfId="53186"/>
    <cellStyle name="Normal 2 7 4 5" xfId="32241"/>
    <cellStyle name="Normal 2 7 4 6" xfId="40025"/>
    <cellStyle name="Normal 2 7 5" xfId="8595"/>
    <cellStyle name="Normal 2 7 5 2" xfId="21754"/>
    <cellStyle name="Normal 2 7 5 2 2" xfId="59092"/>
    <cellStyle name="Normal 2 7 5 3" xfId="34953"/>
    <cellStyle name="Normal 2 7 5 4" xfId="45933"/>
    <cellStyle name="Normal 2 7 6" xfId="3872"/>
    <cellStyle name="Normal 2 7 6 2" xfId="17031"/>
    <cellStyle name="Normal 2 7 6 2 2" xfId="54369"/>
    <cellStyle name="Normal 2 7 6 3" xfId="29529"/>
    <cellStyle name="Normal 2 7 6 4" xfId="41210"/>
    <cellStyle name="Normal 2 7 7" xfId="13319"/>
    <cellStyle name="Normal 2 7 7 2" xfId="50657"/>
    <cellStyle name="Normal 2 7 8" xfId="26647"/>
    <cellStyle name="Normal 2 7 9" xfId="37496"/>
    <cellStyle name="Normal 2 8" xfId="465"/>
    <cellStyle name="Normal 2 8 2" xfId="1647"/>
    <cellStyle name="Normal 2 8 2 2" xfId="7721"/>
    <cellStyle name="Normal 2 8 2 2 2" xfId="12444"/>
    <cellStyle name="Normal 2 8 2 2 2 2" xfId="25603"/>
    <cellStyle name="Normal 2 8 2 2 2 2 2" xfId="62941"/>
    <cellStyle name="Normal 2 8 2 2 2 3" xfId="49782"/>
    <cellStyle name="Normal 2 8 2 2 3" xfId="20880"/>
    <cellStyle name="Normal 2 8 2 2 3 2" xfId="58218"/>
    <cellStyle name="Normal 2 8 2 2 4" xfId="33899"/>
    <cellStyle name="Normal 2 8 2 2 5" xfId="45059"/>
    <cellStyle name="Normal 2 8 2 3" xfId="10084"/>
    <cellStyle name="Normal 2 8 2 3 2" xfId="23243"/>
    <cellStyle name="Normal 2 8 2 3 2 2" xfId="60581"/>
    <cellStyle name="Normal 2 8 2 3 3" xfId="36611"/>
    <cellStyle name="Normal 2 8 2 3 4" xfId="47422"/>
    <cellStyle name="Normal 2 8 2 4" xfId="5361"/>
    <cellStyle name="Normal 2 8 2 4 2" xfId="18520"/>
    <cellStyle name="Normal 2 8 2 4 2 2" xfId="55858"/>
    <cellStyle name="Normal 2 8 2 4 3" xfId="31187"/>
    <cellStyle name="Normal 2 8 2 4 4" xfId="42699"/>
    <cellStyle name="Normal 2 8 2 5" xfId="14808"/>
    <cellStyle name="Normal 2 8 2 5 2" xfId="52146"/>
    <cellStyle name="Normal 2 8 2 6" xfId="28305"/>
    <cellStyle name="Normal 2 8 2 7" xfId="38985"/>
    <cellStyle name="Normal 2 8 3" xfId="2996"/>
    <cellStyle name="Normal 2 8 3 2" xfId="11264"/>
    <cellStyle name="Normal 2 8 3 2 2" xfId="24423"/>
    <cellStyle name="Normal 2 8 3 2 2 2" xfId="61761"/>
    <cellStyle name="Normal 2 8 3 2 3" xfId="48602"/>
    <cellStyle name="Normal 2 8 3 3" xfId="6541"/>
    <cellStyle name="Normal 2 8 3 3 2" xfId="19700"/>
    <cellStyle name="Normal 2 8 3 3 2 2" xfId="57038"/>
    <cellStyle name="Normal 2 8 3 3 3" xfId="43879"/>
    <cellStyle name="Normal 2 8 3 4" xfId="16157"/>
    <cellStyle name="Normal 2 8 3 4 2" xfId="53495"/>
    <cellStyle name="Normal 2 8 3 5" xfId="32550"/>
    <cellStyle name="Normal 2 8 3 6" xfId="40334"/>
    <cellStyle name="Normal 2 8 4" xfId="8904"/>
    <cellStyle name="Normal 2 8 4 2" xfId="22063"/>
    <cellStyle name="Normal 2 8 4 2 2" xfId="59401"/>
    <cellStyle name="Normal 2 8 4 3" xfId="35262"/>
    <cellStyle name="Normal 2 8 4 4" xfId="46242"/>
    <cellStyle name="Normal 2 8 5" xfId="4181"/>
    <cellStyle name="Normal 2 8 5 2" xfId="17340"/>
    <cellStyle name="Normal 2 8 5 2 2" xfId="54678"/>
    <cellStyle name="Normal 2 8 5 3" xfId="29838"/>
    <cellStyle name="Normal 2 8 5 4" xfId="41519"/>
    <cellStyle name="Normal 2 8 6" xfId="13628"/>
    <cellStyle name="Normal 2 8 6 2" xfId="50966"/>
    <cellStyle name="Normal 2 8 7" xfId="26956"/>
    <cellStyle name="Normal 2 8 8" xfId="37805"/>
    <cellStyle name="Normal 2 9" xfId="296"/>
    <cellStyle name="Normal 2 9 2" xfId="1478"/>
    <cellStyle name="Normal 2 9 2 2" xfId="7552"/>
    <cellStyle name="Normal 2 9 2 2 2" xfId="12275"/>
    <cellStyle name="Normal 2 9 2 2 2 2" xfId="25434"/>
    <cellStyle name="Normal 2 9 2 2 2 2 2" xfId="62772"/>
    <cellStyle name="Normal 2 9 2 2 2 3" xfId="49613"/>
    <cellStyle name="Normal 2 9 2 2 3" xfId="20711"/>
    <cellStyle name="Normal 2 9 2 2 3 2" xfId="58049"/>
    <cellStyle name="Normal 2 9 2 2 4" xfId="33730"/>
    <cellStyle name="Normal 2 9 2 2 5" xfId="44890"/>
    <cellStyle name="Normal 2 9 2 3" xfId="9915"/>
    <cellStyle name="Normal 2 9 2 3 2" xfId="23074"/>
    <cellStyle name="Normal 2 9 2 3 2 2" xfId="60412"/>
    <cellStyle name="Normal 2 9 2 3 3" xfId="36442"/>
    <cellStyle name="Normal 2 9 2 3 4" xfId="47253"/>
    <cellStyle name="Normal 2 9 2 4" xfId="5192"/>
    <cellStyle name="Normal 2 9 2 4 2" xfId="18351"/>
    <cellStyle name="Normal 2 9 2 4 2 2" xfId="55689"/>
    <cellStyle name="Normal 2 9 2 4 3" xfId="31018"/>
    <cellStyle name="Normal 2 9 2 4 4" xfId="42530"/>
    <cellStyle name="Normal 2 9 2 5" xfId="14639"/>
    <cellStyle name="Normal 2 9 2 5 2" xfId="51977"/>
    <cellStyle name="Normal 2 9 2 6" xfId="28136"/>
    <cellStyle name="Normal 2 9 2 7" xfId="38816"/>
    <cellStyle name="Normal 2 9 3" xfId="2827"/>
    <cellStyle name="Normal 2 9 3 2" xfId="11095"/>
    <cellStyle name="Normal 2 9 3 2 2" xfId="24254"/>
    <cellStyle name="Normal 2 9 3 2 2 2" xfId="61592"/>
    <cellStyle name="Normal 2 9 3 2 3" xfId="48433"/>
    <cellStyle name="Normal 2 9 3 3" xfId="6372"/>
    <cellStyle name="Normal 2 9 3 3 2" xfId="19531"/>
    <cellStyle name="Normal 2 9 3 3 2 2" xfId="56869"/>
    <cellStyle name="Normal 2 9 3 3 3" xfId="43710"/>
    <cellStyle name="Normal 2 9 3 4" xfId="15988"/>
    <cellStyle name="Normal 2 9 3 4 2" xfId="53326"/>
    <cellStyle name="Normal 2 9 3 5" xfId="32381"/>
    <cellStyle name="Normal 2 9 3 6" xfId="40165"/>
    <cellStyle name="Normal 2 9 4" xfId="8735"/>
    <cellStyle name="Normal 2 9 4 2" xfId="21894"/>
    <cellStyle name="Normal 2 9 4 2 2" xfId="59232"/>
    <cellStyle name="Normal 2 9 4 3" xfId="35093"/>
    <cellStyle name="Normal 2 9 4 4" xfId="46073"/>
    <cellStyle name="Normal 2 9 5" xfId="4012"/>
    <cellStyle name="Normal 2 9 5 2" xfId="17171"/>
    <cellStyle name="Normal 2 9 5 2 2" xfId="54509"/>
    <cellStyle name="Normal 2 9 5 3" xfId="29669"/>
    <cellStyle name="Normal 2 9 5 4" xfId="41350"/>
    <cellStyle name="Normal 2 9 6" xfId="13459"/>
    <cellStyle name="Normal 2 9 6 2" xfId="50797"/>
    <cellStyle name="Normal 2 9 7" xfId="26787"/>
    <cellStyle name="Normal 2 9 8" xfId="37636"/>
    <cellStyle name="Normal 3" xfId="45"/>
    <cellStyle name="Normal 3 2" xfId="3745"/>
    <cellStyle name="Normal 3 2 2" xfId="16904"/>
    <cellStyle name="Normal 3 2 2 2" xfId="54242"/>
    <cellStyle name="Normal 3 2 3" xfId="41083"/>
    <cellStyle name="Normal 4" xfId="368"/>
    <cellStyle name="Normal 4 10" xfId="29151"/>
    <cellStyle name="Normal 4 11" xfId="26438"/>
    <cellStyle name="Normal 4 12" xfId="37708"/>
    <cellStyle name="Normal 4 2" xfId="789"/>
    <cellStyle name="Normal 4 2 2" xfId="1971"/>
    <cellStyle name="Normal 4 2 2 2" xfId="8045"/>
    <cellStyle name="Normal 4 2 2 2 2" xfId="12768"/>
    <cellStyle name="Normal 4 2 2 2 2 2" xfId="25927"/>
    <cellStyle name="Normal 4 2 2 2 2 2 2" xfId="63265"/>
    <cellStyle name="Normal 4 2 2 2 2 3" xfId="50106"/>
    <cellStyle name="Normal 4 2 2 2 3" xfId="21204"/>
    <cellStyle name="Normal 4 2 2 2 3 2" xfId="58542"/>
    <cellStyle name="Normal 4 2 2 2 4" xfId="34223"/>
    <cellStyle name="Normal 4 2 2 2 5" xfId="45383"/>
    <cellStyle name="Normal 4 2 2 3" xfId="10408"/>
    <cellStyle name="Normal 4 2 2 3 2" xfId="23567"/>
    <cellStyle name="Normal 4 2 2 3 2 2" xfId="60905"/>
    <cellStyle name="Normal 4 2 2 3 3" xfId="36935"/>
    <cellStyle name="Normal 4 2 2 3 4" xfId="47746"/>
    <cellStyle name="Normal 4 2 2 4" xfId="5685"/>
    <cellStyle name="Normal 4 2 2 4 2" xfId="18844"/>
    <cellStyle name="Normal 4 2 2 4 2 2" xfId="56182"/>
    <cellStyle name="Normal 4 2 2 4 3" xfId="31511"/>
    <cellStyle name="Normal 4 2 2 4 4" xfId="43023"/>
    <cellStyle name="Normal 4 2 2 5" xfId="15132"/>
    <cellStyle name="Normal 4 2 2 5 2" xfId="52470"/>
    <cellStyle name="Normal 4 2 2 6" xfId="28629"/>
    <cellStyle name="Normal 4 2 2 7" xfId="39309"/>
    <cellStyle name="Normal 4 2 3" xfId="3320"/>
    <cellStyle name="Normal 4 2 3 2" xfId="11588"/>
    <cellStyle name="Normal 4 2 3 2 2" xfId="24747"/>
    <cellStyle name="Normal 4 2 3 2 2 2" xfId="62085"/>
    <cellStyle name="Normal 4 2 3 2 3" xfId="48926"/>
    <cellStyle name="Normal 4 2 3 3" xfId="6865"/>
    <cellStyle name="Normal 4 2 3 3 2" xfId="20024"/>
    <cellStyle name="Normal 4 2 3 3 2 2" xfId="57362"/>
    <cellStyle name="Normal 4 2 3 3 3" xfId="44203"/>
    <cellStyle name="Normal 4 2 3 4" xfId="16481"/>
    <cellStyle name="Normal 4 2 3 4 2" xfId="53819"/>
    <cellStyle name="Normal 4 2 3 5" xfId="32874"/>
    <cellStyle name="Normal 4 2 3 6" xfId="40658"/>
    <cellStyle name="Normal 4 2 4" xfId="9228"/>
    <cellStyle name="Normal 4 2 4 2" xfId="22387"/>
    <cellStyle name="Normal 4 2 4 2 2" xfId="59725"/>
    <cellStyle name="Normal 4 2 4 3" xfId="35586"/>
    <cellStyle name="Normal 4 2 4 4" xfId="46566"/>
    <cellStyle name="Normal 4 2 5" xfId="4505"/>
    <cellStyle name="Normal 4 2 5 2" xfId="17664"/>
    <cellStyle name="Normal 4 2 5 2 2" xfId="55002"/>
    <cellStyle name="Normal 4 2 5 3" xfId="30162"/>
    <cellStyle name="Normal 4 2 5 4" xfId="41843"/>
    <cellStyle name="Normal 4 2 6" xfId="13952"/>
    <cellStyle name="Normal 4 2 6 2" xfId="51290"/>
    <cellStyle name="Normal 4 2 7" xfId="27280"/>
    <cellStyle name="Normal 4 2 8" xfId="38129"/>
    <cellStyle name="Normal 4 3" xfId="958"/>
    <cellStyle name="Normal 4 3 2" xfId="2140"/>
    <cellStyle name="Normal 4 3 2 2" xfId="8214"/>
    <cellStyle name="Normal 4 3 2 2 2" xfId="12937"/>
    <cellStyle name="Normal 4 3 2 2 2 2" xfId="26096"/>
    <cellStyle name="Normal 4 3 2 2 2 2 2" xfId="63434"/>
    <cellStyle name="Normal 4 3 2 2 2 3" xfId="50275"/>
    <cellStyle name="Normal 4 3 2 2 3" xfId="21373"/>
    <cellStyle name="Normal 4 3 2 2 3 2" xfId="58711"/>
    <cellStyle name="Normal 4 3 2 2 4" xfId="34392"/>
    <cellStyle name="Normal 4 3 2 2 5" xfId="45552"/>
    <cellStyle name="Normal 4 3 2 3" xfId="10577"/>
    <cellStyle name="Normal 4 3 2 3 2" xfId="23736"/>
    <cellStyle name="Normal 4 3 2 3 2 2" xfId="61074"/>
    <cellStyle name="Normal 4 3 2 3 3" xfId="37104"/>
    <cellStyle name="Normal 4 3 2 3 4" xfId="47915"/>
    <cellStyle name="Normal 4 3 2 4" xfId="5854"/>
    <cellStyle name="Normal 4 3 2 4 2" xfId="19013"/>
    <cellStyle name="Normal 4 3 2 4 2 2" xfId="56351"/>
    <cellStyle name="Normal 4 3 2 4 3" xfId="31680"/>
    <cellStyle name="Normal 4 3 2 4 4" xfId="43192"/>
    <cellStyle name="Normal 4 3 2 5" xfId="15301"/>
    <cellStyle name="Normal 4 3 2 5 2" xfId="52639"/>
    <cellStyle name="Normal 4 3 2 6" xfId="28798"/>
    <cellStyle name="Normal 4 3 2 7" xfId="39478"/>
    <cellStyle name="Normal 4 3 3" xfId="3489"/>
    <cellStyle name="Normal 4 3 3 2" xfId="11757"/>
    <cellStyle name="Normal 4 3 3 2 2" xfId="24916"/>
    <cellStyle name="Normal 4 3 3 2 2 2" xfId="62254"/>
    <cellStyle name="Normal 4 3 3 2 3" xfId="49095"/>
    <cellStyle name="Normal 4 3 3 3" xfId="7034"/>
    <cellStyle name="Normal 4 3 3 3 2" xfId="20193"/>
    <cellStyle name="Normal 4 3 3 3 2 2" xfId="57531"/>
    <cellStyle name="Normal 4 3 3 3 3" xfId="44372"/>
    <cellStyle name="Normal 4 3 3 4" xfId="16650"/>
    <cellStyle name="Normal 4 3 3 4 2" xfId="53988"/>
    <cellStyle name="Normal 4 3 3 5" xfId="33043"/>
    <cellStyle name="Normal 4 3 3 6" xfId="40827"/>
    <cellStyle name="Normal 4 3 4" xfId="9397"/>
    <cellStyle name="Normal 4 3 4 2" xfId="22556"/>
    <cellStyle name="Normal 4 3 4 2 2" xfId="59894"/>
    <cellStyle name="Normal 4 3 4 3" xfId="35755"/>
    <cellStyle name="Normal 4 3 4 4" xfId="46735"/>
    <cellStyle name="Normal 4 3 5" xfId="4674"/>
    <cellStyle name="Normal 4 3 5 2" xfId="17833"/>
    <cellStyle name="Normal 4 3 5 2 2" xfId="55171"/>
    <cellStyle name="Normal 4 3 5 3" xfId="30331"/>
    <cellStyle name="Normal 4 3 5 4" xfId="42012"/>
    <cellStyle name="Normal 4 3 6" xfId="14121"/>
    <cellStyle name="Normal 4 3 6 2" xfId="51459"/>
    <cellStyle name="Normal 4 3 7" xfId="27449"/>
    <cellStyle name="Normal 4 3 8" xfId="38298"/>
    <cellStyle name="Normal 4 4" xfId="1129"/>
    <cellStyle name="Normal 4 4 2" xfId="2309"/>
    <cellStyle name="Normal 4 4 2 2" xfId="8383"/>
    <cellStyle name="Normal 4 4 2 2 2" xfId="13106"/>
    <cellStyle name="Normal 4 4 2 2 2 2" xfId="26265"/>
    <cellStyle name="Normal 4 4 2 2 2 2 2" xfId="63603"/>
    <cellStyle name="Normal 4 4 2 2 2 3" xfId="50444"/>
    <cellStyle name="Normal 4 4 2 2 3" xfId="21542"/>
    <cellStyle name="Normal 4 4 2 2 3 2" xfId="58880"/>
    <cellStyle name="Normal 4 4 2 2 4" xfId="34561"/>
    <cellStyle name="Normal 4 4 2 2 5" xfId="45721"/>
    <cellStyle name="Normal 4 4 2 3" xfId="10746"/>
    <cellStyle name="Normal 4 4 2 3 2" xfId="23905"/>
    <cellStyle name="Normal 4 4 2 3 2 2" xfId="61243"/>
    <cellStyle name="Normal 4 4 2 3 3" xfId="37273"/>
    <cellStyle name="Normal 4 4 2 3 4" xfId="48084"/>
    <cellStyle name="Normal 4 4 2 4" xfId="6023"/>
    <cellStyle name="Normal 4 4 2 4 2" xfId="19182"/>
    <cellStyle name="Normal 4 4 2 4 2 2" xfId="56520"/>
    <cellStyle name="Normal 4 4 2 4 3" xfId="31849"/>
    <cellStyle name="Normal 4 4 2 4 4" xfId="43361"/>
    <cellStyle name="Normal 4 4 2 5" xfId="15470"/>
    <cellStyle name="Normal 4 4 2 5 2" xfId="52808"/>
    <cellStyle name="Normal 4 4 2 6" xfId="28967"/>
    <cellStyle name="Normal 4 4 2 7" xfId="39647"/>
    <cellStyle name="Normal 4 4 3" xfId="3658"/>
    <cellStyle name="Normal 4 4 3 2" xfId="11926"/>
    <cellStyle name="Normal 4 4 3 2 2" xfId="25085"/>
    <cellStyle name="Normal 4 4 3 2 2 2" xfId="62423"/>
    <cellStyle name="Normal 4 4 3 2 3" xfId="49264"/>
    <cellStyle name="Normal 4 4 3 3" xfId="7203"/>
    <cellStyle name="Normal 4 4 3 3 2" xfId="20362"/>
    <cellStyle name="Normal 4 4 3 3 2 2" xfId="57700"/>
    <cellStyle name="Normal 4 4 3 3 3" xfId="44541"/>
    <cellStyle name="Normal 4 4 3 4" xfId="16819"/>
    <cellStyle name="Normal 4 4 3 4 2" xfId="54157"/>
    <cellStyle name="Normal 4 4 3 5" xfId="33212"/>
    <cellStyle name="Normal 4 4 3 6" xfId="40996"/>
    <cellStyle name="Normal 4 4 4" xfId="9566"/>
    <cellStyle name="Normal 4 4 4 2" xfId="22725"/>
    <cellStyle name="Normal 4 4 4 2 2" xfId="60063"/>
    <cellStyle name="Normal 4 4 4 3" xfId="35924"/>
    <cellStyle name="Normal 4 4 4 4" xfId="46904"/>
    <cellStyle name="Normal 4 4 5" xfId="4843"/>
    <cellStyle name="Normal 4 4 5 2" xfId="18002"/>
    <cellStyle name="Normal 4 4 5 2 2" xfId="55340"/>
    <cellStyle name="Normal 4 4 5 3" xfId="30500"/>
    <cellStyle name="Normal 4 4 5 4" xfId="42181"/>
    <cellStyle name="Normal 4 4 6" xfId="14290"/>
    <cellStyle name="Normal 4 4 6 2" xfId="51628"/>
    <cellStyle name="Normal 4 4 7" xfId="27618"/>
    <cellStyle name="Normal 4 4 8" xfId="38467"/>
    <cellStyle name="Normal 4 5" xfId="1550"/>
    <cellStyle name="Normal 4 5 2" xfId="2899"/>
    <cellStyle name="Normal 4 5 2 2" xfId="12347"/>
    <cellStyle name="Normal 4 5 2 2 2" xfId="25506"/>
    <cellStyle name="Normal 4 5 2 2 2 2" xfId="62844"/>
    <cellStyle name="Normal 4 5 2 2 3" xfId="33802"/>
    <cellStyle name="Normal 4 5 2 2 4" xfId="49685"/>
    <cellStyle name="Normal 4 5 2 3" xfId="7624"/>
    <cellStyle name="Normal 4 5 2 3 2" xfId="20783"/>
    <cellStyle name="Normal 4 5 2 3 2 2" xfId="58121"/>
    <cellStyle name="Normal 4 5 2 3 3" xfId="36514"/>
    <cellStyle name="Normal 4 5 2 3 4" xfId="44962"/>
    <cellStyle name="Normal 4 5 2 4" xfId="16060"/>
    <cellStyle name="Normal 4 5 2 4 2" xfId="31090"/>
    <cellStyle name="Normal 4 5 2 4 3" xfId="53398"/>
    <cellStyle name="Normal 4 5 2 5" xfId="28208"/>
    <cellStyle name="Normal 4 5 2 6" xfId="40237"/>
    <cellStyle name="Normal 4 5 3" xfId="9987"/>
    <cellStyle name="Normal 4 5 3 2" xfId="23146"/>
    <cellStyle name="Normal 4 5 3 2 2" xfId="60484"/>
    <cellStyle name="Normal 4 5 3 3" xfId="32453"/>
    <cellStyle name="Normal 4 5 3 4" xfId="47325"/>
    <cellStyle name="Normal 4 5 4" xfId="5264"/>
    <cellStyle name="Normal 4 5 4 2" xfId="18423"/>
    <cellStyle name="Normal 4 5 4 2 2" xfId="55761"/>
    <cellStyle name="Normal 4 5 4 3" xfId="35165"/>
    <cellStyle name="Normal 4 5 4 4" xfId="42602"/>
    <cellStyle name="Normal 4 5 5" xfId="14711"/>
    <cellStyle name="Normal 4 5 5 2" xfId="29741"/>
    <cellStyle name="Normal 4 5 5 3" xfId="52049"/>
    <cellStyle name="Normal 4 5 6" xfId="26859"/>
    <cellStyle name="Normal 4 5 7" xfId="38888"/>
    <cellStyle name="Normal 4 6" xfId="3746"/>
    <cellStyle name="Normal 4 6 2" xfId="11167"/>
    <cellStyle name="Normal 4 6 2 2" xfId="24326"/>
    <cellStyle name="Normal 4 6 2 2 2" xfId="61664"/>
    <cellStyle name="Normal 4 6 2 3" xfId="33381"/>
    <cellStyle name="Normal 4 6 2 4" xfId="48505"/>
    <cellStyle name="Normal 4 6 3" xfId="6444"/>
    <cellStyle name="Normal 4 6 3 2" xfId="19603"/>
    <cellStyle name="Normal 4 6 3 2 2" xfId="56941"/>
    <cellStyle name="Normal 4 6 3 3" xfId="36093"/>
    <cellStyle name="Normal 4 6 3 4" xfId="43782"/>
    <cellStyle name="Normal 4 6 4" xfId="16905"/>
    <cellStyle name="Normal 4 6 4 2" xfId="30669"/>
    <cellStyle name="Normal 4 6 4 3" xfId="54243"/>
    <cellStyle name="Normal 4 6 5" xfId="27787"/>
    <cellStyle name="Normal 4 6 6" xfId="41084"/>
    <cellStyle name="Normal 4 7" xfId="2478"/>
    <cellStyle name="Normal 4 7 2" xfId="8807"/>
    <cellStyle name="Normal 4 7 2 2" xfId="21966"/>
    <cellStyle name="Normal 4 7 2 2 2" xfId="59304"/>
    <cellStyle name="Normal 4 7 2 3" xfId="46145"/>
    <cellStyle name="Normal 4 7 3" xfId="15639"/>
    <cellStyle name="Normal 4 7 3 2" xfId="52977"/>
    <cellStyle name="Normal 4 7 4" xfId="29320"/>
    <cellStyle name="Normal 4 7 5" xfId="39816"/>
    <cellStyle name="Normal 4 8" xfId="4084"/>
    <cellStyle name="Normal 4 8 2" xfId="17243"/>
    <cellStyle name="Normal 4 8 2 2" xfId="54581"/>
    <cellStyle name="Normal 4 8 3" xfId="32032"/>
    <cellStyle name="Normal 4 8 4" xfId="41422"/>
    <cellStyle name="Normal 4 9" xfId="13531"/>
    <cellStyle name="Normal 4 9 2" xfId="34744"/>
    <cellStyle name="Normal 4 9 3" xfId="50869"/>
    <cellStyle name="Normal 5" xfId="1043"/>
    <cellStyle name="Normal 5 2" xfId="3747"/>
    <cellStyle name="Normal 5 2 2" xfId="16906"/>
    <cellStyle name="Normal 5 2 2 2" xfId="54244"/>
    <cellStyle name="Normal 5 2 3" xfId="41085"/>
    <cellStyle name="Normal 6" xfId="3743"/>
    <cellStyle name="Normal 6 2" xfId="13191"/>
    <cellStyle name="Normal 6 2 2" xfId="26350"/>
    <cellStyle name="Normal 6 2 2 2" xfId="63688"/>
    <cellStyle name="Normal 6 2 3" xfId="34646"/>
    <cellStyle name="Normal 6 2 4" xfId="50529"/>
    <cellStyle name="Normal 6 3" xfId="8468"/>
    <cellStyle name="Normal 6 3 2" xfId="21627"/>
    <cellStyle name="Normal 6 3 2 2" xfId="58965"/>
    <cellStyle name="Normal 6 3 3" xfId="37358"/>
    <cellStyle name="Normal 6 3 4" xfId="45806"/>
    <cellStyle name="Normal 6 4" xfId="31934"/>
    <cellStyle name="Normal 6 5" xfId="29052"/>
    <cellStyle name="Normal 6 6" xfId="41081"/>
    <cellStyle name="Normal 7" xfId="3744"/>
    <cellStyle name="Normal 7 2" xfId="13192"/>
    <cellStyle name="Normal 7 2 2" xfId="26351"/>
    <cellStyle name="Normal 7 2 2 2" xfId="63689"/>
    <cellStyle name="Normal 7 2 3" xfId="50530"/>
    <cellStyle name="Normal 7 3" xfId="8469"/>
    <cellStyle name="Normal 7 3 2" xfId="21628"/>
    <cellStyle name="Normal 7 3 2 2" xfId="58966"/>
    <cellStyle name="Normal 7 3 3" xfId="45807"/>
    <cellStyle name="Normal 7 4" xfId="41082"/>
    <cellStyle name="Normal 8" xfId="8470"/>
    <cellStyle name="Normal 8 2" xfId="13193"/>
    <cellStyle name="Normal 8 2 2" xfId="26352"/>
    <cellStyle name="Normal 8 2 2 2" xfId="63690"/>
    <cellStyle name="Normal 8 2 3" xfId="50531"/>
    <cellStyle name="Normal 8 3" xfId="21629"/>
    <cellStyle name="Normal 8 3 2" xfId="58967"/>
    <cellStyle name="Normal 8 4" xfId="45808"/>
    <cellStyle name="Normal 9" xfId="13194"/>
    <cellStyle name="Normal 9 2" xfId="26353"/>
    <cellStyle name="Normal 9 2 2" xfId="63691"/>
    <cellStyle name="Normal 9 3" xfId="50532"/>
    <cellStyle name="Note 2" xfId="44"/>
    <cellStyle name="Note 2 10" xfId="718"/>
    <cellStyle name="Note 2 10 2" xfId="1900"/>
    <cellStyle name="Note 2 10 2 2" xfId="7974"/>
    <cellStyle name="Note 2 10 2 2 2" xfId="12697"/>
    <cellStyle name="Note 2 10 2 2 2 2" xfId="25856"/>
    <cellStyle name="Note 2 10 2 2 2 2 2" xfId="63194"/>
    <cellStyle name="Note 2 10 2 2 2 3" xfId="50035"/>
    <cellStyle name="Note 2 10 2 2 3" xfId="21133"/>
    <cellStyle name="Note 2 10 2 2 3 2" xfId="58471"/>
    <cellStyle name="Note 2 10 2 2 4" xfId="34152"/>
    <cellStyle name="Note 2 10 2 2 5" xfId="45312"/>
    <cellStyle name="Note 2 10 2 3" xfId="10337"/>
    <cellStyle name="Note 2 10 2 3 2" xfId="23496"/>
    <cellStyle name="Note 2 10 2 3 2 2" xfId="60834"/>
    <cellStyle name="Note 2 10 2 3 3" xfId="36864"/>
    <cellStyle name="Note 2 10 2 3 4" xfId="47675"/>
    <cellStyle name="Note 2 10 2 4" xfId="5614"/>
    <cellStyle name="Note 2 10 2 4 2" xfId="18773"/>
    <cellStyle name="Note 2 10 2 4 2 2" xfId="56111"/>
    <cellStyle name="Note 2 10 2 4 3" xfId="31440"/>
    <cellStyle name="Note 2 10 2 4 4" xfId="42952"/>
    <cellStyle name="Note 2 10 2 5" xfId="15061"/>
    <cellStyle name="Note 2 10 2 5 2" xfId="52399"/>
    <cellStyle name="Note 2 10 2 6" xfId="28558"/>
    <cellStyle name="Note 2 10 2 7" xfId="39238"/>
    <cellStyle name="Note 2 10 3" xfId="3249"/>
    <cellStyle name="Note 2 10 3 2" xfId="11517"/>
    <cellStyle name="Note 2 10 3 2 2" xfId="24676"/>
    <cellStyle name="Note 2 10 3 2 2 2" xfId="62014"/>
    <cellStyle name="Note 2 10 3 2 3" xfId="48855"/>
    <cellStyle name="Note 2 10 3 3" xfId="6794"/>
    <cellStyle name="Note 2 10 3 3 2" xfId="19953"/>
    <cellStyle name="Note 2 10 3 3 2 2" xfId="57291"/>
    <cellStyle name="Note 2 10 3 3 3" xfId="44132"/>
    <cellStyle name="Note 2 10 3 4" xfId="16410"/>
    <cellStyle name="Note 2 10 3 4 2" xfId="53748"/>
    <cellStyle name="Note 2 10 3 5" xfId="32803"/>
    <cellStyle name="Note 2 10 3 6" xfId="40587"/>
    <cellStyle name="Note 2 10 4" xfId="9157"/>
    <cellStyle name="Note 2 10 4 2" xfId="22316"/>
    <cellStyle name="Note 2 10 4 2 2" xfId="59654"/>
    <cellStyle name="Note 2 10 4 3" xfId="35515"/>
    <cellStyle name="Note 2 10 4 4" xfId="46495"/>
    <cellStyle name="Note 2 10 5" xfId="4434"/>
    <cellStyle name="Note 2 10 5 2" xfId="17593"/>
    <cellStyle name="Note 2 10 5 2 2" xfId="54931"/>
    <cellStyle name="Note 2 10 5 3" xfId="30091"/>
    <cellStyle name="Note 2 10 5 4" xfId="41772"/>
    <cellStyle name="Note 2 10 6" xfId="13881"/>
    <cellStyle name="Note 2 10 6 2" xfId="51219"/>
    <cellStyle name="Note 2 10 7" xfId="27209"/>
    <cellStyle name="Note 2 10 8" xfId="38058"/>
    <cellStyle name="Note 2 11" xfId="887"/>
    <cellStyle name="Note 2 11 2" xfId="2069"/>
    <cellStyle name="Note 2 11 2 2" xfId="8143"/>
    <cellStyle name="Note 2 11 2 2 2" xfId="12866"/>
    <cellStyle name="Note 2 11 2 2 2 2" xfId="26025"/>
    <cellStyle name="Note 2 11 2 2 2 2 2" xfId="63363"/>
    <cellStyle name="Note 2 11 2 2 2 3" xfId="50204"/>
    <cellStyle name="Note 2 11 2 2 3" xfId="21302"/>
    <cellStyle name="Note 2 11 2 2 3 2" xfId="58640"/>
    <cellStyle name="Note 2 11 2 2 4" xfId="34321"/>
    <cellStyle name="Note 2 11 2 2 5" xfId="45481"/>
    <cellStyle name="Note 2 11 2 3" xfId="10506"/>
    <cellStyle name="Note 2 11 2 3 2" xfId="23665"/>
    <cellStyle name="Note 2 11 2 3 2 2" xfId="61003"/>
    <cellStyle name="Note 2 11 2 3 3" xfId="37033"/>
    <cellStyle name="Note 2 11 2 3 4" xfId="47844"/>
    <cellStyle name="Note 2 11 2 4" xfId="5783"/>
    <cellStyle name="Note 2 11 2 4 2" xfId="18942"/>
    <cellStyle name="Note 2 11 2 4 2 2" xfId="56280"/>
    <cellStyle name="Note 2 11 2 4 3" xfId="31609"/>
    <cellStyle name="Note 2 11 2 4 4" xfId="43121"/>
    <cellStyle name="Note 2 11 2 5" xfId="15230"/>
    <cellStyle name="Note 2 11 2 5 2" xfId="52568"/>
    <cellStyle name="Note 2 11 2 6" xfId="28727"/>
    <cellStyle name="Note 2 11 2 7" xfId="39407"/>
    <cellStyle name="Note 2 11 3" xfId="3418"/>
    <cellStyle name="Note 2 11 3 2" xfId="11686"/>
    <cellStyle name="Note 2 11 3 2 2" xfId="24845"/>
    <cellStyle name="Note 2 11 3 2 2 2" xfId="62183"/>
    <cellStyle name="Note 2 11 3 2 3" xfId="49024"/>
    <cellStyle name="Note 2 11 3 3" xfId="6963"/>
    <cellStyle name="Note 2 11 3 3 2" xfId="20122"/>
    <cellStyle name="Note 2 11 3 3 2 2" xfId="57460"/>
    <cellStyle name="Note 2 11 3 3 3" xfId="44301"/>
    <cellStyle name="Note 2 11 3 4" xfId="16579"/>
    <cellStyle name="Note 2 11 3 4 2" xfId="53917"/>
    <cellStyle name="Note 2 11 3 5" xfId="32972"/>
    <cellStyle name="Note 2 11 3 6" xfId="40756"/>
    <cellStyle name="Note 2 11 4" xfId="9326"/>
    <cellStyle name="Note 2 11 4 2" xfId="22485"/>
    <cellStyle name="Note 2 11 4 2 2" xfId="59823"/>
    <cellStyle name="Note 2 11 4 3" xfId="35684"/>
    <cellStyle name="Note 2 11 4 4" xfId="46664"/>
    <cellStyle name="Note 2 11 5" xfId="4603"/>
    <cellStyle name="Note 2 11 5 2" xfId="17762"/>
    <cellStyle name="Note 2 11 5 2 2" xfId="55100"/>
    <cellStyle name="Note 2 11 5 3" xfId="30260"/>
    <cellStyle name="Note 2 11 5 4" xfId="41941"/>
    <cellStyle name="Note 2 11 6" xfId="14050"/>
    <cellStyle name="Note 2 11 6 2" xfId="51388"/>
    <cellStyle name="Note 2 11 7" xfId="27378"/>
    <cellStyle name="Note 2 11 8" xfId="38227"/>
    <cellStyle name="Note 2 12" xfId="1058"/>
    <cellStyle name="Note 2 12 2" xfId="2238"/>
    <cellStyle name="Note 2 12 2 2" xfId="8312"/>
    <cellStyle name="Note 2 12 2 2 2" xfId="13035"/>
    <cellStyle name="Note 2 12 2 2 2 2" xfId="26194"/>
    <cellStyle name="Note 2 12 2 2 2 2 2" xfId="63532"/>
    <cellStyle name="Note 2 12 2 2 2 3" xfId="50373"/>
    <cellStyle name="Note 2 12 2 2 3" xfId="21471"/>
    <cellStyle name="Note 2 12 2 2 3 2" xfId="58809"/>
    <cellStyle name="Note 2 12 2 2 4" xfId="34490"/>
    <cellStyle name="Note 2 12 2 2 5" xfId="45650"/>
    <cellStyle name="Note 2 12 2 3" xfId="10675"/>
    <cellStyle name="Note 2 12 2 3 2" xfId="23834"/>
    <cellStyle name="Note 2 12 2 3 2 2" xfId="61172"/>
    <cellStyle name="Note 2 12 2 3 3" xfId="37202"/>
    <cellStyle name="Note 2 12 2 3 4" xfId="48013"/>
    <cellStyle name="Note 2 12 2 4" xfId="5952"/>
    <cellStyle name="Note 2 12 2 4 2" xfId="19111"/>
    <cellStyle name="Note 2 12 2 4 2 2" xfId="56449"/>
    <cellStyle name="Note 2 12 2 4 3" xfId="31778"/>
    <cellStyle name="Note 2 12 2 4 4" xfId="43290"/>
    <cellStyle name="Note 2 12 2 5" xfId="15399"/>
    <cellStyle name="Note 2 12 2 5 2" xfId="52737"/>
    <cellStyle name="Note 2 12 2 6" xfId="28896"/>
    <cellStyle name="Note 2 12 2 7" xfId="39576"/>
    <cellStyle name="Note 2 12 3" xfId="3587"/>
    <cellStyle name="Note 2 12 3 2" xfId="11855"/>
    <cellStyle name="Note 2 12 3 2 2" xfId="25014"/>
    <cellStyle name="Note 2 12 3 2 2 2" xfId="62352"/>
    <cellStyle name="Note 2 12 3 2 3" xfId="49193"/>
    <cellStyle name="Note 2 12 3 3" xfId="7132"/>
    <cellStyle name="Note 2 12 3 3 2" xfId="20291"/>
    <cellStyle name="Note 2 12 3 3 2 2" xfId="57629"/>
    <cellStyle name="Note 2 12 3 3 3" xfId="44470"/>
    <cellStyle name="Note 2 12 3 4" xfId="16748"/>
    <cellStyle name="Note 2 12 3 4 2" xfId="54086"/>
    <cellStyle name="Note 2 12 3 5" xfId="33141"/>
    <cellStyle name="Note 2 12 3 6" xfId="40925"/>
    <cellStyle name="Note 2 12 4" xfId="9495"/>
    <cellStyle name="Note 2 12 4 2" xfId="22654"/>
    <cellStyle name="Note 2 12 4 2 2" xfId="59992"/>
    <cellStyle name="Note 2 12 4 3" xfId="35853"/>
    <cellStyle name="Note 2 12 4 4" xfId="46833"/>
    <cellStyle name="Note 2 12 5" xfId="4772"/>
    <cellStyle name="Note 2 12 5 2" xfId="17931"/>
    <cellStyle name="Note 2 12 5 2 2" xfId="55269"/>
    <cellStyle name="Note 2 12 5 3" xfId="30429"/>
    <cellStyle name="Note 2 12 5 4" xfId="42110"/>
    <cellStyle name="Note 2 12 6" xfId="14219"/>
    <cellStyle name="Note 2 12 6 2" xfId="51557"/>
    <cellStyle name="Note 2 12 7" xfId="27547"/>
    <cellStyle name="Note 2 12 8" xfId="38396"/>
    <cellStyle name="Note 2 13" xfId="1227"/>
    <cellStyle name="Note 2 13 2" xfId="2576"/>
    <cellStyle name="Note 2 13 2 2" xfId="12024"/>
    <cellStyle name="Note 2 13 2 2 2" xfId="25183"/>
    <cellStyle name="Note 2 13 2 2 2 2" xfId="62521"/>
    <cellStyle name="Note 2 13 2 2 3" xfId="33479"/>
    <cellStyle name="Note 2 13 2 2 4" xfId="49362"/>
    <cellStyle name="Note 2 13 2 3" xfId="7301"/>
    <cellStyle name="Note 2 13 2 3 2" xfId="20460"/>
    <cellStyle name="Note 2 13 2 3 2 2" xfId="57798"/>
    <cellStyle name="Note 2 13 2 3 3" xfId="36191"/>
    <cellStyle name="Note 2 13 2 3 4" xfId="44639"/>
    <cellStyle name="Note 2 13 2 4" xfId="15737"/>
    <cellStyle name="Note 2 13 2 4 2" xfId="30767"/>
    <cellStyle name="Note 2 13 2 4 3" xfId="53075"/>
    <cellStyle name="Note 2 13 2 5" xfId="27885"/>
    <cellStyle name="Note 2 13 2 6" xfId="39914"/>
    <cellStyle name="Note 2 13 3" xfId="9664"/>
    <cellStyle name="Note 2 13 3 2" xfId="22823"/>
    <cellStyle name="Note 2 13 3 2 2" xfId="60161"/>
    <cellStyle name="Note 2 13 3 3" xfId="32130"/>
    <cellStyle name="Note 2 13 3 4" xfId="47002"/>
    <cellStyle name="Note 2 13 4" xfId="4941"/>
    <cellStyle name="Note 2 13 4 2" xfId="18100"/>
    <cellStyle name="Note 2 13 4 2 2" xfId="55438"/>
    <cellStyle name="Note 2 13 4 3" xfId="34842"/>
    <cellStyle name="Note 2 13 4 4" xfId="42279"/>
    <cellStyle name="Note 2 13 5" xfId="14388"/>
    <cellStyle name="Note 2 13 5 2" xfId="29418"/>
    <cellStyle name="Note 2 13 5 3" xfId="51726"/>
    <cellStyle name="Note 2 13 6" xfId="26536"/>
    <cellStyle name="Note 2 13 7" xfId="38565"/>
    <cellStyle name="Note 2 14" xfId="2407"/>
    <cellStyle name="Note 2 14 2" xfId="10844"/>
    <cellStyle name="Note 2 14 2 2" xfId="24003"/>
    <cellStyle name="Note 2 14 2 2 2" xfId="61341"/>
    <cellStyle name="Note 2 14 2 3" xfId="33310"/>
    <cellStyle name="Note 2 14 2 4" xfId="48182"/>
    <cellStyle name="Note 2 14 3" xfId="6121"/>
    <cellStyle name="Note 2 14 3 2" xfId="19280"/>
    <cellStyle name="Note 2 14 3 2 2" xfId="56618"/>
    <cellStyle name="Note 2 14 3 3" xfId="36022"/>
    <cellStyle name="Note 2 14 3 4" xfId="43459"/>
    <cellStyle name="Note 2 14 4" xfId="15568"/>
    <cellStyle name="Note 2 14 4 2" xfId="30598"/>
    <cellStyle name="Note 2 14 4 3" xfId="52906"/>
    <cellStyle name="Note 2 14 5" xfId="27716"/>
    <cellStyle name="Note 2 14 6" xfId="39745"/>
    <cellStyle name="Note 2 15" xfId="8484"/>
    <cellStyle name="Note 2 15 2" xfId="21643"/>
    <cellStyle name="Note 2 15 2 2" xfId="58981"/>
    <cellStyle name="Note 2 15 3" xfId="29249"/>
    <cellStyle name="Note 2 15 4" xfId="45822"/>
    <cellStyle name="Note 2 16" xfId="3761"/>
    <cellStyle name="Note 2 16 2" xfId="16920"/>
    <cellStyle name="Note 2 16 2 2" xfId="54258"/>
    <cellStyle name="Note 2 16 3" xfId="31961"/>
    <cellStyle name="Note 2 16 4" xfId="41099"/>
    <cellStyle name="Note 2 17" xfId="13208"/>
    <cellStyle name="Note 2 17 2" xfId="34673"/>
    <cellStyle name="Note 2 17 3" xfId="50546"/>
    <cellStyle name="Note 2 18" xfId="29080"/>
    <cellStyle name="Note 2 19" xfId="26367"/>
    <cellStyle name="Note 2 2" xfId="59"/>
    <cellStyle name="Note 2 2 10" xfId="901"/>
    <cellStyle name="Note 2 2 10 2" xfId="2083"/>
    <cellStyle name="Note 2 2 10 2 2" xfId="8157"/>
    <cellStyle name="Note 2 2 10 2 2 2" xfId="12880"/>
    <cellStyle name="Note 2 2 10 2 2 2 2" xfId="26039"/>
    <cellStyle name="Note 2 2 10 2 2 2 2 2" xfId="63377"/>
    <cellStyle name="Note 2 2 10 2 2 2 3" xfId="50218"/>
    <cellStyle name="Note 2 2 10 2 2 3" xfId="21316"/>
    <cellStyle name="Note 2 2 10 2 2 3 2" xfId="58654"/>
    <cellStyle name="Note 2 2 10 2 2 4" xfId="34335"/>
    <cellStyle name="Note 2 2 10 2 2 5" xfId="45495"/>
    <cellStyle name="Note 2 2 10 2 3" xfId="10520"/>
    <cellStyle name="Note 2 2 10 2 3 2" xfId="23679"/>
    <cellStyle name="Note 2 2 10 2 3 2 2" xfId="61017"/>
    <cellStyle name="Note 2 2 10 2 3 3" xfId="37047"/>
    <cellStyle name="Note 2 2 10 2 3 4" xfId="47858"/>
    <cellStyle name="Note 2 2 10 2 4" xfId="5797"/>
    <cellStyle name="Note 2 2 10 2 4 2" xfId="18956"/>
    <cellStyle name="Note 2 2 10 2 4 2 2" xfId="56294"/>
    <cellStyle name="Note 2 2 10 2 4 3" xfId="31623"/>
    <cellStyle name="Note 2 2 10 2 4 4" xfId="43135"/>
    <cellStyle name="Note 2 2 10 2 5" xfId="15244"/>
    <cellStyle name="Note 2 2 10 2 5 2" xfId="52582"/>
    <cellStyle name="Note 2 2 10 2 6" xfId="28741"/>
    <cellStyle name="Note 2 2 10 2 7" xfId="39421"/>
    <cellStyle name="Note 2 2 10 3" xfId="3432"/>
    <cellStyle name="Note 2 2 10 3 2" xfId="11700"/>
    <cellStyle name="Note 2 2 10 3 2 2" xfId="24859"/>
    <cellStyle name="Note 2 2 10 3 2 2 2" xfId="62197"/>
    <cellStyle name="Note 2 2 10 3 2 3" xfId="49038"/>
    <cellStyle name="Note 2 2 10 3 3" xfId="6977"/>
    <cellStyle name="Note 2 2 10 3 3 2" xfId="20136"/>
    <cellStyle name="Note 2 2 10 3 3 2 2" xfId="57474"/>
    <cellStyle name="Note 2 2 10 3 3 3" xfId="44315"/>
    <cellStyle name="Note 2 2 10 3 4" xfId="16593"/>
    <cellStyle name="Note 2 2 10 3 4 2" xfId="53931"/>
    <cellStyle name="Note 2 2 10 3 5" xfId="32986"/>
    <cellStyle name="Note 2 2 10 3 6" xfId="40770"/>
    <cellStyle name="Note 2 2 10 4" xfId="9340"/>
    <cellStyle name="Note 2 2 10 4 2" xfId="22499"/>
    <cellStyle name="Note 2 2 10 4 2 2" xfId="59837"/>
    <cellStyle name="Note 2 2 10 4 3" xfId="35698"/>
    <cellStyle name="Note 2 2 10 4 4" xfId="46678"/>
    <cellStyle name="Note 2 2 10 5" xfId="4617"/>
    <cellStyle name="Note 2 2 10 5 2" xfId="17776"/>
    <cellStyle name="Note 2 2 10 5 2 2" xfId="55114"/>
    <cellStyle name="Note 2 2 10 5 3" xfId="30274"/>
    <cellStyle name="Note 2 2 10 5 4" xfId="41955"/>
    <cellStyle name="Note 2 2 10 6" xfId="14064"/>
    <cellStyle name="Note 2 2 10 6 2" xfId="51402"/>
    <cellStyle name="Note 2 2 10 7" xfId="27392"/>
    <cellStyle name="Note 2 2 10 8" xfId="38241"/>
    <cellStyle name="Note 2 2 11" xfId="1072"/>
    <cellStyle name="Note 2 2 11 2" xfId="2252"/>
    <cellStyle name="Note 2 2 11 2 2" xfId="8326"/>
    <cellStyle name="Note 2 2 11 2 2 2" xfId="13049"/>
    <cellStyle name="Note 2 2 11 2 2 2 2" xfId="26208"/>
    <cellStyle name="Note 2 2 11 2 2 2 2 2" xfId="63546"/>
    <cellStyle name="Note 2 2 11 2 2 2 3" xfId="50387"/>
    <cellStyle name="Note 2 2 11 2 2 3" xfId="21485"/>
    <cellStyle name="Note 2 2 11 2 2 3 2" xfId="58823"/>
    <cellStyle name="Note 2 2 11 2 2 4" xfId="34504"/>
    <cellStyle name="Note 2 2 11 2 2 5" xfId="45664"/>
    <cellStyle name="Note 2 2 11 2 3" xfId="10689"/>
    <cellStyle name="Note 2 2 11 2 3 2" xfId="23848"/>
    <cellStyle name="Note 2 2 11 2 3 2 2" xfId="61186"/>
    <cellStyle name="Note 2 2 11 2 3 3" xfId="37216"/>
    <cellStyle name="Note 2 2 11 2 3 4" xfId="48027"/>
    <cellStyle name="Note 2 2 11 2 4" xfId="5966"/>
    <cellStyle name="Note 2 2 11 2 4 2" xfId="19125"/>
    <cellStyle name="Note 2 2 11 2 4 2 2" xfId="56463"/>
    <cellStyle name="Note 2 2 11 2 4 3" xfId="31792"/>
    <cellStyle name="Note 2 2 11 2 4 4" xfId="43304"/>
    <cellStyle name="Note 2 2 11 2 5" xfId="15413"/>
    <cellStyle name="Note 2 2 11 2 5 2" xfId="52751"/>
    <cellStyle name="Note 2 2 11 2 6" xfId="28910"/>
    <cellStyle name="Note 2 2 11 2 7" xfId="39590"/>
    <cellStyle name="Note 2 2 11 3" xfId="3601"/>
    <cellStyle name="Note 2 2 11 3 2" xfId="11869"/>
    <cellStyle name="Note 2 2 11 3 2 2" xfId="25028"/>
    <cellStyle name="Note 2 2 11 3 2 2 2" xfId="62366"/>
    <cellStyle name="Note 2 2 11 3 2 3" xfId="49207"/>
    <cellStyle name="Note 2 2 11 3 3" xfId="7146"/>
    <cellStyle name="Note 2 2 11 3 3 2" xfId="20305"/>
    <cellStyle name="Note 2 2 11 3 3 2 2" xfId="57643"/>
    <cellStyle name="Note 2 2 11 3 3 3" xfId="44484"/>
    <cellStyle name="Note 2 2 11 3 4" xfId="16762"/>
    <cellStyle name="Note 2 2 11 3 4 2" xfId="54100"/>
    <cellStyle name="Note 2 2 11 3 5" xfId="33155"/>
    <cellStyle name="Note 2 2 11 3 6" xfId="40939"/>
    <cellStyle name="Note 2 2 11 4" xfId="9509"/>
    <cellStyle name="Note 2 2 11 4 2" xfId="22668"/>
    <cellStyle name="Note 2 2 11 4 2 2" xfId="60006"/>
    <cellStyle name="Note 2 2 11 4 3" xfId="35867"/>
    <cellStyle name="Note 2 2 11 4 4" xfId="46847"/>
    <cellStyle name="Note 2 2 11 5" xfId="4786"/>
    <cellStyle name="Note 2 2 11 5 2" xfId="17945"/>
    <cellStyle name="Note 2 2 11 5 2 2" xfId="55283"/>
    <cellStyle name="Note 2 2 11 5 3" xfId="30443"/>
    <cellStyle name="Note 2 2 11 5 4" xfId="42124"/>
    <cellStyle name="Note 2 2 11 6" xfId="14233"/>
    <cellStyle name="Note 2 2 11 6 2" xfId="51571"/>
    <cellStyle name="Note 2 2 11 7" xfId="27561"/>
    <cellStyle name="Note 2 2 11 8" xfId="38410"/>
    <cellStyle name="Note 2 2 12" xfId="1241"/>
    <cellStyle name="Note 2 2 12 2" xfId="2590"/>
    <cellStyle name="Note 2 2 12 2 2" xfId="12038"/>
    <cellStyle name="Note 2 2 12 2 2 2" xfId="25197"/>
    <cellStyle name="Note 2 2 12 2 2 2 2" xfId="62535"/>
    <cellStyle name="Note 2 2 12 2 2 3" xfId="33493"/>
    <cellStyle name="Note 2 2 12 2 2 4" xfId="49376"/>
    <cellStyle name="Note 2 2 12 2 3" xfId="7315"/>
    <cellStyle name="Note 2 2 12 2 3 2" xfId="20474"/>
    <cellStyle name="Note 2 2 12 2 3 2 2" xfId="57812"/>
    <cellStyle name="Note 2 2 12 2 3 3" xfId="36205"/>
    <cellStyle name="Note 2 2 12 2 3 4" xfId="44653"/>
    <cellStyle name="Note 2 2 12 2 4" xfId="15751"/>
    <cellStyle name="Note 2 2 12 2 4 2" xfId="30781"/>
    <cellStyle name="Note 2 2 12 2 4 3" xfId="53089"/>
    <cellStyle name="Note 2 2 12 2 5" xfId="27899"/>
    <cellStyle name="Note 2 2 12 2 6" xfId="39928"/>
    <cellStyle name="Note 2 2 12 3" xfId="9678"/>
    <cellStyle name="Note 2 2 12 3 2" xfId="22837"/>
    <cellStyle name="Note 2 2 12 3 2 2" xfId="60175"/>
    <cellStyle name="Note 2 2 12 3 3" xfId="32144"/>
    <cellStyle name="Note 2 2 12 3 4" xfId="47016"/>
    <cellStyle name="Note 2 2 12 4" xfId="4955"/>
    <cellStyle name="Note 2 2 12 4 2" xfId="18114"/>
    <cellStyle name="Note 2 2 12 4 2 2" xfId="55452"/>
    <cellStyle name="Note 2 2 12 4 3" xfId="34856"/>
    <cellStyle name="Note 2 2 12 4 4" xfId="42293"/>
    <cellStyle name="Note 2 2 12 5" xfId="14402"/>
    <cellStyle name="Note 2 2 12 5 2" xfId="29432"/>
    <cellStyle name="Note 2 2 12 5 3" xfId="51740"/>
    <cellStyle name="Note 2 2 12 6" xfId="26550"/>
    <cellStyle name="Note 2 2 12 7" xfId="38579"/>
    <cellStyle name="Note 2 2 13" xfId="2421"/>
    <cellStyle name="Note 2 2 13 2" xfId="10858"/>
    <cellStyle name="Note 2 2 13 2 2" xfId="24017"/>
    <cellStyle name="Note 2 2 13 2 2 2" xfId="61355"/>
    <cellStyle name="Note 2 2 13 2 3" xfId="33324"/>
    <cellStyle name="Note 2 2 13 2 4" xfId="48196"/>
    <cellStyle name="Note 2 2 13 3" xfId="6135"/>
    <cellStyle name="Note 2 2 13 3 2" xfId="19294"/>
    <cellStyle name="Note 2 2 13 3 2 2" xfId="56632"/>
    <cellStyle name="Note 2 2 13 3 3" xfId="36036"/>
    <cellStyle name="Note 2 2 13 3 4" xfId="43473"/>
    <cellStyle name="Note 2 2 13 4" xfId="15582"/>
    <cellStyle name="Note 2 2 13 4 2" xfId="30612"/>
    <cellStyle name="Note 2 2 13 4 3" xfId="52920"/>
    <cellStyle name="Note 2 2 13 5" xfId="27730"/>
    <cellStyle name="Note 2 2 13 6" xfId="39759"/>
    <cellStyle name="Note 2 2 14" xfId="8498"/>
    <cellStyle name="Note 2 2 14 2" xfId="21657"/>
    <cellStyle name="Note 2 2 14 2 2" xfId="58995"/>
    <cellStyle name="Note 2 2 14 3" xfId="29263"/>
    <cellStyle name="Note 2 2 14 4" xfId="45836"/>
    <cellStyle name="Note 2 2 15" xfId="3775"/>
    <cellStyle name="Note 2 2 15 2" xfId="16934"/>
    <cellStyle name="Note 2 2 15 2 2" xfId="54272"/>
    <cellStyle name="Note 2 2 15 3" xfId="31975"/>
    <cellStyle name="Note 2 2 15 4" xfId="41113"/>
    <cellStyle name="Note 2 2 16" xfId="13222"/>
    <cellStyle name="Note 2 2 16 2" xfId="34687"/>
    <cellStyle name="Note 2 2 16 3" xfId="50560"/>
    <cellStyle name="Note 2 2 17" xfId="29094"/>
    <cellStyle name="Note 2 2 18" xfId="26381"/>
    <cellStyle name="Note 2 2 19" xfId="37399"/>
    <cellStyle name="Note 2 2 2" xfId="115"/>
    <cellStyle name="Note 2 2 2 10" xfId="8554"/>
    <cellStyle name="Note 2 2 2 10 2" xfId="21713"/>
    <cellStyle name="Note 2 2 2 10 2 2" xfId="59051"/>
    <cellStyle name="Note 2 2 2 10 3" xfId="29291"/>
    <cellStyle name="Note 2 2 2 10 4" xfId="45892"/>
    <cellStyle name="Note 2 2 2 11" xfId="3831"/>
    <cellStyle name="Note 2 2 2 11 2" xfId="16990"/>
    <cellStyle name="Note 2 2 2 11 2 2" xfId="54328"/>
    <cellStyle name="Note 2 2 2 11 3" xfId="32003"/>
    <cellStyle name="Note 2 2 2 11 4" xfId="41169"/>
    <cellStyle name="Note 2 2 2 12" xfId="13278"/>
    <cellStyle name="Note 2 2 2 12 2" xfId="34715"/>
    <cellStyle name="Note 2 2 2 12 3" xfId="50616"/>
    <cellStyle name="Note 2 2 2 13" xfId="29122"/>
    <cellStyle name="Note 2 2 2 14" xfId="26409"/>
    <cellStyle name="Note 2 2 2 15" xfId="37455"/>
    <cellStyle name="Note 2 2 2 2" xfId="227"/>
    <cellStyle name="Note 2 2 2 2 10" xfId="3943"/>
    <cellStyle name="Note 2 2 2 2 10 2" xfId="17102"/>
    <cellStyle name="Note 2 2 2 2 10 2 2" xfId="54440"/>
    <cellStyle name="Note 2 2 2 2 10 3" xfId="32088"/>
    <cellStyle name="Note 2 2 2 2 10 4" xfId="41281"/>
    <cellStyle name="Note 2 2 2 2 11" xfId="13390"/>
    <cellStyle name="Note 2 2 2 2 11 2" xfId="34800"/>
    <cellStyle name="Note 2 2 2 2 11 3" xfId="50728"/>
    <cellStyle name="Note 2 2 2 2 12" xfId="29207"/>
    <cellStyle name="Note 2 2 2 2 13" xfId="26494"/>
    <cellStyle name="Note 2 2 2 2 14" xfId="37567"/>
    <cellStyle name="Note 2 2 2 2 2" xfId="648"/>
    <cellStyle name="Note 2 2 2 2 2 2" xfId="1830"/>
    <cellStyle name="Note 2 2 2 2 2 2 2" xfId="7904"/>
    <cellStyle name="Note 2 2 2 2 2 2 2 2" xfId="12627"/>
    <cellStyle name="Note 2 2 2 2 2 2 2 2 2" xfId="25786"/>
    <cellStyle name="Note 2 2 2 2 2 2 2 2 2 2" xfId="63124"/>
    <cellStyle name="Note 2 2 2 2 2 2 2 2 3" xfId="49965"/>
    <cellStyle name="Note 2 2 2 2 2 2 2 3" xfId="21063"/>
    <cellStyle name="Note 2 2 2 2 2 2 2 3 2" xfId="58401"/>
    <cellStyle name="Note 2 2 2 2 2 2 2 4" xfId="34082"/>
    <cellStyle name="Note 2 2 2 2 2 2 2 5" xfId="45242"/>
    <cellStyle name="Note 2 2 2 2 2 2 3" xfId="10267"/>
    <cellStyle name="Note 2 2 2 2 2 2 3 2" xfId="23426"/>
    <cellStyle name="Note 2 2 2 2 2 2 3 2 2" xfId="60764"/>
    <cellStyle name="Note 2 2 2 2 2 2 3 3" xfId="36794"/>
    <cellStyle name="Note 2 2 2 2 2 2 3 4" xfId="47605"/>
    <cellStyle name="Note 2 2 2 2 2 2 4" xfId="5544"/>
    <cellStyle name="Note 2 2 2 2 2 2 4 2" xfId="18703"/>
    <cellStyle name="Note 2 2 2 2 2 2 4 2 2" xfId="56041"/>
    <cellStyle name="Note 2 2 2 2 2 2 4 3" xfId="31370"/>
    <cellStyle name="Note 2 2 2 2 2 2 4 4" xfId="42882"/>
    <cellStyle name="Note 2 2 2 2 2 2 5" xfId="14991"/>
    <cellStyle name="Note 2 2 2 2 2 2 5 2" xfId="52329"/>
    <cellStyle name="Note 2 2 2 2 2 2 6" xfId="28488"/>
    <cellStyle name="Note 2 2 2 2 2 2 7" xfId="39168"/>
    <cellStyle name="Note 2 2 2 2 2 3" xfId="3179"/>
    <cellStyle name="Note 2 2 2 2 2 3 2" xfId="11447"/>
    <cellStyle name="Note 2 2 2 2 2 3 2 2" xfId="24606"/>
    <cellStyle name="Note 2 2 2 2 2 3 2 2 2" xfId="61944"/>
    <cellStyle name="Note 2 2 2 2 2 3 2 3" xfId="48785"/>
    <cellStyle name="Note 2 2 2 2 2 3 3" xfId="6724"/>
    <cellStyle name="Note 2 2 2 2 2 3 3 2" xfId="19883"/>
    <cellStyle name="Note 2 2 2 2 2 3 3 2 2" xfId="57221"/>
    <cellStyle name="Note 2 2 2 2 2 3 3 3" xfId="44062"/>
    <cellStyle name="Note 2 2 2 2 2 3 4" xfId="16340"/>
    <cellStyle name="Note 2 2 2 2 2 3 4 2" xfId="53678"/>
    <cellStyle name="Note 2 2 2 2 2 3 5" xfId="32733"/>
    <cellStyle name="Note 2 2 2 2 2 3 6" xfId="40517"/>
    <cellStyle name="Note 2 2 2 2 2 4" xfId="9087"/>
    <cellStyle name="Note 2 2 2 2 2 4 2" xfId="22246"/>
    <cellStyle name="Note 2 2 2 2 2 4 2 2" xfId="59584"/>
    <cellStyle name="Note 2 2 2 2 2 4 3" xfId="35445"/>
    <cellStyle name="Note 2 2 2 2 2 4 4" xfId="46425"/>
    <cellStyle name="Note 2 2 2 2 2 5" xfId="4364"/>
    <cellStyle name="Note 2 2 2 2 2 5 2" xfId="17523"/>
    <cellStyle name="Note 2 2 2 2 2 5 2 2" xfId="54861"/>
    <cellStyle name="Note 2 2 2 2 2 5 3" xfId="30021"/>
    <cellStyle name="Note 2 2 2 2 2 5 4" xfId="41702"/>
    <cellStyle name="Note 2 2 2 2 2 6" xfId="13811"/>
    <cellStyle name="Note 2 2 2 2 2 6 2" xfId="51149"/>
    <cellStyle name="Note 2 2 2 2 2 7" xfId="27139"/>
    <cellStyle name="Note 2 2 2 2 2 8" xfId="37988"/>
    <cellStyle name="Note 2 2 2 2 3" xfId="424"/>
    <cellStyle name="Note 2 2 2 2 3 2" xfId="1606"/>
    <cellStyle name="Note 2 2 2 2 3 2 2" xfId="7680"/>
    <cellStyle name="Note 2 2 2 2 3 2 2 2" xfId="12403"/>
    <cellStyle name="Note 2 2 2 2 3 2 2 2 2" xfId="25562"/>
    <cellStyle name="Note 2 2 2 2 3 2 2 2 2 2" xfId="62900"/>
    <cellStyle name="Note 2 2 2 2 3 2 2 2 3" xfId="49741"/>
    <cellStyle name="Note 2 2 2 2 3 2 2 3" xfId="20839"/>
    <cellStyle name="Note 2 2 2 2 3 2 2 3 2" xfId="58177"/>
    <cellStyle name="Note 2 2 2 2 3 2 2 4" xfId="33858"/>
    <cellStyle name="Note 2 2 2 2 3 2 2 5" xfId="45018"/>
    <cellStyle name="Note 2 2 2 2 3 2 3" xfId="10043"/>
    <cellStyle name="Note 2 2 2 2 3 2 3 2" xfId="23202"/>
    <cellStyle name="Note 2 2 2 2 3 2 3 2 2" xfId="60540"/>
    <cellStyle name="Note 2 2 2 2 3 2 3 3" xfId="36570"/>
    <cellStyle name="Note 2 2 2 2 3 2 3 4" xfId="47381"/>
    <cellStyle name="Note 2 2 2 2 3 2 4" xfId="5320"/>
    <cellStyle name="Note 2 2 2 2 3 2 4 2" xfId="18479"/>
    <cellStyle name="Note 2 2 2 2 3 2 4 2 2" xfId="55817"/>
    <cellStyle name="Note 2 2 2 2 3 2 4 3" xfId="31146"/>
    <cellStyle name="Note 2 2 2 2 3 2 4 4" xfId="42658"/>
    <cellStyle name="Note 2 2 2 2 3 2 5" xfId="14767"/>
    <cellStyle name="Note 2 2 2 2 3 2 5 2" xfId="52105"/>
    <cellStyle name="Note 2 2 2 2 3 2 6" xfId="28264"/>
    <cellStyle name="Note 2 2 2 2 3 2 7" xfId="38944"/>
    <cellStyle name="Note 2 2 2 2 3 3" xfId="2955"/>
    <cellStyle name="Note 2 2 2 2 3 3 2" xfId="11223"/>
    <cellStyle name="Note 2 2 2 2 3 3 2 2" xfId="24382"/>
    <cellStyle name="Note 2 2 2 2 3 3 2 2 2" xfId="61720"/>
    <cellStyle name="Note 2 2 2 2 3 3 2 3" xfId="48561"/>
    <cellStyle name="Note 2 2 2 2 3 3 3" xfId="6500"/>
    <cellStyle name="Note 2 2 2 2 3 3 3 2" xfId="19659"/>
    <cellStyle name="Note 2 2 2 2 3 3 3 2 2" xfId="56997"/>
    <cellStyle name="Note 2 2 2 2 3 3 3 3" xfId="43838"/>
    <cellStyle name="Note 2 2 2 2 3 3 4" xfId="16116"/>
    <cellStyle name="Note 2 2 2 2 3 3 4 2" xfId="53454"/>
    <cellStyle name="Note 2 2 2 2 3 3 5" xfId="32509"/>
    <cellStyle name="Note 2 2 2 2 3 3 6" xfId="40293"/>
    <cellStyle name="Note 2 2 2 2 3 4" xfId="8863"/>
    <cellStyle name="Note 2 2 2 2 3 4 2" xfId="22022"/>
    <cellStyle name="Note 2 2 2 2 3 4 2 2" xfId="59360"/>
    <cellStyle name="Note 2 2 2 2 3 4 3" xfId="35221"/>
    <cellStyle name="Note 2 2 2 2 3 4 4" xfId="46201"/>
    <cellStyle name="Note 2 2 2 2 3 5" xfId="4140"/>
    <cellStyle name="Note 2 2 2 2 3 5 2" xfId="17299"/>
    <cellStyle name="Note 2 2 2 2 3 5 2 2" xfId="54637"/>
    <cellStyle name="Note 2 2 2 2 3 5 3" xfId="29797"/>
    <cellStyle name="Note 2 2 2 2 3 5 4" xfId="41478"/>
    <cellStyle name="Note 2 2 2 2 3 6" xfId="13587"/>
    <cellStyle name="Note 2 2 2 2 3 6 2" xfId="50925"/>
    <cellStyle name="Note 2 2 2 2 3 7" xfId="26915"/>
    <cellStyle name="Note 2 2 2 2 3 8" xfId="37764"/>
    <cellStyle name="Note 2 2 2 2 4" xfId="845"/>
    <cellStyle name="Note 2 2 2 2 4 2" xfId="2027"/>
    <cellStyle name="Note 2 2 2 2 4 2 2" xfId="8101"/>
    <cellStyle name="Note 2 2 2 2 4 2 2 2" xfId="12824"/>
    <cellStyle name="Note 2 2 2 2 4 2 2 2 2" xfId="25983"/>
    <cellStyle name="Note 2 2 2 2 4 2 2 2 2 2" xfId="63321"/>
    <cellStyle name="Note 2 2 2 2 4 2 2 2 3" xfId="50162"/>
    <cellStyle name="Note 2 2 2 2 4 2 2 3" xfId="21260"/>
    <cellStyle name="Note 2 2 2 2 4 2 2 3 2" xfId="58598"/>
    <cellStyle name="Note 2 2 2 2 4 2 2 4" xfId="34279"/>
    <cellStyle name="Note 2 2 2 2 4 2 2 5" xfId="45439"/>
    <cellStyle name="Note 2 2 2 2 4 2 3" xfId="10464"/>
    <cellStyle name="Note 2 2 2 2 4 2 3 2" xfId="23623"/>
    <cellStyle name="Note 2 2 2 2 4 2 3 2 2" xfId="60961"/>
    <cellStyle name="Note 2 2 2 2 4 2 3 3" xfId="36991"/>
    <cellStyle name="Note 2 2 2 2 4 2 3 4" xfId="47802"/>
    <cellStyle name="Note 2 2 2 2 4 2 4" xfId="5741"/>
    <cellStyle name="Note 2 2 2 2 4 2 4 2" xfId="18900"/>
    <cellStyle name="Note 2 2 2 2 4 2 4 2 2" xfId="56238"/>
    <cellStyle name="Note 2 2 2 2 4 2 4 3" xfId="31567"/>
    <cellStyle name="Note 2 2 2 2 4 2 4 4" xfId="43079"/>
    <cellStyle name="Note 2 2 2 2 4 2 5" xfId="15188"/>
    <cellStyle name="Note 2 2 2 2 4 2 5 2" xfId="52526"/>
    <cellStyle name="Note 2 2 2 2 4 2 6" xfId="28685"/>
    <cellStyle name="Note 2 2 2 2 4 2 7" xfId="39365"/>
    <cellStyle name="Note 2 2 2 2 4 3" xfId="3376"/>
    <cellStyle name="Note 2 2 2 2 4 3 2" xfId="11644"/>
    <cellStyle name="Note 2 2 2 2 4 3 2 2" xfId="24803"/>
    <cellStyle name="Note 2 2 2 2 4 3 2 2 2" xfId="62141"/>
    <cellStyle name="Note 2 2 2 2 4 3 2 3" xfId="48982"/>
    <cellStyle name="Note 2 2 2 2 4 3 3" xfId="6921"/>
    <cellStyle name="Note 2 2 2 2 4 3 3 2" xfId="20080"/>
    <cellStyle name="Note 2 2 2 2 4 3 3 2 2" xfId="57418"/>
    <cellStyle name="Note 2 2 2 2 4 3 3 3" xfId="44259"/>
    <cellStyle name="Note 2 2 2 2 4 3 4" xfId="16537"/>
    <cellStyle name="Note 2 2 2 2 4 3 4 2" xfId="53875"/>
    <cellStyle name="Note 2 2 2 2 4 3 5" xfId="32930"/>
    <cellStyle name="Note 2 2 2 2 4 3 6" xfId="40714"/>
    <cellStyle name="Note 2 2 2 2 4 4" xfId="9284"/>
    <cellStyle name="Note 2 2 2 2 4 4 2" xfId="22443"/>
    <cellStyle name="Note 2 2 2 2 4 4 2 2" xfId="59781"/>
    <cellStyle name="Note 2 2 2 2 4 4 3" xfId="35642"/>
    <cellStyle name="Note 2 2 2 2 4 4 4" xfId="46622"/>
    <cellStyle name="Note 2 2 2 2 4 5" xfId="4561"/>
    <cellStyle name="Note 2 2 2 2 4 5 2" xfId="17720"/>
    <cellStyle name="Note 2 2 2 2 4 5 2 2" xfId="55058"/>
    <cellStyle name="Note 2 2 2 2 4 5 3" xfId="30218"/>
    <cellStyle name="Note 2 2 2 2 4 5 4" xfId="41899"/>
    <cellStyle name="Note 2 2 2 2 4 6" xfId="14008"/>
    <cellStyle name="Note 2 2 2 2 4 6 2" xfId="51346"/>
    <cellStyle name="Note 2 2 2 2 4 7" xfId="27336"/>
    <cellStyle name="Note 2 2 2 2 4 8" xfId="38185"/>
    <cellStyle name="Note 2 2 2 2 5" xfId="1014"/>
    <cellStyle name="Note 2 2 2 2 5 2" xfId="2196"/>
    <cellStyle name="Note 2 2 2 2 5 2 2" xfId="8270"/>
    <cellStyle name="Note 2 2 2 2 5 2 2 2" xfId="12993"/>
    <cellStyle name="Note 2 2 2 2 5 2 2 2 2" xfId="26152"/>
    <cellStyle name="Note 2 2 2 2 5 2 2 2 2 2" xfId="63490"/>
    <cellStyle name="Note 2 2 2 2 5 2 2 2 3" xfId="50331"/>
    <cellStyle name="Note 2 2 2 2 5 2 2 3" xfId="21429"/>
    <cellStyle name="Note 2 2 2 2 5 2 2 3 2" xfId="58767"/>
    <cellStyle name="Note 2 2 2 2 5 2 2 4" xfId="34448"/>
    <cellStyle name="Note 2 2 2 2 5 2 2 5" xfId="45608"/>
    <cellStyle name="Note 2 2 2 2 5 2 3" xfId="10633"/>
    <cellStyle name="Note 2 2 2 2 5 2 3 2" xfId="23792"/>
    <cellStyle name="Note 2 2 2 2 5 2 3 2 2" xfId="61130"/>
    <cellStyle name="Note 2 2 2 2 5 2 3 3" xfId="37160"/>
    <cellStyle name="Note 2 2 2 2 5 2 3 4" xfId="47971"/>
    <cellStyle name="Note 2 2 2 2 5 2 4" xfId="5910"/>
    <cellStyle name="Note 2 2 2 2 5 2 4 2" xfId="19069"/>
    <cellStyle name="Note 2 2 2 2 5 2 4 2 2" xfId="56407"/>
    <cellStyle name="Note 2 2 2 2 5 2 4 3" xfId="31736"/>
    <cellStyle name="Note 2 2 2 2 5 2 4 4" xfId="43248"/>
    <cellStyle name="Note 2 2 2 2 5 2 5" xfId="15357"/>
    <cellStyle name="Note 2 2 2 2 5 2 5 2" xfId="52695"/>
    <cellStyle name="Note 2 2 2 2 5 2 6" xfId="28854"/>
    <cellStyle name="Note 2 2 2 2 5 2 7" xfId="39534"/>
    <cellStyle name="Note 2 2 2 2 5 3" xfId="3545"/>
    <cellStyle name="Note 2 2 2 2 5 3 2" xfId="11813"/>
    <cellStyle name="Note 2 2 2 2 5 3 2 2" xfId="24972"/>
    <cellStyle name="Note 2 2 2 2 5 3 2 2 2" xfId="62310"/>
    <cellStyle name="Note 2 2 2 2 5 3 2 3" xfId="49151"/>
    <cellStyle name="Note 2 2 2 2 5 3 3" xfId="7090"/>
    <cellStyle name="Note 2 2 2 2 5 3 3 2" xfId="20249"/>
    <cellStyle name="Note 2 2 2 2 5 3 3 2 2" xfId="57587"/>
    <cellStyle name="Note 2 2 2 2 5 3 3 3" xfId="44428"/>
    <cellStyle name="Note 2 2 2 2 5 3 4" xfId="16706"/>
    <cellStyle name="Note 2 2 2 2 5 3 4 2" xfId="54044"/>
    <cellStyle name="Note 2 2 2 2 5 3 5" xfId="33099"/>
    <cellStyle name="Note 2 2 2 2 5 3 6" xfId="40883"/>
    <cellStyle name="Note 2 2 2 2 5 4" xfId="9453"/>
    <cellStyle name="Note 2 2 2 2 5 4 2" xfId="22612"/>
    <cellStyle name="Note 2 2 2 2 5 4 2 2" xfId="59950"/>
    <cellStyle name="Note 2 2 2 2 5 4 3" xfId="35811"/>
    <cellStyle name="Note 2 2 2 2 5 4 4" xfId="46791"/>
    <cellStyle name="Note 2 2 2 2 5 5" xfId="4730"/>
    <cellStyle name="Note 2 2 2 2 5 5 2" xfId="17889"/>
    <cellStyle name="Note 2 2 2 2 5 5 2 2" xfId="55227"/>
    <cellStyle name="Note 2 2 2 2 5 5 3" xfId="30387"/>
    <cellStyle name="Note 2 2 2 2 5 5 4" xfId="42068"/>
    <cellStyle name="Note 2 2 2 2 5 6" xfId="14177"/>
    <cellStyle name="Note 2 2 2 2 5 6 2" xfId="51515"/>
    <cellStyle name="Note 2 2 2 2 5 7" xfId="27505"/>
    <cellStyle name="Note 2 2 2 2 5 8" xfId="38354"/>
    <cellStyle name="Note 2 2 2 2 6" xfId="1185"/>
    <cellStyle name="Note 2 2 2 2 6 2" xfId="2365"/>
    <cellStyle name="Note 2 2 2 2 6 2 2" xfId="8439"/>
    <cellStyle name="Note 2 2 2 2 6 2 2 2" xfId="13162"/>
    <cellStyle name="Note 2 2 2 2 6 2 2 2 2" xfId="26321"/>
    <cellStyle name="Note 2 2 2 2 6 2 2 2 2 2" xfId="63659"/>
    <cellStyle name="Note 2 2 2 2 6 2 2 2 3" xfId="50500"/>
    <cellStyle name="Note 2 2 2 2 6 2 2 3" xfId="21598"/>
    <cellStyle name="Note 2 2 2 2 6 2 2 3 2" xfId="58936"/>
    <cellStyle name="Note 2 2 2 2 6 2 2 4" xfId="34617"/>
    <cellStyle name="Note 2 2 2 2 6 2 2 5" xfId="45777"/>
    <cellStyle name="Note 2 2 2 2 6 2 3" xfId="10802"/>
    <cellStyle name="Note 2 2 2 2 6 2 3 2" xfId="23961"/>
    <cellStyle name="Note 2 2 2 2 6 2 3 2 2" xfId="61299"/>
    <cellStyle name="Note 2 2 2 2 6 2 3 3" xfId="37329"/>
    <cellStyle name="Note 2 2 2 2 6 2 3 4" xfId="48140"/>
    <cellStyle name="Note 2 2 2 2 6 2 4" xfId="6079"/>
    <cellStyle name="Note 2 2 2 2 6 2 4 2" xfId="19238"/>
    <cellStyle name="Note 2 2 2 2 6 2 4 2 2" xfId="56576"/>
    <cellStyle name="Note 2 2 2 2 6 2 4 3" xfId="31905"/>
    <cellStyle name="Note 2 2 2 2 6 2 4 4" xfId="43417"/>
    <cellStyle name="Note 2 2 2 2 6 2 5" xfId="15526"/>
    <cellStyle name="Note 2 2 2 2 6 2 5 2" xfId="52864"/>
    <cellStyle name="Note 2 2 2 2 6 2 6" xfId="29023"/>
    <cellStyle name="Note 2 2 2 2 6 2 7" xfId="39703"/>
    <cellStyle name="Note 2 2 2 2 6 3" xfId="3714"/>
    <cellStyle name="Note 2 2 2 2 6 3 2" xfId="11982"/>
    <cellStyle name="Note 2 2 2 2 6 3 2 2" xfId="25141"/>
    <cellStyle name="Note 2 2 2 2 6 3 2 2 2" xfId="62479"/>
    <cellStyle name="Note 2 2 2 2 6 3 2 3" xfId="49320"/>
    <cellStyle name="Note 2 2 2 2 6 3 3" xfId="7259"/>
    <cellStyle name="Note 2 2 2 2 6 3 3 2" xfId="20418"/>
    <cellStyle name="Note 2 2 2 2 6 3 3 2 2" xfId="57756"/>
    <cellStyle name="Note 2 2 2 2 6 3 3 3" xfId="44597"/>
    <cellStyle name="Note 2 2 2 2 6 3 4" xfId="16875"/>
    <cellStyle name="Note 2 2 2 2 6 3 4 2" xfId="54213"/>
    <cellStyle name="Note 2 2 2 2 6 3 5" xfId="33268"/>
    <cellStyle name="Note 2 2 2 2 6 3 6" xfId="41052"/>
    <cellStyle name="Note 2 2 2 2 6 4" xfId="9622"/>
    <cellStyle name="Note 2 2 2 2 6 4 2" xfId="22781"/>
    <cellStyle name="Note 2 2 2 2 6 4 2 2" xfId="60119"/>
    <cellStyle name="Note 2 2 2 2 6 4 3" xfId="35980"/>
    <cellStyle name="Note 2 2 2 2 6 4 4" xfId="46960"/>
    <cellStyle name="Note 2 2 2 2 6 5" xfId="4899"/>
    <cellStyle name="Note 2 2 2 2 6 5 2" xfId="18058"/>
    <cellStyle name="Note 2 2 2 2 6 5 2 2" xfId="55396"/>
    <cellStyle name="Note 2 2 2 2 6 5 3" xfId="30556"/>
    <cellStyle name="Note 2 2 2 2 6 5 4" xfId="42237"/>
    <cellStyle name="Note 2 2 2 2 6 6" xfId="14346"/>
    <cellStyle name="Note 2 2 2 2 6 6 2" xfId="51684"/>
    <cellStyle name="Note 2 2 2 2 6 7" xfId="27674"/>
    <cellStyle name="Note 2 2 2 2 6 8" xfId="38523"/>
    <cellStyle name="Note 2 2 2 2 7" xfId="1409"/>
    <cellStyle name="Note 2 2 2 2 7 2" xfId="2758"/>
    <cellStyle name="Note 2 2 2 2 7 2 2" xfId="12206"/>
    <cellStyle name="Note 2 2 2 2 7 2 2 2" xfId="25365"/>
    <cellStyle name="Note 2 2 2 2 7 2 2 2 2" xfId="62703"/>
    <cellStyle name="Note 2 2 2 2 7 2 2 3" xfId="33661"/>
    <cellStyle name="Note 2 2 2 2 7 2 2 4" xfId="49544"/>
    <cellStyle name="Note 2 2 2 2 7 2 3" xfId="7483"/>
    <cellStyle name="Note 2 2 2 2 7 2 3 2" xfId="20642"/>
    <cellStyle name="Note 2 2 2 2 7 2 3 2 2" xfId="57980"/>
    <cellStyle name="Note 2 2 2 2 7 2 3 3" xfId="36373"/>
    <cellStyle name="Note 2 2 2 2 7 2 3 4" xfId="44821"/>
    <cellStyle name="Note 2 2 2 2 7 2 4" xfId="15919"/>
    <cellStyle name="Note 2 2 2 2 7 2 4 2" xfId="30949"/>
    <cellStyle name="Note 2 2 2 2 7 2 4 3" xfId="53257"/>
    <cellStyle name="Note 2 2 2 2 7 2 5" xfId="28067"/>
    <cellStyle name="Note 2 2 2 2 7 2 6" xfId="40096"/>
    <cellStyle name="Note 2 2 2 2 7 3" xfId="9846"/>
    <cellStyle name="Note 2 2 2 2 7 3 2" xfId="23005"/>
    <cellStyle name="Note 2 2 2 2 7 3 2 2" xfId="60343"/>
    <cellStyle name="Note 2 2 2 2 7 3 3" xfId="32312"/>
    <cellStyle name="Note 2 2 2 2 7 3 4" xfId="47184"/>
    <cellStyle name="Note 2 2 2 2 7 4" xfId="5123"/>
    <cellStyle name="Note 2 2 2 2 7 4 2" xfId="18282"/>
    <cellStyle name="Note 2 2 2 2 7 4 2 2" xfId="55620"/>
    <cellStyle name="Note 2 2 2 2 7 4 3" xfId="35024"/>
    <cellStyle name="Note 2 2 2 2 7 4 4" xfId="42461"/>
    <cellStyle name="Note 2 2 2 2 7 5" xfId="14570"/>
    <cellStyle name="Note 2 2 2 2 7 5 2" xfId="29600"/>
    <cellStyle name="Note 2 2 2 2 7 5 3" xfId="51908"/>
    <cellStyle name="Note 2 2 2 2 7 6" xfId="26718"/>
    <cellStyle name="Note 2 2 2 2 7 7" xfId="38747"/>
    <cellStyle name="Note 2 2 2 2 8" xfId="2534"/>
    <cellStyle name="Note 2 2 2 2 8 2" xfId="11026"/>
    <cellStyle name="Note 2 2 2 2 8 2 2" xfId="24185"/>
    <cellStyle name="Note 2 2 2 2 8 2 2 2" xfId="61523"/>
    <cellStyle name="Note 2 2 2 2 8 2 3" xfId="33437"/>
    <cellStyle name="Note 2 2 2 2 8 2 4" xfId="48364"/>
    <cellStyle name="Note 2 2 2 2 8 3" xfId="6303"/>
    <cellStyle name="Note 2 2 2 2 8 3 2" xfId="19462"/>
    <cellStyle name="Note 2 2 2 2 8 3 2 2" xfId="56800"/>
    <cellStyle name="Note 2 2 2 2 8 3 3" xfId="36149"/>
    <cellStyle name="Note 2 2 2 2 8 3 4" xfId="43641"/>
    <cellStyle name="Note 2 2 2 2 8 4" xfId="15695"/>
    <cellStyle name="Note 2 2 2 2 8 4 2" xfId="30725"/>
    <cellStyle name="Note 2 2 2 2 8 4 3" xfId="53033"/>
    <cellStyle name="Note 2 2 2 2 8 5" xfId="27843"/>
    <cellStyle name="Note 2 2 2 2 8 6" xfId="39872"/>
    <cellStyle name="Note 2 2 2 2 9" xfId="8666"/>
    <cellStyle name="Note 2 2 2 2 9 2" xfId="21825"/>
    <cellStyle name="Note 2 2 2 2 9 2 2" xfId="59163"/>
    <cellStyle name="Note 2 2 2 2 9 3" xfId="29376"/>
    <cellStyle name="Note 2 2 2 2 9 4" xfId="46004"/>
    <cellStyle name="Note 2 2 2 3" xfId="536"/>
    <cellStyle name="Note 2 2 2 3 2" xfId="1718"/>
    <cellStyle name="Note 2 2 2 3 2 2" xfId="7792"/>
    <cellStyle name="Note 2 2 2 3 2 2 2" xfId="12515"/>
    <cellStyle name="Note 2 2 2 3 2 2 2 2" xfId="25674"/>
    <cellStyle name="Note 2 2 2 3 2 2 2 2 2" xfId="63012"/>
    <cellStyle name="Note 2 2 2 3 2 2 2 3" xfId="49853"/>
    <cellStyle name="Note 2 2 2 3 2 2 3" xfId="20951"/>
    <cellStyle name="Note 2 2 2 3 2 2 3 2" xfId="58289"/>
    <cellStyle name="Note 2 2 2 3 2 2 4" xfId="33970"/>
    <cellStyle name="Note 2 2 2 3 2 2 5" xfId="45130"/>
    <cellStyle name="Note 2 2 2 3 2 3" xfId="10155"/>
    <cellStyle name="Note 2 2 2 3 2 3 2" xfId="23314"/>
    <cellStyle name="Note 2 2 2 3 2 3 2 2" xfId="60652"/>
    <cellStyle name="Note 2 2 2 3 2 3 3" xfId="36682"/>
    <cellStyle name="Note 2 2 2 3 2 3 4" xfId="47493"/>
    <cellStyle name="Note 2 2 2 3 2 4" xfId="5432"/>
    <cellStyle name="Note 2 2 2 3 2 4 2" xfId="18591"/>
    <cellStyle name="Note 2 2 2 3 2 4 2 2" xfId="55929"/>
    <cellStyle name="Note 2 2 2 3 2 4 3" xfId="31258"/>
    <cellStyle name="Note 2 2 2 3 2 4 4" xfId="42770"/>
    <cellStyle name="Note 2 2 2 3 2 5" xfId="14879"/>
    <cellStyle name="Note 2 2 2 3 2 5 2" xfId="52217"/>
    <cellStyle name="Note 2 2 2 3 2 6" xfId="28376"/>
    <cellStyle name="Note 2 2 2 3 2 7" xfId="39056"/>
    <cellStyle name="Note 2 2 2 3 3" xfId="3067"/>
    <cellStyle name="Note 2 2 2 3 3 2" xfId="11335"/>
    <cellStyle name="Note 2 2 2 3 3 2 2" xfId="24494"/>
    <cellStyle name="Note 2 2 2 3 3 2 2 2" xfId="61832"/>
    <cellStyle name="Note 2 2 2 3 3 2 3" xfId="48673"/>
    <cellStyle name="Note 2 2 2 3 3 3" xfId="6612"/>
    <cellStyle name="Note 2 2 2 3 3 3 2" xfId="19771"/>
    <cellStyle name="Note 2 2 2 3 3 3 2 2" xfId="57109"/>
    <cellStyle name="Note 2 2 2 3 3 3 3" xfId="43950"/>
    <cellStyle name="Note 2 2 2 3 3 4" xfId="16228"/>
    <cellStyle name="Note 2 2 2 3 3 4 2" xfId="53566"/>
    <cellStyle name="Note 2 2 2 3 3 5" xfId="32621"/>
    <cellStyle name="Note 2 2 2 3 3 6" xfId="40405"/>
    <cellStyle name="Note 2 2 2 3 4" xfId="8975"/>
    <cellStyle name="Note 2 2 2 3 4 2" xfId="22134"/>
    <cellStyle name="Note 2 2 2 3 4 2 2" xfId="59472"/>
    <cellStyle name="Note 2 2 2 3 4 3" xfId="35333"/>
    <cellStyle name="Note 2 2 2 3 4 4" xfId="46313"/>
    <cellStyle name="Note 2 2 2 3 5" xfId="4252"/>
    <cellStyle name="Note 2 2 2 3 5 2" xfId="17411"/>
    <cellStyle name="Note 2 2 2 3 5 2 2" xfId="54749"/>
    <cellStyle name="Note 2 2 2 3 5 3" xfId="29909"/>
    <cellStyle name="Note 2 2 2 3 5 4" xfId="41590"/>
    <cellStyle name="Note 2 2 2 3 6" xfId="13699"/>
    <cellStyle name="Note 2 2 2 3 6 2" xfId="51037"/>
    <cellStyle name="Note 2 2 2 3 7" xfId="27027"/>
    <cellStyle name="Note 2 2 2 3 8" xfId="37876"/>
    <cellStyle name="Note 2 2 2 4" xfId="339"/>
    <cellStyle name="Note 2 2 2 4 2" xfId="1521"/>
    <cellStyle name="Note 2 2 2 4 2 2" xfId="7595"/>
    <cellStyle name="Note 2 2 2 4 2 2 2" xfId="12318"/>
    <cellStyle name="Note 2 2 2 4 2 2 2 2" xfId="25477"/>
    <cellStyle name="Note 2 2 2 4 2 2 2 2 2" xfId="62815"/>
    <cellStyle name="Note 2 2 2 4 2 2 2 3" xfId="49656"/>
    <cellStyle name="Note 2 2 2 4 2 2 3" xfId="20754"/>
    <cellStyle name="Note 2 2 2 4 2 2 3 2" xfId="58092"/>
    <cellStyle name="Note 2 2 2 4 2 2 4" xfId="33773"/>
    <cellStyle name="Note 2 2 2 4 2 2 5" xfId="44933"/>
    <cellStyle name="Note 2 2 2 4 2 3" xfId="9958"/>
    <cellStyle name="Note 2 2 2 4 2 3 2" xfId="23117"/>
    <cellStyle name="Note 2 2 2 4 2 3 2 2" xfId="60455"/>
    <cellStyle name="Note 2 2 2 4 2 3 3" xfId="36485"/>
    <cellStyle name="Note 2 2 2 4 2 3 4" xfId="47296"/>
    <cellStyle name="Note 2 2 2 4 2 4" xfId="5235"/>
    <cellStyle name="Note 2 2 2 4 2 4 2" xfId="18394"/>
    <cellStyle name="Note 2 2 2 4 2 4 2 2" xfId="55732"/>
    <cellStyle name="Note 2 2 2 4 2 4 3" xfId="31061"/>
    <cellStyle name="Note 2 2 2 4 2 4 4" xfId="42573"/>
    <cellStyle name="Note 2 2 2 4 2 5" xfId="14682"/>
    <cellStyle name="Note 2 2 2 4 2 5 2" xfId="52020"/>
    <cellStyle name="Note 2 2 2 4 2 6" xfId="28179"/>
    <cellStyle name="Note 2 2 2 4 2 7" xfId="38859"/>
    <cellStyle name="Note 2 2 2 4 3" xfId="2870"/>
    <cellStyle name="Note 2 2 2 4 3 2" xfId="11138"/>
    <cellStyle name="Note 2 2 2 4 3 2 2" xfId="24297"/>
    <cellStyle name="Note 2 2 2 4 3 2 2 2" xfId="61635"/>
    <cellStyle name="Note 2 2 2 4 3 2 3" xfId="48476"/>
    <cellStyle name="Note 2 2 2 4 3 3" xfId="6415"/>
    <cellStyle name="Note 2 2 2 4 3 3 2" xfId="19574"/>
    <cellStyle name="Note 2 2 2 4 3 3 2 2" xfId="56912"/>
    <cellStyle name="Note 2 2 2 4 3 3 3" xfId="43753"/>
    <cellStyle name="Note 2 2 2 4 3 4" xfId="16031"/>
    <cellStyle name="Note 2 2 2 4 3 4 2" xfId="53369"/>
    <cellStyle name="Note 2 2 2 4 3 5" xfId="32424"/>
    <cellStyle name="Note 2 2 2 4 3 6" xfId="40208"/>
    <cellStyle name="Note 2 2 2 4 4" xfId="8778"/>
    <cellStyle name="Note 2 2 2 4 4 2" xfId="21937"/>
    <cellStyle name="Note 2 2 2 4 4 2 2" xfId="59275"/>
    <cellStyle name="Note 2 2 2 4 4 3" xfId="35136"/>
    <cellStyle name="Note 2 2 2 4 4 4" xfId="46116"/>
    <cellStyle name="Note 2 2 2 4 5" xfId="4055"/>
    <cellStyle name="Note 2 2 2 4 5 2" xfId="17214"/>
    <cellStyle name="Note 2 2 2 4 5 2 2" xfId="54552"/>
    <cellStyle name="Note 2 2 2 4 5 3" xfId="29712"/>
    <cellStyle name="Note 2 2 2 4 5 4" xfId="41393"/>
    <cellStyle name="Note 2 2 2 4 6" xfId="13502"/>
    <cellStyle name="Note 2 2 2 4 6 2" xfId="50840"/>
    <cellStyle name="Note 2 2 2 4 7" xfId="26830"/>
    <cellStyle name="Note 2 2 2 4 8" xfId="37679"/>
    <cellStyle name="Note 2 2 2 5" xfId="760"/>
    <cellStyle name="Note 2 2 2 5 2" xfId="1942"/>
    <cellStyle name="Note 2 2 2 5 2 2" xfId="8016"/>
    <cellStyle name="Note 2 2 2 5 2 2 2" xfId="12739"/>
    <cellStyle name="Note 2 2 2 5 2 2 2 2" xfId="25898"/>
    <cellStyle name="Note 2 2 2 5 2 2 2 2 2" xfId="63236"/>
    <cellStyle name="Note 2 2 2 5 2 2 2 3" xfId="50077"/>
    <cellStyle name="Note 2 2 2 5 2 2 3" xfId="21175"/>
    <cellStyle name="Note 2 2 2 5 2 2 3 2" xfId="58513"/>
    <cellStyle name="Note 2 2 2 5 2 2 4" xfId="34194"/>
    <cellStyle name="Note 2 2 2 5 2 2 5" xfId="45354"/>
    <cellStyle name="Note 2 2 2 5 2 3" xfId="10379"/>
    <cellStyle name="Note 2 2 2 5 2 3 2" xfId="23538"/>
    <cellStyle name="Note 2 2 2 5 2 3 2 2" xfId="60876"/>
    <cellStyle name="Note 2 2 2 5 2 3 3" xfId="36906"/>
    <cellStyle name="Note 2 2 2 5 2 3 4" xfId="47717"/>
    <cellStyle name="Note 2 2 2 5 2 4" xfId="5656"/>
    <cellStyle name="Note 2 2 2 5 2 4 2" xfId="18815"/>
    <cellStyle name="Note 2 2 2 5 2 4 2 2" xfId="56153"/>
    <cellStyle name="Note 2 2 2 5 2 4 3" xfId="31482"/>
    <cellStyle name="Note 2 2 2 5 2 4 4" xfId="42994"/>
    <cellStyle name="Note 2 2 2 5 2 5" xfId="15103"/>
    <cellStyle name="Note 2 2 2 5 2 5 2" xfId="52441"/>
    <cellStyle name="Note 2 2 2 5 2 6" xfId="28600"/>
    <cellStyle name="Note 2 2 2 5 2 7" xfId="39280"/>
    <cellStyle name="Note 2 2 2 5 3" xfId="3291"/>
    <cellStyle name="Note 2 2 2 5 3 2" xfId="11559"/>
    <cellStyle name="Note 2 2 2 5 3 2 2" xfId="24718"/>
    <cellStyle name="Note 2 2 2 5 3 2 2 2" xfId="62056"/>
    <cellStyle name="Note 2 2 2 5 3 2 3" xfId="48897"/>
    <cellStyle name="Note 2 2 2 5 3 3" xfId="6836"/>
    <cellStyle name="Note 2 2 2 5 3 3 2" xfId="19995"/>
    <cellStyle name="Note 2 2 2 5 3 3 2 2" xfId="57333"/>
    <cellStyle name="Note 2 2 2 5 3 3 3" xfId="44174"/>
    <cellStyle name="Note 2 2 2 5 3 4" xfId="16452"/>
    <cellStyle name="Note 2 2 2 5 3 4 2" xfId="53790"/>
    <cellStyle name="Note 2 2 2 5 3 5" xfId="32845"/>
    <cellStyle name="Note 2 2 2 5 3 6" xfId="40629"/>
    <cellStyle name="Note 2 2 2 5 4" xfId="9199"/>
    <cellStyle name="Note 2 2 2 5 4 2" xfId="22358"/>
    <cellStyle name="Note 2 2 2 5 4 2 2" xfId="59696"/>
    <cellStyle name="Note 2 2 2 5 4 3" xfId="35557"/>
    <cellStyle name="Note 2 2 2 5 4 4" xfId="46537"/>
    <cellStyle name="Note 2 2 2 5 5" xfId="4476"/>
    <cellStyle name="Note 2 2 2 5 5 2" xfId="17635"/>
    <cellStyle name="Note 2 2 2 5 5 2 2" xfId="54973"/>
    <cellStyle name="Note 2 2 2 5 5 3" xfId="30133"/>
    <cellStyle name="Note 2 2 2 5 5 4" xfId="41814"/>
    <cellStyle name="Note 2 2 2 5 6" xfId="13923"/>
    <cellStyle name="Note 2 2 2 5 6 2" xfId="51261"/>
    <cellStyle name="Note 2 2 2 5 7" xfId="27251"/>
    <cellStyle name="Note 2 2 2 5 8" xfId="38100"/>
    <cellStyle name="Note 2 2 2 6" xfId="929"/>
    <cellStyle name="Note 2 2 2 6 2" xfId="2111"/>
    <cellStyle name="Note 2 2 2 6 2 2" xfId="8185"/>
    <cellStyle name="Note 2 2 2 6 2 2 2" xfId="12908"/>
    <cellStyle name="Note 2 2 2 6 2 2 2 2" xfId="26067"/>
    <cellStyle name="Note 2 2 2 6 2 2 2 2 2" xfId="63405"/>
    <cellStyle name="Note 2 2 2 6 2 2 2 3" xfId="50246"/>
    <cellStyle name="Note 2 2 2 6 2 2 3" xfId="21344"/>
    <cellStyle name="Note 2 2 2 6 2 2 3 2" xfId="58682"/>
    <cellStyle name="Note 2 2 2 6 2 2 4" xfId="34363"/>
    <cellStyle name="Note 2 2 2 6 2 2 5" xfId="45523"/>
    <cellStyle name="Note 2 2 2 6 2 3" xfId="10548"/>
    <cellStyle name="Note 2 2 2 6 2 3 2" xfId="23707"/>
    <cellStyle name="Note 2 2 2 6 2 3 2 2" xfId="61045"/>
    <cellStyle name="Note 2 2 2 6 2 3 3" xfId="37075"/>
    <cellStyle name="Note 2 2 2 6 2 3 4" xfId="47886"/>
    <cellStyle name="Note 2 2 2 6 2 4" xfId="5825"/>
    <cellStyle name="Note 2 2 2 6 2 4 2" xfId="18984"/>
    <cellStyle name="Note 2 2 2 6 2 4 2 2" xfId="56322"/>
    <cellStyle name="Note 2 2 2 6 2 4 3" xfId="31651"/>
    <cellStyle name="Note 2 2 2 6 2 4 4" xfId="43163"/>
    <cellStyle name="Note 2 2 2 6 2 5" xfId="15272"/>
    <cellStyle name="Note 2 2 2 6 2 5 2" xfId="52610"/>
    <cellStyle name="Note 2 2 2 6 2 6" xfId="28769"/>
    <cellStyle name="Note 2 2 2 6 2 7" xfId="39449"/>
    <cellStyle name="Note 2 2 2 6 3" xfId="3460"/>
    <cellStyle name="Note 2 2 2 6 3 2" xfId="11728"/>
    <cellStyle name="Note 2 2 2 6 3 2 2" xfId="24887"/>
    <cellStyle name="Note 2 2 2 6 3 2 2 2" xfId="62225"/>
    <cellStyle name="Note 2 2 2 6 3 2 3" xfId="49066"/>
    <cellStyle name="Note 2 2 2 6 3 3" xfId="7005"/>
    <cellStyle name="Note 2 2 2 6 3 3 2" xfId="20164"/>
    <cellStyle name="Note 2 2 2 6 3 3 2 2" xfId="57502"/>
    <cellStyle name="Note 2 2 2 6 3 3 3" xfId="44343"/>
    <cellStyle name="Note 2 2 2 6 3 4" xfId="16621"/>
    <cellStyle name="Note 2 2 2 6 3 4 2" xfId="53959"/>
    <cellStyle name="Note 2 2 2 6 3 5" xfId="33014"/>
    <cellStyle name="Note 2 2 2 6 3 6" xfId="40798"/>
    <cellStyle name="Note 2 2 2 6 4" xfId="9368"/>
    <cellStyle name="Note 2 2 2 6 4 2" xfId="22527"/>
    <cellStyle name="Note 2 2 2 6 4 2 2" xfId="59865"/>
    <cellStyle name="Note 2 2 2 6 4 3" xfId="35726"/>
    <cellStyle name="Note 2 2 2 6 4 4" xfId="46706"/>
    <cellStyle name="Note 2 2 2 6 5" xfId="4645"/>
    <cellStyle name="Note 2 2 2 6 5 2" xfId="17804"/>
    <cellStyle name="Note 2 2 2 6 5 2 2" xfId="55142"/>
    <cellStyle name="Note 2 2 2 6 5 3" xfId="30302"/>
    <cellStyle name="Note 2 2 2 6 5 4" xfId="41983"/>
    <cellStyle name="Note 2 2 2 6 6" xfId="14092"/>
    <cellStyle name="Note 2 2 2 6 6 2" xfId="51430"/>
    <cellStyle name="Note 2 2 2 6 7" xfId="27420"/>
    <cellStyle name="Note 2 2 2 6 8" xfId="38269"/>
    <cellStyle name="Note 2 2 2 7" xfId="1100"/>
    <cellStyle name="Note 2 2 2 7 2" xfId="2280"/>
    <cellStyle name="Note 2 2 2 7 2 2" xfId="8354"/>
    <cellStyle name="Note 2 2 2 7 2 2 2" xfId="13077"/>
    <cellStyle name="Note 2 2 2 7 2 2 2 2" xfId="26236"/>
    <cellStyle name="Note 2 2 2 7 2 2 2 2 2" xfId="63574"/>
    <cellStyle name="Note 2 2 2 7 2 2 2 3" xfId="50415"/>
    <cellStyle name="Note 2 2 2 7 2 2 3" xfId="21513"/>
    <cellStyle name="Note 2 2 2 7 2 2 3 2" xfId="58851"/>
    <cellStyle name="Note 2 2 2 7 2 2 4" xfId="34532"/>
    <cellStyle name="Note 2 2 2 7 2 2 5" xfId="45692"/>
    <cellStyle name="Note 2 2 2 7 2 3" xfId="10717"/>
    <cellStyle name="Note 2 2 2 7 2 3 2" xfId="23876"/>
    <cellStyle name="Note 2 2 2 7 2 3 2 2" xfId="61214"/>
    <cellStyle name="Note 2 2 2 7 2 3 3" xfId="37244"/>
    <cellStyle name="Note 2 2 2 7 2 3 4" xfId="48055"/>
    <cellStyle name="Note 2 2 2 7 2 4" xfId="5994"/>
    <cellStyle name="Note 2 2 2 7 2 4 2" xfId="19153"/>
    <cellStyle name="Note 2 2 2 7 2 4 2 2" xfId="56491"/>
    <cellStyle name="Note 2 2 2 7 2 4 3" xfId="31820"/>
    <cellStyle name="Note 2 2 2 7 2 4 4" xfId="43332"/>
    <cellStyle name="Note 2 2 2 7 2 5" xfId="15441"/>
    <cellStyle name="Note 2 2 2 7 2 5 2" xfId="52779"/>
    <cellStyle name="Note 2 2 2 7 2 6" xfId="28938"/>
    <cellStyle name="Note 2 2 2 7 2 7" xfId="39618"/>
    <cellStyle name="Note 2 2 2 7 3" xfId="3629"/>
    <cellStyle name="Note 2 2 2 7 3 2" xfId="11897"/>
    <cellStyle name="Note 2 2 2 7 3 2 2" xfId="25056"/>
    <cellStyle name="Note 2 2 2 7 3 2 2 2" xfId="62394"/>
    <cellStyle name="Note 2 2 2 7 3 2 3" xfId="49235"/>
    <cellStyle name="Note 2 2 2 7 3 3" xfId="7174"/>
    <cellStyle name="Note 2 2 2 7 3 3 2" xfId="20333"/>
    <cellStyle name="Note 2 2 2 7 3 3 2 2" xfId="57671"/>
    <cellStyle name="Note 2 2 2 7 3 3 3" xfId="44512"/>
    <cellStyle name="Note 2 2 2 7 3 4" xfId="16790"/>
    <cellStyle name="Note 2 2 2 7 3 4 2" xfId="54128"/>
    <cellStyle name="Note 2 2 2 7 3 5" xfId="33183"/>
    <cellStyle name="Note 2 2 2 7 3 6" xfId="40967"/>
    <cellStyle name="Note 2 2 2 7 4" xfId="9537"/>
    <cellStyle name="Note 2 2 2 7 4 2" xfId="22696"/>
    <cellStyle name="Note 2 2 2 7 4 2 2" xfId="60034"/>
    <cellStyle name="Note 2 2 2 7 4 3" xfId="35895"/>
    <cellStyle name="Note 2 2 2 7 4 4" xfId="46875"/>
    <cellStyle name="Note 2 2 2 7 5" xfId="4814"/>
    <cellStyle name="Note 2 2 2 7 5 2" xfId="17973"/>
    <cellStyle name="Note 2 2 2 7 5 2 2" xfId="55311"/>
    <cellStyle name="Note 2 2 2 7 5 3" xfId="30471"/>
    <cellStyle name="Note 2 2 2 7 5 4" xfId="42152"/>
    <cellStyle name="Note 2 2 2 7 6" xfId="14261"/>
    <cellStyle name="Note 2 2 2 7 6 2" xfId="51599"/>
    <cellStyle name="Note 2 2 2 7 7" xfId="27589"/>
    <cellStyle name="Note 2 2 2 7 8" xfId="38438"/>
    <cellStyle name="Note 2 2 2 8" xfId="1297"/>
    <cellStyle name="Note 2 2 2 8 2" xfId="2646"/>
    <cellStyle name="Note 2 2 2 8 2 2" xfId="12094"/>
    <cellStyle name="Note 2 2 2 8 2 2 2" xfId="25253"/>
    <cellStyle name="Note 2 2 2 8 2 2 2 2" xfId="62591"/>
    <cellStyle name="Note 2 2 2 8 2 2 3" xfId="33549"/>
    <cellStyle name="Note 2 2 2 8 2 2 4" xfId="49432"/>
    <cellStyle name="Note 2 2 2 8 2 3" xfId="7371"/>
    <cellStyle name="Note 2 2 2 8 2 3 2" xfId="20530"/>
    <cellStyle name="Note 2 2 2 8 2 3 2 2" xfId="57868"/>
    <cellStyle name="Note 2 2 2 8 2 3 3" xfId="36261"/>
    <cellStyle name="Note 2 2 2 8 2 3 4" xfId="44709"/>
    <cellStyle name="Note 2 2 2 8 2 4" xfId="15807"/>
    <cellStyle name="Note 2 2 2 8 2 4 2" xfId="30837"/>
    <cellStyle name="Note 2 2 2 8 2 4 3" xfId="53145"/>
    <cellStyle name="Note 2 2 2 8 2 5" xfId="27955"/>
    <cellStyle name="Note 2 2 2 8 2 6" xfId="39984"/>
    <cellStyle name="Note 2 2 2 8 3" xfId="9734"/>
    <cellStyle name="Note 2 2 2 8 3 2" xfId="22893"/>
    <cellStyle name="Note 2 2 2 8 3 2 2" xfId="60231"/>
    <cellStyle name="Note 2 2 2 8 3 3" xfId="32200"/>
    <cellStyle name="Note 2 2 2 8 3 4" xfId="47072"/>
    <cellStyle name="Note 2 2 2 8 4" xfId="5011"/>
    <cellStyle name="Note 2 2 2 8 4 2" xfId="18170"/>
    <cellStyle name="Note 2 2 2 8 4 2 2" xfId="55508"/>
    <cellStyle name="Note 2 2 2 8 4 3" xfId="34912"/>
    <cellStyle name="Note 2 2 2 8 4 4" xfId="42349"/>
    <cellStyle name="Note 2 2 2 8 5" xfId="14458"/>
    <cellStyle name="Note 2 2 2 8 5 2" xfId="29488"/>
    <cellStyle name="Note 2 2 2 8 5 3" xfId="51796"/>
    <cellStyle name="Note 2 2 2 8 6" xfId="26606"/>
    <cellStyle name="Note 2 2 2 8 7" xfId="38635"/>
    <cellStyle name="Note 2 2 2 9" xfId="2449"/>
    <cellStyle name="Note 2 2 2 9 2" xfId="10914"/>
    <cellStyle name="Note 2 2 2 9 2 2" xfId="24073"/>
    <cellStyle name="Note 2 2 2 9 2 2 2" xfId="61411"/>
    <cellStyle name="Note 2 2 2 9 2 3" xfId="33352"/>
    <cellStyle name="Note 2 2 2 9 2 4" xfId="48252"/>
    <cellStyle name="Note 2 2 2 9 3" xfId="6191"/>
    <cellStyle name="Note 2 2 2 9 3 2" xfId="19350"/>
    <cellStyle name="Note 2 2 2 9 3 2 2" xfId="56688"/>
    <cellStyle name="Note 2 2 2 9 3 3" xfId="36064"/>
    <cellStyle name="Note 2 2 2 9 3 4" xfId="43529"/>
    <cellStyle name="Note 2 2 2 9 4" xfId="15610"/>
    <cellStyle name="Note 2 2 2 9 4 2" xfId="30640"/>
    <cellStyle name="Note 2 2 2 9 4 3" xfId="52948"/>
    <cellStyle name="Note 2 2 2 9 5" xfId="27758"/>
    <cellStyle name="Note 2 2 2 9 6" xfId="39787"/>
    <cellStyle name="Note 2 2 3" xfId="143"/>
    <cellStyle name="Note 2 2 3 10" xfId="8582"/>
    <cellStyle name="Note 2 2 3 10 2" xfId="21741"/>
    <cellStyle name="Note 2 2 3 10 2 2" xfId="59079"/>
    <cellStyle name="Note 2 2 3 10 3" xfId="29319"/>
    <cellStyle name="Note 2 2 3 10 4" xfId="45920"/>
    <cellStyle name="Note 2 2 3 11" xfId="3859"/>
    <cellStyle name="Note 2 2 3 11 2" xfId="17018"/>
    <cellStyle name="Note 2 2 3 11 2 2" xfId="54356"/>
    <cellStyle name="Note 2 2 3 11 3" xfId="32031"/>
    <cellStyle name="Note 2 2 3 11 4" xfId="41197"/>
    <cellStyle name="Note 2 2 3 12" xfId="13306"/>
    <cellStyle name="Note 2 2 3 12 2" xfId="34743"/>
    <cellStyle name="Note 2 2 3 12 3" xfId="50644"/>
    <cellStyle name="Note 2 2 3 13" xfId="29150"/>
    <cellStyle name="Note 2 2 3 14" xfId="26437"/>
    <cellStyle name="Note 2 2 3 15" xfId="37483"/>
    <cellStyle name="Note 2 2 3 2" xfId="255"/>
    <cellStyle name="Note 2 2 3 2 10" xfId="3971"/>
    <cellStyle name="Note 2 2 3 2 10 2" xfId="17130"/>
    <cellStyle name="Note 2 2 3 2 10 2 2" xfId="54468"/>
    <cellStyle name="Note 2 2 3 2 10 3" xfId="32116"/>
    <cellStyle name="Note 2 2 3 2 10 4" xfId="41309"/>
    <cellStyle name="Note 2 2 3 2 11" xfId="13418"/>
    <cellStyle name="Note 2 2 3 2 11 2" xfId="34828"/>
    <cellStyle name="Note 2 2 3 2 11 3" xfId="50756"/>
    <cellStyle name="Note 2 2 3 2 12" xfId="29235"/>
    <cellStyle name="Note 2 2 3 2 13" xfId="26522"/>
    <cellStyle name="Note 2 2 3 2 14" xfId="37595"/>
    <cellStyle name="Note 2 2 3 2 2" xfId="676"/>
    <cellStyle name="Note 2 2 3 2 2 2" xfId="1858"/>
    <cellStyle name="Note 2 2 3 2 2 2 2" xfId="7932"/>
    <cellStyle name="Note 2 2 3 2 2 2 2 2" xfId="12655"/>
    <cellStyle name="Note 2 2 3 2 2 2 2 2 2" xfId="25814"/>
    <cellStyle name="Note 2 2 3 2 2 2 2 2 2 2" xfId="63152"/>
    <cellStyle name="Note 2 2 3 2 2 2 2 2 3" xfId="49993"/>
    <cellStyle name="Note 2 2 3 2 2 2 2 3" xfId="21091"/>
    <cellStyle name="Note 2 2 3 2 2 2 2 3 2" xfId="58429"/>
    <cellStyle name="Note 2 2 3 2 2 2 2 4" xfId="34110"/>
    <cellStyle name="Note 2 2 3 2 2 2 2 5" xfId="45270"/>
    <cellStyle name="Note 2 2 3 2 2 2 3" xfId="10295"/>
    <cellStyle name="Note 2 2 3 2 2 2 3 2" xfId="23454"/>
    <cellStyle name="Note 2 2 3 2 2 2 3 2 2" xfId="60792"/>
    <cellStyle name="Note 2 2 3 2 2 2 3 3" xfId="36822"/>
    <cellStyle name="Note 2 2 3 2 2 2 3 4" xfId="47633"/>
    <cellStyle name="Note 2 2 3 2 2 2 4" xfId="5572"/>
    <cellStyle name="Note 2 2 3 2 2 2 4 2" xfId="18731"/>
    <cellStyle name="Note 2 2 3 2 2 2 4 2 2" xfId="56069"/>
    <cellStyle name="Note 2 2 3 2 2 2 4 3" xfId="31398"/>
    <cellStyle name="Note 2 2 3 2 2 2 4 4" xfId="42910"/>
    <cellStyle name="Note 2 2 3 2 2 2 5" xfId="15019"/>
    <cellStyle name="Note 2 2 3 2 2 2 5 2" xfId="52357"/>
    <cellStyle name="Note 2 2 3 2 2 2 6" xfId="28516"/>
    <cellStyle name="Note 2 2 3 2 2 2 7" xfId="39196"/>
    <cellStyle name="Note 2 2 3 2 2 3" xfId="3207"/>
    <cellStyle name="Note 2 2 3 2 2 3 2" xfId="11475"/>
    <cellStyle name="Note 2 2 3 2 2 3 2 2" xfId="24634"/>
    <cellStyle name="Note 2 2 3 2 2 3 2 2 2" xfId="61972"/>
    <cellStyle name="Note 2 2 3 2 2 3 2 3" xfId="48813"/>
    <cellStyle name="Note 2 2 3 2 2 3 3" xfId="6752"/>
    <cellStyle name="Note 2 2 3 2 2 3 3 2" xfId="19911"/>
    <cellStyle name="Note 2 2 3 2 2 3 3 2 2" xfId="57249"/>
    <cellStyle name="Note 2 2 3 2 2 3 3 3" xfId="44090"/>
    <cellStyle name="Note 2 2 3 2 2 3 4" xfId="16368"/>
    <cellStyle name="Note 2 2 3 2 2 3 4 2" xfId="53706"/>
    <cellStyle name="Note 2 2 3 2 2 3 5" xfId="32761"/>
    <cellStyle name="Note 2 2 3 2 2 3 6" xfId="40545"/>
    <cellStyle name="Note 2 2 3 2 2 4" xfId="9115"/>
    <cellStyle name="Note 2 2 3 2 2 4 2" xfId="22274"/>
    <cellStyle name="Note 2 2 3 2 2 4 2 2" xfId="59612"/>
    <cellStyle name="Note 2 2 3 2 2 4 3" xfId="35473"/>
    <cellStyle name="Note 2 2 3 2 2 4 4" xfId="46453"/>
    <cellStyle name="Note 2 2 3 2 2 5" xfId="4392"/>
    <cellStyle name="Note 2 2 3 2 2 5 2" xfId="17551"/>
    <cellStyle name="Note 2 2 3 2 2 5 2 2" xfId="54889"/>
    <cellStyle name="Note 2 2 3 2 2 5 3" xfId="30049"/>
    <cellStyle name="Note 2 2 3 2 2 5 4" xfId="41730"/>
    <cellStyle name="Note 2 2 3 2 2 6" xfId="13839"/>
    <cellStyle name="Note 2 2 3 2 2 6 2" xfId="51177"/>
    <cellStyle name="Note 2 2 3 2 2 7" xfId="27167"/>
    <cellStyle name="Note 2 2 3 2 2 8" xfId="38016"/>
    <cellStyle name="Note 2 2 3 2 3" xfId="452"/>
    <cellStyle name="Note 2 2 3 2 3 2" xfId="1634"/>
    <cellStyle name="Note 2 2 3 2 3 2 2" xfId="7708"/>
    <cellStyle name="Note 2 2 3 2 3 2 2 2" xfId="12431"/>
    <cellStyle name="Note 2 2 3 2 3 2 2 2 2" xfId="25590"/>
    <cellStyle name="Note 2 2 3 2 3 2 2 2 2 2" xfId="62928"/>
    <cellStyle name="Note 2 2 3 2 3 2 2 2 3" xfId="49769"/>
    <cellStyle name="Note 2 2 3 2 3 2 2 3" xfId="20867"/>
    <cellStyle name="Note 2 2 3 2 3 2 2 3 2" xfId="58205"/>
    <cellStyle name="Note 2 2 3 2 3 2 2 4" xfId="33886"/>
    <cellStyle name="Note 2 2 3 2 3 2 2 5" xfId="45046"/>
    <cellStyle name="Note 2 2 3 2 3 2 3" xfId="10071"/>
    <cellStyle name="Note 2 2 3 2 3 2 3 2" xfId="23230"/>
    <cellStyle name="Note 2 2 3 2 3 2 3 2 2" xfId="60568"/>
    <cellStyle name="Note 2 2 3 2 3 2 3 3" xfId="36598"/>
    <cellStyle name="Note 2 2 3 2 3 2 3 4" xfId="47409"/>
    <cellStyle name="Note 2 2 3 2 3 2 4" xfId="5348"/>
    <cellStyle name="Note 2 2 3 2 3 2 4 2" xfId="18507"/>
    <cellStyle name="Note 2 2 3 2 3 2 4 2 2" xfId="55845"/>
    <cellStyle name="Note 2 2 3 2 3 2 4 3" xfId="31174"/>
    <cellStyle name="Note 2 2 3 2 3 2 4 4" xfId="42686"/>
    <cellStyle name="Note 2 2 3 2 3 2 5" xfId="14795"/>
    <cellStyle name="Note 2 2 3 2 3 2 5 2" xfId="52133"/>
    <cellStyle name="Note 2 2 3 2 3 2 6" xfId="28292"/>
    <cellStyle name="Note 2 2 3 2 3 2 7" xfId="38972"/>
    <cellStyle name="Note 2 2 3 2 3 3" xfId="2983"/>
    <cellStyle name="Note 2 2 3 2 3 3 2" xfId="11251"/>
    <cellStyle name="Note 2 2 3 2 3 3 2 2" xfId="24410"/>
    <cellStyle name="Note 2 2 3 2 3 3 2 2 2" xfId="61748"/>
    <cellStyle name="Note 2 2 3 2 3 3 2 3" xfId="48589"/>
    <cellStyle name="Note 2 2 3 2 3 3 3" xfId="6528"/>
    <cellStyle name="Note 2 2 3 2 3 3 3 2" xfId="19687"/>
    <cellStyle name="Note 2 2 3 2 3 3 3 2 2" xfId="57025"/>
    <cellStyle name="Note 2 2 3 2 3 3 3 3" xfId="43866"/>
    <cellStyle name="Note 2 2 3 2 3 3 4" xfId="16144"/>
    <cellStyle name="Note 2 2 3 2 3 3 4 2" xfId="53482"/>
    <cellStyle name="Note 2 2 3 2 3 3 5" xfId="32537"/>
    <cellStyle name="Note 2 2 3 2 3 3 6" xfId="40321"/>
    <cellStyle name="Note 2 2 3 2 3 4" xfId="8891"/>
    <cellStyle name="Note 2 2 3 2 3 4 2" xfId="22050"/>
    <cellStyle name="Note 2 2 3 2 3 4 2 2" xfId="59388"/>
    <cellStyle name="Note 2 2 3 2 3 4 3" xfId="35249"/>
    <cellStyle name="Note 2 2 3 2 3 4 4" xfId="46229"/>
    <cellStyle name="Note 2 2 3 2 3 5" xfId="4168"/>
    <cellStyle name="Note 2 2 3 2 3 5 2" xfId="17327"/>
    <cellStyle name="Note 2 2 3 2 3 5 2 2" xfId="54665"/>
    <cellStyle name="Note 2 2 3 2 3 5 3" xfId="29825"/>
    <cellStyle name="Note 2 2 3 2 3 5 4" xfId="41506"/>
    <cellStyle name="Note 2 2 3 2 3 6" xfId="13615"/>
    <cellStyle name="Note 2 2 3 2 3 6 2" xfId="50953"/>
    <cellStyle name="Note 2 2 3 2 3 7" xfId="26943"/>
    <cellStyle name="Note 2 2 3 2 3 8" xfId="37792"/>
    <cellStyle name="Note 2 2 3 2 4" xfId="873"/>
    <cellStyle name="Note 2 2 3 2 4 2" xfId="2055"/>
    <cellStyle name="Note 2 2 3 2 4 2 2" xfId="8129"/>
    <cellStyle name="Note 2 2 3 2 4 2 2 2" xfId="12852"/>
    <cellStyle name="Note 2 2 3 2 4 2 2 2 2" xfId="26011"/>
    <cellStyle name="Note 2 2 3 2 4 2 2 2 2 2" xfId="63349"/>
    <cellStyle name="Note 2 2 3 2 4 2 2 2 3" xfId="50190"/>
    <cellStyle name="Note 2 2 3 2 4 2 2 3" xfId="21288"/>
    <cellStyle name="Note 2 2 3 2 4 2 2 3 2" xfId="58626"/>
    <cellStyle name="Note 2 2 3 2 4 2 2 4" xfId="34307"/>
    <cellStyle name="Note 2 2 3 2 4 2 2 5" xfId="45467"/>
    <cellStyle name="Note 2 2 3 2 4 2 3" xfId="10492"/>
    <cellStyle name="Note 2 2 3 2 4 2 3 2" xfId="23651"/>
    <cellStyle name="Note 2 2 3 2 4 2 3 2 2" xfId="60989"/>
    <cellStyle name="Note 2 2 3 2 4 2 3 3" xfId="37019"/>
    <cellStyle name="Note 2 2 3 2 4 2 3 4" xfId="47830"/>
    <cellStyle name="Note 2 2 3 2 4 2 4" xfId="5769"/>
    <cellStyle name="Note 2 2 3 2 4 2 4 2" xfId="18928"/>
    <cellStyle name="Note 2 2 3 2 4 2 4 2 2" xfId="56266"/>
    <cellStyle name="Note 2 2 3 2 4 2 4 3" xfId="31595"/>
    <cellStyle name="Note 2 2 3 2 4 2 4 4" xfId="43107"/>
    <cellStyle name="Note 2 2 3 2 4 2 5" xfId="15216"/>
    <cellStyle name="Note 2 2 3 2 4 2 5 2" xfId="52554"/>
    <cellStyle name="Note 2 2 3 2 4 2 6" xfId="28713"/>
    <cellStyle name="Note 2 2 3 2 4 2 7" xfId="39393"/>
    <cellStyle name="Note 2 2 3 2 4 3" xfId="3404"/>
    <cellStyle name="Note 2 2 3 2 4 3 2" xfId="11672"/>
    <cellStyle name="Note 2 2 3 2 4 3 2 2" xfId="24831"/>
    <cellStyle name="Note 2 2 3 2 4 3 2 2 2" xfId="62169"/>
    <cellStyle name="Note 2 2 3 2 4 3 2 3" xfId="49010"/>
    <cellStyle name="Note 2 2 3 2 4 3 3" xfId="6949"/>
    <cellStyle name="Note 2 2 3 2 4 3 3 2" xfId="20108"/>
    <cellStyle name="Note 2 2 3 2 4 3 3 2 2" xfId="57446"/>
    <cellStyle name="Note 2 2 3 2 4 3 3 3" xfId="44287"/>
    <cellStyle name="Note 2 2 3 2 4 3 4" xfId="16565"/>
    <cellStyle name="Note 2 2 3 2 4 3 4 2" xfId="53903"/>
    <cellStyle name="Note 2 2 3 2 4 3 5" xfId="32958"/>
    <cellStyle name="Note 2 2 3 2 4 3 6" xfId="40742"/>
    <cellStyle name="Note 2 2 3 2 4 4" xfId="9312"/>
    <cellStyle name="Note 2 2 3 2 4 4 2" xfId="22471"/>
    <cellStyle name="Note 2 2 3 2 4 4 2 2" xfId="59809"/>
    <cellStyle name="Note 2 2 3 2 4 4 3" xfId="35670"/>
    <cellStyle name="Note 2 2 3 2 4 4 4" xfId="46650"/>
    <cellStyle name="Note 2 2 3 2 4 5" xfId="4589"/>
    <cellStyle name="Note 2 2 3 2 4 5 2" xfId="17748"/>
    <cellStyle name="Note 2 2 3 2 4 5 2 2" xfId="55086"/>
    <cellStyle name="Note 2 2 3 2 4 5 3" xfId="30246"/>
    <cellStyle name="Note 2 2 3 2 4 5 4" xfId="41927"/>
    <cellStyle name="Note 2 2 3 2 4 6" xfId="14036"/>
    <cellStyle name="Note 2 2 3 2 4 6 2" xfId="51374"/>
    <cellStyle name="Note 2 2 3 2 4 7" xfId="27364"/>
    <cellStyle name="Note 2 2 3 2 4 8" xfId="38213"/>
    <cellStyle name="Note 2 2 3 2 5" xfId="1042"/>
    <cellStyle name="Note 2 2 3 2 5 2" xfId="2224"/>
    <cellStyle name="Note 2 2 3 2 5 2 2" xfId="8298"/>
    <cellStyle name="Note 2 2 3 2 5 2 2 2" xfId="13021"/>
    <cellStyle name="Note 2 2 3 2 5 2 2 2 2" xfId="26180"/>
    <cellStyle name="Note 2 2 3 2 5 2 2 2 2 2" xfId="63518"/>
    <cellStyle name="Note 2 2 3 2 5 2 2 2 3" xfId="50359"/>
    <cellStyle name="Note 2 2 3 2 5 2 2 3" xfId="21457"/>
    <cellStyle name="Note 2 2 3 2 5 2 2 3 2" xfId="58795"/>
    <cellStyle name="Note 2 2 3 2 5 2 2 4" xfId="34476"/>
    <cellStyle name="Note 2 2 3 2 5 2 2 5" xfId="45636"/>
    <cellStyle name="Note 2 2 3 2 5 2 3" xfId="10661"/>
    <cellStyle name="Note 2 2 3 2 5 2 3 2" xfId="23820"/>
    <cellStyle name="Note 2 2 3 2 5 2 3 2 2" xfId="61158"/>
    <cellStyle name="Note 2 2 3 2 5 2 3 3" xfId="37188"/>
    <cellStyle name="Note 2 2 3 2 5 2 3 4" xfId="47999"/>
    <cellStyle name="Note 2 2 3 2 5 2 4" xfId="5938"/>
    <cellStyle name="Note 2 2 3 2 5 2 4 2" xfId="19097"/>
    <cellStyle name="Note 2 2 3 2 5 2 4 2 2" xfId="56435"/>
    <cellStyle name="Note 2 2 3 2 5 2 4 3" xfId="31764"/>
    <cellStyle name="Note 2 2 3 2 5 2 4 4" xfId="43276"/>
    <cellStyle name="Note 2 2 3 2 5 2 5" xfId="15385"/>
    <cellStyle name="Note 2 2 3 2 5 2 5 2" xfId="52723"/>
    <cellStyle name="Note 2 2 3 2 5 2 6" xfId="28882"/>
    <cellStyle name="Note 2 2 3 2 5 2 7" xfId="39562"/>
    <cellStyle name="Note 2 2 3 2 5 3" xfId="3573"/>
    <cellStyle name="Note 2 2 3 2 5 3 2" xfId="11841"/>
    <cellStyle name="Note 2 2 3 2 5 3 2 2" xfId="25000"/>
    <cellStyle name="Note 2 2 3 2 5 3 2 2 2" xfId="62338"/>
    <cellStyle name="Note 2 2 3 2 5 3 2 3" xfId="49179"/>
    <cellStyle name="Note 2 2 3 2 5 3 3" xfId="7118"/>
    <cellStyle name="Note 2 2 3 2 5 3 3 2" xfId="20277"/>
    <cellStyle name="Note 2 2 3 2 5 3 3 2 2" xfId="57615"/>
    <cellStyle name="Note 2 2 3 2 5 3 3 3" xfId="44456"/>
    <cellStyle name="Note 2 2 3 2 5 3 4" xfId="16734"/>
    <cellStyle name="Note 2 2 3 2 5 3 4 2" xfId="54072"/>
    <cellStyle name="Note 2 2 3 2 5 3 5" xfId="33127"/>
    <cellStyle name="Note 2 2 3 2 5 3 6" xfId="40911"/>
    <cellStyle name="Note 2 2 3 2 5 4" xfId="9481"/>
    <cellStyle name="Note 2 2 3 2 5 4 2" xfId="22640"/>
    <cellStyle name="Note 2 2 3 2 5 4 2 2" xfId="59978"/>
    <cellStyle name="Note 2 2 3 2 5 4 3" xfId="35839"/>
    <cellStyle name="Note 2 2 3 2 5 4 4" xfId="46819"/>
    <cellStyle name="Note 2 2 3 2 5 5" xfId="4758"/>
    <cellStyle name="Note 2 2 3 2 5 5 2" xfId="17917"/>
    <cellStyle name="Note 2 2 3 2 5 5 2 2" xfId="55255"/>
    <cellStyle name="Note 2 2 3 2 5 5 3" xfId="30415"/>
    <cellStyle name="Note 2 2 3 2 5 5 4" xfId="42096"/>
    <cellStyle name="Note 2 2 3 2 5 6" xfId="14205"/>
    <cellStyle name="Note 2 2 3 2 5 6 2" xfId="51543"/>
    <cellStyle name="Note 2 2 3 2 5 7" xfId="27533"/>
    <cellStyle name="Note 2 2 3 2 5 8" xfId="38382"/>
    <cellStyle name="Note 2 2 3 2 6" xfId="1213"/>
    <cellStyle name="Note 2 2 3 2 6 2" xfId="2393"/>
    <cellStyle name="Note 2 2 3 2 6 2 2" xfId="8467"/>
    <cellStyle name="Note 2 2 3 2 6 2 2 2" xfId="13190"/>
    <cellStyle name="Note 2 2 3 2 6 2 2 2 2" xfId="26349"/>
    <cellStyle name="Note 2 2 3 2 6 2 2 2 2 2" xfId="63687"/>
    <cellStyle name="Note 2 2 3 2 6 2 2 2 3" xfId="50528"/>
    <cellStyle name="Note 2 2 3 2 6 2 2 3" xfId="21626"/>
    <cellStyle name="Note 2 2 3 2 6 2 2 3 2" xfId="58964"/>
    <cellStyle name="Note 2 2 3 2 6 2 2 4" xfId="34645"/>
    <cellStyle name="Note 2 2 3 2 6 2 2 5" xfId="45805"/>
    <cellStyle name="Note 2 2 3 2 6 2 3" xfId="10830"/>
    <cellStyle name="Note 2 2 3 2 6 2 3 2" xfId="23989"/>
    <cellStyle name="Note 2 2 3 2 6 2 3 2 2" xfId="61327"/>
    <cellStyle name="Note 2 2 3 2 6 2 3 3" xfId="37357"/>
    <cellStyle name="Note 2 2 3 2 6 2 3 4" xfId="48168"/>
    <cellStyle name="Note 2 2 3 2 6 2 4" xfId="6107"/>
    <cellStyle name="Note 2 2 3 2 6 2 4 2" xfId="19266"/>
    <cellStyle name="Note 2 2 3 2 6 2 4 2 2" xfId="56604"/>
    <cellStyle name="Note 2 2 3 2 6 2 4 3" xfId="31933"/>
    <cellStyle name="Note 2 2 3 2 6 2 4 4" xfId="43445"/>
    <cellStyle name="Note 2 2 3 2 6 2 5" xfId="15554"/>
    <cellStyle name="Note 2 2 3 2 6 2 5 2" xfId="52892"/>
    <cellStyle name="Note 2 2 3 2 6 2 6" xfId="29051"/>
    <cellStyle name="Note 2 2 3 2 6 2 7" xfId="39731"/>
    <cellStyle name="Note 2 2 3 2 6 3" xfId="3742"/>
    <cellStyle name="Note 2 2 3 2 6 3 2" xfId="12010"/>
    <cellStyle name="Note 2 2 3 2 6 3 2 2" xfId="25169"/>
    <cellStyle name="Note 2 2 3 2 6 3 2 2 2" xfId="62507"/>
    <cellStyle name="Note 2 2 3 2 6 3 2 3" xfId="49348"/>
    <cellStyle name="Note 2 2 3 2 6 3 3" xfId="7287"/>
    <cellStyle name="Note 2 2 3 2 6 3 3 2" xfId="20446"/>
    <cellStyle name="Note 2 2 3 2 6 3 3 2 2" xfId="57784"/>
    <cellStyle name="Note 2 2 3 2 6 3 3 3" xfId="44625"/>
    <cellStyle name="Note 2 2 3 2 6 3 4" xfId="16903"/>
    <cellStyle name="Note 2 2 3 2 6 3 4 2" xfId="54241"/>
    <cellStyle name="Note 2 2 3 2 6 3 5" xfId="33296"/>
    <cellStyle name="Note 2 2 3 2 6 3 6" xfId="41080"/>
    <cellStyle name="Note 2 2 3 2 6 4" xfId="9650"/>
    <cellStyle name="Note 2 2 3 2 6 4 2" xfId="22809"/>
    <cellStyle name="Note 2 2 3 2 6 4 2 2" xfId="60147"/>
    <cellStyle name="Note 2 2 3 2 6 4 3" xfId="36008"/>
    <cellStyle name="Note 2 2 3 2 6 4 4" xfId="46988"/>
    <cellStyle name="Note 2 2 3 2 6 5" xfId="4927"/>
    <cellStyle name="Note 2 2 3 2 6 5 2" xfId="18086"/>
    <cellStyle name="Note 2 2 3 2 6 5 2 2" xfId="55424"/>
    <cellStyle name="Note 2 2 3 2 6 5 3" xfId="30584"/>
    <cellStyle name="Note 2 2 3 2 6 5 4" xfId="42265"/>
    <cellStyle name="Note 2 2 3 2 6 6" xfId="14374"/>
    <cellStyle name="Note 2 2 3 2 6 6 2" xfId="51712"/>
    <cellStyle name="Note 2 2 3 2 6 7" xfId="27702"/>
    <cellStyle name="Note 2 2 3 2 6 8" xfId="38551"/>
    <cellStyle name="Note 2 2 3 2 7" xfId="1437"/>
    <cellStyle name="Note 2 2 3 2 7 2" xfId="2786"/>
    <cellStyle name="Note 2 2 3 2 7 2 2" xfId="12234"/>
    <cellStyle name="Note 2 2 3 2 7 2 2 2" xfId="25393"/>
    <cellStyle name="Note 2 2 3 2 7 2 2 2 2" xfId="62731"/>
    <cellStyle name="Note 2 2 3 2 7 2 2 3" xfId="33689"/>
    <cellStyle name="Note 2 2 3 2 7 2 2 4" xfId="49572"/>
    <cellStyle name="Note 2 2 3 2 7 2 3" xfId="7511"/>
    <cellStyle name="Note 2 2 3 2 7 2 3 2" xfId="20670"/>
    <cellStyle name="Note 2 2 3 2 7 2 3 2 2" xfId="58008"/>
    <cellStyle name="Note 2 2 3 2 7 2 3 3" xfId="36401"/>
    <cellStyle name="Note 2 2 3 2 7 2 3 4" xfId="44849"/>
    <cellStyle name="Note 2 2 3 2 7 2 4" xfId="15947"/>
    <cellStyle name="Note 2 2 3 2 7 2 4 2" xfId="30977"/>
    <cellStyle name="Note 2 2 3 2 7 2 4 3" xfId="53285"/>
    <cellStyle name="Note 2 2 3 2 7 2 5" xfId="28095"/>
    <cellStyle name="Note 2 2 3 2 7 2 6" xfId="40124"/>
    <cellStyle name="Note 2 2 3 2 7 3" xfId="9874"/>
    <cellStyle name="Note 2 2 3 2 7 3 2" xfId="23033"/>
    <cellStyle name="Note 2 2 3 2 7 3 2 2" xfId="60371"/>
    <cellStyle name="Note 2 2 3 2 7 3 3" xfId="32340"/>
    <cellStyle name="Note 2 2 3 2 7 3 4" xfId="47212"/>
    <cellStyle name="Note 2 2 3 2 7 4" xfId="5151"/>
    <cellStyle name="Note 2 2 3 2 7 4 2" xfId="18310"/>
    <cellStyle name="Note 2 2 3 2 7 4 2 2" xfId="55648"/>
    <cellStyle name="Note 2 2 3 2 7 4 3" xfId="35052"/>
    <cellStyle name="Note 2 2 3 2 7 4 4" xfId="42489"/>
    <cellStyle name="Note 2 2 3 2 7 5" xfId="14598"/>
    <cellStyle name="Note 2 2 3 2 7 5 2" xfId="29628"/>
    <cellStyle name="Note 2 2 3 2 7 5 3" xfId="51936"/>
    <cellStyle name="Note 2 2 3 2 7 6" xfId="26746"/>
    <cellStyle name="Note 2 2 3 2 7 7" xfId="38775"/>
    <cellStyle name="Note 2 2 3 2 8" xfId="2562"/>
    <cellStyle name="Note 2 2 3 2 8 2" xfId="11054"/>
    <cellStyle name="Note 2 2 3 2 8 2 2" xfId="24213"/>
    <cellStyle name="Note 2 2 3 2 8 2 2 2" xfId="61551"/>
    <cellStyle name="Note 2 2 3 2 8 2 3" xfId="33465"/>
    <cellStyle name="Note 2 2 3 2 8 2 4" xfId="48392"/>
    <cellStyle name="Note 2 2 3 2 8 3" xfId="6331"/>
    <cellStyle name="Note 2 2 3 2 8 3 2" xfId="19490"/>
    <cellStyle name="Note 2 2 3 2 8 3 2 2" xfId="56828"/>
    <cellStyle name="Note 2 2 3 2 8 3 3" xfId="36177"/>
    <cellStyle name="Note 2 2 3 2 8 3 4" xfId="43669"/>
    <cellStyle name="Note 2 2 3 2 8 4" xfId="15723"/>
    <cellStyle name="Note 2 2 3 2 8 4 2" xfId="30753"/>
    <cellStyle name="Note 2 2 3 2 8 4 3" xfId="53061"/>
    <cellStyle name="Note 2 2 3 2 8 5" xfId="27871"/>
    <cellStyle name="Note 2 2 3 2 8 6" xfId="39900"/>
    <cellStyle name="Note 2 2 3 2 9" xfId="8694"/>
    <cellStyle name="Note 2 2 3 2 9 2" xfId="21853"/>
    <cellStyle name="Note 2 2 3 2 9 2 2" xfId="59191"/>
    <cellStyle name="Note 2 2 3 2 9 3" xfId="29404"/>
    <cellStyle name="Note 2 2 3 2 9 4" xfId="46032"/>
    <cellStyle name="Note 2 2 3 3" xfId="564"/>
    <cellStyle name="Note 2 2 3 3 2" xfId="1746"/>
    <cellStyle name="Note 2 2 3 3 2 2" xfId="7820"/>
    <cellStyle name="Note 2 2 3 3 2 2 2" xfId="12543"/>
    <cellStyle name="Note 2 2 3 3 2 2 2 2" xfId="25702"/>
    <cellStyle name="Note 2 2 3 3 2 2 2 2 2" xfId="63040"/>
    <cellStyle name="Note 2 2 3 3 2 2 2 3" xfId="49881"/>
    <cellStyle name="Note 2 2 3 3 2 2 3" xfId="20979"/>
    <cellStyle name="Note 2 2 3 3 2 2 3 2" xfId="58317"/>
    <cellStyle name="Note 2 2 3 3 2 2 4" xfId="33998"/>
    <cellStyle name="Note 2 2 3 3 2 2 5" xfId="45158"/>
    <cellStyle name="Note 2 2 3 3 2 3" xfId="10183"/>
    <cellStyle name="Note 2 2 3 3 2 3 2" xfId="23342"/>
    <cellStyle name="Note 2 2 3 3 2 3 2 2" xfId="60680"/>
    <cellStyle name="Note 2 2 3 3 2 3 3" xfId="36710"/>
    <cellStyle name="Note 2 2 3 3 2 3 4" xfId="47521"/>
    <cellStyle name="Note 2 2 3 3 2 4" xfId="5460"/>
    <cellStyle name="Note 2 2 3 3 2 4 2" xfId="18619"/>
    <cellStyle name="Note 2 2 3 3 2 4 2 2" xfId="55957"/>
    <cellStyle name="Note 2 2 3 3 2 4 3" xfId="31286"/>
    <cellStyle name="Note 2 2 3 3 2 4 4" xfId="42798"/>
    <cellStyle name="Note 2 2 3 3 2 5" xfId="14907"/>
    <cellStyle name="Note 2 2 3 3 2 5 2" xfId="52245"/>
    <cellStyle name="Note 2 2 3 3 2 6" xfId="28404"/>
    <cellStyle name="Note 2 2 3 3 2 7" xfId="39084"/>
    <cellStyle name="Note 2 2 3 3 3" xfId="3095"/>
    <cellStyle name="Note 2 2 3 3 3 2" xfId="11363"/>
    <cellStyle name="Note 2 2 3 3 3 2 2" xfId="24522"/>
    <cellStyle name="Note 2 2 3 3 3 2 2 2" xfId="61860"/>
    <cellStyle name="Note 2 2 3 3 3 2 3" xfId="48701"/>
    <cellStyle name="Note 2 2 3 3 3 3" xfId="6640"/>
    <cellStyle name="Note 2 2 3 3 3 3 2" xfId="19799"/>
    <cellStyle name="Note 2 2 3 3 3 3 2 2" xfId="57137"/>
    <cellStyle name="Note 2 2 3 3 3 3 3" xfId="43978"/>
    <cellStyle name="Note 2 2 3 3 3 4" xfId="16256"/>
    <cellStyle name="Note 2 2 3 3 3 4 2" xfId="53594"/>
    <cellStyle name="Note 2 2 3 3 3 5" xfId="32649"/>
    <cellStyle name="Note 2 2 3 3 3 6" xfId="40433"/>
    <cellStyle name="Note 2 2 3 3 4" xfId="9003"/>
    <cellStyle name="Note 2 2 3 3 4 2" xfId="22162"/>
    <cellStyle name="Note 2 2 3 3 4 2 2" xfId="59500"/>
    <cellStyle name="Note 2 2 3 3 4 3" xfId="35361"/>
    <cellStyle name="Note 2 2 3 3 4 4" xfId="46341"/>
    <cellStyle name="Note 2 2 3 3 5" xfId="4280"/>
    <cellStyle name="Note 2 2 3 3 5 2" xfId="17439"/>
    <cellStyle name="Note 2 2 3 3 5 2 2" xfId="54777"/>
    <cellStyle name="Note 2 2 3 3 5 3" xfId="29937"/>
    <cellStyle name="Note 2 2 3 3 5 4" xfId="41618"/>
    <cellStyle name="Note 2 2 3 3 6" xfId="13727"/>
    <cellStyle name="Note 2 2 3 3 6 2" xfId="51065"/>
    <cellStyle name="Note 2 2 3 3 7" xfId="27055"/>
    <cellStyle name="Note 2 2 3 3 8" xfId="37904"/>
    <cellStyle name="Note 2 2 3 4" xfId="367"/>
    <cellStyle name="Note 2 2 3 4 2" xfId="1549"/>
    <cellStyle name="Note 2 2 3 4 2 2" xfId="7623"/>
    <cellStyle name="Note 2 2 3 4 2 2 2" xfId="12346"/>
    <cellStyle name="Note 2 2 3 4 2 2 2 2" xfId="25505"/>
    <cellStyle name="Note 2 2 3 4 2 2 2 2 2" xfId="62843"/>
    <cellStyle name="Note 2 2 3 4 2 2 2 3" xfId="49684"/>
    <cellStyle name="Note 2 2 3 4 2 2 3" xfId="20782"/>
    <cellStyle name="Note 2 2 3 4 2 2 3 2" xfId="58120"/>
    <cellStyle name="Note 2 2 3 4 2 2 4" xfId="33801"/>
    <cellStyle name="Note 2 2 3 4 2 2 5" xfId="44961"/>
    <cellStyle name="Note 2 2 3 4 2 3" xfId="9986"/>
    <cellStyle name="Note 2 2 3 4 2 3 2" xfId="23145"/>
    <cellStyle name="Note 2 2 3 4 2 3 2 2" xfId="60483"/>
    <cellStyle name="Note 2 2 3 4 2 3 3" xfId="36513"/>
    <cellStyle name="Note 2 2 3 4 2 3 4" xfId="47324"/>
    <cellStyle name="Note 2 2 3 4 2 4" xfId="5263"/>
    <cellStyle name="Note 2 2 3 4 2 4 2" xfId="18422"/>
    <cellStyle name="Note 2 2 3 4 2 4 2 2" xfId="55760"/>
    <cellStyle name="Note 2 2 3 4 2 4 3" xfId="31089"/>
    <cellStyle name="Note 2 2 3 4 2 4 4" xfId="42601"/>
    <cellStyle name="Note 2 2 3 4 2 5" xfId="14710"/>
    <cellStyle name="Note 2 2 3 4 2 5 2" xfId="52048"/>
    <cellStyle name="Note 2 2 3 4 2 6" xfId="28207"/>
    <cellStyle name="Note 2 2 3 4 2 7" xfId="38887"/>
    <cellStyle name="Note 2 2 3 4 3" xfId="2898"/>
    <cellStyle name="Note 2 2 3 4 3 2" xfId="11166"/>
    <cellStyle name="Note 2 2 3 4 3 2 2" xfId="24325"/>
    <cellStyle name="Note 2 2 3 4 3 2 2 2" xfId="61663"/>
    <cellStyle name="Note 2 2 3 4 3 2 3" xfId="48504"/>
    <cellStyle name="Note 2 2 3 4 3 3" xfId="6443"/>
    <cellStyle name="Note 2 2 3 4 3 3 2" xfId="19602"/>
    <cellStyle name="Note 2 2 3 4 3 3 2 2" xfId="56940"/>
    <cellStyle name="Note 2 2 3 4 3 3 3" xfId="43781"/>
    <cellStyle name="Note 2 2 3 4 3 4" xfId="16059"/>
    <cellStyle name="Note 2 2 3 4 3 4 2" xfId="53397"/>
    <cellStyle name="Note 2 2 3 4 3 5" xfId="32452"/>
    <cellStyle name="Note 2 2 3 4 3 6" xfId="40236"/>
    <cellStyle name="Note 2 2 3 4 4" xfId="8806"/>
    <cellStyle name="Note 2 2 3 4 4 2" xfId="21965"/>
    <cellStyle name="Note 2 2 3 4 4 2 2" xfId="59303"/>
    <cellStyle name="Note 2 2 3 4 4 3" xfId="35164"/>
    <cellStyle name="Note 2 2 3 4 4 4" xfId="46144"/>
    <cellStyle name="Note 2 2 3 4 5" xfId="4083"/>
    <cellStyle name="Note 2 2 3 4 5 2" xfId="17242"/>
    <cellStyle name="Note 2 2 3 4 5 2 2" xfId="54580"/>
    <cellStyle name="Note 2 2 3 4 5 3" xfId="29740"/>
    <cellStyle name="Note 2 2 3 4 5 4" xfId="41421"/>
    <cellStyle name="Note 2 2 3 4 6" xfId="13530"/>
    <cellStyle name="Note 2 2 3 4 6 2" xfId="50868"/>
    <cellStyle name="Note 2 2 3 4 7" xfId="26858"/>
    <cellStyle name="Note 2 2 3 4 8" xfId="37707"/>
    <cellStyle name="Note 2 2 3 5" xfId="788"/>
    <cellStyle name="Note 2 2 3 5 2" xfId="1970"/>
    <cellStyle name="Note 2 2 3 5 2 2" xfId="8044"/>
    <cellStyle name="Note 2 2 3 5 2 2 2" xfId="12767"/>
    <cellStyle name="Note 2 2 3 5 2 2 2 2" xfId="25926"/>
    <cellStyle name="Note 2 2 3 5 2 2 2 2 2" xfId="63264"/>
    <cellStyle name="Note 2 2 3 5 2 2 2 3" xfId="50105"/>
    <cellStyle name="Note 2 2 3 5 2 2 3" xfId="21203"/>
    <cellStyle name="Note 2 2 3 5 2 2 3 2" xfId="58541"/>
    <cellStyle name="Note 2 2 3 5 2 2 4" xfId="34222"/>
    <cellStyle name="Note 2 2 3 5 2 2 5" xfId="45382"/>
    <cellStyle name="Note 2 2 3 5 2 3" xfId="10407"/>
    <cellStyle name="Note 2 2 3 5 2 3 2" xfId="23566"/>
    <cellStyle name="Note 2 2 3 5 2 3 2 2" xfId="60904"/>
    <cellStyle name="Note 2 2 3 5 2 3 3" xfId="36934"/>
    <cellStyle name="Note 2 2 3 5 2 3 4" xfId="47745"/>
    <cellStyle name="Note 2 2 3 5 2 4" xfId="5684"/>
    <cellStyle name="Note 2 2 3 5 2 4 2" xfId="18843"/>
    <cellStyle name="Note 2 2 3 5 2 4 2 2" xfId="56181"/>
    <cellStyle name="Note 2 2 3 5 2 4 3" xfId="31510"/>
    <cellStyle name="Note 2 2 3 5 2 4 4" xfId="43022"/>
    <cellStyle name="Note 2 2 3 5 2 5" xfId="15131"/>
    <cellStyle name="Note 2 2 3 5 2 5 2" xfId="52469"/>
    <cellStyle name="Note 2 2 3 5 2 6" xfId="28628"/>
    <cellStyle name="Note 2 2 3 5 2 7" xfId="39308"/>
    <cellStyle name="Note 2 2 3 5 3" xfId="3319"/>
    <cellStyle name="Note 2 2 3 5 3 2" xfId="11587"/>
    <cellStyle name="Note 2 2 3 5 3 2 2" xfId="24746"/>
    <cellStyle name="Note 2 2 3 5 3 2 2 2" xfId="62084"/>
    <cellStyle name="Note 2 2 3 5 3 2 3" xfId="48925"/>
    <cellStyle name="Note 2 2 3 5 3 3" xfId="6864"/>
    <cellStyle name="Note 2 2 3 5 3 3 2" xfId="20023"/>
    <cellStyle name="Note 2 2 3 5 3 3 2 2" xfId="57361"/>
    <cellStyle name="Note 2 2 3 5 3 3 3" xfId="44202"/>
    <cellStyle name="Note 2 2 3 5 3 4" xfId="16480"/>
    <cellStyle name="Note 2 2 3 5 3 4 2" xfId="53818"/>
    <cellStyle name="Note 2 2 3 5 3 5" xfId="32873"/>
    <cellStyle name="Note 2 2 3 5 3 6" xfId="40657"/>
    <cellStyle name="Note 2 2 3 5 4" xfId="9227"/>
    <cellStyle name="Note 2 2 3 5 4 2" xfId="22386"/>
    <cellStyle name="Note 2 2 3 5 4 2 2" xfId="59724"/>
    <cellStyle name="Note 2 2 3 5 4 3" xfId="35585"/>
    <cellStyle name="Note 2 2 3 5 4 4" xfId="46565"/>
    <cellStyle name="Note 2 2 3 5 5" xfId="4504"/>
    <cellStyle name="Note 2 2 3 5 5 2" xfId="17663"/>
    <cellStyle name="Note 2 2 3 5 5 2 2" xfId="55001"/>
    <cellStyle name="Note 2 2 3 5 5 3" xfId="30161"/>
    <cellStyle name="Note 2 2 3 5 5 4" xfId="41842"/>
    <cellStyle name="Note 2 2 3 5 6" xfId="13951"/>
    <cellStyle name="Note 2 2 3 5 6 2" xfId="51289"/>
    <cellStyle name="Note 2 2 3 5 7" xfId="27279"/>
    <cellStyle name="Note 2 2 3 5 8" xfId="38128"/>
    <cellStyle name="Note 2 2 3 6" xfId="957"/>
    <cellStyle name="Note 2 2 3 6 2" xfId="2139"/>
    <cellStyle name="Note 2 2 3 6 2 2" xfId="8213"/>
    <cellStyle name="Note 2 2 3 6 2 2 2" xfId="12936"/>
    <cellStyle name="Note 2 2 3 6 2 2 2 2" xfId="26095"/>
    <cellStyle name="Note 2 2 3 6 2 2 2 2 2" xfId="63433"/>
    <cellStyle name="Note 2 2 3 6 2 2 2 3" xfId="50274"/>
    <cellStyle name="Note 2 2 3 6 2 2 3" xfId="21372"/>
    <cellStyle name="Note 2 2 3 6 2 2 3 2" xfId="58710"/>
    <cellStyle name="Note 2 2 3 6 2 2 4" xfId="34391"/>
    <cellStyle name="Note 2 2 3 6 2 2 5" xfId="45551"/>
    <cellStyle name="Note 2 2 3 6 2 3" xfId="10576"/>
    <cellStyle name="Note 2 2 3 6 2 3 2" xfId="23735"/>
    <cellStyle name="Note 2 2 3 6 2 3 2 2" xfId="61073"/>
    <cellStyle name="Note 2 2 3 6 2 3 3" xfId="37103"/>
    <cellStyle name="Note 2 2 3 6 2 3 4" xfId="47914"/>
    <cellStyle name="Note 2 2 3 6 2 4" xfId="5853"/>
    <cellStyle name="Note 2 2 3 6 2 4 2" xfId="19012"/>
    <cellStyle name="Note 2 2 3 6 2 4 2 2" xfId="56350"/>
    <cellStyle name="Note 2 2 3 6 2 4 3" xfId="31679"/>
    <cellStyle name="Note 2 2 3 6 2 4 4" xfId="43191"/>
    <cellStyle name="Note 2 2 3 6 2 5" xfId="15300"/>
    <cellStyle name="Note 2 2 3 6 2 5 2" xfId="52638"/>
    <cellStyle name="Note 2 2 3 6 2 6" xfId="28797"/>
    <cellStyle name="Note 2 2 3 6 2 7" xfId="39477"/>
    <cellStyle name="Note 2 2 3 6 3" xfId="3488"/>
    <cellStyle name="Note 2 2 3 6 3 2" xfId="11756"/>
    <cellStyle name="Note 2 2 3 6 3 2 2" xfId="24915"/>
    <cellStyle name="Note 2 2 3 6 3 2 2 2" xfId="62253"/>
    <cellStyle name="Note 2 2 3 6 3 2 3" xfId="49094"/>
    <cellStyle name="Note 2 2 3 6 3 3" xfId="7033"/>
    <cellStyle name="Note 2 2 3 6 3 3 2" xfId="20192"/>
    <cellStyle name="Note 2 2 3 6 3 3 2 2" xfId="57530"/>
    <cellStyle name="Note 2 2 3 6 3 3 3" xfId="44371"/>
    <cellStyle name="Note 2 2 3 6 3 4" xfId="16649"/>
    <cellStyle name="Note 2 2 3 6 3 4 2" xfId="53987"/>
    <cellStyle name="Note 2 2 3 6 3 5" xfId="33042"/>
    <cellStyle name="Note 2 2 3 6 3 6" xfId="40826"/>
    <cellStyle name="Note 2 2 3 6 4" xfId="9396"/>
    <cellStyle name="Note 2 2 3 6 4 2" xfId="22555"/>
    <cellStyle name="Note 2 2 3 6 4 2 2" xfId="59893"/>
    <cellStyle name="Note 2 2 3 6 4 3" xfId="35754"/>
    <cellStyle name="Note 2 2 3 6 4 4" xfId="46734"/>
    <cellStyle name="Note 2 2 3 6 5" xfId="4673"/>
    <cellStyle name="Note 2 2 3 6 5 2" xfId="17832"/>
    <cellStyle name="Note 2 2 3 6 5 2 2" xfId="55170"/>
    <cellStyle name="Note 2 2 3 6 5 3" xfId="30330"/>
    <cellStyle name="Note 2 2 3 6 5 4" xfId="42011"/>
    <cellStyle name="Note 2 2 3 6 6" xfId="14120"/>
    <cellStyle name="Note 2 2 3 6 6 2" xfId="51458"/>
    <cellStyle name="Note 2 2 3 6 7" xfId="27448"/>
    <cellStyle name="Note 2 2 3 6 8" xfId="38297"/>
    <cellStyle name="Note 2 2 3 7" xfId="1128"/>
    <cellStyle name="Note 2 2 3 7 2" xfId="2308"/>
    <cellStyle name="Note 2 2 3 7 2 2" xfId="8382"/>
    <cellStyle name="Note 2 2 3 7 2 2 2" xfId="13105"/>
    <cellStyle name="Note 2 2 3 7 2 2 2 2" xfId="26264"/>
    <cellStyle name="Note 2 2 3 7 2 2 2 2 2" xfId="63602"/>
    <cellStyle name="Note 2 2 3 7 2 2 2 3" xfId="50443"/>
    <cellStyle name="Note 2 2 3 7 2 2 3" xfId="21541"/>
    <cellStyle name="Note 2 2 3 7 2 2 3 2" xfId="58879"/>
    <cellStyle name="Note 2 2 3 7 2 2 4" xfId="34560"/>
    <cellStyle name="Note 2 2 3 7 2 2 5" xfId="45720"/>
    <cellStyle name="Note 2 2 3 7 2 3" xfId="10745"/>
    <cellStyle name="Note 2 2 3 7 2 3 2" xfId="23904"/>
    <cellStyle name="Note 2 2 3 7 2 3 2 2" xfId="61242"/>
    <cellStyle name="Note 2 2 3 7 2 3 3" xfId="37272"/>
    <cellStyle name="Note 2 2 3 7 2 3 4" xfId="48083"/>
    <cellStyle name="Note 2 2 3 7 2 4" xfId="6022"/>
    <cellStyle name="Note 2 2 3 7 2 4 2" xfId="19181"/>
    <cellStyle name="Note 2 2 3 7 2 4 2 2" xfId="56519"/>
    <cellStyle name="Note 2 2 3 7 2 4 3" xfId="31848"/>
    <cellStyle name="Note 2 2 3 7 2 4 4" xfId="43360"/>
    <cellStyle name="Note 2 2 3 7 2 5" xfId="15469"/>
    <cellStyle name="Note 2 2 3 7 2 5 2" xfId="52807"/>
    <cellStyle name="Note 2 2 3 7 2 6" xfId="28966"/>
    <cellStyle name="Note 2 2 3 7 2 7" xfId="39646"/>
    <cellStyle name="Note 2 2 3 7 3" xfId="3657"/>
    <cellStyle name="Note 2 2 3 7 3 2" xfId="11925"/>
    <cellStyle name="Note 2 2 3 7 3 2 2" xfId="25084"/>
    <cellStyle name="Note 2 2 3 7 3 2 2 2" xfId="62422"/>
    <cellStyle name="Note 2 2 3 7 3 2 3" xfId="49263"/>
    <cellStyle name="Note 2 2 3 7 3 3" xfId="7202"/>
    <cellStyle name="Note 2 2 3 7 3 3 2" xfId="20361"/>
    <cellStyle name="Note 2 2 3 7 3 3 2 2" xfId="57699"/>
    <cellStyle name="Note 2 2 3 7 3 3 3" xfId="44540"/>
    <cellStyle name="Note 2 2 3 7 3 4" xfId="16818"/>
    <cellStyle name="Note 2 2 3 7 3 4 2" xfId="54156"/>
    <cellStyle name="Note 2 2 3 7 3 5" xfId="33211"/>
    <cellStyle name="Note 2 2 3 7 3 6" xfId="40995"/>
    <cellStyle name="Note 2 2 3 7 4" xfId="9565"/>
    <cellStyle name="Note 2 2 3 7 4 2" xfId="22724"/>
    <cellStyle name="Note 2 2 3 7 4 2 2" xfId="60062"/>
    <cellStyle name="Note 2 2 3 7 4 3" xfId="35923"/>
    <cellStyle name="Note 2 2 3 7 4 4" xfId="46903"/>
    <cellStyle name="Note 2 2 3 7 5" xfId="4842"/>
    <cellStyle name="Note 2 2 3 7 5 2" xfId="18001"/>
    <cellStyle name="Note 2 2 3 7 5 2 2" xfId="55339"/>
    <cellStyle name="Note 2 2 3 7 5 3" xfId="30499"/>
    <cellStyle name="Note 2 2 3 7 5 4" xfId="42180"/>
    <cellStyle name="Note 2 2 3 7 6" xfId="14289"/>
    <cellStyle name="Note 2 2 3 7 6 2" xfId="51627"/>
    <cellStyle name="Note 2 2 3 7 7" xfId="27617"/>
    <cellStyle name="Note 2 2 3 7 8" xfId="38466"/>
    <cellStyle name="Note 2 2 3 8" xfId="1325"/>
    <cellStyle name="Note 2 2 3 8 2" xfId="2674"/>
    <cellStyle name="Note 2 2 3 8 2 2" xfId="12122"/>
    <cellStyle name="Note 2 2 3 8 2 2 2" xfId="25281"/>
    <cellStyle name="Note 2 2 3 8 2 2 2 2" xfId="62619"/>
    <cellStyle name="Note 2 2 3 8 2 2 3" xfId="33577"/>
    <cellStyle name="Note 2 2 3 8 2 2 4" xfId="49460"/>
    <cellStyle name="Note 2 2 3 8 2 3" xfId="7399"/>
    <cellStyle name="Note 2 2 3 8 2 3 2" xfId="20558"/>
    <cellStyle name="Note 2 2 3 8 2 3 2 2" xfId="57896"/>
    <cellStyle name="Note 2 2 3 8 2 3 3" xfId="36289"/>
    <cellStyle name="Note 2 2 3 8 2 3 4" xfId="44737"/>
    <cellStyle name="Note 2 2 3 8 2 4" xfId="15835"/>
    <cellStyle name="Note 2 2 3 8 2 4 2" xfId="30865"/>
    <cellStyle name="Note 2 2 3 8 2 4 3" xfId="53173"/>
    <cellStyle name="Note 2 2 3 8 2 5" xfId="27983"/>
    <cellStyle name="Note 2 2 3 8 2 6" xfId="40012"/>
    <cellStyle name="Note 2 2 3 8 3" xfId="9762"/>
    <cellStyle name="Note 2 2 3 8 3 2" xfId="22921"/>
    <cellStyle name="Note 2 2 3 8 3 2 2" xfId="60259"/>
    <cellStyle name="Note 2 2 3 8 3 3" xfId="32228"/>
    <cellStyle name="Note 2 2 3 8 3 4" xfId="47100"/>
    <cellStyle name="Note 2 2 3 8 4" xfId="5039"/>
    <cellStyle name="Note 2 2 3 8 4 2" xfId="18198"/>
    <cellStyle name="Note 2 2 3 8 4 2 2" xfId="55536"/>
    <cellStyle name="Note 2 2 3 8 4 3" xfId="34940"/>
    <cellStyle name="Note 2 2 3 8 4 4" xfId="42377"/>
    <cellStyle name="Note 2 2 3 8 5" xfId="14486"/>
    <cellStyle name="Note 2 2 3 8 5 2" xfId="29516"/>
    <cellStyle name="Note 2 2 3 8 5 3" xfId="51824"/>
    <cellStyle name="Note 2 2 3 8 6" xfId="26634"/>
    <cellStyle name="Note 2 2 3 8 7" xfId="38663"/>
    <cellStyle name="Note 2 2 3 9" xfId="2477"/>
    <cellStyle name="Note 2 2 3 9 2" xfId="10942"/>
    <cellStyle name="Note 2 2 3 9 2 2" xfId="24101"/>
    <cellStyle name="Note 2 2 3 9 2 2 2" xfId="61439"/>
    <cellStyle name="Note 2 2 3 9 2 3" xfId="33380"/>
    <cellStyle name="Note 2 2 3 9 2 4" xfId="48280"/>
    <cellStyle name="Note 2 2 3 9 3" xfId="6219"/>
    <cellStyle name="Note 2 2 3 9 3 2" xfId="19378"/>
    <cellStyle name="Note 2 2 3 9 3 2 2" xfId="56716"/>
    <cellStyle name="Note 2 2 3 9 3 3" xfId="36092"/>
    <cellStyle name="Note 2 2 3 9 3 4" xfId="43557"/>
    <cellStyle name="Note 2 2 3 9 4" xfId="15638"/>
    <cellStyle name="Note 2 2 3 9 4 2" xfId="30668"/>
    <cellStyle name="Note 2 2 3 9 4 3" xfId="52976"/>
    <cellStyle name="Note 2 2 3 9 5" xfId="27786"/>
    <cellStyle name="Note 2 2 3 9 6" xfId="39815"/>
    <cellStyle name="Note 2 2 4" xfId="87"/>
    <cellStyle name="Note 2 2 4 10" xfId="8526"/>
    <cellStyle name="Note 2 2 4 10 2" xfId="21685"/>
    <cellStyle name="Note 2 2 4 10 2 2" xfId="59023"/>
    <cellStyle name="Note 2 2 4 10 3" xfId="29348"/>
    <cellStyle name="Note 2 2 4 10 4" xfId="45864"/>
    <cellStyle name="Note 2 2 4 11" xfId="3803"/>
    <cellStyle name="Note 2 2 4 11 2" xfId="16962"/>
    <cellStyle name="Note 2 2 4 11 2 2" xfId="54300"/>
    <cellStyle name="Note 2 2 4 11 3" xfId="32060"/>
    <cellStyle name="Note 2 2 4 11 4" xfId="41141"/>
    <cellStyle name="Note 2 2 4 12" xfId="13250"/>
    <cellStyle name="Note 2 2 4 12 2" xfId="34772"/>
    <cellStyle name="Note 2 2 4 12 3" xfId="50588"/>
    <cellStyle name="Note 2 2 4 13" xfId="29179"/>
    <cellStyle name="Note 2 2 4 14" xfId="26466"/>
    <cellStyle name="Note 2 2 4 15" xfId="37427"/>
    <cellStyle name="Note 2 2 4 2" xfId="199"/>
    <cellStyle name="Note 2 2 4 2 2" xfId="620"/>
    <cellStyle name="Note 2 2 4 2 2 2" xfId="1802"/>
    <cellStyle name="Note 2 2 4 2 2 2 2" xfId="7876"/>
    <cellStyle name="Note 2 2 4 2 2 2 2 2" xfId="12599"/>
    <cellStyle name="Note 2 2 4 2 2 2 2 2 2" xfId="25758"/>
    <cellStyle name="Note 2 2 4 2 2 2 2 2 2 2" xfId="63096"/>
    <cellStyle name="Note 2 2 4 2 2 2 2 2 3" xfId="49937"/>
    <cellStyle name="Note 2 2 4 2 2 2 2 3" xfId="21035"/>
    <cellStyle name="Note 2 2 4 2 2 2 2 3 2" xfId="58373"/>
    <cellStyle name="Note 2 2 4 2 2 2 2 4" xfId="34054"/>
    <cellStyle name="Note 2 2 4 2 2 2 2 5" xfId="45214"/>
    <cellStyle name="Note 2 2 4 2 2 2 3" xfId="10239"/>
    <cellStyle name="Note 2 2 4 2 2 2 3 2" xfId="23398"/>
    <cellStyle name="Note 2 2 4 2 2 2 3 2 2" xfId="60736"/>
    <cellStyle name="Note 2 2 4 2 2 2 3 3" xfId="36766"/>
    <cellStyle name="Note 2 2 4 2 2 2 3 4" xfId="47577"/>
    <cellStyle name="Note 2 2 4 2 2 2 4" xfId="5516"/>
    <cellStyle name="Note 2 2 4 2 2 2 4 2" xfId="18675"/>
    <cellStyle name="Note 2 2 4 2 2 2 4 2 2" xfId="56013"/>
    <cellStyle name="Note 2 2 4 2 2 2 4 3" xfId="31342"/>
    <cellStyle name="Note 2 2 4 2 2 2 4 4" xfId="42854"/>
    <cellStyle name="Note 2 2 4 2 2 2 5" xfId="14963"/>
    <cellStyle name="Note 2 2 4 2 2 2 5 2" xfId="52301"/>
    <cellStyle name="Note 2 2 4 2 2 2 6" xfId="28460"/>
    <cellStyle name="Note 2 2 4 2 2 2 7" xfId="39140"/>
    <cellStyle name="Note 2 2 4 2 2 3" xfId="3151"/>
    <cellStyle name="Note 2 2 4 2 2 3 2" xfId="11419"/>
    <cellStyle name="Note 2 2 4 2 2 3 2 2" xfId="24578"/>
    <cellStyle name="Note 2 2 4 2 2 3 2 2 2" xfId="61916"/>
    <cellStyle name="Note 2 2 4 2 2 3 2 3" xfId="48757"/>
    <cellStyle name="Note 2 2 4 2 2 3 3" xfId="6696"/>
    <cellStyle name="Note 2 2 4 2 2 3 3 2" xfId="19855"/>
    <cellStyle name="Note 2 2 4 2 2 3 3 2 2" xfId="57193"/>
    <cellStyle name="Note 2 2 4 2 2 3 3 3" xfId="44034"/>
    <cellStyle name="Note 2 2 4 2 2 3 4" xfId="16312"/>
    <cellStyle name="Note 2 2 4 2 2 3 4 2" xfId="53650"/>
    <cellStyle name="Note 2 2 4 2 2 3 5" xfId="32705"/>
    <cellStyle name="Note 2 2 4 2 2 3 6" xfId="40489"/>
    <cellStyle name="Note 2 2 4 2 2 4" xfId="9059"/>
    <cellStyle name="Note 2 2 4 2 2 4 2" xfId="22218"/>
    <cellStyle name="Note 2 2 4 2 2 4 2 2" xfId="59556"/>
    <cellStyle name="Note 2 2 4 2 2 4 3" xfId="35417"/>
    <cellStyle name="Note 2 2 4 2 2 4 4" xfId="46397"/>
    <cellStyle name="Note 2 2 4 2 2 5" xfId="4336"/>
    <cellStyle name="Note 2 2 4 2 2 5 2" xfId="17495"/>
    <cellStyle name="Note 2 2 4 2 2 5 2 2" xfId="54833"/>
    <cellStyle name="Note 2 2 4 2 2 5 3" xfId="29993"/>
    <cellStyle name="Note 2 2 4 2 2 5 4" xfId="41674"/>
    <cellStyle name="Note 2 2 4 2 2 6" xfId="13783"/>
    <cellStyle name="Note 2 2 4 2 2 6 2" xfId="51121"/>
    <cellStyle name="Note 2 2 4 2 2 7" xfId="27111"/>
    <cellStyle name="Note 2 2 4 2 2 8" xfId="37960"/>
    <cellStyle name="Note 2 2 4 2 3" xfId="1381"/>
    <cellStyle name="Note 2 2 4 2 3 2" xfId="7455"/>
    <cellStyle name="Note 2 2 4 2 3 2 2" xfId="12178"/>
    <cellStyle name="Note 2 2 4 2 3 2 2 2" xfId="25337"/>
    <cellStyle name="Note 2 2 4 2 3 2 2 2 2" xfId="62675"/>
    <cellStyle name="Note 2 2 4 2 3 2 2 3" xfId="49516"/>
    <cellStyle name="Note 2 2 4 2 3 2 3" xfId="20614"/>
    <cellStyle name="Note 2 2 4 2 3 2 3 2" xfId="57952"/>
    <cellStyle name="Note 2 2 4 2 3 2 4" xfId="33633"/>
    <cellStyle name="Note 2 2 4 2 3 2 5" xfId="44793"/>
    <cellStyle name="Note 2 2 4 2 3 3" xfId="9818"/>
    <cellStyle name="Note 2 2 4 2 3 3 2" xfId="22977"/>
    <cellStyle name="Note 2 2 4 2 3 3 2 2" xfId="60315"/>
    <cellStyle name="Note 2 2 4 2 3 3 3" xfId="36345"/>
    <cellStyle name="Note 2 2 4 2 3 3 4" xfId="47156"/>
    <cellStyle name="Note 2 2 4 2 3 4" xfId="5095"/>
    <cellStyle name="Note 2 2 4 2 3 4 2" xfId="18254"/>
    <cellStyle name="Note 2 2 4 2 3 4 2 2" xfId="55592"/>
    <cellStyle name="Note 2 2 4 2 3 4 3" xfId="30921"/>
    <cellStyle name="Note 2 2 4 2 3 4 4" xfId="42433"/>
    <cellStyle name="Note 2 2 4 2 3 5" xfId="14542"/>
    <cellStyle name="Note 2 2 4 2 3 5 2" xfId="51880"/>
    <cellStyle name="Note 2 2 4 2 3 6" xfId="28039"/>
    <cellStyle name="Note 2 2 4 2 3 7" xfId="38719"/>
    <cellStyle name="Note 2 2 4 2 4" xfId="2730"/>
    <cellStyle name="Note 2 2 4 2 4 2" xfId="10998"/>
    <cellStyle name="Note 2 2 4 2 4 2 2" xfId="24157"/>
    <cellStyle name="Note 2 2 4 2 4 2 2 2" xfId="61495"/>
    <cellStyle name="Note 2 2 4 2 4 2 3" xfId="48336"/>
    <cellStyle name="Note 2 2 4 2 4 3" xfId="6275"/>
    <cellStyle name="Note 2 2 4 2 4 3 2" xfId="19434"/>
    <cellStyle name="Note 2 2 4 2 4 3 2 2" xfId="56772"/>
    <cellStyle name="Note 2 2 4 2 4 3 3" xfId="43613"/>
    <cellStyle name="Note 2 2 4 2 4 4" xfId="15891"/>
    <cellStyle name="Note 2 2 4 2 4 4 2" xfId="53229"/>
    <cellStyle name="Note 2 2 4 2 4 5" xfId="32284"/>
    <cellStyle name="Note 2 2 4 2 4 6" xfId="40068"/>
    <cellStyle name="Note 2 2 4 2 5" xfId="8638"/>
    <cellStyle name="Note 2 2 4 2 5 2" xfId="21797"/>
    <cellStyle name="Note 2 2 4 2 5 2 2" xfId="59135"/>
    <cellStyle name="Note 2 2 4 2 5 3" xfId="34996"/>
    <cellStyle name="Note 2 2 4 2 5 4" xfId="45976"/>
    <cellStyle name="Note 2 2 4 2 6" xfId="3915"/>
    <cellStyle name="Note 2 2 4 2 6 2" xfId="17074"/>
    <cellStyle name="Note 2 2 4 2 6 2 2" xfId="54412"/>
    <cellStyle name="Note 2 2 4 2 6 3" xfId="29572"/>
    <cellStyle name="Note 2 2 4 2 6 4" xfId="41253"/>
    <cellStyle name="Note 2 2 4 2 7" xfId="13362"/>
    <cellStyle name="Note 2 2 4 2 7 2" xfId="50700"/>
    <cellStyle name="Note 2 2 4 2 8" xfId="26690"/>
    <cellStyle name="Note 2 2 4 2 9" xfId="37539"/>
    <cellStyle name="Note 2 2 4 3" xfId="508"/>
    <cellStyle name="Note 2 2 4 3 2" xfId="1690"/>
    <cellStyle name="Note 2 2 4 3 2 2" xfId="7764"/>
    <cellStyle name="Note 2 2 4 3 2 2 2" xfId="12487"/>
    <cellStyle name="Note 2 2 4 3 2 2 2 2" xfId="25646"/>
    <cellStyle name="Note 2 2 4 3 2 2 2 2 2" xfId="62984"/>
    <cellStyle name="Note 2 2 4 3 2 2 2 3" xfId="49825"/>
    <cellStyle name="Note 2 2 4 3 2 2 3" xfId="20923"/>
    <cellStyle name="Note 2 2 4 3 2 2 3 2" xfId="58261"/>
    <cellStyle name="Note 2 2 4 3 2 2 4" xfId="33942"/>
    <cellStyle name="Note 2 2 4 3 2 2 5" xfId="45102"/>
    <cellStyle name="Note 2 2 4 3 2 3" xfId="10127"/>
    <cellStyle name="Note 2 2 4 3 2 3 2" xfId="23286"/>
    <cellStyle name="Note 2 2 4 3 2 3 2 2" xfId="60624"/>
    <cellStyle name="Note 2 2 4 3 2 3 3" xfId="36654"/>
    <cellStyle name="Note 2 2 4 3 2 3 4" xfId="47465"/>
    <cellStyle name="Note 2 2 4 3 2 4" xfId="5404"/>
    <cellStyle name="Note 2 2 4 3 2 4 2" xfId="18563"/>
    <cellStyle name="Note 2 2 4 3 2 4 2 2" xfId="55901"/>
    <cellStyle name="Note 2 2 4 3 2 4 3" xfId="31230"/>
    <cellStyle name="Note 2 2 4 3 2 4 4" xfId="42742"/>
    <cellStyle name="Note 2 2 4 3 2 5" xfId="14851"/>
    <cellStyle name="Note 2 2 4 3 2 5 2" xfId="52189"/>
    <cellStyle name="Note 2 2 4 3 2 6" xfId="28348"/>
    <cellStyle name="Note 2 2 4 3 2 7" xfId="39028"/>
    <cellStyle name="Note 2 2 4 3 3" xfId="3039"/>
    <cellStyle name="Note 2 2 4 3 3 2" xfId="11307"/>
    <cellStyle name="Note 2 2 4 3 3 2 2" xfId="24466"/>
    <cellStyle name="Note 2 2 4 3 3 2 2 2" xfId="61804"/>
    <cellStyle name="Note 2 2 4 3 3 2 3" xfId="48645"/>
    <cellStyle name="Note 2 2 4 3 3 3" xfId="6584"/>
    <cellStyle name="Note 2 2 4 3 3 3 2" xfId="19743"/>
    <cellStyle name="Note 2 2 4 3 3 3 2 2" xfId="57081"/>
    <cellStyle name="Note 2 2 4 3 3 3 3" xfId="43922"/>
    <cellStyle name="Note 2 2 4 3 3 4" xfId="16200"/>
    <cellStyle name="Note 2 2 4 3 3 4 2" xfId="53538"/>
    <cellStyle name="Note 2 2 4 3 3 5" xfId="32593"/>
    <cellStyle name="Note 2 2 4 3 3 6" xfId="40377"/>
    <cellStyle name="Note 2 2 4 3 4" xfId="8947"/>
    <cellStyle name="Note 2 2 4 3 4 2" xfId="22106"/>
    <cellStyle name="Note 2 2 4 3 4 2 2" xfId="59444"/>
    <cellStyle name="Note 2 2 4 3 4 3" xfId="35305"/>
    <cellStyle name="Note 2 2 4 3 4 4" xfId="46285"/>
    <cellStyle name="Note 2 2 4 3 5" xfId="4224"/>
    <cellStyle name="Note 2 2 4 3 5 2" xfId="17383"/>
    <cellStyle name="Note 2 2 4 3 5 2 2" xfId="54721"/>
    <cellStyle name="Note 2 2 4 3 5 3" xfId="29881"/>
    <cellStyle name="Note 2 2 4 3 5 4" xfId="41562"/>
    <cellStyle name="Note 2 2 4 3 6" xfId="13671"/>
    <cellStyle name="Note 2 2 4 3 6 2" xfId="51009"/>
    <cellStyle name="Note 2 2 4 3 7" xfId="26999"/>
    <cellStyle name="Note 2 2 4 3 8" xfId="37848"/>
    <cellStyle name="Note 2 2 4 4" xfId="396"/>
    <cellStyle name="Note 2 2 4 4 2" xfId="1578"/>
    <cellStyle name="Note 2 2 4 4 2 2" xfId="7652"/>
    <cellStyle name="Note 2 2 4 4 2 2 2" xfId="12375"/>
    <cellStyle name="Note 2 2 4 4 2 2 2 2" xfId="25534"/>
    <cellStyle name="Note 2 2 4 4 2 2 2 2 2" xfId="62872"/>
    <cellStyle name="Note 2 2 4 4 2 2 2 3" xfId="49713"/>
    <cellStyle name="Note 2 2 4 4 2 2 3" xfId="20811"/>
    <cellStyle name="Note 2 2 4 4 2 2 3 2" xfId="58149"/>
    <cellStyle name="Note 2 2 4 4 2 2 4" xfId="33830"/>
    <cellStyle name="Note 2 2 4 4 2 2 5" xfId="44990"/>
    <cellStyle name="Note 2 2 4 4 2 3" xfId="10015"/>
    <cellStyle name="Note 2 2 4 4 2 3 2" xfId="23174"/>
    <cellStyle name="Note 2 2 4 4 2 3 2 2" xfId="60512"/>
    <cellStyle name="Note 2 2 4 4 2 3 3" xfId="36542"/>
    <cellStyle name="Note 2 2 4 4 2 3 4" xfId="47353"/>
    <cellStyle name="Note 2 2 4 4 2 4" xfId="5292"/>
    <cellStyle name="Note 2 2 4 4 2 4 2" xfId="18451"/>
    <cellStyle name="Note 2 2 4 4 2 4 2 2" xfId="55789"/>
    <cellStyle name="Note 2 2 4 4 2 4 3" xfId="31118"/>
    <cellStyle name="Note 2 2 4 4 2 4 4" xfId="42630"/>
    <cellStyle name="Note 2 2 4 4 2 5" xfId="14739"/>
    <cellStyle name="Note 2 2 4 4 2 5 2" xfId="52077"/>
    <cellStyle name="Note 2 2 4 4 2 6" xfId="28236"/>
    <cellStyle name="Note 2 2 4 4 2 7" xfId="38916"/>
    <cellStyle name="Note 2 2 4 4 3" xfId="2927"/>
    <cellStyle name="Note 2 2 4 4 3 2" xfId="11195"/>
    <cellStyle name="Note 2 2 4 4 3 2 2" xfId="24354"/>
    <cellStyle name="Note 2 2 4 4 3 2 2 2" xfId="61692"/>
    <cellStyle name="Note 2 2 4 4 3 2 3" xfId="48533"/>
    <cellStyle name="Note 2 2 4 4 3 3" xfId="6472"/>
    <cellStyle name="Note 2 2 4 4 3 3 2" xfId="19631"/>
    <cellStyle name="Note 2 2 4 4 3 3 2 2" xfId="56969"/>
    <cellStyle name="Note 2 2 4 4 3 3 3" xfId="43810"/>
    <cellStyle name="Note 2 2 4 4 3 4" xfId="16088"/>
    <cellStyle name="Note 2 2 4 4 3 4 2" xfId="53426"/>
    <cellStyle name="Note 2 2 4 4 3 5" xfId="32481"/>
    <cellStyle name="Note 2 2 4 4 3 6" xfId="40265"/>
    <cellStyle name="Note 2 2 4 4 4" xfId="8835"/>
    <cellStyle name="Note 2 2 4 4 4 2" xfId="21994"/>
    <cellStyle name="Note 2 2 4 4 4 2 2" xfId="59332"/>
    <cellStyle name="Note 2 2 4 4 4 3" xfId="35193"/>
    <cellStyle name="Note 2 2 4 4 4 4" xfId="46173"/>
    <cellStyle name="Note 2 2 4 4 5" xfId="4112"/>
    <cellStyle name="Note 2 2 4 4 5 2" xfId="17271"/>
    <cellStyle name="Note 2 2 4 4 5 2 2" xfId="54609"/>
    <cellStyle name="Note 2 2 4 4 5 3" xfId="29769"/>
    <cellStyle name="Note 2 2 4 4 5 4" xfId="41450"/>
    <cellStyle name="Note 2 2 4 4 6" xfId="13559"/>
    <cellStyle name="Note 2 2 4 4 6 2" xfId="50897"/>
    <cellStyle name="Note 2 2 4 4 7" xfId="26887"/>
    <cellStyle name="Note 2 2 4 4 8" xfId="37736"/>
    <cellStyle name="Note 2 2 4 5" xfId="817"/>
    <cellStyle name="Note 2 2 4 5 2" xfId="1999"/>
    <cellStyle name="Note 2 2 4 5 2 2" xfId="8073"/>
    <cellStyle name="Note 2 2 4 5 2 2 2" xfId="12796"/>
    <cellStyle name="Note 2 2 4 5 2 2 2 2" xfId="25955"/>
    <cellStyle name="Note 2 2 4 5 2 2 2 2 2" xfId="63293"/>
    <cellStyle name="Note 2 2 4 5 2 2 2 3" xfId="50134"/>
    <cellStyle name="Note 2 2 4 5 2 2 3" xfId="21232"/>
    <cellStyle name="Note 2 2 4 5 2 2 3 2" xfId="58570"/>
    <cellStyle name="Note 2 2 4 5 2 2 4" xfId="34251"/>
    <cellStyle name="Note 2 2 4 5 2 2 5" xfId="45411"/>
    <cellStyle name="Note 2 2 4 5 2 3" xfId="10436"/>
    <cellStyle name="Note 2 2 4 5 2 3 2" xfId="23595"/>
    <cellStyle name="Note 2 2 4 5 2 3 2 2" xfId="60933"/>
    <cellStyle name="Note 2 2 4 5 2 3 3" xfId="36963"/>
    <cellStyle name="Note 2 2 4 5 2 3 4" xfId="47774"/>
    <cellStyle name="Note 2 2 4 5 2 4" xfId="5713"/>
    <cellStyle name="Note 2 2 4 5 2 4 2" xfId="18872"/>
    <cellStyle name="Note 2 2 4 5 2 4 2 2" xfId="56210"/>
    <cellStyle name="Note 2 2 4 5 2 4 3" xfId="31539"/>
    <cellStyle name="Note 2 2 4 5 2 4 4" xfId="43051"/>
    <cellStyle name="Note 2 2 4 5 2 5" xfId="15160"/>
    <cellStyle name="Note 2 2 4 5 2 5 2" xfId="52498"/>
    <cellStyle name="Note 2 2 4 5 2 6" xfId="28657"/>
    <cellStyle name="Note 2 2 4 5 2 7" xfId="39337"/>
    <cellStyle name="Note 2 2 4 5 3" xfId="3348"/>
    <cellStyle name="Note 2 2 4 5 3 2" xfId="11616"/>
    <cellStyle name="Note 2 2 4 5 3 2 2" xfId="24775"/>
    <cellStyle name="Note 2 2 4 5 3 2 2 2" xfId="62113"/>
    <cellStyle name="Note 2 2 4 5 3 2 3" xfId="48954"/>
    <cellStyle name="Note 2 2 4 5 3 3" xfId="6893"/>
    <cellStyle name="Note 2 2 4 5 3 3 2" xfId="20052"/>
    <cellStyle name="Note 2 2 4 5 3 3 2 2" xfId="57390"/>
    <cellStyle name="Note 2 2 4 5 3 3 3" xfId="44231"/>
    <cellStyle name="Note 2 2 4 5 3 4" xfId="16509"/>
    <cellStyle name="Note 2 2 4 5 3 4 2" xfId="53847"/>
    <cellStyle name="Note 2 2 4 5 3 5" xfId="32902"/>
    <cellStyle name="Note 2 2 4 5 3 6" xfId="40686"/>
    <cellStyle name="Note 2 2 4 5 4" xfId="9256"/>
    <cellStyle name="Note 2 2 4 5 4 2" xfId="22415"/>
    <cellStyle name="Note 2 2 4 5 4 2 2" xfId="59753"/>
    <cellStyle name="Note 2 2 4 5 4 3" xfId="35614"/>
    <cellStyle name="Note 2 2 4 5 4 4" xfId="46594"/>
    <cellStyle name="Note 2 2 4 5 5" xfId="4533"/>
    <cellStyle name="Note 2 2 4 5 5 2" xfId="17692"/>
    <cellStyle name="Note 2 2 4 5 5 2 2" xfId="55030"/>
    <cellStyle name="Note 2 2 4 5 5 3" xfId="30190"/>
    <cellStyle name="Note 2 2 4 5 5 4" xfId="41871"/>
    <cellStyle name="Note 2 2 4 5 6" xfId="13980"/>
    <cellStyle name="Note 2 2 4 5 6 2" xfId="51318"/>
    <cellStyle name="Note 2 2 4 5 7" xfId="27308"/>
    <cellStyle name="Note 2 2 4 5 8" xfId="38157"/>
    <cellStyle name="Note 2 2 4 6" xfId="986"/>
    <cellStyle name="Note 2 2 4 6 2" xfId="2168"/>
    <cellStyle name="Note 2 2 4 6 2 2" xfId="8242"/>
    <cellStyle name="Note 2 2 4 6 2 2 2" xfId="12965"/>
    <cellStyle name="Note 2 2 4 6 2 2 2 2" xfId="26124"/>
    <cellStyle name="Note 2 2 4 6 2 2 2 2 2" xfId="63462"/>
    <cellStyle name="Note 2 2 4 6 2 2 2 3" xfId="50303"/>
    <cellStyle name="Note 2 2 4 6 2 2 3" xfId="21401"/>
    <cellStyle name="Note 2 2 4 6 2 2 3 2" xfId="58739"/>
    <cellStyle name="Note 2 2 4 6 2 2 4" xfId="34420"/>
    <cellStyle name="Note 2 2 4 6 2 2 5" xfId="45580"/>
    <cellStyle name="Note 2 2 4 6 2 3" xfId="10605"/>
    <cellStyle name="Note 2 2 4 6 2 3 2" xfId="23764"/>
    <cellStyle name="Note 2 2 4 6 2 3 2 2" xfId="61102"/>
    <cellStyle name="Note 2 2 4 6 2 3 3" xfId="37132"/>
    <cellStyle name="Note 2 2 4 6 2 3 4" xfId="47943"/>
    <cellStyle name="Note 2 2 4 6 2 4" xfId="5882"/>
    <cellStyle name="Note 2 2 4 6 2 4 2" xfId="19041"/>
    <cellStyle name="Note 2 2 4 6 2 4 2 2" xfId="56379"/>
    <cellStyle name="Note 2 2 4 6 2 4 3" xfId="31708"/>
    <cellStyle name="Note 2 2 4 6 2 4 4" xfId="43220"/>
    <cellStyle name="Note 2 2 4 6 2 5" xfId="15329"/>
    <cellStyle name="Note 2 2 4 6 2 5 2" xfId="52667"/>
    <cellStyle name="Note 2 2 4 6 2 6" xfId="28826"/>
    <cellStyle name="Note 2 2 4 6 2 7" xfId="39506"/>
    <cellStyle name="Note 2 2 4 6 3" xfId="3517"/>
    <cellStyle name="Note 2 2 4 6 3 2" xfId="11785"/>
    <cellStyle name="Note 2 2 4 6 3 2 2" xfId="24944"/>
    <cellStyle name="Note 2 2 4 6 3 2 2 2" xfId="62282"/>
    <cellStyle name="Note 2 2 4 6 3 2 3" xfId="49123"/>
    <cellStyle name="Note 2 2 4 6 3 3" xfId="7062"/>
    <cellStyle name="Note 2 2 4 6 3 3 2" xfId="20221"/>
    <cellStyle name="Note 2 2 4 6 3 3 2 2" xfId="57559"/>
    <cellStyle name="Note 2 2 4 6 3 3 3" xfId="44400"/>
    <cellStyle name="Note 2 2 4 6 3 4" xfId="16678"/>
    <cellStyle name="Note 2 2 4 6 3 4 2" xfId="54016"/>
    <cellStyle name="Note 2 2 4 6 3 5" xfId="33071"/>
    <cellStyle name="Note 2 2 4 6 3 6" xfId="40855"/>
    <cellStyle name="Note 2 2 4 6 4" xfId="9425"/>
    <cellStyle name="Note 2 2 4 6 4 2" xfId="22584"/>
    <cellStyle name="Note 2 2 4 6 4 2 2" xfId="59922"/>
    <cellStyle name="Note 2 2 4 6 4 3" xfId="35783"/>
    <cellStyle name="Note 2 2 4 6 4 4" xfId="46763"/>
    <cellStyle name="Note 2 2 4 6 5" xfId="4702"/>
    <cellStyle name="Note 2 2 4 6 5 2" xfId="17861"/>
    <cellStyle name="Note 2 2 4 6 5 2 2" xfId="55199"/>
    <cellStyle name="Note 2 2 4 6 5 3" xfId="30359"/>
    <cellStyle name="Note 2 2 4 6 5 4" xfId="42040"/>
    <cellStyle name="Note 2 2 4 6 6" xfId="14149"/>
    <cellStyle name="Note 2 2 4 6 6 2" xfId="51487"/>
    <cellStyle name="Note 2 2 4 6 7" xfId="27477"/>
    <cellStyle name="Note 2 2 4 6 8" xfId="38326"/>
    <cellStyle name="Note 2 2 4 7" xfId="1157"/>
    <cellStyle name="Note 2 2 4 7 2" xfId="2337"/>
    <cellStyle name="Note 2 2 4 7 2 2" xfId="8411"/>
    <cellStyle name="Note 2 2 4 7 2 2 2" xfId="13134"/>
    <cellStyle name="Note 2 2 4 7 2 2 2 2" xfId="26293"/>
    <cellStyle name="Note 2 2 4 7 2 2 2 2 2" xfId="63631"/>
    <cellStyle name="Note 2 2 4 7 2 2 2 3" xfId="50472"/>
    <cellStyle name="Note 2 2 4 7 2 2 3" xfId="21570"/>
    <cellStyle name="Note 2 2 4 7 2 2 3 2" xfId="58908"/>
    <cellStyle name="Note 2 2 4 7 2 2 4" xfId="34589"/>
    <cellStyle name="Note 2 2 4 7 2 2 5" xfId="45749"/>
    <cellStyle name="Note 2 2 4 7 2 3" xfId="10774"/>
    <cellStyle name="Note 2 2 4 7 2 3 2" xfId="23933"/>
    <cellStyle name="Note 2 2 4 7 2 3 2 2" xfId="61271"/>
    <cellStyle name="Note 2 2 4 7 2 3 3" xfId="37301"/>
    <cellStyle name="Note 2 2 4 7 2 3 4" xfId="48112"/>
    <cellStyle name="Note 2 2 4 7 2 4" xfId="6051"/>
    <cellStyle name="Note 2 2 4 7 2 4 2" xfId="19210"/>
    <cellStyle name="Note 2 2 4 7 2 4 2 2" xfId="56548"/>
    <cellStyle name="Note 2 2 4 7 2 4 3" xfId="31877"/>
    <cellStyle name="Note 2 2 4 7 2 4 4" xfId="43389"/>
    <cellStyle name="Note 2 2 4 7 2 5" xfId="15498"/>
    <cellStyle name="Note 2 2 4 7 2 5 2" xfId="52836"/>
    <cellStyle name="Note 2 2 4 7 2 6" xfId="28995"/>
    <cellStyle name="Note 2 2 4 7 2 7" xfId="39675"/>
    <cellStyle name="Note 2 2 4 7 3" xfId="3686"/>
    <cellStyle name="Note 2 2 4 7 3 2" xfId="11954"/>
    <cellStyle name="Note 2 2 4 7 3 2 2" xfId="25113"/>
    <cellStyle name="Note 2 2 4 7 3 2 2 2" xfId="62451"/>
    <cellStyle name="Note 2 2 4 7 3 2 3" xfId="49292"/>
    <cellStyle name="Note 2 2 4 7 3 3" xfId="7231"/>
    <cellStyle name="Note 2 2 4 7 3 3 2" xfId="20390"/>
    <cellStyle name="Note 2 2 4 7 3 3 2 2" xfId="57728"/>
    <cellStyle name="Note 2 2 4 7 3 3 3" xfId="44569"/>
    <cellStyle name="Note 2 2 4 7 3 4" xfId="16847"/>
    <cellStyle name="Note 2 2 4 7 3 4 2" xfId="54185"/>
    <cellStyle name="Note 2 2 4 7 3 5" xfId="33240"/>
    <cellStyle name="Note 2 2 4 7 3 6" xfId="41024"/>
    <cellStyle name="Note 2 2 4 7 4" xfId="9594"/>
    <cellStyle name="Note 2 2 4 7 4 2" xfId="22753"/>
    <cellStyle name="Note 2 2 4 7 4 2 2" xfId="60091"/>
    <cellStyle name="Note 2 2 4 7 4 3" xfId="35952"/>
    <cellStyle name="Note 2 2 4 7 4 4" xfId="46932"/>
    <cellStyle name="Note 2 2 4 7 5" xfId="4871"/>
    <cellStyle name="Note 2 2 4 7 5 2" xfId="18030"/>
    <cellStyle name="Note 2 2 4 7 5 2 2" xfId="55368"/>
    <cellStyle name="Note 2 2 4 7 5 3" xfId="30528"/>
    <cellStyle name="Note 2 2 4 7 5 4" xfId="42209"/>
    <cellStyle name="Note 2 2 4 7 6" xfId="14318"/>
    <cellStyle name="Note 2 2 4 7 6 2" xfId="51656"/>
    <cellStyle name="Note 2 2 4 7 7" xfId="27646"/>
    <cellStyle name="Note 2 2 4 7 8" xfId="38495"/>
    <cellStyle name="Note 2 2 4 8" xfId="1269"/>
    <cellStyle name="Note 2 2 4 8 2" xfId="2618"/>
    <cellStyle name="Note 2 2 4 8 2 2" xfId="12066"/>
    <cellStyle name="Note 2 2 4 8 2 2 2" xfId="25225"/>
    <cellStyle name="Note 2 2 4 8 2 2 2 2" xfId="62563"/>
    <cellStyle name="Note 2 2 4 8 2 2 3" xfId="33521"/>
    <cellStyle name="Note 2 2 4 8 2 2 4" xfId="49404"/>
    <cellStyle name="Note 2 2 4 8 2 3" xfId="7343"/>
    <cellStyle name="Note 2 2 4 8 2 3 2" xfId="20502"/>
    <cellStyle name="Note 2 2 4 8 2 3 2 2" xfId="57840"/>
    <cellStyle name="Note 2 2 4 8 2 3 3" xfId="36233"/>
    <cellStyle name="Note 2 2 4 8 2 3 4" xfId="44681"/>
    <cellStyle name="Note 2 2 4 8 2 4" xfId="15779"/>
    <cellStyle name="Note 2 2 4 8 2 4 2" xfId="30809"/>
    <cellStyle name="Note 2 2 4 8 2 4 3" xfId="53117"/>
    <cellStyle name="Note 2 2 4 8 2 5" xfId="27927"/>
    <cellStyle name="Note 2 2 4 8 2 6" xfId="39956"/>
    <cellStyle name="Note 2 2 4 8 3" xfId="9706"/>
    <cellStyle name="Note 2 2 4 8 3 2" xfId="22865"/>
    <cellStyle name="Note 2 2 4 8 3 2 2" xfId="60203"/>
    <cellStyle name="Note 2 2 4 8 3 3" xfId="32172"/>
    <cellStyle name="Note 2 2 4 8 3 4" xfId="47044"/>
    <cellStyle name="Note 2 2 4 8 4" xfId="4983"/>
    <cellStyle name="Note 2 2 4 8 4 2" xfId="18142"/>
    <cellStyle name="Note 2 2 4 8 4 2 2" xfId="55480"/>
    <cellStyle name="Note 2 2 4 8 4 3" xfId="34884"/>
    <cellStyle name="Note 2 2 4 8 4 4" xfId="42321"/>
    <cellStyle name="Note 2 2 4 8 5" xfId="14430"/>
    <cellStyle name="Note 2 2 4 8 5 2" xfId="29460"/>
    <cellStyle name="Note 2 2 4 8 5 3" xfId="51768"/>
    <cellStyle name="Note 2 2 4 8 6" xfId="26578"/>
    <cellStyle name="Note 2 2 4 8 7" xfId="38607"/>
    <cellStyle name="Note 2 2 4 9" xfId="2506"/>
    <cellStyle name="Note 2 2 4 9 2" xfId="10886"/>
    <cellStyle name="Note 2 2 4 9 2 2" xfId="24045"/>
    <cellStyle name="Note 2 2 4 9 2 2 2" xfId="61383"/>
    <cellStyle name="Note 2 2 4 9 2 3" xfId="33409"/>
    <cellStyle name="Note 2 2 4 9 2 4" xfId="48224"/>
    <cellStyle name="Note 2 2 4 9 3" xfId="6163"/>
    <cellStyle name="Note 2 2 4 9 3 2" xfId="19322"/>
    <cellStyle name="Note 2 2 4 9 3 2 2" xfId="56660"/>
    <cellStyle name="Note 2 2 4 9 3 3" xfId="36121"/>
    <cellStyle name="Note 2 2 4 9 3 4" xfId="43501"/>
    <cellStyle name="Note 2 2 4 9 4" xfId="15667"/>
    <cellStyle name="Note 2 2 4 9 4 2" xfId="30697"/>
    <cellStyle name="Note 2 2 4 9 4 3" xfId="53005"/>
    <cellStyle name="Note 2 2 4 9 5" xfId="27815"/>
    <cellStyle name="Note 2 2 4 9 6" xfId="39844"/>
    <cellStyle name="Note 2 2 5" xfId="283"/>
    <cellStyle name="Note 2 2 5 2" xfId="704"/>
    <cellStyle name="Note 2 2 5 2 2" xfId="1886"/>
    <cellStyle name="Note 2 2 5 2 2 2" xfId="7960"/>
    <cellStyle name="Note 2 2 5 2 2 2 2" xfId="12683"/>
    <cellStyle name="Note 2 2 5 2 2 2 2 2" xfId="25842"/>
    <cellStyle name="Note 2 2 5 2 2 2 2 2 2" xfId="63180"/>
    <cellStyle name="Note 2 2 5 2 2 2 2 3" xfId="50021"/>
    <cellStyle name="Note 2 2 5 2 2 2 3" xfId="21119"/>
    <cellStyle name="Note 2 2 5 2 2 2 3 2" xfId="58457"/>
    <cellStyle name="Note 2 2 5 2 2 2 4" xfId="34138"/>
    <cellStyle name="Note 2 2 5 2 2 2 5" xfId="45298"/>
    <cellStyle name="Note 2 2 5 2 2 3" xfId="10323"/>
    <cellStyle name="Note 2 2 5 2 2 3 2" xfId="23482"/>
    <cellStyle name="Note 2 2 5 2 2 3 2 2" xfId="60820"/>
    <cellStyle name="Note 2 2 5 2 2 3 3" xfId="36850"/>
    <cellStyle name="Note 2 2 5 2 2 3 4" xfId="47661"/>
    <cellStyle name="Note 2 2 5 2 2 4" xfId="5600"/>
    <cellStyle name="Note 2 2 5 2 2 4 2" xfId="18759"/>
    <cellStyle name="Note 2 2 5 2 2 4 2 2" xfId="56097"/>
    <cellStyle name="Note 2 2 5 2 2 4 3" xfId="31426"/>
    <cellStyle name="Note 2 2 5 2 2 4 4" xfId="42938"/>
    <cellStyle name="Note 2 2 5 2 2 5" xfId="15047"/>
    <cellStyle name="Note 2 2 5 2 2 5 2" xfId="52385"/>
    <cellStyle name="Note 2 2 5 2 2 6" xfId="28544"/>
    <cellStyle name="Note 2 2 5 2 2 7" xfId="39224"/>
    <cellStyle name="Note 2 2 5 2 3" xfId="3235"/>
    <cellStyle name="Note 2 2 5 2 3 2" xfId="11503"/>
    <cellStyle name="Note 2 2 5 2 3 2 2" xfId="24662"/>
    <cellStyle name="Note 2 2 5 2 3 2 2 2" xfId="62000"/>
    <cellStyle name="Note 2 2 5 2 3 2 3" xfId="48841"/>
    <cellStyle name="Note 2 2 5 2 3 3" xfId="6780"/>
    <cellStyle name="Note 2 2 5 2 3 3 2" xfId="19939"/>
    <cellStyle name="Note 2 2 5 2 3 3 2 2" xfId="57277"/>
    <cellStyle name="Note 2 2 5 2 3 3 3" xfId="44118"/>
    <cellStyle name="Note 2 2 5 2 3 4" xfId="16396"/>
    <cellStyle name="Note 2 2 5 2 3 4 2" xfId="53734"/>
    <cellStyle name="Note 2 2 5 2 3 5" xfId="32789"/>
    <cellStyle name="Note 2 2 5 2 3 6" xfId="40573"/>
    <cellStyle name="Note 2 2 5 2 4" xfId="9143"/>
    <cellStyle name="Note 2 2 5 2 4 2" xfId="22302"/>
    <cellStyle name="Note 2 2 5 2 4 2 2" xfId="59640"/>
    <cellStyle name="Note 2 2 5 2 4 3" xfId="35501"/>
    <cellStyle name="Note 2 2 5 2 4 4" xfId="46481"/>
    <cellStyle name="Note 2 2 5 2 5" xfId="4420"/>
    <cellStyle name="Note 2 2 5 2 5 2" xfId="17579"/>
    <cellStyle name="Note 2 2 5 2 5 2 2" xfId="54917"/>
    <cellStyle name="Note 2 2 5 2 5 3" xfId="30077"/>
    <cellStyle name="Note 2 2 5 2 5 4" xfId="41758"/>
    <cellStyle name="Note 2 2 5 2 6" xfId="13867"/>
    <cellStyle name="Note 2 2 5 2 6 2" xfId="51205"/>
    <cellStyle name="Note 2 2 5 2 7" xfId="27195"/>
    <cellStyle name="Note 2 2 5 2 8" xfId="38044"/>
    <cellStyle name="Note 2 2 5 3" xfId="1465"/>
    <cellStyle name="Note 2 2 5 3 2" xfId="7539"/>
    <cellStyle name="Note 2 2 5 3 2 2" xfId="12262"/>
    <cellStyle name="Note 2 2 5 3 2 2 2" xfId="25421"/>
    <cellStyle name="Note 2 2 5 3 2 2 2 2" xfId="62759"/>
    <cellStyle name="Note 2 2 5 3 2 2 3" xfId="49600"/>
    <cellStyle name="Note 2 2 5 3 2 3" xfId="20698"/>
    <cellStyle name="Note 2 2 5 3 2 3 2" xfId="58036"/>
    <cellStyle name="Note 2 2 5 3 2 4" xfId="33717"/>
    <cellStyle name="Note 2 2 5 3 2 5" xfId="44877"/>
    <cellStyle name="Note 2 2 5 3 3" xfId="9902"/>
    <cellStyle name="Note 2 2 5 3 3 2" xfId="23061"/>
    <cellStyle name="Note 2 2 5 3 3 2 2" xfId="60399"/>
    <cellStyle name="Note 2 2 5 3 3 3" xfId="36429"/>
    <cellStyle name="Note 2 2 5 3 3 4" xfId="47240"/>
    <cellStyle name="Note 2 2 5 3 4" xfId="5179"/>
    <cellStyle name="Note 2 2 5 3 4 2" xfId="18338"/>
    <cellStyle name="Note 2 2 5 3 4 2 2" xfId="55676"/>
    <cellStyle name="Note 2 2 5 3 4 3" xfId="31005"/>
    <cellStyle name="Note 2 2 5 3 4 4" xfId="42517"/>
    <cellStyle name="Note 2 2 5 3 5" xfId="14626"/>
    <cellStyle name="Note 2 2 5 3 5 2" xfId="51964"/>
    <cellStyle name="Note 2 2 5 3 6" xfId="28123"/>
    <cellStyle name="Note 2 2 5 3 7" xfId="38803"/>
    <cellStyle name="Note 2 2 5 4" xfId="2814"/>
    <cellStyle name="Note 2 2 5 4 2" xfId="11082"/>
    <cellStyle name="Note 2 2 5 4 2 2" xfId="24241"/>
    <cellStyle name="Note 2 2 5 4 2 2 2" xfId="61579"/>
    <cellStyle name="Note 2 2 5 4 2 3" xfId="48420"/>
    <cellStyle name="Note 2 2 5 4 3" xfId="6359"/>
    <cellStyle name="Note 2 2 5 4 3 2" xfId="19518"/>
    <cellStyle name="Note 2 2 5 4 3 2 2" xfId="56856"/>
    <cellStyle name="Note 2 2 5 4 3 3" xfId="43697"/>
    <cellStyle name="Note 2 2 5 4 4" xfId="15975"/>
    <cellStyle name="Note 2 2 5 4 4 2" xfId="53313"/>
    <cellStyle name="Note 2 2 5 4 5" xfId="32368"/>
    <cellStyle name="Note 2 2 5 4 6" xfId="40152"/>
    <cellStyle name="Note 2 2 5 5" xfId="8722"/>
    <cellStyle name="Note 2 2 5 5 2" xfId="21881"/>
    <cellStyle name="Note 2 2 5 5 2 2" xfId="59219"/>
    <cellStyle name="Note 2 2 5 5 3" xfId="35080"/>
    <cellStyle name="Note 2 2 5 5 4" xfId="46060"/>
    <cellStyle name="Note 2 2 5 6" xfId="3999"/>
    <cellStyle name="Note 2 2 5 6 2" xfId="17158"/>
    <cellStyle name="Note 2 2 5 6 2 2" xfId="54496"/>
    <cellStyle name="Note 2 2 5 6 3" xfId="29656"/>
    <cellStyle name="Note 2 2 5 6 4" xfId="41337"/>
    <cellStyle name="Note 2 2 5 7" xfId="13446"/>
    <cellStyle name="Note 2 2 5 7 2" xfId="50784"/>
    <cellStyle name="Note 2 2 5 8" xfId="26774"/>
    <cellStyle name="Note 2 2 5 9" xfId="37623"/>
    <cellStyle name="Note 2 2 6" xfId="171"/>
    <cellStyle name="Note 2 2 6 2" xfId="592"/>
    <cellStyle name="Note 2 2 6 2 2" xfId="1774"/>
    <cellStyle name="Note 2 2 6 2 2 2" xfId="7848"/>
    <cellStyle name="Note 2 2 6 2 2 2 2" xfId="12571"/>
    <cellStyle name="Note 2 2 6 2 2 2 2 2" xfId="25730"/>
    <cellStyle name="Note 2 2 6 2 2 2 2 2 2" xfId="63068"/>
    <cellStyle name="Note 2 2 6 2 2 2 2 3" xfId="49909"/>
    <cellStyle name="Note 2 2 6 2 2 2 3" xfId="21007"/>
    <cellStyle name="Note 2 2 6 2 2 2 3 2" xfId="58345"/>
    <cellStyle name="Note 2 2 6 2 2 2 4" xfId="34026"/>
    <cellStyle name="Note 2 2 6 2 2 2 5" xfId="45186"/>
    <cellStyle name="Note 2 2 6 2 2 3" xfId="10211"/>
    <cellStyle name="Note 2 2 6 2 2 3 2" xfId="23370"/>
    <cellStyle name="Note 2 2 6 2 2 3 2 2" xfId="60708"/>
    <cellStyle name="Note 2 2 6 2 2 3 3" xfId="36738"/>
    <cellStyle name="Note 2 2 6 2 2 3 4" xfId="47549"/>
    <cellStyle name="Note 2 2 6 2 2 4" xfId="5488"/>
    <cellStyle name="Note 2 2 6 2 2 4 2" xfId="18647"/>
    <cellStyle name="Note 2 2 6 2 2 4 2 2" xfId="55985"/>
    <cellStyle name="Note 2 2 6 2 2 4 3" xfId="31314"/>
    <cellStyle name="Note 2 2 6 2 2 4 4" xfId="42826"/>
    <cellStyle name="Note 2 2 6 2 2 5" xfId="14935"/>
    <cellStyle name="Note 2 2 6 2 2 5 2" xfId="52273"/>
    <cellStyle name="Note 2 2 6 2 2 6" xfId="28432"/>
    <cellStyle name="Note 2 2 6 2 2 7" xfId="39112"/>
    <cellStyle name="Note 2 2 6 2 3" xfId="3123"/>
    <cellStyle name="Note 2 2 6 2 3 2" xfId="11391"/>
    <cellStyle name="Note 2 2 6 2 3 2 2" xfId="24550"/>
    <cellStyle name="Note 2 2 6 2 3 2 2 2" xfId="61888"/>
    <cellStyle name="Note 2 2 6 2 3 2 3" xfId="48729"/>
    <cellStyle name="Note 2 2 6 2 3 3" xfId="6668"/>
    <cellStyle name="Note 2 2 6 2 3 3 2" xfId="19827"/>
    <cellStyle name="Note 2 2 6 2 3 3 2 2" xfId="57165"/>
    <cellStyle name="Note 2 2 6 2 3 3 3" xfId="44006"/>
    <cellStyle name="Note 2 2 6 2 3 4" xfId="16284"/>
    <cellStyle name="Note 2 2 6 2 3 4 2" xfId="53622"/>
    <cellStyle name="Note 2 2 6 2 3 5" xfId="32677"/>
    <cellStyle name="Note 2 2 6 2 3 6" xfId="40461"/>
    <cellStyle name="Note 2 2 6 2 4" xfId="9031"/>
    <cellStyle name="Note 2 2 6 2 4 2" xfId="22190"/>
    <cellStyle name="Note 2 2 6 2 4 2 2" xfId="59528"/>
    <cellStyle name="Note 2 2 6 2 4 3" xfId="35389"/>
    <cellStyle name="Note 2 2 6 2 4 4" xfId="46369"/>
    <cellStyle name="Note 2 2 6 2 5" xfId="4308"/>
    <cellStyle name="Note 2 2 6 2 5 2" xfId="17467"/>
    <cellStyle name="Note 2 2 6 2 5 2 2" xfId="54805"/>
    <cellStyle name="Note 2 2 6 2 5 3" xfId="29965"/>
    <cellStyle name="Note 2 2 6 2 5 4" xfId="41646"/>
    <cellStyle name="Note 2 2 6 2 6" xfId="13755"/>
    <cellStyle name="Note 2 2 6 2 6 2" xfId="51093"/>
    <cellStyle name="Note 2 2 6 2 7" xfId="27083"/>
    <cellStyle name="Note 2 2 6 2 8" xfId="37932"/>
    <cellStyle name="Note 2 2 6 3" xfId="1353"/>
    <cellStyle name="Note 2 2 6 3 2" xfId="7427"/>
    <cellStyle name="Note 2 2 6 3 2 2" xfId="12150"/>
    <cellStyle name="Note 2 2 6 3 2 2 2" xfId="25309"/>
    <cellStyle name="Note 2 2 6 3 2 2 2 2" xfId="62647"/>
    <cellStyle name="Note 2 2 6 3 2 2 3" xfId="49488"/>
    <cellStyle name="Note 2 2 6 3 2 3" xfId="20586"/>
    <cellStyle name="Note 2 2 6 3 2 3 2" xfId="57924"/>
    <cellStyle name="Note 2 2 6 3 2 4" xfId="33605"/>
    <cellStyle name="Note 2 2 6 3 2 5" xfId="44765"/>
    <cellStyle name="Note 2 2 6 3 3" xfId="9790"/>
    <cellStyle name="Note 2 2 6 3 3 2" xfId="22949"/>
    <cellStyle name="Note 2 2 6 3 3 2 2" xfId="60287"/>
    <cellStyle name="Note 2 2 6 3 3 3" xfId="36317"/>
    <cellStyle name="Note 2 2 6 3 3 4" xfId="47128"/>
    <cellStyle name="Note 2 2 6 3 4" xfId="5067"/>
    <cellStyle name="Note 2 2 6 3 4 2" xfId="18226"/>
    <cellStyle name="Note 2 2 6 3 4 2 2" xfId="55564"/>
    <cellStyle name="Note 2 2 6 3 4 3" xfId="30893"/>
    <cellStyle name="Note 2 2 6 3 4 4" xfId="42405"/>
    <cellStyle name="Note 2 2 6 3 5" xfId="14514"/>
    <cellStyle name="Note 2 2 6 3 5 2" xfId="51852"/>
    <cellStyle name="Note 2 2 6 3 6" xfId="28011"/>
    <cellStyle name="Note 2 2 6 3 7" xfId="38691"/>
    <cellStyle name="Note 2 2 6 4" xfId="2702"/>
    <cellStyle name="Note 2 2 6 4 2" xfId="10970"/>
    <cellStyle name="Note 2 2 6 4 2 2" xfId="24129"/>
    <cellStyle name="Note 2 2 6 4 2 2 2" xfId="61467"/>
    <cellStyle name="Note 2 2 6 4 2 3" xfId="48308"/>
    <cellStyle name="Note 2 2 6 4 3" xfId="6247"/>
    <cellStyle name="Note 2 2 6 4 3 2" xfId="19406"/>
    <cellStyle name="Note 2 2 6 4 3 2 2" xfId="56744"/>
    <cellStyle name="Note 2 2 6 4 3 3" xfId="43585"/>
    <cellStyle name="Note 2 2 6 4 4" xfId="15863"/>
    <cellStyle name="Note 2 2 6 4 4 2" xfId="53201"/>
    <cellStyle name="Note 2 2 6 4 5" xfId="32256"/>
    <cellStyle name="Note 2 2 6 4 6" xfId="40040"/>
    <cellStyle name="Note 2 2 6 5" xfId="8610"/>
    <cellStyle name="Note 2 2 6 5 2" xfId="21769"/>
    <cellStyle name="Note 2 2 6 5 2 2" xfId="59107"/>
    <cellStyle name="Note 2 2 6 5 3" xfId="34968"/>
    <cellStyle name="Note 2 2 6 5 4" xfId="45948"/>
    <cellStyle name="Note 2 2 6 6" xfId="3887"/>
    <cellStyle name="Note 2 2 6 6 2" xfId="17046"/>
    <cellStyle name="Note 2 2 6 6 2 2" xfId="54384"/>
    <cellStyle name="Note 2 2 6 6 3" xfId="29544"/>
    <cellStyle name="Note 2 2 6 6 4" xfId="41225"/>
    <cellStyle name="Note 2 2 6 7" xfId="13334"/>
    <cellStyle name="Note 2 2 6 7 2" xfId="50672"/>
    <cellStyle name="Note 2 2 6 8" xfId="26662"/>
    <cellStyle name="Note 2 2 6 9" xfId="37511"/>
    <cellStyle name="Note 2 2 7" xfId="480"/>
    <cellStyle name="Note 2 2 7 2" xfId="1662"/>
    <cellStyle name="Note 2 2 7 2 2" xfId="7736"/>
    <cellStyle name="Note 2 2 7 2 2 2" xfId="12459"/>
    <cellStyle name="Note 2 2 7 2 2 2 2" xfId="25618"/>
    <cellStyle name="Note 2 2 7 2 2 2 2 2" xfId="62956"/>
    <cellStyle name="Note 2 2 7 2 2 2 3" xfId="49797"/>
    <cellStyle name="Note 2 2 7 2 2 3" xfId="20895"/>
    <cellStyle name="Note 2 2 7 2 2 3 2" xfId="58233"/>
    <cellStyle name="Note 2 2 7 2 2 4" xfId="33914"/>
    <cellStyle name="Note 2 2 7 2 2 5" xfId="45074"/>
    <cellStyle name="Note 2 2 7 2 3" xfId="10099"/>
    <cellStyle name="Note 2 2 7 2 3 2" xfId="23258"/>
    <cellStyle name="Note 2 2 7 2 3 2 2" xfId="60596"/>
    <cellStyle name="Note 2 2 7 2 3 3" xfId="36626"/>
    <cellStyle name="Note 2 2 7 2 3 4" xfId="47437"/>
    <cellStyle name="Note 2 2 7 2 4" xfId="5376"/>
    <cellStyle name="Note 2 2 7 2 4 2" xfId="18535"/>
    <cellStyle name="Note 2 2 7 2 4 2 2" xfId="55873"/>
    <cellStyle name="Note 2 2 7 2 4 3" xfId="31202"/>
    <cellStyle name="Note 2 2 7 2 4 4" xfId="42714"/>
    <cellStyle name="Note 2 2 7 2 5" xfId="14823"/>
    <cellStyle name="Note 2 2 7 2 5 2" xfId="52161"/>
    <cellStyle name="Note 2 2 7 2 6" xfId="28320"/>
    <cellStyle name="Note 2 2 7 2 7" xfId="39000"/>
    <cellStyle name="Note 2 2 7 3" xfId="3011"/>
    <cellStyle name="Note 2 2 7 3 2" xfId="11279"/>
    <cellStyle name="Note 2 2 7 3 2 2" xfId="24438"/>
    <cellStyle name="Note 2 2 7 3 2 2 2" xfId="61776"/>
    <cellStyle name="Note 2 2 7 3 2 3" xfId="48617"/>
    <cellStyle name="Note 2 2 7 3 3" xfId="6556"/>
    <cellStyle name="Note 2 2 7 3 3 2" xfId="19715"/>
    <cellStyle name="Note 2 2 7 3 3 2 2" xfId="57053"/>
    <cellStyle name="Note 2 2 7 3 3 3" xfId="43894"/>
    <cellStyle name="Note 2 2 7 3 4" xfId="16172"/>
    <cellStyle name="Note 2 2 7 3 4 2" xfId="53510"/>
    <cellStyle name="Note 2 2 7 3 5" xfId="32565"/>
    <cellStyle name="Note 2 2 7 3 6" xfId="40349"/>
    <cellStyle name="Note 2 2 7 4" xfId="8919"/>
    <cellStyle name="Note 2 2 7 4 2" xfId="22078"/>
    <cellStyle name="Note 2 2 7 4 2 2" xfId="59416"/>
    <cellStyle name="Note 2 2 7 4 3" xfId="35277"/>
    <cellStyle name="Note 2 2 7 4 4" xfId="46257"/>
    <cellStyle name="Note 2 2 7 5" xfId="4196"/>
    <cellStyle name="Note 2 2 7 5 2" xfId="17355"/>
    <cellStyle name="Note 2 2 7 5 2 2" xfId="54693"/>
    <cellStyle name="Note 2 2 7 5 3" xfId="29853"/>
    <cellStyle name="Note 2 2 7 5 4" xfId="41534"/>
    <cellStyle name="Note 2 2 7 6" xfId="13643"/>
    <cellStyle name="Note 2 2 7 6 2" xfId="50981"/>
    <cellStyle name="Note 2 2 7 7" xfId="26971"/>
    <cellStyle name="Note 2 2 7 8" xfId="37820"/>
    <cellStyle name="Note 2 2 8" xfId="311"/>
    <cellStyle name="Note 2 2 8 2" xfId="1493"/>
    <cellStyle name="Note 2 2 8 2 2" xfId="7567"/>
    <cellStyle name="Note 2 2 8 2 2 2" xfId="12290"/>
    <cellStyle name="Note 2 2 8 2 2 2 2" xfId="25449"/>
    <cellStyle name="Note 2 2 8 2 2 2 2 2" xfId="62787"/>
    <cellStyle name="Note 2 2 8 2 2 2 3" xfId="49628"/>
    <cellStyle name="Note 2 2 8 2 2 3" xfId="20726"/>
    <cellStyle name="Note 2 2 8 2 2 3 2" xfId="58064"/>
    <cellStyle name="Note 2 2 8 2 2 4" xfId="33745"/>
    <cellStyle name="Note 2 2 8 2 2 5" xfId="44905"/>
    <cellStyle name="Note 2 2 8 2 3" xfId="9930"/>
    <cellStyle name="Note 2 2 8 2 3 2" xfId="23089"/>
    <cellStyle name="Note 2 2 8 2 3 2 2" xfId="60427"/>
    <cellStyle name="Note 2 2 8 2 3 3" xfId="36457"/>
    <cellStyle name="Note 2 2 8 2 3 4" xfId="47268"/>
    <cellStyle name="Note 2 2 8 2 4" xfId="5207"/>
    <cellStyle name="Note 2 2 8 2 4 2" xfId="18366"/>
    <cellStyle name="Note 2 2 8 2 4 2 2" xfId="55704"/>
    <cellStyle name="Note 2 2 8 2 4 3" xfId="31033"/>
    <cellStyle name="Note 2 2 8 2 4 4" xfId="42545"/>
    <cellStyle name="Note 2 2 8 2 5" xfId="14654"/>
    <cellStyle name="Note 2 2 8 2 5 2" xfId="51992"/>
    <cellStyle name="Note 2 2 8 2 6" xfId="28151"/>
    <cellStyle name="Note 2 2 8 2 7" xfId="38831"/>
    <cellStyle name="Note 2 2 8 3" xfId="2842"/>
    <cellStyle name="Note 2 2 8 3 2" xfId="11110"/>
    <cellStyle name="Note 2 2 8 3 2 2" xfId="24269"/>
    <cellStyle name="Note 2 2 8 3 2 2 2" xfId="61607"/>
    <cellStyle name="Note 2 2 8 3 2 3" xfId="48448"/>
    <cellStyle name="Note 2 2 8 3 3" xfId="6387"/>
    <cellStyle name="Note 2 2 8 3 3 2" xfId="19546"/>
    <cellStyle name="Note 2 2 8 3 3 2 2" xfId="56884"/>
    <cellStyle name="Note 2 2 8 3 3 3" xfId="43725"/>
    <cellStyle name="Note 2 2 8 3 4" xfId="16003"/>
    <cellStyle name="Note 2 2 8 3 4 2" xfId="53341"/>
    <cellStyle name="Note 2 2 8 3 5" xfId="32396"/>
    <cellStyle name="Note 2 2 8 3 6" xfId="40180"/>
    <cellStyle name="Note 2 2 8 4" xfId="8750"/>
    <cellStyle name="Note 2 2 8 4 2" xfId="21909"/>
    <cellStyle name="Note 2 2 8 4 2 2" xfId="59247"/>
    <cellStyle name="Note 2 2 8 4 3" xfId="35108"/>
    <cellStyle name="Note 2 2 8 4 4" xfId="46088"/>
    <cellStyle name="Note 2 2 8 5" xfId="4027"/>
    <cellStyle name="Note 2 2 8 5 2" xfId="17186"/>
    <cellStyle name="Note 2 2 8 5 2 2" xfId="54524"/>
    <cellStyle name="Note 2 2 8 5 3" xfId="29684"/>
    <cellStyle name="Note 2 2 8 5 4" xfId="41365"/>
    <cellStyle name="Note 2 2 8 6" xfId="13474"/>
    <cellStyle name="Note 2 2 8 6 2" xfId="50812"/>
    <cellStyle name="Note 2 2 8 7" xfId="26802"/>
    <cellStyle name="Note 2 2 8 8" xfId="37651"/>
    <cellStyle name="Note 2 2 9" xfId="732"/>
    <cellStyle name="Note 2 2 9 2" xfId="1914"/>
    <cellStyle name="Note 2 2 9 2 2" xfId="7988"/>
    <cellStyle name="Note 2 2 9 2 2 2" xfId="12711"/>
    <cellStyle name="Note 2 2 9 2 2 2 2" xfId="25870"/>
    <cellStyle name="Note 2 2 9 2 2 2 2 2" xfId="63208"/>
    <cellStyle name="Note 2 2 9 2 2 2 3" xfId="50049"/>
    <cellStyle name="Note 2 2 9 2 2 3" xfId="21147"/>
    <cellStyle name="Note 2 2 9 2 2 3 2" xfId="58485"/>
    <cellStyle name="Note 2 2 9 2 2 4" xfId="34166"/>
    <cellStyle name="Note 2 2 9 2 2 5" xfId="45326"/>
    <cellStyle name="Note 2 2 9 2 3" xfId="10351"/>
    <cellStyle name="Note 2 2 9 2 3 2" xfId="23510"/>
    <cellStyle name="Note 2 2 9 2 3 2 2" xfId="60848"/>
    <cellStyle name="Note 2 2 9 2 3 3" xfId="36878"/>
    <cellStyle name="Note 2 2 9 2 3 4" xfId="47689"/>
    <cellStyle name="Note 2 2 9 2 4" xfId="5628"/>
    <cellStyle name="Note 2 2 9 2 4 2" xfId="18787"/>
    <cellStyle name="Note 2 2 9 2 4 2 2" xfId="56125"/>
    <cellStyle name="Note 2 2 9 2 4 3" xfId="31454"/>
    <cellStyle name="Note 2 2 9 2 4 4" xfId="42966"/>
    <cellStyle name="Note 2 2 9 2 5" xfId="15075"/>
    <cellStyle name="Note 2 2 9 2 5 2" xfId="52413"/>
    <cellStyle name="Note 2 2 9 2 6" xfId="28572"/>
    <cellStyle name="Note 2 2 9 2 7" xfId="39252"/>
    <cellStyle name="Note 2 2 9 3" xfId="3263"/>
    <cellStyle name="Note 2 2 9 3 2" xfId="11531"/>
    <cellStyle name="Note 2 2 9 3 2 2" xfId="24690"/>
    <cellStyle name="Note 2 2 9 3 2 2 2" xfId="62028"/>
    <cellStyle name="Note 2 2 9 3 2 3" xfId="48869"/>
    <cellStyle name="Note 2 2 9 3 3" xfId="6808"/>
    <cellStyle name="Note 2 2 9 3 3 2" xfId="19967"/>
    <cellStyle name="Note 2 2 9 3 3 2 2" xfId="57305"/>
    <cellStyle name="Note 2 2 9 3 3 3" xfId="44146"/>
    <cellStyle name="Note 2 2 9 3 4" xfId="16424"/>
    <cellStyle name="Note 2 2 9 3 4 2" xfId="53762"/>
    <cellStyle name="Note 2 2 9 3 5" xfId="32817"/>
    <cellStyle name="Note 2 2 9 3 6" xfId="40601"/>
    <cellStyle name="Note 2 2 9 4" xfId="9171"/>
    <cellStyle name="Note 2 2 9 4 2" xfId="22330"/>
    <cellStyle name="Note 2 2 9 4 2 2" xfId="59668"/>
    <cellStyle name="Note 2 2 9 4 3" xfId="35529"/>
    <cellStyle name="Note 2 2 9 4 4" xfId="46509"/>
    <cellStyle name="Note 2 2 9 5" xfId="4448"/>
    <cellStyle name="Note 2 2 9 5 2" xfId="17607"/>
    <cellStyle name="Note 2 2 9 5 2 2" xfId="54945"/>
    <cellStyle name="Note 2 2 9 5 3" xfId="30105"/>
    <cellStyle name="Note 2 2 9 5 4" xfId="41786"/>
    <cellStyle name="Note 2 2 9 6" xfId="13895"/>
    <cellStyle name="Note 2 2 9 6 2" xfId="51233"/>
    <cellStyle name="Note 2 2 9 7" xfId="27223"/>
    <cellStyle name="Note 2 2 9 8" xfId="38072"/>
    <cellStyle name="Note 2 20" xfId="37385"/>
    <cellStyle name="Note 2 3" xfId="101"/>
    <cellStyle name="Note 2 3 10" xfId="8540"/>
    <cellStyle name="Note 2 3 10 2" xfId="21699"/>
    <cellStyle name="Note 2 3 10 2 2" xfId="59037"/>
    <cellStyle name="Note 2 3 10 3" xfId="29277"/>
    <cellStyle name="Note 2 3 10 4" xfId="45878"/>
    <cellStyle name="Note 2 3 11" xfId="3817"/>
    <cellStyle name="Note 2 3 11 2" xfId="16976"/>
    <cellStyle name="Note 2 3 11 2 2" xfId="54314"/>
    <cellStyle name="Note 2 3 11 3" xfId="31989"/>
    <cellStyle name="Note 2 3 11 4" xfId="41155"/>
    <cellStyle name="Note 2 3 12" xfId="13264"/>
    <cellStyle name="Note 2 3 12 2" xfId="34701"/>
    <cellStyle name="Note 2 3 12 3" xfId="50602"/>
    <cellStyle name="Note 2 3 13" xfId="29108"/>
    <cellStyle name="Note 2 3 14" xfId="26395"/>
    <cellStyle name="Note 2 3 15" xfId="37441"/>
    <cellStyle name="Note 2 3 2" xfId="213"/>
    <cellStyle name="Note 2 3 2 10" xfId="3929"/>
    <cellStyle name="Note 2 3 2 10 2" xfId="17088"/>
    <cellStyle name="Note 2 3 2 10 2 2" xfId="54426"/>
    <cellStyle name="Note 2 3 2 10 3" xfId="32074"/>
    <cellStyle name="Note 2 3 2 10 4" xfId="41267"/>
    <cellStyle name="Note 2 3 2 11" xfId="13376"/>
    <cellStyle name="Note 2 3 2 11 2" xfId="34786"/>
    <cellStyle name="Note 2 3 2 11 3" xfId="50714"/>
    <cellStyle name="Note 2 3 2 12" xfId="29193"/>
    <cellStyle name="Note 2 3 2 13" xfId="26480"/>
    <cellStyle name="Note 2 3 2 14" xfId="37553"/>
    <cellStyle name="Note 2 3 2 2" xfId="634"/>
    <cellStyle name="Note 2 3 2 2 2" xfId="1816"/>
    <cellStyle name="Note 2 3 2 2 2 2" xfId="7890"/>
    <cellStyle name="Note 2 3 2 2 2 2 2" xfId="12613"/>
    <cellStyle name="Note 2 3 2 2 2 2 2 2" xfId="25772"/>
    <cellStyle name="Note 2 3 2 2 2 2 2 2 2" xfId="63110"/>
    <cellStyle name="Note 2 3 2 2 2 2 2 3" xfId="49951"/>
    <cellStyle name="Note 2 3 2 2 2 2 3" xfId="21049"/>
    <cellStyle name="Note 2 3 2 2 2 2 3 2" xfId="58387"/>
    <cellStyle name="Note 2 3 2 2 2 2 4" xfId="34068"/>
    <cellStyle name="Note 2 3 2 2 2 2 5" xfId="45228"/>
    <cellStyle name="Note 2 3 2 2 2 3" xfId="10253"/>
    <cellStyle name="Note 2 3 2 2 2 3 2" xfId="23412"/>
    <cellStyle name="Note 2 3 2 2 2 3 2 2" xfId="60750"/>
    <cellStyle name="Note 2 3 2 2 2 3 3" xfId="36780"/>
    <cellStyle name="Note 2 3 2 2 2 3 4" xfId="47591"/>
    <cellStyle name="Note 2 3 2 2 2 4" xfId="5530"/>
    <cellStyle name="Note 2 3 2 2 2 4 2" xfId="18689"/>
    <cellStyle name="Note 2 3 2 2 2 4 2 2" xfId="56027"/>
    <cellStyle name="Note 2 3 2 2 2 4 3" xfId="31356"/>
    <cellStyle name="Note 2 3 2 2 2 4 4" xfId="42868"/>
    <cellStyle name="Note 2 3 2 2 2 5" xfId="14977"/>
    <cellStyle name="Note 2 3 2 2 2 5 2" xfId="52315"/>
    <cellStyle name="Note 2 3 2 2 2 6" xfId="28474"/>
    <cellStyle name="Note 2 3 2 2 2 7" xfId="39154"/>
    <cellStyle name="Note 2 3 2 2 3" xfId="3165"/>
    <cellStyle name="Note 2 3 2 2 3 2" xfId="11433"/>
    <cellStyle name="Note 2 3 2 2 3 2 2" xfId="24592"/>
    <cellStyle name="Note 2 3 2 2 3 2 2 2" xfId="61930"/>
    <cellStyle name="Note 2 3 2 2 3 2 3" xfId="48771"/>
    <cellStyle name="Note 2 3 2 2 3 3" xfId="6710"/>
    <cellStyle name="Note 2 3 2 2 3 3 2" xfId="19869"/>
    <cellStyle name="Note 2 3 2 2 3 3 2 2" xfId="57207"/>
    <cellStyle name="Note 2 3 2 2 3 3 3" xfId="44048"/>
    <cellStyle name="Note 2 3 2 2 3 4" xfId="16326"/>
    <cellStyle name="Note 2 3 2 2 3 4 2" xfId="53664"/>
    <cellStyle name="Note 2 3 2 2 3 5" xfId="32719"/>
    <cellStyle name="Note 2 3 2 2 3 6" xfId="40503"/>
    <cellStyle name="Note 2 3 2 2 4" xfId="9073"/>
    <cellStyle name="Note 2 3 2 2 4 2" xfId="22232"/>
    <cellStyle name="Note 2 3 2 2 4 2 2" xfId="59570"/>
    <cellStyle name="Note 2 3 2 2 4 3" xfId="35431"/>
    <cellStyle name="Note 2 3 2 2 4 4" xfId="46411"/>
    <cellStyle name="Note 2 3 2 2 5" xfId="4350"/>
    <cellStyle name="Note 2 3 2 2 5 2" xfId="17509"/>
    <cellStyle name="Note 2 3 2 2 5 2 2" xfId="54847"/>
    <cellStyle name="Note 2 3 2 2 5 3" xfId="30007"/>
    <cellStyle name="Note 2 3 2 2 5 4" xfId="41688"/>
    <cellStyle name="Note 2 3 2 2 6" xfId="13797"/>
    <cellStyle name="Note 2 3 2 2 6 2" xfId="51135"/>
    <cellStyle name="Note 2 3 2 2 7" xfId="27125"/>
    <cellStyle name="Note 2 3 2 2 8" xfId="37974"/>
    <cellStyle name="Note 2 3 2 3" xfId="410"/>
    <cellStyle name="Note 2 3 2 3 2" xfId="1592"/>
    <cellStyle name="Note 2 3 2 3 2 2" xfId="7666"/>
    <cellStyle name="Note 2 3 2 3 2 2 2" xfId="12389"/>
    <cellStyle name="Note 2 3 2 3 2 2 2 2" xfId="25548"/>
    <cellStyle name="Note 2 3 2 3 2 2 2 2 2" xfId="62886"/>
    <cellStyle name="Note 2 3 2 3 2 2 2 3" xfId="49727"/>
    <cellStyle name="Note 2 3 2 3 2 2 3" xfId="20825"/>
    <cellStyle name="Note 2 3 2 3 2 2 3 2" xfId="58163"/>
    <cellStyle name="Note 2 3 2 3 2 2 4" xfId="33844"/>
    <cellStyle name="Note 2 3 2 3 2 2 5" xfId="45004"/>
    <cellStyle name="Note 2 3 2 3 2 3" xfId="10029"/>
    <cellStyle name="Note 2 3 2 3 2 3 2" xfId="23188"/>
    <cellStyle name="Note 2 3 2 3 2 3 2 2" xfId="60526"/>
    <cellStyle name="Note 2 3 2 3 2 3 3" xfId="36556"/>
    <cellStyle name="Note 2 3 2 3 2 3 4" xfId="47367"/>
    <cellStyle name="Note 2 3 2 3 2 4" xfId="5306"/>
    <cellStyle name="Note 2 3 2 3 2 4 2" xfId="18465"/>
    <cellStyle name="Note 2 3 2 3 2 4 2 2" xfId="55803"/>
    <cellStyle name="Note 2 3 2 3 2 4 3" xfId="31132"/>
    <cellStyle name="Note 2 3 2 3 2 4 4" xfId="42644"/>
    <cellStyle name="Note 2 3 2 3 2 5" xfId="14753"/>
    <cellStyle name="Note 2 3 2 3 2 5 2" xfId="52091"/>
    <cellStyle name="Note 2 3 2 3 2 6" xfId="28250"/>
    <cellStyle name="Note 2 3 2 3 2 7" xfId="38930"/>
    <cellStyle name="Note 2 3 2 3 3" xfId="2941"/>
    <cellStyle name="Note 2 3 2 3 3 2" xfId="11209"/>
    <cellStyle name="Note 2 3 2 3 3 2 2" xfId="24368"/>
    <cellStyle name="Note 2 3 2 3 3 2 2 2" xfId="61706"/>
    <cellStyle name="Note 2 3 2 3 3 2 3" xfId="48547"/>
    <cellStyle name="Note 2 3 2 3 3 3" xfId="6486"/>
    <cellStyle name="Note 2 3 2 3 3 3 2" xfId="19645"/>
    <cellStyle name="Note 2 3 2 3 3 3 2 2" xfId="56983"/>
    <cellStyle name="Note 2 3 2 3 3 3 3" xfId="43824"/>
    <cellStyle name="Note 2 3 2 3 3 4" xfId="16102"/>
    <cellStyle name="Note 2 3 2 3 3 4 2" xfId="53440"/>
    <cellStyle name="Note 2 3 2 3 3 5" xfId="32495"/>
    <cellStyle name="Note 2 3 2 3 3 6" xfId="40279"/>
    <cellStyle name="Note 2 3 2 3 4" xfId="8849"/>
    <cellStyle name="Note 2 3 2 3 4 2" xfId="22008"/>
    <cellStyle name="Note 2 3 2 3 4 2 2" xfId="59346"/>
    <cellStyle name="Note 2 3 2 3 4 3" xfId="35207"/>
    <cellStyle name="Note 2 3 2 3 4 4" xfId="46187"/>
    <cellStyle name="Note 2 3 2 3 5" xfId="4126"/>
    <cellStyle name="Note 2 3 2 3 5 2" xfId="17285"/>
    <cellStyle name="Note 2 3 2 3 5 2 2" xfId="54623"/>
    <cellStyle name="Note 2 3 2 3 5 3" xfId="29783"/>
    <cellStyle name="Note 2 3 2 3 5 4" xfId="41464"/>
    <cellStyle name="Note 2 3 2 3 6" xfId="13573"/>
    <cellStyle name="Note 2 3 2 3 6 2" xfId="50911"/>
    <cellStyle name="Note 2 3 2 3 7" xfId="26901"/>
    <cellStyle name="Note 2 3 2 3 8" xfId="37750"/>
    <cellStyle name="Note 2 3 2 4" xfId="831"/>
    <cellStyle name="Note 2 3 2 4 2" xfId="2013"/>
    <cellStyle name="Note 2 3 2 4 2 2" xfId="8087"/>
    <cellStyle name="Note 2 3 2 4 2 2 2" xfId="12810"/>
    <cellStyle name="Note 2 3 2 4 2 2 2 2" xfId="25969"/>
    <cellStyle name="Note 2 3 2 4 2 2 2 2 2" xfId="63307"/>
    <cellStyle name="Note 2 3 2 4 2 2 2 3" xfId="50148"/>
    <cellStyle name="Note 2 3 2 4 2 2 3" xfId="21246"/>
    <cellStyle name="Note 2 3 2 4 2 2 3 2" xfId="58584"/>
    <cellStyle name="Note 2 3 2 4 2 2 4" xfId="34265"/>
    <cellStyle name="Note 2 3 2 4 2 2 5" xfId="45425"/>
    <cellStyle name="Note 2 3 2 4 2 3" xfId="10450"/>
    <cellStyle name="Note 2 3 2 4 2 3 2" xfId="23609"/>
    <cellStyle name="Note 2 3 2 4 2 3 2 2" xfId="60947"/>
    <cellStyle name="Note 2 3 2 4 2 3 3" xfId="36977"/>
    <cellStyle name="Note 2 3 2 4 2 3 4" xfId="47788"/>
    <cellStyle name="Note 2 3 2 4 2 4" xfId="5727"/>
    <cellStyle name="Note 2 3 2 4 2 4 2" xfId="18886"/>
    <cellStyle name="Note 2 3 2 4 2 4 2 2" xfId="56224"/>
    <cellStyle name="Note 2 3 2 4 2 4 3" xfId="31553"/>
    <cellStyle name="Note 2 3 2 4 2 4 4" xfId="43065"/>
    <cellStyle name="Note 2 3 2 4 2 5" xfId="15174"/>
    <cellStyle name="Note 2 3 2 4 2 5 2" xfId="52512"/>
    <cellStyle name="Note 2 3 2 4 2 6" xfId="28671"/>
    <cellStyle name="Note 2 3 2 4 2 7" xfId="39351"/>
    <cellStyle name="Note 2 3 2 4 3" xfId="3362"/>
    <cellStyle name="Note 2 3 2 4 3 2" xfId="11630"/>
    <cellStyle name="Note 2 3 2 4 3 2 2" xfId="24789"/>
    <cellStyle name="Note 2 3 2 4 3 2 2 2" xfId="62127"/>
    <cellStyle name="Note 2 3 2 4 3 2 3" xfId="48968"/>
    <cellStyle name="Note 2 3 2 4 3 3" xfId="6907"/>
    <cellStyle name="Note 2 3 2 4 3 3 2" xfId="20066"/>
    <cellStyle name="Note 2 3 2 4 3 3 2 2" xfId="57404"/>
    <cellStyle name="Note 2 3 2 4 3 3 3" xfId="44245"/>
    <cellStyle name="Note 2 3 2 4 3 4" xfId="16523"/>
    <cellStyle name="Note 2 3 2 4 3 4 2" xfId="53861"/>
    <cellStyle name="Note 2 3 2 4 3 5" xfId="32916"/>
    <cellStyle name="Note 2 3 2 4 3 6" xfId="40700"/>
    <cellStyle name="Note 2 3 2 4 4" xfId="9270"/>
    <cellStyle name="Note 2 3 2 4 4 2" xfId="22429"/>
    <cellStyle name="Note 2 3 2 4 4 2 2" xfId="59767"/>
    <cellStyle name="Note 2 3 2 4 4 3" xfId="35628"/>
    <cellStyle name="Note 2 3 2 4 4 4" xfId="46608"/>
    <cellStyle name="Note 2 3 2 4 5" xfId="4547"/>
    <cellStyle name="Note 2 3 2 4 5 2" xfId="17706"/>
    <cellStyle name="Note 2 3 2 4 5 2 2" xfId="55044"/>
    <cellStyle name="Note 2 3 2 4 5 3" xfId="30204"/>
    <cellStyle name="Note 2 3 2 4 5 4" xfId="41885"/>
    <cellStyle name="Note 2 3 2 4 6" xfId="13994"/>
    <cellStyle name="Note 2 3 2 4 6 2" xfId="51332"/>
    <cellStyle name="Note 2 3 2 4 7" xfId="27322"/>
    <cellStyle name="Note 2 3 2 4 8" xfId="38171"/>
    <cellStyle name="Note 2 3 2 5" xfId="1000"/>
    <cellStyle name="Note 2 3 2 5 2" xfId="2182"/>
    <cellStyle name="Note 2 3 2 5 2 2" xfId="8256"/>
    <cellStyle name="Note 2 3 2 5 2 2 2" xfId="12979"/>
    <cellStyle name="Note 2 3 2 5 2 2 2 2" xfId="26138"/>
    <cellStyle name="Note 2 3 2 5 2 2 2 2 2" xfId="63476"/>
    <cellStyle name="Note 2 3 2 5 2 2 2 3" xfId="50317"/>
    <cellStyle name="Note 2 3 2 5 2 2 3" xfId="21415"/>
    <cellStyle name="Note 2 3 2 5 2 2 3 2" xfId="58753"/>
    <cellStyle name="Note 2 3 2 5 2 2 4" xfId="34434"/>
    <cellStyle name="Note 2 3 2 5 2 2 5" xfId="45594"/>
    <cellStyle name="Note 2 3 2 5 2 3" xfId="10619"/>
    <cellStyle name="Note 2 3 2 5 2 3 2" xfId="23778"/>
    <cellStyle name="Note 2 3 2 5 2 3 2 2" xfId="61116"/>
    <cellStyle name="Note 2 3 2 5 2 3 3" xfId="37146"/>
    <cellStyle name="Note 2 3 2 5 2 3 4" xfId="47957"/>
    <cellStyle name="Note 2 3 2 5 2 4" xfId="5896"/>
    <cellStyle name="Note 2 3 2 5 2 4 2" xfId="19055"/>
    <cellStyle name="Note 2 3 2 5 2 4 2 2" xfId="56393"/>
    <cellStyle name="Note 2 3 2 5 2 4 3" xfId="31722"/>
    <cellStyle name="Note 2 3 2 5 2 4 4" xfId="43234"/>
    <cellStyle name="Note 2 3 2 5 2 5" xfId="15343"/>
    <cellStyle name="Note 2 3 2 5 2 5 2" xfId="52681"/>
    <cellStyle name="Note 2 3 2 5 2 6" xfId="28840"/>
    <cellStyle name="Note 2 3 2 5 2 7" xfId="39520"/>
    <cellStyle name="Note 2 3 2 5 3" xfId="3531"/>
    <cellStyle name="Note 2 3 2 5 3 2" xfId="11799"/>
    <cellStyle name="Note 2 3 2 5 3 2 2" xfId="24958"/>
    <cellStyle name="Note 2 3 2 5 3 2 2 2" xfId="62296"/>
    <cellStyle name="Note 2 3 2 5 3 2 3" xfId="49137"/>
    <cellStyle name="Note 2 3 2 5 3 3" xfId="7076"/>
    <cellStyle name="Note 2 3 2 5 3 3 2" xfId="20235"/>
    <cellStyle name="Note 2 3 2 5 3 3 2 2" xfId="57573"/>
    <cellStyle name="Note 2 3 2 5 3 3 3" xfId="44414"/>
    <cellStyle name="Note 2 3 2 5 3 4" xfId="16692"/>
    <cellStyle name="Note 2 3 2 5 3 4 2" xfId="54030"/>
    <cellStyle name="Note 2 3 2 5 3 5" xfId="33085"/>
    <cellStyle name="Note 2 3 2 5 3 6" xfId="40869"/>
    <cellStyle name="Note 2 3 2 5 4" xfId="9439"/>
    <cellStyle name="Note 2 3 2 5 4 2" xfId="22598"/>
    <cellStyle name="Note 2 3 2 5 4 2 2" xfId="59936"/>
    <cellStyle name="Note 2 3 2 5 4 3" xfId="35797"/>
    <cellStyle name="Note 2 3 2 5 4 4" xfId="46777"/>
    <cellStyle name="Note 2 3 2 5 5" xfId="4716"/>
    <cellStyle name="Note 2 3 2 5 5 2" xfId="17875"/>
    <cellStyle name="Note 2 3 2 5 5 2 2" xfId="55213"/>
    <cellStyle name="Note 2 3 2 5 5 3" xfId="30373"/>
    <cellStyle name="Note 2 3 2 5 5 4" xfId="42054"/>
    <cellStyle name="Note 2 3 2 5 6" xfId="14163"/>
    <cellStyle name="Note 2 3 2 5 6 2" xfId="51501"/>
    <cellStyle name="Note 2 3 2 5 7" xfId="27491"/>
    <cellStyle name="Note 2 3 2 5 8" xfId="38340"/>
    <cellStyle name="Note 2 3 2 6" xfId="1171"/>
    <cellStyle name="Note 2 3 2 6 2" xfId="2351"/>
    <cellStyle name="Note 2 3 2 6 2 2" xfId="8425"/>
    <cellStyle name="Note 2 3 2 6 2 2 2" xfId="13148"/>
    <cellStyle name="Note 2 3 2 6 2 2 2 2" xfId="26307"/>
    <cellStyle name="Note 2 3 2 6 2 2 2 2 2" xfId="63645"/>
    <cellStyle name="Note 2 3 2 6 2 2 2 3" xfId="50486"/>
    <cellStyle name="Note 2 3 2 6 2 2 3" xfId="21584"/>
    <cellStyle name="Note 2 3 2 6 2 2 3 2" xfId="58922"/>
    <cellStyle name="Note 2 3 2 6 2 2 4" xfId="34603"/>
    <cellStyle name="Note 2 3 2 6 2 2 5" xfId="45763"/>
    <cellStyle name="Note 2 3 2 6 2 3" xfId="10788"/>
    <cellStyle name="Note 2 3 2 6 2 3 2" xfId="23947"/>
    <cellStyle name="Note 2 3 2 6 2 3 2 2" xfId="61285"/>
    <cellStyle name="Note 2 3 2 6 2 3 3" xfId="37315"/>
    <cellStyle name="Note 2 3 2 6 2 3 4" xfId="48126"/>
    <cellStyle name="Note 2 3 2 6 2 4" xfId="6065"/>
    <cellStyle name="Note 2 3 2 6 2 4 2" xfId="19224"/>
    <cellStyle name="Note 2 3 2 6 2 4 2 2" xfId="56562"/>
    <cellStyle name="Note 2 3 2 6 2 4 3" xfId="31891"/>
    <cellStyle name="Note 2 3 2 6 2 4 4" xfId="43403"/>
    <cellStyle name="Note 2 3 2 6 2 5" xfId="15512"/>
    <cellStyle name="Note 2 3 2 6 2 5 2" xfId="52850"/>
    <cellStyle name="Note 2 3 2 6 2 6" xfId="29009"/>
    <cellStyle name="Note 2 3 2 6 2 7" xfId="39689"/>
    <cellStyle name="Note 2 3 2 6 3" xfId="3700"/>
    <cellStyle name="Note 2 3 2 6 3 2" xfId="11968"/>
    <cellStyle name="Note 2 3 2 6 3 2 2" xfId="25127"/>
    <cellStyle name="Note 2 3 2 6 3 2 2 2" xfId="62465"/>
    <cellStyle name="Note 2 3 2 6 3 2 3" xfId="49306"/>
    <cellStyle name="Note 2 3 2 6 3 3" xfId="7245"/>
    <cellStyle name="Note 2 3 2 6 3 3 2" xfId="20404"/>
    <cellStyle name="Note 2 3 2 6 3 3 2 2" xfId="57742"/>
    <cellStyle name="Note 2 3 2 6 3 3 3" xfId="44583"/>
    <cellStyle name="Note 2 3 2 6 3 4" xfId="16861"/>
    <cellStyle name="Note 2 3 2 6 3 4 2" xfId="54199"/>
    <cellStyle name="Note 2 3 2 6 3 5" xfId="33254"/>
    <cellStyle name="Note 2 3 2 6 3 6" xfId="41038"/>
    <cellStyle name="Note 2 3 2 6 4" xfId="9608"/>
    <cellStyle name="Note 2 3 2 6 4 2" xfId="22767"/>
    <cellStyle name="Note 2 3 2 6 4 2 2" xfId="60105"/>
    <cellStyle name="Note 2 3 2 6 4 3" xfId="35966"/>
    <cellStyle name="Note 2 3 2 6 4 4" xfId="46946"/>
    <cellStyle name="Note 2 3 2 6 5" xfId="4885"/>
    <cellStyle name="Note 2 3 2 6 5 2" xfId="18044"/>
    <cellStyle name="Note 2 3 2 6 5 2 2" xfId="55382"/>
    <cellStyle name="Note 2 3 2 6 5 3" xfId="30542"/>
    <cellStyle name="Note 2 3 2 6 5 4" xfId="42223"/>
    <cellStyle name="Note 2 3 2 6 6" xfId="14332"/>
    <cellStyle name="Note 2 3 2 6 6 2" xfId="51670"/>
    <cellStyle name="Note 2 3 2 6 7" xfId="27660"/>
    <cellStyle name="Note 2 3 2 6 8" xfId="38509"/>
    <cellStyle name="Note 2 3 2 7" xfId="1395"/>
    <cellStyle name="Note 2 3 2 7 2" xfId="2744"/>
    <cellStyle name="Note 2 3 2 7 2 2" xfId="12192"/>
    <cellStyle name="Note 2 3 2 7 2 2 2" xfId="25351"/>
    <cellStyle name="Note 2 3 2 7 2 2 2 2" xfId="62689"/>
    <cellStyle name="Note 2 3 2 7 2 2 3" xfId="33647"/>
    <cellStyle name="Note 2 3 2 7 2 2 4" xfId="49530"/>
    <cellStyle name="Note 2 3 2 7 2 3" xfId="7469"/>
    <cellStyle name="Note 2 3 2 7 2 3 2" xfId="20628"/>
    <cellStyle name="Note 2 3 2 7 2 3 2 2" xfId="57966"/>
    <cellStyle name="Note 2 3 2 7 2 3 3" xfId="36359"/>
    <cellStyle name="Note 2 3 2 7 2 3 4" xfId="44807"/>
    <cellStyle name="Note 2 3 2 7 2 4" xfId="15905"/>
    <cellStyle name="Note 2 3 2 7 2 4 2" xfId="30935"/>
    <cellStyle name="Note 2 3 2 7 2 4 3" xfId="53243"/>
    <cellStyle name="Note 2 3 2 7 2 5" xfId="28053"/>
    <cellStyle name="Note 2 3 2 7 2 6" xfId="40082"/>
    <cellStyle name="Note 2 3 2 7 3" xfId="9832"/>
    <cellStyle name="Note 2 3 2 7 3 2" xfId="22991"/>
    <cellStyle name="Note 2 3 2 7 3 2 2" xfId="60329"/>
    <cellStyle name="Note 2 3 2 7 3 3" xfId="32298"/>
    <cellStyle name="Note 2 3 2 7 3 4" xfId="47170"/>
    <cellStyle name="Note 2 3 2 7 4" xfId="5109"/>
    <cellStyle name="Note 2 3 2 7 4 2" xfId="18268"/>
    <cellStyle name="Note 2 3 2 7 4 2 2" xfId="55606"/>
    <cellStyle name="Note 2 3 2 7 4 3" xfId="35010"/>
    <cellStyle name="Note 2 3 2 7 4 4" xfId="42447"/>
    <cellStyle name="Note 2 3 2 7 5" xfId="14556"/>
    <cellStyle name="Note 2 3 2 7 5 2" xfId="29586"/>
    <cellStyle name="Note 2 3 2 7 5 3" xfId="51894"/>
    <cellStyle name="Note 2 3 2 7 6" xfId="26704"/>
    <cellStyle name="Note 2 3 2 7 7" xfId="38733"/>
    <cellStyle name="Note 2 3 2 8" xfId="2520"/>
    <cellStyle name="Note 2 3 2 8 2" xfId="11012"/>
    <cellStyle name="Note 2 3 2 8 2 2" xfId="24171"/>
    <cellStyle name="Note 2 3 2 8 2 2 2" xfId="61509"/>
    <cellStyle name="Note 2 3 2 8 2 3" xfId="33423"/>
    <cellStyle name="Note 2 3 2 8 2 4" xfId="48350"/>
    <cellStyle name="Note 2 3 2 8 3" xfId="6289"/>
    <cellStyle name="Note 2 3 2 8 3 2" xfId="19448"/>
    <cellStyle name="Note 2 3 2 8 3 2 2" xfId="56786"/>
    <cellStyle name="Note 2 3 2 8 3 3" xfId="36135"/>
    <cellStyle name="Note 2 3 2 8 3 4" xfId="43627"/>
    <cellStyle name="Note 2 3 2 8 4" xfId="15681"/>
    <cellStyle name="Note 2 3 2 8 4 2" xfId="30711"/>
    <cellStyle name="Note 2 3 2 8 4 3" xfId="53019"/>
    <cellStyle name="Note 2 3 2 8 5" xfId="27829"/>
    <cellStyle name="Note 2 3 2 8 6" xfId="39858"/>
    <cellStyle name="Note 2 3 2 9" xfId="8652"/>
    <cellStyle name="Note 2 3 2 9 2" xfId="21811"/>
    <cellStyle name="Note 2 3 2 9 2 2" xfId="59149"/>
    <cellStyle name="Note 2 3 2 9 3" xfId="29362"/>
    <cellStyle name="Note 2 3 2 9 4" xfId="45990"/>
    <cellStyle name="Note 2 3 3" xfId="522"/>
    <cellStyle name="Note 2 3 3 2" xfId="1704"/>
    <cellStyle name="Note 2 3 3 2 2" xfId="7778"/>
    <cellStyle name="Note 2 3 3 2 2 2" xfId="12501"/>
    <cellStyle name="Note 2 3 3 2 2 2 2" xfId="25660"/>
    <cellStyle name="Note 2 3 3 2 2 2 2 2" xfId="62998"/>
    <cellStyle name="Note 2 3 3 2 2 2 3" xfId="49839"/>
    <cellStyle name="Note 2 3 3 2 2 3" xfId="20937"/>
    <cellStyle name="Note 2 3 3 2 2 3 2" xfId="58275"/>
    <cellStyle name="Note 2 3 3 2 2 4" xfId="33956"/>
    <cellStyle name="Note 2 3 3 2 2 5" xfId="45116"/>
    <cellStyle name="Note 2 3 3 2 3" xfId="10141"/>
    <cellStyle name="Note 2 3 3 2 3 2" xfId="23300"/>
    <cellStyle name="Note 2 3 3 2 3 2 2" xfId="60638"/>
    <cellStyle name="Note 2 3 3 2 3 3" xfId="36668"/>
    <cellStyle name="Note 2 3 3 2 3 4" xfId="47479"/>
    <cellStyle name="Note 2 3 3 2 4" xfId="5418"/>
    <cellStyle name="Note 2 3 3 2 4 2" xfId="18577"/>
    <cellStyle name="Note 2 3 3 2 4 2 2" xfId="55915"/>
    <cellStyle name="Note 2 3 3 2 4 3" xfId="31244"/>
    <cellStyle name="Note 2 3 3 2 4 4" xfId="42756"/>
    <cellStyle name="Note 2 3 3 2 5" xfId="14865"/>
    <cellStyle name="Note 2 3 3 2 5 2" xfId="52203"/>
    <cellStyle name="Note 2 3 3 2 6" xfId="28362"/>
    <cellStyle name="Note 2 3 3 2 7" xfId="39042"/>
    <cellStyle name="Note 2 3 3 3" xfId="3053"/>
    <cellStyle name="Note 2 3 3 3 2" xfId="11321"/>
    <cellStyle name="Note 2 3 3 3 2 2" xfId="24480"/>
    <cellStyle name="Note 2 3 3 3 2 2 2" xfId="61818"/>
    <cellStyle name="Note 2 3 3 3 2 3" xfId="48659"/>
    <cellStyle name="Note 2 3 3 3 3" xfId="6598"/>
    <cellStyle name="Note 2 3 3 3 3 2" xfId="19757"/>
    <cellStyle name="Note 2 3 3 3 3 2 2" xfId="57095"/>
    <cellStyle name="Note 2 3 3 3 3 3" xfId="43936"/>
    <cellStyle name="Note 2 3 3 3 4" xfId="16214"/>
    <cellStyle name="Note 2 3 3 3 4 2" xfId="53552"/>
    <cellStyle name="Note 2 3 3 3 5" xfId="32607"/>
    <cellStyle name="Note 2 3 3 3 6" xfId="40391"/>
    <cellStyle name="Note 2 3 3 4" xfId="8961"/>
    <cellStyle name="Note 2 3 3 4 2" xfId="22120"/>
    <cellStyle name="Note 2 3 3 4 2 2" xfId="59458"/>
    <cellStyle name="Note 2 3 3 4 3" xfId="35319"/>
    <cellStyle name="Note 2 3 3 4 4" xfId="46299"/>
    <cellStyle name="Note 2 3 3 5" xfId="4238"/>
    <cellStyle name="Note 2 3 3 5 2" xfId="17397"/>
    <cellStyle name="Note 2 3 3 5 2 2" xfId="54735"/>
    <cellStyle name="Note 2 3 3 5 3" xfId="29895"/>
    <cellStyle name="Note 2 3 3 5 4" xfId="41576"/>
    <cellStyle name="Note 2 3 3 6" xfId="13685"/>
    <cellStyle name="Note 2 3 3 6 2" xfId="51023"/>
    <cellStyle name="Note 2 3 3 7" xfId="27013"/>
    <cellStyle name="Note 2 3 3 8" xfId="37862"/>
    <cellStyle name="Note 2 3 4" xfId="325"/>
    <cellStyle name="Note 2 3 4 2" xfId="1507"/>
    <cellStyle name="Note 2 3 4 2 2" xfId="7581"/>
    <cellStyle name="Note 2 3 4 2 2 2" xfId="12304"/>
    <cellStyle name="Note 2 3 4 2 2 2 2" xfId="25463"/>
    <cellStyle name="Note 2 3 4 2 2 2 2 2" xfId="62801"/>
    <cellStyle name="Note 2 3 4 2 2 2 3" xfId="49642"/>
    <cellStyle name="Note 2 3 4 2 2 3" xfId="20740"/>
    <cellStyle name="Note 2 3 4 2 2 3 2" xfId="58078"/>
    <cellStyle name="Note 2 3 4 2 2 4" xfId="33759"/>
    <cellStyle name="Note 2 3 4 2 2 5" xfId="44919"/>
    <cellStyle name="Note 2 3 4 2 3" xfId="9944"/>
    <cellStyle name="Note 2 3 4 2 3 2" xfId="23103"/>
    <cellStyle name="Note 2 3 4 2 3 2 2" xfId="60441"/>
    <cellStyle name="Note 2 3 4 2 3 3" xfId="36471"/>
    <cellStyle name="Note 2 3 4 2 3 4" xfId="47282"/>
    <cellStyle name="Note 2 3 4 2 4" xfId="5221"/>
    <cellStyle name="Note 2 3 4 2 4 2" xfId="18380"/>
    <cellStyle name="Note 2 3 4 2 4 2 2" xfId="55718"/>
    <cellStyle name="Note 2 3 4 2 4 3" xfId="31047"/>
    <cellStyle name="Note 2 3 4 2 4 4" xfId="42559"/>
    <cellStyle name="Note 2 3 4 2 5" xfId="14668"/>
    <cellStyle name="Note 2 3 4 2 5 2" xfId="52006"/>
    <cellStyle name="Note 2 3 4 2 6" xfId="28165"/>
    <cellStyle name="Note 2 3 4 2 7" xfId="38845"/>
    <cellStyle name="Note 2 3 4 3" xfId="2856"/>
    <cellStyle name="Note 2 3 4 3 2" xfId="11124"/>
    <cellStyle name="Note 2 3 4 3 2 2" xfId="24283"/>
    <cellStyle name="Note 2 3 4 3 2 2 2" xfId="61621"/>
    <cellStyle name="Note 2 3 4 3 2 3" xfId="48462"/>
    <cellStyle name="Note 2 3 4 3 3" xfId="6401"/>
    <cellStyle name="Note 2 3 4 3 3 2" xfId="19560"/>
    <cellStyle name="Note 2 3 4 3 3 2 2" xfId="56898"/>
    <cellStyle name="Note 2 3 4 3 3 3" xfId="43739"/>
    <cellStyle name="Note 2 3 4 3 4" xfId="16017"/>
    <cellStyle name="Note 2 3 4 3 4 2" xfId="53355"/>
    <cellStyle name="Note 2 3 4 3 5" xfId="32410"/>
    <cellStyle name="Note 2 3 4 3 6" xfId="40194"/>
    <cellStyle name="Note 2 3 4 4" xfId="8764"/>
    <cellStyle name="Note 2 3 4 4 2" xfId="21923"/>
    <cellStyle name="Note 2 3 4 4 2 2" xfId="59261"/>
    <cellStyle name="Note 2 3 4 4 3" xfId="35122"/>
    <cellStyle name="Note 2 3 4 4 4" xfId="46102"/>
    <cellStyle name="Note 2 3 4 5" xfId="4041"/>
    <cellStyle name="Note 2 3 4 5 2" xfId="17200"/>
    <cellStyle name="Note 2 3 4 5 2 2" xfId="54538"/>
    <cellStyle name="Note 2 3 4 5 3" xfId="29698"/>
    <cellStyle name="Note 2 3 4 5 4" xfId="41379"/>
    <cellStyle name="Note 2 3 4 6" xfId="13488"/>
    <cellStyle name="Note 2 3 4 6 2" xfId="50826"/>
    <cellStyle name="Note 2 3 4 7" xfId="26816"/>
    <cellStyle name="Note 2 3 4 8" xfId="37665"/>
    <cellStyle name="Note 2 3 5" xfId="746"/>
    <cellStyle name="Note 2 3 5 2" xfId="1928"/>
    <cellStyle name="Note 2 3 5 2 2" xfId="8002"/>
    <cellStyle name="Note 2 3 5 2 2 2" xfId="12725"/>
    <cellStyle name="Note 2 3 5 2 2 2 2" xfId="25884"/>
    <cellStyle name="Note 2 3 5 2 2 2 2 2" xfId="63222"/>
    <cellStyle name="Note 2 3 5 2 2 2 3" xfId="50063"/>
    <cellStyle name="Note 2 3 5 2 2 3" xfId="21161"/>
    <cellStyle name="Note 2 3 5 2 2 3 2" xfId="58499"/>
    <cellStyle name="Note 2 3 5 2 2 4" xfId="34180"/>
    <cellStyle name="Note 2 3 5 2 2 5" xfId="45340"/>
    <cellStyle name="Note 2 3 5 2 3" xfId="10365"/>
    <cellStyle name="Note 2 3 5 2 3 2" xfId="23524"/>
    <cellStyle name="Note 2 3 5 2 3 2 2" xfId="60862"/>
    <cellStyle name="Note 2 3 5 2 3 3" xfId="36892"/>
    <cellStyle name="Note 2 3 5 2 3 4" xfId="47703"/>
    <cellStyle name="Note 2 3 5 2 4" xfId="5642"/>
    <cellStyle name="Note 2 3 5 2 4 2" xfId="18801"/>
    <cellStyle name="Note 2 3 5 2 4 2 2" xfId="56139"/>
    <cellStyle name="Note 2 3 5 2 4 3" xfId="31468"/>
    <cellStyle name="Note 2 3 5 2 4 4" xfId="42980"/>
    <cellStyle name="Note 2 3 5 2 5" xfId="15089"/>
    <cellStyle name="Note 2 3 5 2 5 2" xfId="52427"/>
    <cellStyle name="Note 2 3 5 2 6" xfId="28586"/>
    <cellStyle name="Note 2 3 5 2 7" xfId="39266"/>
    <cellStyle name="Note 2 3 5 3" xfId="3277"/>
    <cellStyle name="Note 2 3 5 3 2" xfId="11545"/>
    <cellStyle name="Note 2 3 5 3 2 2" xfId="24704"/>
    <cellStyle name="Note 2 3 5 3 2 2 2" xfId="62042"/>
    <cellStyle name="Note 2 3 5 3 2 3" xfId="48883"/>
    <cellStyle name="Note 2 3 5 3 3" xfId="6822"/>
    <cellStyle name="Note 2 3 5 3 3 2" xfId="19981"/>
    <cellStyle name="Note 2 3 5 3 3 2 2" xfId="57319"/>
    <cellStyle name="Note 2 3 5 3 3 3" xfId="44160"/>
    <cellStyle name="Note 2 3 5 3 4" xfId="16438"/>
    <cellStyle name="Note 2 3 5 3 4 2" xfId="53776"/>
    <cellStyle name="Note 2 3 5 3 5" xfId="32831"/>
    <cellStyle name="Note 2 3 5 3 6" xfId="40615"/>
    <cellStyle name="Note 2 3 5 4" xfId="9185"/>
    <cellStyle name="Note 2 3 5 4 2" xfId="22344"/>
    <cellStyle name="Note 2 3 5 4 2 2" xfId="59682"/>
    <cellStyle name="Note 2 3 5 4 3" xfId="35543"/>
    <cellStyle name="Note 2 3 5 4 4" xfId="46523"/>
    <cellStyle name="Note 2 3 5 5" xfId="4462"/>
    <cellStyle name="Note 2 3 5 5 2" xfId="17621"/>
    <cellStyle name="Note 2 3 5 5 2 2" xfId="54959"/>
    <cellStyle name="Note 2 3 5 5 3" xfId="30119"/>
    <cellStyle name="Note 2 3 5 5 4" xfId="41800"/>
    <cellStyle name="Note 2 3 5 6" xfId="13909"/>
    <cellStyle name="Note 2 3 5 6 2" xfId="51247"/>
    <cellStyle name="Note 2 3 5 7" xfId="27237"/>
    <cellStyle name="Note 2 3 5 8" xfId="38086"/>
    <cellStyle name="Note 2 3 6" xfId="915"/>
    <cellStyle name="Note 2 3 6 2" xfId="2097"/>
    <cellStyle name="Note 2 3 6 2 2" xfId="8171"/>
    <cellStyle name="Note 2 3 6 2 2 2" xfId="12894"/>
    <cellStyle name="Note 2 3 6 2 2 2 2" xfId="26053"/>
    <cellStyle name="Note 2 3 6 2 2 2 2 2" xfId="63391"/>
    <cellStyle name="Note 2 3 6 2 2 2 3" xfId="50232"/>
    <cellStyle name="Note 2 3 6 2 2 3" xfId="21330"/>
    <cellStyle name="Note 2 3 6 2 2 3 2" xfId="58668"/>
    <cellStyle name="Note 2 3 6 2 2 4" xfId="34349"/>
    <cellStyle name="Note 2 3 6 2 2 5" xfId="45509"/>
    <cellStyle name="Note 2 3 6 2 3" xfId="10534"/>
    <cellStyle name="Note 2 3 6 2 3 2" xfId="23693"/>
    <cellStyle name="Note 2 3 6 2 3 2 2" xfId="61031"/>
    <cellStyle name="Note 2 3 6 2 3 3" xfId="37061"/>
    <cellStyle name="Note 2 3 6 2 3 4" xfId="47872"/>
    <cellStyle name="Note 2 3 6 2 4" xfId="5811"/>
    <cellStyle name="Note 2 3 6 2 4 2" xfId="18970"/>
    <cellStyle name="Note 2 3 6 2 4 2 2" xfId="56308"/>
    <cellStyle name="Note 2 3 6 2 4 3" xfId="31637"/>
    <cellStyle name="Note 2 3 6 2 4 4" xfId="43149"/>
    <cellStyle name="Note 2 3 6 2 5" xfId="15258"/>
    <cellStyle name="Note 2 3 6 2 5 2" xfId="52596"/>
    <cellStyle name="Note 2 3 6 2 6" xfId="28755"/>
    <cellStyle name="Note 2 3 6 2 7" xfId="39435"/>
    <cellStyle name="Note 2 3 6 3" xfId="3446"/>
    <cellStyle name="Note 2 3 6 3 2" xfId="11714"/>
    <cellStyle name="Note 2 3 6 3 2 2" xfId="24873"/>
    <cellStyle name="Note 2 3 6 3 2 2 2" xfId="62211"/>
    <cellStyle name="Note 2 3 6 3 2 3" xfId="49052"/>
    <cellStyle name="Note 2 3 6 3 3" xfId="6991"/>
    <cellStyle name="Note 2 3 6 3 3 2" xfId="20150"/>
    <cellStyle name="Note 2 3 6 3 3 2 2" xfId="57488"/>
    <cellStyle name="Note 2 3 6 3 3 3" xfId="44329"/>
    <cellStyle name="Note 2 3 6 3 4" xfId="16607"/>
    <cellStyle name="Note 2 3 6 3 4 2" xfId="53945"/>
    <cellStyle name="Note 2 3 6 3 5" xfId="33000"/>
    <cellStyle name="Note 2 3 6 3 6" xfId="40784"/>
    <cellStyle name="Note 2 3 6 4" xfId="9354"/>
    <cellStyle name="Note 2 3 6 4 2" xfId="22513"/>
    <cellStyle name="Note 2 3 6 4 2 2" xfId="59851"/>
    <cellStyle name="Note 2 3 6 4 3" xfId="35712"/>
    <cellStyle name="Note 2 3 6 4 4" xfId="46692"/>
    <cellStyle name="Note 2 3 6 5" xfId="4631"/>
    <cellStyle name="Note 2 3 6 5 2" xfId="17790"/>
    <cellStyle name="Note 2 3 6 5 2 2" xfId="55128"/>
    <cellStyle name="Note 2 3 6 5 3" xfId="30288"/>
    <cellStyle name="Note 2 3 6 5 4" xfId="41969"/>
    <cellStyle name="Note 2 3 6 6" xfId="14078"/>
    <cellStyle name="Note 2 3 6 6 2" xfId="51416"/>
    <cellStyle name="Note 2 3 6 7" xfId="27406"/>
    <cellStyle name="Note 2 3 6 8" xfId="38255"/>
    <cellStyle name="Note 2 3 7" xfId="1086"/>
    <cellStyle name="Note 2 3 7 2" xfId="2266"/>
    <cellStyle name="Note 2 3 7 2 2" xfId="8340"/>
    <cellStyle name="Note 2 3 7 2 2 2" xfId="13063"/>
    <cellStyle name="Note 2 3 7 2 2 2 2" xfId="26222"/>
    <cellStyle name="Note 2 3 7 2 2 2 2 2" xfId="63560"/>
    <cellStyle name="Note 2 3 7 2 2 2 3" xfId="50401"/>
    <cellStyle name="Note 2 3 7 2 2 3" xfId="21499"/>
    <cellStyle name="Note 2 3 7 2 2 3 2" xfId="58837"/>
    <cellStyle name="Note 2 3 7 2 2 4" xfId="34518"/>
    <cellStyle name="Note 2 3 7 2 2 5" xfId="45678"/>
    <cellStyle name="Note 2 3 7 2 3" xfId="10703"/>
    <cellStyle name="Note 2 3 7 2 3 2" xfId="23862"/>
    <cellStyle name="Note 2 3 7 2 3 2 2" xfId="61200"/>
    <cellStyle name="Note 2 3 7 2 3 3" xfId="37230"/>
    <cellStyle name="Note 2 3 7 2 3 4" xfId="48041"/>
    <cellStyle name="Note 2 3 7 2 4" xfId="5980"/>
    <cellStyle name="Note 2 3 7 2 4 2" xfId="19139"/>
    <cellStyle name="Note 2 3 7 2 4 2 2" xfId="56477"/>
    <cellStyle name="Note 2 3 7 2 4 3" xfId="31806"/>
    <cellStyle name="Note 2 3 7 2 4 4" xfId="43318"/>
    <cellStyle name="Note 2 3 7 2 5" xfId="15427"/>
    <cellStyle name="Note 2 3 7 2 5 2" xfId="52765"/>
    <cellStyle name="Note 2 3 7 2 6" xfId="28924"/>
    <cellStyle name="Note 2 3 7 2 7" xfId="39604"/>
    <cellStyle name="Note 2 3 7 3" xfId="3615"/>
    <cellStyle name="Note 2 3 7 3 2" xfId="11883"/>
    <cellStyle name="Note 2 3 7 3 2 2" xfId="25042"/>
    <cellStyle name="Note 2 3 7 3 2 2 2" xfId="62380"/>
    <cellStyle name="Note 2 3 7 3 2 3" xfId="49221"/>
    <cellStyle name="Note 2 3 7 3 3" xfId="7160"/>
    <cellStyle name="Note 2 3 7 3 3 2" xfId="20319"/>
    <cellStyle name="Note 2 3 7 3 3 2 2" xfId="57657"/>
    <cellStyle name="Note 2 3 7 3 3 3" xfId="44498"/>
    <cellStyle name="Note 2 3 7 3 4" xfId="16776"/>
    <cellStyle name="Note 2 3 7 3 4 2" xfId="54114"/>
    <cellStyle name="Note 2 3 7 3 5" xfId="33169"/>
    <cellStyle name="Note 2 3 7 3 6" xfId="40953"/>
    <cellStyle name="Note 2 3 7 4" xfId="9523"/>
    <cellStyle name="Note 2 3 7 4 2" xfId="22682"/>
    <cellStyle name="Note 2 3 7 4 2 2" xfId="60020"/>
    <cellStyle name="Note 2 3 7 4 3" xfId="35881"/>
    <cellStyle name="Note 2 3 7 4 4" xfId="46861"/>
    <cellStyle name="Note 2 3 7 5" xfId="4800"/>
    <cellStyle name="Note 2 3 7 5 2" xfId="17959"/>
    <cellStyle name="Note 2 3 7 5 2 2" xfId="55297"/>
    <cellStyle name="Note 2 3 7 5 3" xfId="30457"/>
    <cellStyle name="Note 2 3 7 5 4" xfId="42138"/>
    <cellStyle name="Note 2 3 7 6" xfId="14247"/>
    <cellStyle name="Note 2 3 7 6 2" xfId="51585"/>
    <cellStyle name="Note 2 3 7 7" xfId="27575"/>
    <cellStyle name="Note 2 3 7 8" xfId="38424"/>
    <cellStyle name="Note 2 3 8" xfId="1283"/>
    <cellStyle name="Note 2 3 8 2" xfId="2632"/>
    <cellStyle name="Note 2 3 8 2 2" xfId="12080"/>
    <cellStyle name="Note 2 3 8 2 2 2" xfId="25239"/>
    <cellStyle name="Note 2 3 8 2 2 2 2" xfId="62577"/>
    <cellStyle name="Note 2 3 8 2 2 3" xfId="33535"/>
    <cellStyle name="Note 2 3 8 2 2 4" xfId="49418"/>
    <cellStyle name="Note 2 3 8 2 3" xfId="7357"/>
    <cellStyle name="Note 2 3 8 2 3 2" xfId="20516"/>
    <cellStyle name="Note 2 3 8 2 3 2 2" xfId="57854"/>
    <cellStyle name="Note 2 3 8 2 3 3" xfId="36247"/>
    <cellStyle name="Note 2 3 8 2 3 4" xfId="44695"/>
    <cellStyle name="Note 2 3 8 2 4" xfId="15793"/>
    <cellStyle name="Note 2 3 8 2 4 2" xfId="30823"/>
    <cellStyle name="Note 2 3 8 2 4 3" xfId="53131"/>
    <cellStyle name="Note 2 3 8 2 5" xfId="27941"/>
    <cellStyle name="Note 2 3 8 2 6" xfId="39970"/>
    <cellStyle name="Note 2 3 8 3" xfId="9720"/>
    <cellStyle name="Note 2 3 8 3 2" xfId="22879"/>
    <cellStyle name="Note 2 3 8 3 2 2" xfId="60217"/>
    <cellStyle name="Note 2 3 8 3 3" xfId="32186"/>
    <cellStyle name="Note 2 3 8 3 4" xfId="47058"/>
    <cellStyle name="Note 2 3 8 4" xfId="4997"/>
    <cellStyle name="Note 2 3 8 4 2" xfId="18156"/>
    <cellStyle name="Note 2 3 8 4 2 2" xfId="55494"/>
    <cellStyle name="Note 2 3 8 4 3" xfId="34898"/>
    <cellStyle name="Note 2 3 8 4 4" xfId="42335"/>
    <cellStyle name="Note 2 3 8 5" xfId="14444"/>
    <cellStyle name="Note 2 3 8 5 2" xfId="29474"/>
    <cellStyle name="Note 2 3 8 5 3" xfId="51782"/>
    <cellStyle name="Note 2 3 8 6" xfId="26592"/>
    <cellStyle name="Note 2 3 8 7" xfId="38621"/>
    <cellStyle name="Note 2 3 9" xfId="2435"/>
    <cellStyle name="Note 2 3 9 2" xfId="10900"/>
    <cellStyle name="Note 2 3 9 2 2" xfId="24059"/>
    <cellStyle name="Note 2 3 9 2 2 2" xfId="61397"/>
    <cellStyle name="Note 2 3 9 2 3" xfId="33338"/>
    <cellStyle name="Note 2 3 9 2 4" xfId="48238"/>
    <cellStyle name="Note 2 3 9 3" xfId="6177"/>
    <cellStyle name="Note 2 3 9 3 2" xfId="19336"/>
    <cellStyle name="Note 2 3 9 3 2 2" xfId="56674"/>
    <cellStyle name="Note 2 3 9 3 3" xfId="36050"/>
    <cellStyle name="Note 2 3 9 3 4" xfId="43515"/>
    <cellStyle name="Note 2 3 9 4" xfId="15596"/>
    <cellStyle name="Note 2 3 9 4 2" xfId="30626"/>
    <cellStyle name="Note 2 3 9 4 3" xfId="52934"/>
    <cellStyle name="Note 2 3 9 5" xfId="27744"/>
    <cellStyle name="Note 2 3 9 6" xfId="39773"/>
    <cellStyle name="Note 2 4" xfId="129"/>
    <cellStyle name="Note 2 4 10" xfId="8568"/>
    <cellStyle name="Note 2 4 10 2" xfId="21727"/>
    <cellStyle name="Note 2 4 10 2 2" xfId="59065"/>
    <cellStyle name="Note 2 4 10 3" xfId="29305"/>
    <cellStyle name="Note 2 4 10 4" xfId="45906"/>
    <cellStyle name="Note 2 4 11" xfId="3845"/>
    <cellStyle name="Note 2 4 11 2" xfId="17004"/>
    <cellStyle name="Note 2 4 11 2 2" xfId="54342"/>
    <cellStyle name="Note 2 4 11 3" xfId="32017"/>
    <cellStyle name="Note 2 4 11 4" xfId="41183"/>
    <cellStyle name="Note 2 4 12" xfId="13292"/>
    <cellStyle name="Note 2 4 12 2" xfId="34729"/>
    <cellStyle name="Note 2 4 12 3" xfId="50630"/>
    <cellStyle name="Note 2 4 13" xfId="29136"/>
    <cellStyle name="Note 2 4 14" xfId="26423"/>
    <cellStyle name="Note 2 4 15" xfId="37469"/>
    <cellStyle name="Note 2 4 2" xfId="241"/>
    <cellStyle name="Note 2 4 2 10" xfId="3957"/>
    <cellStyle name="Note 2 4 2 10 2" xfId="17116"/>
    <cellStyle name="Note 2 4 2 10 2 2" xfId="54454"/>
    <cellStyle name="Note 2 4 2 10 3" xfId="32102"/>
    <cellStyle name="Note 2 4 2 10 4" xfId="41295"/>
    <cellStyle name="Note 2 4 2 11" xfId="13404"/>
    <cellStyle name="Note 2 4 2 11 2" xfId="34814"/>
    <cellStyle name="Note 2 4 2 11 3" xfId="50742"/>
    <cellStyle name="Note 2 4 2 12" xfId="29221"/>
    <cellStyle name="Note 2 4 2 13" xfId="26508"/>
    <cellStyle name="Note 2 4 2 14" xfId="37581"/>
    <cellStyle name="Note 2 4 2 2" xfId="662"/>
    <cellStyle name="Note 2 4 2 2 2" xfId="1844"/>
    <cellStyle name="Note 2 4 2 2 2 2" xfId="7918"/>
    <cellStyle name="Note 2 4 2 2 2 2 2" xfId="12641"/>
    <cellStyle name="Note 2 4 2 2 2 2 2 2" xfId="25800"/>
    <cellStyle name="Note 2 4 2 2 2 2 2 2 2" xfId="63138"/>
    <cellStyle name="Note 2 4 2 2 2 2 2 3" xfId="49979"/>
    <cellStyle name="Note 2 4 2 2 2 2 3" xfId="21077"/>
    <cellStyle name="Note 2 4 2 2 2 2 3 2" xfId="58415"/>
    <cellStyle name="Note 2 4 2 2 2 2 4" xfId="34096"/>
    <cellStyle name="Note 2 4 2 2 2 2 5" xfId="45256"/>
    <cellStyle name="Note 2 4 2 2 2 3" xfId="10281"/>
    <cellStyle name="Note 2 4 2 2 2 3 2" xfId="23440"/>
    <cellStyle name="Note 2 4 2 2 2 3 2 2" xfId="60778"/>
    <cellStyle name="Note 2 4 2 2 2 3 3" xfId="36808"/>
    <cellStyle name="Note 2 4 2 2 2 3 4" xfId="47619"/>
    <cellStyle name="Note 2 4 2 2 2 4" xfId="5558"/>
    <cellStyle name="Note 2 4 2 2 2 4 2" xfId="18717"/>
    <cellStyle name="Note 2 4 2 2 2 4 2 2" xfId="56055"/>
    <cellStyle name="Note 2 4 2 2 2 4 3" xfId="31384"/>
    <cellStyle name="Note 2 4 2 2 2 4 4" xfId="42896"/>
    <cellStyle name="Note 2 4 2 2 2 5" xfId="15005"/>
    <cellStyle name="Note 2 4 2 2 2 5 2" xfId="52343"/>
    <cellStyle name="Note 2 4 2 2 2 6" xfId="28502"/>
    <cellStyle name="Note 2 4 2 2 2 7" xfId="39182"/>
    <cellStyle name="Note 2 4 2 2 3" xfId="3193"/>
    <cellStyle name="Note 2 4 2 2 3 2" xfId="11461"/>
    <cellStyle name="Note 2 4 2 2 3 2 2" xfId="24620"/>
    <cellStyle name="Note 2 4 2 2 3 2 2 2" xfId="61958"/>
    <cellStyle name="Note 2 4 2 2 3 2 3" xfId="48799"/>
    <cellStyle name="Note 2 4 2 2 3 3" xfId="6738"/>
    <cellStyle name="Note 2 4 2 2 3 3 2" xfId="19897"/>
    <cellStyle name="Note 2 4 2 2 3 3 2 2" xfId="57235"/>
    <cellStyle name="Note 2 4 2 2 3 3 3" xfId="44076"/>
    <cellStyle name="Note 2 4 2 2 3 4" xfId="16354"/>
    <cellStyle name="Note 2 4 2 2 3 4 2" xfId="53692"/>
    <cellStyle name="Note 2 4 2 2 3 5" xfId="32747"/>
    <cellStyle name="Note 2 4 2 2 3 6" xfId="40531"/>
    <cellStyle name="Note 2 4 2 2 4" xfId="9101"/>
    <cellStyle name="Note 2 4 2 2 4 2" xfId="22260"/>
    <cellStyle name="Note 2 4 2 2 4 2 2" xfId="59598"/>
    <cellStyle name="Note 2 4 2 2 4 3" xfId="35459"/>
    <cellStyle name="Note 2 4 2 2 4 4" xfId="46439"/>
    <cellStyle name="Note 2 4 2 2 5" xfId="4378"/>
    <cellStyle name="Note 2 4 2 2 5 2" xfId="17537"/>
    <cellStyle name="Note 2 4 2 2 5 2 2" xfId="54875"/>
    <cellStyle name="Note 2 4 2 2 5 3" xfId="30035"/>
    <cellStyle name="Note 2 4 2 2 5 4" xfId="41716"/>
    <cellStyle name="Note 2 4 2 2 6" xfId="13825"/>
    <cellStyle name="Note 2 4 2 2 6 2" xfId="51163"/>
    <cellStyle name="Note 2 4 2 2 7" xfId="27153"/>
    <cellStyle name="Note 2 4 2 2 8" xfId="38002"/>
    <cellStyle name="Note 2 4 2 3" xfId="438"/>
    <cellStyle name="Note 2 4 2 3 2" xfId="1620"/>
    <cellStyle name="Note 2 4 2 3 2 2" xfId="7694"/>
    <cellStyle name="Note 2 4 2 3 2 2 2" xfId="12417"/>
    <cellStyle name="Note 2 4 2 3 2 2 2 2" xfId="25576"/>
    <cellStyle name="Note 2 4 2 3 2 2 2 2 2" xfId="62914"/>
    <cellStyle name="Note 2 4 2 3 2 2 2 3" xfId="49755"/>
    <cellStyle name="Note 2 4 2 3 2 2 3" xfId="20853"/>
    <cellStyle name="Note 2 4 2 3 2 2 3 2" xfId="58191"/>
    <cellStyle name="Note 2 4 2 3 2 2 4" xfId="33872"/>
    <cellStyle name="Note 2 4 2 3 2 2 5" xfId="45032"/>
    <cellStyle name="Note 2 4 2 3 2 3" xfId="10057"/>
    <cellStyle name="Note 2 4 2 3 2 3 2" xfId="23216"/>
    <cellStyle name="Note 2 4 2 3 2 3 2 2" xfId="60554"/>
    <cellStyle name="Note 2 4 2 3 2 3 3" xfId="36584"/>
    <cellStyle name="Note 2 4 2 3 2 3 4" xfId="47395"/>
    <cellStyle name="Note 2 4 2 3 2 4" xfId="5334"/>
    <cellStyle name="Note 2 4 2 3 2 4 2" xfId="18493"/>
    <cellStyle name="Note 2 4 2 3 2 4 2 2" xfId="55831"/>
    <cellStyle name="Note 2 4 2 3 2 4 3" xfId="31160"/>
    <cellStyle name="Note 2 4 2 3 2 4 4" xfId="42672"/>
    <cellStyle name="Note 2 4 2 3 2 5" xfId="14781"/>
    <cellStyle name="Note 2 4 2 3 2 5 2" xfId="52119"/>
    <cellStyle name="Note 2 4 2 3 2 6" xfId="28278"/>
    <cellStyle name="Note 2 4 2 3 2 7" xfId="38958"/>
    <cellStyle name="Note 2 4 2 3 3" xfId="2969"/>
    <cellStyle name="Note 2 4 2 3 3 2" xfId="11237"/>
    <cellStyle name="Note 2 4 2 3 3 2 2" xfId="24396"/>
    <cellStyle name="Note 2 4 2 3 3 2 2 2" xfId="61734"/>
    <cellStyle name="Note 2 4 2 3 3 2 3" xfId="48575"/>
    <cellStyle name="Note 2 4 2 3 3 3" xfId="6514"/>
    <cellStyle name="Note 2 4 2 3 3 3 2" xfId="19673"/>
    <cellStyle name="Note 2 4 2 3 3 3 2 2" xfId="57011"/>
    <cellStyle name="Note 2 4 2 3 3 3 3" xfId="43852"/>
    <cellStyle name="Note 2 4 2 3 3 4" xfId="16130"/>
    <cellStyle name="Note 2 4 2 3 3 4 2" xfId="53468"/>
    <cellStyle name="Note 2 4 2 3 3 5" xfId="32523"/>
    <cellStyle name="Note 2 4 2 3 3 6" xfId="40307"/>
    <cellStyle name="Note 2 4 2 3 4" xfId="8877"/>
    <cellStyle name="Note 2 4 2 3 4 2" xfId="22036"/>
    <cellStyle name="Note 2 4 2 3 4 2 2" xfId="59374"/>
    <cellStyle name="Note 2 4 2 3 4 3" xfId="35235"/>
    <cellStyle name="Note 2 4 2 3 4 4" xfId="46215"/>
    <cellStyle name="Note 2 4 2 3 5" xfId="4154"/>
    <cellStyle name="Note 2 4 2 3 5 2" xfId="17313"/>
    <cellStyle name="Note 2 4 2 3 5 2 2" xfId="54651"/>
    <cellStyle name="Note 2 4 2 3 5 3" xfId="29811"/>
    <cellStyle name="Note 2 4 2 3 5 4" xfId="41492"/>
    <cellStyle name="Note 2 4 2 3 6" xfId="13601"/>
    <cellStyle name="Note 2 4 2 3 6 2" xfId="50939"/>
    <cellStyle name="Note 2 4 2 3 7" xfId="26929"/>
    <cellStyle name="Note 2 4 2 3 8" xfId="37778"/>
    <cellStyle name="Note 2 4 2 4" xfId="859"/>
    <cellStyle name="Note 2 4 2 4 2" xfId="2041"/>
    <cellStyle name="Note 2 4 2 4 2 2" xfId="8115"/>
    <cellStyle name="Note 2 4 2 4 2 2 2" xfId="12838"/>
    <cellStyle name="Note 2 4 2 4 2 2 2 2" xfId="25997"/>
    <cellStyle name="Note 2 4 2 4 2 2 2 2 2" xfId="63335"/>
    <cellStyle name="Note 2 4 2 4 2 2 2 3" xfId="50176"/>
    <cellStyle name="Note 2 4 2 4 2 2 3" xfId="21274"/>
    <cellStyle name="Note 2 4 2 4 2 2 3 2" xfId="58612"/>
    <cellStyle name="Note 2 4 2 4 2 2 4" xfId="34293"/>
    <cellStyle name="Note 2 4 2 4 2 2 5" xfId="45453"/>
    <cellStyle name="Note 2 4 2 4 2 3" xfId="10478"/>
    <cellStyle name="Note 2 4 2 4 2 3 2" xfId="23637"/>
    <cellStyle name="Note 2 4 2 4 2 3 2 2" xfId="60975"/>
    <cellStyle name="Note 2 4 2 4 2 3 3" xfId="37005"/>
    <cellStyle name="Note 2 4 2 4 2 3 4" xfId="47816"/>
    <cellStyle name="Note 2 4 2 4 2 4" xfId="5755"/>
    <cellStyle name="Note 2 4 2 4 2 4 2" xfId="18914"/>
    <cellStyle name="Note 2 4 2 4 2 4 2 2" xfId="56252"/>
    <cellStyle name="Note 2 4 2 4 2 4 3" xfId="31581"/>
    <cellStyle name="Note 2 4 2 4 2 4 4" xfId="43093"/>
    <cellStyle name="Note 2 4 2 4 2 5" xfId="15202"/>
    <cellStyle name="Note 2 4 2 4 2 5 2" xfId="52540"/>
    <cellStyle name="Note 2 4 2 4 2 6" xfId="28699"/>
    <cellStyle name="Note 2 4 2 4 2 7" xfId="39379"/>
    <cellStyle name="Note 2 4 2 4 3" xfId="3390"/>
    <cellStyle name="Note 2 4 2 4 3 2" xfId="11658"/>
    <cellStyle name="Note 2 4 2 4 3 2 2" xfId="24817"/>
    <cellStyle name="Note 2 4 2 4 3 2 2 2" xfId="62155"/>
    <cellStyle name="Note 2 4 2 4 3 2 3" xfId="48996"/>
    <cellStyle name="Note 2 4 2 4 3 3" xfId="6935"/>
    <cellStyle name="Note 2 4 2 4 3 3 2" xfId="20094"/>
    <cellStyle name="Note 2 4 2 4 3 3 2 2" xfId="57432"/>
    <cellStyle name="Note 2 4 2 4 3 3 3" xfId="44273"/>
    <cellStyle name="Note 2 4 2 4 3 4" xfId="16551"/>
    <cellStyle name="Note 2 4 2 4 3 4 2" xfId="53889"/>
    <cellStyle name="Note 2 4 2 4 3 5" xfId="32944"/>
    <cellStyle name="Note 2 4 2 4 3 6" xfId="40728"/>
    <cellStyle name="Note 2 4 2 4 4" xfId="9298"/>
    <cellStyle name="Note 2 4 2 4 4 2" xfId="22457"/>
    <cellStyle name="Note 2 4 2 4 4 2 2" xfId="59795"/>
    <cellStyle name="Note 2 4 2 4 4 3" xfId="35656"/>
    <cellStyle name="Note 2 4 2 4 4 4" xfId="46636"/>
    <cellStyle name="Note 2 4 2 4 5" xfId="4575"/>
    <cellStyle name="Note 2 4 2 4 5 2" xfId="17734"/>
    <cellStyle name="Note 2 4 2 4 5 2 2" xfId="55072"/>
    <cellStyle name="Note 2 4 2 4 5 3" xfId="30232"/>
    <cellStyle name="Note 2 4 2 4 5 4" xfId="41913"/>
    <cellStyle name="Note 2 4 2 4 6" xfId="14022"/>
    <cellStyle name="Note 2 4 2 4 6 2" xfId="51360"/>
    <cellStyle name="Note 2 4 2 4 7" xfId="27350"/>
    <cellStyle name="Note 2 4 2 4 8" xfId="38199"/>
    <cellStyle name="Note 2 4 2 5" xfId="1028"/>
    <cellStyle name="Note 2 4 2 5 2" xfId="2210"/>
    <cellStyle name="Note 2 4 2 5 2 2" xfId="8284"/>
    <cellStyle name="Note 2 4 2 5 2 2 2" xfId="13007"/>
    <cellStyle name="Note 2 4 2 5 2 2 2 2" xfId="26166"/>
    <cellStyle name="Note 2 4 2 5 2 2 2 2 2" xfId="63504"/>
    <cellStyle name="Note 2 4 2 5 2 2 2 3" xfId="50345"/>
    <cellStyle name="Note 2 4 2 5 2 2 3" xfId="21443"/>
    <cellStyle name="Note 2 4 2 5 2 2 3 2" xfId="58781"/>
    <cellStyle name="Note 2 4 2 5 2 2 4" xfId="34462"/>
    <cellStyle name="Note 2 4 2 5 2 2 5" xfId="45622"/>
    <cellStyle name="Note 2 4 2 5 2 3" xfId="10647"/>
    <cellStyle name="Note 2 4 2 5 2 3 2" xfId="23806"/>
    <cellStyle name="Note 2 4 2 5 2 3 2 2" xfId="61144"/>
    <cellStyle name="Note 2 4 2 5 2 3 3" xfId="37174"/>
    <cellStyle name="Note 2 4 2 5 2 3 4" xfId="47985"/>
    <cellStyle name="Note 2 4 2 5 2 4" xfId="5924"/>
    <cellStyle name="Note 2 4 2 5 2 4 2" xfId="19083"/>
    <cellStyle name="Note 2 4 2 5 2 4 2 2" xfId="56421"/>
    <cellStyle name="Note 2 4 2 5 2 4 3" xfId="31750"/>
    <cellStyle name="Note 2 4 2 5 2 4 4" xfId="43262"/>
    <cellStyle name="Note 2 4 2 5 2 5" xfId="15371"/>
    <cellStyle name="Note 2 4 2 5 2 5 2" xfId="52709"/>
    <cellStyle name="Note 2 4 2 5 2 6" xfId="28868"/>
    <cellStyle name="Note 2 4 2 5 2 7" xfId="39548"/>
    <cellStyle name="Note 2 4 2 5 3" xfId="3559"/>
    <cellStyle name="Note 2 4 2 5 3 2" xfId="11827"/>
    <cellStyle name="Note 2 4 2 5 3 2 2" xfId="24986"/>
    <cellStyle name="Note 2 4 2 5 3 2 2 2" xfId="62324"/>
    <cellStyle name="Note 2 4 2 5 3 2 3" xfId="49165"/>
    <cellStyle name="Note 2 4 2 5 3 3" xfId="7104"/>
    <cellStyle name="Note 2 4 2 5 3 3 2" xfId="20263"/>
    <cellStyle name="Note 2 4 2 5 3 3 2 2" xfId="57601"/>
    <cellStyle name="Note 2 4 2 5 3 3 3" xfId="44442"/>
    <cellStyle name="Note 2 4 2 5 3 4" xfId="16720"/>
    <cellStyle name="Note 2 4 2 5 3 4 2" xfId="54058"/>
    <cellStyle name="Note 2 4 2 5 3 5" xfId="33113"/>
    <cellStyle name="Note 2 4 2 5 3 6" xfId="40897"/>
    <cellStyle name="Note 2 4 2 5 4" xfId="9467"/>
    <cellStyle name="Note 2 4 2 5 4 2" xfId="22626"/>
    <cellStyle name="Note 2 4 2 5 4 2 2" xfId="59964"/>
    <cellStyle name="Note 2 4 2 5 4 3" xfId="35825"/>
    <cellStyle name="Note 2 4 2 5 4 4" xfId="46805"/>
    <cellStyle name="Note 2 4 2 5 5" xfId="4744"/>
    <cellStyle name="Note 2 4 2 5 5 2" xfId="17903"/>
    <cellStyle name="Note 2 4 2 5 5 2 2" xfId="55241"/>
    <cellStyle name="Note 2 4 2 5 5 3" xfId="30401"/>
    <cellStyle name="Note 2 4 2 5 5 4" xfId="42082"/>
    <cellStyle name="Note 2 4 2 5 6" xfId="14191"/>
    <cellStyle name="Note 2 4 2 5 6 2" xfId="51529"/>
    <cellStyle name="Note 2 4 2 5 7" xfId="27519"/>
    <cellStyle name="Note 2 4 2 5 8" xfId="38368"/>
    <cellStyle name="Note 2 4 2 6" xfId="1199"/>
    <cellStyle name="Note 2 4 2 6 2" xfId="2379"/>
    <cellStyle name="Note 2 4 2 6 2 2" xfId="8453"/>
    <cellStyle name="Note 2 4 2 6 2 2 2" xfId="13176"/>
    <cellStyle name="Note 2 4 2 6 2 2 2 2" xfId="26335"/>
    <cellStyle name="Note 2 4 2 6 2 2 2 2 2" xfId="63673"/>
    <cellStyle name="Note 2 4 2 6 2 2 2 3" xfId="50514"/>
    <cellStyle name="Note 2 4 2 6 2 2 3" xfId="21612"/>
    <cellStyle name="Note 2 4 2 6 2 2 3 2" xfId="58950"/>
    <cellStyle name="Note 2 4 2 6 2 2 4" xfId="34631"/>
    <cellStyle name="Note 2 4 2 6 2 2 5" xfId="45791"/>
    <cellStyle name="Note 2 4 2 6 2 3" xfId="10816"/>
    <cellStyle name="Note 2 4 2 6 2 3 2" xfId="23975"/>
    <cellStyle name="Note 2 4 2 6 2 3 2 2" xfId="61313"/>
    <cellStyle name="Note 2 4 2 6 2 3 3" xfId="37343"/>
    <cellStyle name="Note 2 4 2 6 2 3 4" xfId="48154"/>
    <cellStyle name="Note 2 4 2 6 2 4" xfId="6093"/>
    <cellStyle name="Note 2 4 2 6 2 4 2" xfId="19252"/>
    <cellStyle name="Note 2 4 2 6 2 4 2 2" xfId="56590"/>
    <cellStyle name="Note 2 4 2 6 2 4 3" xfId="31919"/>
    <cellStyle name="Note 2 4 2 6 2 4 4" xfId="43431"/>
    <cellStyle name="Note 2 4 2 6 2 5" xfId="15540"/>
    <cellStyle name="Note 2 4 2 6 2 5 2" xfId="52878"/>
    <cellStyle name="Note 2 4 2 6 2 6" xfId="29037"/>
    <cellStyle name="Note 2 4 2 6 2 7" xfId="39717"/>
    <cellStyle name="Note 2 4 2 6 3" xfId="3728"/>
    <cellStyle name="Note 2 4 2 6 3 2" xfId="11996"/>
    <cellStyle name="Note 2 4 2 6 3 2 2" xfId="25155"/>
    <cellStyle name="Note 2 4 2 6 3 2 2 2" xfId="62493"/>
    <cellStyle name="Note 2 4 2 6 3 2 3" xfId="49334"/>
    <cellStyle name="Note 2 4 2 6 3 3" xfId="7273"/>
    <cellStyle name="Note 2 4 2 6 3 3 2" xfId="20432"/>
    <cellStyle name="Note 2 4 2 6 3 3 2 2" xfId="57770"/>
    <cellStyle name="Note 2 4 2 6 3 3 3" xfId="44611"/>
    <cellStyle name="Note 2 4 2 6 3 4" xfId="16889"/>
    <cellStyle name="Note 2 4 2 6 3 4 2" xfId="54227"/>
    <cellStyle name="Note 2 4 2 6 3 5" xfId="33282"/>
    <cellStyle name="Note 2 4 2 6 3 6" xfId="41066"/>
    <cellStyle name="Note 2 4 2 6 4" xfId="9636"/>
    <cellStyle name="Note 2 4 2 6 4 2" xfId="22795"/>
    <cellStyle name="Note 2 4 2 6 4 2 2" xfId="60133"/>
    <cellStyle name="Note 2 4 2 6 4 3" xfId="35994"/>
    <cellStyle name="Note 2 4 2 6 4 4" xfId="46974"/>
    <cellStyle name="Note 2 4 2 6 5" xfId="4913"/>
    <cellStyle name="Note 2 4 2 6 5 2" xfId="18072"/>
    <cellStyle name="Note 2 4 2 6 5 2 2" xfId="55410"/>
    <cellStyle name="Note 2 4 2 6 5 3" xfId="30570"/>
    <cellStyle name="Note 2 4 2 6 5 4" xfId="42251"/>
    <cellStyle name="Note 2 4 2 6 6" xfId="14360"/>
    <cellStyle name="Note 2 4 2 6 6 2" xfId="51698"/>
    <cellStyle name="Note 2 4 2 6 7" xfId="27688"/>
    <cellStyle name="Note 2 4 2 6 8" xfId="38537"/>
    <cellStyle name="Note 2 4 2 7" xfId="1423"/>
    <cellStyle name="Note 2 4 2 7 2" xfId="2772"/>
    <cellStyle name="Note 2 4 2 7 2 2" xfId="12220"/>
    <cellStyle name="Note 2 4 2 7 2 2 2" xfId="25379"/>
    <cellStyle name="Note 2 4 2 7 2 2 2 2" xfId="62717"/>
    <cellStyle name="Note 2 4 2 7 2 2 3" xfId="33675"/>
    <cellStyle name="Note 2 4 2 7 2 2 4" xfId="49558"/>
    <cellStyle name="Note 2 4 2 7 2 3" xfId="7497"/>
    <cellStyle name="Note 2 4 2 7 2 3 2" xfId="20656"/>
    <cellStyle name="Note 2 4 2 7 2 3 2 2" xfId="57994"/>
    <cellStyle name="Note 2 4 2 7 2 3 3" xfId="36387"/>
    <cellStyle name="Note 2 4 2 7 2 3 4" xfId="44835"/>
    <cellStyle name="Note 2 4 2 7 2 4" xfId="15933"/>
    <cellStyle name="Note 2 4 2 7 2 4 2" xfId="30963"/>
    <cellStyle name="Note 2 4 2 7 2 4 3" xfId="53271"/>
    <cellStyle name="Note 2 4 2 7 2 5" xfId="28081"/>
    <cellStyle name="Note 2 4 2 7 2 6" xfId="40110"/>
    <cellStyle name="Note 2 4 2 7 3" xfId="9860"/>
    <cellStyle name="Note 2 4 2 7 3 2" xfId="23019"/>
    <cellStyle name="Note 2 4 2 7 3 2 2" xfId="60357"/>
    <cellStyle name="Note 2 4 2 7 3 3" xfId="32326"/>
    <cellStyle name="Note 2 4 2 7 3 4" xfId="47198"/>
    <cellStyle name="Note 2 4 2 7 4" xfId="5137"/>
    <cellStyle name="Note 2 4 2 7 4 2" xfId="18296"/>
    <cellStyle name="Note 2 4 2 7 4 2 2" xfId="55634"/>
    <cellStyle name="Note 2 4 2 7 4 3" xfId="35038"/>
    <cellStyle name="Note 2 4 2 7 4 4" xfId="42475"/>
    <cellStyle name="Note 2 4 2 7 5" xfId="14584"/>
    <cellStyle name="Note 2 4 2 7 5 2" xfId="29614"/>
    <cellStyle name="Note 2 4 2 7 5 3" xfId="51922"/>
    <cellStyle name="Note 2 4 2 7 6" xfId="26732"/>
    <cellStyle name="Note 2 4 2 7 7" xfId="38761"/>
    <cellStyle name="Note 2 4 2 8" xfId="2548"/>
    <cellStyle name="Note 2 4 2 8 2" xfId="11040"/>
    <cellStyle name="Note 2 4 2 8 2 2" xfId="24199"/>
    <cellStyle name="Note 2 4 2 8 2 2 2" xfId="61537"/>
    <cellStyle name="Note 2 4 2 8 2 3" xfId="33451"/>
    <cellStyle name="Note 2 4 2 8 2 4" xfId="48378"/>
    <cellStyle name="Note 2 4 2 8 3" xfId="6317"/>
    <cellStyle name="Note 2 4 2 8 3 2" xfId="19476"/>
    <cellStyle name="Note 2 4 2 8 3 2 2" xfId="56814"/>
    <cellStyle name="Note 2 4 2 8 3 3" xfId="36163"/>
    <cellStyle name="Note 2 4 2 8 3 4" xfId="43655"/>
    <cellStyle name="Note 2 4 2 8 4" xfId="15709"/>
    <cellStyle name="Note 2 4 2 8 4 2" xfId="30739"/>
    <cellStyle name="Note 2 4 2 8 4 3" xfId="53047"/>
    <cellStyle name="Note 2 4 2 8 5" xfId="27857"/>
    <cellStyle name="Note 2 4 2 8 6" xfId="39886"/>
    <cellStyle name="Note 2 4 2 9" xfId="8680"/>
    <cellStyle name="Note 2 4 2 9 2" xfId="21839"/>
    <cellStyle name="Note 2 4 2 9 2 2" xfId="59177"/>
    <cellStyle name="Note 2 4 2 9 3" xfId="29390"/>
    <cellStyle name="Note 2 4 2 9 4" xfId="46018"/>
    <cellStyle name="Note 2 4 3" xfId="550"/>
    <cellStyle name="Note 2 4 3 2" xfId="1732"/>
    <cellStyle name="Note 2 4 3 2 2" xfId="7806"/>
    <cellStyle name="Note 2 4 3 2 2 2" xfId="12529"/>
    <cellStyle name="Note 2 4 3 2 2 2 2" xfId="25688"/>
    <cellStyle name="Note 2 4 3 2 2 2 2 2" xfId="63026"/>
    <cellStyle name="Note 2 4 3 2 2 2 3" xfId="49867"/>
    <cellStyle name="Note 2 4 3 2 2 3" xfId="20965"/>
    <cellStyle name="Note 2 4 3 2 2 3 2" xfId="58303"/>
    <cellStyle name="Note 2 4 3 2 2 4" xfId="33984"/>
    <cellStyle name="Note 2 4 3 2 2 5" xfId="45144"/>
    <cellStyle name="Note 2 4 3 2 3" xfId="10169"/>
    <cellStyle name="Note 2 4 3 2 3 2" xfId="23328"/>
    <cellStyle name="Note 2 4 3 2 3 2 2" xfId="60666"/>
    <cellStyle name="Note 2 4 3 2 3 3" xfId="36696"/>
    <cellStyle name="Note 2 4 3 2 3 4" xfId="47507"/>
    <cellStyle name="Note 2 4 3 2 4" xfId="5446"/>
    <cellStyle name="Note 2 4 3 2 4 2" xfId="18605"/>
    <cellStyle name="Note 2 4 3 2 4 2 2" xfId="55943"/>
    <cellStyle name="Note 2 4 3 2 4 3" xfId="31272"/>
    <cellStyle name="Note 2 4 3 2 4 4" xfId="42784"/>
    <cellStyle name="Note 2 4 3 2 5" xfId="14893"/>
    <cellStyle name="Note 2 4 3 2 5 2" xfId="52231"/>
    <cellStyle name="Note 2 4 3 2 6" xfId="28390"/>
    <cellStyle name="Note 2 4 3 2 7" xfId="39070"/>
    <cellStyle name="Note 2 4 3 3" xfId="3081"/>
    <cellStyle name="Note 2 4 3 3 2" xfId="11349"/>
    <cellStyle name="Note 2 4 3 3 2 2" xfId="24508"/>
    <cellStyle name="Note 2 4 3 3 2 2 2" xfId="61846"/>
    <cellStyle name="Note 2 4 3 3 2 3" xfId="48687"/>
    <cellStyle name="Note 2 4 3 3 3" xfId="6626"/>
    <cellStyle name="Note 2 4 3 3 3 2" xfId="19785"/>
    <cellStyle name="Note 2 4 3 3 3 2 2" xfId="57123"/>
    <cellStyle name="Note 2 4 3 3 3 3" xfId="43964"/>
    <cellStyle name="Note 2 4 3 3 4" xfId="16242"/>
    <cellStyle name="Note 2 4 3 3 4 2" xfId="53580"/>
    <cellStyle name="Note 2 4 3 3 5" xfId="32635"/>
    <cellStyle name="Note 2 4 3 3 6" xfId="40419"/>
    <cellStyle name="Note 2 4 3 4" xfId="8989"/>
    <cellStyle name="Note 2 4 3 4 2" xfId="22148"/>
    <cellStyle name="Note 2 4 3 4 2 2" xfId="59486"/>
    <cellStyle name="Note 2 4 3 4 3" xfId="35347"/>
    <cellStyle name="Note 2 4 3 4 4" xfId="46327"/>
    <cellStyle name="Note 2 4 3 5" xfId="4266"/>
    <cellStyle name="Note 2 4 3 5 2" xfId="17425"/>
    <cellStyle name="Note 2 4 3 5 2 2" xfId="54763"/>
    <cellStyle name="Note 2 4 3 5 3" xfId="29923"/>
    <cellStyle name="Note 2 4 3 5 4" xfId="41604"/>
    <cellStyle name="Note 2 4 3 6" xfId="13713"/>
    <cellStyle name="Note 2 4 3 6 2" xfId="51051"/>
    <cellStyle name="Note 2 4 3 7" xfId="27041"/>
    <cellStyle name="Note 2 4 3 8" xfId="37890"/>
    <cellStyle name="Note 2 4 4" xfId="353"/>
    <cellStyle name="Note 2 4 4 2" xfId="1535"/>
    <cellStyle name="Note 2 4 4 2 2" xfId="7609"/>
    <cellStyle name="Note 2 4 4 2 2 2" xfId="12332"/>
    <cellStyle name="Note 2 4 4 2 2 2 2" xfId="25491"/>
    <cellStyle name="Note 2 4 4 2 2 2 2 2" xfId="62829"/>
    <cellStyle name="Note 2 4 4 2 2 2 3" xfId="49670"/>
    <cellStyle name="Note 2 4 4 2 2 3" xfId="20768"/>
    <cellStyle name="Note 2 4 4 2 2 3 2" xfId="58106"/>
    <cellStyle name="Note 2 4 4 2 2 4" xfId="33787"/>
    <cellStyle name="Note 2 4 4 2 2 5" xfId="44947"/>
    <cellStyle name="Note 2 4 4 2 3" xfId="9972"/>
    <cellStyle name="Note 2 4 4 2 3 2" xfId="23131"/>
    <cellStyle name="Note 2 4 4 2 3 2 2" xfId="60469"/>
    <cellStyle name="Note 2 4 4 2 3 3" xfId="36499"/>
    <cellStyle name="Note 2 4 4 2 3 4" xfId="47310"/>
    <cellStyle name="Note 2 4 4 2 4" xfId="5249"/>
    <cellStyle name="Note 2 4 4 2 4 2" xfId="18408"/>
    <cellStyle name="Note 2 4 4 2 4 2 2" xfId="55746"/>
    <cellStyle name="Note 2 4 4 2 4 3" xfId="31075"/>
    <cellStyle name="Note 2 4 4 2 4 4" xfId="42587"/>
    <cellStyle name="Note 2 4 4 2 5" xfId="14696"/>
    <cellStyle name="Note 2 4 4 2 5 2" xfId="52034"/>
    <cellStyle name="Note 2 4 4 2 6" xfId="28193"/>
    <cellStyle name="Note 2 4 4 2 7" xfId="38873"/>
    <cellStyle name="Note 2 4 4 3" xfId="2884"/>
    <cellStyle name="Note 2 4 4 3 2" xfId="11152"/>
    <cellStyle name="Note 2 4 4 3 2 2" xfId="24311"/>
    <cellStyle name="Note 2 4 4 3 2 2 2" xfId="61649"/>
    <cellStyle name="Note 2 4 4 3 2 3" xfId="48490"/>
    <cellStyle name="Note 2 4 4 3 3" xfId="6429"/>
    <cellStyle name="Note 2 4 4 3 3 2" xfId="19588"/>
    <cellStyle name="Note 2 4 4 3 3 2 2" xfId="56926"/>
    <cellStyle name="Note 2 4 4 3 3 3" xfId="43767"/>
    <cellStyle name="Note 2 4 4 3 4" xfId="16045"/>
    <cellStyle name="Note 2 4 4 3 4 2" xfId="53383"/>
    <cellStyle name="Note 2 4 4 3 5" xfId="32438"/>
    <cellStyle name="Note 2 4 4 3 6" xfId="40222"/>
    <cellStyle name="Note 2 4 4 4" xfId="8792"/>
    <cellStyle name="Note 2 4 4 4 2" xfId="21951"/>
    <cellStyle name="Note 2 4 4 4 2 2" xfId="59289"/>
    <cellStyle name="Note 2 4 4 4 3" xfId="35150"/>
    <cellStyle name="Note 2 4 4 4 4" xfId="46130"/>
    <cellStyle name="Note 2 4 4 5" xfId="4069"/>
    <cellStyle name="Note 2 4 4 5 2" xfId="17228"/>
    <cellStyle name="Note 2 4 4 5 2 2" xfId="54566"/>
    <cellStyle name="Note 2 4 4 5 3" xfId="29726"/>
    <cellStyle name="Note 2 4 4 5 4" xfId="41407"/>
    <cellStyle name="Note 2 4 4 6" xfId="13516"/>
    <cellStyle name="Note 2 4 4 6 2" xfId="50854"/>
    <cellStyle name="Note 2 4 4 7" xfId="26844"/>
    <cellStyle name="Note 2 4 4 8" xfId="37693"/>
    <cellStyle name="Note 2 4 5" xfId="774"/>
    <cellStyle name="Note 2 4 5 2" xfId="1956"/>
    <cellStyle name="Note 2 4 5 2 2" xfId="8030"/>
    <cellStyle name="Note 2 4 5 2 2 2" xfId="12753"/>
    <cellStyle name="Note 2 4 5 2 2 2 2" xfId="25912"/>
    <cellStyle name="Note 2 4 5 2 2 2 2 2" xfId="63250"/>
    <cellStyle name="Note 2 4 5 2 2 2 3" xfId="50091"/>
    <cellStyle name="Note 2 4 5 2 2 3" xfId="21189"/>
    <cellStyle name="Note 2 4 5 2 2 3 2" xfId="58527"/>
    <cellStyle name="Note 2 4 5 2 2 4" xfId="34208"/>
    <cellStyle name="Note 2 4 5 2 2 5" xfId="45368"/>
    <cellStyle name="Note 2 4 5 2 3" xfId="10393"/>
    <cellStyle name="Note 2 4 5 2 3 2" xfId="23552"/>
    <cellStyle name="Note 2 4 5 2 3 2 2" xfId="60890"/>
    <cellStyle name="Note 2 4 5 2 3 3" xfId="36920"/>
    <cellStyle name="Note 2 4 5 2 3 4" xfId="47731"/>
    <cellStyle name="Note 2 4 5 2 4" xfId="5670"/>
    <cellStyle name="Note 2 4 5 2 4 2" xfId="18829"/>
    <cellStyle name="Note 2 4 5 2 4 2 2" xfId="56167"/>
    <cellStyle name="Note 2 4 5 2 4 3" xfId="31496"/>
    <cellStyle name="Note 2 4 5 2 4 4" xfId="43008"/>
    <cellStyle name="Note 2 4 5 2 5" xfId="15117"/>
    <cellStyle name="Note 2 4 5 2 5 2" xfId="52455"/>
    <cellStyle name="Note 2 4 5 2 6" xfId="28614"/>
    <cellStyle name="Note 2 4 5 2 7" xfId="39294"/>
    <cellStyle name="Note 2 4 5 3" xfId="3305"/>
    <cellStyle name="Note 2 4 5 3 2" xfId="11573"/>
    <cellStyle name="Note 2 4 5 3 2 2" xfId="24732"/>
    <cellStyle name="Note 2 4 5 3 2 2 2" xfId="62070"/>
    <cellStyle name="Note 2 4 5 3 2 3" xfId="48911"/>
    <cellStyle name="Note 2 4 5 3 3" xfId="6850"/>
    <cellStyle name="Note 2 4 5 3 3 2" xfId="20009"/>
    <cellStyle name="Note 2 4 5 3 3 2 2" xfId="57347"/>
    <cellStyle name="Note 2 4 5 3 3 3" xfId="44188"/>
    <cellStyle name="Note 2 4 5 3 4" xfId="16466"/>
    <cellStyle name="Note 2 4 5 3 4 2" xfId="53804"/>
    <cellStyle name="Note 2 4 5 3 5" xfId="32859"/>
    <cellStyle name="Note 2 4 5 3 6" xfId="40643"/>
    <cellStyle name="Note 2 4 5 4" xfId="9213"/>
    <cellStyle name="Note 2 4 5 4 2" xfId="22372"/>
    <cellStyle name="Note 2 4 5 4 2 2" xfId="59710"/>
    <cellStyle name="Note 2 4 5 4 3" xfId="35571"/>
    <cellStyle name="Note 2 4 5 4 4" xfId="46551"/>
    <cellStyle name="Note 2 4 5 5" xfId="4490"/>
    <cellStyle name="Note 2 4 5 5 2" xfId="17649"/>
    <cellStyle name="Note 2 4 5 5 2 2" xfId="54987"/>
    <cellStyle name="Note 2 4 5 5 3" xfId="30147"/>
    <cellStyle name="Note 2 4 5 5 4" xfId="41828"/>
    <cellStyle name="Note 2 4 5 6" xfId="13937"/>
    <cellStyle name="Note 2 4 5 6 2" xfId="51275"/>
    <cellStyle name="Note 2 4 5 7" xfId="27265"/>
    <cellStyle name="Note 2 4 5 8" xfId="38114"/>
    <cellStyle name="Note 2 4 6" xfId="943"/>
    <cellStyle name="Note 2 4 6 2" xfId="2125"/>
    <cellStyle name="Note 2 4 6 2 2" xfId="8199"/>
    <cellStyle name="Note 2 4 6 2 2 2" xfId="12922"/>
    <cellStyle name="Note 2 4 6 2 2 2 2" xfId="26081"/>
    <cellStyle name="Note 2 4 6 2 2 2 2 2" xfId="63419"/>
    <cellStyle name="Note 2 4 6 2 2 2 3" xfId="50260"/>
    <cellStyle name="Note 2 4 6 2 2 3" xfId="21358"/>
    <cellStyle name="Note 2 4 6 2 2 3 2" xfId="58696"/>
    <cellStyle name="Note 2 4 6 2 2 4" xfId="34377"/>
    <cellStyle name="Note 2 4 6 2 2 5" xfId="45537"/>
    <cellStyle name="Note 2 4 6 2 3" xfId="10562"/>
    <cellStyle name="Note 2 4 6 2 3 2" xfId="23721"/>
    <cellStyle name="Note 2 4 6 2 3 2 2" xfId="61059"/>
    <cellStyle name="Note 2 4 6 2 3 3" xfId="37089"/>
    <cellStyle name="Note 2 4 6 2 3 4" xfId="47900"/>
    <cellStyle name="Note 2 4 6 2 4" xfId="5839"/>
    <cellStyle name="Note 2 4 6 2 4 2" xfId="18998"/>
    <cellStyle name="Note 2 4 6 2 4 2 2" xfId="56336"/>
    <cellStyle name="Note 2 4 6 2 4 3" xfId="31665"/>
    <cellStyle name="Note 2 4 6 2 4 4" xfId="43177"/>
    <cellStyle name="Note 2 4 6 2 5" xfId="15286"/>
    <cellStyle name="Note 2 4 6 2 5 2" xfId="52624"/>
    <cellStyle name="Note 2 4 6 2 6" xfId="28783"/>
    <cellStyle name="Note 2 4 6 2 7" xfId="39463"/>
    <cellStyle name="Note 2 4 6 3" xfId="3474"/>
    <cellStyle name="Note 2 4 6 3 2" xfId="11742"/>
    <cellStyle name="Note 2 4 6 3 2 2" xfId="24901"/>
    <cellStyle name="Note 2 4 6 3 2 2 2" xfId="62239"/>
    <cellStyle name="Note 2 4 6 3 2 3" xfId="49080"/>
    <cellStyle name="Note 2 4 6 3 3" xfId="7019"/>
    <cellStyle name="Note 2 4 6 3 3 2" xfId="20178"/>
    <cellStyle name="Note 2 4 6 3 3 2 2" xfId="57516"/>
    <cellStyle name="Note 2 4 6 3 3 3" xfId="44357"/>
    <cellStyle name="Note 2 4 6 3 4" xfId="16635"/>
    <cellStyle name="Note 2 4 6 3 4 2" xfId="53973"/>
    <cellStyle name="Note 2 4 6 3 5" xfId="33028"/>
    <cellStyle name="Note 2 4 6 3 6" xfId="40812"/>
    <cellStyle name="Note 2 4 6 4" xfId="9382"/>
    <cellStyle name="Note 2 4 6 4 2" xfId="22541"/>
    <cellStyle name="Note 2 4 6 4 2 2" xfId="59879"/>
    <cellStyle name="Note 2 4 6 4 3" xfId="35740"/>
    <cellStyle name="Note 2 4 6 4 4" xfId="46720"/>
    <cellStyle name="Note 2 4 6 5" xfId="4659"/>
    <cellStyle name="Note 2 4 6 5 2" xfId="17818"/>
    <cellStyle name="Note 2 4 6 5 2 2" xfId="55156"/>
    <cellStyle name="Note 2 4 6 5 3" xfId="30316"/>
    <cellStyle name="Note 2 4 6 5 4" xfId="41997"/>
    <cellStyle name="Note 2 4 6 6" xfId="14106"/>
    <cellStyle name="Note 2 4 6 6 2" xfId="51444"/>
    <cellStyle name="Note 2 4 6 7" xfId="27434"/>
    <cellStyle name="Note 2 4 6 8" xfId="38283"/>
    <cellStyle name="Note 2 4 7" xfId="1114"/>
    <cellStyle name="Note 2 4 7 2" xfId="2294"/>
    <cellStyle name="Note 2 4 7 2 2" xfId="8368"/>
    <cellStyle name="Note 2 4 7 2 2 2" xfId="13091"/>
    <cellStyle name="Note 2 4 7 2 2 2 2" xfId="26250"/>
    <cellStyle name="Note 2 4 7 2 2 2 2 2" xfId="63588"/>
    <cellStyle name="Note 2 4 7 2 2 2 3" xfId="50429"/>
    <cellStyle name="Note 2 4 7 2 2 3" xfId="21527"/>
    <cellStyle name="Note 2 4 7 2 2 3 2" xfId="58865"/>
    <cellStyle name="Note 2 4 7 2 2 4" xfId="34546"/>
    <cellStyle name="Note 2 4 7 2 2 5" xfId="45706"/>
    <cellStyle name="Note 2 4 7 2 3" xfId="10731"/>
    <cellStyle name="Note 2 4 7 2 3 2" xfId="23890"/>
    <cellStyle name="Note 2 4 7 2 3 2 2" xfId="61228"/>
    <cellStyle name="Note 2 4 7 2 3 3" xfId="37258"/>
    <cellStyle name="Note 2 4 7 2 3 4" xfId="48069"/>
    <cellStyle name="Note 2 4 7 2 4" xfId="6008"/>
    <cellStyle name="Note 2 4 7 2 4 2" xfId="19167"/>
    <cellStyle name="Note 2 4 7 2 4 2 2" xfId="56505"/>
    <cellStyle name="Note 2 4 7 2 4 3" xfId="31834"/>
    <cellStyle name="Note 2 4 7 2 4 4" xfId="43346"/>
    <cellStyle name="Note 2 4 7 2 5" xfId="15455"/>
    <cellStyle name="Note 2 4 7 2 5 2" xfId="52793"/>
    <cellStyle name="Note 2 4 7 2 6" xfId="28952"/>
    <cellStyle name="Note 2 4 7 2 7" xfId="39632"/>
    <cellStyle name="Note 2 4 7 3" xfId="3643"/>
    <cellStyle name="Note 2 4 7 3 2" xfId="11911"/>
    <cellStyle name="Note 2 4 7 3 2 2" xfId="25070"/>
    <cellStyle name="Note 2 4 7 3 2 2 2" xfId="62408"/>
    <cellStyle name="Note 2 4 7 3 2 3" xfId="49249"/>
    <cellStyle name="Note 2 4 7 3 3" xfId="7188"/>
    <cellStyle name="Note 2 4 7 3 3 2" xfId="20347"/>
    <cellStyle name="Note 2 4 7 3 3 2 2" xfId="57685"/>
    <cellStyle name="Note 2 4 7 3 3 3" xfId="44526"/>
    <cellStyle name="Note 2 4 7 3 4" xfId="16804"/>
    <cellStyle name="Note 2 4 7 3 4 2" xfId="54142"/>
    <cellStyle name="Note 2 4 7 3 5" xfId="33197"/>
    <cellStyle name="Note 2 4 7 3 6" xfId="40981"/>
    <cellStyle name="Note 2 4 7 4" xfId="9551"/>
    <cellStyle name="Note 2 4 7 4 2" xfId="22710"/>
    <cellStyle name="Note 2 4 7 4 2 2" xfId="60048"/>
    <cellStyle name="Note 2 4 7 4 3" xfId="35909"/>
    <cellStyle name="Note 2 4 7 4 4" xfId="46889"/>
    <cellStyle name="Note 2 4 7 5" xfId="4828"/>
    <cellStyle name="Note 2 4 7 5 2" xfId="17987"/>
    <cellStyle name="Note 2 4 7 5 2 2" xfId="55325"/>
    <cellStyle name="Note 2 4 7 5 3" xfId="30485"/>
    <cellStyle name="Note 2 4 7 5 4" xfId="42166"/>
    <cellStyle name="Note 2 4 7 6" xfId="14275"/>
    <cellStyle name="Note 2 4 7 6 2" xfId="51613"/>
    <cellStyle name="Note 2 4 7 7" xfId="27603"/>
    <cellStyle name="Note 2 4 7 8" xfId="38452"/>
    <cellStyle name="Note 2 4 8" xfId="1311"/>
    <cellStyle name="Note 2 4 8 2" xfId="2660"/>
    <cellStyle name="Note 2 4 8 2 2" xfId="12108"/>
    <cellStyle name="Note 2 4 8 2 2 2" xfId="25267"/>
    <cellStyle name="Note 2 4 8 2 2 2 2" xfId="62605"/>
    <cellStyle name="Note 2 4 8 2 2 3" xfId="33563"/>
    <cellStyle name="Note 2 4 8 2 2 4" xfId="49446"/>
    <cellStyle name="Note 2 4 8 2 3" xfId="7385"/>
    <cellStyle name="Note 2 4 8 2 3 2" xfId="20544"/>
    <cellStyle name="Note 2 4 8 2 3 2 2" xfId="57882"/>
    <cellStyle name="Note 2 4 8 2 3 3" xfId="36275"/>
    <cellStyle name="Note 2 4 8 2 3 4" xfId="44723"/>
    <cellStyle name="Note 2 4 8 2 4" xfId="15821"/>
    <cellStyle name="Note 2 4 8 2 4 2" xfId="30851"/>
    <cellStyle name="Note 2 4 8 2 4 3" xfId="53159"/>
    <cellStyle name="Note 2 4 8 2 5" xfId="27969"/>
    <cellStyle name="Note 2 4 8 2 6" xfId="39998"/>
    <cellStyle name="Note 2 4 8 3" xfId="9748"/>
    <cellStyle name="Note 2 4 8 3 2" xfId="22907"/>
    <cellStyle name="Note 2 4 8 3 2 2" xfId="60245"/>
    <cellStyle name="Note 2 4 8 3 3" xfId="32214"/>
    <cellStyle name="Note 2 4 8 3 4" xfId="47086"/>
    <cellStyle name="Note 2 4 8 4" xfId="5025"/>
    <cellStyle name="Note 2 4 8 4 2" xfId="18184"/>
    <cellStyle name="Note 2 4 8 4 2 2" xfId="55522"/>
    <cellStyle name="Note 2 4 8 4 3" xfId="34926"/>
    <cellStyle name="Note 2 4 8 4 4" xfId="42363"/>
    <cellStyle name="Note 2 4 8 5" xfId="14472"/>
    <cellStyle name="Note 2 4 8 5 2" xfId="29502"/>
    <cellStyle name="Note 2 4 8 5 3" xfId="51810"/>
    <cellStyle name="Note 2 4 8 6" xfId="26620"/>
    <cellStyle name="Note 2 4 8 7" xfId="38649"/>
    <cellStyle name="Note 2 4 9" xfId="2463"/>
    <cellStyle name="Note 2 4 9 2" xfId="10928"/>
    <cellStyle name="Note 2 4 9 2 2" xfId="24087"/>
    <cellStyle name="Note 2 4 9 2 2 2" xfId="61425"/>
    <cellStyle name="Note 2 4 9 2 3" xfId="33366"/>
    <cellStyle name="Note 2 4 9 2 4" xfId="48266"/>
    <cellStyle name="Note 2 4 9 3" xfId="6205"/>
    <cellStyle name="Note 2 4 9 3 2" xfId="19364"/>
    <cellStyle name="Note 2 4 9 3 2 2" xfId="56702"/>
    <cellStyle name="Note 2 4 9 3 3" xfId="36078"/>
    <cellStyle name="Note 2 4 9 3 4" xfId="43543"/>
    <cellStyle name="Note 2 4 9 4" xfId="15624"/>
    <cellStyle name="Note 2 4 9 4 2" xfId="30654"/>
    <cellStyle name="Note 2 4 9 4 3" xfId="52962"/>
    <cellStyle name="Note 2 4 9 5" xfId="27772"/>
    <cellStyle name="Note 2 4 9 6" xfId="39801"/>
    <cellStyle name="Note 2 5" xfId="73"/>
    <cellStyle name="Note 2 5 10" xfId="8512"/>
    <cellStyle name="Note 2 5 10 2" xfId="21671"/>
    <cellStyle name="Note 2 5 10 2 2" xfId="59009"/>
    <cellStyle name="Note 2 5 10 3" xfId="29334"/>
    <cellStyle name="Note 2 5 10 4" xfId="45850"/>
    <cellStyle name="Note 2 5 11" xfId="3789"/>
    <cellStyle name="Note 2 5 11 2" xfId="16948"/>
    <cellStyle name="Note 2 5 11 2 2" xfId="54286"/>
    <cellStyle name="Note 2 5 11 3" xfId="32046"/>
    <cellStyle name="Note 2 5 11 4" xfId="41127"/>
    <cellStyle name="Note 2 5 12" xfId="13236"/>
    <cellStyle name="Note 2 5 12 2" xfId="34758"/>
    <cellStyle name="Note 2 5 12 3" xfId="50574"/>
    <cellStyle name="Note 2 5 13" xfId="29165"/>
    <cellStyle name="Note 2 5 14" xfId="26452"/>
    <cellStyle name="Note 2 5 15" xfId="37413"/>
    <cellStyle name="Note 2 5 2" xfId="185"/>
    <cellStyle name="Note 2 5 2 2" xfId="606"/>
    <cellStyle name="Note 2 5 2 2 2" xfId="1788"/>
    <cellStyle name="Note 2 5 2 2 2 2" xfId="7862"/>
    <cellStyle name="Note 2 5 2 2 2 2 2" xfId="12585"/>
    <cellStyle name="Note 2 5 2 2 2 2 2 2" xfId="25744"/>
    <cellStyle name="Note 2 5 2 2 2 2 2 2 2" xfId="63082"/>
    <cellStyle name="Note 2 5 2 2 2 2 2 3" xfId="49923"/>
    <cellStyle name="Note 2 5 2 2 2 2 3" xfId="21021"/>
    <cellStyle name="Note 2 5 2 2 2 2 3 2" xfId="58359"/>
    <cellStyle name="Note 2 5 2 2 2 2 4" xfId="34040"/>
    <cellStyle name="Note 2 5 2 2 2 2 5" xfId="45200"/>
    <cellStyle name="Note 2 5 2 2 2 3" xfId="10225"/>
    <cellStyle name="Note 2 5 2 2 2 3 2" xfId="23384"/>
    <cellStyle name="Note 2 5 2 2 2 3 2 2" xfId="60722"/>
    <cellStyle name="Note 2 5 2 2 2 3 3" xfId="36752"/>
    <cellStyle name="Note 2 5 2 2 2 3 4" xfId="47563"/>
    <cellStyle name="Note 2 5 2 2 2 4" xfId="5502"/>
    <cellStyle name="Note 2 5 2 2 2 4 2" xfId="18661"/>
    <cellStyle name="Note 2 5 2 2 2 4 2 2" xfId="55999"/>
    <cellStyle name="Note 2 5 2 2 2 4 3" xfId="31328"/>
    <cellStyle name="Note 2 5 2 2 2 4 4" xfId="42840"/>
    <cellStyle name="Note 2 5 2 2 2 5" xfId="14949"/>
    <cellStyle name="Note 2 5 2 2 2 5 2" xfId="52287"/>
    <cellStyle name="Note 2 5 2 2 2 6" xfId="28446"/>
    <cellStyle name="Note 2 5 2 2 2 7" xfId="39126"/>
    <cellStyle name="Note 2 5 2 2 3" xfId="3137"/>
    <cellStyle name="Note 2 5 2 2 3 2" xfId="11405"/>
    <cellStyle name="Note 2 5 2 2 3 2 2" xfId="24564"/>
    <cellStyle name="Note 2 5 2 2 3 2 2 2" xfId="61902"/>
    <cellStyle name="Note 2 5 2 2 3 2 3" xfId="48743"/>
    <cellStyle name="Note 2 5 2 2 3 3" xfId="6682"/>
    <cellStyle name="Note 2 5 2 2 3 3 2" xfId="19841"/>
    <cellStyle name="Note 2 5 2 2 3 3 2 2" xfId="57179"/>
    <cellStyle name="Note 2 5 2 2 3 3 3" xfId="44020"/>
    <cellStyle name="Note 2 5 2 2 3 4" xfId="16298"/>
    <cellStyle name="Note 2 5 2 2 3 4 2" xfId="53636"/>
    <cellStyle name="Note 2 5 2 2 3 5" xfId="32691"/>
    <cellStyle name="Note 2 5 2 2 3 6" xfId="40475"/>
    <cellStyle name="Note 2 5 2 2 4" xfId="9045"/>
    <cellStyle name="Note 2 5 2 2 4 2" xfId="22204"/>
    <cellStyle name="Note 2 5 2 2 4 2 2" xfId="59542"/>
    <cellStyle name="Note 2 5 2 2 4 3" xfId="35403"/>
    <cellStyle name="Note 2 5 2 2 4 4" xfId="46383"/>
    <cellStyle name="Note 2 5 2 2 5" xfId="4322"/>
    <cellStyle name="Note 2 5 2 2 5 2" xfId="17481"/>
    <cellStyle name="Note 2 5 2 2 5 2 2" xfId="54819"/>
    <cellStyle name="Note 2 5 2 2 5 3" xfId="29979"/>
    <cellStyle name="Note 2 5 2 2 5 4" xfId="41660"/>
    <cellStyle name="Note 2 5 2 2 6" xfId="13769"/>
    <cellStyle name="Note 2 5 2 2 6 2" xfId="51107"/>
    <cellStyle name="Note 2 5 2 2 7" xfId="27097"/>
    <cellStyle name="Note 2 5 2 2 8" xfId="37946"/>
    <cellStyle name="Note 2 5 2 3" xfId="1367"/>
    <cellStyle name="Note 2 5 2 3 2" xfId="7441"/>
    <cellStyle name="Note 2 5 2 3 2 2" xfId="12164"/>
    <cellStyle name="Note 2 5 2 3 2 2 2" xfId="25323"/>
    <cellStyle name="Note 2 5 2 3 2 2 2 2" xfId="62661"/>
    <cellStyle name="Note 2 5 2 3 2 2 3" xfId="49502"/>
    <cellStyle name="Note 2 5 2 3 2 3" xfId="20600"/>
    <cellStyle name="Note 2 5 2 3 2 3 2" xfId="57938"/>
    <cellStyle name="Note 2 5 2 3 2 4" xfId="33619"/>
    <cellStyle name="Note 2 5 2 3 2 5" xfId="44779"/>
    <cellStyle name="Note 2 5 2 3 3" xfId="9804"/>
    <cellStyle name="Note 2 5 2 3 3 2" xfId="22963"/>
    <cellStyle name="Note 2 5 2 3 3 2 2" xfId="60301"/>
    <cellStyle name="Note 2 5 2 3 3 3" xfId="36331"/>
    <cellStyle name="Note 2 5 2 3 3 4" xfId="47142"/>
    <cellStyle name="Note 2 5 2 3 4" xfId="5081"/>
    <cellStyle name="Note 2 5 2 3 4 2" xfId="18240"/>
    <cellStyle name="Note 2 5 2 3 4 2 2" xfId="55578"/>
    <cellStyle name="Note 2 5 2 3 4 3" xfId="30907"/>
    <cellStyle name="Note 2 5 2 3 4 4" xfId="42419"/>
    <cellStyle name="Note 2 5 2 3 5" xfId="14528"/>
    <cellStyle name="Note 2 5 2 3 5 2" xfId="51866"/>
    <cellStyle name="Note 2 5 2 3 6" xfId="28025"/>
    <cellStyle name="Note 2 5 2 3 7" xfId="38705"/>
    <cellStyle name="Note 2 5 2 4" xfId="2716"/>
    <cellStyle name="Note 2 5 2 4 2" xfId="10984"/>
    <cellStyle name="Note 2 5 2 4 2 2" xfId="24143"/>
    <cellStyle name="Note 2 5 2 4 2 2 2" xfId="61481"/>
    <cellStyle name="Note 2 5 2 4 2 3" xfId="48322"/>
    <cellStyle name="Note 2 5 2 4 3" xfId="6261"/>
    <cellStyle name="Note 2 5 2 4 3 2" xfId="19420"/>
    <cellStyle name="Note 2 5 2 4 3 2 2" xfId="56758"/>
    <cellStyle name="Note 2 5 2 4 3 3" xfId="43599"/>
    <cellStyle name="Note 2 5 2 4 4" xfId="15877"/>
    <cellStyle name="Note 2 5 2 4 4 2" xfId="53215"/>
    <cellStyle name="Note 2 5 2 4 5" xfId="32270"/>
    <cellStyle name="Note 2 5 2 4 6" xfId="40054"/>
    <cellStyle name="Note 2 5 2 5" xfId="8624"/>
    <cellStyle name="Note 2 5 2 5 2" xfId="21783"/>
    <cellStyle name="Note 2 5 2 5 2 2" xfId="59121"/>
    <cellStyle name="Note 2 5 2 5 3" xfId="34982"/>
    <cellStyle name="Note 2 5 2 5 4" xfId="45962"/>
    <cellStyle name="Note 2 5 2 6" xfId="3901"/>
    <cellStyle name="Note 2 5 2 6 2" xfId="17060"/>
    <cellStyle name="Note 2 5 2 6 2 2" xfId="54398"/>
    <cellStyle name="Note 2 5 2 6 3" xfId="29558"/>
    <cellStyle name="Note 2 5 2 6 4" xfId="41239"/>
    <cellStyle name="Note 2 5 2 7" xfId="13348"/>
    <cellStyle name="Note 2 5 2 7 2" xfId="50686"/>
    <cellStyle name="Note 2 5 2 8" xfId="26676"/>
    <cellStyle name="Note 2 5 2 9" xfId="37525"/>
    <cellStyle name="Note 2 5 3" xfId="494"/>
    <cellStyle name="Note 2 5 3 2" xfId="1676"/>
    <cellStyle name="Note 2 5 3 2 2" xfId="7750"/>
    <cellStyle name="Note 2 5 3 2 2 2" xfId="12473"/>
    <cellStyle name="Note 2 5 3 2 2 2 2" xfId="25632"/>
    <cellStyle name="Note 2 5 3 2 2 2 2 2" xfId="62970"/>
    <cellStyle name="Note 2 5 3 2 2 2 3" xfId="49811"/>
    <cellStyle name="Note 2 5 3 2 2 3" xfId="20909"/>
    <cellStyle name="Note 2 5 3 2 2 3 2" xfId="58247"/>
    <cellStyle name="Note 2 5 3 2 2 4" xfId="33928"/>
    <cellStyle name="Note 2 5 3 2 2 5" xfId="45088"/>
    <cellStyle name="Note 2 5 3 2 3" xfId="10113"/>
    <cellStyle name="Note 2 5 3 2 3 2" xfId="23272"/>
    <cellStyle name="Note 2 5 3 2 3 2 2" xfId="60610"/>
    <cellStyle name="Note 2 5 3 2 3 3" xfId="36640"/>
    <cellStyle name="Note 2 5 3 2 3 4" xfId="47451"/>
    <cellStyle name="Note 2 5 3 2 4" xfId="5390"/>
    <cellStyle name="Note 2 5 3 2 4 2" xfId="18549"/>
    <cellStyle name="Note 2 5 3 2 4 2 2" xfId="55887"/>
    <cellStyle name="Note 2 5 3 2 4 3" xfId="31216"/>
    <cellStyle name="Note 2 5 3 2 4 4" xfId="42728"/>
    <cellStyle name="Note 2 5 3 2 5" xfId="14837"/>
    <cellStyle name="Note 2 5 3 2 5 2" xfId="52175"/>
    <cellStyle name="Note 2 5 3 2 6" xfId="28334"/>
    <cellStyle name="Note 2 5 3 2 7" xfId="39014"/>
    <cellStyle name="Note 2 5 3 3" xfId="3025"/>
    <cellStyle name="Note 2 5 3 3 2" xfId="11293"/>
    <cellStyle name="Note 2 5 3 3 2 2" xfId="24452"/>
    <cellStyle name="Note 2 5 3 3 2 2 2" xfId="61790"/>
    <cellStyle name="Note 2 5 3 3 2 3" xfId="48631"/>
    <cellStyle name="Note 2 5 3 3 3" xfId="6570"/>
    <cellStyle name="Note 2 5 3 3 3 2" xfId="19729"/>
    <cellStyle name="Note 2 5 3 3 3 2 2" xfId="57067"/>
    <cellStyle name="Note 2 5 3 3 3 3" xfId="43908"/>
    <cellStyle name="Note 2 5 3 3 4" xfId="16186"/>
    <cellStyle name="Note 2 5 3 3 4 2" xfId="53524"/>
    <cellStyle name="Note 2 5 3 3 5" xfId="32579"/>
    <cellStyle name="Note 2 5 3 3 6" xfId="40363"/>
    <cellStyle name="Note 2 5 3 4" xfId="8933"/>
    <cellStyle name="Note 2 5 3 4 2" xfId="22092"/>
    <cellStyle name="Note 2 5 3 4 2 2" xfId="59430"/>
    <cellStyle name="Note 2 5 3 4 3" xfId="35291"/>
    <cellStyle name="Note 2 5 3 4 4" xfId="46271"/>
    <cellStyle name="Note 2 5 3 5" xfId="4210"/>
    <cellStyle name="Note 2 5 3 5 2" xfId="17369"/>
    <cellStyle name="Note 2 5 3 5 2 2" xfId="54707"/>
    <cellStyle name="Note 2 5 3 5 3" xfId="29867"/>
    <cellStyle name="Note 2 5 3 5 4" xfId="41548"/>
    <cellStyle name="Note 2 5 3 6" xfId="13657"/>
    <cellStyle name="Note 2 5 3 6 2" xfId="50995"/>
    <cellStyle name="Note 2 5 3 7" xfId="26985"/>
    <cellStyle name="Note 2 5 3 8" xfId="37834"/>
    <cellStyle name="Note 2 5 4" xfId="382"/>
    <cellStyle name="Note 2 5 4 2" xfId="1564"/>
    <cellStyle name="Note 2 5 4 2 2" xfId="7638"/>
    <cellStyle name="Note 2 5 4 2 2 2" xfId="12361"/>
    <cellStyle name="Note 2 5 4 2 2 2 2" xfId="25520"/>
    <cellStyle name="Note 2 5 4 2 2 2 2 2" xfId="62858"/>
    <cellStyle name="Note 2 5 4 2 2 2 3" xfId="49699"/>
    <cellStyle name="Note 2 5 4 2 2 3" xfId="20797"/>
    <cellStyle name="Note 2 5 4 2 2 3 2" xfId="58135"/>
    <cellStyle name="Note 2 5 4 2 2 4" xfId="33816"/>
    <cellStyle name="Note 2 5 4 2 2 5" xfId="44976"/>
    <cellStyle name="Note 2 5 4 2 3" xfId="10001"/>
    <cellStyle name="Note 2 5 4 2 3 2" xfId="23160"/>
    <cellStyle name="Note 2 5 4 2 3 2 2" xfId="60498"/>
    <cellStyle name="Note 2 5 4 2 3 3" xfId="36528"/>
    <cellStyle name="Note 2 5 4 2 3 4" xfId="47339"/>
    <cellStyle name="Note 2 5 4 2 4" xfId="5278"/>
    <cellStyle name="Note 2 5 4 2 4 2" xfId="18437"/>
    <cellStyle name="Note 2 5 4 2 4 2 2" xfId="55775"/>
    <cellStyle name="Note 2 5 4 2 4 3" xfId="31104"/>
    <cellStyle name="Note 2 5 4 2 4 4" xfId="42616"/>
    <cellStyle name="Note 2 5 4 2 5" xfId="14725"/>
    <cellStyle name="Note 2 5 4 2 5 2" xfId="52063"/>
    <cellStyle name="Note 2 5 4 2 6" xfId="28222"/>
    <cellStyle name="Note 2 5 4 2 7" xfId="38902"/>
    <cellStyle name="Note 2 5 4 3" xfId="2913"/>
    <cellStyle name="Note 2 5 4 3 2" xfId="11181"/>
    <cellStyle name="Note 2 5 4 3 2 2" xfId="24340"/>
    <cellStyle name="Note 2 5 4 3 2 2 2" xfId="61678"/>
    <cellStyle name="Note 2 5 4 3 2 3" xfId="48519"/>
    <cellStyle name="Note 2 5 4 3 3" xfId="6458"/>
    <cellStyle name="Note 2 5 4 3 3 2" xfId="19617"/>
    <cellStyle name="Note 2 5 4 3 3 2 2" xfId="56955"/>
    <cellStyle name="Note 2 5 4 3 3 3" xfId="43796"/>
    <cellStyle name="Note 2 5 4 3 4" xfId="16074"/>
    <cellStyle name="Note 2 5 4 3 4 2" xfId="53412"/>
    <cellStyle name="Note 2 5 4 3 5" xfId="32467"/>
    <cellStyle name="Note 2 5 4 3 6" xfId="40251"/>
    <cellStyle name="Note 2 5 4 4" xfId="8821"/>
    <cellStyle name="Note 2 5 4 4 2" xfId="21980"/>
    <cellStyle name="Note 2 5 4 4 2 2" xfId="59318"/>
    <cellStyle name="Note 2 5 4 4 3" xfId="35179"/>
    <cellStyle name="Note 2 5 4 4 4" xfId="46159"/>
    <cellStyle name="Note 2 5 4 5" xfId="4098"/>
    <cellStyle name="Note 2 5 4 5 2" xfId="17257"/>
    <cellStyle name="Note 2 5 4 5 2 2" xfId="54595"/>
    <cellStyle name="Note 2 5 4 5 3" xfId="29755"/>
    <cellStyle name="Note 2 5 4 5 4" xfId="41436"/>
    <cellStyle name="Note 2 5 4 6" xfId="13545"/>
    <cellStyle name="Note 2 5 4 6 2" xfId="50883"/>
    <cellStyle name="Note 2 5 4 7" xfId="26873"/>
    <cellStyle name="Note 2 5 4 8" xfId="37722"/>
    <cellStyle name="Note 2 5 5" xfId="803"/>
    <cellStyle name="Note 2 5 5 2" xfId="1985"/>
    <cellStyle name="Note 2 5 5 2 2" xfId="8059"/>
    <cellStyle name="Note 2 5 5 2 2 2" xfId="12782"/>
    <cellStyle name="Note 2 5 5 2 2 2 2" xfId="25941"/>
    <cellStyle name="Note 2 5 5 2 2 2 2 2" xfId="63279"/>
    <cellStyle name="Note 2 5 5 2 2 2 3" xfId="50120"/>
    <cellStyle name="Note 2 5 5 2 2 3" xfId="21218"/>
    <cellStyle name="Note 2 5 5 2 2 3 2" xfId="58556"/>
    <cellStyle name="Note 2 5 5 2 2 4" xfId="34237"/>
    <cellStyle name="Note 2 5 5 2 2 5" xfId="45397"/>
    <cellStyle name="Note 2 5 5 2 3" xfId="10422"/>
    <cellStyle name="Note 2 5 5 2 3 2" xfId="23581"/>
    <cellStyle name="Note 2 5 5 2 3 2 2" xfId="60919"/>
    <cellStyle name="Note 2 5 5 2 3 3" xfId="36949"/>
    <cellStyle name="Note 2 5 5 2 3 4" xfId="47760"/>
    <cellStyle name="Note 2 5 5 2 4" xfId="5699"/>
    <cellStyle name="Note 2 5 5 2 4 2" xfId="18858"/>
    <cellStyle name="Note 2 5 5 2 4 2 2" xfId="56196"/>
    <cellStyle name="Note 2 5 5 2 4 3" xfId="31525"/>
    <cellStyle name="Note 2 5 5 2 4 4" xfId="43037"/>
    <cellStyle name="Note 2 5 5 2 5" xfId="15146"/>
    <cellStyle name="Note 2 5 5 2 5 2" xfId="52484"/>
    <cellStyle name="Note 2 5 5 2 6" xfId="28643"/>
    <cellStyle name="Note 2 5 5 2 7" xfId="39323"/>
    <cellStyle name="Note 2 5 5 3" xfId="3334"/>
    <cellStyle name="Note 2 5 5 3 2" xfId="11602"/>
    <cellStyle name="Note 2 5 5 3 2 2" xfId="24761"/>
    <cellStyle name="Note 2 5 5 3 2 2 2" xfId="62099"/>
    <cellStyle name="Note 2 5 5 3 2 3" xfId="48940"/>
    <cellStyle name="Note 2 5 5 3 3" xfId="6879"/>
    <cellStyle name="Note 2 5 5 3 3 2" xfId="20038"/>
    <cellStyle name="Note 2 5 5 3 3 2 2" xfId="57376"/>
    <cellStyle name="Note 2 5 5 3 3 3" xfId="44217"/>
    <cellStyle name="Note 2 5 5 3 4" xfId="16495"/>
    <cellStyle name="Note 2 5 5 3 4 2" xfId="53833"/>
    <cellStyle name="Note 2 5 5 3 5" xfId="32888"/>
    <cellStyle name="Note 2 5 5 3 6" xfId="40672"/>
    <cellStyle name="Note 2 5 5 4" xfId="9242"/>
    <cellStyle name="Note 2 5 5 4 2" xfId="22401"/>
    <cellStyle name="Note 2 5 5 4 2 2" xfId="59739"/>
    <cellStyle name="Note 2 5 5 4 3" xfId="35600"/>
    <cellStyle name="Note 2 5 5 4 4" xfId="46580"/>
    <cellStyle name="Note 2 5 5 5" xfId="4519"/>
    <cellStyle name="Note 2 5 5 5 2" xfId="17678"/>
    <cellStyle name="Note 2 5 5 5 2 2" xfId="55016"/>
    <cellStyle name="Note 2 5 5 5 3" xfId="30176"/>
    <cellStyle name="Note 2 5 5 5 4" xfId="41857"/>
    <cellStyle name="Note 2 5 5 6" xfId="13966"/>
    <cellStyle name="Note 2 5 5 6 2" xfId="51304"/>
    <cellStyle name="Note 2 5 5 7" xfId="27294"/>
    <cellStyle name="Note 2 5 5 8" xfId="38143"/>
    <cellStyle name="Note 2 5 6" xfId="972"/>
    <cellStyle name="Note 2 5 6 2" xfId="2154"/>
    <cellStyle name="Note 2 5 6 2 2" xfId="8228"/>
    <cellStyle name="Note 2 5 6 2 2 2" xfId="12951"/>
    <cellStyle name="Note 2 5 6 2 2 2 2" xfId="26110"/>
    <cellStyle name="Note 2 5 6 2 2 2 2 2" xfId="63448"/>
    <cellStyle name="Note 2 5 6 2 2 2 3" xfId="50289"/>
    <cellStyle name="Note 2 5 6 2 2 3" xfId="21387"/>
    <cellStyle name="Note 2 5 6 2 2 3 2" xfId="58725"/>
    <cellStyle name="Note 2 5 6 2 2 4" xfId="34406"/>
    <cellStyle name="Note 2 5 6 2 2 5" xfId="45566"/>
    <cellStyle name="Note 2 5 6 2 3" xfId="10591"/>
    <cellStyle name="Note 2 5 6 2 3 2" xfId="23750"/>
    <cellStyle name="Note 2 5 6 2 3 2 2" xfId="61088"/>
    <cellStyle name="Note 2 5 6 2 3 3" xfId="37118"/>
    <cellStyle name="Note 2 5 6 2 3 4" xfId="47929"/>
    <cellStyle name="Note 2 5 6 2 4" xfId="5868"/>
    <cellStyle name="Note 2 5 6 2 4 2" xfId="19027"/>
    <cellStyle name="Note 2 5 6 2 4 2 2" xfId="56365"/>
    <cellStyle name="Note 2 5 6 2 4 3" xfId="31694"/>
    <cellStyle name="Note 2 5 6 2 4 4" xfId="43206"/>
    <cellStyle name="Note 2 5 6 2 5" xfId="15315"/>
    <cellStyle name="Note 2 5 6 2 5 2" xfId="52653"/>
    <cellStyle name="Note 2 5 6 2 6" xfId="28812"/>
    <cellStyle name="Note 2 5 6 2 7" xfId="39492"/>
    <cellStyle name="Note 2 5 6 3" xfId="3503"/>
    <cellStyle name="Note 2 5 6 3 2" xfId="11771"/>
    <cellStyle name="Note 2 5 6 3 2 2" xfId="24930"/>
    <cellStyle name="Note 2 5 6 3 2 2 2" xfId="62268"/>
    <cellStyle name="Note 2 5 6 3 2 3" xfId="49109"/>
    <cellStyle name="Note 2 5 6 3 3" xfId="7048"/>
    <cellStyle name="Note 2 5 6 3 3 2" xfId="20207"/>
    <cellStyle name="Note 2 5 6 3 3 2 2" xfId="57545"/>
    <cellStyle name="Note 2 5 6 3 3 3" xfId="44386"/>
    <cellStyle name="Note 2 5 6 3 4" xfId="16664"/>
    <cellStyle name="Note 2 5 6 3 4 2" xfId="54002"/>
    <cellStyle name="Note 2 5 6 3 5" xfId="33057"/>
    <cellStyle name="Note 2 5 6 3 6" xfId="40841"/>
    <cellStyle name="Note 2 5 6 4" xfId="9411"/>
    <cellStyle name="Note 2 5 6 4 2" xfId="22570"/>
    <cellStyle name="Note 2 5 6 4 2 2" xfId="59908"/>
    <cellStyle name="Note 2 5 6 4 3" xfId="35769"/>
    <cellStyle name="Note 2 5 6 4 4" xfId="46749"/>
    <cellStyle name="Note 2 5 6 5" xfId="4688"/>
    <cellStyle name="Note 2 5 6 5 2" xfId="17847"/>
    <cellStyle name="Note 2 5 6 5 2 2" xfId="55185"/>
    <cellStyle name="Note 2 5 6 5 3" xfId="30345"/>
    <cellStyle name="Note 2 5 6 5 4" xfId="42026"/>
    <cellStyle name="Note 2 5 6 6" xfId="14135"/>
    <cellStyle name="Note 2 5 6 6 2" xfId="51473"/>
    <cellStyle name="Note 2 5 6 7" xfId="27463"/>
    <cellStyle name="Note 2 5 6 8" xfId="38312"/>
    <cellStyle name="Note 2 5 7" xfId="1143"/>
    <cellStyle name="Note 2 5 7 2" xfId="2323"/>
    <cellStyle name="Note 2 5 7 2 2" xfId="8397"/>
    <cellStyle name="Note 2 5 7 2 2 2" xfId="13120"/>
    <cellStyle name="Note 2 5 7 2 2 2 2" xfId="26279"/>
    <cellStyle name="Note 2 5 7 2 2 2 2 2" xfId="63617"/>
    <cellStyle name="Note 2 5 7 2 2 2 3" xfId="50458"/>
    <cellStyle name="Note 2 5 7 2 2 3" xfId="21556"/>
    <cellStyle name="Note 2 5 7 2 2 3 2" xfId="58894"/>
    <cellStyle name="Note 2 5 7 2 2 4" xfId="34575"/>
    <cellStyle name="Note 2 5 7 2 2 5" xfId="45735"/>
    <cellStyle name="Note 2 5 7 2 3" xfId="10760"/>
    <cellStyle name="Note 2 5 7 2 3 2" xfId="23919"/>
    <cellStyle name="Note 2 5 7 2 3 2 2" xfId="61257"/>
    <cellStyle name="Note 2 5 7 2 3 3" xfId="37287"/>
    <cellStyle name="Note 2 5 7 2 3 4" xfId="48098"/>
    <cellStyle name="Note 2 5 7 2 4" xfId="6037"/>
    <cellStyle name="Note 2 5 7 2 4 2" xfId="19196"/>
    <cellStyle name="Note 2 5 7 2 4 2 2" xfId="56534"/>
    <cellStyle name="Note 2 5 7 2 4 3" xfId="31863"/>
    <cellStyle name="Note 2 5 7 2 4 4" xfId="43375"/>
    <cellStyle name="Note 2 5 7 2 5" xfId="15484"/>
    <cellStyle name="Note 2 5 7 2 5 2" xfId="52822"/>
    <cellStyle name="Note 2 5 7 2 6" xfId="28981"/>
    <cellStyle name="Note 2 5 7 2 7" xfId="39661"/>
    <cellStyle name="Note 2 5 7 3" xfId="3672"/>
    <cellStyle name="Note 2 5 7 3 2" xfId="11940"/>
    <cellStyle name="Note 2 5 7 3 2 2" xfId="25099"/>
    <cellStyle name="Note 2 5 7 3 2 2 2" xfId="62437"/>
    <cellStyle name="Note 2 5 7 3 2 3" xfId="49278"/>
    <cellStyle name="Note 2 5 7 3 3" xfId="7217"/>
    <cellStyle name="Note 2 5 7 3 3 2" xfId="20376"/>
    <cellStyle name="Note 2 5 7 3 3 2 2" xfId="57714"/>
    <cellStyle name="Note 2 5 7 3 3 3" xfId="44555"/>
    <cellStyle name="Note 2 5 7 3 4" xfId="16833"/>
    <cellStyle name="Note 2 5 7 3 4 2" xfId="54171"/>
    <cellStyle name="Note 2 5 7 3 5" xfId="33226"/>
    <cellStyle name="Note 2 5 7 3 6" xfId="41010"/>
    <cellStyle name="Note 2 5 7 4" xfId="9580"/>
    <cellStyle name="Note 2 5 7 4 2" xfId="22739"/>
    <cellStyle name="Note 2 5 7 4 2 2" xfId="60077"/>
    <cellStyle name="Note 2 5 7 4 3" xfId="35938"/>
    <cellStyle name="Note 2 5 7 4 4" xfId="46918"/>
    <cellStyle name="Note 2 5 7 5" xfId="4857"/>
    <cellStyle name="Note 2 5 7 5 2" xfId="18016"/>
    <cellStyle name="Note 2 5 7 5 2 2" xfId="55354"/>
    <cellStyle name="Note 2 5 7 5 3" xfId="30514"/>
    <cellStyle name="Note 2 5 7 5 4" xfId="42195"/>
    <cellStyle name="Note 2 5 7 6" xfId="14304"/>
    <cellStyle name="Note 2 5 7 6 2" xfId="51642"/>
    <cellStyle name="Note 2 5 7 7" xfId="27632"/>
    <cellStyle name="Note 2 5 7 8" xfId="38481"/>
    <cellStyle name="Note 2 5 8" xfId="1255"/>
    <cellStyle name="Note 2 5 8 2" xfId="2604"/>
    <cellStyle name="Note 2 5 8 2 2" xfId="12052"/>
    <cellStyle name="Note 2 5 8 2 2 2" xfId="25211"/>
    <cellStyle name="Note 2 5 8 2 2 2 2" xfId="62549"/>
    <cellStyle name="Note 2 5 8 2 2 3" xfId="33507"/>
    <cellStyle name="Note 2 5 8 2 2 4" xfId="49390"/>
    <cellStyle name="Note 2 5 8 2 3" xfId="7329"/>
    <cellStyle name="Note 2 5 8 2 3 2" xfId="20488"/>
    <cellStyle name="Note 2 5 8 2 3 2 2" xfId="57826"/>
    <cellStyle name="Note 2 5 8 2 3 3" xfId="36219"/>
    <cellStyle name="Note 2 5 8 2 3 4" xfId="44667"/>
    <cellStyle name="Note 2 5 8 2 4" xfId="15765"/>
    <cellStyle name="Note 2 5 8 2 4 2" xfId="30795"/>
    <cellStyle name="Note 2 5 8 2 4 3" xfId="53103"/>
    <cellStyle name="Note 2 5 8 2 5" xfId="27913"/>
    <cellStyle name="Note 2 5 8 2 6" xfId="39942"/>
    <cellStyle name="Note 2 5 8 3" xfId="9692"/>
    <cellStyle name="Note 2 5 8 3 2" xfId="22851"/>
    <cellStyle name="Note 2 5 8 3 2 2" xfId="60189"/>
    <cellStyle name="Note 2 5 8 3 3" xfId="32158"/>
    <cellStyle name="Note 2 5 8 3 4" xfId="47030"/>
    <cellStyle name="Note 2 5 8 4" xfId="4969"/>
    <cellStyle name="Note 2 5 8 4 2" xfId="18128"/>
    <cellStyle name="Note 2 5 8 4 2 2" xfId="55466"/>
    <cellStyle name="Note 2 5 8 4 3" xfId="34870"/>
    <cellStyle name="Note 2 5 8 4 4" xfId="42307"/>
    <cellStyle name="Note 2 5 8 5" xfId="14416"/>
    <cellStyle name="Note 2 5 8 5 2" xfId="29446"/>
    <cellStyle name="Note 2 5 8 5 3" xfId="51754"/>
    <cellStyle name="Note 2 5 8 6" xfId="26564"/>
    <cellStyle name="Note 2 5 8 7" xfId="38593"/>
    <cellStyle name="Note 2 5 9" xfId="2492"/>
    <cellStyle name="Note 2 5 9 2" xfId="10872"/>
    <cellStyle name="Note 2 5 9 2 2" xfId="24031"/>
    <cellStyle name="Note 2 5 9 2 2 2" xfId="61369"/>
    <cellStyle name="Note 2 5 9 2 3" xfId="33395"/>
    <cellStyle name="Note 2 5 9 2 4" xfId="48210"/>
    <cellStyle name="Note 2 5 9 3" xfId="6149"/>
    <cellStyle name="Note 2 5 9 3 2" xfId="19308"/>
    <cellStyle name="Note 2 5 9 3 2 2" xfId="56646"/>
    <cellStyle name="Note 2 5 9 3 3" xfId="36107"/>
    <cellStyle name="Note 2 5 9 3 4" xfId="43487"/>
    <cellStyle name="Note 2 5 9 4" xfId="15653"/>
    <cellStyle name="Note 2 5 9 4 2" xfId="30683"/>
    <cellStyle name="Note 2 5 9 4 3" xfId="52991"/>
    <cellStyle name="Note 2 5 9 5" xfId="27801"/>
    <cellStyle name="Note 2 5 9 6" xfId="39830"/>
    <cellStyle name="Note 2 6" xfId="269"/>
    <cellStyle name="Note 2 6 2" xfId="690"/>
    <cellStyle name="Note 2 6 2 2" xfId="1872"/>
    <cellStyle name="Note 2 6 2 2 2" xfId="7946"/>
    <cellStyle name="Note 2 6 2 2 2 2" xfId="12669"/>
    <cellStyle name="Note 2 6 2 2 2 2 2" xfId="25828"/>
    <cellStyle name="Note 2 6 2 2 2 2 2 2" xfId="63166"/>
    <cellStyle name="Note 2 6 2 2 2 2 3" xfId="50007"/>
    <cellStyle name="Note 2 6 2 2 2 3" xfId="21105"/>
    <cellStyle name="Note 2 6 2 2 2 3 2" xfId="58443"/>
    <cellStyle name="Note 2 6 2 2 2 4" xfId="34124"/>
    <cellStyle name="Note 2 6 2 2 2 5" xfId="45284"/>
    <cellStyle name="Note 2 6 2 2 3" xfId="10309"/>
    <cellStyle name="Note 2 6 2 2 3 2" xfId="23468"/>
    <cellStyle name="Note 2 6 2 2 3 2 2" xfId="60806"/>
    <cellStyle name="Note 2 6 2 2 3 3" xfId="36836"/>
    <cellStyle name="Note 2 6 2 2 3 4" xfId="47647"/>
    <cellStyle name="Note 2 6 2 2 4" xfId="5586"/>
    <cellStyle name="Note 2 6 2 2 4 2" xfId="18745"/>
    <cellStyle name="Note 2 6 2 2 4 2 2" xfId="56083"/>
    <cellStyle name="Note 2 6 2 2 4 3" xfId="31412"/>
    <cellStyle name="Note 2 6 2 2 4 4" xfId="42924"/>
    <cellStyle name="Note 2 6 2 2 5" xfId="15033"/>
    <cellStyle name="Note 2 6 2 2 5 2" xfId="52371"/>
    <cellStyle name="Note 2 6 2 2 6" xfId="28530"/>
    <cellStyle name="Note 2 6 2 2 7" xfId="39210"/>
    <cellStyle name="Note 2 6 2 3" xfId="3221"/>
    <cellStyle name="Note 2 6 2 3 2" xfId="11489"/>
    <cellStyle name="Note 2 6 2 3 2 2" xfId="24648"/>
    <cellStyle name="Note 2 6 2 3 2 2 2" xfId="61986"/>
    <cellStyle name="Note 2 6 2 3 2 3" xfId="48827"/>
    <cellStyle name="Note 2 6 2 3 3" xfId="6766"/>
    <cellStyle name="Note 2 6 2 3 3 2" xfId="19925"/>
    <cellStyle name="Note 2 6 2 3 3 2 2" xfId="57263"/>
    <cellStyle name="Note 2 6 2 3 3 3" xfId="44104"/>
    <cellStyle name="Note 2 6 2 3 4" xfId="16382"/>
    <cellStyle name="Note 2 6 2 3 4 2" xfId="53720"/>
    <cellStyle name="Note 2 6 2 3 5" xfId="32775"/>
    <cellStyle name="Note 2 6 2 3 6" xfId="40559"/>
    <cellStyle name="Note 2 6 2 4" xfId="9129"/>
    <cellStyle name="Note 2 6 2 4 2" xfId="22288"/>
    <cellStyle name="Note 2 6 2 4 2 2" xfId="59626"/>
    <cellStyle name="Note 2 6 2 4 3" xfId="35487"/>
    <cellStyle name="Note 2 6 2 4 4" xfId="46467"/>
    <cellStyle name="Note 2 6 2 5" xfId="4406"/>
    <cellStyle name="Note 2 6 2 5 2" xfId="17565"/>
    <cellStyle name="Note 2 6 2 5 2 2" xfId="54903"/>
    <cellStyle name="Note 2 6 2 5 3" xfId="30063"/>
    <cellStyle name="Note 2 6 2 5 4" xfId="41744"/>
    <cellStyle name="Note 2 6 2 6" xfId="13853"/>
    <cellStyle name="Note 2 6 2 6 2" xfId="51191"/>
    <cellStyle name="Note 2 6 2 7" xfId="27181"/>
    <cellStyle name="Note 2 6 2 8" xfId="38030"/>
    <cellStyle name="Note 2 6 3" xfId="1451"/>
    <cellStyle name="Note 2 6 3 2" xfId="7525"/>
    <cellStyle name="Note 2 6 3 2 2" xfId="12248"/>
    <cellStyle name="Note 2 6 3 2 2 2" xfId="25407"/>
    <cellStyle name="Note 2 6 3 2 2 2 2" xfId="62745"/>
    <cellStyle name="Note 2 6 3 2 2 3" xfId="49586"/>
    <cellStyle name="Note 2 6 3 2 3" xfId="20684"/>
    <cellStyle name="Note 2 6 3 2 3 2" xfId="58022"/>
    <cellStyle name="Note 2 6 3 2 4" xfId="33703"/>
    <cellStyle name="Note 2 6 3 2 5" xfId="44863"/>
    <cellStyle name="Note 2 6 3 3" xfId="9888"/>
    <cellStyle name="Note 2 6 3 3 2" xfId="23047"/>
    <cellStyle name="Note 2 6 3 3 2 2" xfId="60385"/>
    <cellStyle name="Note 2 6 3 3 3" xfId="36415"/>
    <cellStyle name="Note 2 6 3 3 4" xfId="47226"/>
    <cellStyle name="Note 2 6 3 4" xfId="5165"/>
    <cellStyle name="Note 2 6 3 4 2" xfId="18324"/>
    <cellStyle name="Note 2 6 3 4 2 2" xfId="55662"/>
    <cellStyle name="Note 2 6 3 4 3" xfId="30991"/>
    <cellStyle name="Note 2 6 3 4 4" xfId="42503"/>
    <cellStyle name="Note 2 6 3 5" xfId="14612"/>
    <cellStyle name="Note 2 6 3 5 2" xfId="51950"/>
    <cellStyle name="Note 2 6 3 6" xfId="28109"/>
    <cellStyle name="Note 2 6 3 7" xfId="38789"/>
    <cellStyle name="Note 2 6 4" xfId="2800"/>
    <cellStyle name="Note 2 6 4 2" xfId="11068"/>
    <cellStyle name="Note 2 6 4 2 2" xfId="24227"/>
    <cellStyle name="Note 2 6 4 2 2 2" xfId="61565"/>
    <cellStyle name="Note 2 6 4 2 3" xfId="48406"/>
    <cellStyle name="Note 2 6 4 3" xfId="6345"/>
    <cellStyle name="Note 2 6 4 3 2" xfId="19504"/>
    <cellStyle name="Note 2 6 4 3 2 2" xfId="56842"/>
    <cellStyle name="Note 2 6 4 3 3" xfId="43683"/>
    <cellStyle name="Note 2 6 4 4" xfId="15961"/>
    <cellStyle name="Note 2 6 4 4 2" xfId="53299"/>
    <cellStyle name="Note 2 6 4 5" xfId="32354"/>
    <cellStyle name="Note 2 6 4 6" xfId="40138"/>
    <cellStyle name="Note 2 6 5" xfId="8708"/>
    <cellStyle name="Note 2 6 5 2" xfId="21867"/>
    <cellStyle name="Note 2 6 5 2 2" xfId="59205"/>
    <cellStyle name="Note 2 6 5 3" xfId="35066"/>
    <cellStyle name="Note 2 6 5 4" xfId="46046"/>
    <cellStyle name="Note 2 6 6" xfId="3985"/>
    <cellStyle name="Note 2 6 6 2" xfId="17144"/>
    <cellStyle name="Note 2 6 6 2 2" xfId="54482"/>
    <cellStyle name="Note 2 6 6 3" xfId="29642"/>
    <cellStyle name="Note 2 6 6 4" xfId="41323"/>
    <cellStyle name="Note 2 6 7" xfId="13432"/>
    <cellStyle name="Note 2 6 7 2" xfId="50770"/>
    <cellStyle name="Note 2 6 8" xfId="26760"/>
    <cellStyle name="Note 2 6 9" xfId="37609"/>
    <cellStyle name="Note 2 7" xfId="157"/>
    <cellStyle name="Note 2 7 2" xfId="578"/>
    <cellStyle name="Note 2 7 2 2" xfId="1760"/>
    <cellStyle name="Note 2 7 2 2 2" xfId="7834"/>
    <cellStyle name="Note 2 7 2 2 2 2" xfId="12557"/>
    <cellStyle name="Note 2 7 2 2 2 2 2" xfId="25716"/>
    <cellStyle name="Note 2 7 2 2 2 2 2 2" xfId="63054"/>
    <cellStyle name="Note 2 7 2 2 2 2 3" xfId="49895"/>
    <cellStyle name="Note 2 7 2 2 2 3" xfId="20993"/>
    <cellStyle name="Note 2 7 2 2 2 3 2" xfId="58331"/>
    <cellStyle name="Note 2 7 2 2 2 4" xfId="34012"/>
    <cellStyle name="Note 2 7 2 2 2 5" xfId="45172"/>
    <cellStyle name="Note 2 7 2 2 3" xfId="10197"/>
    <cellStyle name="Note 2 7 2 2 3 2" xfId="23356"/>
    <cellStyle name="Note 2 7 2 2 3 2 2" xfId="60694"/>
    <cellStyle name="Note 2 7 2 2 3 3" xfId="36724"/>
    <cellStyle name="Note 2 7 2 2 3 4" xfId="47535"/>
    <cellStyle name="Note 2 7 2 2 4" xfId="5474"/>
    <cellStyle name="Note 2 7 2 2 4 2" xfId="18633"/>
    <cellStyle name="Note 2 7 2 2 4 2 2" xfId="55971"/>
    <cellStyle name="Note 2 7 2 2 4 3" xfId="31300"/>
    <cellStyle name="Note 2 7 2 2 4 4" xfId="42812"/>
    <cellStyle name="Note 2 7 2 2 5" xfId="14921"/>
    <cellStyle name="Note 2 7 2 2 5 2" xfId="52259"/>
    <cellStyle name="Note 2 7 2 2 6" xfId="28418"/>
    <cellStyle name="Note 2 7 2 2 7" xfId="39098"/>
    <cellStyle name="Note 2 7 2 3" xfId="3109"/>
    <cellStyle name="Note 2 7 2 3 2" xfId="11377"/>
    <cellStyle name="Note 2 7 2 3 2 2" xfId="24536"/>
    <cellStyle name="Note 2 7 2 3 2 2 2" xfId="61874"/>
    <cellStyle name="Note 2 7 2 3 2 3" xfId="48715"/>
    <cellStyle name="Note 2 7 2 3 3" xfId="6654"/>
    <cellStyle name="Note 2 7 2 3 3 2" xfId="19813"/>
    <cellStyle name="Note 2 7 2 3 3 2 2" xfId="57151"/>
    <cellStyle name="Note 2 7 2 3 3 3" xfId="43992"/>
    <cellStyle name="Note 2 7 2 3 4" xfId="16270"/>
    <cellStyle name="Note 2 7 2 3 4 2" xfId="53608"/>
    <cellStyle name="Note 2 7 2 3 5" xfId="32663"/>
    <cellStyle name="Note 2 7 2 3 6" xfId="40447"/>
    <cellStyle name="Note 2 7 2 4" xfId="9017"/>
    <cellStyle name="Note 2 7 2 4 2" xfId="22176"/>
    <cellStyle name="Note 2 7 2 4 2 2" xfId="59514"/>
    <cellStyle name="Note 2 7 2 4 3" xfId="35375"/>
    <cellStyle name="Note 2 7 2 4 4" xfId="46355"/>
    <cellStyle name="Note 2 7 2 5" xfId="4294"/>
    <cellStyle name="Note 2 7 2 5 2" xfId="17453"/>
    <cellStyle name="Note 2 7 2 5 2 2" xfId="54791"/>
    <cellStyle name="Note 2 7 2 5 3" xfId="29951"/>
    <cellStyle name="Note 2 7 2 5 4" xfId="41632"/>
    <cellStyle name="Note 2 7 2 6" xfId="13741"/>
    <cellStyle name="Note 2 7 2 6 2" xfId="51079"/>
    <cellStyle name="Note 2 7 2 7" xfId="27069"/>
    <cellStyle name="Note 2 7 2 8" xfId="37918"/>
    <cellStyle name="Note 2 7 3" xfId="1339"/>
    <cellStyle name="Note 2 7 3 2" xfId="7413"/>
    <cellStyle name="Note 2 7 3 2 2" xfId="12136"/>
    <cellStyle name="Note 2 7 3 2 2 2" xfId="25295"/>
    <cellStyle name="Note 2 7 3 2 2 2 2" xfId="62633"/>
    <cellStyle name="Note 2 7 3 2 2 3" xfId="49474"/>
    <cellStyle name="Note 2 7 3 2 3" xfId="20572"/>
    <cellStyle name="Note 2 7 3 2 3 2" xfId="57910"/>
    <cellStyle name="Note 2 7 3 2 4" xfId="33591"/>
    <cellStyle name="Note 2 7 3 2 5" xfId="44751"/>
    <cellStyle name="Note 2 7 3 3" xfId="9776"/>
    <cellStyle name="Note 2 7 3 3 2" xfId="22935"/>
    <cellStyle name="Note 2 7 3 3 2 2" xfId="60273"/>
    <cellStyle name="Note 2 7 3 3 3" xfId="36303"/>
    <cellStyle name="Note 2 7 3 3 4" xfId="47114"/>
    <cellStyle name="Note 2 7 3 4" xfId="5053"/>
    <cellStyle name="Note 2 7 3 4 2" xfId="18212"/>
    <cellStyle name="Note 2 7 3 4 2 2" xfId="55550"/>
    <cellStyle name="Note 2 7 3 4 3" xfId="30879"/>
    <cellStyle name="Note 2 7 3 4 4" xfId="42391"/>
    <cellStyle name="Note 2 7 3 5" xfId="14500"/>
    <cellStyle name="Note 2 7 3 5 2" xfId="51838"/>
    <cellStyle name="Note 2 7 3 6" xfId="27997"/>
    <cellStyle name="Note 2 7 3 7" xfId="38677"/>
    <cellStyle name="Note 2 7 4" xfId="2688"/>
    <cellStyle name="Note 2 7 4 2" xfId="10956"/>
    <cellStyle name="Note 2 7 4 2 2" xfId="24115"/>
    <cellStyle name="Note 2 7 4 2 2 2" xfId="61453"/>
    <cellStyle name="Note 2 7 4 2 3" xfId="48294"/>
    <cellStyle name="Note 2 7 4 3" xfId="6233"/>
    <cellStyle name="Note 2 7 4 3 2" xfId="19392"/>
    <cellStyle name="Note 2 7 4 3 2 2" xfId="56730"/>
    <cellStyle name="Note 2 7 4 3 3" xfId="43571"/>
    <cellStyle name="Note 2 7 4 4" xfId="15849"/>
    <cellStyle name="Note 2 7 4 4 2" xfId="53187"/>
    <cellStyle name="Note 2 7 4 5" xfId="32242"/>
    <cellStyle name="Note 2 7 4 6" xfId="40026"/>
    <cellStyle name="Note 2 7 5" xfId="8596"/>
    <cellStyle name="Note 2 7 5 2" xfId="21755"/>
    <cellStyle name="Note 2 7 5 2 2" xfId="59093"/>
    <cellStyle name="Note 2 7 5 3" xfId="34954"/>
    <cellStyle name="Note 2 7 5 4" xfId="45934"/>
    <cellStyle name="Note 2 7 6" xfId="3873"/>
    <cellStyle name="Note 2 7 6 2" xfId="17032"/>
    <cellStyle name="Note 2 7 6 2 2" xfId="54370"/>
    <cellStyle name="Note 2 7 6 3" xfId="29530"/>
    <cellStyle name="Note 2 7 6 4" xfId="41211"/>
    <cellStyle name="Note 2 7 7" xfId="13320"/>
    <cellStyle name="Note 2 7 7 2" xfId="50658"/>
    <cellStyle name="Note 2 7 8" xfId="26648"/>
    <cellStyle name="Note 2 7 9" xfId="37497"/>
    <cellStyle name="Note 2 8" xfId="466"/>
    <cellStyle name="Note 2 8 2" xfId="1648"/>
    <cellStyle name="Note 2 8 2 2" xfId="7722"/>
    <cellStyle name="Note 2 8 2 2 2" xfId="12445"/>
    <cellStyle name="Note 2 8 2 2 2 2" xfId="25604"/>
    <cellStyle name="Note 2 8 2 2 2 2 2" xfId="62942"/>
    <cellStyle name="Note 2 8 2 2 2 3" xfId="49783"/>
    <cellStyle name="Note 2 8 2 2 3" xfId="20881"/>
    <cellStyle name="Note 2 8 2 2 3 2" xfId="58219"/>
    <cellStyle name="Note 2 8 2 2 4" xfId="33900"/>
    <cellStyle name="Note 2 8 2 2 5" xfId="45060"/>
    <cellStyle name="Note 2 8 2 3" xfId="10085"/>
    <cellStyle name="Note 2 8 2 3 2" xfId="23244"/>
    <cellStyle name="Note 2 8 2 3 2 2" xfId="60582"/>
    <cellStyle name="Note 2 8 2 3 3" xfId="36612"/>
    <cellStyle name="Note 2 8 2 3 4" xfId="47423"/>
    <cellStyle name="Note 2 8 2 4" xfId="5362"/>
    <cellStyle name="Note 2 8 2 4 2" xfId="18521"/>
    <cellStyle name="Note 2 8 2 4 2 2" xfId="55859"/>
    <cellStyle name="Note 2 8 2 4 3" xfId="31188"/>
    <cellStyle name="Note 2 8 2 4 4" xfId="42700"/>
    <cellStyle name="Note 2 8 2 5" xfId="14809"/>
    <cellStyle name="Note 2 8 2 5 2" xfId="52147"/>
    <cellStyle name="Note 2 8 2 6" xfId="28306"/>
    <cellStyle name="Note 2 8 2 7" xfId="38986"/>
    <cellStyle name="Note 2 8 3" xfId="2997"/>
    <cellStyle name="Note 2 8 3 2" xfId="11265"/>
    <cellStyle name="Note 2 8 3 2 2" xfId="24424"/>
    <cellStyle name="Note 2 8 3 2 2 2" xfId="61762"/>
    <cellStyle name="Note 2 8 3 2 3" xfId="48603"/>
    <cellStyle name="Note 2 8 3 3" xfId="6542"/>
    <cellStyle name="Note 2 8 3 3 2" xfId="19701"/>
    <cellStyle name="Note 2 8 3 3 2 2" xfId="57039"/>
    <cellStyle name="Note 2 8 3 3 3" xfId="43880"/>
    <cellStyle name="Note 2 8 3 4" xfId="16158"/>
    <cellStyle name="Note 2 8 3 4 2" xfId="53496"/>
    <cellStyle name="Note 2 8 3 5" xfId="32551"/>
    <cellStyle name="Note 2 8 3 6" xfId="40335"/>
    <cellStyle name="Note 2 8 4" xfId="8905"/>
    <cellStyle name="Note 2 8 4 2" xfId="22064"/>
    <cellStyle name="Note 2 8 4 2 2" xfId="59402"/>
    <cellStyle name="Note 2 8 4 3" xfId="35263"/>
    <cellStyle name="Note 2 8 4 4" xfId="46243"/>
    <cellStyle name="Note 2 8 5" xfId="4182"/>
    <cellStyle name="Note 2 8 5 2" xfId="17341"/>
    <cellStyle name="Note 2 8 5 2 2" xfId="54679"/>
    <cellStyle name="Note 2 8 5 3" xfId="29839"/>
    <cellStyle name="Note 2 8 5 4" xfId="41520"/>
    <cellStyle name="Note 2 8 6" xfId="13629"/>
    <cellStyle name="Note 2 8 6 2" xfId="50967"/>
    <cellStyle name="Note 2 8 7" xfId="26957"/>
    <cellStyle name="Note 2 8 8" xfId="37806"/>
    <cellStyle name="Note 2 9" xfId="297"/>
    <cellStyle name="Note 2 9 2" xfId="1479"/>
    <cellStyle name="Note 2 9 2 2" xfId="7553"/>
    <cellStyle name="Note 2 9 2 2 2" xfId="12276"/>
    <cellStyle name="Note 2 9 2 2 2 2" xfId="25435"/>
    <cellStyle name="Note 2 9 2 2 2 2 2" xfId="62773"/>
    <cellStyle name="Note 2 9 2 2 2 3" xfId="49614"/>
    <cellStyle name="Note 2 9 2 2 3" xfId="20712"/>
    <cellStyle name="Note 2 9 2 2 3 2" xfId="58050"/>
    <cellStyle name="Note 2 9 2 2 4" xfId="33731"/>
    <cellStyle name="Note 2 9 2 2 5" xfId="44891"/>
    <cellStyle name="Note 2 9 2 3" xfId="9916"/>
    <cellStyle name="Note 2 9 2 3 2" xfId="23075"/>
    <cellStyle name="Note 2 9 2 3 2 2" xfId="60413"/>
    <cellStyle name="Note 2 9 2 3 3" xfId="36443"/>
    <cellStyle name="Note 2 9 2 3 4" xfId="47254"/>
    <cellStyle name="Note 2 9 2 4" xfId="5193"/>
    <cellStyle name="Note 2 9 2 4 2" xfId="18352"/>
    <cellStyle name="Note 2 9 2 4 2 2" xfId="55690"/>
    <cellStyle name="Note 2 9 2 4 3" xfId="31019"/>
    <cellStyle name="Note 2 9 2 4 4" xfId="42531"/>
    <cellStyle name="Note 2 9 2 5" xfId="14640"/>
    <cellStyle name="Note 2 9 2 5 2" xfId="51978"/>
    <cellStyle name="Note 2 9 2 6" xfId="28137"/>
    <cellStyle name="Note 2 9 2 7" xfId="38817"/>
    <cellStyle name="Note 2 9 3" xfId="2828"/>
    <cellStyle name="Note 2 9 3 2" xfId="11096"/>
    <cellStyle name="Note 2 9 3 2 2" xfId="24255"/>
    <cellStyle name="Note 2 9 3 2 2 2" xfId="61593"/>
    <cellStyle name="Note 2 9 3 2 3" xfId="48434"/>
    <cellStyle name="Note 2 9 3 3" xfId="6373"/>
    <cellStyle name="Note 2 9 3 3 2" xfId="19532"/>
    <cellStyle name="Note 2 9 3 3 2 2" xfId="56870"/>
    <cellStyle name="Note 2 9 3 3 3" xfId="43711"/>
    <cellStyle name="Note 2 9 3 4" xfId="15989"/>
    <cellStyle name="Note 2 9 3 4 2" xfId="53327"/>
    <cellStyle name="Note 2 9 3 5" xfId="32382"/>
    <cellStyle name="Note 2 9 3 6" xfId="40166"/>
    <cellStyle name="Note 2 9 4" xfId="8736"/>
    <cellStyle name="Note 2 9 4 2" xfId="21895"/>
    <cellStyle name="Note 2 9 4 2 2" xfId="59233"/>
    <cellStyle name="Note 2 9 4 3" xfId="35094"/>
    <cellStyle name="Note 2 9 4 4" xfId="46074"/>
    <cellStyle name="Note 2 9 5" xfId="4013"/>
    <cellStyle name="Note 2 9 5 2" xfId="17172"/>
    <cellStyle name="Note 2 9 5 2 2" xfId="54510"/>
    <cellStyle name="Note 2 9 5 3" xfId="29670"/>
    <cellStyle name="Note 2 9 5 4" xfId="41351"/>
    <cellStyle name="Note 2 9 6" xfId="13460"/>
    <cellStyle name="Note 2 9 6 2" xfId="50798"/>
    <cellStyle name="Note 2 9 7" xfId="26788"/>
    <cellStyle name="Note 2 9 8" xfId="37637"/>
    <cellStyle name="Note 3" xfId="29053"/>
    <cellStyle name="Note 3 2" xfId="34647"/>
    <cellStyle name="Note 3 3" xfId="37359"/>
    <cellStyle name="Note 3 4" xfId="31935"/>
    <cellStyle name="Output" xfId="10" builtinId="21" customBuiltin="1"/>
    <cellStyle name="Percent 2" xfId="42"/>
    <cellStyle name="Title" xfId="1" builtinId="15" customBuiltin="1"/>
    <cellStyle name="Title 2" xfId="29066"/>
    <cellStyle name="Total" xfId="16" builtinId="25" customBuiltin="1"/>
    <cellStyle name="Warning Text" xfId="14" builtinId="11" customBuiltin="1"/>
  </cellStyles>
  <dxfs count="1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43</xdr:row>
          <xdr:rowOff>676275</xdr:rowOff>
        </xdr:from>
        <xdr:to>
          <xdr:col>0</xdr:col>
          <xdr:colOff>942975</xdr:colOff>
          <xdr:row>43</xdr:row>
          <xdr:rowOff>885825</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Case Notes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43</xdr:row>
          <xdr:rowOff>495300</xdr:rowOff>
        </xdr:from>
        <xdr:to>
          <xdr:col>0</xdr:col>
          <xdr:colOff>942975</xdr:colOff>
          <xdr:row>43</xdr:row>
          <xdr:rowOff>704850</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VaWC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43</xdr:row>
          <xdr:rowOff>361950</xdr:rowOff>
        </xdr:from>
        <xdr:to>
          <xdr:col>0</xdr:col>
          <xdr:colOff>2105025</xdr:colOff>
          <xdr:row>43</xdr:row>
          <xdr:rowOff>495300</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Case File- Supporting Documentation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43</xdr:row>
          <xdr:rowOff>180975</xdr:rowOff>
        </xdr:from>
        <xdr:to>
          <xdr:col>0</xdr:col>
          <xdr:colOff>2152650</xdr:colOff>
          <xdr:row>43</xdr:row>
          <xdr:rowOff>304800</xdr:rowOff>
        </xdr:to>
        <xdr:sp macro="" textlink="">
          <xdr:nvSpPr>
            <xdr:cNvPr id="5124" name="Check Box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Electronic Copy-Supporting Documentation</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itoring/Annual%20Review%20Tools/2017%20Draft%20Monitoring%20Tools/New%20Participant%20Review%20Tool%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outh"/>
      <sheetName val="Adult-DW"/>
      <sheetName val="RPT"/>
      <sheetName val="SAMP"/>
      <sheetName val="Sheet1"/>
    </sheetNames>
    <sheetDataSet>
      <sheetData sheetId="0"/>
      <sheetData sheetId="1"/>
      <sheetData sheetId="2"/>
      <sheetData sheetId="3"/>
      <sheetData sheetId="4">
        <row r="52">
          <cell r="C52" t="str">
            <v>occupational skills training</v>
          </cell>
        </row>
        <row r="53">
          <cell r="C53" t="str">
            <v>OJT</v>
          </cell>
        </row>
        <row r="54">
          <cell r="C54" t="str">
            <v>IWT</v>
          </cell>
        </row>
        <row r="55">
          <cell r="C55" t="str">
            <v>program combining workplace training</v>
          </cell>
        </row>
        <row r="56">
          <cell r="C56" t="str">
            <v>training by private sector</v>
          </cell>
        </row>
        <row r="57">
          <cell r="C57" t="str">
            <v>skill upgrading/retraining</v>
          </cell>
        </row>
        <row r="58">
          <cell r="C58" t="str">
            <v>entrepreneurial training</v>
          </cell>
        </row>
        <row r="59">
          <cell r="C59" t="str">
            <v>transitional jobs</v>
          </cell>
        </row>
        <row r="60">
          <cell r="C60" t="str">
            <v>job readiness combined w/other training</v>
          </cell>
        </row>
        <row r="61">
          <cell r="C61" t="str">
            <v>adult ed/literacy/ESOL combined w/other training</v>
          </cell>
        </row>
        <row r="62">
          <cell r="C62" t="str">
            <v>customized training</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WS188"/>
  <sheetViews>
    <sheetView tabSelected="1" zoomScale="80" zoomScaleNormal="80" workbookViewId="0">
      <pane xSplit="3" topLeftCell="D1" activePane="topRight" state="frozen"/>
      <selection activeCell="B24" sqref="B24"/>
      <selection pane="topRight" activeCell="C20" sqref="C20"/>
    </sheetView>
  </sheetViews>
  <sheetFormatPr defaultRowHeight="15" x14ac:dyDescent="0.25"/>
  <cols>
    <col min="1" max="1" width="4" customWidth="1"/>
    <col min="2" max="2" width="44.85546875" customWidth="1"/>
    <col min="3" max="3" width="44.7109375" customWidth="1"/>
    <col min="4" max="4" width="23.28515625" customWidth="1"/>
    <col min="5" max="5" width="22.7109375" customWidth="1"/>
    <col min="6" max="7" width="22.85546875" customWidth="1"/>
    <col min="8" max="8" width="23.140625" customWidth="1"/>
    <col min="9" max="9" width="22.85546875" customWidth="1"/>
    <col min="10" max="10" width="23.28515625" customWidth="1"/>
    <col min="11" max="11" width="23.140625" customWidth="1"/>
    <col min="12" max="12" width="23.28515625" customWidth="1"/>
    <col min="13" max="18" width="23.140625" customWidth="1"/>
    <col min="19" max="176" width="9.140625" style="151"/>
  </cols>
  <sheetData>
    <row r="1" spans="1:786" s="121" customFormat="1" ht="40.5" customHeight="1" thickBot="1" x14ac:dyDescent="0.3">
      <c r="A1" s="339" t="s">
        <v>438</v>
      </c>
      <c r="B1" s="339"/>
      <c r="C1" s="339"/>
      <c r="D1" s="165">
        <v>1</v>
      </c>
      <c r="E1" s="165">
        <v>2</v>
      </c>
      <c r="F1" s="165">
        <v>3</v>
      </c>
      <c r="G1" s="165">
        <v>4</v>
      </c>
      <c r="H1" s="165">
        <v>5</v>
      </c>
      <c r="I1" s="165">
        <v>6</v>
      </c>
      <c r="J1" s="165">
        <v>7</v>
      </c>
      <c r="K1" s="165">
        <v>8</v>
      </c>
      <c r="L1" s="165">
        <v>9</v>
      </c>
      <c r="M1" s="165">
        <v>10</v>
      </c>
      <c r="N1" s="165">
        <v>11</v>
      </c>
      <c r="O1" s="165">
        <v>12</v>
      </c>
      <c r="P1" s="165">
        <v>13</v>
      </c>
      <c r="Q1" s="165">
        <v>14</v>
      </c>
      <c r="R1" s="165">
        <v>15</v>
      </c>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1"/>
      <c r="AU1" s="151"/>
      <c r="AV1" s="151"/>
      <c r="AW1" s="151"/>
      <c r="AX1" s="151"/>
      <c r="AY1" s="151"/>
      <c r="AZ1" s="151"/>
      <c r="BA1" s="151"/>
      <c r="BB1" s="151"/>
      <c r="BC1" s="151"/>
      <c r="BD1" s="151"/>
      <c r="BE1" s="151"/>
      <c r="BF1" s="151"/>
      <c r="BG1" s="151"/>
      <c r="BH1" s="151"/>
      <c r="BI1" s="151"/>
      <c r="BJ1" s="151"/>
      <c r="BK1" s="151"/>
      <c r="BL1" s="151"/>
      <c r="BM1" s="151"/>
      <c r="BN1" s="151"/>
      <c r="BO1" s="151"/>
      <c r="BP1" s="151"/>
      <c r="BQ1" s="151"/>
      <c r="BR1" s="151"/>
      <c r="BS1" s="151"/>
      <c r="BT1" s="151"/>
      <c r="BU1" s="151"/>
      <c r="BV1" s="151"/>
      <c r="BW1" s="151"/>
      <c r="BX1" s="151"/>
      <c r="BY1" s="151"/>
      <c r="BZ1" s="151"/>
      <c r="CA1" s="151"/>
      <c r="CB1" s="151"/>
      <c r="CC1" s="151"/>
      <c r="CD1" s="151"/>
      <c r="CE1" s="151"/>
      <c r="CF1" s="151"/>
      <c r="CG1" s="151"/>
      <c r="CH1" s="151"/>
      <c r="CI1" s="151"/>
      <c r="CJ1" s="151"/>
      <c r="CK1" s="151"/>
      <c r="CL1" s="151"/>
      <c r="CM1" s="151"/>
      <c r="CN1" s="151"/>
      <c r="CO1" s="151"/>
      <c r="CP1" s="151"/>
      <c r="CQ1" s="151"/>
      <c r="CR1" s="151"/>
      <c r="CS1" s="151"/>
      <c r="CT1" s="151"/>
      <c r="CU1" s="151"/>
      <c r="CV1" s="151"/>
      <c r="CW1" s="151"/>
      <c r="CX1" s="151"/>
      <c r="CY1" s="151"/>
      <c r="CZ1" s="151"/>
      <c r="DA1" s="151"/>
      <c r="DB1" s="151"/>
      <c r="DC1" s="151"/>
      <c r="DD1" s="151"/>
      <c r="DE1" s="151"/>
      <c r="DF1" s="151"/>
      <c r="DG1" s="151"/>
      <c r="DH1" s="151"/>
      <c r="DI1" s="151"/>
      <c r="DJ1" s="151"/>
      <c r="DK1" s="151"/>
      <c r="DL1" s="151"/>
      <c r="DM1" s="151"/>
      <c r="DN1" s="151"/>
      <c r="DO1" s="151"/>
      <c r="DP1" s="151"/>
      <c r="DQ1" s="151"/>
      <c r="DR1" s="151"/>
      <c r="DS1" s="151"/>
      <c r="DT1" s="151"/>
      <c r="DU1" s="151"/>
      <c r="DV1" s="151"/>
      <c r="DW1" s="151"/>
      <c r="DX1" s="151"/>
      <c r="DY1" s="151"/>
      <c r="DZ1" s="151"/>
      <c r="EA1" s="151"/>
      <c r="EB1" s="151"/>
      <c r="EC1" s="151"/>
      <c r="ED1" s="151"/>
      <c r="EE1" s="151"/>
      <c r="EF1" s="151"/>
      <c r="EG1" s="151"/>
      <c r="EH1" s="151"/>
      <c r="EI1" s="151"/>
      <c r="EJ1" s="151"/>
      <c r="EK1" s="151"/>
      <c r="EL1" s="151"/>
      <c r="EM1" s="151"/>
      <c r="EN1" s="151"/>
      <c r="EO1" s="151"/>
      <c r="EP1" s="151"/>
      <c r="EQ1" s="151"/>
      <c r="ER1" s="151"/>
      <c r="ES1" s="151"/>
      <c r="ET1" s="151"/>
      <c r="EU1" s="151"/>
      <c r="EV1" s="151"/>
      <c r="EW1" s="151"/>
      <c r="EX1" s="151"/>
      <c r="EY1" s="151"/>
      <c r="EZ1" s="151"/>
      <c r="FA1" s="151"/>
      <c r="FB1" s="151"/>
      <c r="FC1" s="151"/>
      <c r="FD1" s="151"/>
      <c r="FE1" s="151"/>
      <c r="FF1" s="151"/>
      <c r="FG1" s="151"/>
      <c r="FH1" s="151"/>
      <c r="FI1" s="151"/>
      <c r="FJ1" s="151"/>
      <c r="FK1" s="151"/>
      <c r="FL1" s="151"/>
      <c r="FM1" s="151"/>
      <c r="FN1" s="151"/>
      <c r="FO1" s="151"/>
      <c r="FP1" s="151"/>
      <c r="FQ1" s="151"/>
      <c r="FR1" s="151"/>
      <c r="FS1" s="151"/>
      <c r="FT1" s="151"/>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row>
    <row r="2" spans="1:786" s="121" customFormat="1" ht="27.75" customHeight="1" thickBot="1" x14ac:dyDescent="0.3">
      <c r="A2" s="342"/>
      <c r="B2" s="122" t="s">
        <v>0</v>
      </c>
      <c r="C2" s="123" t="s">
        <v>52</v>
      </c>
      <c r="D2" s="273"/>
      <c r="E2" s="273"/>
      <c r="F2" s="273"/>
      <c r="G2" s="273"/>
      <c r="H2" s="119"/>
      <c r="I2" s="119"/>
      <c r="J2" s="119"/>
      <c r="K2" s="119"/>
      <c r="L2" s="119"/>
      <c r="M2" s="119"/>
      <c r="N2" s="119"/>
      <c r="O2" s="119"/>
      <c r="P2" s="119"/>
      <c r="Q2" s="119"/>
      <c r="R2" s="119"/>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27"/>
      <c r="FV2" s="127"/>
      <c r="FW2" s="127"/>
      <c r="FX2" s="127"/>
      <c r="FY2" s="127"/>
      <c r="FZ2" s="127"/>
      <c r="GA2" s="127"/>
      <c r="GB2" s="127"/>
      <c r="GC2" s="127"/>
      <c r="GD2" s="127"/>
      <c r="GE2" s="127"/>
      <c r="GF2" s="127"/>
      <c r="GG2" s="127"/>
      <c r="GH2" s="127"/>
      <c r="GI2" s="127"/>
      <c r="GJ2" s="127"/>
      <c r="GK2" s="127"/>
      <c r="GL2" s="127"/>
      <c r="GM2" s="127"/>
      <c r="GN2" s="127"/>
      <c r="GO2" s="127"/>
      <c r="GP2" s="127"/>
      <c r="GQ2" s="127"/>
      <c r="GR2" s="127"/>
      <c r="GS2" s="127"/>
      <c r="GT2" s="127"/>
      <c r="GU2" s="127"/>
      <c r="GV2" s="127"/>
      <c r="GW2" s="127"/>
      <c r="GX2" s="127"/>
      <c r="GY2" s="127"/>
      <c r="GZ2" s="127"/>
      <c r="HA2" s="127"/>
      <c r="HB2" s="127"/>
      <c r="HC2" s="127"/>
      <c r="HD2" s="127"/>
      <c r="HE2" s="127"/>
      <c r="HF2" s="127"/>
      <c r="HG2" s="127"/>
      <c r="HH2" s="127"/>
      <c r="HI2" s="127"/>
      <c r="HJ2" s="127"/>
      <c r="HK2" s="127"/>
      <c r="HL2" s="127"/>
      <c r="HM2" s="127"/>
      <c r="HN2" s="127"/>
      <c r="HO2" s="127"/>
      <c r="HP2" s="127"/>
      <c r="HQ2" s="127"/>
      <c r="HR2" s="127"/>
      <c r="HS2" s="127"/>
      <c r="HT2" s="127"/>
      <c r="HU2" s="127"/>
      <c r="HV2" s="127"/>
      <c r="HW2" s="127"/>
      <c r="HX2" s="127"/>
      <c r="HY2" s="127"/>
      <c r="HZ2" s="127"/>
      <c r="IA2" s="127"/>
      <c r="IB2" s="127"/>
      <c r="IC2" s="127"/>
      <c r="ID2" s="127"/>
      <c r="IE2" s="127"/>
      <c r="IF2" s="127"/>
      <c r="IG2" s="127"/>
      <c r="IH2" s="127"/>
      <c r="II2" s="127"/>
      <c r="IJ2" s="127"/>
      <c r="IK2" s="127"/>
      <c r="IL2" s="127"/>
      <c r="IM2" s="127"/>
      <c r="IN2" s="127"/>
      <c r="IO2" s="127"/>
      <c r="IP2" s="127"/>
      <c r="IQ2" s="127"/>
      <c r="IR2" s="127"/>
      <c r="IS2" s="127"/>
      <c r="IT2" s="127"/>
      <c r="IU2" s="127"/>
      <c r="IV2" s="127"/>
      <c r="IW2" s="127"/>
      <c r="IX2" s="127"/>
      <c r="IY2" s="127"/>
      <c r="IZ2" s="127"/>
      <c r="JA2" s="127"/>
      <c r="JB2" s="127"/>
      <c r="JC2" s="127"/>
      <c r="JD2" s="127"/>
      <c r="JE2" s="127"/>
      <c r="JF2" s="127"/>
      <c r="JG2" s="127"/>
      <c r="JH2" s="127"/>
      <c r="JI2" s="127"/>
      <c r="JJ2" s="127"/>
      <c r="JK2" s="127"/>
      <c r="JL2" s="127"/>
      <c r="JM2" s="127"/>
      <c r="JN2" s="127"/>
      <c r="JO2" s="127"/>
      <c r="JP2" s="127"/>
      <c r="JQ2" s="127"/>
      <c r="JR2" s="127"/>
      <c r="JS2" s="127"/>
      <c r="JT2" s="127"/>
      <c r="JU2" s="127"/>
      <c r="JV2" s="127"/>
      <c r="JW2" s="127"/>
      <c r="JX2" s="127"/>
      <c r="JY2" s="127"/>
      <c r="JZ2" s="127"/>
      <c r="KA2" s="127"/>
      <c r="KB2" s="127"/>
      <c r="KC2" s="127"/>
      <c r="KD2" s="127"/>
      <c r="KE2" s="127"/>
      <c r="KF2" s="127"/>
      <c r="KG2" s="127"/>
      <c r="KH2" s="127"/>
      <c r="KI2" s="127"/>
      <c r="KJ2" s="127"/>
      <c r="KK2" s="127"/>
      <c r="KL2" s="127"/>
      <c r="KM2" s="127"/>
      <c r="KN2" s="127"/>
      <c r="KO2" s="127"/>
      <c r="KP2" s="127"/>
      <c r="KQ2" s="127"/>
      <c r="KR2" s="127"/>
      <c r="KS2" s="127"/>
      <c r="KT2" s="127"/>
      <c r="KU2" s="127"/>
      <c r="KV2" s="127"/>
      <c r="KW2" s="127"/>
      <c r="KX2" s="127"/>
      <c r="KY2" s="127"/>
      <c r="KZ2" s="127"/>
      <c r="LA2" s="127"/>
      <c r="LB2" s="127"/>
      <c r="LC2" s="127"/>
      <c r="LD2" s="127"/>
      <c r="LE2" s="127"/>
      <c r="LF2" s="127"/>
      <c r="LG2" s="127"/>
      <c r="LH2" s="127"/>
      <c r="LI2" s="127"/>
      <c r="LJ2" s="127"/>
      <c r="LK2" s="127"/>
      <c r="LL2" s="127"/>
      <c r="LM2" s="127"/>
      <c r="LN2" s="127"/>
      <c r="LO2" s="127"/>
      <c r="LP2" s="127"/>
      <c r="LQ2" s="127"/>
      <c r="LR2" s="127"/>
      <c r="LS2" s="127"/>
      <c r="LT2" s="127"/>
      <c r="LU2" s="127"/>
      <c r="LV2" s="127"/>
      <c r="LW2" s="127"/>
      <c r="LX2" s="127"/>
      <c r="LY2" s="127"/>
      <c r="LZ2" s="127"/>
      <c r="MA2" s="127"/>
      <c r="MB2" s="127"/>
      <c r="MC2" s="127"/>
      <c r="MD2" s="127"/>
      <c r="ME2" s="127"/>
      <c r="MF2" s="127"/>
      <c r="MG2" s="127"/>
      <c r="MH2" s="127"/>
      <c r="MI2" s="127"/>
      <c r="MJ2" s="127"/>
      <c r="MK2" s="127"/>
      <c r="ML2" s="127"/>
      <c r="MM2" s="127"/>
      <c r="MN2" s="127"/>
      <c r="MO2" s="127"/>
      <c r="MP2" s="127"/>
      <c r="MQ2" s="127"/>
      <c r="MR2" s="127"/>
      <c r="MS2" s="127"/>
      <c r="MT2" s="127"/>
      <c r="MU2" s="127"/>
      <c r="MV2" s="127"/>
      <c r="MW2" s="127"/>
      <c r="MX2" s="127"/>
      <c r="MY2" s="127"/>
      <c r="MZ2" s="127"/>
      <c r="NA2" s="127"/>
      <c r="NB2" s="127"/>
      <c r="NC2" s="127"/>
      <c r="ND2" s="127"/>
      <c r="NE2" s="127"/>
      <c r="NF2" s="127"/>
      <c r="NG2" s="127"/>
      <c r="NH2" s="127"/>
      <c r="NI2" s="127"/>
      <c r="NJ2" s="127"/>
      <c r="NK2" s="127"/>
      <c r="NL2" s="127"/>
      <c r="NM2" s="127"/>
      <c r="NN2" s="127"/>
      <c r="NO2" s="127"/>
      <c r="NP2" s="127"/>
      <c r="NQ2" s="127"/>
      <c r="NR2" s="127"/>
      <c r="NS2" s="127"/>
      <c r="NT2" s="127"/>
      <c r="NU2" s="127"/>
      <c r="NV2" s="127"/>
      <c r="NW2" s="127"/>
      <c r="NX2" s="127"/>
      <c r="NY2" s="127"/>
      <c r="NZ2" s="127"/>
      <c r="OA2" s="127"/>
      <c r="OB2" s="127"/>
      <c r="OC2" s="127"/>
      <c r="OD2" s="127"/>
      <c r="OE2" s="127"/>
      <c r="OF2" s="127"/>
      <c r="OG2" s="127"/>
      <c r="OH2" s="127"/>
      <c r="OI2" s="127"/>
      <c r="OJ2" s="127"/>
      <c r="OK2" s="127"/>
      <c r="OL2" s="127"/>
      <c r="OM2" s="127"/>
      <c r="ON2" s="127"/>
      <c r="OO2" s="127"/>
      <c r="OP2" s="127"/>
      <c r="OQ2" s="127"/>
      <c r="OR2" s="127"/>
      <c r="OS2" s="127"/>
      <c r="OT2" s="127"/>
      <c r="OU2" s="127"/>
      <c r="OV2" s="127"/>
      <c r="OW2" s="127"/>
      <c r="OX2" s="127"/>
      <c r="OY2" s="127"/>
      <c r="OZ2" s="127"/>
      <c r="PA2" s="127"/>
      <c r="PB2" s="127"/>
      <c r="PC2" s="127"/>
      <c r="PD2" s="127"/>
      <c r="PE2" s="127"/>
      <c r="PF2" s="127"/>
      <c r="PG2" s="127"/>
      <c r="PH2" s="127"/>
      <c r="PI2" s="127"/>
      <c r="PJ2" s="127"/>
      <c r="PK2" s="127"/>
      <c r="PL2" s="127"/>
      <c r="PM2" s="127"/>
      <c r="PN2" s="127"/>
      <c r="PO2" s="127"/>
      <c r="PP2" s="127"/>
      <c r="PQ2" s="127"/>
      <c r="PR2" s="127"/>
      <c r="PS2" s="127"/>
      <c r="PT2" s="127"/>
      <c r="PU2" s="127"/>
      <c r="PV2" s="127"/>
      <c r="PW2" s="127"/>
      <c r="PX2" s="127"/>
      <c r="PY2" s="127"/>
      <c r="PZ2" s="127"/>
      <c r="QA2" s="127"/>
      <c r="QB2" s="127"/>
      <c r="QC2" s="127"/>
      <c r="QD2" s="127"/>
      <c r="QE2" s="127"/>
      <c r="QF2" s="127"/>
      <c r="QG2" s="127"/>
      <c r="QH2" s="127"/>
      <c r="QI2" s="127"/>
      <c r="QJ2" s="127"/>
      <c r="QK2" s="127"/>
      <c r="QL2" s="127"/>
      <c r="QM2" s="127"/>
      <c r="QN2" s="127"/>
      <c r="QO2" s="127"/>
      <c r="QP2" s="127"/>
      <c r="QQ2" s="127"/>
      <c r="QR2" s="127"/>
      <c r="QS2" s="127"/>
      <c r="QT2" s="127"/>
      <c r="QU2" s="127"/>
      <c r="QV2" s="127"/>
      <c r="QW2" s="127"/>
      <c r="QX2" s="127"/>
      <c r="QY2" s="127"/>
      <c r="QZ2" s="127"/>
      <c r="RA2" s="127"/>
      <c r="RB2" s="127"/>
      <c r="RC2" s="127"/>
      <c r="RD2" s="127"/>
      <c r="RE2" s="127"/>
      <c r="RF2" s="127"/>
      <c r="RG2" s="127"/>
      <c r="RH2" s="127"/>
      <c r="RI2" s="127"/>
      <c r="RJ2" s="127"/>
      <c r="RK2" s="127"/>
      <c r="RL2" s="127"/>
      <c r="RM2" s="127"/>
      <c r="RN2" s="127"/>
      <c r="RO2" s="127"/>
      <c r="RP2" s="127"/>
      <c r="RQ2" s="127"/>
      <c r="RR2" s="127"/>
      <c r="RS2" s="127"/>
      <c r="RT2" s="127"/>
      <c r="RU2" s="127"/>
      <c r="RV2" s="127"/>
      <c r="RW2" s="127"/>
      <c r="RX2" s="127"/>
      <c r="RY2" s="127"/>
      <c r="RZ2" s="127"/>
      <c r="SA2" s="127"/>
      <c r="SB2" s="127"/>
      <c r="SC2" s="127"/>
      <c r="SD2" s="127"/>
      <c r="SE2" s="127"/>
      <c r="SF2" s="127"/>
      <c r="SG2" s="127"/>
      <c r="SH2" s="127"/>
      <c r="SI2" s="127"/>
      <c r="SJ2" s="127"/>
      <c r="SK2" s="127"/>
      <c r="SL2" s="127"/>
      <c r="SM2" s="127"/>
      <c r="SN2" s="127"/>
      <c r="SO2" s="127"/>
      <c r="SP2" s="127"/>
      <c r="SQ2" s="127"/>
      <c r="SR2" s="127"/>
      <c r="SS2" s="127"/>
      <c r="ST2" s="127"/>
      <c r="SU2" s="127"/>
      <c r="SV2" s="127"/>
      <c r="SW2" s="127"/>
      <c r="SX2" s="127"/>
      <c r="SY2" s="127"/>
      <c r="SZ2" s="127"/>
      <c r="TA2" s="127"/>
      <c r="TB2" s="127"/>
      <c r="TC2" s="127"/>
      <c r="TD2" s="127"/>
      <c r="TE2" s="127"/>
      <c r="TF2" s="127"/>
      <c r="TG2" s="127"/>
      <c r="TH2" s="127"/>
      <c r="TI2" s="127"/>
      <c r="TJ2" s="127"/>
      <c r="TK2" s="127"/>
      <c r="TL2" s="127"/>
      <c r="TM2" s="127"/>
      <c r="TN2" s="127"/>
      <c r="TO2" s="127"/>
      <c r="TP2" s="127"/>
      <c r="TQ2" s="127"/>
      <c r="TR2" s="127"/>
      <c r="TS2" s="127"/>
      <c r="TT2" s="127"/>
      <c r="TU2" s="127"/>
      <c r="TV2" s="127"/>
      <c r="TW2" s="127"/>
      <c r="TX2" s="127"/>
      <c r="TY2" s="127"/>
      <c r="TZ2" s="127"/>
      <c r="UA2" s="127"/>
      <c r="UB2" s="127"/>
      <c r="UC2" s="127"/>
      <c r="UD2" s="127"/>
      <c r="UE2" s="127"/>
      <c r="UF2" s="127"/>
      <c r="UG2" s="127"/>
      <c r="UH2" s="127"/>
      <c r="UI2" s="127"/>
      <c r="UJ2" s="127"/>
      <c r="UK2" s="127"/>
      <c r="UL2" s="127"/>
      <c r="UM2" s="127"/>
      <c r="UN2" s="127"/>
      <c r="UO2" s="127"/>
      <c r="UP2" s="127"/>
      <c r="UQ2" s="127"/>
      <c r="UR2" s="127"/>
      <c r="US2" s="127"/>
      <c r="UT2" s="127"/>
      <c r="UU2" s="127"/>
      <c r="UV2" s="127"/>
      <c r="UW2" s="127"/>
      <c r="UX2" s="127"/>
      <c r="UY2" s="127"/>
      <c r="UZ2" s="127"/>
      <c r="VA2" s="127"/>
      <c r="VB2" s="127"/>
      <c r="VC2" s="127"/>
      <c r="VD2" s="127"/>
      <c r="VE2" s="127"/>
      <c r="VF2" s="127"/>
      <c r="VG2" s="127"/>
      <c r="VH2" s="127"/>
      <c r="VI2" s="127"/>
      <c r="VJ2" s="127"/>
      <c r="VK2" s="127"/>
      <c r="VL2" s="127"/>
      <c r="VM2" s="127"/>
      <c r="VN2" s="127"/>
      <c r="VO2" s="127"/>
      <c r="VP2" s="127"/>
      <c r="VQ2" s="127"/>
      <c r="VR2" s="127"/>
      <c r="VS2" s="127"/>
      <c r="VT2" s="127"/>
      <c r="VU2" s="127"/>
      <c r="VV2" s="127"/>
      <c r="VW2" s="127"/>
      <c r="VX2" s="127"/>
      <c r="VY2" s="127"/>
      <c r="VZ2" s="127"/>
      <c r="WA2" s="127"/>
      <c r="WB2" s="127"/>
      <c r="WC2" s="127"/>
      <c r="WD2" s="127"/>
      <c r="WE2" s="127"/>
      <c r="WF2" s="127"/>
      <c r="WG2" s="127"/>
      <c r="WH2" s="127"/>
      <c r="WI2" s="127"/>
      <c r="WJ2" s="127"/>
      <c r="WK2" s="127"/>
      <c r="WL2" s="127"/>
      <c r="WM2" s="127"/>
      <c r="WN2" s="127"/>
      <c r="WO2" s="127"/>
      <c r="WP2" s="127"/>
      <c r="WQ2" s="127"/>
      <c r="WR2" s="127"/>
      <c r="WS2" s="127"/>
      <c r="WT2" s="127"/>
      <c r="WU2" s="127"/>
      <c r="WV2" s="127"/>
      <c r="WW2" s="127"/>
      <c r="WX2" s="127"/>
      <c r="WY2" s="127"/>
      <c r="WZ2" s="127"/>
      <c r="XA2" s="127"/>
      <c r="XB2" s="127"/>
      <c r="XC2" s="127"/>
      <c r="XD2" s="127"/>
      <c r="XE2" s="127"/>
      <c r="XF2" s="127"/>
      <c r="XG2" s="127"/>
      <c r="XH2" s="127"/>
      <c r="XI2" s="127"/>
      <c r="XJ2" s="127"/>
      <c r="XK2" s="127"/>
      <c r="XL2" s="127"/>
      <c r="XM2" s="127"/>
      <c r="XN2" s="127"/>
      <c r="XO2" s="127"/>
      <c r="XP2" s="127"/>
      <c r="XQ2" s="127"/>
      <c r="XR2" s="127"/>
      <c r="XS2" s="127"/>
      <c r="XT2" s="127"/>
      <c r="XU2" s="127"/>
      <c r="XV2" s="127"/>
      <c r="XW2" s="127"/>
      <c r="XX2" s="127"/>
      <c r="XY2" s="127"/>
      <c r="XZ2" s="127"/>
      <c r="YA2" s="127"/>
      <c r="YB2" s="127"/>
      <c r="YC2" s="127"/>
      <c r="YD2" s="127"/>
      <c r="YE2" s="127"/>
      <c r="YF2" s="127"/>
      <c r="YG2" s="127"/>
      <c r="YH2" s="127"/>
      <c r="YI2" s="127"/>
      <c r="YJ2" s="127"/>
      <c r="YK2" s="127"/>
      <c r="YL2" s="127"/>
      <c r="YM2" s="127"/>
      <c r="YN2" s="127"/>
      <c r="YO2" s="127"/>
      <c r="YP2" s="127"/>
      <c r="YQ2" s="127"/>
      <c r="YR2" s="127"/>
      <c r="YS2" s="127"/>
      <c r="YT2" s="127"/>
      <c r="YU2" s="127"/>
      <c r="YV2" s="127"/>
      <c r="YW2" s="127"/>
      <c r="YX2" s="127"/>
      <c r="YY2" s="127"/>
      <c r="YZ2" s="127"/>
      <c r="ZA2" s="127"/>
      <c r="ZB2" s="127"/>
      <c r="ZC2" s="127"/>
      <c r="ZD2" s="127"/>
      <c r="ZE2" s="127"/>
      <c r="ZF2" s="127"/>
      <c r="ZG2" s="127"/>
      <c r="ZH2" s="127"/>
      <c r="ZI2" s="127"/>
      <c r="ZJ2" s="127"/>
      <c r="ZK2" s="127"/>
      <c r="ZL2" s="127"/>
      <c r="ZM2" s="127"/>
      <c r="ZN2" s="127"/>
      <c r="ZO2" s="127"/>
      <c r="ZP2" s="127"/>
      <c r="ZQ2" s="127"/>
      <c r="ZR2" s="127"/>
      <c r="ZS2" s="127"/>
      <c r="ZT2" s="127"/>
      <c r="ZU2" s="127"/>
      <c r="ZV2" s="127"/>
      <c r="ZW2" s="127"/>
      <c r="ZX2" s="127"/>
      <c r="ZY2" s="127"/>
      <c r="ZZ2" s="127"/>
      <c r="AAA2" s="127"/>
      <c r="AAB2" s="127"/>
      <c r="AAC2" s="127"/>
      <c r="AAD2" s="127"/>
      <c r="AAE2" s="127"/>
      <c r="AAF2" s="127"/>
      <c r="AAG2" s="127"/>
      <c r="AAH2" s="127"/>
      <c r="AAI2" s="127"/>
      <c r="AAJ2" s="127"/>
      <c r="AAK2" s="127"/>
      <c r="AAL2" s="127"/>
      <c r="AAM2" s="127"/>
      <c r="AAN2" s="127"/>
      <c r="AAO2" s="127"/>
      <c r="AAP2" s="127"/>
      <c r="AAQ2" s="127"/>
      <c r="AAR2" s="127"/>
      <c r="AAS2" s="127"/>
      <c r="AAT2" s="127"/>
      <c r="AAU2" s="127"/>
      <c r="AAV2" s="127"/>
      <c r="AAW2" s="127"/>
      <c r="AAX2" s="127"/>
      <c r="AAY2" s="127"/>
      <c r="AAZ2" s="127"/>
      <c r="ABA2" s="127"/>
      <c r="ABB2" s="127"/>
      <c r="ABC2" s="127"/>
      <c r="ABD2" s="127"/>
      <c r="ABE2" s="127"/>
      <c r="ABF2" s="127"/>
      <c r="ABG2" s="127"/>
      <c r="ABH2" s="127"/>
      <c r="ABI2" s="127"/>
      <c r="ABJ2" s="127"/>
      <c r="ABK2" s="127"/>
      <c r="ABL2" s="127"/>
      <c r="ABM2" s="127"/>
      <c r="ABN2" s="127"/>
      <c r="ABO2" s="127"/>
      <c r="ABP2" s="127"/>
      <c r="ABQ2" s="127"/>
      <c r="ABR2" s="127"/>
      <c r="ABS2" s="127"/>
      <c r="ABT2" s="127"/>
      <c r="ABU2" s="127"/>
      <c r="ABV2" s="127"/>
      <c r="ABW2" s="127"/>
      <c r="ABX2" s="127"/>
      <c r="ABY2" s="127"/>
      <c r="ABZ2" s="127"/>
      <c r="ACA2" s="127"/>
      <c r="ACB2" s="127"/>
      <c r="ACC2" s="127"/>
      <c r="ACD2" s="127"/>
      <c r="ACE2" s="127"/>
      <c r="ACF2" s="127"/>
      <c r="ACG2" s="127"/>
      <c r="ACH2" s="127"/>
      <c r="ACI2" s="127"/>
      <c r="ACJ2" s="127"/>
      <c r="ACK2" s="127"/>
      <c r="ACL2" s="127"/>
      <c r="ACM2" s="127"/>
      <c r="ACN2" s="127"/>
      <c r="ACO2" s="127"/>
      <c r="ACP2" s="127"/>
      <c r="ACQ2" s="127"/>
      <c r="ACR2" s="127"/>
      <c r="ACS2" s="127"/>
      <c r="ACT2" s="127"/>
      <c r="ACU2" s="127"/>
      <c r="ACV2" s="127"/>
      <c r="ACW2" s="127"/>
      <c r="ACX2" s="127"/>
      <c r="ACY2" s="127"/>
      <c r="ACZ2" s="127"/>
      <c r="ADA2" s="127"/>
      <c r="ADB2" s="127"/>
      <c r="ADC2" s="127"/>
      <c r="ADD2" s="127"/>
      <c r="ADE2" s="127"/>
      <c r="ADF2" s="127"/>
    </row>
    <row r="3" spans="1:786" s="121" customFormat="1" ht="20.25" customHeight="1" thickBot="1" x14ac:dyDescent="0.3">
      <c r="A3" s="343"/>
      <c r="B3" s="122" t="s">
        <v>1</v>
      </c>
      <c r="C3" s="123" t="s">
        <v>53</v>
      </c>
      <c r="D3" s="119"/>
      <c r="E3" s="119"/>
      <c r="F3" s="273"/>
      <c r="G3" s="273"/>
      <c r="H3" s="119"/>
      <c r="I3" s="119"/>
      <c r="J3" s="119"/>
      <c r="K3" s="119"/>
      <c r="L3" s="119"/>
      <c r="M3" s="119"/>
      <c r="N3" s="119"/>
      <c r="O3" s="119"/>
      <c r="P3" s="119"/>
      <c r="Q3" s="119"/>
      <c r="R3" s="119"/>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127"/>
      <c r="IX3" s="127"/>
      <c r="IY3" s="127"/>
      <c r="IZ3" s="127"/>
      <c r="JA3" s="127"/>
      <c r="JB3" s="127"/>
      <c r="JC3" s="127"/>
      <c r="JD3" s="127"/>
      <c r="JE3" s="127"/>
      <c r="JF3" s="127"/>
      <c r="JG3" s="127"/>
      <c r="JH3" s="127"/>
      <c r="JI3" s="127"/>
      <c r="JJ3" s="127"/>
      <c r="JK3" s="127"/>
      <c r="JL3" s="127"/>
      <c r="JM3" s="127"/>
      <c r="JN3" s="127"/>
      <c r="JO3" s="127"/>
      <c r="JP3" s="127"/>
      <c r="JQ3" s="127"/>
      <c r="JR3" s="127"/>
      <c r="JS3" s="127"/>
      <c r="JT3" s="127"/>
      <c r="JU3" s="127"/>
      <c r="JV3" s="127"/>
      <c r="JW3" s="127"/>
      <c r="JX3" s="127"/>
      <c r="JY3" s="127"/>
      <c r="JZ3" s="127"/>
      <c r="KA3" s="127"/>
      <c r="KB3" s="127"/>
      <c r="KC3" s="127"/>
      <c r="KD3" s="127"/>
      <c r="KE3" s="127"/>
      <c r="KF3" s="127"/>
      <c r="KG3" s="127"/>
      <c r="KH3" s="127"/>
      <c r="KI3" s="127"/>
      <c r="KJ3" s="127"/>
      <c r="KK3" s="127"/>
      <c r="KL3" s="127"/>
      <c r="KM3" s="127"/>
      <c r="KN3" s="127"/>
      <c r="KO3" s="127"/>
      <c r="KP3" s="127"/>
      <c r="KQ3" s="127"/>
      <c r="KR3" s="127"/>
      <c r="KS3" s="127"/>
      <c r="KT3" s="127"/>
      <c r="KU3" s="127"/>
      <c r="KV3" s="127"/>
      <c r="KW3" s="127"/>
      <c r="KX3" s="127"/>
      <c r="KY3" s="127"/>
      <c r="KZ3" s="127"/>
      <c r="LA3" s="127"/>
      <c r="LB3" s="127"/>
      <c r="LC3" s="127"/>
      <c r="LD3" s="127"/>
      <c r="LE3" s="127"/>
      <c r="LF3" s="127"/>
      <c r="LG3" s="127"/>
      <c r="LH3" s="127"/>
      <c r="LI3" s="127"/>
      <c r="LJ3" s="127"/>
      <c r="LK3" s="127"/>
      <c r="LL3" s="127"/>
      <c r="LM3" s="127"/>
      <c r="LN3" s="127"/>
      <c r="LO3" s="127"/>
      <c r="LP3" s="127"/>
      <c r="LQ3" s="127"/>
      <c r="LR3" s="127"/>
      <c r="LS3" s="127"/>
      <c r="LT3" s="127"/>
      <c r="LU3" s="127"/>
      <c r="LV3" s="127"/>
      <c r="LW3" s="127"/>
      <c r="LX3" s="127"/>
      <c r="LY3" s="127"/>
      <c r="LZ3" s="127"/>
      <c r="MA3" s="127"/>
      <c r="MB3" s="127"/>
      <c r="MC3" s="127"/>
      <c r="MD3" s="127"/>
      <c r="ME3" s="127"/>
      <c r="MF3" s="127"/>
      <c r="MG3" s="127"/>
      <c r="MH3" s="127"/>
      <c r="MI3" s="127"/>
      <c r="MJ3" s="127"/>
      <c r="MK3" s="127"/>
      <c r="ML3" s="127"/>
      <c r="MM3" s="127"/>
      <c r="MN3" s="127"/>
      <c r="MO3" s="127"/>
      <c r="MP3" s="127"/>
      <c r="MQ3" s="127"/>
      <c r="MR3" s="127"/>
      <c r="MS3" s="127"/>
      <c r="MT3" s="127"/>
      <c r="MU3" s="127"/>
      <c r="MV3" s="127"/>
      <c r="MW3" s="127"/>
      <c r="MX3" s="127"/>
      <c r="MY3" s="127"/>
      <c r="MZ3" s="127"/>
      <c r="NA3" s="127"/>
      <c r="NB3" s="127"/>
      <c r="NC3" s="127"/>
      <c r="ND3" s="127"/>
      <c r="NE3" s="127"/>
      <c r="NF3" s="127"/>
      <c r="NG3" s="127"/>
      <c r="NH3" s="127"/>
      <c r="NI3" s="127"/>
      <c r="NJ3" s="127"/>
      <c r="NK3" s="127"/>
      <c r="NL3" s="127"/>
      <c r="NM3" s="127"/>
      <c r="NN3" s="127"/>
      <c r="NO3" s="127"/>
      <c r="NP3" s="127"/>
      <c r="NQ3" s="127"/>
      <c r="NR3" s="127"/>
      <c r="NS3" s="127"/>
      <c r="NT3" s="127"/>
      <c r="NU3" s="127"/>
      <c r="NV3" s="127"/>
      <c r="NW3" s="127"/>
      <c r="NX3" s="127"/>
      <c r="NY3" s="127"/>
      <c r="NZ3" s="127"/>
      <c r="OA3" s="127"/>
      <c r="OB3" s="127"/>
      <c r="OC3" s="127"/>
      <c r="OD3" s="127"/>
      <c r="OE3" s="127"/>
      <c r="OF3" s="127"/>
      <c r="OG3" s="127"/>
      <c r="OH3" s="127"/>
      <c r="OI3" s="127"/>
      <c r="OJ3" s="127"/>
      <c r="OK3" s="127"/>
      <c r="OL3" s="127"/>
      <c r="OM3" s="127"/>
      <c r="ON3" s="127"/>
      <c r="OO3" s="127"/>
      <c r="OP3" s="127"/>
      <c r="OQ3" s="127"/>
      <c r="OR3" s="127"/>
      <c r="OS3" s="127"/>
      <c r="OT3" s="127"/>
      <c r="OU3" s="127"/>
      <c r="OV3" s="127"/>
      <c r="OW3" s="127"/>
      <c r="OX3" s="127"/>
      <c r="OY3" s="127"/>
      <c r="OZ3" s="127"/>
      <c r="PA3" s="127"/>
      <c r="PB3" s="127"/>
      <c r="PC3" s="127"/>
      <c r="PD3" s="127"/>
      <c r="PE3" s="127"/>
      <c r="PF3" s="127"/>
      <c r="PG3" s="127"/>
      <c r="PH3" s="127"/>
      <c r="PI3" s="127"/>
      <c r="PJ3" s="127"/>
      <c r="PK3" s="127"/>
      <c r="PL3" s="127"/>
      <c r="PM3" s="127"/>
      <c r="PN3" s="127"/>
      <c r="PO3" s="127"/>
      <c r="PP3" s="127"/>
      <c r="PQ3" s="127"/>
      <c r="PR3" s="127"/>
      <c r="PS3" s="127"/>
      <c r="PT3" s="127"/>
      <c r="PU3" s="127"/>
      <c r="PV3" s="127"/>
      <c r="PW3" s="127"/>
      <c r="PX3" s="127"/>
      <c r="PY3" s="127"/>
      <c r="PZ3" s="127"/>
      <c r="QA3" s="127"/>
      <c r="QB3" s="127"/>
      <c r="QC3" s="127"/>
      <c r="QD3" s="127"/>
      <c r="QE3" s="127"/>
      <c r="QF3" s="127"/>
      <c r="QG3" s="127"/>
      <c r="QH3" s="127"/>
      <c r="QI3" s="127"/>
      <c r="QJ3" s="127"/>
      <c r="QK3" s="127"/>
      <c r="QL3" s="127"/>
      <c r="QM3" s="127"/>
      <c r="QN3" s="127"/>
      <c r="QO3" s="127"/>
      <c r="QP3" s="127"/>
      <c r="QQ3" s="127"/>
      <c r="QR3" s="127"/>
      <c r="QS3" s="127"/>
      <c r="QT3" s="127"/>
      <c r="QU3" s="127"/>
      <c r="QV3" s="127"/>
      <c r="QW3" s="127"/>
      <c r="QX3" s="127"/>
      <c r="QY3" s="127"/>
      <c r="QZ3" s="127"/>
      <c r="RA3" s="127"/>
      <c r="RB3" s="127"/>
      <c r="RC3" s="127"/>
      <c r="RD3" s="127"/>
      <c r="RE3" s="127"/>
      <c r="RF3" s="127"/>
      <c r="RG3" s="127"/>
      <c r="RH3" s="127"/>
      <c r="RI3" s="127"/>
      <c r="RJ3" s="127"/>
      <c r="RK3" s="127"/>
      <c r="RL3" s="127"/>
      <c r="RM3" s="127"/>
      <c r="RN3" s="127"/>
      <c r="RO3" s="127"/>
      <c r="RP3" s="127"/>
      <c r="RQ3" s="127"/>
      <c r="RR3" s="127"/>
      <c r="RS3" s="127"/>
      <c r="RT3" s="127"/>
      <c r="RU3" s="127"/>
      <c r="RV3" s="127"/>
      <c r="RW3" s="127"/>
      <c r="RX3" s="127"/>
      <c r="RY3" s="127"/>
      <c r="RZ3" s="127"/>
      <c r="SA3" s="127"/>
      <c r="SB3" s="127"/>
      <c r="SC3" s="127"/>
      <c r="SD3" s="127"/>
      <c r="SE3" s="127"/>
      <c r="SF3" s="127"/>
      <c r="SG3" s="127"/>
      <c r="SH3" s="127"/>
      <c r="SI3" s="127"/>
      <c r="SJ3" s="127"/>
      <c r="SK3" s="127"/>
      <c r="SL3" s="127"/>
      <c r="SM3" s="127"/>
      <c r="SN3" s="127"/>
      <c r="SO3" s="127"/>
      <c r="SP3" s="127"/>
      <c r="SQ3" s="127"/>
      <c r="SR3" s="127"/>
      <c r="SS3" s="127"/>
      <c r="ST3" s="127"/>
      <c r="SU3" s="127"/>
      <c r="SV3" s="127"/>
      <c r="SW3" s="127"/>
      <c r="SX3" s="127"/>
      <c r="SY3" s="127"/>
      <c r="SZ3" s="127"/>
      <c r="TA3" s="127"/>
      <c r="TB3" s="127"/>
      <c r="TC3" s="127"/>
      <c r="TD3" s="127"/>
      <c r="TE3" s="127"/>
      <c r="TF3" s="127"/>
      <c r="TG3" s="127"/>
      <c r="TH3" s="127"/>
      <c r="TI3" s="127"/>
      <c r="TJ3" s="127"/>
      <c r="TK3" s="127"/>
      <c r="TL3" s="127"/>
      <c r="TM3" s="127"/>
      <c r="TN3" s="127"/>
      <c r="TO3" s="127"/>
      <c r="TP3" s="127"/>
      <c r="TQ3" s="127"/>
      <c r="TR3" s="127"/>
      <c r="TS3" s="127"/>
      <c r="TT3" s="127"/>
      <c r="TU3" s="127"/>
      <c r="TV3" s="127"/>
      <c r="TW3" s="127"/>
      <c r="TX3" s="127"/>
      <c r="TY3" s="127"/>
      <c r="TZ3" s="127"/>
      <c r="UA3" s="127"/>
      <c r="UB3" s="127"/>
      <c r="UC3" s="127"/>
      <c r="UD3" s="127"/>
      <c r="UE3" s="127"/>
      <c r="UF3" s="127"/>
      <c r="UG3" s="127"/>
      <c r="UH3" s="127"/>
      <c r="UI3" s="127"/>
      <c r="UJ3" s="127"/>
      <c r="UK3" s="127"/>
      <c r="UL3" s="127"/>
      <c r="UM3" s="127"/>
      <c r="UN3" s="127"/>
      <c r="UO3" s="127"/>
      <c r="UP3" s="127"/>
      <c r="UQ3" s="127"/>
      <c r="UR3" s="127"/>
      <c r="US3" s="127"/>
      <c r="UT3" s="127"/>
      <c r="UU3" s="127"/>
      <c r="UV3" s="127"/>
      <c r="UW3" s="127"/>
      <c r="UX3" s="127"/>
      <c r="UY3" s="127"/>
      <c r="UZ3" s="127"/>
      <c r="VA3" s="127"/>
      <c r="VB3" s="127"/>
      <c r="VC3" s="127"/>
      <c r="VD3" s="127"/>
      <c r="VE3" s="127"/>
      <c r="VF3" s="127"/>
      <c r="VG3" s="127"/>
      <c r="VH3" s="127"/>
      <c r="VI3" s="127"/>
      <c r="VJ3" s="127"/>
      <c r="VK3" s="127"/>
      <c r="VL3" s="127"/>
      <c r="VM3" s="127"/>
      <c r="VN3" s="127"/>
      <c r="VO3" s="127"/>
      <c r="VP3" s="127"/>
      <c r="VQ3" s="127"/>
      <c r="VR3" s="127"/>
      <c r="VS3" s="127"/>
      <c r="VT3" s="127"/>
      <c r="VU3" s="127"/>
      <c r="VV3" s="127"/>
      <c r="VW3" s="127"/>
      <c r="VX3" s="127"/>
      <c r="VY3" s="127"/>
      <c r="VZ3" s="127"/>
      <c r="WA3" s="127"/>
      <c r="WB3" s="127"/>
      <c r="WC3" s="127"/>
      <c r="WD3" s="127"/>
      <c r="WE3" s="127"/>
      <c r="WF3" s="127"/>
      <c r="WG3" s="127"/>
      <c r="WH3" s="127"/>
      <c r="WI3" s="127"/>
      <c r="WJ3" s="127"/>
      <c r="WK3" s="127"/>
      <c r="WL3" s="127"/>
      <c r="WM3" s="127"/>
      <c r="WN3" s="127"/>
      <c r="WO3" s="127"/>
      <c r="WP3" s="127"/>
      <c r="WQ3" s="127"/>
      <c r="WR3" s="127"/>
      <c r="WS3" s="127"/>
      <c r="WT3" s="127"/>
      <c r="WU3" s="127"/>
      <c r="WV3" s="127"/>
      <c r="WW3" s="127"/>
      <c r="WX3" s="127"/>
      <c r="WY3" s="127"/>
      <c r="WZ3" s="127"/>
      <c r="XA3" s="127"/>
      <c r="XB3" s="127"/>
      <c r="XC3" s="127"/>
      <c r="XD3" s="127"/>
      <c r="XE3" s="127"/>
      <c r="XF3" s="127"/>
      <c r="XG3" s="127"/>
      <c r="XH3" s="127"/>
      <c r="XI3" s="127"/>
      <c r="XJ3" s="127"/>
      <c r="XK3" s="127"/>
      <c r="XL3" s="127"/>
      <c r="XM3" s="127"/>
      <c r="XN3" s="127"/>
      <c r="XO3" s="127"/>
      <c r="XP3" s="127"/>
      <c r="XQ3" s="127"/>
      <c r="XR3" s="127"/>
      <c r="XS3" s="127"/>
      <c r="XT3" s="127"/>
      <c r="XU3" s="127"/>
      <c r="XV3" s="127"/>
      <c r="XW3" s="127"/>
      <c r="XX3" s="127"/>
      <c r="XY3" s="127"/>
      <c r="XZ3" s="127"/>
      <c r="YA3" s="127"/>
      <c r="YB3" s="127"/>
      <c r="YC3" s="127"/>
      <c r="YD3" s="127"/>
      <c r="YE3" s="127"/>
      <c r="YF3" s="127"/>
      <c r="YG3" s="127"/>
      <c r="YH3" s="127"/>
      <c r="YI3" s="127"/>
      <c r="YJ3" s="127"/>
      <c r="YK3" s="127"/>
      <c r="YL3" s="127"/>
      <c r="YM3" s="127"/>
      <c r="YN3" s="127"/>
      <c r="YO3" s="127"/>
      <c r="YP3" s="127"/>
      <c r="YQ3" s="127"/>
      <c r="YR3" s="127"/>
      <c r="YS3" s="127"/>
      <c r="YT3" s="127"/>
      <c r="YU3" s="127"/>
      <c r="YV3" s="127"/>
      <c r="YW3" s="127"/>
      <c r="YX3" s="127"/>
      <c r="YY3" s="127"/>
      <c r="YZ3" s="127"/>
      <c r="ZA3" s="127"/>
      <c r="ZB3" s="127"/>
      <c r="ZC3" s="127"/>
      <c r="ZD3" s="127"/>
      <c r="ZE3" s="127"/>
      <c r="ZF3" s="127"/>
      <c r="ZG3" s="127"/>
      <c r="ZH3" s="127"/>
      <c r="ZI3" s="127"/>
      <c r="ZJ3" s="127"/>
      <c r="ZK3" s="127"/>
      <c r="ZL3" s="127"/>
      <c r="ZM3" s="127"/>
      <c r="ZN3" s="127"/>
      <c r="ZO3" s="127"/>
      <c r="ZP3" s="127"/>
      <c r="ZQ3" s="127"/>
      <c r="ZR3" s="127"/>
      <c r="ZS3" s="127"/>
      <c r="ZT3" s="127"/>
      <c r="ZU3" s="127"/>
      <c r="ZV3" s="127"/>
      <c r="ZW3" s="127"/>
      <c r="ZX3" s="127"/>
      <c r="ZY3" s="127"/>
      <c r="ZZ3" s="127"/>
      <c r="AAA3" s="127"/>
      <c r="AAB3" s="127"/>
      <c r="AAC3" s="127"/>
      <c r="AAD3" s="127"/>
      <c r="AAE3" s="127"/>
      <c r="AAF3" s="127"/>
      <c r="AAG3" s="127"/>
      <c r="AAH3" s="127"/>
      <c r="AAI3" s="127"/>
      <c r="AAJ3" s="127"/>
      <c r="AAK3" s="127"/>
      <c r="AAL3" s="127"/>
      <c r="AAM3" s="127"/>
      <c r="AAN3" s="127"/>
      <c r="AAO3" s="127"/>
      <c r="AAP3" s="127"/>
      <c r="AAQ3" s="127"/>
      <c r="AAR3" s="127"/>
      <c r="AAS3" s="127"/>
      <c r="AAT3" s="127"/>
      <c r="AAU3" s="127"/>
      <c r="AAV3" s="127"/>
      <c r="AAW3" s="127"/>
      <c r="AAX3" s="127"/>
      <c r="AAY3" s="127"/>
      <c r="AAZ3" s="127"/>
      <c r="ABA3" s="127"/>
      <c r="ABB3" s="127"/>
      <c r="ABC3" s="127"/>
      <c r="ABD3" s="127"/>
      <c r="ABE3" s="127"/>
      <c r="ABF3" s="127"/>
      <c r="ABG3" s="127"/>
      <c r="ABH3" s="127"/>
      <c r="ABI3" s="127"/>
      <c r="ABJ3" s="127"/>
      <c r="ABK3" s="127"/>
      <c r="ABL3" s="127"/>
      <c r="ABM3" s="127"/>
      <c r="ABN3" s="127"/>
      <c r="ABO3" s="127"/>
      <c r="ABP3" s="127"/>
      <c r="ABQ3" s="127"/>
      <c r="ABR3" s="127"/>
      <c r="ABS3" s="127"/>
      <c r="ABT3" s="127"/>
      <c r="ABU3" s="127"/>
      <c r="ABV3" s="127"/>
      <c r="ABW3" s="127"/>
      <c r="ABX3" s="127"/>
      <c r="ABY3" s="127"/>
      <c r="ABZ3" s="127"/>
      <c r="ACA3" s="127"/>
      <c r="ACB3" s="127"/>
      <c r="ACC3" s="127"/>
      <c r="ACD3" s="127"/>
      <c r="ACE3" s="127"/>
      <c r="ACF3" s="127"/>
      <c r="ACG3" s="127"/>
      <c r="ACH3" s="127"/>
      <c r="ACI3" s="127"/>
      <c r="ACJ3" s="127"/>
      <c r="ACK3" s="127"/>
      <c r="ACL3" s="127"/>
      <c r="ACM3" s="127"/>
      <c r="ACN3" s="127"/>
      <c r="ACO3" s="127"/>
      <c r="ACP3" s="127"/>
      <c r="ACQ3" s="127"/>
      <c r="ACR3" s="127"/>
      <c r="ACS3" s="127"/>
      <c r="ACT3" s="127"/>
      <c r="ACU3" s="127"/>
      <c r="ACV3" s="127"/>
      <c r="ACW3" s="127"/>
      <c r="ACX3" s="127"/>
      <c r="ACY3" s="127"/>
      <c r="ACZ3" s="127"/>
      <c r="ADA3" s="127"/>
      <c r="ADB3" s="127"/>
      <c r="ADC3" s="127"/>
      <c r="ADD3" s="127"/>
      <c r="ADE3" s="127"/>
      <c r="ADF3" s="127"/>
    </row>
    <row r="4" spans="1:786" s="121" customFormat="1" ht="18.75" customHeight="1" thickBot="1" x14ac:dyDescent="0.3">
      <c r="A4" s="343"/>
      <c r="B4" s="122" t="s">
        <v>169</v>
      </c>
      <c r="C4" s="123" t="s">
        <v>110</v>
      </c>
      <c r="D4" s="119"/>
      <c r="E4" s="119"/>
      <c r="F4" s="119"/>
      <c r="G4" s="119"/>
      <c r="H4" s="119"/>
      <c r="I4" s="119"/>
      <c r="J4" s="119"/>
      <c r="K4" s="119"/>
      <c r="L4" s="119"/>
      <c r="M4" s="119"/>
      <c r="N4" s="119"/>
      <c r="O4" s="119"/>
      <c r="P4" s="119"/>
      <c r="Q4" s="119"/>
      <c r="R4" s="119"/>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27"/>
      <c r="FV4" s="127"/>
      <c r="FW4" s="127"/>
      <c r="FX4" s="127"/>
      <c r="FY4" s="127"/>
      <c r="FZ4" s="127"/>
      <c r="GA4" s="127"/>
      <c r="GB4" s="127"/>
      <c r="GC4" s="127"/>
      <c r="GD4" s="127"/>
      <c r="GE4" s="127"/>
      <c r="GF4" s="127"/>
      <c r="GG4" s="127"/>
      <c r="GH4" s="127"/>
      <c r="GI4" s="127"/>
      <c r="GJ4" s="127"/>
      <c r="GK4" s="127"/>
      <c r="GL4" s="127"/>
      <c r="GM4" s="127"/>
      <c r="GN4" s="127"/>
      <c r="GO4" s="127"/>
      <c r="GP4" s="127"/>
      <c r="GQ4" s="127"/>
      <c r="GR4" s="127"/>
      <c r="GS4" s="127"/>
      <c r="GT4" s="127"/>
      <c r="GU4" s="127"/>
      <c r="GV4" s="127"/>
      <c r="GW4" s="127"/>
      <c r="GX4" s="127"/>
      <c r="GY4" s="127"/>
      <c r="GZ4" s="127"/>
      <c r="HA4" s="127"/>
      <c r="HB4" s="127"/>
      <c r="HC4" s="127"/>
      <c r="HD4" s="127"/>
      <c r="HE4" s="127"/>
      <c r="HF4" s="127"/>
      <c r="HG4" s="127"/>
      <c r="HH4" s="127"/>
      <c r="HI4" s="127"/>
      <c r="HJ4" s="127"/>
      <c r="HK4" s="127"/>
      <c r="HL4" s="127"/>
      <c r="HM4" s="127"/>
      <c r="HN4" s="127"/>
      <c r="HO4" s="127"/>
      <c r="HP4" s="127"/>
      <c r="HQ4" s="127"/>
      <c r="HR4" s="127"/>
      <c r="HS4" s="127"/>
      <c r="HT4" s="127"/>
      <c r="HU4" s="127"/>
      <c r="HV4" s="127"/>
      <c r="HW4" s="127"/>
      <c r="HX4" s="127"/>
      <c r="HY4" s="127"/>
      <c r="HZ4" s="127"/>
      <c r="IA4" s="127"/>
      <c r="IB4" s="127"/>
      <c r="IC4" s="127"/>
      <c r="ID4" s="127"/>
      <c r="IE4" s="127"/>
      <c r="IF4" s="127"/>
      <c r="IG4" s="127"/>
      <c r="IH4" s="127"/>
      <c r="II4" s="127"/>
      <c r="IJ4" s="127"/>
      <c r="IK4" s="127"/>
      <c r="IL4" s="127"/>
      <c r="IM4" s="127"/>
      <c r="IN4" s="127"/>
      <c r="IO4" s="127"/>
      <c r="IP4" s="127"/>
      <c r="IQ4" s="127"/>
      <c r="IR4" s="127"/>
      <c r="IS4" s="127"/>
      <c r="IT4" s="127"/>
      <c r="IU4" s="127"/>
      <c r="IV4" s="127"/>
      <c r="IW4" s="127"/>
      <c r="IX4" s="127"/>
      <c r="IY4" s="127"/>
      <c r="IZ4" s="127"/>
      <c r="JA4" s="127"/>
      <c r="JB4" s="127"/>
      <c r="JC4" s="127"/>
      <c r="JD4" s="127"/>
      <c r="JE4" s="127"/>
      <c r="JF4" s="127"/>
      <c r="JG4" s="127"/>
      <c r="JH4" s="127"/>
      <c r="JI4" s="127"/>
      <c r="JJ4" s="127"/>
      <c r="JK4" s="127"/>
      <c r="JL4" s="127"/>
      <c r="JM4" s="127"/>
      <c r="JN4" s="127"/>
      <c r="JO4" s="127"/>
      <c r="JP4" s="127"/>
      <c r="JQ4" s="127"/>
      <c r="JR4" s="127"/>
      <c r="JS4" s="127"/>
      <c r="JT4" s="127"/>
      <c r="JU4" s="127"/>
      <c r="JV4" s="127"/>
      <c r="JW4" s="127"/>
      <c r="JX4" s="127"/>
      <c r="JY4" s="127"/>
      <c r="JZ4" s="127"/>
      <c r="KA4" s="127"/>
      <c r="KB4" s="127"/>
      <c r="KC4" s="127"/>
      <c r="KD4" s="127"/>
      <c r="KE4" s="127"/>
      <c r="KF4" s="127"/>
      <c r="KG4" s="127"/>
      <c r="KH4" s="127"/>
      <c r="KI4" s="127"/>
      <c r="KJ4" s="127"/>
      <c r="KK4" s="127"/>
      <c r="KL4" s="127"/>
      <c r="KM4" s="127"/>
      <c r="KN4" s="127"/>
      <c r="KO4" s="127"/>
      <c r="KP4" s="127"/>
      <c r="KQ4" s="127"/>
      <c r="KR4" s="127"/>
      <c r="KS4" s="127"/>
      <c r="KT4" s="127"/>
      <c r="KU4" s="127"/>
      <c r="KV4" s="127"/>
      <c r="KW4" s="127"/>
      <c r="KX4" s="127"/>
      <c r="KY4" s="127"/>
      <c r="KZ4" s="127"/>
      <c r="LA4" s="127"/>
      <c r="LB4" s="127"/>
      <c r="LC4" s="127"/>
      <c r="LD4" s="127"/>
      <c r="LE4" s="127"/>
      <c r="LF4" s="127"/>
      <c r="LG4" s="127"/>
      <c r="LH4" s="127"/>
      <c r="LI4" s="127"/>
      <c r="LJ4" s="127"/>
      <c r="LK4" s="127"/>
      <c r="LL4" s="127"/>
      <c r="LM4" s="127"/>
      <c r="LN4" s="127"/>
      <c r="LO4" s="127"/>
      <c r="LP4" s="127"/>
      <c r="LQ4" s="127"/>
      <c r="LR4" s="127"/>
      <c r="LS4" s="127"/>
      <c r="LT4" s="127"/>
      <c r="LU4" s="127"/>
      <c r="LV4" s="127"/>
      <c r="LW4" s="127"/>
      <c r="LX4" s="127"/>
      <c r="LY4" s="127"/>
      <c r="LZ4" s="127"/>
      <c r="MA4" s="127"/>
      <c r="MB4" s="127"/>
      <c r="MC4" s="127"/>
      <c r="MD4" s="127"/>
      <c r="ME4" s="127"/>
      <c r="MF4" s="127"/>
      <c r="MG4" s="127"/>
      <c r="MH4" s="127"/>
      <c r="MI4" s="127"/>
      <c r="MJ4" s="127"/>
      <c r="MK4" s="127"/>
      <c r="ML4" s="127"/>
      <c r="MM4" s="127"/>
      <c r="MN4" s="127"/>
      <c r="MO4" s="127"/>
      <c r="MP4" s="127"/>
      <c r="MQ4" s="127"/>
      <c r="MR4" s="127"/>
      <c r="MS4" s="127"/>
      <c r="MT4" s="127"/>
      <c r="MU4" s="127"/>
      <c r="MV4" s="127"/>
      <c r="MW4" s="127"/>
      <c r="MX4" s="127"/>
      <c r="MY4" s="127"/>
      <c r="MZ4" s="127"/>
      <c r="NA4" s="127"/>
      <c r="NB4" s="127"/>
      <c r="NC4" s="127"/>
      <c r="ND4" s="127"/>
      <c r="NE4" s="127"/>
      <c r="NF4" s="127"/>
      <c r="NG4" s="127"/>
      <c r="NH4" s="127"/>
      <c r="NI4" s="127"/>
      <c r="NJ4" s="127"/>
      <c r="NK4" s="127"/>
      <c r="NL4" s="127"/>
      <c r="NM4" s="127"/>
      <c r="NN4" s="127"/>
      <c r="NO4" s="127"/>
      <c r="NP4" s="127"/>
      <c r="NQ4" s="127"/>
      <c r="NR4" s="127"/>
      <c r="NS4" s="127"/>
      <c r="NT4" s="127"/>
      <c r="NU4" s="127"/>
      <c r="NV4" s="127"/>
      <c r="NW4" s="127"/>
      <c r="NX4" s="127"/>
      <c r="NY4" s="127"/>
      <c r="NZ4" s="127"/>
      <c r="OA4" s="127"/>
      <c r="OB4" s="127"/>
      <c r="OC4" s="127"/>
      <c r="OD4" s="127"/>
      <c r="OE4" s="127"/>
      <c r="OF4" s="127"/>
      <c r="OG4" s="127"/>
      <c r="OH4" s="127"/>
      <c r="OI4" s="127"/>
      <c r="OJ4" s="127"/>
      <c r="OK4" s="127"/>
      <c r="OL4" s="127"/>
      <c r="OM4" s="127"/>
      <c r="ON4" s="127"/>
      <c r="OO4" s="127"/>
      <c r="OP4" s="127"/>
      <c r="OQ4" s="127"/>
      <c r="OR4" s="127"/>
      <c r="OS4" s="127"/>
      <c r="OT4" s="127"/>
      <c r="OU4" s="127"/>
      <c r="OV4" s="127"/>
      <c r="OW4" s="127"/>
      <c r="OX4" s="127"/>
      <c r="OY4" s="127"/>
      <c r="OZ4" s="127"/>
      <c r="PA4" s="127"/>
      <c r="PB4" s="127"/>
      <c r="PC4" s="127"/>
      <c r="PD4" s="127"/>
      <c r="PE4" s="127"/>
      <c r="PF4" s="127"/>
      <c r="PG4" s="127"/>
      <c r="PH4" s="127"/>
      <c r="PI4" s="127"/>
      <c r="PJ4" s="127"/>
      <c r="PK4" s="127"/>
      <c r="PL4" s="127"/>
      <c r="PM4" s="127"/>
      <c r="PN4" s="127"/>
      <c r="PO4" s="127"/>
      <c r="PP4" s="127"/>
      <c r="PQ4" s="127"/>
      <c r="PR4" s="127"/>
      <c r="PS4" s="127"/>
      <c r="PT4" s="127"/>
      <c r="PU4" s="127"/>
      <c r="PV4" s="127"/>
      <c r="PW4" s="127"/>
      <c r="PX4" s="127"/>
      <c r="PY4" s="127"/>
      <c r="PZ4" s="127"/>
      <c r="QA4" s="127"/>
      <c r="QB4" s="127"/>
      <c r="QC4" s="127"/>
      <c r="QD4" s="127"/>
      <c r="QE4" s="127"/>
      <c r="QF4" s="127"/>
      <c r="QG4" s="127"/>
      <c r="QH4" s="127"/>
      <c r="QI4" s="127"/>
      <c r="QJ4" s="127"/>
      <c r="QK4" s="127"/>
      <c r="QL4" s="127"/>
      <c r="QM4" s="127"/>
      <c r="QN4" s="127"/>
      <c r="QO4" s="127"/>
      <c r="QP4" s="127"/>
      <c r="QQ4" s="127"/>
      <c r="QR4" s="127"/>
      <c r="QS4" s="127"/>
      <c r="QT4" s="127"/>
      <c r="QU4" s="127"/>
      <c r="QV4" s="127"/>
      <c r="QW4" s="127"/>
      <c r="QX4" s="127"/>
      <c r="QY4" s="127"/>
      <c r="QZ4" s="127"/>
      <c r="RA4" s="127"/>
      <c r="RB4" s="127"/>
      <c r="RC4" s="127"/>
      <c r="RD4" s="127"/>
      <c r="RE4" s="127"/>
      <c r="RF4" s="127"/>
      <c r="RG4" s="127"/>
      <c r="RH4" s="127"/>
      <c r="RI4" s="127"/>
      <c r="RJ4" s="127"/>
      <c r="RK4" s="127"/>
      <c r="RL4" s="127"/>
      <c r="RM4" s="127"/>
      <c r="RN4" s="127"/>
      <c r="RO4" s="127"/>
      <c r="RP4" s="127"/>
      <c r="RQ4" s="127"/>
      <c r="RR4" s="127"/>
      <c r="RS4" s="127"/>
      <c r="RT4" s="127"/>
      <c r="RU4" s="127"/>
      <c r="RV4" s="127"/>
      <c r="RW4" s="127"/>
      <c r="RX4" s="127"/>
      <c r="RY4" s="127"/>
      <c r="RZ4" s="127"/>
      <c r="SA4" s="127"/>
      <c r="SB4" s="127"/>
      <c r="SC4" s="127"/>
      <c r="SD4" s="127"/>
      <c r="SE4" s="127"/>
      <c r="SF4" s="127"/>
      <c r="SG4" s="127"/>
      <c r="SH4" s="127"/>
      <c r="SI4" s="127"/>
      <c r="SJ4" s="127"/>
      <c r="SK4" s="127"/>
      <c r="SL4" s="127"/>
      <c r="SM4" s="127"/>
      <c r="SN4" s="127"/>
      <c r="SO4" s="127"/>
      <c r="SP4" s="127"/>
      <c r="SQ4" s="127"/>
      <c r="SR4" s="127"/>
      <c r="SS4" s="127"/>
      <c r="ST4" s="127"/>
      <c r="SU4" s="127"/>
      <c r="SV4" s="127"/>
      <c r="SW4" s="127"/>
      <c r="SX4" s="127"/>
      <c r="SY4" s="127"/>
      <c r="SZ4" s="127"/>
      <c r="TA4" s="127"/>
      <c r="TB4" s="127"/>
      <c r="TC4" s="127"/>
      <c r="TD4" s="127"/>
      <c r="TE4" s="127"/>
      <c r="TF4" s="127"/>
      <c r="TG4" s="127"/>
      <c r="TH4" s="127"/>
      <c r="TI4" s="127"/>
      <c r="TJ4" s="127"/>
      <c r="TK4" s="127"/>
      <c r="TL4" s="127"/>
      <c r="TM4" s="127"/>
      <c r="TN4" s="127"/>
      <c r="TO4" s="127"/>
      <c r="TP4" s="127"/>
      <c r="TQ4" s="127"/>
      <c r="TR4" s="127"/>
      <c r="TS4" s="127"/>
      <c r="TT4" s="127"/>
      <c r="TU4" s="127"/>
      <c r="TV4" s="127"/>
      <c r="TW4" s="127"/>
      <c r="TX4" s="127"/>
      <c r="TY4" s="127"/>
      <c r="TZ4" s="127"/>
      <c r="UA4" s="127"/>
      <c r="UB4" s="127"/>
      <c r="UC4" s="127"/>
      <c r="UD4" s="127"/>
      <c r="UE4" s="127"/>
      <c r="UF4" s="127"/>
      <c r="UG4" s="127"/>
      <c r="UH4" s="127"/>
      <c r="UI4" s="127"/>
      <c r="UJ4" s="127"/>
      <c r="UK4" s="127"/>
      <c r="UL4" s="127"/>
      <c r="UM4" s="127"/>
      <c r="UN4" s="127"/>
      <c r="UO4" s="127"/>
      <c r="UP4" s="127"/>
      <c r="UQ4" s="127"/>
      <c r="UR4" s="127"/>
      <c r="US4" s="127"/>
      <c r="UT4" s="127"/>
      <c r="UU4" s="127"/>
      <c r="UV4" s="127"/>
      <c r="UW4" s="127"/>
      <c r="UX4" s="127"/>
      <c r="UY4" s="127"/>
      <c r="UZ4" s="127"/>
      <c r="VA4" s="127"/>
      <c r="VB4" s="127"/>
      <c r="VC4" s="127"/>
      <c r="VD4" s="127"/>
      <c r="VE4" s="127"/>
      <c r="VF4" s="127"/>
      <c r="VG4" s="127"/>
      <c r="VH4" s="127"/>
      <c r="VI4" s="127"/>
      <c r="VJ4" s="127"/>
      <c r="VK4" s="127"/>
      <c r="VL4" s="127"/>
      <c r="VM4" s="127"/>
      <c r="VN4" s="127"/>
      <c r="VO4" s="127"/>
      <c r="VP4" s="127"/>
      <c r="VQ4" s="127"/>
      <c r="VR4" s="127"/>
      <c r="VS4" s="127"/>
      <c r="VT4" s="127"/>
      <c r="VU4" s="127"/>
      <c r="VV4" s="127"/>
      <c r="VW4" s="127"/>
      <c r="VX4" s="127"/>
      <c r="VY4" s="127"/>
      <c r="VZ4" s="127"/>
      <c r="WA4" s="127"/>
      <c r="WB4" s="127"/>
      <c r="WC4" s="127"/>
      <c r="WD4" s="127"/>
      <c r="WE4" s="127"/>
      <c r="WF4" s="127"/>
      <c r="WG4" s="127"/>
      <c r="WH4" s="127"/>
      <c r="WI4" s="127"/>
      <c r="WJ4" s="127"/>
      <c r="WK4" s="127"/>
      <c r="WL4" s="127"/>
      <c r="WM4" s="127"/>
      <c r="WN4" s="127"/>
      <c r="WO4" s="127"/>
      <c r="WP4" s="127"/>
      <c r="WQ4" s="127"/>
      <c r="WR4" s="127"/>
      <c r="WS4" s="127"/>
      <c r="WT4" s="127"/>
      <c r="WU4" s="127"/>
      <c r="WV4" s="127"/>
      <c r="WW4" s="127"/>
      <c r="WX4" s="127"/>
      <c r="WY4" s="127"/>
      <c r="WZ4" s="127"/>
      <c r="XA4" s="127"/>
      <c r="XB4" s="127"/>
      <c r="XC4" s="127"/>
      <c r="XD4" s="127"/>
      <c r="XE4" s="127"/>
      <c r="XF4" s="127"/>
      <c r="XG4" s="127"/>
      <c r="XH4" s="127"/>
      <c r="XI4" s="127"/>
      <c r="XJ4" s="127"/>
      <c r="XK4" s="127"/>
      <c r="XL4" s="127"/>
      <c r="XM4" s="127"/>
      <c r="XN4" s="127"/>
      <c r="XO4" s="127"/>
      <c r="XP4" s="127"/>
      <c r="XQ4" s="127"/>
      <c r="XR4" s="127"/>
      <c r="XS4" s="127"/>
      <c r="XT4" s="127"/>
      <c r="XU4" s="127"/>
      <c r="XV4" s="127"/>
      <c r="XW4" s="127"/>
      <c r="XX4" s="127"/>
      <c r="XY4" s="127"/>
      <c r="XZ4" s="127"/>
      <c r="YA4" s="127"/>
      <c r="YB4" s="127"/>
      <c r="YC4" s="127"/>
      <c r="YD4" s="127"/>
      <c r="YE4" s="127"/>
      <c r="YF4" s="127"/>
      <c r="YG4" s="127"/>
      <c r="YH4" s="127"/>
      <c r="YI4" s="127"/>
      <c r="YJ4" s="127"/>
      <c r="YK4" s="127"/>
      <c r="YL4" s="127"/>
      <c r="YM4" s="127"/>
      <c r="YN4" s="127"/>
      <c r="YO4" s="127"/>
      <c r="YP4" s="127"/>
      <c r="YQ4" s="127"/>
      <c r="YR4" s="127"/>
      <c r="YS4" s="127"/>
      <c r="YT4" s="127"/>
      <c r="YU4" s="127"/>
      <c r="YV4" s="127"/>
      <c r="YW4" s="127"/>
      <c r="YX4" s="127"/>
      <c r="YY4" s="127"/>
      <c r="YZ4" s="127"/>
      <c r="ZA4" s="127"/>
      <c r="ZB4" s="127"/>
      <c r="ZC4" s="127"/>
      <c r="ZD4" s="127"/>
      <c r="ZE4" s="127"/>
      <c r="ZF4" s="127"/>
      <c r="ZG4" s="127"/>
      <c r="ZH4" s="127"/>
      <c r="ZI4" s="127"/>
      <c r="ZJ4" s="127"/>
      <c r="ZK4" s="127"/>
      <c r="ZL4" s="127"/>
      <c r="ZM4" s="127"/>
      <c r="ZN4" s="127"/>
      <c r="ZO4" s="127"/>
      <c r="ZP4" s="127"/>
      <c r="ZQ4" s="127"/>
      <c r="ZR4" s="127"/>
      <c r="ZS4" s="127"/>
      <c r="ZT4" s="127"/>
      <c r="ZU4" s="127"/>
      <c r="ZV4" s="127"/>
      <c r="ZW4" s="127"/>
      <c r="ZX4" s="127"/>
      <c r="ZY4" s="127"/>
      <c r="ZZ4" s="127"/>
      <c r="AAA4" s="127"/>
      <c r="AAB4" s="127"/>
      <c r="AAC4" s="127"/>
      <c r="AAD4" s="127"/>
      <c r="AAE4" s="127"/>
      <c r="AAF4" s="127"/>
      <c r="AAG4" s="127"/>
      <c r="AAH4" s="127"/>
      <c r="AAI4" s="127"/>
      <c r="AAJ4" s="127"/>
      <c r="AAK4" s="127"/>
      <c r="AAL4" s="127"/>
      <c r="AAM4" s="127"/>
      <c r="AAN4" s="127"/>
      <c r="AAO4" s="127"/>
      <c r="AAP4" s="127"/>
      <c r="AAQ4" s="127"/>
      <c r="AAR4" s="127"/>
      <c r="AAS4" s="127"/>
      <c r="AAT4" s="127"/>
      <c r="AAU4" s="127"/>
      <c r="AAV4" s="127"/>
      <c r="AAW4" s="127"/>
      <c r="AAX4" s="127"/>
      <c r="AAY4" s="127"/>
      <c r="AAZ4" s="127"/>
      <c r="ABA4" s="127"/>
      <c r="ABB4" s="127"/>
      <c r="ABC4" s="127"/>
      <c r="ABD4" s="127"/>
      <c r="ABE4" s="127"/>
      <c r="ABF4" s="127"/>
      <c r="ABG4" s="127"/>
      <c r="ABH4" s="127"/>
      <c r="ABI4" s="127"/>
      <c r="ABJ4" s="127"/>
      <c r="ABK4" s="127"/>
      <c r="ABL4" s="127"/>
      <c r="ABM4" s="127"/>
      <c r="ABN4" s="127"/>
      <c r="ABO4" s="127"/>
      <c r="ABP4" s="127"/>
      <c r="ABQ4" s="127"/>
      <c r="ABR4" s="127"/>
      <c r="ABS4" s="127"/>
      <c r="ABT4" s="127"/>
      <c r="ABU4" s="127"/>
      <c r="ABV4" s="127"/>
      <c r="ABW4" s="127"/>
      <c r="ABX4" s="127"/>
      <c r="ABY4" s="127"/>
      <c r="ABZ4" s="127"/>
      <c r="ACA4" s="127"/>
      <c r="ACB4" s="127"/>
      <c r="ACC4" s="127"/>
      <c r="ACD4" s="127"/>
      <c r="ACE4" s="127"/>
      <c r="ACF4" s="127"/>
      <c r="ACG4" s="127"/>
      <c r="ACH4" s="127"/>
      <c r="ACI4" s="127"/>
      <c r="ACJ4" s="127"/>
      <c r="ACK4" s="127"/>
      <c r="ACL4" s="127"/>
      <c r="ACM4" s="127"/>
      <c r="ACN4" s="127"/>
      <c r="ACO4" s="127"/>
      <c r="ACP4" s="127"/>
      <c r="ACQ4" s="127"/>
      <c r="ACR4" s="127"/>
      <c r="ACS4" s="127"/>
      <c r="ACT4" s="127"/>
      <c r="ACU4" s="127"/>
      <c r="ACV4" s="127"/>
      <c r="ACW4" s="127"/>
      <c r="ACX4" s="127"/>
      <c r="ACY4" s="127"/>
      <c r="ACZ4" s="127"/>
      <c r="ADA4" s="127"/>
      <c r="ADB4" s="127"/>
      <c r="ADC4" s="127"/>
      <c r="ADD4" s="127"/>
      <c r="ADE4" s="127"/>
      <c r="ADF4" s="127"/>
    </row>
    <row r="5" spans="1:786" s="121" customFormat="1" ht="18.75" thickBot="1" x14ac:dyDescent="0.3">
      <c r="A5" s="343"/>
      <c r="B5" s="164"/>
      <c r="C5" s="123" t="s">
        <v>385</v>
      </c>
      <c r="D5" s="119"/>
      <c r="E5" s="119"/>
      <c r="F5" s="119"/>
      <c r="G5" s="119"/>
      <c r="H5" s="119"/>
      <c r="I5" s="119"/>
      <c r="J5" s="119"/>
      <c r="K5" s="119"/>
      <c r="L5" s="119"/>
      <c r="M5" s="119"/>
      <c r="N5" s="119"/>
      <c r="O5" s="119"/>
      <c r="P5" s="119"/>
      <c r="Q5" s="119"/>
      <c r="R5" s="119"/>
      <c r="S5" s="151"/>
      <c r="T5" s="151"/>
      <c r="U5" s="151"/>
      <c r="V5" s="151"/>
      <c r="W5" s="151"/>
      <c r="X5" s="151"/>
      <c r="Y5" s="151"/>
      <c r="Z5" s="151"/>
      <c r="AA5" s="151"/>
      <c r="AB5" s="151"/>
      <c r="AC5" s="151"/>
      <c r="AD5" s="151"/>
      <c r="AE5" s="151"/>
      <c r="AF5" s="151"/>
      <c r="AG5" s="151"/>
      <c r="AH5" s="151"/>
      <c r="AI5" s="151"/>
      <c r="AJ5" s="151"/>
      <c r="AK5" s="151"/>
      <c r="AL5" s="151"/>
      <c r="AM5" s="151"/>
      <c r="AN5" s="151"/>
      <c r="AO5" s="151"/>
      <c r="AP5" s="151"/>
      <c r="AQ5" s="151"/>
      <c r="AR5" s="151"/>
      <c r="AS5" s="151"/>
      <c r="AT5" s="151"/>
      <c r="AU5" s="151"/>
      <c r="AV5" s="151"/>
      <c r="AW5" s="151"/>
      <c r="AX5" s="151"/>
      <c r="AY5" s="151"/>
      <c r="AZ5" s="151"/>
      <c r="BA5" s="151"/>
      <c r="BB5" s="151"/>
      <c r="BC5" s="151"/>
      <c r="BD5" s="151"/>
      <c r="BE5" s="151"/>
      <c r="BF5" s="151"/>
      <c r="BG5" s="151"/>
      <c r="BH5" s="151"/>
      <c r="BI5" s="151"/>
      <c r="BJ5" s="151"/>
      <c r="BK5" s="151"/>
      <c r="BL5" s="151"/>
      <c r="BM5" s="151"/>
      <c r="BN5" s="151"/>
      <c r="BO5" s="151"/>
      <c r="BP5" s="151"/>
      <c r="BQ5" s="151"/>
      <c r="BR5" s="151"/>
      <c r="BS5" s="151"/>
      <c r="BT5" s="151"/>
      <c r="BU5" s="151"/>
      <c r="BV5" s="151"/>
      <c r="BW5" s="151"/>
      <c r="BX5" s="151"/>
      <c r="BY5" s="151"/>
      <c r="BZ5" s="151"/>
      <c r="CA5" s="151"/>
      <c r="CB5" s="151"/>
      <c r="CC5" s="151"/>
      <c r="CD5" s="151"/>
      <c r="CE5" s="151"/>
      <c r="CF5" s="151"/>
      <c r="CG5" s="151"/>
      <c r="CH5" s="151"/>
      <c r="CI5" s="151"/>
      <c r="CJ5" s="151"/>
      <c r="CK5" s="151"/>
      <c r="CL5" s="151"/>
      <c r="CM5" s="151"/>
      <c r="CN5" s="151"/>
      <c r="CO5" s="151"/>
      <c r="CP5" s="151"/>
      <c r="CQ5" s="151"/>
      <c r="CR5" s="151"/>
      <c r="CS5" s="151"/>
      <c r="CT5" s="151"/>
      <c r="CU5" s="151"/>
      <c r="CV5" s="151"/>
      <c r="CW5" s="151"/>
      <c r="CX5" s="151"/>
      <c r="CY5" s="151"/>
      <c r="CZ5" s="151"/>
      <c r="DA5" s="151"/>
      <c r="DB5" s="151"/>
      <c r="DC5" s="151"/>
      <c r="DD5" s="151"/>
      <c r="DE5" s="151"/>
      <c r="DF5" s="151"/>
      <c r="DG5" s="151"/>
      <c r="DH5" s="151"/>
      <c r="DI5" s="151"/>
      <c r="DJ5" s="151"/>
      <c r="DK5" s="151"/>
      <c r="DL5" s="151"/>
      <c r="DM5" s="151"/>
      <c r="DN5" s="151"/>
      <c r="DO5" s="151"/>
      <c r="DP5" s="151"/>
      <c r="DQ5" s="151"/>
      <c r="DR5" s="151"/>
      <c r="DS5" s="151"/>
      <c r="DT5" s="151"/>
      <c r="DU5" s="151"/>
      <c r="DV5" s="151"/>
      <c r="DW5" s="151"/>
      <c r="DX5" s="151"/>
      <c r="DY5" s="151"/>
      <c r="DZ5" s="151"/>
      <c r="EA5" s="151"/>
      <c r="EB5" s="151"/>
      <c r="EC5" s="151"/>
      <c r="ED5" s="151"/>
      <c r="EE5" s="151"/>
      <c r="EF5" s="151"/>
      <c r="EG5" s="151"/>
      <c r="EH5" s="151"/>
      <c r="EI5" s="151"/>
      <c r="EJ5" s="151"/>
      <c r="EK5" s="151"/>
      <c r="EL5" s="151"/>
      <c r="EM5" s="151"/>
      <c r="EN5" s="151"/>
      <c r="EO5" s="151"/>
      <c r="EP5" s="151"/>
      <c r="EQ5" s="151"/>
      <c r="ER5" s="151"/>
      <c r="ES5" s="151"/>
      <c r="ET5" s="151"/>
      <c r="EU5" s="151"/>
      <c r="EV5" s="151"/>
      <c r="EW5" s="151"/>
      <c r="EX5" s="151"/>
      <c r="EY5" s="151"/>
      <c r="EZ5" s="151"/>
      <c r="FA5" s="151"/>
      <c r="FB5" s="151"/>
      <c r="FC5" s="151"/>
      <c r="FD5" s="151"/>
      <c r="FE5" s="151"/>
      <c r="FF5" s="151"/>
      <c r="FG5" s="151"/>
      <c r="FH5" s="151"/>
      <c r="FI5" s="151"/>
      <c r="FJ5" s="151"/>
      <c r="FK5" s="151"/>
      <c r="FL5" s="151"/>
      <c r="FM5" s="151"/>
      <c r="FN5" s="151"/>
      <c r="FO5" s="151"/>
      <c r="FP5" s="151"/>
      <c r="FQ5" s="151"/>
      <c r="FR5" s="151"/>
      <c r="FS5" s="151"/>
      <c r="FT5" s="151"/>
      <c r="FU5" s="127"/>
      <c r="FV5" s="127"/>
      <c r="FW5" s="127"/>
      <c r="FX5" s="127"/>
      <c r="FY5" s="127"/>
      <c r="FZ5" s="127"/>
      <c r="GA5" s="127"/>
      <c r="GB5" s="127"/>
      <c r="GC5" s="127"/>
      <c r="GD5" s="127"/>
      <c r="GE5" s="127"/>
      <c r="GF5" s="127"/>
      <c r="GG5" s="127"/>
      <c r="GH5" s="127"/>
      <c r="GI5" s="127"/>
      <c r="GJ5" s="127"/>
      <c r="GK5" s="127"/>
      <c r="GL5" s="127"/>
      <c r="GM5" s="127"/>
      <c r="GN5" s="127"/>
      <c r="GO5" s="127"/>
      <c r="GP5" s="127"/>
      <c r="GQ5" s="127"/>
      <c r="GR5" s="127"/>
      <c r="GS5" s="127"/>
      <c r="GT5" s="127"/>
      <c r="GU5" s="127"/>
      <c r="GV5" s="127"/>
      <c r="GW5" s="127"/>
      <c r="GX5" s="127"/>
      <c r="GY5" s="127"/>
      <c r="GZ5" s="127"/>
      <c r="HA5" s="127"/>
      <c r="HB5" s="127"/>
      <c r="HC5" s="127"/>
      <c r="HD5" s="127"/>
      <c r="HE5" s="127"/>
      <c r="HF5" s="127"/>
      <c r="HG5" s="127"/>
      <c r="HH5" s="127"/>
      <c r="HI5" s="127"/>
      <c r="HJ5" s="127"/>
      <c r="HK5" s="127"/>
      <c r="HL5" s="127"/>
      <c r="HM5" s="127"/>
      <c r="HN5" s="127"/>
      <c r="HO5" s="127"/>
      <c r="HP5" s="127"/>
      <c r="HQ5" s="127"/>
      <c r="HR5" s="127"/>
      <c r="HS5" s="127"/>
      <c r="HT5" s="127"/>
      <c r="HU5" s="127"/>
      <c r="HV5" s="127"/>
      <c r="HW5" s="127"/>
      <c r="HX5" s="127"/>
      <c r="HY5" s="127"/>
      <c r="HZ5" s="127"/>
      <c r="IA5" s="127"/>
      <c r="IB5" s="127"/>
      <c r="IC5" s="127"/>
      <c r="ID5" s="127"/>
      <c r="IE5" s="127"/>
      <c r="IF5" s="127"/>
      <c r="IG5" s="127"/>
      <c r="IH5" s="127"/>
      <c r="II5" s="127"/>
      <c r="IJ5" s="127"/>
      <c r="IK5" s="127"/>
      <c r="IL5" s="127"/>
      <c r="IM5" s="127"/>
      <c r="IN5" s="127"/>
      <c r="IO5" s="127"/>
      <c r="IP5" s="127"/>
      <c r="IQ5" s="127"/>
      <c r="IR5" s="127"/>
      <c r="IS5" s="127"/>
      <c r="IT5" s="127"/>
      <c r="IU5" s="127"/>
      <c r="IV5" s="127"/>
      <c r="IW5" s="127"/>
      <c r="IX5" s="127"/>
      <c r="IY5" s="127"/>
      <c r="IZ5" s="127"/>
      <c r="JA5" s="127"/>
      <c r="JB5" s="127"/>
      <c r="JC5" s="127"/>
      <c r="JD5" s="127"/>
      <c r="JE5" s="127"/>
      <c r="JF5" s="127"/>
      <c r="JG5" s="127"/>
      <c r="JH5" s="127"/>
      <c r="JI5" s="127"/>
      <c r="JJ5" s="127"/>
      <c r="JK5" s="127"/>
      <c r="JL5" s="127"/>
      <c r="JM5" s="127"/>
      <c r="JN5" s="127"/>
      <c r="JO5" s="127"/>
      <c r="JP5" s="127"/>
      <c r="JQ5" s="127"/>
      <c r="JR5" s="127"/>
      <c r="JS5" s="127"/>
      <c r="JT5" s="127"/>
      <c r="JU5" s="127"/>
      <c r="JV5" s="127"/>
      <c r="JW5" s="127"/>
      <c r="JX5" s="127"/>
      <c r="JY5" s="127"/>
      <c r="JZ5" s="127"/>
      <c r="KA5" s="127"/>
      <c r="KB5" s="127"/>
      <c r="KC5" s="127"/>
      <c r="KD5" s="127"/>
      <c r="KE5" s="127"/>
      <c r="KF5" s="127"/>
      <c r="KG5" s="127"/>
      <c r="KH5" s="127"/>
      <c r="KI5" s="127"/>
      <c r="KJ5" s="127"/>
      <c r="KK5" s="127"/>
      <c r="KL5" s="127"/>
      <c r="KM5" s="127"/>
      <c r="KN5" s="127"/>
      <c r="KO5" s="127"/>
      <c r="KP5" s="127"/>
      <c r="KQ5" s="127"/>
      <c r="KR5" s="127"/>
      <c r="KS5" s="127"/>
      <c r="KT5" s="127"/>
      <c r="KU5" s="127"/>
      <c r="KV5" s="127"/>
      <c r="KW5" s="127"/>
      <c r="KX5" s="127"/>
      <c r="KY5" s="127"/>
      <c r="KZ5" s="127"/>
      <c r="LA5" s="127"/>
      <c r="LB5" s="127"/>
      <c r="LC5" s="127"/>
      <c r="LD5" s="127"/>
      <c r="LE5" s="127"/>
      <c r="LF5" s="127"/>
      <c r="LG5" s="127"/>
      <c r="LH5" s="127"/>
      <c r="LI5" s="127"/>
      <c r="LJ5" s="127"/>
      <c r="LK5" s="127"/>
      <c r="LL5" s="127"/>
      <c r="LM5" s="127"/>
      <c r="LN5" s="127"/>
      <c r="LO5" s="127"/>
      <c r="LP5" s="127"/>
      <c r="LQ5" s="127"/>
      <c r="LR5" s="127"/>
      <c r="LS5" s="127"/>
      <c r="LT5" s="127"/>
      <c r="LU5" s="127"/>
      <c r="LV5" s="127"/>
      <c r="LW5" s="127"/>
      <c r="LX5" s="127"/>
      <c r="LY5" s="127"/>
      <c r="LZ5" s="127"/>
      <c r="MA5" s="127"/>
      <c r="MB5" s="127"/>
      <c r="MC5" s="127"/>
      <c r="MD5" s="127"/>
      <c r="ME5" s="127"/>
      <c r="MF5" s="127"/>
      <c r="MG5" s="127"/>
      <c r="MH5" s="127"/>
      <c r="MI5" s="127"/>
      <c r="MJ5" s="127"/>
      <c r="MK5" s="127"/>
      <c r="ML5" s="127"/>
      <c r="MM5" s="127"/>
      <c r="MN5" s="127"/>
      <c r="MO5" s="127"/>
      <c r="MP5" s="127"/>
      <c r="MQ5" s="127"/>
      <c r="MR5" s="127"/>
      <c r="MS5" s="127"/>
      <c r="MT5" s="127"/>
      <c r="MU5" s="127"/>
      <c r="MV5" s="127"/>
      <c r="MW5" s="127"/>
      <c r="MX5" s="127"/>
      <c r="MY5" s="127"/>
      <c r="MZ5" s="127"/>
      <c r="NA5" s="127"/>
      <c r="NB5" s="127"/>
      <c r="NC5" s="127"/>
      <c r="ND5" s="127"/>
      <c r="NE5" s="127"/>
      <c r="NF5" s="127"/>
      <c r="NG5" s="127"/>
      <c r="NH5" s="127"/>
      <c r="NI5" s="127"/>
      <c r="NJ5" s="127"/>
      <c r="NK5" s="127"/>
      <c r="NL5" s="127"/>
      <c r="NM5" s="127"/>
      <c r="NN5" s="127"/>
      <c r="NO5" s="127"/>
      <c r="NP5" s="127"/>
      <c r="NQ5" s="127"/>
      <c r="NR5" s="127"/>
      <c r="NS5" s="127"/>
      <c r="NT5" s="127"/>
      <c r="NU5" s="127"/>
      <c r="NV5" s="127"/>
      <c r="NW5" s="127"/>
      <c r="NX5" s="127"/>
      <c r="NY5" s="127"/>
      <c r="NZ5" s="127"/>
      <c r="OA5" s="127"/>
      <c r="OB5" s="127"/>
      <c r="OC5" s="127"/>
      <c r="OD5" s="127"/>
      <c r="OE5" s="127"/>
      <c r="OF5" s="127"/>
      <c r="OG5" s="127"/>
      <c r="OH5" s="127"/>
      <c r="OI5" s="127"/>
      <c r="OJ5" s="127"/>
      <c r="OK5" s="127"/>
      <c r="OL5" s="127"/>
      <c r="OM5" s="127"/>
      <c r="ON5" s="127"/>
      <c r="OO5" s="127"/>
      <c r="OP5" s="127"/>
      <c r="OQ5" s="127"/>
      <c r="OR5" s="127"/>
      <c r="OS5" s="127"/>
      <c r="OT5" s="127"/>
      <c r="OU5" s="127"/>
      <c r="OV5" s="127"/>
      <c r="OW5" s="127"/>
      <c r="OX5" s="127"/>
      <c r="OY5" s="127"/>
      <c r="OZ5" s="127"/>
      <c r="PA5" s="127"/>
      <c r="PB5" s="127"/>
      <c r="PC5" s="127"/>
      <c r="PD5" s="127"/>
      <c r="PE5" s="127"/>
      <c r="PF5" s="127"/>
      <c r="PG5" s="127"/>
      <c r="PH5" s="127"/>
      <c r="PI5" s="127"/>
      <c r="PJ5" s="127"/>
      <c r="PK5" s="127"/>
      <c r="PL5" s="127"/>
      <c r="PM5" s="127"/>
      <c r="PN5" s="127"/>
      <c r="PO5" s="127"/>
      <c r="PP5" s="127"/>
      <c r="PQ5" s="127"/>
      <c r="PR5" s="127"/>
      <c r="PS5" s="127"/>
      <c r="PT5" s="127"/>
      <c r="PU5" s="127"/>
      <c r="PV5" s="127"/>
      <c r="PW5" s="127"/>
      <c r="PX5" s="127"/>
      <c r="PY5" s="127"/>
      <c r="PZ5" s="127"/>
      <c r="QA5" s="127"/>
      <c r="QB5" s="127"/>
      <c r="QC5" s="127"/>
      <c r="QD5" s="127"/>
      <c r="QE5" s="127"/>
      <c r="QF5" s="127"/>
      <c r="QG5" s="127"/>
      <c r="QH5" s="127"/>
      <c r="QI5" s="127"/>
      <c r="QJ5" s="127"/>
      <c r="QK5" s="127"/>
      <c r="QL5" s="127"/>
      <c r="QM5" s="127"/>
      <c r="QN5" s="127"/>
      <c r="QO5" s="127"/>
      <c r="QP5" s="127"/>
      <c r="QQ5" s="127"/>
      <c r="QR5" s="127"/>
      <c r="QS5" s="127"/>
      <c r="QT5" s="127"/>
      <c r="QU5" s="127"/>
      <c r="QV5" s="127"/>
      <c r="QW5" s="127"/>
      <c r="QX5" s="127"/>
      <c r="QY5" s="127"/>
      <c r="QZ5" s="127"/>
      <c r="RA5" s="127"/>
      <c r="RB5" s="127"/>
      <c r="RC5" s="127"/>
      <c r="RD5" s="127"/>
      <c r="RE5" s="127"/>
      <c r="RF5" s="127"/>
      <c r="RG5" s="127"/>
      <c r="RH5" s="127"/>
      <c r="RI5" s="127"/>
      <c r="RJ5" s="127"/>
      <c r="RK5" s="127"/>
      <c r="RL5" s="127"/>
      <c r="RM5" s="127"/>
      <c r="RN5" s="127"/>
      <c r="RO5" s="127"/>
      <c r="RP5" s="127"/>
      <c r="RQ5" s="127"/>
      <c r="RR5" s="127"/>
      <c r="RS5" s="127"/>
      <c r="RT5" s="127"/>
      <c r="RU5" s="127"/>
      <c r="RV5" s="127"/>
      <c r="RW5" s="127"/>
      <c r="RX5" s="127"/>
      <c r="RY5" s="127"/>
      <c r="RZ5" s="127"/>
      <c r="SA5" s="127"/>
      <c r="SB5" s="127"/>
      <c r="SC5" s="127"/>
      <c r="SD5" s="127"/>
      <c r="SE5" s="127"/>
      <c r="SF5" s="127"/>
      <c r="SG5" s="127"/>
      <c r="SH5" s="127"/>
      <c r="SI5" s="127"/>
      <c r="SJ5" s="127"/>
      <c r="SK5" s="127"/>
      <c r="SL5" s="127"/>
      <c r="SM5" s="127"/>
      <c r="SN5" s="127"/>
      <c r="SO5" s="127"/>
      <c r="SP5" s="127"/>
      <c r="SQ5" s="127"/>
      <c r="SR5" s="127"/>
      <c r="SS5" s="127"/>
      <c r="ST5" s="127"/>
      <c r="SU5" s="127"/>
      <c r="SV5" s="127"/>
      <c r="SW5" s="127"/>
      <c r="SX5" s="127"/>
      <c r="SY5" s="127"/>
      <c r="SZ5" s="127"/>
      <c r="TA5" s="127"/>
      <c r="TB5" s="127"/>
      <c r="TC5" s="127"/>
      <c r="TD5" s="127"/>
      <c r="TE5" s="127"/>
      <c r="TF5" s="127"/>
      <c r="TG5" s="127"/>
      <c r="TH5" s="127"/>
      <c r="TI5" s="127"/>
      <c r="TJ5" s="127"/>
      <c r="TK5" s="127"/>
      <c r="TL5" s="127"/>
      <c r="TM5" s="127"/>
      <c r="TN5" s="127"/>
      <c r="TO5" s="127"/>
      <c r="TP5" s="127"/>
      <c r="TQ5" s="127"/>
      <c r="TR5" s="127"/>
      <c r="TS5" s="127"/>
      <c r="TT5" s="127"/>
      <c r="TU5" s="127"/>
      <c r="TV5" s="127"/>
      <c r="TW5" s="127"/>
      <c r="TX5" s="127"/>
      <c r="TY5" s="127"/>
      <c r="TZ5" s="127"/>
      <c r="UA5" s="127"/>
      <c r="UB5" s="127"/>
      <c r="UC5" s="127"/>
      <c r="UD5" s="127"/>
      <c r="UE5" s="127"/>
      <c r="UF5" s="127"/>
      <c r="UG5" s="127"/>
      <c r="UH5" s="127"/>
      <c r="UI5" s="127"/>
      <c r="UJ5" s="127"/>
      <c r="UK5" s="127"/>
      <c r="UL5" s="127"/>
      <c r="UM5" s="127"/>
      <c r="UN5" s="127"/>
      <c r="UO5" s="127"/>
      <c r="UP5" s="127"/>
      <c r="UQ5" s="127"/>
      <c r="UR5" s="127"/>
      <c r="US5" s="127"/>
      <c r="UT5" s="127"/>
      <c r="UU5" s="127"/>
      <c r="UV5" s="127"/>
      <c r="UW5" s="127"/>
      <c r="UX5" s="127"/>
      <c r="UY5" s="127"/>
      <c r="UZ5" s="127"/>
      <c r="VA5" s="127"/>
      <c r="VB5" s="127"/>
      <c r="VC5" s="127"/>
      <c r="VD5" s="127"/>
      <c r="VE5" s="127"/>
      <c r="VF5" s="127"/>
      <c r="VG5" s="127"/>
      <c r="VH5" s="127"/>
      <c r="VI5" s="127"/>
      <c r="VJ5" s="127"/>
      <c r="VK5" s="127"/>
      <c r="VL5" s="127"/>
      <c r="VM5" s="127"/>
      <c r="VN5" s="127"/>
      <c r="VO5" s="127"/>
      <c r="VP5" s="127"/>
      <c r="VQ5" s="127"/>
      <c r="VR5" s="127"/>
      <c r="VS5" s="127"/>
      <c r="VT5" s="127"/>
      <c r="VU5" s="127"/>
      <c r="VV5" s="127"/>
      <c r="VW5" s="127"/>
      <c r="VX5" s="127"/>
      <c r="VY5" s="127"/>
      <c r="VZ5" s="127"/>
      <c r="WA5" s="127"/>
      <c r="WB5" s="127"/>
      <c r="WC5" s="127"/>
      <c r="WD5" s="127"/>
      <c r="WE5" s="127"/>
      <c r="WF5" s="127"/>
      <c r="WG5" s="127"/>
      <c r="WH5" s="127"/>
      <c r="WI5" s="127"/>
      <c r="WJ5" s="127"/>
      <c r="WK5" s="127"/>
      <c r="WL5" s="127"/>
      <c r="WM5" s="127"/>
      <c r="WN5" s="127"/>
      <c r="WO5" s="127"/>
      <c r="WP5" s="127"/>
      <c r="WQ5" s="127"/>
      <c r="WR5" s="127"/>
      <c r="WS5" s="127"/>
      <c r="WT5" s="127"/>
      <c r="WU5" s="127"/>
      <c r="WV5" s="127"/>
      <c r="WW5" s="127"/>
      <c r="WX5" s="127"/>
      <c r="WY5" s="127"/>
      <c r="WZ5" s="127"/>
      <c r="XA5" s="127"/>
      <c r="XB5" s="127"/>
      <c r="XC5" s="127"/>
      <c r="XD5" s="127"/>
      <c r="XE5" s="127"/>
      <c r="XF5" s="127"/>
      <c r="XG5" s="127"/>
      <c r="XH5" s="127"/>
      <c r="XI5" s="127"/>
      <c r="XJ5" s="127"/>
      <c r="XK5" s="127"/>
      <c r="XL5" s="127"/>
      <c r="XM5" s="127"/>
      <c r="XN5" s="127"/>
      <c r="XO5" s="127"/>
      <c r="XP5" s="127"/>
      <c r="XQ5" s="127"/>
      <c r="XR5" s="127"/>
      <c r="XS5" s="127"/>
      <c r="XT5" s="127"/>
      <c r="XU5" s="127"/>
      <c r="XV5" s="127"/>
      <c r="XW5" s="127"/>
      <c r="XX5" s="127"/>
      <c r="XY5" s="127"/>
      <c r="XZ5" s="127"/>
      <c r="YA5" s="127"/>
      <c r="YB5" s="127"/>
      <c r="YC5" s="127"/>
      <c r="YD5" s="127"/>
      <c r="YE5" s="127"/>
      <c r="YF5" s="127"/>
      <c r="YG5" s="127"/>
      <c r="YH5" s="127"/>
      <c r="YI5" s="127"/>
      <c r="YJ5" s="127"/>
      <c r="YK5" s="127"/>
      <c r="YL5" s="127"/>
      <c r="YM5" s="127"/>
      <c r="YN5" s="127"/>
      <c r="YO5" s="127"/>
      <c r="YP5" s="127"/>
      <c r="YQ5" s="127"/>
      <c r="YR5" s="127"/>
      <c r="YS5" s="127"/>
      <c r="YT5" s="127"/>
      <c r="YU5" s="127"/>
      <c r="YV5" s="127"/>
      <c r="YW5" s="127"/>
      <c r="YX5" s="127"/>
      <c r="YY5" s="127"/>
      <c r="YZ5" s="127"/>
      <c r="ZA5" s="127"/>
      <c r="ZB5" s="127"/>
      <c r="ZC5" s="127"/>
      <c r="ZD5" s="127"/>
      <c r="ZE5" s="127"/>
      <c r="ZF5" s="127"/>
      <c r="ZG5" s="127"/>
      <c r="ZH5" s="127"/>
      <c r="ZI5" s="127"/>
      <c r="ZJ5" s="127"/>
      <c r="ZK5" s="127"/>
      <c r="ZL5" s="127"/>
      <c r="ZM5" s="127"/>
      <c r="ZN5" s="127"/>
      <c r="ZO5" s="127"/>
      <c r="ZP5" s="127"/>
      <c r="ZQ5" s="127"/>
      <c r="ZR5" s="127"/>
      <c r="ZS5" s="127"/>
      <c r="ZT5" s="127"/>
      <c r="ZU5" s="127"/>
      <c r="ZV5" s="127"/>
      <c r="ZW5" s="127"/>
      <c r="ZX5" s="127"/>
      <c r="ZY5" s="127"/>
      <c r="ZZ5" s="127"/>
      <c r="AAA5" s="127"/>
      <c r="AAB5" s="127"/>
      <c r="AAC5" s="127"/>
      <c r="AAD5" s="127"/>
      <c r="AAE5" s="127"/>
      <c r="AAF5" s="127"/>
      <c r="AAG5" s="127"/>
      <c r="AAH5" s="127"/>
      <c r="AAI5" s="127"/>
      <c r="AAJ5" s="127"/>
      <c r="AAK5" s="127"/>
      <c r="AAL5" s="127"/>
      <c r="AAM5" s="127"/>
      <c r="AAN5" s="127"/>
      <c r="AAO5" s="127"/>
      <c r="AAP5" s="127"/>
      <c r="AAQ5" s="127"/>
      <c r="AAR5" s="127"/>
      <c r="AAS5" s="127"/>
      <c r="AAT5" s="127"/>
      <c r="AAU5" s="127"/>
      <c r="AAV5" s="127"/>
      <c r="AAW5" s="127"/>
      <c r="AAX5" s="127"/>
      <c r="AAY5" s="127"/>
      <c r="AAZ5" s="127"/>
      <c r="ABA5" s="127"/>
      <c r="ABB5" s="127"/>
      <c r="ABC5" s="127"/>
      <c r="ABD5" s="127"/>
      <c r="ABE5" s="127"/>
      <c r="ABF5" s="127"/>
      <c r="ABG5" s="127"/>
      <c r="ABH5" s="127"/>
      <c r="ABI5" s="127"/>
      <c r="ABJ5" s="127"/>
      <c r="ABK5" s="127"/>
      <c r="ABL5" s="127"/>
      <c r="ABM5" s="127"/>
      <c r="ABN5" s="127"/>
      <c r="ABO5" s="127"/>
      <c r="ABP5" s="127"/>
      <c r="ABQ5" s="127"/>
      <c r="ABR5" s="127"/>
      <c r="ABS5" s="127"/>
      <c r="ABT5" s="127"/>
      <c r="ABU5" s="127"/>
      <c r="ABV5" s="127"/>
      <c r="ABW5" s="127"/>
      <c r="ABX5" s="127"/>
      <c r="ABY5" s="127"/>
      <c r="ABZ5" s="127"/>
      <c r="ACA5" s="127"/>
      <c r="ACB5" s="127"/>
      <c r="ACC5" s="127"/>
      <c r="ACD5" s="127"/>
      <c r="ACE5" s="127"/>
      <c r="ACF5" s="127"/>
      <c r="ACG5" s="127"/>
      <c r="ACH5" s="127"/>
      <c r="ACI5" s="127"/>
      <c r="ACJ5" s="127"/>
      <c r="ACK5" s="127"/>
      <c r="ACL5" s="127"/>
      <c r="ACM5" s="127"/>
      <c r="ACN5" s="127"/>
      <c r="ACO5" s="127"/>
      <c r="ACP5" s="127"/>
      <c r="ACQ5" s="127"/>
      <c r="ACR5" s="127"/>
      <c r="ACS5" s="127"/>
      <c r="ACT5" s="127"/>
      <c r="ACU5" s="127"/>
      <c r="ACV5" s="127"/>
      <c r="ACW5" s="127"/>
      <c r="ACX5" s="127"/>
      <c r="ACY5" s="127"/>
      <c r="ACZ5" s="127"/>
      <c r="ADA5" s="127"/>
      <c r="ADB5" s="127"/>
      <c r="ADC5" s="127"/>
      <c r="ADD5" s="127"/>
      <c r="ADE5" s="127"/>
      <c r="ADF5" s="127"/>
    </row>
    <row r="6" spans="1:786" s="124" customFormat="1" ht="27" customHeight="1" thickBot="1" x14ac:dyDescent="0.3">
      <c r="A6" s="344"/>
      <c r="B6" s="340" t="s">
        <v>407</v>
      </c>
      <c r="C6" s="341"/>
      <c r="D6" s="166"/>
      <c r="E6" s="166"/>
      <c r="F6" s="166"/>
      <c r="G6" s="166"/>
      <c r="H6" s="166"/>
      <c r="I6" s="166"/>
      <c r="J6" s="166"/>
      <c r="K6" s="166"/>
      <c r="L6" s="166"/>
      <c r="M6" s="166"/>
      <c r="N6" s="166"/>
      <c r="O6" s="166"/>
      <c r="P6" s="166"/>
      <c r="Q6" s="166"/>
      <c r="R6" s="166"/>
      <c r="S6" s="151"/>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1"/>
      <c r="BJ6" s="151"/>
      <c r="BK6" s="151"/>
      <c r="BL6" s="151"/>
      <c r="BM6" s="151"/>
      <c r="BN6" s="151"/>
      <c r="BO6" s="151"/>
      <c r="BP6" s="151"/>
      <c r="BQ6" s="151"/>
      <c r="BR6" s="151"/>
      <c r="BS6" s="151"/>
      <c r="BT6" s="151"/>
      <c r="BU6" s="151"/>
      <c r="BV6" s="151"/>
      <c r="BW6" s="151"/>
      <c r="BX6" s="151"/>
      <c r="BY6" s="151"/>
      <c r="BZ6" s="151"/>
      <c r="CA6" s="151"/>
      <c r="CB6" s="151"/>
      <c r="CC6" s="151"/>
      <c r="CD6" s="151"/>
      <c r="CE6" s="151"/>
      <c r="CF6" s="151"/>
      <c r="CG6" s="151"/>
      <c r="CH6" s="151"/>
      <c r="CI6" s="151"/>
      <c r="CJ6" s="151"/>
      <c r="CK6" s="151"/>
      <c r="CL6" s="151"/>
      <c r="CM6" s="151"/>
      <c r="CN6" s="151"/>
      <c r="CO6" s="151"/>
      <c r="CP6" s="151"/>
      <c r="CQ6" s="151"/>
      <c r="CR6" s="151"/>
      <c r="CS6" s="151"/>
      <c r="CT6" s="151"/>
      <c r="CU6" s="151"/>
      <c r="CV6" s="151"/>
      <c r="CW6" s="151"/>
      <c r="CX6" s="151"/>
      <c r="CY6" s="151"/>
      <c r="CZ6" s="151"/>
      <c r="DA6" s="151"/>
      <c r="DB6" s="151"/>
      <c r="DC6" s="151"/>
      <c r="DD6" s="151"/>
      <c r="DE6" s="151"/>
      <c r="DF6" s="151"/>
      <c r="DG6" s="151"/>
      <c r="DH6" s="151"/>
      <c r="DI6" s="151"/>
      <c r="DJ6" s="151"/>
      <c r="DK6" s="151"/>
      <c r="DL6" s="151"/>
      <c r="DM6" s="151"/>
      <c r="DN6" s="151"/>
      <c r="DO6" s="151"/>
      <c r="DP6" s="151"/>
      <c r="DQ6" s="151"/>
      <c r="DR6" s="151"/>
      <c r="DS6" s="151"/>
      <c r="DT6" s="151"/>
      <c r="DU6" s="151"/>
      <c r="DV6" s="151"/>
      <c r="DW6" s="151"/>
      <c r="DX6" s="151"/>
      <c r="DY6" s="151"/>
      <c r="DZ6" s="151"/>
      <c r="EA6" s="151"/>
      <c r="EB6" s="151"/>
      <c r="EC6" s="151"/>
      <c r="ED6" s="151"/>
      <c r="EE6" s="151"/>
      <c r="EF6" s="151"/>
      <c r="EG6" s="151"/>
      <c r="EH6" s="151"/>
      <c r="EI6" s="151"/>
      <c r="EJ6" s="151"/>
      <c r="EK6" s="151"/>
      <c r="EL6" s="151"/>
      <c r="EM6" s="151"/>
      <c r="EN6" s="151"/>
      <c r="EO6" s="151"/>
      <c r="EP6" s="151"/>
      <c r="EQ6" s="151"/>
      <c r="ER6" s="151"/>
      <c r="ES6" s="151"/>
      <c r="ET6" s="151"/>
      <c r="EU6" s="151"/>
      <c r="EV6" s="151"/>
      <c r="EW6" s="151"/>
      <c r="EX6" s="151"/>
      <c r="EY6" s="151"/>
      <c r="EZ6" s="151"/>
      <c r="FA6" s="151"/>
      <c r="FB6" s="151"/>
      <c r="FC6" s="151"/>
      <c r="FD6" s="151"/>
      <c r="FE6" s="151"/>
      <c r="FF6" s="151"/>
      <c r="FG6" s="151"/>
      <c r="FH6" s="151"/>
      <c r="FI6" s="151"/>
      <c r="FJ6" s="151"/>
      <c r="FK6" s="151"/>
      <c r="FL6" s="151"/>
      <c r="FM6" s="151"/>
      <c r="FN6" s="151"/>
      <c r="FO6" s="151"/>
      <c r="FP6" s="151"/>
      <c r="FQ6" s="151"/>
      <c r="FR6" s="151"/>
      <c r="FS6" s="151"/>
      <c r="FT6" s="151"/>
      <c r="FU6" s="127"/>
      <c r="FV6" s="127"/>
      <c r="FW6" s="127"/>
      <c r="FX6" s="127"/>
      <c r="FY6" s="127"/>
      <c r="FZ6" s="127"/>
      <c r="GA6" s="127"/>
      <c r="GB6" s="127"/>
      <c r="GC6" s="127"/>
      <c r="GD6" s="127"/>
      <c r="GE6" s="127"/>
      <c r="GF6" s="127"/>
      <c r="GG6" s="127"/>
      <c r="GH6" s="127"/>
      <c r="GI6" s="127"/>
      <c r="GJ6" s="127"/>
      <c r="GK6" s="127"/>
      <c r="GL6" s="127"/>
      <c r="GM6" s="127"/>
      <c r="GN6" s="127"/>
      <c r="GO6" s="127"/>
      <c r="GP6" s="127"/>
      <c r="GQ6" s="127"/>
      <c r="GR6" s="127"/>
      <c r="GS6" s="127"/>
      <c r="GT6" s="127"/>
      <c r="GU6" s="127"/>
      <c r="GV6" s="127"/>
      <c r="GW6" s="127"/>
      <c r="GX6" s="127"/>
      <c r="GY6" s="127"/>
      <c r="GZ6" s="127"/>
      <c r="HA6" s="127"/>
      <c r="HB6" s="127"/>
      <c r="HC6" s="127"/>
      <c r="HD6" s="127"/>
      <c r="HE6" s="127"/>
      <c r="HF6" s="127"/>
      <c r="HG6" s="127"/>
      <c r="HH6" s="127"/>
      <c r="HI6" s="127"/>
      <c r="HJ6" s="127"/>
      <c r="HK6" s="127"/>
      <c r="HL6" s="127"/>
      <c r="HM6" s="127"/>
      <c r="HN6" s="127"/>
      <c r="HO6" s="127"/>
      <c r="HP6" s="127"/>
      <c r="HQ6" s="127"/>
      <c r="HR6" s="127"/>
      <c r="HS6" s="127"/>
      <c r="HT6" s="127"/>
      <c r="HU6" s="127"/>
      <c r="HV6" s="127"/>
      <c r="HW6" s="127"/>
      <c r="HX6" s="127"/>
      <c r="HY6" s="127"/>
      <c r="HZ6" s="127"/>
      <c r="IA6" s="127"/>
      <c r="IB6" s="127"/>
      <c r="IC6" s="127"/>
      <c r="ID6" s="127"/>
      <c r="IE6" s="127"/>
      <c r="IF6" s="127"/>
      <c r="IG6" s="127"/>
      <c r="IH6" s="127"/>
      <c r="II6" s="127"/>
      <c r="IJ6" s="127"/>
      <c r="IK6" s="127"/>
      <c r="IL6" s="127"/>
      <c r="IM6" s="127"/>
      <c r="IN6" s="127"/>
      <c r="IO6" s="127"/>
      <c r="IP6" s="127"/>
      <c r="IQ6" s="127"/>
      <c r="IR6" s="127"/>
      <c r="IS6" s="127"/>
      <c r="IT6" s="127"/>
      <c r="IU6" s="127"/>
      <c r="IV6" s="127"/>
      <c r="IW6" s="127"/>
      <c r="IX6" s="127"/>
      <c r="IY6" s="127"/>
      <c r="IZ6" s="127"/>
      <c r="JA6" s="127"/>
      <c r="JB6" s="127"/>
      <c r="JC6" s="127"/>
      <c r="JD6" s="127"/>
      <c r="JE6" s="127"/>
      <c r="JF6" s="127"/>
      <c r="JG6" s="127"/>
      <c r="JH6" s="127"/>
      <c r="JI6" s="127"/>
      <c r="JJ6" s="127"/>
      <c r="JK6" s="127"/>
      <c r="JL6" s="127"/>
      <c r="JM6" s="127"/>
      <c r="JN6" s="127"/>
      <c r="JO6" s="127"/>
      <c r="JP6" s="127"/>
      <c r="JQ6" s="127"/>
      <c r="JR6" s="127"/>
      <c r="JS6" s="127"/>
      <c r="JT6" s="127"/>
      <c r="JU6" s="127"/>
      <c r="JV6" s="127"/>
      <c r="JW6" s="127"/>
      <c r="JX6" s="127"/>
      <c r="JY6" s="127"/>
      <c r="JZ6" s="127"/>
      <c r="KA6" s="127"/>
      <c r="KB6" s="127"/>
      <c r="KC6" s="127"/>
      <c r="KD6" s="127"/>
      <c r="KE6" s="127"/>
      <c r="KF6" s="127"/>
      <c r="KG6" s="127"/>
      <c r="KH6" s="127"/>
      <c r="KI6" s="127"/>
      <c r="KJ6" s="127"/>
      <c r="KK6" s="127"/>
      <c r="KL6" s="127"/>
      <c r="KM6" s="127"/>
      <c r="KN6" s="127"/>
      <c r="KO6" s="127"/>
      <c r="KP6" s="127"/>
      <c r="KQ6" s="127"/>
      <c r="KR6" s="127"/>
      <c r="KS6" s="127"/>
      <c r="KT6" s="127"/>
      <c r="KU6" s="127"/>
      <c r="KV6" s="127"/>
      <c r="KW6" s="127"/>
      <c r="KX6" s="127"/>
      <c r="KY6" s="127"/>
      <c r="KZ6" s="127"/>
      <c r="LA6" s="127"/>
      <c r="LB6" s="127"/>
      <c r="LC6" s="127"/>
      <c r="LD6" s="127"/>
      <c r="LE6" s="127"/>
      <c r="LF6" s="127"/>
      <c r="LG6" s="127"/>
      <c r="LH6" s="127"/>
      <c r="LI6" s="127"/>
      <c r="LJ6" s="127"/>
      <c r="LK6" s="127"/>
      <c r="LL6" s="127"/>
      <c r="LM6" s="127"/>
      <c r="LN6" s="127"/>
      <c r="LO6" s="127"/>
      <c r="LP6" s="127"/>
      <c r="LQ6" s="127"/>
      <c r="LR6" s="127"/>
      <c r="LS6" s="127"/>
      <c r="LT6" s="127"/>
      <c r="LU6" s="127"/>
      <c r="LV6" s="127"/>
      <c r="LW6" s="127"/>
      <c r="LX6" s="127"/>
      <c r="LY6" s="127"/>
      <c r="LZ6" s="127"/>
      <c r="MA6" s="127"/>
      <c r="MB6" s="127"/>
      <c r="MC6" s="127"/>
      <c r="MD6" s="127"/>
      <c r="ME6" s="127"/>
      <c r="MF6" s="127"/>
      <c r="MG6" s="127"/>
      <c r="MH6" s="127"/>
      <c r="MI6" s="127"/>
      <c r="MJ6" s="127"/>
      <c r="MK6" s="127"/>
      <c r="ML6" s="127"/>
      <c r="MM6" s="127"/>
      <c r="MN6" s="127"/>
      <c r="MO6" s="127"/>
      <c r="MP6" s="127"/>
      <c r="MQ6" s="127"/>
      <c r="MR6" s="127"/>
      <c r="MS6" s="127"/>
      <c r="MT6" s="127"/>
      <c r="MU6" s="127"/>
      <c r="MV6" s="127"/>
      <c r="MW6" s="127"/>
      <c r="MX6" s="127"/>
      <c r="MY6" s="127"/>
      <c r="MZ6" s="127"/>
      <c r="NA6" s="127"/>
      <c r="NB6" s="127"/>
      <c r="NC6" s="127"/>
      <c r="ND6" s="127"/>
      <c r="NE6" s="127"/>
      <c r="NF6" s="127"/>
      <c r="NG6" s="127"/>
      <c r="NH6" s="127"/>
      <c r="NI6" s="127"/>
      <c r="NJ6" s="127"/>
      <c r="NK6" s="127"/>
      <c r="NL6" s="127"/>
      <c r="NM6" s="127"/>
      <c r="NN6" s="127"/>
      <c r="NO6" s="127"/>
      <c r="NP6" s="127"/>
      <c r="NQ6" s="127"/>
      <c r="NR6" s="127"/>
      <c r="NS6" s="127"/>
      <c r="NT6" s="127"/>
      <c r="NU6" s="127"/>
      <c r="NV6" s="127"/>
      <c r="NW6" s="127"/>
      <c r="NX6" s="127"/>
      <c r="NY6" s="127"/>
      <c r="NZ6" s="127"/>
      <c r="OA6" s="127"/>
      <c r="OB6" s="127"/>
      <c r="OC6" s="127"/>
      <c r="OD6" s="127"/>
      <c r="OE6" s="127"/>
      <c r="OF6" s="127"/>
      <c r="OG6" s="127"/>
      <c r="OH6" s="127"/>
      <c r="OI6" s="127"/>
      <c r="OJ6" s="127"/>
      <c r="OK6" s="127"/>
      <c r="OL6" s="127"/>
      <c r="OM6" s="127"/>
      <c r="ON6" s="127"/>
      <c r="OO6" s="127"/>
      <c r="OP6" s="127"/>
      <c r="OQ6" s="127"/>
      <c r="OR6" s="127"/>
      <c r="OS6" s="127"/>
      <c r="OT6" s="127"/>
      <c r="OU6" s="127"/>
      <c r="OV6" s="127"/>
      <c r="OW6" s="127"/>
      <c r="OX6" s="127"/>
      <c r="OY6" s="127"/>
      <c r="OZ6" s="127"/>
      <c r="PA6" s="127"/>
      <c r="PB6" s="127"/>
      <c r="PC6" s="127"/>
      <c r="PD6" s="127"/>
      <c r="PE6" s="127"/>
      <c r="PF6" s="127"/>
      <c r="PG6" s="127"/>
      <c r="PH6" s="127"/>
      <c r="PI6" s="127"/>
      <c r="PJ6" s="127"/>
      <c r="PK6" s="127"/>
      <c r="PL6" s="127"/>
      <c r="PM6" s="127"/>
      <c r="PN6" s="127"/>
      <c r="PO6" s="127"/>
      <c r="PP6" s="127"/>
      <c r="PQ6" s="127"/>
      <c r="PR6" s="127"/>
      <c r="PS6" s="127"/>
      <c r="PT6" s="127"/>
      <c r="PU6" s="127"/>
      <c r="PV6" s="127"/>
      <c r="PW6" s="127"/>
      <c r="PX6" s="127"/>
      <c r="PY6" s="127"/>
      <c r="PZ6" s="127"/>
      <c r="QA6" s="127"/>
      <c r="QB6" s="127"/>
      <c r="QC6" s="127"/>
      <c r="QD6" s="127"/>
      <c r="QE6" s="127"/>
      <c r="QF6" s="127"/>
      <c r="QG6" s="127"/>
      <c r="QH6" s="127"/>
      <c r="QI6" s="127"/>
      <c r="QJ6" s="127"/>
      <c r="QK6" s="127"/>
      <c r="QL6" s="127"/>
      <c r="QM6" s="127"/>
      <c r="QN6" s="127"/>
      <c r="QO6" s="127"/>
      <c r="QP6" s="127"/>
      <c r="QQ6" s="127"/>
      <c r="QR6" s="127"/>
      <c r="QS6" s="127"/>
      <c r="QT6" s="127"/>
      <c r="QU6" s="127"/>
      <c r="QV6" s="127"/>
      <c r="QW6" s="127"/>
      <c r="QX6" s="127"/>
      <c r="QY6" s="127"/>
      <c r="QZ6" s="127"/>
      <c r="RA6" s="127"/>
      <c r="RB6" s="127"/>
      <c r="RC6" s="127"/>
      <c r="RD6" s="127"/>
      <c r="RE6" s="127"/>
      <c r="RF6" s="127"/>
      <c r="RG6" s="127"/>
      <c r="RH6" s="127"/>
      <c r="RI6" s="127"/>
      <c r="RJ6" s="127"/>
      <c r="RK6" s="127"/>
      <c r="RL6" s="127"/>
      <c r="RM6" s="127"/>
      <c r="RN6" s="127"/>
      <c r="RO6" s="127"/>
      <c r="RP6" s="127"/>
      <c r="RQ6" s="127"/>
      <c r="RR6" s="127"/>
      <c r="RS6" s="127"/>
      <c r="RT6" s="127"/>
      <c r="RU6" s="127"/>
      <c r="RV6" s="127"/>
      <c r="RW6" s="127"/>
      <c r="RX6" s="127"/>
      <c r="RY6" s="127"/>
      <c r="RZ6" s="127"/>
      <c r="SA6" s="127"/>
      <c r="SB6" s="127"/>
      <c r="SC6" s="127"/>
      <c r="SD6" s="127"/>
      <c r="SE6" s="127"/>
      <c r="SF6" s="127"/>
      <c r="SG6" s="127"/>
      <c r="SH6" s="127"/>
      <c r="SI6" s="127"/>
      <c r="SJ6" s="127"/>
      <c r="SK6" s="127"/>
      <c r="SL6" s="127"/>
      <c r="SM6" s="127"/>
      <c r="SN6" s="127"/>
      <c r="SO6" s="127"/>
      <c r="SP6" s="127"/>
      <c r="SQ6" s="127"/>
      <c r="SR6" s="127"/>
      <c r="SS6" s="127"/>
      <c r="ST6" s="127"/>
      <c r="SU6" s="127"/>
      <c r="SV6" s="127"/>
      <c r="SW6" s="127"/>
      <c r="SX6" s="127"/>
      <c r="SY6" s="127"/>
      <c r="SZ6" s="127"/>
      <c r="TA6" s="127"/>
      <c r="TB6" s="127"/>
      <c r="TC6" s="127"/>
      <c r="TD6" s="127"/>
      <c r="TE6" s="127"/>
      <c r="TF6" s="127"/>
      <c r="TG6" s="127"/>
      <c r="TH6" s="127"/>
      <c r="TI6" s="127"/>
      <c r="TJ6" s="127"/>
      <c r="TK6" s="127"/>
      <c r="TL6" s="127"/>
      <c r="TM6" s="127"/>
      <c r="TN6" s="127"/>
      <c r="TO6" s="127"/>
      <c r="TP6" s="127"/>
      <c r="TQ6" s="127"/>
      <c r="TR6" s="127"/>
      <c r="TS6" s="127"/>
      <c r="TT6" s="127"/>
      <c r="TU6" s="127"/>
      <c r="TV6" s="127"/>
      <c r="TW6" s="127"/>
      <c r="TX6" s="127"/>
      <c r="TY6" s="127"/>
      <c r="TZ6" s="127"/>
      <c r="UA6" s="127"/>
      <c r="UB6" s="127"/>
      <c r="UC6" s="127"/>
      <c r="UD6" s="127"/>
      <c r="UE6" s="127"/>
      <c r="UF6" s="127"/>
      <c r="UG6" s="127"/>
      <c r="UH6" s="127"/>
      <c r="UI6" s="127"/>
      <c r="UJ6" s="127"/>
      <c r="UK6" s="127"/>
      <c r="UL6" s="127"/>
      <c r="UM6" s="127"/>
      <c r="UN6" s="127"/>
      <c r="UO6" s="127"/>
      <c r="UP6" s="127"/>
      <c r="UQ6" s="127"/>
      <c r="UR6" s="127"/>
      <c r="US6" s="127"/>
      <c r="UT6" s="127"/>
      <c r="UU6" s="127"/>
      <c r="UV6" s="127"/>
      <c r="UW6" s="127"/>
      <c r="UX6" s="127"/>
      <c r="UY6" s="127"/>
      <c r="UZ6" s="127"/>
      <c r="VA6" s="127"/>
      <c r="VB6" s="127"/>
      <c r="VC6" s="127"/>
      <c r="VD6" s="127"/>
      <c r="VE6" s="127"/>
      <c r="VF6" s="127"/>
      <c r="VG6" s="127"/>
      <c r="VH6" s="127"/>
      <c r="VI6" s="127"/>
      <c r="VJ6" s="127"/>
      <c r="VK6" s="127"/>
      <c r="VL6" s="127"/>
      <c r="VM6" s="127"/>
      <c r="VN6" s="127"/>
      <c r="VO6" s="127"/>
      <c r="VP6" s="127"/>
      <c r="VQ6" s="127"/>
      <c r="VR6" s="127"/>
      <c r="VS6" s="127"/>
      <c r="VT6" s="127"/>
      <c r="VU6" s="127"/>
      <c r="VV6" s="127"/>
      <c r="VW6" s="127"/>
      <c r="VX6" s="127"/>
      <c r="VY6" s="127"/>
      <c r="VZ6" s="127"/>
      <c r="WA6" s="127"/>
      <c r="WB6" s="127"/>
      <c r="WC6" s="127"/>
      <c r="WD6" s="127"/>
      <c r="WE6" s="127"/>
      <c r="WF6" s="127"/>
      <c r="WG6" s="127"/>
      <c r="WH6" s="127"/>
      <c r="WI6" s="127"/>
      <c r="WJ6" s="127"/>
      <c r="WK6" s="127"/>
      <c r="WL6" s="127"/>
      <c r="WM6" s="127"/>
      <c r="WN6" s="127"/>
      <c r="WO6" s="127"/>
      <c r="WP6" s="127"/>
      <c r="WQ6" s="127"/>
      <c r="WR6" s="127"/>
      <c r="WS6" s="127"/>
      <c r="WT6" s="127"/>
      <c r="WU6" s="127"/>
      <c r="WV6" s="127"/>
      <c r="WW6" s="127"/>
      <c r="WX6" s="127"/>
      <c r="WY6" s="127"/>
      <c r="WZ6" s="127"/>
      <c r="XA6" s="127"/>
      <c r="XB6" s="127"/>
      <c r="XC6" s="127"/>
      <c r="XD6" s="127"/>
      <c r="XE6" s="127"/>
      <c r="XF6" s="127"/>
      <c r="XG6" s="127"/>
      <c r="XH6" s="127"/>
      <c r="XI6" s="127"/>
      <c r="XJ6" s="127"/>
      <c r="XK6" s="127"/>
      <c r="XL6" s="127"/>
      <c r="XM6" s="127"/>
      <c r="XN6" s="127"/>
      <c r="XO6" s="127"/>
      <c r="XP6" s="127"/>
      <c r="XQ6" s="127"/>
      <c r="XR6" s="127"/>
      <c r="XS6" s="127"/>
      <c r="XT6" s="127"/>
      <c r="XU6" s="127"/>
      <c r="XV6" s="127"/>
      <c r="XW6" s="127"/>
      <c r="XX6" s="127"/>
      <c r="XY6" s="127"/>
      <c r="XZ6" s="127"/>
      <c r="YA6" s="127"/>
      <c r="YB6" s="127"/>
      <c r="YC6" s="127"/>
      <c r="YD6" s="127"/>
      <c r="YE6" s="127"/>
      <c r="YF6" s="127"/>
      <c r="YG6" s="127"/>
      <c r="YH6" s="127"/>
      <c r="YI6" s="127"/>
      <c r="YJ6" s="127"/>
      <c r="YK6" s="127"/>
      <c r="YL6" s="127"/>
      <c r="YM6" s="127"/>
      <c r="YN6" s="127"/>
      <c r="YO6" s="127"/>
      <c r="YP6" s="127"/>
      <c r="YQ6" s="127"/>
      <c r="YR6" s="127"/>
      <c r="YS6" s="127"/>
      <c r="YT6" s="127"/>
      <c r="YU6" s="127"/>
      <c r="YV6" s="127"/>
      <c r="YW6" s="127"/>
      <c r="YX6" s="127"/>
      <c r="YY6" s="127"/>
      <c r="YZ6" s="127"/>
      <c r="ZA6" s="127"/>
      <c r="ZB6" s="127"/>
      <c r="ZC6" s="127"/>
      <c r="ZD6" s="127"/>
      <c r="ZE6" s="127"/>
      <c r="ZF6" s="127"/>
      <c r="ZG6" s="127"/>
      <c r="ZH6" s="127"/>
      <c r="ZI6" s="127"/>
      <c r="ZJ6" s="127"/>
      <c r="ZK6" s="127"/>
      <c r="ZL6" s="127"/>
      <c r="ZM6" s="127"/>
      <c r="ZN6" s="127"/>
      <c r="ZO6" s="127"/>
      <c r="ZP6" s="127"/>
      <c r="ZQ6" s="127"/>
      <c r="ZR6" s="127"/>
      <c r="ZS6" s="127"/>
      <c r="ZT6" s="127"/>
      <c r="ZU6" s="127"/>
      <c r="ZV6" s="127"/>
      <c r="ZW6" s="127"/>
      <c r="ZX6" s="127"/>
      <c r="ZY6" s="127"/>
      <c r="ZZ6" s="127"/>
      <c r="AAA6" s="127"/>
      <c r="AAB6" s="127"/>
      <c r="AAC6" s="127"/>
      <c r="AAD6" s="127"/>
      <c r="AAE6" s="127"/>
      <c r="AAF6" s="127"/>
      <c r="AAG6" s="127"/>
      <c r="AAH6" s="127"/>
      <c r="AAI6" s="127"/>
      <c r="AAJ6" s="127"/>
      <c r="AAK6" s="127"/>
      <c r="AAL6" s="127"/>
      <c r="AAM6" s="127"/>
      <c r="AAN6" s="127"/>
      <c r="AAO6" s="127"/>
      <c r="AAP6" s="127"/>
      <c r="AAQ6" s="127"/>
      <c r="AAR6" s="127"/>
      <c r="AAS6" s="127"/>
      <c r="AAT6" s="127"/>
      <c r="AAU6" s="127"/>
      <c r="AAV6" s="127"/>
      <c r="AAW6" s="127"/>
      <c r="AAX6" s="127"/>
      <c r="AAY6" s="127"/>
      <c r="AAZ6" s="127"/>
      <c r="ABA6" s="127"/>
      <c r="ABB6" s="127"/>
      <c r="ABC6" s="127"/>
      <c r="ABD6" s="127"/>
      <c r="ABE6" s="127"/>
      <c r="ABF6" s="127"/>
      <c r="ABG6" s="127"/>
      <c r="ABH6" s="127"/>
      <c r="ABI6" s="127"/>
      <c r="ABJ6" s="127"/>
      <c r="ABK6" s="127"/>
      <c r="ABL6" s="127"/>
      <c r="ABM6" s="127"/>
      <c r="ABN6" s="127"/>
      <c r="ABO6" s="127"/>
      <c r="ABP6" s="127"/>
      <c r="ABQ6" s="127"/>
      <c r="ABR6" s="127"/>
      <c r="ABS6" s="127"/>
      <c r="ABT6" s="127"/>
      <c r="ABU6" s="127"/>
      <c r="ABV6" s="127"/>
      <c r="ABW6" s="127"/>
      <c r="ABX6" s="127"/>
      <c r="ABY6" s="127"/>
      <c r="ABZ6" s="127"/>
      <c r="ACA6" s="127"/>
      <c r="ACB6" s="127"/>
      <c r="ACC6" s="127"/>
      <c r="ACD6" s="127"/>
      <c r="ACE6" s="127"/>
      <c r="ACF6" s="127"/>
      <c r="ACG6" s="127"/>
      <c r="ACH6" s="127"/>
      <c r="ACI6" s="127"/>
      <c r="ACJ6" s="127"/>
      <c r="ACK6" s="127"/>
      <c r="ACL6" s="127"/>
      <c r="ACM6" s="127"/>
      <c r="ACN6" s="127"/>
      <c r="ACO6" s="127"/>
      <c r="ACP6" s="127"/>
      <c r="ACQ6" s="127"/>
      <c r="ACR6" s="127"/>
      <c r="ACS6" s="127"/>
      <c r="ACT6" s="127"/>
      <c r="ACU6" s="127"/>
      <c r="ACV6" s="127"/>
      <c r="ACW6" s="127"/>
      <c r="ACX6" s="127"/>
      <c r="ACY6" s="127"/>
      <c r="ACZ6" s="127"/>
      <c r="ADA6" s="127"/>
      <c r="ADB6" s="127"/>
      <c r="ADC6" s="127"/>
      <c r="ADD6" s="127"/>
      <c r="ADE6" s="127"/>
      <c r="ADF6" s="127"/>
    </row>
    <row r="7" spans="1:786" s="121" customFormat="1" ht="71.25" customHeight="1" thickBot="1" x14ac:dyDescent="0.3">
      <c r="A7" s="126">
        <v>1</v>
      </c>
      <c r="B7" s="146" t="s">
        <v>201</v>
      </c>
      <c r="C7" s="163" t="s">
        <v>24</v>
      </c>
      <c r="D7" s="162"/>
      <c r="E7" s="162"/>
      <c r="F7" s="162"/>
      <c r="G7" s="162"/>
      <c r="H7" s="162"/>
      <c r="I7" s="162"/>
      <c r="J7" s="162"/>
      <c r="K7" s="162"/>
      <c r="L7" s="162"/>
      <c r="M7" s="162"/>
      <c r="N7" s="162"/>
      <c r="O7" s="162"/>
      <c r="P7" s="162"/>
      <c r="Q7" s="162"/>
      <c r="R7" s="162"/>
      <c r="S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1"/>
      <c r="AU7" s="151"/>
      <c r="AV7" s="151"/>
      <c r="AW7" s="151"/>
      <c r="AX7" s="151"/>
      <c r="AY7" s="151"/>
      <c r="AZ7" s="151"/>
      <c r="BA7" s="151"/>
      <c r="BB7" s="151"/>
      <c r="BC7" s="151"/>
      <c r="BD7" s="151"/>
      <c r="BE7" s="151"/>
      <c r="BF7" s="151"/>
      <c r="BG7" s="151"/>
      <c r="BH7" s="151"/>
      <c r="BI7" s="151"/>
      <c r="BJ7" s="151"/>
      <c r="BK7" s="151"/>
      <c r="BL7" s="151"/>
      <c r="BM7" s="151"/>
      <c r="BN7" s="151"/>
      <c r="BO7" s="151"/>
      <c r="BP7" s="151"/>
      <c r="BQ7" s="151"/>
      <c r="BR7" s="151"/>
      <c r="BS7" s="151"/>
      <c r="BT7" s="151"/>
      <c r="BU7" s="151"/>
      <c r="BV7" s="151"/>
      <c r="BW7" s="151"/>
      <c r="BX7" s="151"/>
      <c r="BY7" s="151"/>
      <c r="BZ7" s="151"/>
      <c r="CA7" s="151"/>
      <c r="CB7" s="151"/>
      <c r="CC7" s="151"/>
      <c r="CD7" s="151"/>
      <c r="CE7" s="151"/>
      <c r="CF7" s="151"/>
      <c r="CG7" s="151"/>
      <c r="CH7" s="151"/>
      <c r="CI7" s="151"/>
      <c r="CJ7" s="151"/>
      <c r="CK7" s="151"/>
      <c r="CL7" s="151"/>
      <c r="CM7" s="151"/>
      <c r="CN7" s="151"/>
      <c r="CO7" s="151"/>
      <c r="CP7" s="151"/>
      <c r="CQ7" s="151"/>
      <c r="CR7" s="151"/>
      <c r="CS7" s="151"/>
      <c r="CT7" s="151"/>
      <c r="CU7" s="151"/>
      <c r="CV7" s="151"/>
      <c r="CW7" s="151"/>
      <c r="CX7" s="151"/>
      <c r="CY7" s="151"/>
      <c r="CZ7" s="151"/>
      <c r="DA7" s="151"/>
      <c r="DB7" s="151"/>
      <c r="DC7" s="151"/>
      <c r="DD7" s="151"/>
      <c r="DE7" s="151"/>
      <c r="DF7" s="151"/>
      <c r="DG7" s="151"/>
      <c r="DH7" s="151"/>
      <c r="DI7" s="151"/>
      <c r="DJ7" s="151"/>
      <c r="DK7" s="151"/>
      <c r="DL7" s="151"/>
      <c r="DM7" s="151"/>
      <c r="DN7" s="151"/>
      <c r="DO7" s="151"/>
      <c r="DP7" s="151"/>
      <c r="DQ7" s="151"/>
      <c r="DR7" s="151"/>
      <c r="DS7" s="151"/>
      <c r="DT7" s="151"/>
      <c r="DU7" s="151"/>
      <c r="DV7" s="151"/>
      <c r="DW7" s="151"/>
      <c r="DX7" s="151"/>
      <c r="DY7" s="151"/>
      <c r="DZ7" s="151"/>
      <c r="EA7" s="151"/>
      <c r="EB7" s="151"/>
      <c r="EC7" s="151"/>
      <c r="ED7" s="151"/>
      <c r="EE7" s="151"/>
      <c r="EF7" s="151"/>
      <c r="EG7" s="151"/>
      <c r="EH7" s="151"/>
      <c r="EI7" s="151"/>
      <c r="EJ7" s="151"/>
      <c r="EK7" s="151"/>
      <c r="EL7" s="151"/>
      <c r="EM7" s="151"/>
      <c r="EN7" s="151"/>
      <c r="EO7" s="151"/>
      <c r="EP7" s="151"/>
      <c r="EQ7" s="151"/>
      <c r="ER7" s="151"/>
      <c r="ES7" s="151"/>
      <c r="ET7" s="151"/>
      <c r="EU7" s="151"/>
      <c r="EV7" s="151"/>
      <c r="EW7" s="151"/>
      <c r="EX7" s="151"/>
      <c r="EY7" s="151"/>
      <c r="EZ7" s="151"/>
      <c r="FA7" s="151"/>
      <c r="FB7" s="151"/>
      <c r="FC7" s="151"/>
      <c r="FD7" s="151"/>
      <c r="FE7" s="151"/>
      <c r="FF7" s="151"/>
      <c r="FG7" s="151"/>
      <c r="FH7" s="151"/>
      <c r="FI7" s="151"/>
      <c r="FJ7" s="151"/>
      <c r="FK7" s="151"/>
      <c r="FL7" s="151"/>
      <c r="FM7" s="151"/>
      <c r="FN7" s="151"/>
      <c r="FO7" s="151"/>
      <c r="FP7" s="151"/>
      <c r="FQ7" s="151"/>
      <c r="FR7" s="151"/>
      <c r="FS7" s="151"/>
      <c r="FT7" s="151"/>
      <c r="FU7" s="127"/>
      <c r="FV7" s="127"/>
      <c r="FW7" s="127"/>
      <c r="FX7" s="127"/>
      <c r="FY7" s="127"/>
      <c r="FZ7" s="127"/>
      <c r="GA7" s="127"/>
      <c r="GB7" s="127"/>
      <c r="GC7" s="127"/>
      <c r="GD7" s="127"/>
      <c r="GE7" s="127"/>
      <c r="GF7" s="127"/>
      <c r="GG7" s="127"/>
      <c r="GH7" s="127"/>
      <c r="GI7" s="127"/>
      <c r="GJ7" s="127"/>
      <c r="GK7" s="127"/>
      <c r="GL7" s="127"/>
      <c r="GM7" s="127"/>
      <c r="GN7" s="127"/>
      <c r="GO7" s="127"/>
      <c r="GP7" s="127"/>
      <c r="GQ7" s="127"/>
      <c r="GR7" s="127"/>
      <c r="GS7" s="127"/>
      <c r="GT7" s="127"/>
      <c r="GU7" s="127"/>
      <c r="GV7" s="127"/>
      <c r="GW7" s="127"/>
      <c r="GX7" s="127"/>
      <c r="GY7" s="127"/>
      <c r="GZ7" s="127"/>
      <c r="HA7" s="127"/>
      <c r="HB7" s="127"/>
      <c r="HC7" s="127"/>
      <c r="HD7" s="127"/>
      <c r="HE7" s="127"/>
      <c r="HF7" s="127"/>
      <c r="HG7" s="127"/>
      <c r="HH7" s="127"/>
      <c r="HI7" s="127"/>
      <c r="HJ7" s="127"/>
      <c r="HK7" s="127"/>
      <c r="HL7" s="127"/>
      <c r="HM7" s="127"/>
      <c r="HN7" s="127"/>
      <c r="HO7" s="127"/>
      <c r="HP7" s="127"/>
      <c r="HQ7" s="127"/>
      <c r="HR7" s="127"/>
      <c r="HS7" s="127"/>
      <c r="HT7" s="127"/>
      <c r="HU7" s="127"/>
      <c r="HV7" s="127"/>
      <c r="HW7" s="127"/>
      <c r="HX7" s="127"/>
      <c r="HY7" s="127"/>
      <c r="HZ7" s="127"/>
      <c r="IA7" s="127"/>
      <c r="IB7" s="127"/>
      <c r="IC7" s="127"/>
      <c r="ID7" s="127"/>
      <c r="IE7" s="127"/>
      <c r="IF7" s="127"/>
      <c r="IG7" s="127"/>
      <c r="IH7" s="127"/>
      <c r="II7" s="127"/>
      <c r="IJ7" s="127"/>
      <c r="IK7" s="127"/>
      <c r="IL7" s="127"/>
      <c r="IM7" s="127"/>
      <c r="IN7" s="127"/>
      <c r="IO7" s="127"/>
      <c r="IP7" s="127"/>
      <c r="IQ7" s="127"/>
      <c r="IR7" s="127"/>
      <c r="IS7" s="127"/>
      <c r="IT7" s="127"/>
      <c r="IU7" s="127"/>
      <c r="IV7" s="127"/>
      <c r="IW7" s="127"/>
      <c r="IX7" s="127"/>
      <c r="IY7" s="127"/>
      <c r="IZ7" s="127"/>
      <c r="JA7" s="127"/>
      <c r="JB7" s="127"/>
      <c r="JC7" s="127"/>
      <c r="JD7" s="127"/>
      <c r="JE7" s="127"/>
      <c r="JF7" s="127"/>
      <c r="JG7" s="127"/>
      <c r="JH7" s="127"/>
      <c r="JI7" s="127"/>
      <c r="JJ7" s="127"/>
      <c r="JK7" s="127"/>
      <c r="JL7" s="127"/>
      <c r="JM7" s="127"/>
      <c r="JN7" s="127"/>
      <c r="JO7" s="127"/>
      <c r="JP7" s="127"/>
      <c r="JQ7" s="127"/>
      <c r="JR7" s="127"/>
      <c r="JS7" s="127"/>
      <c r="JT7" s="127"/>
      <c r="JU7" s="127"/>
      <c r="JV7" s="127"/>
      <c r="JW7" s="127"/>
      <c r="JX7" s="127"/>
      <c r="JY7" s="127"/>
      <c r="JZ7" s="127"/>
      <c r="KA7" s="127"/>
      <c r="KB7" s="127"/>
      <c r="KC7" s="127"/>
      <c r="KD7" s="127"/>
      <c r="KE7" s="127"/>
      <c r="KF7" s="127"/>
      <c r="KG7" s="127"/>
      <c r="KH7" s="127"/>
      <c r="KI7" s="127"/>
      <c r="KJ7" s="127"/>
      <c r="KK7" s="127"/>
      <c r="KL7" s="127"/>
      <c r="KM7" s="127"/>
      <c r="KN7" s="127"/>
      <c r="KO7" s="127"/>
      <c r="KP7" s="127"/>
      <c r="KQ7" s="127"/>
      <c r="KR7" s="127"/>
      <c r="KS7" s="127"/>
      <c r="KT7" s="127"/>
      <c r="KU7" s="127"/>
      <c r="KV7" s="127"/>
      <c r="KW7" s="127"/>
      <c r="KX7" s="127"/>
      <c r="KY7" s="127"/>
      <c r="KZ7" s="127"/>
      <c r="LA7" s="127"/>
      <c r="LB7" s="127"/>
      <c r="LC7" s="127"/>
      <c r="LD7" s="127"/>
      <c r="LE7" s="127"/>
      <c r="LF7" s="127"/>
      <c r="LG7" s="127"/>
      <c r="LH7" s="127"/>
      <c r="LI7" s="127"/>
      <c r="LJ7" s="127"/>
      <c r="LK7" s="127"/>
      <c r="LL7" s="127"/>
      <c r="LM7" s="127"/>
      <c r="LN7" s="127"/>
      <c r="LO7" s="127"/>
      <c r="LP7" s="127"/>
      <c r="LQ7" s="127"/>
      <c r="LR7" s="127"/>
      <c r="LS7" s="127"/>
      <c r="LT7" s="127"/>
      <c r="LU7" s="127"/>
      <c r="LV7" s="127"/>
      <c r="LW7" s="127"/>
      <c r="LX7" s="127"/>
      <c r="LY7" s="127"/>
      <c r="LZ7" s="127"/>
      <c r="MA7" s="127"/>
      <c r="MB7" s="127"/>
      <c r="MC7" s="127"/>
      <c r="MD7" s="127"/>
      <c r="ME7" s="127"/>
      <c r="MF7" s="127"/>
      <c r="MG7" s="127"/>
      <c r="MH7" s="127"/>
      <c r="MI7" s="127"/>
      <c r="MJ7" s="127"/>
      <c r="MK7" s="127"/>
      <c r="ML7" s="127"/>
      <c r="MM7" s="127"/>
      <c r="MN7" s="127"/>
      <c r="MO7" s="127"/>
      <c r="MP7" s="127"/>
      <c r="MQ7" s="127"/>
      <c r="MR7" s="127"/>
      <c r="MS7" s="127"/>
      <c r="MT7" s="127"/>
      <c r="MU7" s="127"/>
      <c r="MV7" s="127"/>
      <c r="MW7" s="127"/>
      <c r="MX7" s="127"/>
      <c r="MY7" s="127"/>
      <c r="MZ7" s="127"/>
      <c r="NA7" s="127"/>
      <c r="NB7" s="127"/>
      <c r="NC7" s="127"/>
      <c r="ND7" s="127"/>
      <c r="NE7" s="127"/>
      <c r="NF7" s="127"/>
      <c r="NG7" s="127"/>
      <c r="NH7" s="127"/>
      <c r="NI7" s="127"/>
      <c r="NJ7" s="127"/>
      <c r="NK7" s="127"/>
      <c r="NL7" s="127"/>
      <c r="NM7" s="127"/>
      <c r="NN7" s="127"/>
      <c r="NO7" s="127"/>
      <c r="NP7" s="127"/>
      <c r="NQ7" s="127"/>
      <c r="NR7" s="127"/>
      <c r="NS7" s="127"/>
      <c r="NT7" s="127"/>
      <c r="NU7" s="127"/>
      <c r="NV7" s="127"/>
      <c r="NW7" s="127"/>
      <c r="NX7" s="127"/>
      <c r="NY7" s="127"/>
      <c r="NZ7" s="127"/>
      <c r="OA7" s="127"/>
      <c r="OB7" s="127"/>
      <c r="OC7" s="127"/>
      <c r="OD7" s="127"/>
      <c r="OE7" s="127"/>
      <c r="OF7" s="127"/>
      <c r="OG7" s="127"/>
      <c r="OH7" s="127"/>
      <c r="OI7" s="127"/>
      <c r="OJ7" s="127"/>
      <c r="OK7" s="127"/>
      <c r="OL7" s="127"/>
      <c r="OM7" s="127"/>
      <c r="ON7" s="127"/>
      <c r="OO7" s="127"/>
      <c r="OP7" s="127"/>
      <c r="OQ7" s="127"/>
      <c r="OR7" s="127"/>
      <c r="OS7" s="127"/>
      <c r="OT7" s="127"/>
      <c r="OU7" s="127"/>
      <c r="OV7" s="127"/>
      <c r="OW7" s="127"/>
      <c r="OX7" s="127"/>
      <c r="OY7" s="127"/>
      <c r="OZ7" s="127"/>
      <c r="PA7" s="127"/>
      <c r="PB7" s="127"/>
      <c r="PC7" s="127"/>
      <c r="PD7" s="127"/>
      <c r="PE7" s="127"/>
      <c r="PF7" s="127"/>
      <c r="PG7" s="127"/>
      <c r="PH7" s="127"/>
      <c r="PI7" s="127"/>
      <c r="PJ7" s="127"/>
      <c r="PK7" s="127"/>
      <c r="PL7" s="127"/>
      <c r="PM7" s="127"/>
      <c r="PN7" s="127"/>
      <c r="PO7" s="127"/>
      <c r="PP7" s="127"/>
      <c r="PQ7" s="127"/>
      <c r="PR7" s="127"/>
      <c r="PS7" s="127"/>
      <c r="PT7" s="127"/>
      <c r="PU7" s="127"/>
      <c r="PV7" s="127"/>
      <c r="PW7" s="127"/>
      <c r="PX7" s="127"/>
      <c r="PY7" s="127"/>
      <c r="PZ7" s="127"/>
      <c r="QA7" s="127"/>
      <c r="QB7" s="127"/>
      <c r="QC7" s="127"/>
      <c r="QD7" s="127"/>
      <c r="QE7" s="127"/>
      <c r="QF7" s="127"/>
      <c r="QG7" s="127"/>
      <c r="QH7" s="127"/>
      <c r="QI7" s="127"/>
      <c r="QJ7" s="127"/>
      <c r="QK7" s="127"/>
      <c r="QL7" s="127"/>
      <c r="QM7" s="127"/>
      <c r="QN7" s="127"/>
      <c r="QO7" s="127"/>
      <c r="QP7" s="127"/>
      <c r="QQ7" s="127"/>
      <c r="QR7" s="127"/>
      <c r="QS7" s="127"/>
      <c r="QT7" s="127"/>
      <c r="QU7" s="127"/>
      <c r="QV7" s="127"/>
      <c r="QW7" s="127"/>
      <c r="QX7" s="127"/>
      <c r="QY7" s="127"/>
      <c r="QZ7" s="127"/>
      <c r="RA7" s="127"/>
      <c r="RB7" s="127"/>
      <c r="RC7" s="127"/>
      <c r="RD7" s="127"/>
      <c r="RE7" s="127"/>
      <c r="RF7" s="127"/>
      <c r="RG7" s="127"/>
      <c r="RH7" s="127"/>
      <c r="RI7" s="127"/>
      <c r="RJ7" s="127"/>
      <c r="RK7" s="127"/>
      <c r="RL7" s="127"/>
      <c r="RM7" s="127"/>
      <c r="RN7" s="127"/>
      <c r="RO7" s="127"/>
      <c r="RP7" s="127"/>
      <c r="RQ7" s="127"/>
      <c r="RR7" s="127"/>
      <c r="RS7" s="127"/>
      <c r="RT7" s="127"/>
      <c r="RU7" s="127"/>
      <c r="RV7" s="127"/>
      <c r="RW7" s="127"/>
      <c r="RX7" s="127"/>
      <c r="RY7" s="127"/>
      <c r="RZ7" s="127"/>
      <c r="SA7" s="127"/>
      <c r="SB7" s="127"/>
      <c r="SC7" s="127"/>
      <c r="SD7" s="127"/>
      <c r="SE7" s="127"/>
      <c r="SF7" s="127"/>
      <c r="SG7" s="127"/>
      <c r="SH7" s="127"/>
      <c r="SI7" s="127"/>
      <c r="SJ7" s="127"/>
      <c r="SK7" s="127"/>
      <c r="SL7" s="127"/>
      <c r="SM7" s="127"/>
      <c r="SN7" s="127"/>
      <c r="SO7" s="127"/>
      <c r="SP7" s="127"/>
      <c r="SQ7" s="127"/>
      <c r="SR7" s="127"/>
      <c r="SS7" s="127"/>
      <c r="ST7" s="127"/>
      <c r="SU7" s="127"/>
      <c r="SV7" s="127"/>
      <c r="SW7" s="127"/>
      <c r="SX7" s="127"/>
      <c r="SY7" s="127"/>
      <c r="SZ7" s="127"/>
      <c r="TA7" s="127"/>
      <c r="TB7" s="127"/>
      <c r="TC7" s="127"/>
      <c r="TD7" s="127"/>
      <c r="TE7" s="127"/>
      <c r="TF7" s="127"/>
      <c r="TG7" s="127"/>
      <c r="TH7" s="127"/>
      <c r="TI7" s="127"/>
      <c r="TJ7" s="127"/>
      <c r="TK7" s="127"/>
      <c r="TL7" s="127"/>
      <c r="TM7" s="127"/>
      <c r="TN7" s="127"/>
      <c r="TO7" s="127"/>
      <c r="TP7" s="127"/>
      <c r="TQ7" s="127"/>
      <c r="TR7" s="127"/>
      <c r="TS7" s="127"/>
      <c r="TT7" s="127"/>
      <c r="TU7" s="127"/>
      <c r="TV7" s="127"/>
      <c r="TW7" s="127"/>
      <c r="TX7" s="127"/>
      <c r="TY7" s="127"/>
      <c r="TZ7" s="127"/>
      <c r="UA7" s="127"/>
      <c r="UB7" s="127"/>
      <c r="UC7" s="127"/>
      <c r="UD7" s="127"/>
      <c r="UE7" s="127"/>
      <c r="UF7" s="127"/>
      <c r="UG7" s="127"/>
      <c r="UH7" s="127"/>
      <c r="UI7" s="127"/>
      <c r="UJ7" s="127"/>
      <c r="UK7" s="127"/>
      <c r="UL7" s="127"/>
      <c r="UM7" s="127"/>
      <c r="UN7" s="127"/>
      <c r="UO7" s="127"/>
      <c r="UP7" s="127"/>
      <c r="UQ7" s="127"/>
      <c r="UR7" s="127"/>
      <c r="US7" s="127"/>
      <c r="UT7" s="127"/>
      <c r="UU7" s="127"/>
      <c r="UV7" s="127"/>
      <c r="UW7" s="127"/>
      <c r="UX7" s="127"/>
      <c r="UY7" s="127"/>
      <c r="UZ7" s="127"/>
      <c r="VA7" s="127"/>
      <c r="VB7" s="127"/>
      <c r="VC7" s="127"/>
      <c r="VD7" s="127"/>
      <c r="VE7" s="127"/>
      <c r="VF7" s="127"/>
      <c r="VG7" s="127"/>
      <c r="VH7" s="127"/>
      <c r="VI7" s="127"/>
      <c r="VJ7" s="127"/>
      <c r="VK7" s="127"/>
      <c r="VL7" s="127"/>
      <c r="VM7" s="127"/>
      <c r="VN7" s="127"/>
      <c r="VO7" s="127"/>
      <c r="VP7" s="127"/>
      <c r="VQ7" s="127"/>
      <c r="VR7" s="127"/>
      <c r="VS7" s="127"/>
      <c r="VT7" s="127"/>
      <c r="VU7" s="127"/>
      <c r="VV7" s="127"/>
      <c r="VW7" s="127"/>
      <c r="VX7" s="127"/>
      <c r="VY7" s="127"/>
      <c r="VZ7" s="127"/>
      <c r="WA7" s="127"/>
      <c r="WB7" s="127"/>
      <c r="WC7" s="127"/>
      <c r="WD7" s="127"/>
      <c r="WE7" s="127"/>
      <c r="WF7" s="127"/>
      <c r="WG7" s="127"/>
      <c r="WH7" s="127"/>
      <c r="WI7" s="127"/>
      <c r="WJ7" s="127"/>
      <c r="WK7" s="127"/>
      <c r="WL7" s="127"/>
      <c r="WM7" s="127"/>
      <c r="WN7" s="127"/>
      <c r="WO7" s="127"/>
      <c r="WP7" s="127"/>
      <c r="WQ7" s="127"/>
      <c r="WR7" s="127"/>
      <c r="WS7" s="127"/>
      <c r="WT7" s="127"/>
      <c r="WU7" s="127"/>
      <c r="WV7" s="127"/>
      <c r="WW7" s="127"/>
      <c r="WX7" s="127"/>
      <c r="WY7" s="127"/>
      <c r="WZ7" s="127"/>
      <c r="XA7" s="127"/>
      <c r="XB7" s="127"/>
      <c r="XC7" s="127"/>
      <c r="XD7" s="127"/>
      <c r="XE7" s="127"/>
      <c r="XF7" s="127"/>
      <c r="XG7" s="127"/>
      <c r="XH7" s="127"/>
      <c r="XI7" s="127"/>
      <c r="XJ7" s="127"/>
      <c r="XK7" s="127"/>
      <c r="XL7" s="127"/>
      <c r="XM7" s="127"/>
      <c r="XN7" s="127"/>
      <c r="XO7" s="127"/>
      <c r="XP7" s="127"/>
      <c r="XQ7" s="127"/>
      <c r="XR7" s="127"/>
      <c r="XS7" s="127"/>
      <c r="XT7" s="127"/>
      <c r="XU7" s="127"/>
      <c r="XV7" s="127"/>
      <c r="XW7" s="127"/>
      <c r="XX7" s="127"/>
      <c r="XY7" s="127"/>
      <c r="XZ7" s="127"/>
      <c r="YA7" s="127"/>
      <c r="YB7" s="127"/>
      <c r="YC7" s="127"/>
      <c r="YD7" s="127"/>
      <c r="YE7" s="127"/>
      <c r="YF7" s="127"/>
      <c r="YG7" s="127"/>
      <c r="YH7" s="127"/>
      <c r="YI7" s="127"/>
      <c r="YJ7" s="127"/>
      <c r="YK7" s="127"/>
      <c r="YL7" s="127"/>
      <c r="YM7" s="127"/>
      <c r="YN7" s="127"/>
      <c r="YO7" s="127"/>
      <c r="YP7" s="127"/>
      <c r="YQ7" s="127"/>
      <c r="YR7" s="127"/>
      <c r="YS7" s="127"/>
      <c r="YT7" s="127"/>
      <c r="YU7" s="127"/>
      <c r="YV7" s="127"/>
      <c r="YW7" s="127"/>
      <c r="YX7" s="127"/>
      <c r="YY7" s="127"/>
      <c r="YZ7" s="127"/>
      <c r="ZA7" s="127"/>
      <c r="ZB7" s="127"/>
      <c r="ZC7" s="127"/>
      <c r="ZD7" s="127"/>
      <c r="ZE7" s="127"/>
      <c r="ZF7" s="127"/>
      <c r="ZG7" s="127"/>
      <c r="ZH7" s="127"/>
      <c r="ZI7" s="127"/>
      <c r="ZJ7" s="127"/>
      <c r="ZK7" s="127"/>
      <c r="ZL7" s="127"/>
      <c r="ZM7" s="127"/>
      <c r="ZN7" s="127"/>
      <c r="ZO7" s="127"/>
      <c r="ZP7" s="127"/>
      <c r="ZQ7" s="127"/>
      <c r="ZR7" s="127"/>
      <c r="ZS7" s="127"/>
      <c r="ZT7" s="127"/>
      <c r="ZU7" s="127"/>
      <c r="ZV7" s="127"/>
      <c r="ZW7" s="127"/>
      <c r="ZX7" s="127"/>
      <c r="ZY7" s="127"/>
      <c r="ZZ7" s="127"/>
      <c r="AAA7" s="127"/>
      <c r="AAB7" s="127"/>
      <c r="AAC7" s="127"/>
      <c r="AAD7" s="127"/>
      <c r="AAE7" s="127"/>
      <c r="AAF7" s="127"/>
      <c r="AAG7" s="127"/>
      <c r="AAH7" s="127"/>
      <c r="AAI7" s="127"/>
      <c r="AAJ7" s="127"/>
      <c r="AAK7" s="127"/>
      <c r="AAL7" s="127"/>
      <c r="AAM7" s="127"/>
      <c r="AAN7" s="127"/>
      <c r="AAO7" s="127"/>
      <c r="AAP7" s="127"/>
      <c r="AAQ7" s="127"/>
      <c r="AAR7" s="127"/>
      <c r="AAS7" s="127"/>
      <c r="AAT7" s="127"/>
      <c r="AAU7" s="127"/>
      <c r="AAV7" s="127"/>
      <c r="AAW7" s="127"/>
      <c r="AAX7" s="127"/>
      <c r="AAY7" s="127"/>
      <c r="AAZ7" s="127"/>
      <c r="ABA7" s="127"/>
      <c r="ABB7" s="127"/>
      <c r="ABC7" s="127"/>
      <c r="ABD7" s="127"/>
      <c r="ABE7" s="127"/>
      <c r="ABF7" s="127"/>
      <c r="ABG7" s="127"/>
      <c r="ABH7" s="127"/>
      <c r="ABI7" s="127"/>
      <c r="ABJ7" s="127"/>
      <c r="ABK7" s="127"/>
      <c r="ABL7" s="127"/>
      <c r="ABM7" s="127"/>
      <c r="ABN7" s="127"/>
      <c r="ABO7" s="127"/>
      <c r="ABP7" s="127"/>
      <c r="ABQ7" s="127"/>
      <c r="ABR7" s="127"/>
      <c r="ABS7" s="127"/>
      <c r="ABT7" s="127"/>
      <c r="ABU7" s="127"/>
      <c r="ABV7" s="127"/>
      <c r="ABW7" s="127"/>
      <c r="ABX7" s="127"/>
      <c r="ABY7" s="127"/>
      <c r="ABZ7" s="127"/>
      <c r="ACA7" s="127"/>
      <c r="ACB7" s="127"/>
      <c r="ACC7" s="127"/>
      <c r="ACD7" s="127"/>
      <c r="ACE7" s="127"/>
      <c r="ACF7" s="127"/>
      <c r="ACG7" s="127"/>
      <c r="ACH7" s="127"/>
      <c r="ACI7" s="127"/>
      <c r="ACJ7" s="127"/>
      <c r="ACK7" s="127"/>
      <c r="ACL7" s="127"/>
      <c r="ACM7" s="127"/>
      <c r="ACN7" s="127"/>
      <c r="ACO7" s="127"/>
      <c r="ACP7" s="127"/>
      <c r="ACQ7" s="127"/>
      <c r="ACR7" s="127"/>
      <c r="ACS7" s="127"/>
      <c r="ACT7" s="127"/>
      <c r="ACU7" s="127"/>
      <c r="ACV7" s="127"/>
      <c r="ACW7" s="127"/>
      <c r="ACX7" s="127"/>
      <c r="ACY7" s="127"/>
      <c r="ACZ7" s="127"/>
      <c r="ADA7" s="127"/>
      <c r="ADB7" s="127"/>
      <c r="ADC7" s="127"/>
      <c r="ADD7" s="127"/>
      <c r="ADE7" s="127"/>
      <c r="ADF7" s="127"/>
    </row>
    <row r="8" spans="1:786" s="127" customFormat="1" ht="57.75" customHeight="1" thickBot="1" x14ac:dyDescent="0.3">
      <c r="A8" s="126">
        <v>2</v>
      </c>
      <c r="B8" s="146" t="s">
        <v>30</v>
      </c>
      <c r="C8" s="163" t="s">
        <v>125</v>
      </c>
      <c r="D8" s="161"/>
      <c r="E8" s="161"/>
      <c r="F8" s="161"/>
      <c r="G8" s="161"/>
      <c r="H8" s="161"/>
      <c r="I8" s="161"/>
      <c r="J8" s="161"/>
      <c r="K8" s="161"/>
      <c r="L8" s="161"/>
      <c r="M8" s="161"/>
      <c r="N8" s="161"/>
      <c r="O8" s="161"/>
      <c r="P8" s="161"/>
      <c r="Q8" s="161"/>
      <c r="R8" s="161"/>
      <c r="S8" s="151"/>
      <c r="T8" s="151"/>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c r="BF8" s="151"/>
      <c r="BG8" s="151"/>
      <c r="BH8" s="151"/>
      <c r="BI8" s="151"/>
      <c r="BJ8" s="151"/>
      <c r="BK8" s="151"/>
      <c r="BL8" s="151"/>
      <c r="BM8" s="151"/>
      <c r="BN8" s="151"/>
      <c r="BO8" s="151"/>
      <c r="BP8" s="151"/>
      <c r="BQ8" s="151"/>
      <c r="BR8" s="151"/>
      <c r="BS8" s="151"/>
      <c r="BT8" s="151"/>
      <c r="BU8" s="151"/>
      <c r="BV8" s="151"/>
      <c r="BW8" s="151"/>
      <c r="BX8" s="151"/>
      <c r="BY8" s="151"/>
      <c r="BZ8" s="151"/>
      <c r="CA8" s="151"/>
      <c r="CB8" s="151"/>
      <c r="CC8" s="151"/>
      <c r="CD8" s="151"/>
      <c r="CE8" s="151"/>
      <c r="CF8" s="151"/>
      <c r="CG8" s="151"/>
      <c r="CH8" s="151"/>
      <c r="CI8" s="151"/>
      <c r="CJ8" s="151"/>
      <c r="CK8" s="151"/>
      <c r="CL8" s="151"/>
      <c r="CM8" s="151"/>
      <c r="CN8" s="151"/>
      <c r="CO8" s="151"/>
      <c r="CP8" s="151"/>
      <c r="CQ8" s="151"/>
      <c r="CR8" s="151"/>
      <c r="CS8" s="151"/>
      <c r="CT8" s="151"/>
      <c r="CU8" s="151"/>
      <c r="CV8" s="151"/>
      <c r="CW8" s="151"/>
      <c r="CX8" s="151"/>
      <c r="CY8" s="151"/>
      <c r="CZ8" s="151"/>
      <c r="DA8" s="151"/>
      <c r="DB8" s="151"/>
      <c r="DC8" s="151"/>
      <c r="DD8" s="151"/>
      <c r="DE8" s="151"/>
      <c r="DF8" s="151"/>
      <c r="DG8" s="151"/>
      <c r="DH8" s="151"/>
      <c r="DI8" s="151"/>
      <c r="DJ8" s="151"/>
      <c r="DK8" s="151"/>
      <c r="DL8" s="151"/>
      <c r="DM8" s="151"/>
      <c r="DN8" s="151"/>
      <c r="DO8" s="151"/>
      <c r="DP8" s="151"/>
      <c r="DQ8" s="151"/>
      <c r="DR8" s="151"/>
      <c r="DS8" s="151"/>
      <c r="DT8" s="151"/>
      <c r="DU8" s="151"/>
      <c r="DV8" s="151"/>
      <c r="DW8" s="151"/>
      <c r="DX8" s="151"/>
      <c r="DY8" s="151"/>
      <c r="DZ8" s="151"/>
      <c r="EA8" s="151"/>
      <c r="EB8" s="151"/>
      <c r="EC8" s="151"/>
      <c r="ED8" s="151"/>
      <c r="EE8" s="151"/>
      <c r="EF8" s="151"/>
      <c r="EG8" s="151"/>
      <c r="EH8" s="151"/>
      <c r="EI8" s="151"/>
      <c r="EJ8" s="151"/>
      <c r="EK8" s="151"/>
      <c r="EL8" s="151"/>
      <c r="EM8" s="151"/>
      <c r="EN8" s="151"/>
      <c r="EO8" s="151"/>
      <c r="EP8" s="151"/>
      <c r="EQ8" s="151"/>
      <c r="ER8" s="151"/>
      <c r="ES8" s="151"/>
      <c r="ET8" s="151"/>
      <c r="EU8" s="151"/>
      <c r="EV8" s="151"/>
      <c r="EW8" s="151"/>
      <c r="EX8" s="151"/>
      <c r="EY8" s="151"/>
      <c r="EZ8" s="151"/>
      <c r="FA8" s="151"/>
      <c r="FB8" s="151"/>
      <c r="FC8" s="151"/>
      <c r="FD8" s="151"/>
      <c r="FE8" s="151"/>
      <c r="FF8" s="151"/>
      <c r="FG8" s="151"/>
      <c r="FH8" s="151"/>
      <c r="FI8" s="151"/>
      <c r="FJ8" s="151"/>
      <c r="FK8" s="151"/>
      <c r="FL8" s="151"/>
      <c r="FM8" s="151"/>
      <c r="FN8" s="151"/>
      <c r="FO8" s="151"/>
      <c r="FP8" s="151"/>
      <c r="FQ8" s="151"/>
      <c r="FR8" s="151"/>
      <c r="FS8" s="151"/>
      <c r="FT8" s="151"/>
    </row>
    <row r="9" spans="1:786" s="121" customFormat="1" ht="63.75" customHeight="1" thickBot="1" x14ac:dyDescent="0.3">
      <c r="A9" s="118">
        <v>3</v>
      </c>
      <c r="B9" s="146" t="s">
        <v>75</v>
      </c>
      <c r="C9" s="163" t="s">
        <v>250</v>
      </c>
      <c r="D9" s="161"/>
      <c r="E9" s="161"/>
      <c r="F9" s="161"/>
      <c r="G9" s="161"/>
      <c r="H9" s="161"/>
      <c r="I9" s="161"/>
      <c r="J9" s="161"/>
      <c r="K9" s="161"/>
      <c r="L9" s="161"/>
      <c r="M9" s="161"/>
      <c r="N9" s="161"/>
      <c r="O9" s="161"/>
      <c r="P9" s="161"/>
      <c r="Q9" s="161"/>
      <c r="R9" s="161"/>
      <c r="S9" s="151"/>
      <c r="T9" s="151"/>
      <c r="U9" s="151"/>
      <c r="V9" s="151"/>
      <c r="W9" s="151"/>
      <c r="X9" s="151"/>
      <c r="Y9" s="151"/>
      <c r="Z9" s="151"/>
      <c r="AA9" s="151"/>
      <c r="AB9" s="151"/>
      <c r="AC9" s="151"/>
      <c r="AD9" s="151"/>
      <c r="AE9" s="151"/>
      <c r="AF9" s="151"/>
      <c r="AG9" s="151"/>
      <c r="AH9" s="151"/>
      <c r="AI9" s="151"/>
      <c r="AJ9" s="151"/>
      <c r="AK9" s="151"/>
      <c r="AL9" s="151"/>
      <c r="AM9" s="151"/>
      <c r="AN9" s="151"/>
      <c r="AO9" s="151"/>
      <c r="AP9" s="151"/>
      <c r="AQ9" s="151"/>
      <c r="AR9" s="151"/>
      <c r="AS9" s="151"/>
      <c r="AT9" s="151"/>
      <c r="AU9" s="151"/>
      <c r="AV9" s="151"/>
      <c r="AW9" s="151"/>
      <c r="AX9" s="151"/>
      <c r="AY9" s="151"/>
      <c r="AZ9" s="151"/>
      <c r="BA9" s="151"/>
      <c r="BB9" s="151"/>
      <c r="BC9" s="151"/>
      <c r="BD9" s="151"/>
      <c r="BE9" s="151"/>
      <c r="BF9" s="151"/>
      <c r="BG9" s="151"/>
      <c r="BH9" s="151"/>
      <c r="BI9" s="151"/>
      <c r="BJ9" s="151"/>
      <c r="BK9" s="151"/>
      <c r="BL9" s="151"/>
      <c r="BM9" s="151"/>
      <c r="BN9" s="151"/>
      <c r="BO9" s="151"/>
      <c r="BP9" s="151"/>
      <c r="BQ9" s="151"/>
      <c r="BR9" s="151"/>
      <c r="BS9" s="151"/>
      <c r="BT9" s="151"/>
      <c r="BU9" s="151"/>
      <c r="BV9" s="151"/>
      <c r="BW9" s="151"/>
      <c r="BX9" s="151"/>
      <c r="BY9" s="151"/>
      <c r="BZ9" s="151"/>
      <c r="CA9" s="151"/>
      <c r="CB9" s="151"/>
      <c r="CC9" s="151"/>
      <c r="CD9" s="151"/>
      <c r="CE9" s="151"/>
      <c r="CF9" s="151"/>
      <c r="CG9" s="151"/>
      <c r="CH9" s="151"/>
      <c r="CI9" s="151"/>
      <c r="CJ9" s="151"/>
      <c r="CK9" s="151"/>
      <c r="CL9" s="151"/>
      <c r="CM9" s="151"/>
      <c r="CN9" s="151"/>
      <c r="CO9" s="151"/>
      <c r="CP9" s="151"/>
      <c r="CQ9" s="151"/>
      <c r="CR9" s="151"/>
      <c r="CS9" s="151"/>
      <c r="CT9" s="151"/>
      <c r="CU9" s="151"/>
      <c r="CV9" s="151"/>
      <c r="CW9" s="151"/>
      <c r="CX9" s="151"/>
      <c r="CY9" s="151"/>
      <c r="CZ9" s="151"/>
      <c r="DA9" s="151"/>
      <c r="DB9" s="151"/>
      <c r="DC9" s="151"/>
      <c r="DD9" s="151"/>
      <c r="DE9" s="151"/>
      <c r="DF9" s="151"/>
      <c r="DG9" s="151"/>
      <c r="DH9" s="151"/>
      <c r="DI9" s="151"/>
      <c r="DJ9" s="151"/>
      <c r="DK9" s="151"/>
      <c r="DL9" s="151"/>
      <c r="DM9" s="151"/>
      <c r="DN9" s="151"/>
      <c r="DO9" s="151"/>
      <c r="DP9" s="151"/>
      <c r="DQ9" s="151"/>
      <c r="DR9" s="151"/>
      <c r="DS9" s="151"/>
      <c r="DT9" s="151"/>
      <c r="DU9" s="151"/>
      <c r="DV9" s="151"/>
      <c r="DW9" s="151"/>
      <c r="DX9" s="151"/>
      <c r="DY9" s="151"/>
      <c r="DZ9" s="151"/>
      <c r="EA9" s="151"/>
      <c r="EB9" s="151"/>
      <c r="EC9" s="151"/>
      <c r="ED9" s="151"/>
      <c r="EE9" s="151"/>
      <c r="EF9" s="151"/>
      <c r="EG9" s="151"/>
      <c r="EH9" s="151"/>
      <c r="EI9" s="151"/>
      <c r="EJ9" s="151"/>
      <c r="EK9" s="151"/>
      <c r="EL9" s="151"/>
      <c r="EM9" s="151"/>
      <c r="EN9" s="151"/>
      <c r="EO9" s="151"/>
      <c r="EP9" s="151"/>
      <c r="EQ9" s="151"/>
      <c r="ER9" s="151"/>
      <c r="ES9" s="151"/>
      <c r="ET9" s="151"/>
      <c r="EU9" s="151"/>
      <c r="EV9" s="151"/>
      <c r="EW9" s="151"/>
      <c r="EX9" s="151"/>
      <c r="EY9" s="151"/>
      <c r="EZ9" s="151"/>
      <c r="FA9" s="151"/>
      <c r="FB9" s="151"/>
      <c r="FC9" s="151"/>
      <c r="FD9" s="151"/>
      <c r="FE9" s="151"/>
      <c r="FF9" s="151"/>
      <c r="FG9" s="151"/>
      <c r="FH9" s="151"/>
      <c r="FI9" s="151"/>
      <c r="FJ9" s="151"/>
      <c r="FK9" s="151"/>
      <c r="FL9" s="151"/>
      <c r="FM9" s="151"/>
      <c r="FN9" s="151"/>
      <c r="FO9" s="151"/>
      <c r="FP9" s="151"/>
      <c r="FQ9" s="151"/>
      <c r="FR9" s="151"/>
      <c r="FS9" s="151"/>
      <c r="FT9" s="151"/>
      <c r="FU9" s="127"/>
      <c r="FV9" s="127"/>
      <c r="FW9" s="127"/>
      <c r="FX9" s="127"/>
      <c r="FY9" s="127"/>
      <c r="FZ9" s="127"/>
      <c r="GA9" s="127"/>
      <c r="GB9" s="127"/>
      <c r="GC9" s="127"/>
      <c r="GD9" s="127"/>
      <c r="GE9" s="127"/>
      <c r="GF9" s="127"/>
      <c r="GG9" s="127"/>
      <c r="GH9" s="127"/>
      <c r="GI9" s="127"/>
      <c r="GJ9" s="127"/>
      <c r="GK9" s="127"/>
      <c r="GL9" s="127"/>
      <c r="GM9" s="127"/>
      <c r="GN9" s="127"/>
      <c r="GO9" s="127"/>
      <c r="GP9" s="127"/>
      <c r="GQ9" s="127"/>
      <c r="GR9" s="127"/>
      <c r="GS9" s="127"/>
      <c r="GT9" s="127"/>
      <c r="GU9" s="127"/>
      <c r="GV9" s="127"/>
      <c r="GW9" s="127"/>
      <c r="GX9" s="127"/>
      <c r="GY9" s="127"/>
      <c r="GZ9" s="127"/>
      <c r="HA9" s="127"/>
      <c r="HB9" s="127"/>
      <c r="HC9" s="127"/>
      <c r="HD9" s="127"/>
      <c r="HE9" s="127"/>
      <c r="HF9" s="127"/>
      <c r="HG9" s="127"/>
      <c r="HH9" s="127"/>
      <c r="HI9" s="127"/>
      <c r="HJ9" s="127"/>
      <c r="HK9" s="127"/>
      <c r="HL9" s="127"/>
      <c r="HM9" s="127"/>
      <c r="HN9" s="127"/>
      <c r="HO9" s="127"/>
      <c r="HP9" s="127"/>
      <c r="HQ9" s="127"/>
      <c r="HR9" s="127"/>
      <c r="HS9" s="127"/>
      <c r="HT9" s="127"/>
      <c r="HU9" s="127"/>
      <c r="HV9" s="127"/>
      <c r="HW9" s="127"/>
      <c r="HX9" s="127"/>
      <c r="HY9" s="127"/>
      <c r="HZ9" s="127"/>
      <c r="IA9" s="127"/>
      <c r="IB9" s="127"/>
      <c r="IC9" s="127"/>
      <c r="ID9" s="127"/>
      <c r="IE9" s="127"/>
      <c r="IF9" s="127"/>
      <c r="IG9" s="127"/>
      <c r="IH9" s="127"/>
      <c r="II9" s="127"/>
      <c r="IJ9" s="127"/>
      <c r="IK9" s="127"/>
      <c r="IL9" s="127"/>
      <c r="IM9" s="127"/>
      <c r="IN9" s="127"/>
      <c r="IO9" s="127"/>
      <c r="IP9" s="127"/>
      <c r="IQ9" s="127"/>
      <c r="IR9" s="127"/>
      <c r="IS9" s="127"/>
      <c r="IT9" s="127"/>
      <c r="IU9" s="127"/>
      <c r="IV9" s="127"/>
      <c r="IW9" s="127"/>
      <c r="IX9" s="127"/>
      <c r="IY9" s="127"/>
      <c r="IZ9" s="127"/>
      <c r="JA9" s="127"/>
      <c r="JB9" s="127"/>
      <c r="JC9" s="127"/>
      <c r="JD9" s="127"/>
      <c r="JE9" s="127"/>
      <c r="JF9" s="127"/>
      <c r="JG9" s="127"/>
      <c r="JH9" s="127"/>
      <c r="JI9" s="127"/>
      <c r="JJ9" s="127"/>
      <c r="JK9" s="127"/>
      <c r="JL9" s="127"/>
      <c r="JM9" s="127"/>
      <c r="JN9" s="127"/>
      <c r="JO9" s="127"/>
      <c r="JP9" s="127"/>
      <c r="JQ9" s="127"/>
      <c r="JR9" s="127"/>
      <c r="JS9" s="127"/>
      <c r="JT9" s="127"/>
      <c r="JU9" s="127"/>
      <c r="JV9" s="127"/>
      <c r="JW9" s="127"/>
      <c r="JX9" s="127"/>
      <c r="JY9" s="127"/>
      <c r="JZ9" s="127"/>
      <c r="KA9" s="127"/>
      <c r="KB9" s="127"/>
      <c r="KC9" s="127"/>
      <c r="KD9" s="127"/>
      <c r="KE9" s="127"/>
      <c r="KF9" s="127"/>
      <c r="KG9" s="127"/>
      <c r="KH9" s="127"/>
      <c r="KI9" s="127"/>
      <c r="KJ9" s="127"/>
      <c r="KK9" s="127"/>
      <c r="KL9" s="127"/>
      <c r="KM9" s="127"/>
      <c r="KN9" s="127"/>
      <c r="KO9" s="127"/>
      <c r="KP9" s="127"/>
      <c r="KQ9" s="127"/>
      <c r="KR9" s="127"/>
      <c r="KS9" s="127"/>
      <c r="KT9" s="127"/>
      <c r="KU9" s="127"/>
      <c r="KV9" s="127"/>
      <c r="KW9" s="127"/>
      <c r="KX9" s="127"/>
      <c r="KY9" s="127"/>
      <c r="KZ9" s="127"/>
      <c r="LA9" s="127"/>
      <c r="LB9" s="127"/>
      <c r="LC9" s="127"/>
      <c r="LD9" s="127"/>
      <c r="LE9" s="127"/>
      <c r="LF9" s="127"/>
      <c r="LG9" s="127"/>
      <c r="LH9" s="127"/>
      <c r="LI9" s="127"/>
      <c r="LJ9" s="127"/>
      <c r="LK9" s="127"/>
      <c r="LL9" s="127"/>
      <c r="LM9" s="127"/>
      <c r="LN9" s="127"/>
      <c r="LO9" s="127"/>
      <c r="LP9" s="127"/>
      <c r="LQ9" s="127"/>
      <c r="LR9" s="127"/>
      <c r="LS9" s="127"/>
      <c r="LT9" s="127"/>
      <c r="LU9" s="127"/>
      <c r="LV9" s="127"/>
      <c r="LW9" s="127"/>
      <c r="LX9" s="127"/>
      <c r="LY9" s="127"/>
      <c r="LZ9" s="127"/>
      <c r="MA9" s="127"/>
      <c r="MB9" s="127"/>
      <c r="MC9" s="127"/>
      <c r="MD9" s="127"/>
      <c r="ME9" s="127"/>
      <c r="MF9" s="127"/>
      <c r="MG9" s="127"/>
      <c r="MH9" s="127"/>
      <c r="MI9" s="127"/>
      <c r="MJ9" s="127"/>
      <c r="MK9" s="127"/>
      <c r="ML9" s="127"/>
      <c r="MM9" s="127"/>
      <c r="MN9" s="127"/>
      <c r="MO9" s="127"/>
      <c r="MP9" s="127"/>
      <c r="MQ9" s="127"/>
      <c r="MR9" s="127"/>
      <c r="MS9" s="127"/>
      <c r="MT9" s="127"/>
      <c r="MU9" s="127"/>
      <c r="MV9" s="127"/>
      <c r="MW9" s="127"/>
      <c r="MX9" s="127"/>
      <c r="MY9" s="127"/>
      <c r="MZ9" s="127"/>
      <c r="NA9" s="127"/>
      <c r="NB9" s="127"/>
      <c r="NC9" s="127"/>
      <c r="ND9" s="127"/>
      <c r="NE9" s="127"/>
      <c r="NF9" s="127"/>
      <c r="NG9" s="127"/>
      <c r="NH9" s="127"/>
      <c r="NI9" s="127"/>
      <c r="NJ9" s="127"/>
      <c r="NK9" s="127"/>
      <c r="NL9" s="127"/>
      <c r="NM9" s="127"/>
      <c r="NN9" s="127"/>
      <c r="NO9" s="127"/>
      <c r="NP9" s="127"/>
      <c r="NQ9" s="127"/>
      <c r="NR9" s="127"/>
      <c r="NS9" s="127"/>
      <c r="NT9" s="127"/>
      <c r="NU9" s="127"/>
      <c r="NV9" s="127"/>
      <c r="NW9" s="127"/>
      <c r="NX9" s="127"/>
      <c r="NY9" s="127"/>
      <c r="NZ9" s="127"/>
      <c r="OA9" s="127"/>
      <c r="OB9" s="127"/>
      <c r="OC9" s="127"/>
      <c r="OD9" s="127"/>
      <c r="OE9" s="127"/>
      <c r="OF9" s="127"/>
      <c r="OG9" s="127"/>
      <c r="OH9" s="127"/>
      <c r="OI9" s="127"/>
      <c r="OJ9" s="127"/>
      <c r="OK9" s="127"/>
      <c r="OL9" s="127"/>
      <c r="OM9" s="127"/>
      <c r="ON9" s="127"/>
      <c r="OO9" s="127"/>
      <c r="OP9" s="127"/>
      <c r="OQ9" s="127"/>
      <c r="OR9" s="127"/>
      <c r="OS9" s="127"/>
      <c r="OT9" s="127"/>
      <c r="OU9" s="127"/>
      <c r="OV9" s="127"/>
      <c r="OW9" s="127"/>
      <c r="OX9" s="127"/>
      <c r="OY9" s="127"/>
      <c r="OZ9" s="127"/>
      <c r="PA9" s="127"/>
      <c r="PB9" s="127"/>
      <c r="PC9" s="127"/>
      <c r="PD9" s="127"/>
      <c r="PE9" s="127"/>
      <c r="PF9" s="127"/>
      <c r="PG9" s="127"/>
      <c r="PH9" s="127"/>
      <c r="PI9" s="127"/>
      <c r="PJ9" s="127"/>
      <c r="PK9" s="127"/>
      <c r="PL9" s="127"/>
      <c r="PM9" s="127"/>
      <c r="PN9" s="127"/>
      <c r="PO9" s="127"/>
      <c r="PP9" s="127"/>
      <c r="PQ9" s="127"/>
      <c r="PR9" s="127"/>
      <c r="PS9" s="127"/>
      <c r="PT9" s="127"/>
      <c r="PU9" s="127"/>
      <c r="PV9" s="127"/>
      <c r="PW9" s="127"/>
      <c r="PX9" s="127"/>
      <c r="PY9" s="127"/>
      <c r="PZ9" s="127"/>
      <c r="QA9" s="127"/>
      <c r="QB9" s="127"/>
      <c r="QC9" s="127"/>
      <c r="QD9" s="127"/>
      <c r="QE9" s="127"/>
      <c r="QF9" s="127"/>
      <c r="QG9" s="127"/>
      <c r="QH9" s="127"/>
      <c r="QI9" s="127"/>
      <c r="QJ9" s="127"/>
      <c r="QK9" s="127"/>
      <c r="QL9" s="127"/>
      <c r="QM9" s="127"/>
      <c r="QN9" s="127"/>
      <c r="QO9" s="127"/>
      <c r="QP9" s="127"/>
      <c r="QQ9" s="127"/>
      <c r="QR9" s="127"/>
      <c r="QS9" s="127"/>
      <c r="QT9" s="127"/>
      <c r="QU9" s="127"/>
      <c r="QV9" s="127"/>
      <c r="QW9" s="127"/>
      <c r="QX9" s="127"/>
      <c r="QY9" s="127"/>
      <c r="QZ9" s="127"/>
      <c r="RA9" s="127"/>
      <c r="RB9" s="127"/>
      <c r="RC9" s="127"/>
      <c r="RD9" s="127"/>
      <c r="RE9" s="127"/>
      <c r="RF9" s="127"/>
      <c r="RG9" s="127"/>
      <c r="RH9" s="127"/>
      <c r="RI9" s="127"/>
      <c r="RJ9" s="127"/>
      <c r="RK9" s="127"/>
      <c r="RL9" s="127"/>
      <c r="RM9" s="127"/>
      <c r="RN9" s="127"/>
      <c r="RO9" s="127"/>
      <c r="RP9" s="127"/>
      <c r="RQ9" s="127"/>
      <c r="RR9" s="127"/>
      <c r="RS9" s="127"/>
      <c r="RT9" s="127"/>
      <c r="RU9" s="127"/>
      <c r="RV9" s="127"/>
      <c r="RW9" s="127"/>
      <c r="RX9" s="127"/>
      <c r="RY9" s="127"/>
      <c r="RZ9" s="127"/>
      <c r="SA9" s="127"/>
      <c r="SB9" s="127"/>
      <c r="SC9" s="127"/>
      <c r="SD9" s="127"/>
      <c r="SE9" s="127"/>
      <c r="SF9" s="127"/>
      <c r="SG9" s="127"/>
      <c r="SH9" s="127"/>
      <c r="SI9" s="127"/>
      <c r="SJ9" s="127"/>
      <c r="SK9" s="127"/>
      <c r="SL9" s="127"/>
      <c r="SM9" s="127"/>
      <c r="SN9" s="127"/>
      <c r="SO9" s="127"/>
      <c r="SP9" s="127"/>
      <c r="SQ9" s="127"/>
      <c r="SR9" s="127"/>
      <c r="SS9" s="127"/>
      <c r="ST9" s="127"/>
      <c r="SU9" s="127"/>
      <c r="SV9" s="127"/>
      <c r="SW9" s="127"/>
      <c r="SX9" s="127"/>
      <c r="SY9" s="127"/>
      <c r="SZ9" s="127"/>
      <c r="TA9" s="127"/>
      <c r="TB9" s="127"/>
      <c r="TC9" s="127"/>
      <c r="TD9" s="127"/>
      <c r="TE9" s="127"/>
      <c r="TF9" s="127"/>
      <c r="TG9" s="127"/>
      <c r="TH9" s="127"/>
      <c r="TI9" s="127"/>
      <c r="TJ9" s="127"/>
      <c r="TK9" s="127"/>
      <c r="TL9" s="127"/>
      <c r="TM9" s="127"/>
      <c r="TN9" s="127"/>
      <c r="TO9" s="127"/>
      <c r="TP9" s="127"/>
      <c r="TQ9" s="127"/>
      <c r="TR9" s="127"/>
      <c r="TS9" s="127"/>
      <c r="TT9" s="127"/>
      <c r="TU9" s="127"/>
      <c r="TV9" s="127"/>
      <c r="TW9" s="127"/>
      <c r="TX9" s="127"/>
      <c r="TY9" s="127"/>
      <c r="TZ9" s="127"/>
      <c r="UA9" s="127"/>
      <c r="UB9" s="127"/>
      <c r="UC9" s="127"/>
      <c r="UD9" s="127"/>
      <c r="UE9" s="127"/>
      <c r="UF9" s="127"/>
      <c r="UG9" s="127"/>
      <c r="UH9" s="127"/>
      <c r="UI9" s="127"/>
      <c r="UJ9" s="127"/>
      <c r="UK9" s="127"/>
      <c r="UL9" s="127"/>
      <c r="UM9" s="127"/>
      <c r="UN9" s="127"/>
      <c r="UO9" s="127"/>
      <c r="UP9" s="127"/>
      <c r="UQ9" s="127"/>
      <c r="UR9" s="127"/>
      <c r="US9" s="127"/>
      <c r="UT9" s="127"/>
      <c r="UU9" s="127"/>
      <c r="UV9" s="127"/>
      <c r="UW9" s="127"/>
      <c r="UX9" s="127"/>
      <c r="UY9" s="127"/>
      <c r="UZ9" s="127"/>
      <c r="VA9" s="127"/>
      <c r="VB9" s="127"/>
      <c r="VC9" s="127"/>
      <c r="VD9" s="127"/>
      <c r="VE9" s="127"/>
      <c r="VF9" s="127"/>
      <c r="VG9" s="127"/>
      <c r="VH9" s="127"/>
      <c r="VI9" s="127"/>
      <c r="VJ9" s="127"/>
      <c r="VK9" s="127"/>
      <c r="VL9" s="127"/>
      <c r="VM9" s="127"/>
      <c r="VN9" s="127"/>
      <c r="VO9" s="127"/>
      <c r="VP9" s="127"/>
      <c r="VQ9" s="127"/>
      <c r="VR9" s="127"/>
      <c r="VS9" s="127"/>
      <c r="VT9" s="127"/>
      <c r="VU9" s="127"/>
      <c r="VV9" s="127"/>
      <c r="VW9" s="127"/>
      <c r="VX9" s="127"/>
      <c r="VY9" s="127"/>
      <c r="VZ9" s="127"/>
      <c r="WA9" s="127"/>
      <c r="WB9" s="127"/>
      <c r="WC9" s="127"/>
      <c r="WD9" s="127"/>
      <c r="WE9" s="127"/>
      <c r="WF9" s="127"/>
      <c r="WG9" s="127"/>
      <c r="WH9" s="127"/>
      <c r="WI9" s="127"/>
      <c r="WJ9" s="127"/>
      <c r="WK9" s="127"/>
      <c r="WL9" s="127"/>
      <c r="WM9" s="127"/>
      <c r="WN9" s="127"/>
      <c r="WO9" s="127"/>
      <c r="WP9" s="127"/>
      <c r="WQ9" s="127"/>
      <c r="WR9" s="127"/>
      <c r="WS9" s="127"/>
      <c r="WT9" s="127"/>
      <c r="WU9" s="127"/>
      <c r="WV9" s="127"/>
      <c r="WW9" s="127"/>
      <c r="WX9" s="127"/>
      <c r="WY9" s="127"/>
      <c r="WZ9" s="127"/>
      <c r="XA9" s="127"/>
      <c r="XB9" s="127"/>
      <c r="XC9" s="127"/>
      <c r="XD9" s="127"/>
      <c r="XE9" s="127"/>
      <c r="XF9" s="127"/>
      <c r="XG9" s="127"/>
      <c r="XH9" s="127"/>
      <c r="XI9" s="127"/>
      <c r="XJ9" s="127"/>
      <c r="XK9" s="127"/>
      <c r="XL9" s="127"/>
      <c r="XM9" s="127"/>
      <c r="XN9" s="127"/>
      <c r="XO9" s="127"/>
      <c r="XP9" s="127"/>
      <c r="XQ9" s="127"/>
      <c r="XR9" s="127"/>
      <c r="XS9" s="127"/>
      <c r="XT9" s="127"/>
      <c r="XU9" s="127"/>
      <c r="XV9" s="127"/>
      <c r="XW9" s="127"/>
      <c r="XX9" s="127"/>
      <c r="XY9" s="127"/>
      <c r="XZ9" s="127"/>
      <c r="YA9" s="127"/>
      <c r="YB9" s="127"/>
      <c r="YC9" s="127"/>
      <c r="YD9" s="127"/>
      <c r="YE9" s="127"/>
      <c r="YF9" s="127"/>
      <c r="YG9" s="127"/>
      <c r="YH9" s="127"/>
      <c r="YI9" s="127"/>
      <c r="YJ9" s="127"/>
      <c r="YK9" s="127"/>
      <c r="YL9" s="127"/>
      <c r="YM9" s="127"/>
      <c r="YN9" s="127"/>
      <c r="YO9" s="127"/>
      <c r="YP9" s="127"/>
      <c r="YQ9" s="127"/>
      <c r="YR9" s="127"/>
      <c r="YS9" s="127"/>
      <c r="YT9" s="127"/>
      <c r="YU9" s="127"/>
      <c r="YV9" s="127"/>
      <c r="YW9" s="127"/>
      <c r="YX9" s="127"/>
      <c r="YY9" s="127"/>
      <c r="YZ9" s="127"/>
      <c r="ZA9" s="127"/>
      <c r="ZB9" s="127"/>
      <c r="ZC9" s="127"/>
      <c r="ZD9" s="127"/>
      <c r="ZE9" s="127"/>
      <c r="ZF9" s="127"/>
      <c r="ZG9" s="127"/>
      <c r="ZH9" s="127"/>
      <c r="ZI9" s="127"/>
      <c r="ZJ9" s="127"/>
      <c r="ZK9" s="127"/>
      <c r="ZL9" s="127"/>
      <c r="ZM9" s="127"/>
      <c r="ZN9" s="127"/>
      <c r="ZO9" s="127"/>
      <c r="ZP9" s="127"/>
      <c r="ZQ9" s="127"/>
      <c r="ZR9" s="127"/>
      <c r="ZS9" s="127"/>
      <c r="ZT9" s="127"/>
      <c r="ZU9" s="127"/>
      <c r="ZV9" s="127"/>
      <c r="ZW9" s="127"/>
      <c r="ZX9" s="127"/>
      <c r="ZY9" s="127"/>
      <c r="ZZ9" s="127"/>
      <c r="AAA9" s="127"/>
      <c r="AAB9" s="127"/>
      <c r="AAC9" s="127"/>
      <c r="AAD9" s="127"/>
      <c r="AAE9" s="127"/>
      <c r="AAF9" s="127"/>
      <c r="AAG9" s="127"/>
      <c r="AAH9" s="127"/>
      <c r="AAI9" s="127"/>
      <c r="AAJ9" s="127"/>
      <c r="AAK9" s="127"/>
      <c r="AAL9" s="127"/>
      <c r="AAM9" s="127"/>
      <c r="AAN9" s="127"/>
      <c r="AAO9" s="127"/>
      <c r="AAP9" s="127"/>
      <c r="AAQ9" s="127"/>
      <c r="AAR9" s="127"/>
      <c r="AAS9" s="127"/>
      <c r="AAT9" s="127"/>
      <c r="AAU9" s="127"/>
      <c r="AAV9" s="127"/>
      <c r="AAW9" s="127"/>
      <c r="AAX9" s="127"/>
      <c r="AAY9" s="127"/>
      <c r="AAZ9" s="127"/>
      <c r="ABA9" s="127"/>
      <c r="ABB9" s="127"/>
      <c r="ABC9" s="127"/>
      <c r="ABD9" s="127"/>
      <c r="ABE9" s="127"/>
      <c r="ABF9" s="127"/>
      <c r="ABG9" s="127"/>
      <c r="ABH9" s="127"/>
      <c r="ABI9" s="127"/>
      <c r="ABJ9" s="127"/>
      <c r="ABK9" s="127"/>
      <c r="ABL9" s="127"/>
      <c r="ABM9" s="127"/>
      <c r="ABN9" s="127"/>
      <c r="ABO9" s="127"/>
      <c r="ABP9" s="127"/>
      <c r="ABQ9" s="127"/>
      <c r="ABR9" s="127"/>
      <c r="ABS9" s="127"/>
      <c r="ABT9" s="127"/>
      <c r="ABU9" s="127"/>
      <c r="ABV9" s="127"/>
      <c r="ABW9" s="127"/>
      <c r="ABX9" s="127"/>
      <c r="ABY9" s="127"/>
      <c r="ABZ9" s="127"/>
      <c r="ACA9" s="127"/>
      <c r="ACB9" s="127"/>
      <c r="ACC9" s="127"/>
      <c r="ACD9" s="127"/>
      <c r="ACE9" s="127"/>
      <c r="ACF9" s="127"/>
      <c r="ACG9" s="127"/>
      <c r="ACH9" s="127"/>
      <c r="ACI9" s="127"/>
      <c r="ACJ9" s="127"/>
      <c r="ACK9" s="127"/>
      <c r="ACL9" s="127"/>
      <c r="ACM9" s="127"/>
      <c r="ACN9" s="127"/>
      <c r="ACO9" s="127"/>
      <c r="ACP9" s="127"/>
      <c r="ACQ9" s="127"/>
      <c r="ACR9" s="127"/>
      <c r="ACS9" s="127"/>
      <c r="ACT9" s="127"/>
      <c r="ACU9" s="127"/>
      <c r="ACV9" s="127"/>
      <c r="ACW9" s="127"/>
      <c r="ACX9" s="127"/>
      <c r="ACY9" s="127"/>
      <c r="ACZ9" s="127"/>
      <c r="ADA9" s="127"/>
      <c r="ADB9" s="127"/>
      <c r="ADC9" s="127"/>
      <c r="ADD9" s="127"/>
      <c r="ADE9" s="127"/>
      <c r="ADF9" s="127"/>
    </row>
    <row r="10" spans="1:786" s="121" customFormat="1" ht="71.25" customHeight="1" thickBot="1" x14ac:dyDescent="0.3">
      <c r="A10" s="118">
        <v>4</v>
      </c>
      <c r="B10" s="146" t="s">
        <v>202</v>
      </c>
      <c r="C10" s="163" t="s">
        <v>124</v>
      </c>
      <c r="D10" s="161"/>
      <c r="E10" s="161"/>
      <c r="F10" s="161"/>
      <c r="G10" s="161"/>
      <c r="H10" s="161"/>
      <c r="I10" s="161"/>
      <c r="J10" s="161"/>
      <c r="K10" s="161"/>
      <c r="L10" s="161"/>
      <c r="M10" s="161"/>
      <c r="N10" s="161"/>
      <c r="O10" s="161"/>
      <c r="P10" s="161"/>
      <c r="Q10" s="161"/>
      <c r="R10" s="161"/>
      <c r="S10" s="151"/>
      <c r="T10" s="151"/>
      <c r="U10" s="151"/>
      <c r="V10" s="151"/>
      <c r="W10" s="151"/>
      <c r="X10" s="151"/>
      <c r="Y10" s="151"/>
      <c r="Z10" s="151"/>
      <c r="AA10" s="151"/>
      <c r="AB10" s="151"/>
      <c r="AC10" s="151"/>
      <c r="AD10" s="151"/>
      <c r="AE10" s="151"/>
      <c r="AF10" s="151"/>
      <c r="AG10" s="151"/>
      <c r="AH10" s="151"/>
      <c r="AI10" s="151"/>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c r="BJ10" s="151"/>
      <c r="BK10" s="151"/>
      <c r="BL10" s="151"/>
      <c r="BM10" s="151"/>
      <c r="BN10" s="151"/>
      <c r="BO10" s="151"/>
      <c r="BP10" s="151"/>
      <c r="BQ10" s="151"/>
      <c r="BR10" s="151"/>
      <c r="BS10" s="151"/>
      <c r="BT10" s="151"/>
      <c r="BU10" s="151"/>
      <c r="BV10" s="151"/>
      <c r="BW10" s="151"/>
      <c r="BX10" s="151"/>
      <c r="BY10" s="151"/>
      <c r="BZ10" s="151"/>
      <c r="CA10" s="151"/>
      <c r="CB10" s="151"/>
      <c r="CC10" s="151"/>
      <c r="CD10" s="151"/>
      <c r="CE10" s="151"/>
      <c r="CF10" s="151"/>
      <c r="CG10" s="151"/>
      <c r="CH10" s="151"/>
      <c r="CI10" s="151"/>
      <c r="CJ10" s="151"/>
      <c r="CK10" s="151"/>
      <c r="CL10" s="151"/>
      <c r="CM10" s="151"/>
      <c r="CN10" s="151"/>
      <c r="CO10" s="151"/>
      <c r="CP10" s="151"/>
      <c r="CQ10" s="151"/>
      <c r="CR10" s="151"/>
      <c r="CS10" s="151"/>
      <c r="CT10" s="151"/>
      <c r="CU10" s="151"/>
      <c r="CV10" s="151"/>
      <c r="CW10" s="151"/>
      <c r="CX10" s="151"/>
      <c r="CY10" s="151"/>
      <c r="CZ10" s="151"/>
      <c r="DA10" s="151"/>
      <c r="DB10" s="151"/>
      <c r="DC10" s="151"/>
      <c r="DD10" s="151"/>
      <c r="DE10" s="151"/>
      <c r="DF10" s="151"/>
      <c r="DG10" s="151"/>
      <c r="DH10" s="151"/>
      <c r="DI10" s="151"/>
      <c r="DJ10" s="151"/>
      <c r="DK10" s="151"/>
      <c r="DL10" s="151"/>
      <c r="DM10" s="151"/>
      <c r="DN10" s="151"/>
      <c r="DO10" s="151"/>
      <c r="DP10" s="151"/>
      <c r="DQ10" s="151"/>
      <c r="DR10" s="151"/>
      <c r="DS10" s="151"/>
      <c r="DT10" s="151"/>
      <c r="DU10" s="151"/>
      <c r="DV10" s="151"/>
      <c r="DW10" s="151"/>
      <c r="DX10" s="151"/>
      <c r="DY10" s="151"/>
      <c r="DZ10" s="151"/>
      <c r="EA10" s="151"/>
      <c r="EB10" s="151"/>
      <c r="EC10" s="151"/>
      <c r="ED10" s="151"/>
      <c r="EE10" s="151"/>
      <c r="EF10" s="151"/>
      <c r="EG10" s="151"/>
      <c r="EH10" s="151"/>
      <c r="EI10" s="151"/>
      <c r="EJ10" s="151"/>
      <c r="EK10" s="151"/>
      <c r="EL10" s="151"/>
      <c r="EM10" s="151"/>
      <c r="EN10" s="151"/>
      <c r="EO10" s="151"/>
      <c r="EP10" s="151"/>
      <c r="EQ10" s="151"/>
      <c r="ER10" s="151"/>
      <c r="ES10" s="151"/>
      <c r="ET10" s="151"/>
      <c r="EU10" s="151"/>
      <c r="EV10" s="151"/>
      <c r="EW10" s="151"/>
      <c r="EX10" s="151"/>
      <c r="EY10" s="151"/>
      <c r="EZ10" s="151"/>
      <c r="FA10" s="151"/>
      <c r="FB10" s="151"/>
      <c r="FC10" s="151"/>
      <c r="FD10" s="151"/>
      <c r="FE10" s="151"/>
      <c r="FF10" s="151"/>
      <c r="FG10" s="151"/>
      <c r="FH10" s="151"/>
      <c r="FI10" s="151"/>
      <c r="FJ10" s="151"/>
      <c r="FK10" s="151"/>
      <c r="FL10" s="151"/>
      <c r="FM10" s="151"/>
      <c r="FN10" s="151"/>
      <c r="FO10" s="151"/>
      <c r="FP10" s="151"/>
      <c r="FQ10" s="151"/>
      <c r="FR10" s="151"/>
      <c r="FS10" s="151"/>
      <c r="FT10" s="151"/>
      <c r="FU10" s="127"/>
      <c r="FV10" s="127"/>
      <c r="FW10" s="127"/>
      <c r="FX10" s="127"/>
      <c r="FY10" s="127"/>
      <c r="FZ10" s="127"/>
      <c r="GA10" s="127"/>
      <c r="GB10" s="127"/>
      <c r="GC10" s="127"/>
      <c r="GD10" s="127"/>
      <c r="GE10" s="127"/>
      <c r="GF10" s="127"/>
      <c r="GG10" s="127"/>
      <c r="GH10" s="127"/>
      <c r="GI10" s="127"/>
      <c r="GJ10" s="127"/>
      <c r="GK10" s="127"/>
      <c r="GL10" s="127"/>
      <c r="GM10" s="127"/>
      <c r="GN10" s="127"/>
      <c r="GO10" s="127"/>
      <c r="GP10" s="127"/>
      <c r="GQ10" s="127"/>
      <c r="GR10" s="127"/>
      <c r="GS10" s="127"/>
      <c r="GT10" s="127"/>
      <c r="GU10" s="127"/>
      <c r="GV10" s="127"/>
      <c r="GW10" s="127"/>
      <c r="GX10" s="127"/>
      <c r="GY10" s="127"/>
      <c r="GZ10" s="127"/>
      <c r="HA10" s="127"/>
      <c r="HB10" s="127"/>
      <c r="HC10" s="127"/>
      <c r="HD10" s="127"/>
      <c r="HE10" s="127"/>
      <c r="HF10" s="127"/>
      <c r="HG10" s="127"/>
      <c r="HH10" s="127"/>
      <c r="HI10" s="127"/>
      <c r="HJ10" s="127"/>
      <c r="HK10" s="127"/>
      <c r="HL10" s="127"/>
      <c r="HM10" s="127"/>
      <c r="HN10" s="127"/>
      <c r="HO10" s="127"/>
      <c r="HP10" s="127"/>
      <c r="HQ10" s="127"/>
      <c r="HR10" s="127"/>
      <c r="HS10" s="127"/>
      <c r="HT10" s="127"/>
      <c r="HU10" s="127"/>
      <c r="HV10" s="127"/>
      <c r="HW10" s="127"/>
      <c r="HX10" s="127"/>
      <c r="HY10" s="127"/>
      <c r="HZ10" s="127"/>
      <c r="IA10" s="127"/>
      <c r="IB10" s="127"/>
      <c r="IC10" s="127"/>
      <c r="ID10" s="127"/>
      <c r="IE10" s="127"/>
      <c r="IF10" s="127"/>
      <c r="IG10" s="127"/>
      <c r="IH10" s="127"/>
      <c r="II10" s="127"/>
      <c r="IJ10" s="127"/>
      <c r="IK10" s="127"/>
      <c r="IL10" s="127"/>
      <c r="IM10" s="127"/>
      <c r="IN10" s="127"/>
      <c r="IO10" s="127"/>
      <c r="IP10" s="127"/>
      <c r="IQ10" s="127"/>
      <c r="IR10" s="127"/>
      <c r="IS10" s="127"/>
      <c r="IT10" s="127"/>
      <c r="IU10" s="127"/>
      <c r="IV10" s="127"/>
      <c r="IW10" s="127"/>
      <c r="IX10" s="127"/>
      <c r="IY10" s="127"/>
      <c r="IZ10" s="127"/>
      <c r="JA10" s="127"/>
      <c r="JB10" s="127"/>
      <c r="JC10" s="127"/>
      <c r="JD10" s="127"/>
      <c r="JE10" s="127"/>
      <c r="JF10" s="127"/>
      <c r="JG10" s="127"/>
      <c r="JH10" s="127"/>
      <c r="JI10" s="127"/>
      <c r="JJ10" s="127"/>
      <c r="JK10" s="127"/>
      <c r="JL10" s="127"/>
      <c r="JM10" s="127"/>
      <c r="JN10" s="127"/>
      <c r="JO10" s="127"/>
      <c r="JP10" s="127"/>
      <c r="JQ10" s="127"/>
      <c r="JR10" s="127"/>
      <c r="JS10" s="127"/>
      <c r="JT10" s="127"/>
      <c r="JU10" s="127"/>
      <c r="JV10" s="127"/>
      <c r="JW10" s="127"/>
      <c r="JX10" s="127"/>
      <c r="JY10" s="127"/>
      <c r="JZ10" s="127"/>
      <c r="KA10" s="127"/>
      <c r="KB10" s="127"/>
      <c r="KC10" s="127"/>
      <c r="KD10" s="127"/>
      <c r="KE10" s="127"/>
      <c r="KF10" s="127"/>
      <c r="KG10" s="127"/>
      <c r="KH10" s="127"/>
      <c r="KI10" s="127"/>
      <c r="KJ10" s="127"/>
      <c r="KK10" s="127"/>
      <c r="KL10" s="127"/>
      <c r="KM10" s="127"/>
      <c r="KN10" s="127"/>
      <c r="KO10" s="127"/>
      <c r="KP10" s="127"/>
      <c r="KQ10" s="127"/>
      <c r="KR10" s="127"/>
      <c r="KS10" s="127"/>
      <c r="KT10" s="127"/>
      <c r="KU10" s="127"/>
      <c r="KV10" s="127"/>
      <c r="KW10" s="127"/>
      <c r="KX10" s="127"/>
      <c r="KY10" s="127"/>
      <c r="KZ10" s="127"/>
      <c r="LA10" s="127"/>
      <c r="LB10" s="127"/>
      <c r="LC10" s="127"/>
      <c r="LD10" s="127"/>
      <c r="LE10" s="127"/>
      <c r="LF10" s="127"/>
      <c r="LG10" s="127"/>
      <c r="LH10" s="127"/>
      <c r="LI10" s="127"/>
      <c r="LJ10" s="127"/>
      <c r="LK10" s="127"/>
      <c r="LL10" s="127"/>
      <c r="LM10" s="127"/>
      <c r="LN10" s="127"/>
      <c r="LO10" s="127"/>
      <c r="LP10" s="127"/>
      <c r="LQ10" s="127"/>
      <c r="LR10" s="127"/>
      <c r="LS10" s="127"/>
      <c r="LT10" s="127"/>
      <c r="LU10" s="127"/>
      <c r="LV10" s="127"/>
      <c r="LW10" s="127"/>
      <c r="LX10" s="127"/>
      <c r="LY10" s="127"/>
      <c r="LZ10" s="127"/>
      <c r="MA10" s="127"/>
      <c r="MB10" s="127"/>
      <c r="MC10" s="127"/>
      <c r="MD10" s="127"/>
      <c r="ME10" s="127"/>
      <c r="MF10" s="127"/>
      <c r="MG10" s="127"/>
      <c r="MH10" s="127"/>
      <c r="MI10" s="127"/>
      <c r="MJ10" s="127"/>
      <c r="MK10" s="127"/>
      <c r="ML10" s="127"/>
      <c r="MM10" s="127"/>
      <c r="MN10" s="127"/>
      <c r="MO10" s="127"/>
      <c r="MP10" s="127"/>
      <c r="MQ10" s="127"/>
      <c r="MR10" s="127"/>
      <c r="MS10" s="127"/>
      <c r="MT10" s="127"/>
      <c r="MU10" s="127"/>
      <c r="MV10" s="127"/>
      <c r="MW10" s="127"/>
      <c r="MX10" s="127"/>
      <c r="MY10" s="127"/>
      <c r="MZ10" s="127"/>
      <c r="NA10" s="127"/>
      <c r="NB10" s="127"/>
      <c r="NC10" s="127"/>
      <c r="ND10" s="127"/>
      <c r="NE10" s="127"/>
      <c r="NF10" s="127"/>
      <c r="NG10" s="127"/>
      <c r="NH10" s="127"/>
      <c r="NI10" s="127"/>
      <c r="NJ10" s="127"/>
      <c r="NK10" s="127"/>
      <c r="NL10" s="127"/>
      <c r="NM10" s="127"/>
      <c r="NN10" s="127"/>
      <c r="NO10" s="127"/>
      <c r="NP10" s="127"/>
      <c r="NQ10" s="127"/>
      <c r="NR10" s="127"/>
      <c r="NS10" s="127"/>
      <c r="NT10" s="127"/>
      <c r="NU10" s="127"/>
      <c r="NV10" s="127"/>
      <c r="NW10" s="127"/>
      <c r="NX10" s="127"/>
      <c r="NY10" s="127"/>
      <c r="NZ10" s="127"/>
      <c r="OA10" s="127"/>
      <c r="OB10" s="127"/>
      <c r="OC10" s="127"/>
      <c r="OD10" s="127"/>
      <c r="OE10" s="127"/>
      <c r="OF10" s="127"/>
      <c r="OG10" s="127"/>
      <c r="OH10" s="127"/>
      <c r="OI10" s="127"/>
      <c r="OJ10" s="127"/>
      <c r="OK10" s="127"/>
      <c r="OL10" s="127"/>
      <c r="OM10" s="127"/>
      <c r="ON10" s="127"/>
      <c r="OO10" s="127"/>
      <c r="OP10" s="127"/>
      <c r="OQ10" s="127"/>
      <c r="OR10" s="127"/>
      <c r="OS10" s="127"/>
      <c r="OT10" s="127"/>
      <c r="OU10" s="127"/>
      <c r="OV10" s="127"/>
      <c r="OW10" s="127"/>
      <c r="OX10" s="127"/>
      <c r="OY10" s="127"/>
      <c r="OZ10" s="127"/>
      <c r="PA10" s="127"/>
      <c r="PB10" s="127"/>
      <c r="PC10" s="127"/>
      <c r="PD10" s="127"/>
      <c r="PE10" s="127"/>
      <c r="PF10" s="127"/>
      <c r="PG10" s="127"/>
      <c r="PH10" s="127"/>
      <c r="PI10" s="127"/>
      <c r="PJ10" s="127"/>
      <c r="PK10" s="127"/>
      <c r="PL10" s="127"/>
      <c r="PM10" s="127"/>
      <c r="PN10" s="127"/>
      <c r="PO10" s="127"/>
      <c r="PP10" s="127"/>
      <c r="PQ10" s="127"/>
      <c r="PR10" s="127"/>
      <c r="PS10" s="127"/>
      <c r="PT10" s="127"/>
      <c r="PU10" s="127"/>
      <c r="PV10" s="127"/>
      <c r="PW10" s="127"/>
      <c r="PX10" s="127"/>
      <c r="PY10" s="127"/>
      <c r="PZ10" s="127"/>
      <c r="QA10" s="127"/>
      <c r="QB10" s="127"/>
      <c r="QC10" s="127"/>
      <c r="QD10" s="127"/>
      <c r="QE10" s="127"/>
      <c r="QF10" s="127"/>
      <c r="QG10" s="127"/>
      <c r="QH10" s="127"/>
      <c r="QI10" s="127"/>
      <c r="QJ10" s="127"/>
      <c r="QK10" s="127"/>
      <c r="QL10" s="127"/>
      <c r="QM10" s="127"/>
      <c r="QN10" s="127"/>
      <c r="QO10" s="127"/>
      <c r="QP10" s="127"/>
      <c r="QQ10" s="127"/>
      <c r="QR10" s="127"/>
      <c r="QS10" s="127"/>
      <c r="QT10" s="127"/>
      <c r="QU10" s="127"/>
      <c r="QV10" s="127"/>
      <c r="QW10" s="127"/>
      <c r="QX10" s="127"/>
      <c r="QY10" s="127"/>
      <c r="QZ10" s="127"/>
      <c r="RA10" s="127"/>
      <c r="RB10" s="127"/>
      <c r="RC10" s="127"/>
      <c r="RD10" s="127"/>
      <c r="RE10" s="127"/>
      <c r="RF10" s="127"/>
      <c r="RG10" s="127"/>
      <c r="RH10" s="127"/>
      <c r="RI10" s="127"/>
      <c r="RJ10" s="127"/>
      <c r="RK10" s="127"/>
      <c r="RL10" s="127"/>
      <c r="RM10" s="127"/>
      <c r="RN10" s="127"/>
      <c r="RO10" s="127"/>
      <c r="RP10" s="127"/>
      <c r="RQ10" s="127"/>
      <c r="RR10" s="127"/>
      <c r="RS10" s="127"/>
      <c r="RT10" s="127"/>
      <c r="RU10" s="127"/>
      <c r="RV10" s="127"/>
      <c r="RW10" s="127"/>
      <c r="RX10" s="127"/>
      <c r="RY10" s="127"/>
      <c r="RZ10" s="127"/>
      <c r="SA10" s="127"/>
      <c r="SB10" s="127"/>
      <c r="SC10" s="127"/>
      <c r="SD10" s="127"/>
      <c r="SE10" s="127"/>
      <c r="SF10" s="127"/>
      <c r="SG10" s="127"/>
      <c r="SH10" s="127"/>
      <c r="SI10" s="127"/>
      <c r="SJ10" s="127"/>
      <c r="SK10" s="127"/>
      <c r="SL10" s="127"/>
      <c r="SM10" s="127"/>
      <c r="SN10" s="127"/>
      <c r="SO10" s="127"/>
      <c r="SP10" s="127"/>
      <c r="SQ10" s="127"/>
      <c r="SR10" s="127"/>
      <c r="SS10" s="127"/>
      <c r="ST10" s="127"/>
      <c r="SU10" s="127"/>
      <c r="SV10" s="127"/>
      <c r="SW10" s="127"/>
      <c r="SX10" s="127"/>
      <c r="SY10" s="127"/>
      <c r="SZ10" s="127"/>
      <c r="TA10" s="127"/>
      <c r="TB10" s="127"/>
      <c r="TC10" s="127"/>
      <c r="TD10" s="127"/>
      <c r="TE10" s="127"/>
      <c r="TF10" s="127"/>
      <c r="TG10" s="127"/>
      <c r="TH10" s="127"/>
      <c r="TI10" s="127"/>
      <c r="TJ10" s="127"/>
      <c r="TK10" s="127"/>
      <c r="TL10" s="127"/>
      <c r="TM10" s="127"/>
      <c r="TN10" s="127"/>
      <c r="TO10" s="127"/>
      <c r="TP10" s="127"/>
      <c r="TQ10" s="127"/>
      <c r="TR10" s="127"/>
      <c r="TS10" s="127"/>
      <c r="TT10" s="127"/>
      <c r="TU10" s="127"/>
      <c r="TV10" s="127"/>
      <c r="TW10" s="127"/>
      <c r="TX10" s="127"/>
      <c r="TY10" s="127"/>
      <c r="TZ10" s="127"/>
      <c r="UA10" s="127"/>
      <c r="UB10" s="127"/>
      <c r="UC10" s="127"/>
      <c r="UD10" s="127"/>
      <c r="UE10" s="127"/>
      <c r="UF10" s="127"/>
      <c r="UG10" s="127"/>
      <c r="UH10" s="127"/>
      <c r="UI10" s="127"/>
      <c r="UJ10" s="127"/>
      <c r="UK10" s="127"/>
      <c r="UL10" s="127"/>
      <c r="UM10" s="127"/>
      <c r="UN10" s="127"/>
      <c r="UO10" s="127"/>
      <c r="UP10" s="127"/>
      <c r="UQ10" s="127"/>
      <c r="UR10" s="127"/>
      <c r="US10" s="127"/>
      <c r="UT10" s="127"/>
      <c r="UU10" s="127"/>
      <c r="UV10" s="127"/>
      <c r="UW10" s="127"/>
      <c r="UX10" s="127"/>
      <c r="UY10" s="127"/>
      <c r="UZ10" s="127"/>
      <c r="VA10" s="127"/>
      <c r="VB10" s="127"/>
      <c r="VC10" s="127"/>
      <c r="VD10" s="127"/>
      <c r="VE10" s="127"/>
      <c r="VF10" s="127"/>
      <c r="VG10" s="127"/>
      <c r="VH10" s="127"/>
      <c r="VI10" s="127"/>
      <c r="VJ10" s="127"/>
      <c r="VK10" s="127"/>
      <c r="VL10" s="127"/>
      <c r="VM10" s="127"/>
      <c r="VN10" s="127"/>
      <c r="VO10" s="127"/>
      <c r="VP10" s="127"/>
      <c r="VQ10" s="127"/>
      <c r="VR10" s="127"/>
      <c r="VS10" s="127"/>
      <c r="VT10" s="127"/>
      <c r="VU10" s="127"/>
      <c r="VV10" s="127"/>
      <c r="VW10" s="127"/>
      <c r="VX10" s="127"/>
      <c r="VY10" s="127"/>
      <c r="VZ10" s="127"/>
      <c r="WA10" s="127"/>
      <c r="WB10" s="127"/>
      <c r="WC10" s="127"/>
      <c r="WD10" s="127"/>
      <c r="WE10" s="127"/>
      <c r="WF10" s="127"/>
      <c r="WG10" s="127"/>
      <c r="WH10" s="127"/>
      <c r="WI10" s="127"/>
      <c r="WJ10" s="127"/>
      <c r="WK10" s="127"/>
      <c r="WL10" s="127"/>
      <c r="WM10" s="127"/>
      <c r="WN10" s="127"/>
      <c r="WO10" s="127"/>
      <c r="WP10" s="127"/>
      <c r="WQ10" s="127"/>
      <c r="WR10" s="127"/>
      <c r="WS10" s="127"/>
      <c r="WT10" s="127"/>
      <c r="WU10" s="127"/>
      <c r="WV10" s="127"/>
      <c r="WW10" s="127"/>
      <c r="WX10" s="127"/>
      <c r="WY10" s="127"/>
      <c r="WZ10" s="127"/>
      <c r="XA10" s="127"/>
      <c r="XB10" s="127"/>
      <c r="XC10" s="127"/>
      <c r="XD10" s="127"/>
      <c r="XE10" s="127"/>
      <c r="XF10" s="127"/>
      <c r="XG10" s="127"/>
      <c r="XH10" s="127"/>
      <c r="XI10" s="127"/>
      <c r="XJ10" s="127"/>
      <c r="XK10" s="127"/>
      <c r="XL10" s="127"/>
      <c r="XM10" s="127"/>
      <c r="XN10" s="127"/>
      <c r="XO10" s="127"/>
      <c r="XP10" s="127"/>
      <c r="XQ10" s="127"/>
      <c r="XR10" s="127"/>
      <c r="XS10" s="127"/>
      <c r="XT10" s="127"/>
      <c r="XU10" s="127"/>
      <c r="XV10" s="127"/>
      <c r="XW10" s="127"/>
      <c r="XX10" s="127"/>
      <c r="XY10" s="127"/>
      <c r="XZ10" s="127"/>
      <c r="YA10" s="127"/>
      <c r="YB10" s="127"/>
      <c r="YC10" s="127"/>
      <c r="YD10" s="127"/>
      <c r="YE10" s="127"/>
      <c r="YF10" s="127"/>
      <c r="YG10" s="127"/>
      <c r="YH10" s="127"/>
      <c r="YI10" s="127"/>
      <c r="YJ10" s="127"/>
      <c r="YK10" s="127"/>
      <c r="YL10" s="127"/>
      <c r="YM10" s="127"/>
      <c r="YN10" s="127"/>
      <c r="YO10" s="127"/>
      <c r="YP10" s="127"/>
      <c r="YQ10" s="127"/>
      <c r="YR10" s="127"/>
      <c r="YS10" s="127"/>
      <c r="YT10" s="127"/>
      <c r="YU10" s="127"/>
      <c r="YV10" s="127"/>
      <c r="YW10" s="127"/>
      <c r="YX10" s="127"/>
      <c r="YY10" s="127"/>
      <c r="YZ10" s="127"/>
      <c r="ZA10" s="127"/>
      <c r="ZB10" s="127"/>
      <c r="ZC10" s="127"/>
      <c r="ZD10" s="127"/>
      <c r="ZE10" s="127"/>
      <c r="ZF10" s="127"/>
      <c r="ZG10" s="127"/>
      <c r="ZH10" s="127"/>
      <c r="ZI10" s="127"/>
      <c r="ZJ10" s="127"/>
      <c r="ZK10" s="127"/>
      <c r="ZL10" s="127"/>
      <c r="ZM10" s="127"/>
      <c r="ZN10" s="127"/>
      <c r="ZO10" s="127"/>
      <c r="ZP10" s="127"/>
      <c r="ZQ10" s="127"/>
      <c r="ZR10" s="127"/>
      <c r="ZS10" s="127"/>
      <c r="ZT10" s="127"/>
      <c r="ZU10" s="127"/>
      <c r="ZV10" s="127"/>
      <c r="ZW10" s="127"/>
      <c r="ZX10" s="127"/>
      <c r="ZY10" s="127"/>
      <c r="ZZ10" s="127"/>
      <c r="AAA10" s="127"/>
      <c r="AAB10" s="127"/>
      <c r="AAC10" s="127"/>
      <c r="AAD10" s="127"/>
      <c r="AAE10" s="127"/>
      <c r="AAF10" s="127"/>
      <c r="AAG10" s="127"/>
      <c r="AAH10" s="127"/>
      <c r="AAI10" s="127"/>
      <c r="AAJ10" s="127"/>
      <c r="AAK10" s="127"/>
      <c r="AAL10" s="127"/>
      <c r="AAM10" s="127"/>
      <c r="AAN10" s="127"/>
      <c r="AAO10" s="127"/>
      <c r="AAP10" s="127"/>
      <c r="AAQ10" s="127"/>
      <c r="AAR10" s="127"/>
      <c r="AAS10" s="127"/>
      <c r="AAT10" s="127"/>
      <c r="AAU10" s="127"/>
      <c r="AAV10" s="127"/>
      <c r="AAW10" s="127"/>
      <c r="AAX10" s="127"/>
      <c r="AAY10" s="127"/>
      <c r="AAZ10" s="127"/>
      <c r="ABA10" s="127"/>
      <c r="ABB10" s="127"/>
      <c r="ABC10" s="127"/>
      <c r="ABD10" s="127"/>
      <c r="ABE10" s="127"/>
      <c r="ABF10" s="127"/>
      <c r="ABG10" s="127"/>
      <c r="ABH10" s="127"/>
      <c r="ABI10" s="127"/>
      <c r="ABJ10" s="127"/>
      <c r="ABK10" s="127"/>
      <c r="ABL10" s="127"/>
      <c r="ABM10" s="127"/>
      <c r="ABN10" s="127"/>
      <c r="ABO10" s="127"/>
      <c r="ABP10" s="127"/>
      <c r="ABQ10" s="127"/>
      <c r="ABR10" s="127"/>
      <c r="ABS10" s="127"/>
      <c r="ABT10" s="127"/>
      <c r="ABU10" s="127"/>
      <c r="ABV10" s="127"/>
      <c r="ABW10" s="127"/>
      <c r="ABX10" s="127"/>
      <c r="ABY10" s="127"/>
      <c r="ABZ10" s="127"/>
      <c r="ACA10" s="127"/>
      <c r="ACB10" s="127"/>
      <c r="ACC10" s="127"/>
      <c r="ACD10" s="127"/>
      <c r="ACE10" s="127"/>
      <c r="ACF10" s="127"/>
      <c r="ACG10" s="127"/>
      <c r="ACH10" s="127"/>
      <c r="ACI10" s="127"/>
      <c r="ACJ10" s="127"/>
      <c r="ACK10" s="127"/>
      <c r="ACL10" s="127"/>
      <c r="ACM10" s="127"/>
      <c r="ACN10" s="127"/>
      <c r="ACO10" s="127"/>
      <c r="ACP10" s="127"/>
      <c r="ACQ10" s="127"/>
      <c r="ACR10" s="127"/>
      <c r="ACS10" s="127"/>
      <c r="ACT10" s="127"/>
      <c r="ACU10" s="127"/>
      <c r="ACV10" s="127"/>
      <c r="ACW10" s="127"/>
      <c r="ACX10" s="127"/>
      <c r="ACY10" s="127"/>
      <c r="ACZ10" s="127"/>
      <c r="ADA10" s="127"/>
      <c r="ADB10" s="127"/>
      <c r="ADC10" s="127"/>
      <c r="ADD10" s="127"/>
      <c r="ADE10" s="127"/>
      <c r="ADF10" s="127"/>
    </row>
    <row r="11" spans="1:786" s="121" customFormat="1" ht="62.25" customHeight="1" thickBot="1" x14ac:dyDescent="0.3">
      <c r="A11" s="118">
        <v>5</v>
      </c>
      <c r="B11" s="146" t="s">
        <v>76</v>
      </c>
      <c r="C11" s="168" t="s">
        <v>287</v>
      </c>
      <c r="D11" s="161"/>
      <c r="E11" s="161"/>
      <c r="F11" s="161"/>
      <c r="G11" s="161"/>
      <c r="H11" s="161"/>
      <c r="I11" s="161"/>
      <c r="J11" s="161"/>
      <c r="K11" s="161"/>
      <c r="L11" s="161"/>
      <c r="M11" s="161"/>
      <c r="N11" s="161"/>
      <c r="O11" s="161"/>
      <c r="P11" s="161"/>
      <c r="Q11" s="161"/>
      <c r="R11" s="161"/>
      <c r="S11" s="151"/>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c r="BJ11" s="151"/>
      <c r="BK11" s="151"/>
      <c r="BL11" s="151"/>
      <c r="BM11" s="151"/>
      <c r="BN11" s="151"/>
      <c r="BO11" s="151"/>
      <c r="BP11" s="151"/>
      <c r="BQ11" s="151"/>
      <c r="BR11" s="151"/>
      <c r="BS11" s="151"/>
      <c r="BT11" s="151"/>
      <c r="BU11" s="151"/>
      <c r="BV11" s="151"/>
      <c r="BW11" s="151"/>
      <c r="BX11" s="151"/>
      <c r="BY11" s="151"/>
      <c r="BZ11" s="151"/>
      <c r="CA11" s="151"/>
      <c r="CB11" s="151"/>
      <c r="CC11" s="151"/>
      <c r="CD11" s="151"/>
      <c r="CE11" s="151"/>
      <c r="CF11" s="151"/>
      <c r="CG11" s="151"/>
      <c r="CH11" s="151"/>
      <c r="CI11" s="151"/>
      <c r="CJ11" s="151"/>
      <c r="CK11" s="151"/>
      <c r="CL11" s="151"/>
      <c r="CM11" s="151"/>
      <c r="CN11" s="151"/>
      <c r="CO11" s="151"/>
      <c r="CP11" s="151"/>
      <c r="CQ11" s="151"/>
      <c r="CR11" s="151"/>
      <c r="CS11" s="151"/>
      <c r="CT11" s="151"/>
      <c r="CU11" s="151"/>
      <c r="CV11" s="151"/>
      <c r="CW11" s="151"/>
      <c r="CX11" s="151"/>
      <c r="CY11" s="151"/>
      <c r="CZ11" s="151"/>
      <c r="DA11" s="151"/>
      <c r="DB11" s="151"/>
      <c r="DC11" s="151"/>
      <c r="DD11" s="151"/>
      <c r="DE11" s="151"/>
      <c r="DF11" s="151"/>
      <c r="DG11" s="151"/>
      <c r="DH11" s="151"/>
      <c r="DI11" s="151"/>
      <c r="DJ11" s="151"/>
      <c r="DK11" s="151"/>
      <c r="DL11" s="151"/>
      <c r="DM11" s="151"/>
      <c r="DN11" s="151"/>
      <c r="DO11" s="151"/>
      <c r="DP11" s="151"/>
      <c r="DQ11" s="151"/>
      <c r="DR11" s="151"/>
      <c r="DS11" s="151"/>
      <c r="DT11" s="151"/>
      <c r="DU11" s="151"/>
      <c r="DV11" s="151"/>
      <c r="DW11" s="151"/>
      <c r="DX11" s="151"/>
      <c r="DY11" s="151"/>
      <c r="DZ11" s="151"/>
      <c r="EA11" s="151"/>
      <c r="EB11" s="151"/>
      <c r="EC11" s="151"/>
      <c r="ED11" s="151"/>
      <c r="EE11" s="151"/>
      <c r="EF11" s="151"/>
      <c r="EG11" s="151"/>
      <c r="EH11" s="151"/>
      <c r="EI11" s="151"/>
      <c r="EJ11" s="151"/>
      <c r="EK11" s="151"/>
      <c r="EL11" s="151"/>
      <c r="EM11" s="151"/>
      <c r="EN11" s="151"/>
      <c r="EO11" s="151"/>
      <c r="EP11" s="151"/>
      <c r="EQ11" s="151"/>
      <c r="ER11" s="151"/>
      <c r="ES11" s="151"/>
      <c r="ET11" s="151"/>
      <c r="EU11" s="151"/>
      <c r="EV11" s="151"/>
      <c r="EW11" s="151"/>
      <c r="EX11" s="151"/>
      <c r="EY11" s="151"/>
      <c r="EZ11" s="151"/>
      <c r="FA11" s="151"/>
      <c r="FB11" s="151"/>
      <c r="FC11" s="151"/>
      <c r="FD11" s="151"/>
      <c r="FE11" s="151"/>
      <c r="FF11" s="151"/>
      <c r="FG11" s="151"/>
      <c r="FH11" s="151"/>
      <c r="FI11" s="151"/>
      <c r="FJ11" s="151"/>
      <c r="FK11" s="151"/>
      <c r="FL11" s="151"/>
      <c r="FM11" s="151"/>
      <c r="FN11" s="151"/>
      <c r="FO11" s="151"/>
      <c r="FP11" s="151"/>
      <c r="FQ11" s="151"/>
      <c r="FR11" s="151"/>
      <c r="FS11" s="151"/>
      <c r="FT11" s="151"/>
      <c r="FU11" s="127"/>
      <c r="FV11" s="127"/>
      <c r="FW11" s="127"/>
      <c r="FX11" s="127"/>
      <c r="FY11" s="127"/>
      <c r="FZ11" s="127"/>
      <c r="GA11" s="127"/>
      <c r="GB11" s="127"/>
      <c r="GC11" s="127"/>
      <c r="GD11" s="127"/>
      <c r="GE11" s="127"/>
      <c r="GF11" s="127"/>
      <c r="GG11" s="127"/>
      <c r="GH11" s="127"/>
      <c r="GI11" s="127"/>
      <c r="GJ11" s="127"/>
      <c r="GK11" s="127"/>
      <c r="GL11" s="127"/>
      <c r="GM11" s="127"/>
      <c r="GN11" s="127"/>
      <c r="GO11" s="127"/>
      <c r="GP11" s="127"/>
      <c r="GQ11" s="127"/>
      <c r="GR11" s="127"/>
      <c r="GS11" s="127"/>
      <c r="GT11" s="127"/>
      <c r="GU11" s="127"/>
      <c r="GV11" s="127"/>
      <c r="GW11" s="127"/>
      <c r="GX11" s="127"/>
      <c r="GY11" s="127"/>
      <c r="GZ11" s="127"/>
      <c r="HA11" s="127"/>
      <c r="HB11" s="127"/>
      <c r="HC11" s="127"/>
      <c r="HD11" s="127"/>
      <c r="HE11" s="127"/>
      <c r="HF11" s="127"/>
      <c r="HG11" s="127"/>
      <c r="HH11" s="127"/>
      <c r="HI11" s="127"/>
      <c r="HJ11" s="127"/>
      <c r="HK11" s="127"/>
      <c r="HL11" s="127"/>
      <c r="HM11" s="127"/>
      <c r="HN11" s="127"/>
      <c r="HO11" s="127"/>
      <c r="HP11" s="127"/>
      <c r="HQ11" s="127"/>
      <c r="HR11" s="127"/>
      <c r="HS11" s="127"/>
      <c r="HT11" s="127"/>
      <c r="HU11" s="127"/>
      <c r="HV11" s="127"/>
      <c r="HW11" s="127"/>
      <c r="HX11" s="127"/>
      <c r="HY11" s="127"/>
      <c r="HZ11" s="127"/>
      <c r="IA11" s="127"/>
      <c r="IB11" s="127"/>
      <c r="IC11" s="127"/>
      <c r="ID11" s="127"/>
      <c r="IE11" s="127"/>
      <c r="IF11" s="127"/>
      <c r="IG11" s="127"/>
      <c r="IH11" s="127"/>
      <c r="II11" s="127"/>
      <c r="IJ11" s="127"/>
      <c r="IK11" s="127"/>
      <c r="IL11" s="127"/>
      <c r="IM11" s="127"/>
      <c r="IN11" s="127"/>
      <c r="IO11" s="127"/>
      <c r="IP11" s="127"/>
      <c r="IQ11" s="127"/>
      <c r="IR11" s="127"/>
      <c r="IS11" s="127"/>
      <c r="IT11" s="127"/>
      <c r="IU11" s="127"/>
      <c r="IV11" s="127"/>
      <c r="IW11" s="127"/>
      <c r="IX11" s="127"/>
      <c r="IY11" s="127"/>
      <c r="IZ11" s="127"/>
      <c r="JA11" s="127"/>
      <c r="JB11" s="127"/>
      <c r="JC11" s="127"/>
      <c r="JD11" s="127"/>
      <c r="JE11" s="127"/>
      <c r="JF11" s="127"/>
      <c r="JG11" s="127"/>
      <c r="JH11" s="127"/>
      <c r="JI11" s="127"/>
      <c r="JJ11" s="127"/>
      <c r="JK11" s="127"/>
      <c r="JL11" s="127"/>
      <c r="JM11" s="127"/>
      <c r="JN11" s="127"/>
      <c r="JO11" s="127"/>
      <c r="JP11" s="127"/>
      <c r="JQ11" s="127"/>
      <c r="JR11" s="127"/>
      <c r="JS11" s="127"/>
      <c r="JT11" s="127"/>
      <c r="JU11" s="127"/>
      <c r="JV11" s="127"/>
      <c r="JW11" s="127"/>
      <c r="JX11" s="127"/>
      <c r="JY11" s="127"/>
      <c r="JZ11" s="127"/>
      <c r="KA11" s="127"/>
      <c r="KB11" s="127"/>
      <c r="KC11" s="127"/>
      <c r="KD11" s="127"/>
      <c r="KE11" s="127"/>
      <c r="KF11" s="127"/>
      <c r="KG11" s="127"/>
      <c r="KH11" s="127"/>
      <c r="KI11" s="127"/>
      <c r="KJ11" s="127"/>
      <c r="KK11" s="127"/>
      <c r="KL11" s="127"/>
      <c r="KM11" s="127"/>
      <c r="KN11" s="127"/>
      <c r="KO11" s="127"/>
      <c r="KP11" s="127"/>
      <c r="KQ11" s="127"/>
      <c r="KR11" s="127"/>
      <c r="KS11" s="127"/>
      <c r="KT11" s="127"/>
      <c r="KU11" s="127"/>
      <c r="KV11" s="127"/>
      <c r="KW11" s="127"/>
      <c r="KX11" s="127"/>
      <c r="KY11" s="127"/>
      <c r="KZ11" s="127"/>
      <c r="LA11" s="127"/>
      <c r="LB11" s="127"/>
      <c r="LC11" s="127"/>
      <c r="LD11" s="127"/>
      <c r="LE11" s="127"/>
      <c r="LF11" s="127"/>
      <c r="LG11" s="127"/>
      <c r="LH11" s="127"/>
      <c r="LI11" s="127"/>
      <c r="LJ11" s="127"/>
      <c r="LK11" s="127"/>
      <c r="LL11" s="127"/>
      <c r="LM11" s="127"/>
      <c r="LN11" s="127"/>
      <c r="LO11" s="127"/>
      <c r="LP11" s="127"/>
      <c r="LQ11" s="127"/>
      <c r="LR11" s="127"/>
      <c r="LS11" s="127"/>
      <c r="LT11" s="127"/>
      <c r="LU11" s="127"/>
      <c r="LV11" s="127"/>
      <c r="LW11" s="127"/>
      <c r="LX11" s="127"/>
      <c r="LY11" s="127"/>
      <c r="LZ11" s="127"/>
      <c r="MA11" s="127"/>
      <c r="MB11" s="127"/>
      <c r="MC11" s="127"/>
      <c r="MD11" s="127"/>
      <c r="ME11" s="127"/>
      <c r="MF11" s="127"/>
      <c r="MG11" s="127"/>
      <c r="MH11" s="127"/>
      <c r="MI11" s="127"/>
      <c r="MJ11" s="127"/>
      <c r="MK11" s="127"/>
      <c r="ML11" s="127"/>
      <c r="MM11" s="127"/>
      <c r="MN11" s="127"/>
      <c r="MO11" s="127"/>
      <c r="MP11" s="127"/>
      <c r="MQ11" s="127"/>
      <c r="MR11" s="127"/>
      <c r="MS11" s="127"/>
      <c r="MT11" s="127"/>
      <c r="MU11" s="127"/>
      <c r="MV11" s="127"/>
      <c r="MW11" s="127"/>
      <c r="MX11" s="127"/>
      <c r="MY11" s="127"/>
      <c r="MZ11" s="127"/>
      <c r="NA11" s="127"/>
      <c r="NB11" s="127"/>
      <c r="NC11" s="127"/>
      <c r="ND11" s="127"/>
      <c r="NE11" s="127"/>
      <c r="NF11" s="127"/>
      <c r="NG11" s="127"/>
      <c r="NH11" s="127"/>
      <c r="NI11" s="127"/>
      <c r="NJ11" s="127"/>
      <c r="NK11" s="127"/>
      <c r="NL11" s="127"/>
      <c r="NM11" s="127"/>
      <c r="NN11" s="127"/>
      <c r="NO11" s="127"/>
      <c r="NP11" s="127"/>
      <c r="NQ11" s="127"/>
      <c r="NR11" s="127"/>
      <c r="NS11" s="127"/>
      <c r="NT11" s="127"/>
      <c r="NU11" s="127"/>
      <c r="NV11" s="127"/>
      <c r="NW11" s="127"/>
      <c r="NX11" s="127"/>
      <c r="NY11" s="127"/>
      <c r="NZ11" s="127"/>
      <c r="OA11" s="127"/>
      <c r="OB11" s="127"/>
      <c r="OC11" s="127"/>
      <c r="OD11" s="127"/>
      <c r="OE11" s="127"/>
      <c r="OF11" s="127"/>
      <c r="OG11" s="127"/>
      <c r="OH11" s="127"/>
      <c r="OI11" s="127"/>
      <c r="OJ11" s="127"/>
      <c r="OK11" s="127"/>
      <c r="OL11" s="127"/>
      <c r="OM11" s="127"/>
      <c r="ON11" s="127"/>
      <c r="OO11" s="127"/>
      <c r="OP11" s="127"/>
      <c r="OQ11" s="127"/>
      <c r="OR11" s="127"/>
      <c r="OS11" s="127"/>
      <c r="OT11" s="127"/>
      <c r="OU11" s="127"/>
      <c r="OV11" s="127"/>
      <c r="OW11" s="127"/>
      <c r="OX11" s="127"/>
      <c r="OY11" s="127"/>
      <c r="OZ11" s="127"/>
      <c r="PA11" s="127"/>
      <c r="PB11" s="127"/>
      <c r="PC11" s="127"/>
      <c r="PD11" s="127"/>
      <c r="PE11" s="127"/>
      <c r="PF11" s="127"/>
      <c r="PG11" s="127"/>
      <c r="PH11" s="127"/>
      <c r="PI11" s="127"/>
      <c r="PJ11" s="127"/>
      <c r="PK11" s="127"/>
      <c r="PL11" s="127"/>
      <c r="PM11" s="127"/>
      <c r="PN11" s="127"/>
      <c r="PO11" s="127"/>
      <c r="PP11" s="127"/>
      <c r="PQ11" s="127"/>
      <c r="PR11" s="127"/>
      <c r="PS11" s="127"/>
      <c r="PT11" s="127"/>
      <c r="PU11" s="127"/>
      <c r="PV11" s="127"/>
      <c r="PW11" s="127"/>
      <c r="PX11" s="127"/>
      <c r="PY11" s="127"/>
      <c r="PZ11" s="127"/>
      <c r="QA11" s="127"/>
      <c r="QB11" s="127"/>
      <c r="QC11" s="127"/>
      <c r="QD11" s="127"/>
      <c r="QE11" s="127"/>
      <c r="QF11" s="127"/>
      <c r="QG11" s="127"/>
      <c r="QH11" s="127"/>
      <c r="QI11" s="127"/>
      <c r="QJ11" s="127"/>
      <c r="QK11" s="127"/>
      <c r="QL11" s="127"/>
      <c r="QM11" s="127"/>
      <c r="QN11" s="127"/>
      <c r="QO11" s="127"/>
      <c r="QP11" s="127"/>
      <c r="QQ11" s="127"/>
      <c r="QR11" s="127"/>
      <c r="QS11" s="127"/>
      <c r="QT11" s="127"/>
      <c r="QU11" s="127"/>
      <c r="QV11" s="127"/>
      <c r="QW11" s="127"/>
      <c r="QX11" s="127"/>
      <c r="QY11" s="127"/>
      <c r="QZ11" s="127"/>
      <c r="RA11" s="127"/>
      <c r="RB11" s="127"/>
      <c r="RC11" s="127"/>
      <c r="RD11" s="127"/>
      <c r="RE11" s="127"/>
      <c r="RF11" s="127"/>
      <c r="RG11" s="127"/>
      <c r="RH11" s="127"/>
      <c r="RI11" s="127"/>
      <c r="RJ11" s="127"/>
      <c r="RK11" s="127"/>
      <c r="RL11" s="127"/>
      <c r="RM11" s="127"/>
      <c r="RN11" s="127"/>
      <c r="RO11" s="127"/>
      <c r="RP11" s="127"/>
      <c r="RQ11" s="127"/>
      <c r="RR11" s="127"/>
      <c r="RS11" s="127"/>
      <c r="RT11" s="127"/>
      <c r="RU11" s="127"/>
      <c r="RV11" s="127"/>
      <c r="RW11" s="127"/>
      <c r="RX11" s="127"/>
      <c r="RY11" s="127"/>
      <c r="RZ11" s="127"/>
      <c r="SA11" s="127"/>
      <c r="SB11" s="127"/>
      <c r="SC11" s="127"/>
      <c r="SD11" s="127"/>
      <c r="SE11" s="127"/>
      <c r="SF11" s="127"/>
      <c r="SG11" s="127"/>
      <c r="SH11" s="127"/>
      <c r="SI11" s="127"/>
      <c r="SJ11" s="127"/>
      <c r="SK11" s="127"/>
      <c r="SL11" s="127"/>
      <c r="SM11" s="127"/>
      <c r="SN11" s="127"/>
      <c r="SO11" s="127"/>
      <c r="SP11" s="127"/>
      <c r="SQ11" s="127"/>
      <c r="SR11" s="127"/>
      <c r="SS11" s="127"/>
      <c r="ST11" s="127"/>
      <c r="SU11" s="127"/>
      <c r="SV11" s="127"/>
      <c r="SW11" s="127"/>
      <c r="SX11" s="127"/>
      <c r="SY11" s="127"/>
      <c r="SZ11" s="127"/>
      <c r="TA11" s="127"/>
      <c r="TB11" s="127"/>
      <c r="TC11" s="127"/>
      <c r="TD11" s="127"/>
      <c r="TE11" s="127"/>
      <c r="TF11" s="127"/>
      <c r="TG11" s="127"/>
      <c r="TH11" s="127"/>
      <c r="TI11" s="127"/>
      <c r="TJ11" s="127"/>
      <c r="TK11" s="127"/>
      <c r="TL11" s="127"/>
      <c r="TM11" s="127"/>
      <c r="TN11" s="127"/>
      <c r="TO11" s="127"/>
      <c r="TP11" s="127"/>
      <c r="TQ11" s="127"/>
      <c r="TR11" s="127"/>
      <c r="TS11" s="127"/>
      <c r="TT11" s="127"/>
      <c r="TU11" s="127"/>
      <c r="TV11" s="127"/>
      <c r="TW11" s="127"/>
      <c r="TX11" s="127"/>
      <c r="TY11" s="127"/>
      <c r="TZ11" s="127"/>
      <c r="UA11" s="127"/>
      <c r="UB11" s="127"/>
      <c r="UC11" s="127"/>
      <c r="UD11" s="127"/>
      <c r="UE11" s="127"/>
      <c r="UF11" s="127"/>
      <c r="UG11" s="127"/>
      <c r="UH11" s="127"/>
      <c r="UI11" s="127"/>
      <c r="UJ11" s="127"/>
      <c r="UK11" s="127"/>
      <c r="UL11" s="127"/>
      <c r="UM11" s="127"/>
      <c r="UN11" s="127"/>
      <c r="UO11" s="127"/>
      <c r="UP11" s="127"/>
      <c r="UQ11" s="127"/>
      <c r="UR11" s="127"/>
      <c r="US11" s="127"/>
      <c r="UT11" s="127"/>
      <c r="UU11" s="127"/>
      <c r="UV11" s="127"/>
      <c r="UW11" s="127"/>
      <c r="UX11" s="127"/>
      <c r="UY11" s="127"/>
      <c r="UZ11" s="127"/>
      <c r="VA11" s="127"/>
      <c r="VB11" s="127"/>
      <c r="VC11" s="127"/>
      <c r="VD11" s="127"/>
      <c r="VE11" s="127"/>
      <c r="VF11" s="127"/>
      <c r="VG11" s="127"/>
      <c r="VH11" s="127"/>
      <c r="VI11" s="127"/>
      <c r="VJ11" s="127"/>
      <c r="VK11" s="127"/>
      <c r="VL11" s="127"/>
      <c r="VM11" s="127"/>
      <c r="VN11" s="127"/>
      <c r="VO11" s="127"/>
      <c r="VP11" s="127"/>
      <c r="VQ11" s="127"/>
      <c r="VR11" s="127"/>
      <c r="VS11" s="127"/>
      <c r="VT11" s="127"/>
      <c r="VU11" s="127"/>
      <c r="VV11" s="127"/>
      <c r="VW11" s="127"/>
      <c r="VX11" s="127"/>
      <c r="VY11" s="127"/>
      <c r="VZ11" s="127"/>
      <c r="WA11" s="127"/>
      <c r="WB11" s="127"/>
      <c r="WC11" s="127"/>
      <c r="WD11" s="127"/>
      <c r="WE11" s="127"/>
      <c r="WF11" s="127"/>
      <c r="WG11" s="127"/>
      <c r="WH11" s="127"/>
      <c r="WI11" s="127"/>
      <c r="WJ11" s="127"/>
      <c r="WK11" s="127"/>
      <c r="WL11" s="127"/>
      <c r="WM11" s="127"/>
      <c r="WN11" s="127"/>
      <c r="WO11" s="127"/>
      <c r="WP11" s="127"/>
      <c r="WQ11" s="127"/>
      <c r="WR11" s="127"/>
      <c r="WS11" s="127"/>
      <c r="WT11" s="127"/>
      <c r="WU11" s="127"/>
      <c r="WV11" s="127"/>
      <c r="WW11" s="127"/>
      <c r="WX11" s="127"/>
      <c r="WY11" s="127"/>
      <c r="WZ11" s="127"/>
      <c r="XA11" s="127"/>
      <c r="XB11" s="127"/>
      <c r="XC11" s="127"/>
      <c r="XD11" s="127"/>
      <c r="XE11" s="127"/>
      <c r="XF11" s="127"/>
      <c r="XG11" s="127"/>
      <c r="XH11" s="127"/>
      <c r="XI11" s="127"/>
      <c r="XJ11" s="127"/>
      <c r="XK11" s="127"/>
      <c r="XL11" s="127"/>
      <c r="XM11" s="127"/>
      <c r="XN11" s="127"/>
      <c r="XO11" s="127"/>
      <c r="XP11" s="127"/>
      <c r="XQ11" s="127"/>
      <c r="XR11" s="127"/>
      <c r="XS11" s="127"/>
      <c r="XT11" s="127"/>
      <c r="XU11" s="127"/>
      <c r="XV11" s="127"/>
      <c r="XW11" s="127"/>
      <c r="XX11" s="127"/>
      <c r="XY11" s="127"/>
      <c r="XZ11" s="127"/>
      <c r="YA11" s="127"/>
      <c r="YB11" s="127"/>
      <c r="YC11" s="127"/>
      <c r="YD11" s="127"/>
      <c r="YE11" s="127"/>
      <c r="YF11" s="127"/>
      <c r="YG11" s="127"/>
      <c r="YH11" s="127"/>
      <c r="YI11" s="127"/>
      <c r="YJ11" s="127"/>
      <c r="YK11" s="127"/>
      <c r="YL11" s="127"/>
      <c r="YM11" s="127"/>
      <c r="YN11" s="127"/>
      <c r="YO11" s="127"/>
      <c r="YP11" s="127"/>
      <c r="YQ11" s="127"/>
      <c r="YR11" s="127"/>
      <c r="YS11" s="127"/>
      <c r="YT11" s="127"/>
      <c r="YU11" s="127"/>
      <c r="YV11" s="127"/>
      <c r="YW11" s="127"/>
      <c r="YX11" s="127"/>
      <c r="YY11" s="127"/>
      <c r="YZ11" s="127"/>
      <c r="ZA11" s="127"/>
      <c r="ZB11" s="127"/>
      <c r="ZC11" s="127"/>
      <c r="ZD11" s="127"/>
      <c r="ZE11" s="127"/>
      <c r="ZF11" s="127"/>
      <c r="ZG11" s="127"/>
      <c r="ZH11" s="127"/>
      <c r="ZI11" s="127"/>
      <c r="ZJ11" s="127"/>
      <c r="ZK11" s="127"/>
      <c r="ZL11" s="127"/>
      <c r="ZM11" s="127"/>
      <c r="ZN11" s="127"/>
      <c r="ZO11" s="127"/>
      <c r="ZP11" s="127"/>
      <c r="ZQ11" s="127"/>
      <c r="ZR11" s="127"/>
      <c r="ZS11" s="127"/>
      <c r="ZT11" s="127"/>
      <c r="ZU11" s="127"/>
      <c r="ZV11" s="127"/>
      <c r="ZW11" s="127"/>
      <c r="ZX11" s="127"/>
      <c r="ZY11" s="127"/>
      <c r="ZZ11" s="127"/>
      <c r="AAA11" s="127"/>
      <c r="AAB11" s="127"/>
      <c r="AAC11" s="127"/>
      <c r="AAD11" s="127"/>
      <c r="AAE11" s="127"/>
      <c r="AAF11" s="127"/>
      <c r="AAG11" s="127"/>
      <c r="AAH11" s="127"/>
      <c r="AAI11" s="127"/>
      <c r="AAJ11" s="127"/>
      <c r="AAK11" s="127"/>
      <c r="AAL11" s="127"/>
      <c r="AAM11" s="127"/>
      <c r="AAN11" s="127"/>
      <c r="AAO11" s="127"/>
      <c r="AAP11" s="127"/>
      <c r="AAQ11" s="127"/>
      <c r="AAR11" s="127"/>
      <c r="AAS11" s="127"/>
      <c r="AAT11" s="127"/>
      <c r="AAU11" s="127"/>
      <c r="AAV11" s="127"/>
      <c r="AAW11" s="127"/>
      <c r="AAX11" s="127"/>
      <c r="AAY11" s="127"/>
      <c r="AAZ11" s="127"/>
      <c r="ABA11" s="127"/>
      <c r="ABB11" s="127"/>
      <c r="ABC11" s="127"/>
      <c r="ABD11" s="127"/>
      <c r="ABE11" s="127"/>
      <c r="ABF11" s="127"/>
      <c r="ABG11" s="127"/>
      <c r="ABH11" s="127"/>
      <c r="ABI11" s="127"/>
      <c r="ABJ11" s="127"/>
      <c r="ABK11" s="127"/>
      <c r="ABL11" s="127"/>
      <c r="ABM11" s="127"/>
      <c r="ABN11" s="127"/>
      <c r="ABO11" s="127"/>
      <c r="ABP11" s="127"/>
      <c r="ABQ11" s="127"/>
      <c r="ABR11" s="127"/>
      <c r="ABS11" s="127"/>
      <c r="ABT11" s="127"/>
      <c r="ABU11" s="127"/>
      <c r="ABV11" s="127"/>
      <c r="ABW11" s="127"/>
      <c r="ABX11" s="127"/>
      <c r="ABY11" s="127"/>
      <c r="ABZ11" s="127"/>
      <c r="ACA11" s="127"/>
      <c r="ACB11" s="127"/>
      <c r="ACC11" s="127"/>
      <c r="ACD11" s="127"/>
      <c r="ACE11" s="127"/>
      <c r="ACF11" s="127"/>
      <c r="ACG11" s="127"/>
      <c r="ACH11" s="127"/>
      <c r="ACI11" s="127"/>
      <c r="ACJ11" s="127"/>
      <c r="ACK11" s="127"/>
      <c r="ACL11" s="127"/>
      <c r="ACM11" s="127"/>
      <c r="ACN11" s="127"/>
      <c r="ACO11" s="127"/>
      <c r="ACP11" s="127"/>
      <c r="ACQ11" s="127"/>
      <c r="ACR11" s="127"/>
      <c r="ACS11" s="127"/>
      <c r="ACT11" s="127"/>
      <c r="ACU11" s="127"/>
      <c r="ACV11" s="127"/>
      <c r="ACW11" s="127"/>
      <c r="ACX11" s="127"/>
      <c r="ACY11" s="127"/>
      <c r="ACZ11" s="127"/>
      <c r="ADA11" s="127"/>
      <c r="ADB11" s="127"/>
      <c r="ADC11" s="127"/>
      <c r="ADD11" s="127"/>
      <c r="ADE11" s="127"/>
      <c r="ADF11" s="127"/>
    </row>
    <row r="12" spans="1:786" s="121" customFormat="1" ht="51.75" customHeight="1" thickBot="1" x14ac:dyDescent="0.3">
      <c r="A12" s="118">
        <v>6</v>
      </c>
      <c r="B12" s="146" t="s">
        <v>77</v>
      </c>
      <c r="C12" s="163" t="s">
        <v>33</v>
      </c>
      <c r="D12" s="161"/>
      <c r="E12" s="161"/>
      <c r="F12" s="161"/>
      <c r="G12" s="161"/>
      <c r="H12" s="161"/>
      <c r="I12" s="161"/>
      <c r="J12" s="161"/>
      <c r="K12" s="161"/>
      <c r="L12" s="161"/>
      <c r="M12" s="161"/>
      <c r="N12" s="161"/>
      <c r="O12" s="161"/>
      <c r="P12" s="161"/>
      <c r="Q12" s="161"/>
      <c r="R12" s="161"/>
      <c r="S12" s="151"/>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c r="BE12" s="151"/>
      <c r="BF12" s="151"/>
      <c r="BG12" s="151"/>
      <c r="BH12" s="151"/>
      <c r="BI12" s="151"/>
      <c r="BJ12" s="151"/>
      <c r="BK12" s="151"/>
      <c r="BL12" s="151"/>
      <c r="BM12" s="151"/>
      <c r="BN12" s="151"/>
      <c r="BO12" s="151"/>
      <c r="BP12" s="151"/>
      <c r="BQ12" s="151"/>
      <c r="BR12" s="151"/>
      <c r="BS12" s="151"/>
      <c r="BT12" s="151"/>
      <c r="BU12" s="151"/>
      <c r="BV12" s="151"/>
      <c r="BW12" s="151"/>
      <c r="BX12" s="151"/>
      <c r="BY12" s="151"/>
      <c r="BZ12" s="151"/>
      <c r="CA12" s="151"/>
      <c r="CB12" s="151"/>
      <c r="CC12" s="151"/>
      <c r="CD12" s="151"/>
      <c r="CE12" s="151"/>
      <c r="CF12" s="151"/>
      <c r="CG12" s="151"/>
      <c r="CH12" s="151"/>
      <c r="CI12" s="151"/>
      <c r="CJ12" s="151"/>
      <c r="CK12" s="151"/>
      <c r="CL12" s="151"/>
      <c r="CM12" s="151"/>
      <c r="CN12" s="151"/>
      <c r="CO12" s="151"/>
      <c r="CP12" s="151"/>
      <c r="CQ12" s="151"/>
      <c r="CR12" s="151"/>
      <c r="CS12" s="151"/>
      <c r="CT12" s="151"/>
      <c r="CU12" s="151"/>
      <c r="CV12" s="151"/>
      <c r="CW12" s="151"/>
      <c r="CX12" s="151"/>
      <c r="CY12" s="151"/>
      <c r="CZ12" s="151"/>
      <c r="DA12" s="151"/>
      <c r="DB12" s="151"/>
      <c r="DC12" s="151"/>
      <c r="DD12" s="151"/>
      <c r="DE12" s="151"/>
      <c r="DF12" s="151"/>
      <c r="DG12" s="151"/>
      <c r="DH12" s="151"/>
      <c r="DI12" s="151"/>
      <c r="DJ12" s="151"/>
      <c r="DK12" s="151"/>
      <c r="DL12" s="151"/>
      <c r="DM12" s="151"/>
      <c r="DN12" s="151"/>
      <c r="DO12" s="151"/>
      <c r="DP12" s="151"/>
      <c r="DQ12" s="151"/>
      <c r="DR12" s="151"/>
      <c r="DS12" s="151"/>
      <c r="DT12" s="151"/>
      <c r="DU12" s="151"/>
      <c r="DV12" s="151"/>
      <c r="DW12" s="151"/>
      <c r="DX12" s="151"/>
      <c r="DY12" s="151"/>
      <c r="DZ12" s="151"/>
      <c r="EA12" s="151"/>
      <c r="EB12" s="151"/>
      <c r="EC12" s="151"/>
      <c r="ED12" s="151"/>
      <c r="EE12" s="151"/>
      <c r="EF12" s="151"/>
      <c r="EG12" s="151"/>
      <c r="EH12" s="151"/>
      <c r="EI12" s="151"/>
      <c r="EJ12" s="151"/>
      <c r="EK12" s="151"/>
      <c r="EL12" s="151"/>
      <c r="EM12" s="151"/>
      <c r="EN12" s="151"/>
      <c r="EO12" s="151"/>
      <c r="EP12" s="151"/>
      <c r="EQ12" s="151"/>
      <c r="ER12" s="151"/>
      <c r="ES12" s="151"/>
      <c r="ET12" s="151"/>
      <c r="EU12" s="151"/>
      <c r="EV12" s="151"/>
      <c r="EW12" s="151"/>
      <c r="EX12" s="151"/>
      <c r="EY12" s="151"/>
      <c r="EZ12" s="151"/>
      <c r="FA12" s="151"/>
      <c r="FB12" s="151"/>
      <c r="FC12" s="151"/>
      <c r="FD12" s="151"/>
      <c r="FE12" s="151"/>
      <c r="FF12" s="151"/>
      <c r="FG12" s="151"/>
      <c r="FH12" s="151"/>
      <c r="FI12" s="151"/>
      <c r="FJ12" s="151"/>
      <c r="FK12" s="151"/>
      <c r="FL12" s="151"/>
      <c r="FM12" s="151"/>
      <c r="FN12" s="151"/>
      <c r="FO12" s="151"/>
      <c r="FP12" s="151"/>
      <c r="FQ12" s="151"/>
      <c r="FR12" s="151"/>
      <c r="FS12" s="151"/>
      <c r="FT12" s="151"/>
      <c r="FU12" s="127"/>
      <c r="FV12" s="127"/>
      <c r="FW12" s="127"/>
      <c r="FX12" s="127"/>
      <c r="FY12" s="127"/>
      <c r="FZ12" s="127"/>
      <c r="GA12" s="127"/>
      <c r="GB12" s="127"/>
      <c r="GC12" s="127"/>
      <c r="GD12" s="127"/>
      <c r="GE12" s="127"/>
      <c r="GF12" s="127"/>
      <c r="GG12" s="127"/>
      <c r="GH12" s="127"/>
      <c r="GI12" s="127"/>
      <c r="GJ12" s="127"/>
      <c r="GK12" s="127"/>
      <c r="GL12" s="127"/>
      <c r="GM12" s="127"/>
      <c r="GN12" s="127"/>
      <c r="GO12" s="127"/>
      <c r="GP12" s="127"/>
      <c r="GQ12" s="127"/>
      <c r="GR12" s="127"/>
      <c r="GS12" s="127"/>
      <c r="GT12" s="127"/>
      <c r="GU12" s="127"/>
      <c r="GV12" s="127"/>
      <c r="GW12" s="127"/>
      <c r="GX12" s="127"/>
      <c r="GY12" s="127"/>
      <c r="GZ12" s="127"/>
      <c r="HA12" s="127"/>
      <c r="HB12" s="127"/>
      <c r="HC12" s="127"/>
      <c r="HD12" s="127"/>
      <c r="HE12" s="127"/>
      <c r="HF12" s="127"/>
      <c r="HG12" s="127"/>
      <c r="HH12" s="127"/>
      <c r="HI12" s="127"/>
      <c r="HJ12" s="127"/>
      <c r="HK12" s="127"/>
      <c r="HL12" s="127"/>
      <c r="HM12" s="127"/>
      <c r="HN12" s="127"/>
      <c r="HO12" s="127"/>
      <c r="HP12" s="127"/>
      <c r="HQ12" s="127"/>
      <c r="HR12" s="127"/>
      <c r="HS12" s="127"/>
      <c r="HT12" s="127"/>
      <c r="HU12" s="127"/>
      <c r="HV12" s="127"/>
      <c r="HW12" s="127"/>
      <c r="HX12" s="127"/>
      <c r="HY12" s="127"/>
      <c r="HZ12" s="127"/>
      <c r="IA12" s="127"/>
      <c r="IB12" s="127"/>
      <c r="IC12" s="127"/>
      <c r="ID12" s="127"/>
      <c r="IE12" s="127"/>
      <c r="IF12" s="127"/>
      <c r="IG12" s="127"/>
      <c r="IH12" s="127"/>
      <c r="II12" s="127"/>
      <c r="IJ12" s="127"/>
      <c r="IK12" s="127"/>
      <c r="IL12" s="127"/>
      <c r="IM12" s="127"/>
      <c r="IN12" s="127"/>
      <c r="IO12" s="127"/>
      <c r="IP12" s="127"/>
      <c r="IQ12" s="127"/>
      <c r="IR12" s="127"/>
      <c r="IS12" s="127"/>
      <c r="IT12" s="127"/>
      <c r="IU12" s="127"/>
      <c r="IV12" s="127"/>
      <c r="IW12" s="127"/>
      <c r="IX12" s="127"/>
      <c r="IY12" s="127"/>
      <c r="IZ12" s="127"/>
      <c r="JA12" s="127"/>
      <c r="JB12" s="127"/>
      <c r="JC12" s="127"/>
      <c r="JD12" s="127"/>
      <c r="JE12" s="127"/>
      <c r="JF12" s="127"/>
      <c r="JG12" s="127"/>
      <c r="JH12" s="127"/>
      <c r="JI12" s="127"/>
      <c r="JJ12" s="127"/>
      <c r="JK12" s="127"/>
      <c r="JL12" s="127"/>
      <c r="JM12" s="127"/>
      <c r="JN12" s="127"/>
      <c r="JO12" s="127"/>
      <c r="JP12" s="127"/>
      <c r="JQ12" s="127"/>
      <c r="JR12" s="127"/>
      <c r="JS12" s="127"/>
      <c r="JT12" s="127"/>
      <c r="JU12" s="127"/>
      <c r="JV12" s="127"/>
      <c r="JW12" s="127"/>
      <c r="JX12" s="127"/>
      <c r="JY12" s="127"/>
      <c r="JZ12" s="127"/>
      <c r="KA12" s="127"/>
      <c r="KB12" s="127"/>
      <c r="KC12" s="127"/>
      <c r="KD12" s="127"/>
      <c r="KE12" s="127"/>
      <c r="KF12" s="127"/>
      <c r="KG12" s="127"/>
      <c r="KH12" s="127"/>
      <c r="KI12" s="127"/>
      <c r="KJ12" s="127"/>
      <c r="KK12" s="127"/>
      <c r="KL12" s="127"/>
      <c r="KM12" s="127"/>
      <c r="KN12" s="127"/>
      <c r="KO12" s="127"/>
      <c r="KP12" s="127"/>
      <c r="KQ12" s="127"/>
      <c r="KR12" s="127"/>
      <c r="KS12" s="127"/>
      <c r="KT12" s="127"/>
      <c r="KU12" s="127"/>
      <c r="KV12" s="127"/>
      <c r="KW12" s="127"/>
      <c r="KX12" s="127"/>
      <c r="KY12" s="127"/>
      <c r="KZ12" s="127"/>
      <c r="LA12" s="127"/>
      <c r="LB12" s="127"/>
      <c r="LC12" s="127"/>
      <c r="LD12" s="127"/>
      <c r="LE12" s="127"/>
      <c r="LF12" s="127"/>
      <c r="LG12" s="127"/>
      <c r="LH12" s="127"/>
      <c r="LI12" s="127"/>
      <c r="LJ12" s="127"/>
      <c r="LK12" s="127"/>
      <c r="LL12" s="127"/>
      <c r="LM12" s="127"/>
      <c r="LN12" s="127"/>
      <c r="LO12" s="127"/>
      <c r="LP12" s="127"/>
      <c r="LQ12" s="127"/>
      <c r="LR12" s="127"/>
      <c r="LS12" s="127"/>
      <c r="LT12" s="127"/>
      <c r="LU12" s="127"/>
      <c r="LV12" s="127"/>
      <c r="LW12" s="127"/>
      <c r="LX12" s="127"/>
      <c r="LY12" s="127"/>
      <c r="LZ12" s="127"/>
      <c r="MA12" s="127"/>
      <c r="MB12" s="127"/>
      <c r="MC12" s="127"/>
      <c r="MD12" s="127"/>
      <c r="ME12" s="127"/>
      <c r="MF12" s="127"/>
      <c r="MG12" s="127"/>
      <c r="MH12" s="127"/>
      <c r="MI12" s="127"/>
      <c r="MJ12" s="127"/>
      <c r="MK12" s="127"/>
      <c r="ML12" s="127"/>
      <c r="MM12" s="127"/>
      <c r="MN12" s="127"/>
      <c r="MO12" s="127"/>
      <c r="MP12" s="127"/>
      <c r="MQ12" s="127"/>
      <c r="MR12" s="127"/>
      <c r="MS12" s="127"/>
      <c r="MT12" s="127"/>
      <c r="MU12" s="127"/>
      <c r="MV12" s="127"/>
      <c r="MW12" s="127"/>
      <c r="MX12" s="127"/>
      <c r="MY12" s="127"/>
      <c r="MZ12" s="127"/>
      <c r="NA12" s="127"/>
      <c r="NB12" s="127"/>
      <c r="NC12" s="127"/>
      <c r="ND12" s="127"/>
      <c r="NE12" s="127"/>
      <c r="NF12" s="127"/>
      <c r="NG12" s="127"/>
      <c r="NH12" s="127"/>
      <c r="NI12" s="127"/>
      <c r="NJ12" s="127"/>
      <c r="NK12" s="127"/>
      <c r="NL12" s="127"/>
      <c r="NM12" s="127"/>
      <c r="NN12" s="127"/>
      <c r="NO12" s="127"/>
      <c r="NP12" s="127"/>
      <c r="NQ12" s="127"/>
      <c r="NR12" s="127"/>
      <c r="NS12" s="127"/>
      <c r="NT12" s="127"/>
      <c r="NU12" s="127"/>
      <c r="NV12" s="127"/>
      <c r="NW12" s="127"/>
      <c r="NX12" s="127"/>
      <c r="NY12" s="127"/>
      <c r="NZ12" s="127"/>
      <c r="OA12" s="127"/>
      <c r="OB12" s="127"/>
      <c r="OC12" s="127"/>
      <c r="OD12" s="127"/>
      <c r="OE12" s="127"/>
      <c r="OF12" s="127"/>
      <c r="OG12" s="127"/>
      <c r="OH12" s="127"/>
      <c r="OI12" s="127"/>
      <c r="OJ12" s="127"/>
      <c r="OK12" s="127"/>
      <c r="OL12" s="127"/>
      <c r="OM12" s="127"/>
      <c r="ON12" s="127"/>
      <c r="OO12" s="127"/>
      <c r="OP12" s="127"/>
      <c r="OQ12" s="127"/>
      <c r="OR12" s="127"/>
      <c r="OS12" s="127"/>
      <c r="OT12" s="127"/>
      <c r="OU12" s="127"/>
      <c r="OV12" s="127"/>
      <c r="OW12" s="127"/>
      <c r="OX12" s="127"/>
      <c r="OY12" s="127"/>
      <c r="OZ12" s="127"/>
      <c r="PA12" s="127"/>
      <c r="PB12" s="127"/>
      <c r="PC12" s="127"/>
      <c r="PD12" s="127"/>
      <c r="PE12" s="127"/>
      <c r="PF12" s="127"/>
      <c r="PG12" s="127"/>
      <c r="PH12" s="127"/>
      <c r="PI12" s="127"/>
      <c r="PJ12" s="127"/>
      <c r="PK12" s="127"/>
      <c r="PL12" s="127"/>
      <c r="PM12" s="127"/>
      <c r="PN12" s="127"/>
      <c r="PO12" s="127"/>
      <c r="PP12" s="127"/>
      <c r="PQ12" s="127"/>
      <c r="PR12" s="127"/>
      <c r="PS12" s="127"/>
      <c r="PT12" s="127"/>
      <c r="PU12" s="127"/>
      <c r="PV12" s="127"/>
      <c r="PW12" s="127"/>
      <c r="PX12" s="127"/>
      <c r="PY12" s="127"/>
      <c r="PZ12" s="127"/>
      <c r="QA12" s="127"/>
      <c r="QB12" s="127"/>
      <c r="QC12" s="127"/>
      <c r="QD12" s="127"/>
      <c r="QE12" s="127"/>
      <c r="QF12" s="127"/>
      <c r="QG12" s="127"/>
      <c r="QH12" s="127"/>
      <c r="QI12" s="127"/>
      <c r="QJ12" s="127"/>
      <c r="QK12" s="127"/>
      <c r="QL12" s="127"/>
      <c r="QM12" s="127"/>
      <c r="QN12" s="127"/>
      <c r="QO12" s="127"/>
      <c r="QP12" s="127"/>
      <c r="QQ12" s="127"/>
      <c r="QR12" s="127"/>
      <c r="QS12" s="127"/>
      <c r="QT12" s="127"/>
      <c r="QU12" s="127"/>
      <c r="QV12" s="127"/>
      <c r="QW12" s="127"/>
      <c r="QX12" s="127"/>
      <c r="QY12" s="127"/>
      <c r="QZ12" s="127"/>
      <c r="RA12" s="127"/>
      <c r="RB12" s="127"/>
      <c r="RC12" s="127"/>
      <c r="RD12" s="127"/>
      <c r="RE12" s="127"/>
      <c r="RF12" s="127"/>
      <c r="RG12" s="127"/>
      <c r="RH12" s="127"/>
      <c r="RI12" s="127"/>
      <c r="RJ12" s="127"/>
      <c r="RK12" s="127"/>
      <c r="RL12" s="127"/>
      <c r="RM12" s="127"/>
      <c r="RN12" s="127"/>
      <c r="RO12" s="127"/>
      <c r="RP12" s="127"/>
      <c r="RQ12" s="127"/>
      <c r="RR12" s="127"/>
      <c r="RS12" s="127"/>
      <c r="RT12" s="127"/>
      <c r="RU12" s="127"/>
      <c r="RV12" s="127"/>
      <c r="RW12" s="127"/>
      <c r="RX12" s="127"/>
      <c r="RY12" s="127"/>
      <c r="RZ12" s="127"/>
      <c r="SA12" s="127"/>
      <c r="SB12" s="127"/>
      <c r="SC12" s="127"/>
      <c r="SD12" s="127"/>
      <c r="SE12" s="127"/>
      <c r="SF12" s="127"/>
      <c r="SG12" s="127"/>
      <c r="SH12" s="127"/>
      <c r="SI12" s="127"/>
      <c r="SJ12" s="127"/>
      <c r="SK12" s="127"/>
      <c r="SL12" s="127"/>
      <c r="SM12" s="127"/>
      <c r="SN12" s="127"/>
      <c r="SO12" s="127"/>
      <c r="SP12" s="127"/>
      <c r="SQ12" s="127"/>
      <c r="SR12" s="127"/>
      <c r="SS12" s="127"/>
      <c r="ST12" s="127"/>
      <c r="SU12" s="127"/>
      <c r="SV12" s="127"/>
      <c r="SW12" s="127"/>
      <c r="SX12" s="127"/>
      <c r="SY12" s="127"/>
      <c r="SZ12" s="127"/>
      <c r="TA12" s="127"/>
      <c r="TB12" s="127"/>
      <c r="TC12" s="127"/>
      <c r="TD12" s="127"/>
      <c r="TE12" s="127"/>
      <c r="TF12" s="127"/>
      <c r="TG12" s="127"/>
      <c r="TH12" s="127"/>
      <c r="TI12" s="127"/>
      <c r="TJ12" s="127"/>
      <c r="TK12" s="127"/>
      <c r="TL12" s="127"/>
      <c r="TM12" s="127"/>
      <c r="TN12" s="127"/>
      <c r="TO12" s="127"/>
      <c r="TP12" s="127"/>
      <c r="TQ12" s="127"/>
      <c r="TR12" s="127"/>
      <c r="TS12" s="127"/>
      <c r="TT12" s="127"/>
      <c r="TU12" s="127"/>
      <c r="TV12" s="127"/>
      <c r="TW12" s="127"/>
      <c r="TX12" s="127"/>
      <c r="TY12" s="127"/>
      <c r="TZ12" s="127"/>
      <c r="UA12" s="127"/>
      <c r="UB12" s="127"/>
      <c r="UC12" s="127"/>
      <c r="UD12" s="127"/>
      <c r="UE12" s="127"/>
      <c r="UF12" s="127"/>
      <c r="UG12" s="127"/>
      <c r="UH12" s="127"/>
      <c r="UI12" s="127"/>
      <c r="UJ12" s="127"/>
      <c r="UK12" s="127"/>
      <c r="UL12" s="127"/>
      <c r="UM12" s="127"/>
      <c r="UN12" s="127"/>
      <c r="UO12" s="127"/>
      <c r="UP12" s="127"/>
      <c r="UQ12" s="127"/>
      <c r="UR12" s="127"/>
      <c r="US12" s="127"/>
      <c r="UT12" s="127"/>
      <c r="UU12" s="127"/>
      <c r="UV12" s="127"/>
      <c r="UW12" s="127"/>
      <c r="UX12" s="127"/>
      <c r="UY12" s="127"/>
      <c r="UZ12" s="127"/>
      <c r="VA12" s="127"/>
      <c r="VB12" s="127"/>
      <c r="VC12" s="127"/>
      <c r="VD12" s="127"/>
      <c r="VE12" s="127"/>
      <c r="VF12" s="127"/>
      <c r="VG12" s="127"/>
      <c r="VH12" s="127"/>
      <c r="VI12" s="127"/>
      <c r="VJ12" s="127"/>
      <c r="VK12" s="127"/>
      <c r="VL12" s="127"/>
      <c r="VM12" s="127"/>
      <c r="VN12" s="127"/>
      <c r="VO12" s="127"/>
      <c r="VP12" s="127"/>
      <c r="VQ12" s="127"/>
      <c r="VR12" s="127"/>
      <c r="VS12" s="127"/>
      <c r="VT12" s="127"/>
      <c r="VU12" s="127"/>
      <c r="VV12" s="127"/>
      <c r="VW12" s="127"/>
      <c r="VX12" s="127"/>
      <c r="VY12" s="127"/>
      <c r="VZ12" s="127"/>
      <c r="WA12" s="127"/>
      <c r="WB12" s="127"/>
      <c r="WC12" s="127"/>
      <c r="WD12" s="127"/>
      <c r="WE12" s="127"/>
      <c r="WF12" s="127"/>
      <c r="WG12" s="127"/>
      <c r="WH12" s="127"/>
      <c r="WI12" s="127"/>
      <c r="WJ12" s="127"/>
      <c r="WK12" s="127"/>
      <c r="WL12" s="127"/>
      <c r="WM12" s="127"/>
      <c r="WN12" s="127"/>
      <c r="WO12" s="127"/>
      <c r="WP12" s="127"/>
      <c r="WQ12" s="127"/>
      <c r="WR12" s="127"/>
      <c r="WS12" s="127"/>
      <c r="WT12" s="127"/>
      <c r="WU12" s="127"/>
      <c r="WV12" s="127"/>
      <c r="WW12" s="127"/>
      <c r="WX12" s="127"/>
      <c r="WY12" s="127"/>
      <c r="WZ12" s="127"/>
      <c r="XA12" s="127"/>
      <c r="XB12" s="127"/>
      <c r="XC12" s="127"/>
      <c r="XD12" s="127"/>
      <c r="XE12" s="127"/>
      <c r="XF12" s="127"/>
      <c r="XG12" s="127"/>
      <c r="XH12" s="127"/>
      <c r="XI12" s="127"/>
      <c r="XJ12" s="127"/>
      <c r="XK12" s="127"/>
      <c r="XL12" s="127"/>
      <c r="XM12" s="127"/>
      <c r="XN12" s="127"/>
      <c r="XO12" s="127"/>
      <c r="XP12" s="127"/>
      <c r="XQ12" s="127"/>
      <c r="XR12" s="127"/>
      <c r="XS12" s="127"/>
      <c r="XT12" s="127"/>
      <c r="XU12" s="127"/>
      <c r="XV12" s="127"/>
      <c r="XW12" s="127"/>
      <c r="XX12" s="127"/>
      <c r="XY12" s="127"/>
      <c r="XZ12" s="127"/>
      <c r="YA12" s="127"/>
      <c r="YB12" s="127"/>
      <c r="YC12" s="127"/>
      <c r="YD12" s="127"/>
      <c r="YE12" s="127"/>
      <c r="YF12" s="127"/>
      <c r="YG12" s="127"/>
      <c r="YH12" s="127"/>
      <c r="YI12" s="127"/>
      <c r="YJ12" s="127"/>
      <c r="YK12" s="127"/>
      <c r="YL12" s="127"/>
      <c r="YM12" s="127"/>
      <c r="YN12" s="127"/>
      <c r="YO12" s="127"/>
      <c r="YP12" s="127"/>
      <c r="YQ12" s="127"/>
      <c r="YR12" s="127"/>
      <c r="YS12" s="127"/>
      <c r="YT12" s="127"/>
      <c r="YU12" s="127"/>
      <c r="YV12" s="127"/>
      <c r="YW12" s="127"/>
      <c r="YX12" s="127"/>
      <c r="YY12" s="127"/>
      <c r="YZ12" s="127"/>
      <c r="ZA12" s="127"/>
      <c r="ZB12" s="127"/>
      <c r="ZC12" s="127"/>
      <c r="ZD12" s="127"/>
      <c r="ZE12" s="127"/>
      <c r="ZF12" s="127"/>
      <c r="ZG12" s="127"/>
      <c r="ZH12" s="127"/>
      <c r="ZI12" s="127"/>
      <c r="ZJ12" s="127"/>
      <c r="ZK12" s="127"/>
      <c r="ZL12" s="127"/>
      <c r="ZM12" s="127"/>
      <c r="ZN12" s="127"/>
      <c r="ZO12" s="127"/>
      <c r="ZP12" s="127"/>
      <c r="ZQ12" s="127"/>
      <c r="ZR12" s="127"/>
      <c r="ZS12" s="127"/>
      <c r="ZT12" s="127"/>
      <c r="ZU12" s="127"/>
      <c r="ZV12" s="127"/>
      <c r="ZW12" s="127"/>
      <c r="ZX12" s="127"/>
      <c r="ZY12" s="127"/>
      <c r="ZZ12" s="127"/>
      <c r="AAA12" s="127"/>
      <c r="AAB12" s="127"/>
      <c r="AAC12" s="127"/>
      <c r="AAD12" s="127"/>
      <c r="AAE12" s="127"/>
      <c r="AAF12" s="127"/>
      <c r="AAG12" s="127"/>
      <c r="AAH12" s="127"/>
      <c r="AAI12" s="127"/>
      <c r="AAJ12" s="127"/>
      <c r="AAK12" s="127"/>
      <c r="AAL12" s="127"/>
      <c r="AAM12" s="127"/>
      <c r="AAN12" s="127"/>
      <c r="AAO12" s="127"/>
      <c r="AAP12" s="127"/>
      <c r="AAQ12" s="127"/>
      <c r="AAR12" s="127"/>
      <c r="AAS12" s="127"/>
      <c r="AAT12" s="127"/>
      <c r="AAU12" s="127"/>
      <c r="AAV12" s="127"/>
      <c r="AAW12" s="127"/>
      <c r="AAX12" s="127"/>
      <c r="AAY12" s="127"/>
      <c r="AAZ12" s="127"/>
      <c r="ABA12" s="127"/>
      <c r="ABB12" s="127"/>
      <c r="ABC12" s="127"/>
      <c r="ABD12" s="127"/>
      <c r="ABE12" s="127"/>
      <c r="ABF12" s="127"/>
      <c r="ABG12" s="127"/>
      <c r="ABH12" s="127"/>
      <c r="ABI12" s="127"/>
      <c r="ABJ12" s="127"/>
      <c r="ABK12" s="127"/>
      <c r="ABL12" s="127"/>
      <c r="ABM12" s="127"/>
      <c r="ABN12" s="127"/>
      <c r="ABO12" s="127"/>
      <c r="ABP12" s="127"/>
      <c r="ABQ12" s="127"/>
      <c r="ABR12" s="127"/>
      <c r="ABS12" s="127"/>
      <c r="ABT12" s="127"/>
      <c r="ABU12" s="127"/>
      <c r="ABV12" s="127"/>
      <c r="ABW12" s="127"/>
      <c r="ABX12" s="127"/>
      <c r="ABY12" s="127"/>
      <c r="ABZ12" s="127"/>
      <c r="ACA12" s="127"/>
      <c r="ACB12" s="127"/>
      <c r="ACC12" s="127"/>
      <c r="ACD12" s="127"/>
      <c r="ACE12" s="127"/>
      <c r="ACF12" s="127"/>
      <c r="ACG12" s="127"/>
      <c r="ACH12" s="127"/>
      <c r="ACI12" s="127"/>
      <c r="ACJ12" s="127"/>
      <c r="ACK12" s="127"/>
      <c r="ACL12" s="127"/>
      <c r="ACM12" s="127"/>
      <c r="ACN12" s="127"/>
      <c r="ACO12" s="127"/>
      <c r="ACP12" s="127"/>
      <c r="ACQ12" s="127"/>
      <c r="ACR12" s="127"/>
      <c r="ACS12" s="127"/>
      <c r="ACT12" s="127"/>
      <c r="ACU12" s="127"/>
      <c r="ACV12" s="127"/>
      <c r="ACW12" s="127"/>
      <c r="ACX12" s="127"/>
      <c r="ACY12" s="127"/>
      <c r="ACZ12" s="127"/>
      <c r="ADA12" s="127"/>
      <c r="ADB12" s="127"/>
      <c r="ADC12" s="127"/>
      <c r="ADD12" s="127"/>
      <c r="ADE12" s="127"/>
      <c r="ADF12" s="127"/>
    </row>
    <row r="13" spans="1:786" s="121" customFormat="1" ht="48.75" customHeight="1" thickBot="1" x14ac:dyDescent="0.3">
      <c r="A13" s="118">
        <v>7</v>
      </c>
      <c r="B13" s="146" t="s">
        <v>78</v>
      </c>
      <c r="C13" s="168" t="s">
        <v>35</v>
      </c>
      <c r="D13" s="161"/>
      <c r="E13" s="161"/>
      <c r="F13" s="161"/>
      <c r="G13" s="161"/>
      <c r="H13" s="161"/>
      <c r="I13" s="161"/>
      <c r="J13" s="161"/>
      <c r="K13" s="161"/>
      <c r="L13" s="161"/>
      <c r="M13" s="161"/>
      <c r="N13" s="161"/>
      <c r="O13" s="161"/>
      <c r="P13" s="161"/>
      <c r="Q13" s="161"/>
      <c r="R13" s="161"/>
      <c r="S13" s="151"/>
      <c r="T13" s="151"/>
      <c r="U13" s="151"/>
      <c r="V13" s="151"/>
      <c r="W13" s="151"/>
      <c r="X13" s="151"/>
      <c r="Y13" s="151"/>
      <c r="Z13" s="151"/>
      <c r="AA13" s="151"/>
      <c r="AB13" s="151"/>
      <c r="AC13" s="151"/>
      <c r="AD13" s="151"/>
      <c r="AE13" s="151"/>
      <c r="AF13" s="151"/>
      <c r="AG13" s="151"/>
      <c r="AH13" s="151"/>
      <c r="AI13" s="151"/>
      <c r="AJ13" s="151"/>
      <c r="AK13" s="151"/>
      <c r="AL13" s="151"/>
      <c r="AM13" s="151"/>
      <c r="AN13" s="151"/>
      <c r="AO13" s="151"/>
      <c r="AP13" s="151"/>
      <c r="AQ13" s="151"/>
      <c r="AR13" s="151"/>
      <c r="AS13" s="151"/>
      <c r="AT13" s="151"/>
      <c r="AU13" s="151"/>
      <c r="AV13" s="151"/>
      <c r="AW13" s="151"/>
      <c r="AX13" s="151"/>
      <c r="AY13" s="151"/>
      <c r="AZ13" s="151"/>
      <c r="BA13" s="151"/>
      <c r="BB13" s="151"/>
      <c r="BC13" s="151"/>
      <c r="BD13" s="151"/>
      <c r="BE13" s="151"/>
      <c r="BF13" s="151"/>
      <c r="BG13" s="151"/>
      <c r="BH13" s="151"/>
      <c r="BI13" s="151"/>
      <c r="BJ13" s="151"/>
      <c r="BK13" s="151"/>
      <c r="BL13" s="151"/>
      <c r="BM13" s="151"/>
      <c r="BN13" s="151"/>
      <c r="BO13" s="151"/>
      <c r="BP13" s="151"/>
      <c r="BQ13" s="151"/>
      <c r="BR13" s="151"/>
      <c r="BS13" s="151"/>
      <c r="BT13" s="151"/>
      <c r="BU13" s="151"/>
      <c r="BV13" s="151"/>
      <c r="BW13" s="151"/>
      <c r="BX13" s="151"/>
      <c r="BY13" s="151"/>
      <c r="BZ13" s="151"/>
      <c r="CA13" s="151"/>
      <c r="CB13" s="151"/>
      <c r="CC13" s="151"/>
      <c r="CD13" s="151"/>
      <c r="CE13" s="151"/>
      <c r="CF13" s="151"/>
      <c r="CG13" s="151"/>
      <c r="CH13" s="151"/>
      <c r="CI13" s="151"/>
      <c r="CJ13" s="151"/>
      <c r="CK13" s="151"/>
      <c r="CL13" s="151"/>
      <c r="CM13" s="151"/>
      <c r="CN13" s="151"/>
      <c r="CO13" s="151"/>
      <c r="CP13" s="151"/>
      <c r="CQ13" s="151"/>
      <c r="CR13" s="151"/>
      <c r="CS13" s="151"/>
      <c r="CT13" s="151"/>
      <c r="CU13" s="151"/>
      <c r="CV13" s="151"/>
      <c r="CW13" s="151"/>
      <c r="CX13" s="151"/>
      <c r="CY13" s="151"/>
      <c r="CZ13" s="151"/>
      <c r="DA13" s="151"/>
      <c r="DB13" s="151"/>
      <c r="DC13" s="151"/>
      <c r="DD13" s="151"/>
      <c r="DE13" s="151"/>
      <c r="DF13" s="151"/>
      <c r="DG13" s="151"/>
      <c r="DH13" s="151"/>
      <c r="DI13" s="151"/>
      <c r="DJ13" s="151"/>
      <c r="DK13" s="151"/>
      <c r="DL13" s="151"/>
      <c r="DM13" s="151"/>
      <c r="DN13" s="151"/>
      <c r="DO13" s="151"/>
      <c r="DP13" s="151"/>
      <c r="DQ13" s="151"/>
      <c r="DR13" s="151"/>
      <c r="DS13" s="151"/>
      <c r="DT13" s="151"/>
      <c r="DU13" s="151"/>
      <c r="DV13" s="151"/>
      <c r="DW13" s="151"/>
      <c r="DX13" s="151"/>
      <c r="DY13" s="151"/>
      <c r="DZ13" s="151"/>
      <c r="EA13" s="151"/>
      <c r="EB13" s="151"/>
      <c r="EC13" s="151"/>
      <c r="ED13" s="151"/>
      <c r="EE13" s="151"/>
      <c r="EF13" s="151"/>
      <c r="EG13" s="151"/>
      <c r="EH13" s="151"/>
      <c r="EI13" s="151"/>
      <c r="EJ13" s="151"/>
      <c r="EK13" s="151"/>
      <c r="EL13" s="151"/>
      <c r="EM13" s="151"/>
      <c r="EN13" s="151"/>
      <c r="EO13" s="151"/>
      <c r="EP13" s="151"/>
      <c r="EQ13" s="151"/>
      <c r="ER13" s="151"/>
      <c r="ES13" s="151"/>
      <c r="ET13" s="151"/>
      <c r="EU13" s="151"/>
      <c r="EV13" s="151"/>
      <c r="EW13" s="151"/>
      <c r="EX13" s="151"/>
      <c r="EY13" s="151"/>
      <c r="EZ13" s="151"/>
      <c r="FA13" s="151"/>
      <c r="FB13" s="151"/>
      <c r="FC13" s="151"/>
      <c r="FD13" s="151"/>
      <c r="FE13" s="151"/>
      <c r="FF13" s="151"/>
      <c r="FG13" s="151"/>
      <c r="FH13" s="151"/>
      <c r="FI13" s="151"/>
      <c r="FJ13" s="151"/>
      <c r="FK13" s="151"/>
      <c r="FL13" s="151"/>
      <c r="FM13" s="151"/>
      <c r="FN13" s="151"/>
      <c r="FO13" s="151"/>
      <c r="FP13" s="151"/>
      <c r="FQ13" s="151"/>
      <c r="FR13" s="151"/>
      <c r="FS13" s="151"/>
      <c r="FT13" s="151"/>
      <c r="FU13" s="127"/>
      <c r="FV13" s="127"/>
      <c r="FW13" s="127"/>
      <c r="FX13" s="127"/>
      <c r="FY13" s="127"/>
      <c r="FZ13" s="127"/>
      <c r="GA13" s="127"/>
      <c r="GB13" s="127"/>
      <c r="GC13" s="127"/>
      <c r="GD13" s="127"/>
      <c r="GE13" s="127"/>
      <c r="GF13" s="127"/>
      <c r="GG13" s="127"/>
      <c r="GH13" s="127"/>
      <c r="GI13" s="127"/>
      <c r="GJ13" s="127"/>
      <c r="GK13" s="127"/>
      <c r="GL13" s="127"/>
      <c r="GM13" s="127"/>
      <c r="GN13" s="127"/>
      <c r="GO13" s="127"/>
      <c r="GP13" s="127"/>
      <c r="GQ13" s="127"/>
      <c r="GR13" s="127"/>
      <c r="GS13" s="127"/>
      <c r="GT13" s="127"/>
      <c r="GU13" s="127"/>
      <c r="GV13" s="127"/>
      <c r="GW13" s="127"/>
      <c r="GX13" s="127"/>
      <c r="GY13" s="127"/>
      <c r="GZ13" s="127"/>
      <c r="HA13" s="127"/>
      <c r="HB13" s="127"/>
      <c r="HC13" s="127"/>
      <c r="HD13" s="127"/>
      <c r="HE13" s="127"/>
      <c r="HF13" s="127"/>
      <c r="HG13" s="127"/>
      <c r="HH13" s="127"/>
      <c r="HI13" s="127"/>
      <c r="HJ13" s="127"/>
      <c r="HK13" s="127"/>
      <c r="HL13" s="127"/>
      <c r="HM13" s="127"/>
      <c r="HN13" s="127"/>
      <c r="HO13" s="127"/>
      <c r="HP13" s="127"/>
      <c r="HQ13" s="127"/>
      <c r="HR13" s="127"/>
      <c r="HS13" s="127"/>
      <c r="HT13" s="127"/>
      <c r="HU13" s="127"/>
      <c r="HV13" s="127"/>
      <c r="HW13" s="127"/>
      <c r="HX13" s="127"/>
      <c r="HY13" s="127"/>
      <c r="HZ13" s="127"/>
      <c r="IA13" s="127"/>
      <c r="IB13" s="127"/>
      <c r="IC13" s="127"/>
      <c r="ID13" s="127"/>
      <c r="IE13" s="127"/>
      <c r="IF13" s="127"/>
      <c r="IG13" s="127"/>
      <c r="IH13" s="127"/>
      <c r="II13" s="127"/>
      <c r="IJ13" s="127"/>
      <c r="IK13" s="127"/>
      <c r="IL13" s="127"/>
      <c r="IM13" s="127"/>
      <c r="IN13" s="127"/>
      <c r="IO13" s="127"/>
      <c r="IP13" s="127"/>
      <c r="IQ13" s="127"/>
      <c r="IR13" s="127"/>
      <c r="IS13" s="127"/>
      <c r="IT13" s="127"/>
      <c r="IU13" s="127"/>
      <c r="IV13" s="127"/>
      <c r="IW13" s="127"/>
      <c r="IX13" s="127"/>
      <c r="IY13" s="127"/>
      <c r="IZ13" s="127"/>
      <c r="JA13" s="127"/>
      <c r="JB13" s="127"/>
      <c r="JC13" s="127"/>
      <c r="JD13" s="127"/>
      <c r="JE13" s="127"/>
      <c r="JF13" s="127"/>
      <c r="JG13" s="127"/>
      <c r="JH13" s="127"/>
      <c r="JI13" s="127"/>
      <c r="JJ13" s="127"/>
      <c r="JK13" s="127"/>
      <c r="JL13" s="127"/>
      <c r="JM13" s="127"/>
      <c r="JN13" s="127"/>
      <c r="JO13" s="127"/>
      <c r="JP13" s="127"/>
      <c r="JQ13" s="127"/>
      <c r="JR13" s="127"/>
      <c r="JS13" s="127"/>
      <c r="JT13" s="127"/>
      <c r="JU13" s="127"/>
      <c r="JV13" s="127"/>
      <c r="JW13" s="127"/>
      <c r="JX13" s="127"/>
      <c r="JY13" s="127"/>
      <c r="JZ13" s="127"/>
      <c r="KA13" s="127"/>
      <c r="KB13" s="127"/>
      <c r="KC13" s="127"/>
      <c r="KD13" s="127"/>
      <c r="KE13" s="127"/>
      <c r="KF13" s="127"/>
      <c r="KG13" s="127"/>
      <c r="KH13" s="127"/>
      <c r="KI13" s="127"/>
      <c r="KJ13" s="127"/>
      <c r="KK13" s="127"/>
      <c r="KL13" s="127"/>
      <c r="KM13" s="127"/>
      <c r="KN13" s="127"/>
      <c r="KO13" s="127"/>
      <c r="KP13" s="127"/>
      <c r="KQ13" s="127"/>
      <c r="KR13" s="127"/>
      <c r="KS13" s="127"/>
      <c r="KT13" s="127"/>
      <c r="KU13" s="127"/>
      <c r="KV13" s="127"/>
      <c r="KW13" s="127"/>
      <c r="KX13" s="127"/>
      <c r="KY13" s="127"/>
      <c r="KZ13" s="127"/>
      <c r="LA13" s="127"/>
      <c r="LB13" s="127"/>
      <c r="LC13" s="127"/>
      <c r="LD13" s="127"/>
      <c r="LE13" s="127"/>
      <c r="LF13" s="127"/>
      <c r="LG13" s="127"/>
      <c r="LH13" s="127"/>
      <c r="LI13" s="127"/>
      <c r="LJ13" s="127"/>
      <c r="LK13" s="127"/>
      <c r="LL13" s="127"/>
      <c r="LM13" s="127"/>
      <c r="LN13" s="127"/>
      <c r="LO13" s="127"/>
      <c r="LP13" s="127"/>
      <c r="LQ13" s="127"/>
      <c r="LR13" s="127"/>
      <c r="LS13" s="127"/>
      <c r="LT13" s="127"/>
      <c r="LU13" s="127"/>
      <c r="LV13" s="127"/>
      <c r="LW13" s="127"/>
      <c r="LX13" s="127"/>
      <c r="LY13" s="127"/>
      <c r="LZ13" s="127"/>
      <c r="MA13" s="127"/>
      <c r="MB13" s="127"/>
      <c r="MC13" s="127"/>
      <c r="MD13" s="127"/>
      <c r="ME13" s="127"/>
      <c r="MF13" s="127"/>
      <c r="MG13" s="127"/>
      <c r="MH13" s="127"/>
      <c r="MI13" s="127"/>
      <c r="MJ13" s="127"/>
      <c r="MK13" s="127"/>
      <c r="ML13" s="127"/>
      <c r="MM13" s="127"/>
      <c r="MN13" s="127"/>
      <c r="MO13" s="127"/>
      <c r="MP13" s="127"/>
      <c r="MQ13" s="127"/>
      <c r="MR13" s="127"/>
      <c r="MS13" s="127"/>
      <c r="MT13" s="127"/>
      <c r="MU13" s="127"/>
      <c r="MV13" s="127"/>
      <c r="MW13" s="127"/>
      <c r="MX13" s="127"/>
      <c r="MY13" s="127"/>
      <c r="MZ13" s="127"/>
      <c r="NA13" s="127"/>
      <c r="NB13" s="127"/>
      <c r="NC13" s="127"/>
      <c r="ND13" s="127"/>
      <c r="NE13" s="127"/>
      <c r="NF13" s="127"/>
      <c r="NG13" s="127"/>
      <c r="NH13" s="127"/>
      <c r="NI13" s="127"/>
      <c r="NJ13" s="127"/>
      <c r="NK13" s="127"/>
      <c r="NL13" s="127"/>
      <c r="NM13" s="127"/>
      <c r="NN13" s="127"/>
      <c r="NO13" s="127"/>
      <c r="NP13" s="127"/>
      <c r="NQ13" s="127"/>
      <c r="NR13" s="127"/>
      <c r="NS13" s="127"/>
      <c r="NT13" s="127"/>
      <c r="NU13" s="127"/>
      <c r="NV13" s="127"/>
      <c r="NW13" s="127"/>
      <c r="NX13" s="127"/>
      <c r="NY13" s="127"/>
      <c r="NZ13" s="127"/>
      <c r="OA13" s="127"/>
      <c r="OB13" s="127"/>
      <c r="OC13" s="127"/>
      <c r="OD13" s="127"/>
      <c r="OE13" s="127"/>
      <c r="OF13" s="127"/>
      <c r="OG13" s="127"/>
      <c r="OH13" s="127"/>
      <c r="OI13" s="127"/>
      <c r="OJ13" s="127"/>
      <c r="OK13" s="127"/>
      <c r="OL13" s="127"/>
      <c r="OM13" s="127"/>
      <c r="ON13" s="127"/>
      <c r="OO13" s="127"/>
      <c r="OP13" s="127"/>
      <c r="OQ13" s="127"/>
      <c r="OR13" s="127"/>
      <c r="OS13" s="127"/>
      <c r="OT13" s="127"/>
      <c r="OU13" s="127"/>
      <c r="OV13" s="127"/>
      <c r="OW13" s="127"/>
      <c r="OX13" s="127"/>
      <c r="OY13" s="127"/>
      <c r="OZ13" s="127"/>
      <c r="PA13" s="127"/>
      <c r="PB13" s="127"/>
      <c r="PC13" s="127"/>
      <c r="PD13" s="127"/>
      <c r="PE13" s="127"/>
      <c r="PF13" s="127"/>
      <c r="PG13" s="127"/>
      <c r="PH13" s="127"/>
      <c r="PI13" s="127"/>
      <c r="PJ13" s="127"/>
      <c r="PK13" s="127"/>
      <c r="PL13" s="127"/>
      <c r="PM13" s="127"/>
      <c r="PN13" s="127"/>
      <c r="PO13" s="127"/>
      <c r="PP13" s="127"/>
      <c r="PQ13" s="127"/>
      <c r="PR13" s="127"/>
      <c r="PS13" s="127"/>
      <c r="PT13" s="127"/>
      <c r="PU13" s="127"/>
      <c r="PV13" s="127"/>
      <c r="PW13" s="127"/>
      <c r="PX13" s="127"/>
      <c r="PY13" s="127"/>
      <c r="PZ13" s="127"/>
      <c r="QA13" s="127"/>
      <c r="QB13" s="127"/>
      <c r="QC13" s="127"/>
      <c r="QD13" s="127"/>
      <c r="QE13" s="127"/>
      <c r="QF13" s="127"/>
      <c r="QG13" s="127"/>
      <c r="QH13" s="127"/>
      <c r="QI13" s="127"/>
      <c r="QJ13" s="127"/>
      <c r="QK13" s="127"/>
      <c r="QL13" s="127"/>
      <c r="QM13" s="127"/>
      <c r="QN13" s="127"/>
      <c r="QO13" s="127"/>
      <c r="QP13" s="127"/>
      <c r="QQ13" s="127"/>
      <c r="QR13" s="127"/>
      <c r="QS13" s="127"/>
      <c r="QT13" s="127"/>
      <c r="QU13" s="127"/>
      <c r="QV13" s="127"/>
      <c r="QW13" s="127"/>
      <c r="QX13" s="127"/>
      <c r="QY13" s="127"/>
      <c r="QZ13" s="127"/>
      <c r="RA13" s="127"/>
      <c r="RB13" s="127"/>
      <c r="RC13" s="127"/>
      <c r="RD13" s="127"/>
      <c r="RE13" s="127"/>
      <c r="RF13" s="127"/>
      <c r="RG13" s="127"/>
      <c r="RH13" s="127"/>
      <c r="RI13" s="127"/>
      <c r="RJ13" s="127"/>
      <c r="RK13" s="127"/>
      <c r="RL13" s="127"/>
      <c r="RM13" s="127"/>
      <c r="RN13" s="127"/>
      <c r="RO13" s="127"/>
      <c r="RP13" s="127"/>
      <c r="RQ13" s="127"/>
      <c r="RR13" s="127"/>
      <c r="RS13" s="127"/>
      <c r="RT13" s="127"/>
      <c r="RU13" s="127"/>
      <c r="RV13" s="127"/>
      <c r="RW13" s="127"/>
      <c r="RX13" s="127"/>
      <c r="RY13" s="127"/>
      <c r="RZ13" s="127"/>
      <c r="SA13" s="127"/>
      <c r="SB13" s="127"/>
      <c r="SC13" s="127"/>
      <c r="SD13" s="127"/>
      <c r="SE13" s="127"/>
      <c r="SF13" s="127"/>
      <c r="SG13" s="127"/>
      <c r="SH13" s="127"/>
      <c r="SI13" s="127"/>
      <c r="SJ13" s="127"/>
      <c r="SK13" s="127"/>
      <c r="SL13" s="127"/>
      <c r="SM13" s="127"/>
      <c r="SN13" s="127"/>
      <c r="SO13" s="127"/>
      <c r="SP13" s="127"/>
      <c r="SQ13" s="127"/>
      <c r="SR13" s="127"/>
      <c r="SS13" s="127"/>
      <c r="ST13" s="127"/>
      <c r="SU13" s="127"/>
      <c r="SV13" s="127"/>
      <c r="SW13" s="127"/>
      <c r="SX13" s="127"/>
      <c r="SY13" s="127"/>
      <c r="SZ13" s="127"/>
      <c r="TA13" s="127"/>
      <c r="TB13" s="127"/>
      <c r="TC13" s="127"/>
      <c r="TD13" s="127"/>
      <c r="TE13" s="127"/>
      <c r="TF13" s="127"/>
      <c r="TG13" s="127"/>
      <c r="TH13" s="127"/>
      <c r="TI13" s="127"/>
      <c r="TJ13" s="127"/>
      <c r="TK13" s="127"/>
      <c r="TL13" s="127"/>
      <c r="TM13" s="127"/>
      <c r="TN13" s="127"/>
      <c r="TO13" s="127"/>
      <c r="TP13" s="127"/>
      <c r="TQ13" s="127"/>
      <c r="TR13" s="127"/>
      <c r="TS13" s="127"/>
      <c r="TT13" s="127"/>
      <c r="TU13" s="127"/>
      <c r="TV13" s="127"/>
      <c r="TW13" s="127"/>
      <c r="TX13" s="127"/>
      <c r="TY13" s="127"/>
      <c r="TZ13" s="127"/>
      <c r="UA13" s="127"/>
      <c r="UB13" s="127"/>
      <c r="UC13" s="127"/>
      <c r="UD13" s="127"/>
      <c r="UE13" s="127"/>
      <c r="UF13" s="127"/>
      <c r="UG13" s="127"/>
      <c r="UH13" s="127"/>
      <c r="UI13" s="127"/>
      <c r="UJ13" s="127"/>
      <c r="UK13" s="127"/>
      <c r="UL13" s="127"/>
      <c r="UM13" s="127"/>
      <c r="UN13" s="127"/>
      <c r="UO13" s="127"/>
      <c r="UP13" s="127"/>
      <c r="UQ13" s="127"/>
      <c r="UR13" s="127"/>
      <c r="US13" s="127"/>
      <c r="UT13" s="127"/>
      <c r="UU13" s="127"/>
      <c r="UV13" s="127"/>
      <c r="UW13" s="127"/>
      <c r="UX13" s="127"/>
      <c r="UY13" s="127"/>
      <c r="UZ13" s="127"/>
      <c r="VA13" s="127"/>
      <c r="VB13" s="127"/>
      <c r="VC13" s="127"/>
      <c r="VD13" s="127"/>
      <c r="VE13" s="127"/>
      <c r="VF13" s="127"/>
      <c r="VG13" s="127"/>
      <c r="VH13" s="127"/>
      <c r="VI13" s="127"/>
      <c r="VJ13" s="127"/>
      <c r="VK13" s="127"/>
      <c r="VL13" s="127"/>
      <c r="VM13" s="127"/>
      <c r="VN13" s="127"/>
      <c r="VO13" s="127"/>
      <c r="VP13" s="127"/>
      <c r="VQ13" s="127"/>
      <c r="VR13" s="127"/>
      <c r="VS13" s="127"/>
      <c r="VT13" s="127"/>
      <c r="VU13" s="127"/>
      <c r="VV13" s="127"/>
      <c r="VW13" s="127"/>
      <c r="VX13" s="127"/>
      <c r="VY13" s="127"/>
      <c r="VZ13" s="127"/>
      <c r="WA13" s="127"/>
      <c r="WB13" s="127"/>
      <c r="WC13" s="127"/>
      <c r="WD13" s="127"/>
      <c r="WE13" s="127"/>
      <c r="WF13" s="127"/>
      <c r="WG13" s="127"/>
      <c r="WH13" s="127"/>
      <c r="WI13" s="127"/>
      <c r="WJ13" s="127"/>
      <c r="WK13" s="127"/>
      <c r="WL13" s="127"/>
      <c r="WM13" s="127"/>
      <c r="WN13" s="127"/>
      <c r="WO13" s="127"/>
      <c r="WP13" s="127"/>
      <c r="WQ13" s="127"/>
      <c r="WR13" s="127"/>
      <c r="WS13" s="127"/>
      <c r="WT13" s="127"/>
      <c r="WU13" s="127"/>
      <c r="WV13" s="127"/>
      <c r="WW13" s="127"/>
      <c r="WX13" s="127"/>
      <c r="WY13" s="127"/>
      <c r="WZ13" s="127"/>
      <c r="XA13" s="127"/>
      <c r="XB13" s="127"/>
      <c r="XC13" s="127"/>
      <c r="XD13" s="127"/>
      <c r="XE13" s="127"/>
      <c r="XF13" s="127"/>
      <c r="XG13" s="127"/>
      <c r="XH13" s="127"/>
      <c r="XI13" s="127"/>
      <c r="XJ13" s="127"/>
      <c r="XK13" s="127"/>
      <c r="XL13" s="127"/>
      <c r="XM13" s="127"/>
      <c r="XN13" s="127"/>
      <c r="XO13" s="127"/>
      <c r="XP13" s="127"/>
      <c r="XQ13" s="127"/>
      <c r="XR13" s="127"/>
      <c r="XS13" s="127"/>
      <c r="XT13" s="127"/>
      <c r="XU13" s="127"/>
      <c r="XV13" s="127"/>
      <c r="XW13" s="127"/>
      <c r="XX13" s="127"/>
      <c r="XY13" s="127"/>
      <c r="XZ13" s="127"/>
      <c r="YA13" s="127"/>
      <c r="YB13" s="127"/>
      <c r="YC13" s="127"/>
      <c r="YD13" s="127"/>
      <c r="YE13" s="127"/>
      <c r="YF13" s="127"/>
      <c r="YG13" s="127"/>
      <c r="YH13" s="127"/>
      <c r="YI13" s="127"/>
      <c r="YJ13" s="127"/>
      <c r="YK13" s="127"/>
      <c r="YL13" s="127"/>
      <c r="YM13" s="127"/>
      <c r="YN13" s="127"/>
      <c r="YO13" s="127"/>
      <c r="YP13" s="127"/>
      <c r="YQ13" s="127"/>
      <c r="YR13" s="127"/>
      <c r="YS13" s="127"/>
      <c r="YT13" s="127"/>
      <c r="YU13" s="127"/>
      <c r="YV13" s="127"/>
      <c r="YW13" s="127"/>
      <c r="YX13" s="127"/>
      <c r="YY13" s="127"/>
      <c r="YZ13" s="127"/>
      <c r="ZA13" s="127"/>
      <c r="ZB13" s="127"/>
      <c r="ZC13" s="127"/>
      <c r="ZD13" s="127"/>
      <c r="ZE13" s="127"/>
      <c r="ZF13" s="127"/>
      <c r="ZG13" s="127"/>
      <c r="ZH13" s="127"/>
      <c r="ZI13" s="127"/>
      <c r="ZJ13" s="127"/>
      <c r="ZK13" s="127"/>
      <c r="ZL13" s="127"/>
      <c r="ZM13" s="127"/>
      <c r="ZN13" s="127"/>
      <c r="ZO13" s="127"/>
      <c r="ZP13" s="127"/>
      <c r="ZQ13" s="127"/>
      <c r="ZR13" s="127"/>
      <c r="ZS13" s="127"/>
      <c r="ZT13" s="127"/>
      <c r="ZU13" s="127"/>
      <c r="ZV13" s="127"/>
      <c r="ZW13" s="127"/>
      <c r="ZX13" s="127"/>
      <c r="ZY13" s="127"/>
      <c r="ZZ13" s="127"/>
      <c r="AAA13" s="127"/>
      <c r="AAB13" s="127"/>
      <c r="AAC13" s="127"/>
      <c r="AAD13" s="127"/>
      <c r="AAE13" s="127"/>
      <c r="AAF13" s="127"/>
      <c r="AAG13" s="127"/>
      <c r="AAH13" s="127"/>
      <c r="AAI13" s="127"/>
      <c r="AAJ13" s="127"/>
      <c r="AAK13" s="127"/>
      <c r="AAL13" s="127"/>
      <c r="AAM13" s="127"/>
      <c r="AAN13" s="127"/>
      <c r="AAO13" s="127"/>
      <c r="AAP13" s="127"/>
      <c r="AAQ13" s="127"/>
      <c r="AAR13" s="127"/>
      <c r="AAS13" s="127"/>
      <c r="AAT13" s="127"/>
      <c r="AAU13" s="127"/>
      <c r="AAV13" s="127"/>
      <c r="AAW13" s="127"/>
      <c r="AAX13" s="127"/>
      <c r="AAY13" s="127"/>
      <c r="AAZ13" s="127"/>
      <c r="ABA13" s="127"/>
      <c r="ABB13" s="127"/>
      <c r="ABC13" s="127"/>
      <c r="ABD13" s="127"/>
      <c r="ABE13" s="127"/>
      <c r="ABF13" s="127"/>
      <c r="ABG13" s="127"/>
      <c r="ABH13" s="127"/>
      <c r="ABI13" s="127"/>
      <c r="ABJ13" s="127"/>
      <c r="ABK13" s="127"/>
      <c r="ABL13" s="127"/>
      <c r="ABM13" s="127"/>
      <c r="ABN13" s="127"/>
      <c r="ABO13" s="127"/>
      <c r="ABP13" s="127"/>
      <c r="ABQ13" s="127"/>
      <c r="ABR13" s="127"/>
      <c r="ABS13" s="127"/>
      <c r="ABT13" s="127"/>
      <c r="ABU13" s="127"/>
      <c r="ABV13" s="127"/>
      <c r="ABW13" s="127"/>
      <c r="ABX13" s="127"/>
      <c r="ABY13" s="127"/>
      <c r="ABZ13" s="127"/>
      <c r="ACA13" s="127"/>
      <c r="ACB13" s="127"/>
      <c r="ACC13" s="127"/>
      <c r="ACD13" s="127"/>
      <c r="ACE13" s="127"/>
      <c r="ACF13" s="127"/>
      <c r="ACG13" s="127"/>
      <c r="ACH13" s="127"/>
      <c r="ACI13" s="127"/>
      <c r="ACJ13" s="127"/>
      <c r="ACK13" s="127"/>
      <c r="ACL13" s="127"/>
      <c r="ACM13" s="127"/>
      <c r="ACN13" s="127"/>
      <c r="ACO13" s="127"/>
      <c r="ACP13" s="127"/>
      <c r="ACQ13" s="127"/>
      <c r="ACR13" s="127"/>
      <c r="ACS13" s="127"/>
      <c r="ACT13" s="127"/>
      <c r="ACU13" s="127"/>
      <c r="ACV13" s="127"/>
      <c r="ACW13" s="127"/>
      <c r="ACX13" s="127"/>
      <c r="ACY13" s="127"/>
      <c r="ACZ13" s="127"/>
      <c r="ADA13" s="127"/>
      <c r="ADB13" s="127"/>
      <c r="ADC13" s="127"/>
      <c r="ADD13" s="127"/>
      <c r="ADE13" s="127"/>
      <c r="ADF13" s="127"/>
    </row>
    <row r="14" spans="1:786" s="121" customFormat="1" ht="68.25" customHeight="1" thickBot="1" x14ac:dyDescent="0.3">
      <c r="A14" s="118">
        <v>8</v>
      </c>
      <c r="B14" s="146" t="s">
        <v>284</v>
      </c>
      <c r="C14" s="168" t="s">
        <v>251</v>
      </c>
      <c r="D14" s="161"/>
      <c r="E14" s="161"/>
      <c r="F14" s="161"/>
      <c r="G14" s="161"/>
      <c r="H14" s="161"/>
      <c r="I14" s="161"/>
      <c r="J14" s="161"/>
      <c r="K14" s="161"/>
      <c r="L14" s="161"/>
      <c r="M14" s="161"/>
      <c r="N14" s="161"/>
      <c r="O14" s="161"/>
      <c r="P14" s="161"/>
      <c r="Q14" s="161"/>
      <c r="R14" s="161"/>
      <c r="S14" s="151"/>
      <c r="T14" s="151"/>
      <c r="U14" s="151"/>
      <c r="V14" s="151"/>
      <c r="W14" s="151"/>
      <c r="X14" s="151"/>
      <c r="Y14" s="151"/>
      <c r="Z14" s="151"/>
      <c r="AA14" s="151"/>
      <c r="AB14" s="151"/>
      <c r="AC14" s="151"/>
      <c r="AD14" s="151"/>
      <c r="AE14" s="151"/>
      <c r="AF14" s="151"/>
      <c r="AG14" s="151"/>
      <c r="AH14" s="151"/>
      <c r="AI14" s="151"/>
      <c r="AJ14" s="151"/>
      <c r="AK14" s="151"/>
      <c r="AL14" s="151"/>
      <c r="AM14" s="151"/>
      <c r="AN14" s="151"/>
      <c r="AO14" s="151"/>
      <c r="AP14" s="151"/>
      <c r="AQ14" s="151"/>
      <c r="AR14" s="151"/>
      <c r="AS14" s="151"/>
      <c r="AT14" s="151"/>
      <c r="AU14" s="151"/>
      <c r="AV14" s="151"/>
      <c r="AW14" s="151"/>
      <c r="AX14" s="151"/>
      <c r="AY14" s="151"/>
      <c r="AZ14" s="151"/>
      <c r="BA14" s="151"/>
      <c r="BB14" s="151"/>
      <c r="BC14" s="151"/>
      <c r="BD14" s="151"/>
      <c r="BE14" s="151"/>
      <c r="BF14" s="151"/>
      <c r="BG14" s="151"/>
      <c r="BH14" s="151"/>
      <c r="BI14" s="151"/>
      <c r="BJ14" s="151"/>
      <c r="BK14" s="151"/>
      <c r="BL14" s="151"/>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151"/>
      <c r="DC14" s="151"/>
      <c r="DD14" s="151"/>
      <c r="DE14" s="151"/>
      <c r="DF14" s="151"/>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151"/>
      <c r="EP14" s="151"/>
      <c r="EQ14" s="151"/>
      <c r="ER14" s="151"/>
      <c r="ES14" s="151"/>
      <c r="ET14" s="151"/>
      <c r="EU14" s="151"/>
      <c r="EV14" s="151"/>
      <c r="EW14" s="151"/>
      <c r="EX14" s="151"/>
      <c r="EY14" s="151"/>
      <c r="EZ14" s="151"/>
      <c r="FA14" s="151"/>
      <c r="FB14" s="151"/>
      <c r="FC14" s="151"/>
      <c r="FD14" s="151"/>
      <c r="FE14" s="151"/>
      <c r="FF14" s="151"/>
      <c r="FG14" s="151"/>
      <c r="FH14" s="151"/>
      <c r="FI14" s="151"/>
      <c r="FJ14" s="151"/>
      <c r="FK14" s="151"/>
      <c r="FL14" s="151"/>
      <c r="FM14" s="151"/>
      <c r="FN14" s="151"/>
      <c r="FO14" s="151"/>
      <c r="FP14" s="151"/>
      <c r="FQ14" s="151"/>
      <c r="FR14" s="151"/>
      <c r="FS14" s="151"/>
      <c r="FT14" s="151"/>
      <c r="FU14" s="127"/>
      <c r="FV14" s="127"/>
      <c r="FW14" s="127"/>
      <c r="FX14" s="127"/>
      <c r="FY14" s="127"/>
      <c r="FZ14" s="127"/>
      <c r="GA14" s="127"/>
      <c r="GB14" s="127"/>
      <c r="GC14" s="127"/>
      <c r="GD14" s="127"/>
      <c r="GE14" s="127"/>
      <c r="GF14" s="127"/>
      <c r="GG14" s="127"/>
      <c r="GH14" s="127"/>
      <c r="GI14" s="127"/>
      <c r="GJ14" s="127"/>
      <c r="GK14" s="127"/>
      <c r="GL14" s="127"/>
      <c r="GM14" s="127"/>
      <c r="GN14" s="127"/>
      <c r="GO14" s="127"/>
      <c r="GP14" s="127"/>
      <c r="GQ14" s="127"/>
      <c r="GR14" s="127"/>
      <c r="GS14" s="127"/>
      <c r="GT14" s="127"/>
      <c r="GU14" s="127"/>
      <c r="GV14" s="127"/>
      <c r="GW14" s="127"/>
      <c r="GX14" s="127"/>
      <c r="GY14" s="127"/>
      <c r="GZ14" s="127"/>
      <c r="HA14" s="127"/>
      <c r="HB14" s="127"/>
      <c r="HC14" s="127"/>
      <c r="HD14" s="127"/>
      <c r="HE14" s="127"/>
      <c r="HF14" s="127"/>
      <c r="HG14" s="127"/>
      <c r="HH14" s="127"/>
      <c r="HI14" s="127"/>
      <c r="HJ14" s="127"/>
      <c r="HK14" s="127"/>
      <c r="HL14" s="127"/>
      <c r="HM14" s="127"/>
      <c r="HN14" s="127"/>
      <c r="HO14" s="127"/>
      <c r="HP14" s="127"/>
      <c r="HQ14" s="127"/>
      <c r="HR14" s="127"/>
      <c r="HS14" s="127"/>
      <c r="HT14" s="127"/>
      <c r="HU14" s="127"/>
      <c r="HV14" s="127"/>
      <c r="HW14" s="127"/>
      <c r="HX14" s="127"/>
      <c r="HY14" s="127"/>
      <c r="HZ14" s="127"/>
      <c r="IA14" s="127"/>
      <c r="IB14" s="127"/>
      <c r="IC14" s="127"/>
      <c r="ID14" s="127"/>
      <c r="IE14" s="127"/>
      <c r="IF14" s="127"/>
      <c r="IG14" s="127"/>
      <c r="IH14" s="127"/>
      <c r="II14" s="127"/>
      <c r="IJ14" s="127"/>
      <c r="IK14" s="127"/>
      <c r="IL14" s="127"/>
      <c r="IM14" s="127"/>
      <c r="IN14" s="127"/>
      <c r="IO14" s="127"/>
      <c r="IP14" s="127"/>
      <c r="IQ14" s="127"/>
      <c r="IR14" s="127"/>
      <c r="IS14" s="127"/>
      <c r="IT14" s="127"/>
      <c r="IU14" s="127"/>
      <c r="IV14" s="127"/>
      <c r="IW14" s="127"/>
      <c r="IX14" s="127"/>
      <c r="IY14" s="127"/>
      <c r="IZ14" s="127"/>
      <c r="JA14" s="127"/>
      <c r="JB14" s="127"/>
      <c r="JC14" s="127"/>
      <c r="JD14" s="127"/>
      <c r="JE14" s="127"/>
      <c r="JF14" s="127"/>
      <c r="JG14" s="127"/>
      <c r="JH14" s="127"/>
      <c r="JI14" s="127"/>
      <c r="JJ14" s="127"/>
      <c r="JK14" s="127"/>
      <c r="JL14" s="127"/>
      <c r="JM14" s="127"/>
      <c r="JN14" s="127"/>
      <c r="JO14" s="127"/>
      <c r="JP14" s="127"/>
      <c r="JQ14" s="127"/>
      <c r="JR14" s="127"/>
      <c r="JS14" s="127"/>
      <c r="JT14" s="127"/>
      <c r="JU14" s="127"/>
      <c r="JV14" s="127"/>
      <c r="JW14" s="127"/>
      <c r="JX14" s="127"/>
      <c r="JY14" s="127"/>
      <c r="JZ14" s="127"/>
      <c r="KA14" s="127"/>
      <c r="KB14" s="127"/>
      <c r="KC14" s="127"/>
      <c r="KD14" s="127"/>
      <c r="KE14" s="127"/>
      <c r="KF14" s="127"/>
      <c r="KG14" s="127"/>
      <c r="KH14" s="127"/>
      <c r="KI14" s="127"/>
      <c r="KJ14" s="127"/>
      <c r="KK14" s="127"/>
      <c r="KL14" s="127"/>
      <c r="KM14" s="127"/>
      <c r="KN14" s="127"/>
      <c r="KO14" s="127"/>
      <c r="KP14" s="127"/>
      <c r="KQ14" s="127"/>
      <c r="KR14" s="127"/>
      <c r="KS14" s="127"/>
      <c r="KT14" s="127"/>
      <c r="KU14" s="127"/>
      <c r="KV14" s="127"/>
      <c r="KW14" s="127"/>
      <c r="KX14" s="127"/>
      <c r="KY14" s="127"/>
      <c r="KZ14" s="127"/>
      <c r="LA14" s="127"/>
      <c r="LB14" s="127"/>
      <c r="LC14" s="127"/>
      <c r="LD14" s="127"/>
      <c r="LE14" s="127"/>
      <c r="LF14" s="127"/>
      <c r="LG14" s="127"/>
      <c r="LH14" s="127"/>
      <c r="LI14" s="127"/>
      <c r="LJ14" s="127"/>
      <c r="LK14" s="127"/>
      <c r="LL14" s="127"/>
      <c r="LM14" s="127"/>
      <c r="LN14" s="127"/>
      <c r="LO14" s="127"/>
      <c r="LP14" s="127"/>
      <c r="LQ14" s="127"/>
      <c r="LR14" s="127"/>
      <c r="LS14" s="127"/>
      <c r="LT14" s="127"/>
      <c r="LU14" s="127"/>
      <c r="LV14" s="127"/>
      <c r="LW14" s="127"/>
      <c r="LX14" s="127"/>
      <c r="LY14" s="127"/>
      <c r="LZ14" s="127"/>
      <c r="MA14" s="127"/>
      <c r="MB14" s="127"/>
      <c r="MC14" s="127"/>
      <c r="MD14" s="127"/>
      <c r="ME14" s="127"/>
      <c r="MF14" s="127"/>
      <c r="MG14" s="127"/>
      <c r="MH14" s="127"/>
      <c r="MI14" s="127"/>
      <c r="MJ14" s="127"/>
      <c r="MK14" s="127"/>
      <c r="ML14" s="127"/>
      <c r="MM14" s="127"/>
      <c r="MN14" s="127"/>
      <c r="MO14" s="127"/>
      <c r="MP14" s="127"/>
      <c r="MQ14" s="127"/>
      <c r="MR14" s="127"/>
      <c r="MS14" s="127"/>
      <c r="MT14" s="127"/>
      <c r="MU14" s="127"/>
      <c r="MV14" s="127"/>
      <c r="MW14" s="127"/>
      <c r="MX14" s="127"/>
      <c r="MY14" s="127"/>
      <c r="MZ14" s="127"/>
      <c r="NA14" s="127"/>
      <c r="NB14" s="127"/>
      <c r="NC14" s="127"/>
      <c r="ND14" s="127"/>
      <c r="NE14" s="127"/>
      <c r="NF14" s="127"/>
      <c r="NG14" s="127"/>
      <c r="NH14" s="127"/>
      <c r="NI14" s="127"/>
      <c r="NJ14" s="127"/>
      <c r="NK14" s="127"/>
      <c r="NL14" s="127"/>
      <c r="NM14" s="127"/>
      <c r="NN14" s="127"/>
      <c r="NO14" s="127"/>
      <c r="NP14" s="127"/>
      <c r="NQ14" s="127"/>
      <c r="NR14" s="127"/>
      <c r="NS14" s="127"/>
      <c r="NT14" s="127"/>
      <c r="NU14" s="127"/>
      <c r="NV14" s="127"/>
      <c r="NW14" s="127"/>
      <c r="NX14" s="127"/>
      <c r="NY14" s="127"/>
      <c r="NZ14" s="127"/>
      <c r="OA14" s="127"/>
      <c r="OB14" s="127"/>
      <c r="OC14" s="127"/>
      <c r="OD14" s="127"/>
      <c r="OE14" s="127"/>
      <c r="OF14" s="127"/>
      <c r="OG14" s="127"/>
      <c r="OH14" s="127"/>
      <c r="OI14" s="127"/>
      <c r="OJ14" s="127"/>
      <c r="OK14" s="127"/>
      <c r="OL14" s="127"/>
      <c r="OM14" s="127"/>
      <c r="ON14" s="127"/>
      <c r="OO14" s="127"/>
      <c r="OP14" s="127"/>
      <c r="OQ14" s="127"/>
      <c r="OR14" s="127"/>
      <c r="OS14" s="127"/>
      <c r="OT14" s="127"/>
      <c r="OU14" s="127"/>
      <c r="OV14" s="127"/>
      <c r="OW14" s="127"/>
      <c r="OX14" s="127"/>
      <c r="OY14" s="127"/>
      <c r="OZ14" s="127"/>
      <c r="PA14" s="127"/>
      <c r="PB14" s="127"/>
      <c r="PC14" s="127"/>
      <c r="PD14" s="127"/>
      <c r="PE14" s="127"/>
      <c r="PF14" s="127"/>
      <c r="PG14" s="127"/>
      <c r="PH14" s="127"/>
      <c r="PI14" s="127"/>
      <c r="PJ14" s="127"/>
      <c r="PK14" s="127"/>
      <c r="PL14" s="127"/>
      <c r="PM14" s="127"/>
      <c r="PN14" s="127"/>
      <c r="PO14" s="127"/>
      <c r="PP14" s="127"/>
      <c r="PQ14" s="127"/>
      <c r="PR14" s="127"/>
      <c r="PS14" s="127"/>
      <c r="PT14" s="127"/>
      <c r="PU14" s="127"/>
      <c r="PV14" s="127"/>
      <c r="PW14" s="127"/>
      <c r="PX14" s="127"/>
      <c r="PY14" s="127"/>
      <c r="PZ14" s="127"/>
      <c r="QA14" s="127"/>
      <c r="QB14" s="127"/>
      <c r="QC14" s="127"/>
      <c r="QD14" s="127"/>
      <c r="QE14" s="127"/>
      <c r="QF14" s="127"/>
      <c r="QG14" s="127"/>
      <c r="QH14" s="127"/>
      <c r="QI14" s="127"/>
      <c r="QJ14" s="127"/>
      <c r="QK14" s="127"/>
      <c r="QL14" s="127"/>
      <c r="QM14" s="127"/>
      <c r="QN14" s="127"/>
      <c r="QO14" s="127"/>
      <c r="QP14" s="127"/>
      <c r="QQ14" s="127"/>
      <c r="QR14" s="127"/>
      <c r="QS14" s="127"/>
      <c r="QT14" s="127"/>
      <c r="QU14" s="127"/>
      <c r="QV14" s="127"/>
      <c r="QW14" s="127"/>
      <c r="QX14" s="127"/>
      <c r="QY14" s="127"/>
      <c r="QZ14" s="127"/>
      <c r="RA14" s="127"/>
      <c r="RB14" s="127"/>
      <c r="RC14" s="127"/>
      <c r="RD14" s="127"/>
      <c r="RE14" s="127"/>
      <c r="RF14" s="127"/>
      <c r="RG14" s="127"/>
      <c r="RH14" s="127"/>
      <c r="RI14" s="127"/>
      <c r="RJ14" s="127"/>
      <c r="RK14" s="127"/>
      <c r="RL14" s="127"/>
      <c r="RM14" s="127"/>
      <c r="RN14" s="127"/>
      <c r="RO14" s="127"/>
      <c r="RP14" s="127"/>
      <c r="RQ14" s="127"/>
      <c r="RR14" s="127"/>
      <c r="RS14" s="127"/>
      <c r="RT14" s="127"/>
      <c r="RU14" s="127"/>
      <c r="RV14" s="127"/>
      <c r="RW14" s="127"/>
      <c r="RX14" s="127"/>
      <c r="RY14" s="127"/>
      <c r="RZ14" s="127"/>
      <c r="SA14" s="127"/>
      <c r="SB14" s="127"/>
      <c r="SC14" s="127"/>
      <c r="SD14" s="127"/>
      <c r="SE14" s="127"/>
      <c r="SF14" s="127"/>
      <c r="SG14" s="127"/>
      <c r="SH14" s="127"/>
      <c r="SI14" s="127"/>
      <c r="SJ14" s="127"/>
      <c r="SK14" s="127"/>
      <c r="SL14" s="127"/>
      <c r="SM14" s="127"/>
      <c r="SN14" s="127"/>
      <c r="SO14" s="127"/>
      <c r="SP14" s="127"/>
      <c r="SQ14" s="127"/>
      <c r="SR14" s="127"/>
      <c r="SS14" s="127"/>
      <c r="ST14" s="127"/>
      <c r="SU14" s="127"/>
      <c r="SV14" s="127"/>
      <c r="SW14" s="127"/>
      <c r="SX14" s="127"/>
      <c r="SY14" s="127"/>
      <c r="SZ14" s="127"/>
      <c r="TA14" s="127"/>
      <c r="TB14" s="127"/>
      <c r="TC14" s="127"/>
      <c r="TD14" s="127"/>
      <c r="TE14" s="127"/>
      <c r="TF14" s="127"/>
      <c r="TG14" s="127"/>
      <c r="TH14" s="127"/>
      <c r="TI14" s="127"/>
      <c r="TJ14" s="127"/>
      <c r="TK14" s="127"/>
      <c r="TL14" s="127"/>
      <c r="TM14" s="127"/>
      <c r="TN14" s="127"/>
      <c r="TO14" s="127"/>
      <c r="TP14" s="127"/>
      <c r="TQ14" s="127"/>
      <c r="TR14" s="127"/>
      <c r="TS14" s="127"/>
      <c r="TT14" s="127"/>
      <c r="TU14" s="127"/>
      <c r="TV14" s="127"/>
      <c r="TW14" s="127"/>
      <c r="TX14" s="127"/>
      <c r="TY14" s="127"/>
      <c r="TZ14" s="127"/>
      <c r="UA14" s="127"/>
      <c r="UB14" s="127"/>
      <c r="UC14" s="127"/>
      <c r="UD14" s="127"/>
      <c r="UE14" s="127"/>
      <c r="UF14" s="127"/>
      <c r="UG14" s="127"/>
      <c r="UH14" s="127"/>
      <c r="UI14" s="127"/>
      <c r="UJ14" s="127"/>
      <c r="UK14" s="127"/>
      <c r="UL14" s="127"/>
      <c r="UM14" s="127"/>
      <c r="UN14" s="127"/>
      <c r="UO14" s="127"/>
      <c r="UP14" s="127"/>
      <c r="UQ14" s="127"/>
      <c r="UR14" s="127"/>
      <c r="US14" s="127"/>
      <c r="UT14" s="127"/>
      <c r="UU14" s="127"/>
      <c r="UV14" s="127"/>
      <c r="UW14" s="127"/>
      <c r="UX14" s="127"/>
      <c r="UY14" s="127"/>
      <c r="UZ14" s="127"/>
      <c r="VA14" s="127"/>
      <c r="VB14" s="127"/>
      <c r="VC14" s="127"/>
      <c r="VD14" s="127"/>
      <c r="VE14" s="127"/>
      <c r="VF14" s="127"/>
      <c r="VG14" s="127"/>
      <c r="VH14" s="127"/>
      <c r="VI14" s="127"/>
      <c r="VJ14" s="127"/>
      <c r="VK14" s="127"/>
      <c r="VL14" s="127"/>
      <c r="VM14" s="127"/>
      <c r="VN14" s="127"/>
      <c r="VO14" s="127"/>
      <c r="VP14" s="127"/>
      <c r="VQ14" s="127"/>
      <c r="VR14" s="127"/>
      <c r="VS14" s="127"/>
      <c r="VT14" s="127"/>
      <c r="VU14" s="127"/>
      <c r="VV14" s="127"/>
      <c r="VW14" s="127"/>
      <c r="VX14" s="127"/>
      <c r="VY14" s="127"/>
      <c r="VZ14" s="127"/>
      <c r="WA14" s="127"/>
      <c r="WB14" s="127"/>
      <c r="WC14" s="127"/>
      <c r="WD14" s="127"/>
      <c r="WE14" s="127"/>
      <c r="WF14" s="127"/>
      <c r="WG14" s="127"/>
      <c r="WH14" s="127"/>
      <c r="WI14" s="127"/>
      <c r="WJ14" s="127"/>
      <c r="WK14" s="127"/>
      <c r="WL14" s="127"/>
      <c r="WM14" s="127"/>
      <c r="WN14" s="127"/>
      <c r="WO14" s="127"/>
      <c r="WP14" s="127"/>
      <c r="WQ14" s="127"/>
      <c r="WR14" s="127"/>
      <c r="WS14" s="127"/>
      <c r="WT14" s="127"/>
      <c r="WU14" s="127"/>
      <c r="WV14" s="127"/>
      <c r="WW14" s="127"/>
      <c r="WX14" s="127"/>
      <c r="WY14" s="127"/>
      <c r="WZ14" s="127"/>
      <c r="XA14" s="127"/>
      <c r="XB14" s="127"/>
      <c r="XC14" s="127"/>
      <c r="XD14" s="127"/>
      <c r="XE14" s="127"/>
      <c r="XF14" s="127"/>
      <c r="XG14" s="127"/>
      <c r="XH14" s="127"/>
      <c r="XI14" s="127"/>
      <c r="XJ14" s="127"/>
      <c r="XK14" s="127"/>
      <c r="XL14" s="127"/>
      <c r="XM14" s="127"/>
      <c r="XN14" s="127"/>
      <c r="XO14" s="127"/>
      <c r="XP14" s="127"/>
      <c r="XQ14" s="127"/>
      <c r="XR14" s="127"/>
      <c r="XS14" s="127"/>
      <c r="XT14" s="127"/>
      <c r="XU14" s="127"/>
      <c r="XV14" s="127"/>
      <c r="XW14" s="127"/>
      <c r="XX14" s="127"/>
      <c r="XY14" s="127"/>
      <c r="XZ14" s="127"/>
      <c r="YA14" s="127"/>
      <c r="YB14" s="127"/>
      <c r="YC14" s="127"/>
      <c r="YD14" s="127"/>
      <c r="YE14" s="127"/>
      <c r="YF14" s="127"/>
      <c r="YG14" s="127"/>
      <c r="YH14" s="127"/>
      <c r="YI14" s="127"/>
      <c r="YJ14" s="127"/>
      <c r="YK14" s="127"/>
      <c r="YL14" s="127"/>
      <c r="YM14" s="127"/>
      <c r="YN14" s="127"/>
      <c r="YO14" s="127"/>
      <c r="YP14" s="127"/>
      <c r="YQ14" s="127"/>
      <c r="YR14" s="127"/>
      <c r="YS14" s="127"/>
      <c r="YT14" s="127"/>
      <c r="YU14" s="127"/>
      <c r="YV14" s="127"/>
      <c r="YW14" s="127"/>
      <c r="YX14" s="127"/>
      <c r="YY14" s="127"/>
      <c r="YZ14" s="127"/>
      <c r="ZA14" s="127"/>
      <c r="ZB14" s="127"/>
      <c r="ZC14" s="127"/>
      <c r="ZD14" s="127"/>
      <c r="ZE14" s="127"/>
      <c r="ZF14" s="127"/>
      <c r="ZG14" s="127"/>
      <c r="ZH14" s="127"/>
      <c r="ZI14" s="127"/>
      <c r="ZJ14" s="127"/>
      <c r="ZK14" s="127"/>
      <c r="ZL14" s="127"/>
      <c r="ZM14" s="127"/>
      <c r="ZN14" s="127"/>
      <c r="ZO14" s="127"/>
      <c r="ZP14" s="127"/>
      <c r="ZQ14" s="127"/>
      <c r="ZR14" s="127"/>
      <c r="ZS14" s="127"/>
      <c r="ZT14" s="127"/>
      <c r="ZU14" s="127"/>
      <c r="ZV14" s="127"/>
      <c r="ZW14" s="127"/>
      <c r="ZX14" s="127"/>
      <c r="ZY14" s="127"/>
      <c r="ZZ14" s="127"/>
      <c r="AAA14" s="127"/>
      <c r="AAB14" s="127"/>
      <c r="AAC14" s="127"/>
      <c r="AAD14" s="127"/>
      <c r="AAE14" s="127"/>
      <c r="AAF14" s="127"/>
      <c r="AAG14" s="127"/>
      <c r="AAH14" s="127"/>
      <c r="AAI14" s="127"/>
      <c r="AAJ14" s="127"/>
      <c r="AAK14" s="127"/>
      <c r="AAL14" s="127"/>
      <c r="AAM14" s="127"/>
      <c r="AAN14" s="127"/>
      <c r="AAO14" s="127"/>
      <c r="AAP14" s="127"/>
      <c r="AAQ14" s="127"/>
      <c r="AAR14" s="127"/>
      <c r="AAS14" s="127"/>
      <c r="AAT14" s="127"/>
      <c r="AAU14" s="127"/>
      <c r="AAV14" s="127"/>
      <c r="AAW14" s="127"/>
      <c r="AAX14" s="127"/>
      <c r="AAY14" s="127"/>
      <c r="AAZ14" s="127"/>
      <c r="ABA14" s="127"/>
      <c r="ABB14" s="127"/>
      <c r="ABC14" s="127"/>
      <c r="ABD14" s="127"/>
      <c r="ABE14" s="127"/>
      <c r="ABF14" s="127"/>
      <c r="ABG14" s="127"/>
      <c r="ABH14" s="127"/>
      <c r="ABI14" s="127"/>
      <c r="ABJ14" s="127"/>
      <c r="ABK14" s="127"/>
      <c r="ABL14" s="127"/>
      <c r="ABM14" s="127"/>
      <c r="ABN14" s="127"/>
      <c r="ABO14" s="127"/>
      <c r="ABP14" s="127"/>
      <c r="ABQ14" s="127"/>
      <c r="ABR14" s="127"/>
      <c r="ABS14" s="127"/>
      <c r="ABT14" s="127"/>
      <c r="ABU14" s="127"/>
      <c r="ABV14" s="127"/>
      <c r="ABW14" s="127"/>
      <c r="ABX14" s="127"/>
      <c r="ABY14" s="127"/>
      <c r="ABZ14" s="127"/>
      <c r="ACA14" s="127"/>
      <c r="ACB14" s="127"/>
      <c r="ACC14" s="127"/>
      <c r="ACD14" s="127"/>
      <c r="ACE14" s="127"/>
      <c r="ACF14" s="127"/>
      <c r="ACG14" s="127"/>
      <c r="ACH14" s="127"/>
      <c r="ACI14" s="127"/>
      <c r="ACJ14" s="127"/>
      <c r="ACK14" s="127"/>
      <c r="ACL14" s="127"/>
      <c r="ACM14" s="127"/>
      <c r="ACN14" s="127"/>
      <c r="ACO14" s="127"/>
      <c r="ACP14" s="127"/>
      <c r="ACQ14" s="127"/>
      <c r="ACR14" s="127"/>
      <c r="ACS14" s="127"/>
      <c r="ACT14" s="127"/>
      <c r="ACU14" s="127"/>
      <c r="ACV14" s="127"/>
      <c r="ACW14" s="127"/>
      <c r="ACX14" s="127"/>
      <c r="ACY14" s="127"/>
      <c r="ACZ14" s="127"/>
      <c r="ADA14" s="127"/>
      <c r="ADB14" s="127"/>
      <c r="ADC14" s="127"/>
      <c r="ADD14" s="127"/>
      <c r="ADE14" s="127"/>
      <c r="ADF14" s="127"/>
    </row>
    <row r="15" spans="1:786" s="121" customFormat="1" ht="60" customHeight="1" thickBot="1" x14ac:dyDescent="0.3">
      <c r="A15" s="118">
        <v>9</v>
      </c>
      <c r="B15" s="146" t="s">
        <v>247</v>
      </c>
      <c r="C15" s="168" t="s">
        <v>117</v>
      </c>
      <c r="D15" s="161"/>
      <c r="E15" s="161"/>
      <c r="F15" s="161"/>
      <c r="G15" s="161"/>
      <c r="H15" s="161"/>
      <c r="I15" s="161"/>
      <c r="J15" s="161"/>
      <c r="K15" s="161"/>
      <c r="L15" s="161"/>
      <c r="M15" s="161"/>
      <c r="N15" s="161"/>
      <c r="O15" s="161"/>
      <c r="P15" s="161"/>
      <c r="Q15" s="161"/>
      <c r="R15" s="161"/>
      <c r="S15" s="151"/>
      <c r="T15" s="151"/>
      <c r="U15" s="151"/>
      <c r="V15" s="151"/>
      <c r="W15" s="151"/>
      <c r="X15" s="151"/>
      <c r="Y15" s="151"/>
      <c r="Z15" s="151"/>
      <c r="AA15" s="151"/>
      <c r="AB15" s="151"/>
      <c r="AC15" s="151"/>
      <c r="AD15" s="151"/>
      <c r="AE15" s="151"/>
      <c r="AF15" s="151"/>
      <c r="AG15" s="151"/>
      <c r="AH15" s="151"/>
      <c r="AI15" s="151"/>
      <c r="AJ15" s="151"/>
      <c r="AK15" s="151"/>
      <c r="AL15" s="151"/>
      <c r="AM15" s="151"/>
      <c r="AN15" s="151"/>
      <c r="AO15" s="151"/>
      <c r="AP15" s="151"/>
      <c r="AQ15" s="151"/>
      <c r="AR15" s="151"/>
      <c r="AS15" s="151"/>
      <c r="AT15" s="151"/>
      <c r="AU15" s="151"/>
      <c r="AV15" s="151"/>
      <c r="AW15" s="151"/>
      <c r="AX15" s="151"/>
      <c r="AY15" s="151"/>
      <c r="AZ15" s="151"/>
      <c r="BA15" s="151"/>
      <c r="BB15" s="151"/>
      <c r="BC15" s="151"/>
      <c r="BD15" s="151"/>
      <c r="BE15" s="151"/>
      <c r="BF15" s="151"/>
      <c r="BG15" s="151"/>
      <c r="BH15" s="151"/>
      <c r="BI15" s="151"/>
      <c r="BJ15" s="151"/>
      <c r="BK15" s="151"/>
      <c r="BL15" s="151"/>
      <c r="BM15" s="151"/>
      <c r="BN15" s="151"/>
      <c r="BO15" s="151"/>
      <c r="BP15" s="151"/>
      <c r="BQ15" s="151"/>
      <c r="BR15" s="151"/>
      <c r="BS15" s="151"/>
      <c r="BT15" s="151"/>
      <c r="BU15" s="151"/>
      <c r="BV15" s="151"/>
      <c r="BW15" s="151"/>
      <c r="BX15" s="151"/>
      <c r="BY15" s="151"/>
      <c r="BZ15" s="151"/>
      <c r="CA15" s="151"/>
      <c r="CB15" s="151"/>
      <c r="CC15" s="151"/>
      <c r="CD15" s="151"/>
      <c r="CE15" s="151"/>
      <c r="CF15" s="151"/>
      <c r="CG15" s="151"/>
      <c r="CH15" s="151"/>
      <c r="CI15" s="151"/>
      <c r="CJ15" s="151"/>
      <c r="CK15" s="151"/>
      <c r="CL15" s="151"/>
      <c r="CM15" s="151"/>
      <c r="CN15" s="151"/>
      <c r="CO15" s="151"/>
      <c r="CP15" s="151"/>
      <c r="CQ15" s="151"/>
      <c r="CR15" s="151"/>
      <c r="CS15" s="151"/>
      <c r="CT15" s="151"/>
      <c r="CU15" s="151"/>
      <c r="CV15" s="151"/>
      <c r="CW15" s="151"/>
      <c r="CX15" s="151"/>
      <c r="CY15" s="151"/>
      <c r="CZ15" s="151"/>
      <c r="DA15" s="151"/>
      <c r="DB15" s="151"/>
      <c r="DC15" s="151"/>
      <c r="DD15" s="151"/>
      <c r="DE15" s="151"/>
      <c r="DF15" s="151"/>
      <c r="DG15" s="151"/>
      <c r="DH15" s="151"/>
      <c r="DI15" s="151"/>
      <c r="DJ15" s="151"/>
      <c r="DK15" s="151"/>
      <c r="DL15" s="151"/>
      <c r="DM15" s="151"/>
      <c r="DN15" s="151"/>
      <c r="DO15" s="151"/>
      <c r="DP15" s="151"/>
      <c r="DQ15" s="151"/>
      <c r="DR15" s="151"/>
      <c r="DS15" s="151"/>
      <c r="DT15" s="151"/>
      <c r="DU15" s="151"/>
      <c r="DV15" s="151"/>
      <c r="DW15" s="151"/>
      <c r="DX15" s="151"/>
      <c r="DY15" s="151"/>
      <c r="DZ15" s="151"/>
      <c r="EA15" s="151"/>
      <c r="EB15" s="151"/>
      <c r="EC15" s="151"/>
      <c r="ED15" s="151"/>
      <c r="EE15" s="151"/>
      <c r="EF15" s="151"/>
      <c r="EG15" s="151"/>
      <c r="EH15" s="151"/>
      <c r="EI15" s="151"/>
      <c r="EJ15" s="151"/>
      <c r="EK15" s="151"/>
      <c r="EL15" s="151"/>
      <c r="EM15" s="151"/>
      <c r="EN15" s="151"/>
      <c r="EO15" s="151"/>
      <c r="EP15" s="151"/>
      <c r="EQ15" s="151"/>
      <c r="ER15" s="151"/>
      <c r="ES15" s="151"/>
      <c r="ET15" s="151"/>
      <c r="EU15" s="151"/>
      <c r="EV15" s="151"/>
      <c r="EW15" s="151"/>
      <c r="EX15" s="151"/>
      <c r="EY15" s="151"/>
      <c r="EZ15" s="151"/>
      <c r="FA15" s="151"/>
      <c r="FB15" s="151"/>
      <c r="FC15" s="151"/>
      <c r="FD15" s="151"/>
      <c r="FE15" s="151"/>
      <c r="FF15" s="151"/>
      <c r="FG15" s="151"/>
      <c r="FH15" s="151"/>
      <c r="FI15" s="151"/>
      <c r="FJ15" s="151"/>
      <c r="FK15" s="151"/>
      <c r="FL15" s="151"/>
      <c r="FM15" s="151"/>
      <c r="FN15" s="151"/>
      <c r="FO15" s="151"/>
      <c r="FP15" s="151"/>
      <c r="FQ15" s="151"/>
      <c r="FR15" s="151"/>
      <c r="FS15" s="151"/>
      <c r="FT15" s="151"/>
      <c r="FU15" s="127"/>
      <c r="FV15" s="127"/>
      <c r="FW15" s="127"/>
      <c r="FX15" s="127"/>
      <c r="FY15" s="127"/>
      <c r="FZ15" s="127"/>
      <c r="GA15" s="127"/>
      <c r="GB15" s="127"/>
      <c r="GC15" s="127"/>
      <c r="GD15" s="127"/>
      <c r="GE15" s="127"/>
      <c r="GF15" s="127"/>
      <c r="GG15" s="127"/>
      <c r="GH15" s="127"/>
      <c r="GI15" s="127"/>
      <c r="GJ15" s="127"/>
      <c r="GK15" s="127"/>
      <c r="GL15" s="127"/>
      <c r="GM15" s="127"/>
      <c r="GN15" s="127"/>
      <c r="GO15" s="127"/>
      <c r="GP15" s="127"/>
      <c r="GQ15" s="127"/>
      <c r="GR15" s="127"/>
      <c r="GS15" s="127"/>
      <c r="GT15" s="127"/>
      <c r="GU15" s="127"/>
      <c r="GV15" s="127"/>
      <c r="GW15" s="127"/>
      <c r="GX15" s="127"/>
      <c r="GY15" s="127"/>
      <c r="GZ15" s="127"/>
      <c r="HA15" s="127"/>
      <c r="HB15" s="127"/>
      <c r="HC15" s="127"/>
      <c r="HD15" s="127"/>
      <c r="HE15" s="127"/>
      <c r="HF15" s="127"/>
      <c r="HG15" s="127"/>
      <c r="HH15" s="127"/>
      <c r="HI15" s="127"/>
      <c r="HJ15" s="127"/>
      <c r="HK15" s="127"/>
      <c r="HL15" s="127"/>
      <c r="HM15" s="127"/>
      <c r="HN15" s="127"/>
      <c r="HO15" s="127"/>
      <c r="HP15" s="127"/>
      <c r="HQ15" s="127"/>
      <c r="HR15" s="127"/>
      <c r="HS15" s="127"/>
      <c r="HT15" s="127"/>
      <c r="HU15" s="127"/>
      <c r="HV15" s="127"/>
      <c r="HW15" s="127"/>
      <c r="HX15" s="127"/>
      <c r="HY15" s="127"/>
      <c r="HZ15" s="127"/>
      <c r="IA15" s="127"/>
      <c r="IB15" s="127"/>
      <c r="IC15" s="127"/>
      <c r="ID15" s="127"/>
      <c r="IE15" s="127"/>
      <c r="IF15" s="127"/>
      <c r="IG15" s="127"/>
      <c r="IH15" s="127"/>
      <c r="II15" s="127"/>
      <c r="IJ15" s="127"/>
      <c r="IK15" s="127"/>
      <c r="IL15" s="127"/>
      <c r="IM15" s="127"/>
      <c r="IN15" s="127"/>
      <c r="IO15" s="127"/>
      <c r="IP15" s="127"/>
      <c r="IQ15" s="127"/>
      <c r="IR15" s="127"/>
      <c r="IS15" s="127"/>
      <c r="IT15" s="127"/>
      <c r="IU15" s="127"/>
      <c r="IV15" s="127"/>
      <c r="IW15" s="127"/>
      <c r="IX15" s="127"/>
      <c r="IY15" s="127"/>
      <c r="IZ15" s="127"/>
      <c r="JA15" s="127"/>
      <c r="JB15" s="127"/>
      <c r="JC15" s="127"/>
      <c r="JD15" s="127"/>
      <c r="JE15" s="127"/>
      <c r="JF15" s="127"/>
      <c r="JG15" s="127"/>
      <c r="JH15" s="127"/>
      <c r="JI15" s="127"/>
      <c r="JJ15" s="127"/>
      <c r="JK15" s="127"/>
      <c r="JL15" s="127"/>
      <c r="JM15" s="127"/>
      <c r="JN15" s="127"/>
      <c r="JO15" s="127"/>
      <c r="JP15" s="127"/>
      <c r="JQ15" s="127"/>
      <c r="JR15" s="127"/>
      <c r="JS15" s="127"/>
      <c r="JT15" s="127"/>
      <c r="JU15" s="127"/>
      <c r="JV15" s="127"/>
      <c r="JW15" s="127"/>
      <c r="JX15" s="127"/>
      <c r="JY15" s="127"/>
      <c r="JZ15" s="127"/>
      <c r="KA15" s="127"/>
      <c r="KB15" s="127"/>
      <c r="KC15" s="127"/>
      <c r="KD15" s="127"/>
      <c r="KE15" s="127"/>
      <c r="KF15" s="127"/>
      <c r="KG15" s="127"/>
      <c r="KH15" s="127"/>
      <c r="KI15" s="127"/>
      <c r="KJ15" s="127"/>
      <c r="KK15" s="127"/>
      <c r="KL15" s="127"/>
      <c r="KM15" s="127"/>
      <c r="KN15" s="127"/>
      <c r="KO15" s="127"/>
      <c r="KP15" s="127"/>
      <c r="KQ15" s="127"/>
      <c r="KR15" s="127"/>
      <c r="KS15" s="127"/>
      <c r="KT15" s="127"/>
      <c r="KU15" s="127"/>
      <c r="KV15" s="127"/>
      <c r="KW15" s="127"/>
      <c r="KX15" s="127"/>
      <c r="KY15" s="127"/>
      <c r="KZ15" s="127"/>
      <c r="LA15" s="127"/>
      <c r="LB15" s="127"/>
      <c r="LC15" s="127"/>
      <c r="LD15" s="127"/>
      <c r="LE15" s="127"/>
      <c r="LF15" s="127"/>
      <c r="LG15" s="127"/>
      <c r="LH15" s="127"/>
      <c r="LI15" s="127"/>
      <c r="LJ15" s="127"/>
      <c r="LK15" s="127"/>
      <c r="LL15" s="127"/>
      <c r="LM15" s="127"/>
      <c r="LN15" s="127"/>
      <c r="LO15" s="127"/>
      <c r="LP15" s="127"/>
      <c r="LQ15" s="127"/>
      <c r="LR15" s="127"/>
      <c r="LS15" s="127"/>
      <c r="LT15" s="127"/>
      <c r="LU15" s="127"/>
      <c r="LV15" s="127"/>
      <c r="LW15" s="127"/>
      <c r="LX15" s="127"/>
      <c r="LY15" s="127"/>
      <c r="LZ15" s="127"/>
      <c r="MA15" s="127"/>
      <c r="MB15" s="127"/>
      <c r="MC15" s="127"/>
      <c r="MD15" s="127"/>
      <c r="ME15" s="127"/>
      <c r="MF15" s="127"/>
      <c r="MG15" s="127"/>
      <c r="MH15" s="127"/>
      <c r="MI15" s="127"/>
      <c r="MJ15" s="127"/>
      <c r="MK15" s="127"/>
      <c r="ML15" s="127"/>
      <c r="MM15" s="127"/>
      <c r="MN15" s="127"/>
      <c r="MO15" s="127"/>
      <c r="MP15" s="127"/>
      <c r="MQ15" s="127"/>
      <c r="MR15" s="127"/>
      <c r="MS15" s="127"/>
      <c r="MT15" s="127"/>
      <c r="MU15" s="127"/>
      <c r="MV15" s="127"/>
      <c r="MW15" s="127"/>
      <c r="MX15" s="127"/>
      <c r="MY15" s="127"/>
      <c r="MZ15" s="127"/>
      <c r="NA15" s="127"/>
      <c r="NB15" s="127"/>
      <c r="NC15" s="127"/>
      <c r="ND15" s="127"/>
      <c r="NE15" s="127"/>
      <c r="NF15" s="127"/>
      <c r="NG15" s="127"/>
      <c r="NH15" s="127"/>
      <c r="NI15" s="127"/>
      <c r="NJ15" s="127"/>
      <c r="NK15" s="127"/>
      <c r="NL15" s="127"/>
      <c r="NM15" s="127"/>
      <c r="NN15" s="127"/>
      <c r="NO15" s="127"/>
      <c r="NP15" s="127"/>
      <c r="NQ15" s="127"/>
      <c r="NR15" s="127"/>
      <c r="NS15" s="127"/>
      <c r="NT15" s="127"/>
      <c r="NU15" s="127"/>
      <c r="NV15" s="127"/>
      <c r="NW15" s="127"/>
      <c r="NX15" s="127"/>
      <c r="NY15" s="127"/>
      <c r="NZ15" s="127"/>
      <c r="OA15" s="127"/>
      <c r="OB15" s="127"/>
      <c r="OC15" s="127"/>
      <c r="OD15" s="127"/>
      <c r="OE15" s="127"/>
      <c r="OF15" s="127"/>
      <c r="OG15" s="127"/>
      <c r="OH15" s="127"/>
      <c r="OI15" s="127"/>
      <c r="OJ15" s="127"/>
      <c r="OK15" s="127"/>
      <c r="OL15" s="127"/>
      <c r="OM15" s="127"/>
      <c r="ON15" s="127"/>
      <c r="OO15" s="127"/>
      <c r="OP15" s="127"/>
      <c r="OQ15" s="127"/>
      <c r="OR15" s="127"/>
      <c r="OS15" s="127"/>
      <c r="OT15" s="127"/>
      <c r="OU15" s="127"/>
      <c r="OV15" s="127"/>
      <c r="OW15" s="127"/>
      <c r="OX15" s="127"/>
      <c r="OY15" s="127"/>
      <c r="OZ15" s="127"/>
      <c r="PA15" s="127"/>
      <c r="PB15" s="127"/>
      <c r="PC15" s="127"/>
      <c r="PD15" s="127"/>
      <c r="PE15" s="127"/>
      <c r="PF15" s="127"/>
      <c r="PG15" s="127"/>
      <c r="PH15" s="127"/>
      <c r="PI15" s="127"/>
      <c r="PJ15" s="127"/>
      <c r="PK15" s="127"/>
      <c r="PL15" s="127"/>
      <c r="PM15" s="127"/>
      <c r="PN15" s="127"/>
      <c r="PO15" s="127"/>
      <c r="PP15" s="127"/>
      <c r="PQ15" s="127"/>
      <c r="PR15" s="127"/>
      <c r="PS15" s="127"/>
      <c r="PT15" s="127"/>
      <c r="PU15" s="127"/>
      <c r="PV15" s="127"/>
      <c r="PW15" s="127"/>
      <c r="PX15" s="127"/>
      <c r="PY15" s="127"/>
      <c r="PZ15" s="127"/>
      <c r="QA15" s="127"/>
      <c r="QB15" s="127"/>
      <c r="QC15" s="127"/>
      <c r="QD15" s="127"/>
      <c r="QE15" s="127"/>
      <c r="QF15" s="127"/>
      <c r="QG15" s="127"/>
      <c r="QH15" s="127"/>
      <c r="QI15" s="127"/>
      <c r="QJ15" s="127"/>
      <c r="QK15" s="127"/>
      <c r="QL15" s="127"/>
      <c r="QM15" s="127"/>
      <c r="QN15" s="127"/>
      <c r="QO15" s="127"/>
      <c r="QP15" s="127"/>
      <c r="QQ15" s="127"/>
      <c r="QR15" s="127"/>
      <c r="QS15" s="127"/>
      <c r="QT15" s="127"/>
      <c r="QU15" s="127"/>
      <c r="QV15" s="127"/>
      <c r="QW15" s="127"/>
      <c r="QX15" s="127"/>
      <c r="QY15" s="127"/>
      <c r="QZ15" s="127"/>
      <c r="RA15" s="127"/>
      <c r="RB15" s="127"/>
      <c r="RC15" s="127"/>
      <c r="RD15" s="127"/>
      <c r="RE15" s="127"/>
      <c r="RF15" s="127"/>
      <c r="RG15" s="127"/>
      <c r="RH15" s="127"/>
      <c r="RI15" s="127"/>
      <c r="RJ15" s="127"/>
      <c r="RK15" s="127"/>
      <c r="RL15" s="127"/>
      <c r="RM15" s="127"/>
      <c r="RN15" s="127"/>
      <c r="RO15" s="127"/>
      <c r="RP15" s="127"/>
      <c r="RQ15" s="127"/>
      <c r="RR15" s="127"/>
      <c r="RS15" s="127"/>
      <c r="RT15" s="127"/>
      <c r="RU15" s="127"/>
      <c r="RV15" s="127"/>
      <c r="RW15" s="127"/>
      <c r="RX15" s="127"/>
      <c r="RY15" s="127"/>
      <c r="RZ15" s="127"/>
      <c r="SA15" s="127"/>
      <c r="SB15" s="127"/>
      <c r="SC15" s="127"/>
      <c r="SD15" s="127"/>
      <c r="SE15" s="127"/>
      <c r="SF15" s="127"/>
      <c r="SG15" s="127"/>
      <c r="SH15" s="127"/>
      <c r="SI15" s="127"/>
      <c r="SJ15" s="127"/>
      <c r="SK15" s="127"/>
      <c r="SL15" s="127"/>
      <c r="SM15" s="127"/>
      <c r="SN15" s="127"/>
      <c r="SO15" s="127"/>
      <c r="SP15" s="127"/>
      <c r="SQ15" s="127"/>
      <c r="SR15" s="127"/>
      <c r="SS15" s="127"/>
      <c r="ST15" s="127"/>
      <c r="SU15" s="127"/>
      <c r="SV15" s="127"/>
      <c r="SW15" s="127"/>
      <c r="SX15" s="127"/>
      <c r="SY15" s="127"/>
      <c r="SZ15" s="127"/>
      <c r="TA15" s="127"/>
      <c r="TB15" s="127"/>
      <c r="TC15" s="127"/>
      <c r="TD15" s="127"/>
      <c r="TE15" s="127"/>
      <c r="TF15" s="127"/>
      <c r="TG15" s="127"/>
      <c r="TH15" s="127"/>
      <c r="TI15" s="127"/>
      <c r="TJ15" s="127"/>
      <c r="TK15" s="127"/>
      <c r="TL15" s="127"/>
      <c r="TM15" s="127"/>
      <c r="TN15" s="127"/>
      <c r="TO15" s="127"/>
      <c r="TP15" s="127"/>
      <c r="TQ15" s="127"/>
      <c r="TR15" s="127"/>
      <c r="TS15" s="127"/>
      <c r="TT15" s="127"/>
      <c r="TU15" s="127"/>
      <c r="TV15" s="127"/>
      <c r="TW15" s="127"/>
      <c r="TX15" s="127"/>
      <c r="TY15" s="127"/>
      <c r="TZ15" s="127"/>
      <c r="UA15" s="127"/>
      <c r="UB15" s="127"/>
      <c r="UC15" s="127"/>
      <c r="UD15" s="127"/>
      <c r="UE15" s="127"/>
      <c r="UF15" s="127"/>
      <c r="UG15" s="127"/>
      <c r="UH15" s="127"/>
      <c r="UI15" s="127"/>
      <c r="UJ15" s="127"/>
      <c r="UK15" s="127"/>
      <c r="UL15" s="127"/>
      <c r="UM15" s="127"/>
      <c r="UN15" s="127"/>
      <c r="UO15" s="127"/>
      <c r="UP15" s="127"/>
      <c r="UQ15" s="127"/>
      <c r="UR15" s="127"/>
      <c r="US15" s="127"/>
      <c r="UT15" s="127"/>
      <c r="UU15" s="127"/>
      <c r="UV15" s="127"/>
      <c r="UW15" s="127"/>
      <c r="UX15" s="127"/>
      <c r="UY15" s="127"/>
      <c r="UZ15" s="127"/>
      <c r="VA15" s="127"/>
      <c r="VB15" s="127"/>
      <c r="VC15" s="127"/>
      <c r="VD15" s="127"/>
      <c r="VE15" s="127"/>
      <c r="VF15" s="127"/>
      <c r="VG15" s="127"/>
      <c r="VH15" s="127"/>
      <c r="VI15" s="127"/>
      <c r="VJ15" s="127"/>
      <c r="VK15" s="127"/>
      <c r="VL15" s="127"/>
      <c r="VM15" s="127"/>
      <c r="VN15" s="127"/>
      <c r="VO15" s="127"/>
      <c r="VP15" s="127"/>
      <c r="VQ15" s="127"/>
      <c r="VR15" s="127"/>
      <c r="VS15" s="127"/>
      <c r="VT15" s="127"/>
      <c r="VU15" s="127"/>
      <c r="VV15" s="127"/>
      <c r="VW15" s="127"/>
      <c r="VX15" s="127"/>
      <c r="VY15" s="127"/>
      <c r="VZ15" s="127"/>
      <c r="WA15" s="127"/>
      <c r="WB15" s="127"/>
      <c r="WC15" s="127"/>
      <c r="WD15" s="127"/>
      <c r="WE15" s="127"/>
      <c r="WF15" s="127"/>
      <c r="WG15" s="127"/>
      <c r="WH15" s="127"/>
      <c r="WI15" s="127"/>
      <c r="WJ15" s="127"/>
      <c r="WK15" s="127"/>
      <c r="WL15" s="127"/>
      <c r="WM15" s="127"/>
      <c r="WN15" s="127"/>
      <c r="WO15" s="127"/>
      <c r="WP15" s="127"/>
      <c r="WQ15" s="127"/>
      <c r="WR15" s="127"/>
      <c r="WS15" s="127"/>
      <c r="WT15" s="127"/>
      <c r="WU15" s="127"/>
      <c r="WV15" s="127"/>
      <c r="WW15" s="127"/>
      <c r="WX15" s="127"/>
      <c r="WY15" s="127"/>
      <c r="WZ15" s="127"/>
      <c r="XA15" s="127"/>
      <c r="XB15" s="127"/>
      <c r="XC15" s="127"/>
      <c r="XD15" s="127"/>
      <c r="XE15" s="127"/>
      <c r="XF15" s="127"/>
      <c r="XG15" s="127"/>
      <c r="XH15" s="127"/>
      <c r="XI15" s="127"/>
      <c r="XJ15" s="127"/>
      <c r="XK15" s="127"/>
      <c r="XL15" s="127"/>
      <c r="XM15" s="127"/>
      <c r="XN15" s="127"/>
      <c r="XO15" s="127"/>
      <c r="XP15" s="127"/>
      <c r="XQ15" s="127"/>
      <c r="XR15" s="127"/>
      <c r="XS15" s="127"/>
      <c r="XT15" s="127"/>
      <c r="XU15" s="127"/>
      <c r="XV15" s="127"/>
      <c r="XW15" s="127"/>
      <c r="XX15" s="127"/>
      <c r="XY15" s="127"/>
      <c r="XZ15" s="127"/>
      <c r="YA15" s="127"/>
      <c r="YB15" s="127"/>
      <c r="YC15" s="127"/>
      <c r="YD15" s="127"/>
      <c r="YE15" s="127"/>
      <c r="YF15" s="127"/>
      <c r="YG15" s="127"/>
      <c r="YH15" s="127"/>
      <c r="YI15" s="127"/>
      <c r="YJ15" s="127"/>
      <c r="YK15" s="127"/>
      <c r="YL15" s="127"/>
      <c r="YM15" s="127"/>
      <c r="YN15" s="127"/>
      <c r="YO15" s="127"/>
      <c r="YP15" s="127"/>
      <c r="YQ15" s="127"/>
      <c r="YR15" s="127"/>
      <c r="YS15" s="127"/>
      <c r="YT15" s="127"/>
      <c r="YU15" s="127"/>
      <c r="YV15" s="127"/>
      <c r="YW15" s="127"/>
      <c r="YX15" s="127"/>
      <c r="YY15" s="127"/>
      <c r="YZ15" s="127"/>
      <c r="ZA15" s="127"/>
      <c r="ZB15" s="127"/>
      <c r="ZC15" s="127"/>
      <c r="ZD15" s="127"/>
      <c r="ZE15" s="127"/>
      <c r="ZF15" s="127"/>
      <c r="ZG15" s="127"/>
      <c r="ZH15" s="127"/>
      <c r="ZI15" s="127"/>
      <c r="ZJ15" s="127"/>
      <c r="ZK15" s="127"/>
      <c r="ZL15" s="127"/>
      <c r="ZM15" s="127"/>
      <c r="ZN15" s="127"/>
      <c r="ZO15" s="127"/>
      <c r="ZP15" s="127"/>
      <c r="ZQ15" s="127"/>
      <c r="ZR15" s="127"/>
      <c r="ZS15" s="127"/>
      <c r="ZT15" s="127"/>
      <c r="ZU15" s="127"/>
      <c r="ZV15" s="127"/>
      <c r="ZW15" s="127"/>
      <c r="ZX15" s="127"/>
      <c r="ZY15" s="127"/>
      <c r="ZZ15" s="127"/>
      <c r="AAA15" s="127"/>
      <c r="AAB15" s="127"/>
      <c r="AAC15" s="127"/>
      <c r="AAD15" s="127"/>
      <c r="AAE15" s="127"/>
      <c r="AAF15" s="127"/>
      <c r="AAG15" s="127"/>
      <c r="AAH15" s="127"/>
      <c r="AAI15" s="127"/>
      <c r="AAJ15" s="127"/>
      <c r="AAK15" s="127"/>
      <c r="AAL15" s="127"/>
      <c r="AAM15" s="127"/>
      <c r="AAN15" s="127"/>
      <c r="AAO15" s="127"/>
      <c r="AAP15" s="127"/>
      <c r="AAQ15" s="127"/>
      <c r="AAR15" s="127"/>
      <c r="AAS15" s="127"/>
      <c r="AAT15" s="127"/>
      <c r="AAU15" s="127"/>
      <c r="AAV15" s="127"/>
      <c r="AAW15" s="127"/>
      <c r="AAX15" s="127"/>
      <c r="AAY15" s="127"/>
      <c r="AAZ15" s="127"/>
      <c r="ABA15" s="127"/>
      <c r="ABB15" s="127"/>
      <c r="ABC15" s="127"/>
      <c r="ABD15" s="127"/>
      <c r="ABE15" s="127"/>
      <c r="ABF15" s="127"/>
      <c r="ABG15" s="127"/>
      <c r="ABH15" s="127"/>
      <c r="ABI15" s="127"/>
      <c r="ABJ15" s="127"/>
      <c r="ABK15" s="127"/>
      <c r="ABL15" s="127"/>
      <c r="ABM15" s="127"/>
      <c r="ABN15" s="127"/>
      <c r="ABO15" s="127"/>
      <c r="ABP15" s="127"/>
      <c r="ABQ15" s="127"/>
      <c r="ABR15" s="127"/>
      <c r="ABS15" s="127"/>
      <c r="ABT15" s="127"/>
      <c r="ABU15" s="127"/>
      <c r="ABV15" s="127"/>
      <c r="ABW15" s="127"/>
      <c r="ABX15" s="127"/>
      <c r="ABY15" s="127"/>
      <c r="ABZ15" s="127"/>
      <c r="ACA15" s="127"/>
      <c r="ACB15" s="127"/>
      <c r="ACC15" s="127"/>
      <c r="ACD15" s="127"/>
      <c r="ACE15" s="127"/>
      <c r="ACF15" s="127"/>
      <c r="ACG15" s="127"/>
      <c r="ACH15" s="127"/>
      <c r="ACI15" s="127"/>
      <c r="ACJ15" s="127"/>
      <c r="ACK15" s="127"/>
      <c r="ACL15" s="127"/>
      <c r="ACM15" s="127"/>
      <c r="ACN15" s="127"/>
      <c r="ACO15" s="127"/>
      <c r="ACP15" s="127"/>
      <c r="ACQ15" s="127"/>
      <c r="ACR15" s="127"/>
      <c r="ACS15" s="127"/>
      <c r="ACT15" s="127"/>
      <c r="ACU15" s="127"/>
      <c r="ACV15" s="127"/>
      <c r="ACW15" s="127"/>
      <c r="ACX15" s="127"/>
      <c r="ACY15" s="127"/>
      <c r="ACZ15" s="127"/>
      <c r="ADA15" s="127"/>
      <c r="ADB15" s="127"/>
      <c r="ADC15" s="127"/>
      <c r="ADD15" s="127"/>
      <c r="ADE15" s="127"/>
      <c r="ADF15" s="127"/>
    </row>
    <row r="16" spans="1:786" s="127" customFormat="1" ht="68.25" customHeight="1" thickBot="1" x14ac:dyDescent="0.3">
      <c r="A16" s="118">
        <v>10</v>
      </c>
      <c r="B16" s="146" t="s">
        <v>149</v>
      </c>
      <c r="C16" s="168" t="s">
        <v>252</v>
      </c>
      <c r="D16" s="161"/>
      <c r="E16" s="161"/>
      <c r="F16" s="161"/>
      <c r="G16" s="161"/>
      <c r="H16" s="161"/>
      <c r="I16" s="161"/>
      <c r="J16" s="161"/>
      <c r="K16" s="161"/>
      <c r="L16" s="161"/>
      <c r="M16" s="161"/>
      <c r="N16" s="161"/>
      <c r="O16" s="161"/>
      <c r="P16" s="161"/>
      <c r="Q16" s="161"/>
      <c r="R16" s="161"/>
      <c r="S16" s="151"/>
      <c r="T16" s="151"/>
      <c r="U16" s="151"/>
      <c r="V16" s="151"/>
      <c r="W16" s="151"/>
      <c r="X16" s="151"/>
      <c r="Y16" s="151"/>
      <c r="Z16" s="151"/>
      <c r="AA16" s="151"/>
      <c r="AB16" s="151"/>
      <c r="AC16" s="151"/>
      <c r="AD16" s="151"/>
      <c r="AE16" s="151"/>
      <c r="AF16" s="151"/>
      <c r="AG16" s="151"/>
      <c r="AH16" s="151"/>
      <c r="AI16" s="151"/>
      <c r="AJ16" s="151"/>
      <c r="AK16" s="151"/>
      <c r="AL16" s="151"/>
      <c r="AM16" s="151"/>
      <c r="AN16" s="151"/>
      <c r="AO16" s="151"/>
      <c r="AP16" s="151"/>
      <c r="AQ16" s="151"/>
      <c r="AR16" s="151"/>
      <c r="AS16" s="151"/>
      <c r="AT16" s="151"/>
      <c r="AU16" s="151"/>
      <c r="AV16" s="151"/>
      <c r="AW16" s="151"/>
      <c r="AX16" s="151"/>
      <c r="AY16" s="151"/>
      <c r="AZ16" s="151"/>
      <c r="BA16" s="151"/>
      <c r="BB16" s="151"/>
      <c r="BC16" s="151"/>
      <c r="BD16" s="151"/>
      <c r="BE16" s="151"/>
      <c r="BF16" s="151"/>
      <c r="BG16" s="151"/>
      <c r="BH16" s="151"/>
      <c r="BI16" s="151"/>
      <c r="BJ16" s="151"/>
      <c r="BK16" s="151"/>
      <c r="BL16" s="151"/>
      <c r="BM16" s="151"/>
      <c r="BN16" s="151"/>
      <c r="BO16" s="151"/>
      <c r="BP16" s="151"/>
      <c r="BQ16" s="151"/>
      <c r="BR16" s="151"/>
      <c r="BS16" s="151"/>
      <c r="BT16" s="151"/>
      <c r="BU16" s="151"/>
      <c r="BV16" s="151"/>
      <c r="BW16" s="151"/>
      <c r="BX16" s="151"/>
      <c r="BY16" s="151"/>
      <c r="BZ16" s="151"/>
      <c r="CA16" s="151"/>
      <c r="CB16" s="151"/>
      <c r="CC16" s="151"/>
      <c r="CD16" s="151"/>
      <c r="CE16" s="151"/>
      <c r="CF16" s="151"/>
      <c r="CG16" s="151"/>
      <c r="CH16" s="151"/>
      <c r="CI16" s="151"/>
      <c r="CJ16" s="151"/>
      <c r="CK16" s="151"/>
      <c r="CL16" s="151"/>
      <c r="CM16" s="151"/>
      <c r="CN16" s="151"/>
      <c r="CO16" s="151"/>
      <c r="CP16" s="151"/>
      <c r="CQ16" s="151"/>
      <c r="CR16" s="151"/>
      <c r="CS16" s="151"/>
      <c r="CT16" s="151"/>
      <c r="CU16" s="151"/>
      <c r="CV16" s="151"/>
      <c r="CW16" s="151"/>
      <c r="CX16" s="151"/>
      <c r="CY16" s="151"/>
      <c r="CZ16" s="151"/>
      <c r="DA16" s="151"/>
      <c r="DB16" s="151"/>
      <c r="DC16" s="151"/>
      <c r="DD16" s="151"/>
      <c r="DE16" s="151"/>
      <c r="DF16" s="151"/>
      <c r="DG16" s="151"/>
      <c r="DH16" s="151"/>
      <c r="DI16" s="151"/>
      <c r="DJ16" s="151"/>
      <c r="DK16" s="151"/>
      <c r="DL16" s="151"/>
      <c r="DM16" s="151"/>
      <c r="DN16" s="151"/>
      <c r="DO16" s="151"/>
      <c r="DP16" s="151"/>
      <c r="DQ16" s="151"/>
      <c r="DR16" s="151"/>
      <c r="DS16" s="151"/>
      <c r="DT16" s="151"/>
      <c r="DU16" s="151"/>
      <c r="DV16" s="151"/>
      <c r="DW16" s="151"/>
      <c r="DX16" s="151"/>
      <c r="DY16" s="151"/>
      <c r="DZ16" s="151"/>
      <c r="EA16" s="151"/>
      <c r="EB16" s="151"/>
      <c r="EC16" s="151"/>
      <c r="ED16" s="151"/>
      <c r="EE16" s="151"/>
      <c r="EF16" s="151"/>
      <c r="EG16" s="151"/>
      <c r="EH16" s="151"/>
      <c r="EI16" s="151"/>
      <c r="EJ16" s="151"/>
      <c r="EK16" s="151"/>
      <c r="EL16" s="151"/>
      <c r="EM16" s="151"/>
      <c r="EN16" s="151"/>
      <c r="EO16" s="151"/>
      <c r="EP16" s="151"/>
      <c r="EQ16" s="151"/>
      <c r="ER16" s="151"/>
      <c r="ES16" s="151"/>
      <c r="ET16" s="151"/>
      <c r="EU16" s="151"/>
      <c r="EV16" s="151"/>
      <c r="EW16" s="151"/>
      <c r="EX16" s="151"/>
      <c r="EY16" s="151"/>
      <c r="EZ16" s="151"/>
      <c r="FA16" s="151"/>
      <c r="FB16" s="151"/>
      <c r="FC16" s="151"/>
      <c r="FD16" s="151"/>
      <c r="FE16" s="151"/>
      <c r="FF16" s="151"/>
      <c r="FG16" s="151"/>
      <c r="FH16" s="151"/>
      <c r="FI16" s="151"/>
      <c r="FJ16" s="151"/>
      <c r="FK16" s="151"/>
      <c r="FL16" s="151"/>
      <c r="FM16" s="151"/>
      <c r="FN16" s="151"/>
      <c r="FO16" s="151"/>
      <c r="FP16" s="151"/>
      <c r="FQ16" s="151"/>
      <c r="FR16" s="151"/>
      <c r="FS16" s="151"/>
      <c r="FT16" s="151"/>
    </row>
    <row r="17" spans="1:1293" s="121" customFormat="1" ht="130.5" customHeight="1" thickBot="1" x14ac:dyDescent="0.3">
      <c r="A17" s="118">
        <v>11</v>
      </c>
      <c r="B17" s="146" t="s">
        <v>248</v>
      </c>
      <c r="C17" s="168" t="s">
        <v>253</v>
      </c>
      <c r="D17" s="161"/>
      <c r="E17" s="161"/>
      <c r="F17" s="161"/>
      <c r="G17" s="161"/>
      <c r="H17" s="161"/>
      <c r="I17" s="161"/>
      <c r="J17" s="161"/>
      <c r="K17" s="161"/>
      <c r="L17" s="161"/>
      <c r="M17" s="161"/>
      <c r="N17" s="161"/>
      <c r="O17" s="161"/>
      <c r="P17" s="161"/>
      <c r="Q17" s="161"/>
      <c r="R17" s="161"/>
      <c r="S17" s="151"/>
      <c r="T17" s="151"/>
      <c r="U17" s="151"/>
      <c r="V17" s="151"/>
      <c r="W17" s="151"/>
      <c r="X17" s="151"/>
      <c r="Y17" s="151"/>
      <c r="Z17" s="151"/>
      <c r="AA17" s="151"/>
      <c r="AB17" s="151"/>
      <c r="AC17" s="151"/>
      <c r="AD17" s="151"/>
      <c r="AE17" s="151"/>
      <c r="AF17" s="151"/>
      <c r="AG17" s="151"/>
      <c r="AH17" s="151"/>
      <c r="AI17" s="151"/>
      <c r="AJ17" s="151"/>
      <c r="AK17" s="151"/>
      <c r="AL17" s="151"/>
      <c r="AM17" s="151"/>
      <c r="AN17" s="151"/>
      <c r="AO17" s="151"/>
      <c r="AP17" s="151"/>
      <c r="AQ17" s="151"/>
      <c r="AR17" s="151"/>
      <c r="AS17" s="151"/>
      <c r="AT17" s="151"/>
      <c r="AU17" s="151"/>
      <c r="AV17" s="151"/>
      <c r="AW17" s="151"/>
      <c r="AX17" s="151"/>
      <c r="AY17" s="151"/>
      <c r="AZ17" s="151"/>
      <c r="BA17" s="151"/>
      <c r="BB17" s="151"/>
      <c r="BC17" s="151"/>
      <c r="BD17" s="151"/>
      <c r="BE17" s="151"/>
      <c r="BF17" s="151"/>
      <c r="BG17" s="151"/>
      <c r="BH17" s="151"/>
      <c r="BI17" s="151"/>
      <c r="BJ17" s="151"/>
      <c r="BK17" s="151"/>
      <c r="BL17" s="151"/>
      <c r="BM17" s="151"/>
      <c r="BN17" s="151"/>
      <c r="BO17" s="151"/>
      <c r="BP17" s="151"/>
      <c r="BQ17" s="151"/>
      <c r="BR17" s="151"/>
      <c r="BS17" s="151"/>
      <c r="BT17" s="151"/>
      <c r="BU17" s="151"/>
      <c r="BV17" s="151"/>
      <c r="BW17" s="151"/>
      <c r="BX17" s="151"/>
      <c r="BY17" s="151"/>
      <c r="BZ17" s="151"/>
      <c r="CA17" s="151"/>
      <c r="CB17" s="151"/>
      <c r="CC17" s="151"/>
      <c r="CD17" s="151"/>
      <c r="CE17" s="151"/>
      <c r="CF17" s="151"/>
      <c r="CG17" s="151"/>
      <c r="CH17" s="151"/>
      <c r="CI17" s="151"/>
      <c r="CJ17" s="151"/>
      <c r="CK17" s="151"/>
      <c r="CL17" s="151"/>
      <c r="CM17" s="151"/>
      <c r="CN17" s="151"/>
      <c r="CO17" s="151"/>
      <c r="CP17" s="151"/>
      <c r="CQ17" s="151"/>
      <c r="CR17" s="151"/>
      <c r="CS17" s="151"/>
      <c r="CT17" s="151"/>
      <c r="CU17" s="151"/>
      <c r="CV17" s="151"/>
      <c r="CW17" s="151"/>
      <c r="CX17" s="151"/>
      <c r="CY17" s="151"/>
      <c r="CZ17" s="151"/>
      <c r="DA17" s="151"/>
      <c r="DB17" s="151"/>
      <c r="DC17" s="151"/>
      <c r="DD17" s="151"/>
      <c r="DE17" s="151"/>
      <c r="DF17" s="151"/>
      <c r="DG17" s="151"/>
      <c r="DH17" s="151"/>
      <c r="DI17" s="151"/>
      <c r="DJ17" s="151"/>
      <c r="DK17" s="151"/>
      <c r="DL17" s="151"/>
      <c r="DM17" s="151"/>
      <c r="DN17" s="151"/>
      <c r="DO17" s="151"/>
      <c r="DP17" s="151"/>
      <c r="DQ17" s="151"/>
      <c r="DR17" s="151"/>
      <c r="DS17" s="151"/>
      <c r="DT17" s="151"/>
      <c r="DU17" s="151"/>
      <c r="DV17" s="151"/>
      <c r="DW17" s="151"/>
      <c r="DX17" s="151"/>
      <c r="DY17" s="151"/>
      <c r="DZ17" s="151"/>
      <c r="EA17" s="151"/>
      <c r="EB17" s="151"/>
      <c r="EC17" s="151"/>
      <c r="ED17" s="151"/>
      <c r="EE17" s="151"/>
      <c r="EF17" s="151"/>
      <c r="EG17" s="151"/>
      <c r="EH17" s="151"/>
      <c r="EI17" s="151"/>
      <c r="EJ17" s="151"/>
      <c r="EK17" s="151"/>
      <c r="EL17" s="151"/>
      <c r="EM17" s="151"/>
      <c r="EN17" s="151"/>
      <c r="EO17" s="151"/>
      <c r="EP17" s="151"/>
      <c r="EQ17" s="151"/>
      <c r="ER17" s="151"/>
      <c r="ES17" s="151"/>
      <c r="ET17" s="151"/>
      <c r="EU17" s="151"/>
      <c r="EV17" s="151"/>
      <c r="EW17" s="151"/>
      <c r="EX17" s="151"/>
      <c r="EY17" s="151"/>
      <c r="EZ17" s="151"/>
      <c r="FA17" s="151"/>
      <c r="FB17" s="151"/>
      <c r="FC17" s="151"/>
      <c r="FD17" s="151"/>
      <c r="FE17" s="151"/>
      <c r="FF17" s="151"/>
      <c r="FG17" s="151"/>
      <c r="FH17" s="151"/>
      <c r="FI17" s="151"/>
      <c r="FJ17" s="151"/>
      <c r="FK17" s="151"/>
      <c r="FL17" s="151"/>
      <c r="FM17" s="151"/>
      <c r="FN17" s="151"/>
      <c r="FO17" s="151"/>
      <c r="FP17" s="151"/>
      <c r="FQ17" s="151"/>
      <c r="FR17" s="151"/>
      <c r="FS17" s="151"/>
      <c r="FT17" s="151"/>
      <c r="FU17" s="127"/>
      <c r="FV17" s="127"/>
      <c r="FW17" s="127"/>
      <c r="FX17" s="127"/>
      <c r="FY17" s="127"/>
      <c r="FZ17" s="127"/>
      <c r="GA17" s="127"/>
      <c r="GB17" s="127"/>
      <c r="GC17" s="127"/>
      <c r="GD17" s="127"/>
      <c r="GE17" s="127"/>
      <c r="GF17" s="127"/>
      <c r="GG17" s="127"/>
      <c r="GH17" s="127"/>
      <c r="GI17" s="127"/>
      <c r="GJ17" s="127"/>
      <c r="GK17" s="127"/>
      <c r="GL17" s="127"/>
      <c r="GM17" s="127"/>
      <c r="GN17" s="127"/>
      <c r="GO17" s="127"/>
      <c r="GP17" s="127"/>
      <c r="GQ17" s="127"/>
      <c r="GR17" s="127"/>
      <c r="GS17" s="127"/>
      <c r="GT17" s="127"/>
      <c r="GU17" s="127"/>
      <c r="GV17" s="127"/>
      <c r="GW17" s="127"/>
      <c r="GX17" s="127"/>
      <c r="GY17" s="127"/>
      <c r="GZ17" s="127"/>
      <c r="HA17" s="127"/>
      <c r="HB17" s="127"/>
      <c r="HC17" s="127"/>
      <c r="HD17" s="127"/>
      <c r="HE17" s="127"/>
      <c r="HF17" s="127"/>
      <c r="HG17" s="127"/>
      <c r="HH17" s="127"/>
      <c r="HI17" s="127"/>
      <c r="HJ17" s="127"/>
      <c r="HK17" s="127"/>
      <c r="HL17" s="127"/>
      <c r="HM17" s="127"/>
      <c r="HN17" s="127"/>
      <c r="HO17" s="127"/>
      <c r="HP17" s="127"/>
      <c r="HQ17" s="127"/>
      <c r="HR17" s="127"/>
      <c r="HS17" s="127"/>
      <c r="HT17" s="127"/>
      <c r="HU17" s="127"/>
      <c r="HV17" s="127"/>
      <c r="HW17" s="127"/>
      <c r="HX17" s="127"/>
      <c r="HY17" s="127"/>
      <c r="HZ17" s="127"/>
      <c r="IA17" s="127"/>
      <c r="IB17" s="127"/>
      <c r="IC17" s="127"/>
      <c r="ID17" s="127"/>
      <c r="IE17" s="127"/>
      <c r="IF17" s="127"/>
      <c r="IG17" s="127"/>
      <c r="IH17" s="127"/>
      <c r="II17" s="127"/>
      <c r="IJ17" s="127"/>
      <c r="IK17" s="127"/>
      <c r="IL17" s="127"/>
      <c r="IM17" s="127"/>
      <c r="IN17" s="127"/>
      <c r="IO17" s="127"/>
      <c r="IP17" s="127"/>
      <c r="IQ17" s="127"/>
      <c r="IR17" s="127"/>
      <c r="IS17" s="127"/>
      <c r="IT17" s="127"/>
      <c r="IU17" s="127"/>
      <c r="IV17" s="127"/>
      <c r="IW17" s="127"/>
      <c r="IX17" s="127"/>
      <c r="IY17" s="127"/>
      <c r="IZ17" s="127"/>
      <c r="JA17" s="127"/>
      <c r="JB17" s="127"/>
      <c r="JC17" s="127"/>
      <c r="JD17" s="127"/>
      <c r="JE17" s="127"/>
      <c r="JF17" s="127"/>
      <c r="JG17" s="127"/>
      <c r="JH17" s="127"/>
      <c r="JI17" s="127"/>
      <c r="JJ17" s="127"/>
      <c r="JK17" s="127"/>
      <c r="JL17" s="127"/>
      <c r="JM17" s="127"/>
      <c r="JN17" s="127"/>
      <c r="JO17" s="127"/>
      <c r="JP17" s="127"/>
      <c r="JQ17" s="127"/>
      <c r="JR17" s="127"/>
      <c r="JS17" s="127"/>
      <c r="JT17" s="127"/>
      <c r="JU17" s="127"/>
      <c r="JV17" s="127"/>
      <c r="JW17" s="127"/>
      <c r="JX17" s="127"/>
      <c r="JY17" s="127"/>
      <c r="JZ17" s="127"/>
      <c r="KA17" s="127"/>
      <c r="KB17" s="127"/>
      <c r="KC17" s="127"/>
      <c r="KD17" s="127"/>
      <c r="KE17" s="127"/>
      <c r="KF17" s="127"/>
      <c r="KG17" s="127"/>
      <c r="KH17" s="127"/>
      <c r="KI17" s="127"/>
      <c r="KJ17" s="127"/>
      <c r="KK17" s="127"/>
      <c r="KL17" s="127"/>
      <c r="KM17" s="127"/>
      <c r="KN17" s="127"/>
      <c r="KO17" s="127"/>
      <c r="KP17" s="127"/>
      <c r="KQ17" s="127"/>
      <c r="KR17" s="127"/>
      <c r="KS17" s="127"/>
      <c r="KT17" s="127"/>
      <c r="KU17" s="127"/>
      <c r="KV17" s="127"/>
      <c r="KW17" s="127"/>
      <c r="KX17" s="127"/>
      <c r="KY17" s="127"/>
      <c r="KZ17" s="127"/>
      <c r="LA17" s="127"/>
      <c r="LB17" s="127"/>
      <c r="LC17" s="127"/>
      <c r="LD17" s="127"/>
      <c r="LE17" s="127"/>
      <c r="LF17" s="127"/>
      <c r="LG17" s="127"/>
      <c r="LH17" s="127"/>
      <c r="LI17" s="127"/>
      <c r="LJ17" s="127"/>
      <c r="LK17" s="127"/>
      <c r="LL17" s="127"/>
      <c r="LM17" s="127"/>
      <c r="LN17" s="127"/>
      <c r="LO17" s="127"/>
      <c r="LP17" s="127"/>
      <c r="LQ17" s="127"/>
      <c r="LR17" s="127"/>
      <c r="LS17" s="127"/>
      <c r="LT17" s="127"/>
      <c r="LU17" s="127"/>
      <c r="LV17" s="127"/>
      <c r="LW17" s="127"/>
      <c r="LX17" s="127"/>
      <c r="LY17" s="127"/>
      <c r="LZ17" s="127"/>
      <c r="MA17" s="127"/>
      <c r="MB17" s="127"/>
      <c r="MC17" s="127"/>
      <c r="MD17" s="127"/>
      <c r="ME17" s="127"/>
      <c r="MF17" s="127"/>
      <c r="MG17" s="127"/>
      <c r="MH17" s="127"/>
      <c r="MI17" s="127"/>
      <c r="MJ17" s="127"/>
      <c r="MK17" s="127"/>
      <c r="ML17" s="127"/>
      <c r="MM17" s="127"/>
      <c r="MN17" s="127"/>
      <c r="MO17" s="127"/>
      <c r="MP17" s="127"/>
      <c r="MQ17" s="127"/>
      <c r="MR17" s="127"/>
      <c r="MS17" s="127"/>
      <c r="MT17" s="127"/>
      <c r="MU17" s="127"/>
      <c r="MV17" s="127"/>
      <c r="MW17" s="127"/>
      <c r="MX17" s="127"/>
      <c r="MY17" s="127"/>
      <c r="MZ17" s="127"/>
      <c r="NA17" s="127"/>
      <c r="NB17" s="127"/>
      <c r="NC17" s="127"/>
      <c r="ND17" s="127"/>
      <c r="NE17" s="127"/>
      <c r="NF17" s="127"/>
      <c r="NG17" s="127"/>
      <c r="NH17" s="127"/>
      <c r="NI17" s="127"/>
      <c r="NJ17" s="127"/>
      <c r="NK17" s="127"/>
      <c r="NL17" s="127"/>
      <c r="NM17" s="127"/>
      <c r="NN17" s="127"/>
      <c r="NO17" s="127"/>
      <c r="NP17" s="127"/>
      <c r="NQ17" s="127"/>
      <c r="NR17" s="127"/>
      <c r="NS17" s="127"/>
      <c r="NT17" s="127"/>
      <c r="NU17" s="127"/>
      <c r="NV17" s="127"/>
      <c r="NW17" s="127"/>
      <c r="NX17" s="127"/>
      <c r="NY17" s="127"/>
      <c r="NZ17" s="127"/>
      <c r="OA17" s="127"/>
      <c r="OB17" s="127"/>
      <c r="OC17" s="127"/>
      <c r="OD17" s="127"/>
      <c r="OE17" s="127"/>
      <c r="OF17" s="127"/>
      <c r="OG17" s="127"/>
      <c r="OH17" s="127"/>
      <c r="OI17" s="127"/>
      <c r="OJ17" s="127"/>
      <c r="OK17" s="127"/>
      <c r="OL17" s="127"/>
      <c r="OM17" s="127"/>
      <c r="ON17" s="127"/>
      <c r="OO17" s="127"/>
      <c r="OP17" s="127"/>
      <c r="OQ17" s="127"/>
      <c r="OR17" s="127"/>
      <c r="OS17" s="127"/>
      <c r="OT17" s="127"/>
      <c r="OU17" s="127"/>
      <c r="OV17" s="127"/>
      <c r="OW17" s="127"/>
      <c r="OX17" s="127"/>
      <c r="OY17" s="127"/>
      <c r="OZ17" s="127"/>
      <c r="PA17" s="127"/>
      <c r="PB17" s="127"/>
      <c r="PC17" s="127"/>
      <c r="PD17" s="127"/>
      <c r="PE17" s="127"/>
      <c r="PF17" s="127"/>
      <c r="PG17" s="127"/>
      <c r="PH17" s="127"/>
      <c r="PI17" s="127"/>
      <c r="PJ17" s="127"/>
      <c r="PK17" s="127"/>
      <c r="PL17" s="127"/>
      <c r="PM17" s="127"/>
      <c r="PN17" s="127"/>
      <c r="PO17" s="127"/>
      <c r="PP17" s="127"/>
      <c r="PQ17" s="127"/>
      <c r="PR17" s="127"/>
      <c r="PS17" s="127"/>
      <c r="PT17" s="127"/>
      <c r="PU17" s="127"/>
      <c r="PV17" s="127"/>
      <c r="PW17" s="127"/>
      <c r="PX17" s="127"/>
      <c r="PY17" s="127"/>
      <c r="PZ17" s="127"/>
      <c r="QA17" s="127"/>
      <c r="QB17" s="127"/>
      <c r="QC17" s="127"/>
      <c r="QD17" s="127"/>
      <c r="QE17" s="127"/>
      <c r="QF17" s="127"/>
      <c r="QG17" s="127"/>
      <c r="QH17" s="127"/>
      <c r="QI17" s="127"/>
      <c r="QJ17" s="127"/>
      <c r="QK17" s="127"/>
      <c r="QL17" s="127"/>
      <c r="QM17" s="127"/>
      <c r="QN17" s="127"/>
      <c r="QO17" s="127"/>
      <c r="QP17" s="127"/>
      <c r="QQ17" s="127"/>
      <c r="QR17" s="127"/>
      <c r="QS17" s="127"/>
      <c r="QT17" s="127"/>
      <c r="QU17" s="127"/>
      <c r="QV17" s="127"/>
      <c r="QW17" s="127"/>
      <c r="QX17" s="127"/>
      <c r="QY17" s="127"/>
      <c r="QZ17" s="127"/>
      <c r="RA17" s="127"/>
      <c r="RB17" s="127"/>
      <c r="RC17" s="127"/>
      <c r="RD17" s="127"/>
      <c r="RE17" s="127"/>
      <c r="RF17" s="127"/>
      <c r="RG17" s="127"/>
      <c r="RH17" s="127"/>
      <c r="RI17" s="127"/>
      <c r="RJ17" s="127"/>
      <c r="RK17" s="127"/>
      <c r="RL17" s="127"/>
      <c r="RM17" s="127"/>
      <c r="RN17" s="127"/>
      <c r="RO17" s="127"/>
      <c r="RP17" s="127"/>
      <c r="RQ17" s="127"/>
      <c r="RR17" s="127"/>
      <c r="RS17" s="127"/>
      <c r="RT17" s="127"/>
      <c r="RU17" s="127"/>
      <c r="RV17" s="127"/>
      <c r="RW17" s="127"/>
      <c r="RX17" s="127"/>
      <c r="RY17" s="127"/>
      <c r="RZ17" s="127"/>
      <c r="SA17" s="127"/>
      <c r="SB17" s="127"/>
      <c r="SC17" s="127"/>
      <c r="SD17" s="127"/>
      <c r="SE17" s="127"/>
      <c r="SF17" s="127"/>
      <c r="SG17" s="127"/>
      <c r="SH17" s="127"/>
      <c r="SI17" s="127"/>
      <c r="SJ17" s="127"/>
      <c r="SK17" s="127"/>
      <c r="SL17" s="127"/>
      <c r="SM17" s="127"/>
      <c r="SN17" s="127"/>
      <c r="SO17" s="127"/>
      <c r="SP17" s="127"/>
      <c r="SQ17" s="127"/>
      <c r="SR17" s="127"/>
      <c r="SS17" s="127"/>
      <c r="ST17" s="127"/>
      <c r="SU17" s="127"/>
      <c r="SV17" s="127"/>
      <c r="SW17" s="127"/>
      <c r="SX17" s="127"/>
      <c r="SY17" s="127"/>
      <c r="SZ17" s="127"/>
      <c r="TA17" s="127"/>
      <c r="TB17" s="127"/>
      <c r="TC17" s="127"/>
      <c r="TD17" s="127"/>
      <c r="TE17" s="127"/>
      <c r="TF17" s="127"/>
      <c r="TG17" s="127"/>
      <c r="TH17" s="127"/>
      <c r="TI17" s="127"/>
      <c r="TJ17" s="127"/>
      <c r="TK17" s="127"/>
      <c r="TL17" s="127"/>
      <c r="TM17" s="127"/>
      <c r="TN17" s="127"/>
      <c r="TO17" s="127"/>
      <c r="TP17" s="127"/>
      <c r="TQ17" s="127"/>
      <c r="TR17" s="127"/>
      <c r="TS17" s="127"/>
      <c r="TT17" s="127"/>
      <c r="TU17" s="127"/>
      <c r="TV17" s="127"/>
      <c r="TW17" s="127"/>
      <c r="TX17" s="127"/>
      <c r="TY17" s="127"/>
      <c r="TZ17" s="127"/>
      <c r="UA17" s="127"/>
      <c r="UB17" s="127"/>
      <c r="UC17" s="127"/>
      <c r="UD17" s="127"/>
      <c r="UE17" s="127"/>
      <c r="UF17" s="127"/>
      <c r="UG17" s="127"/>
      <c r="UH17" s="127"/>
      <c r="UI17" s="127"/>
      <c r="UJ17" s="127"/>
      <c r="UK17" s="127"/>
      <c r="UL17" s="127"/>
      <c r="UM17" s="127"/>
      <c r="UN17" s="127"/>
      <c r="UO17" s="127"/>
      <c r="UP17" s="127"/>
      <c r="UQ17" s="127"/>
      <c r="UR17" s="127"/>
      <c r="US17" s="127"/>
      <c r="UT17" s="127"/>
      <c r="UU17" s="127"/>
      <c r="UV17" s="127"/>
      <c r="UW17" s="127"/>
      <c r="UX17" s="127"/>
      <c r="UY17" s="127"/>
      <c r="UZ17" s="127"/>
      <c r="VA17" s="127"/>
      <c r="VB17" s="127"/>
      <c r="VC17" s="127"/>
      <c r="VD17" s="127"/>
      <c r="VE17" s="127"/>
      <c r="VF17" s="127"/>
      <c r="VG17" s="127"/>
      <c r="VH17" s="127"/>
      <c r="VI17" s="127"/>
      <c r="VJ17" s="127"/>
      <c r="VK17" s="127"/>
      <c r="VL17" s="127"/>
      <c r="VM17" s="127"/>
      <c r="VN17" s="127"/>
      <c r="VO17" s="127"/>
      <c r="VP17" s="127"/>
      <c r="VQ17" s="127"/>
      <c r="VR17" s="127"/>
      <c r="VS17" s="127"/>
      <c r="VT17" s="127"/>
      <c r="VU17" s="127"/>
      <c r="VV17" s="127"/>
      <c r="VW17" s="127"/>
      <c r="VX17" s="127"/>
      <c r="VY17" s="127"/>
      <c r="VZ17" s="127"/>
      <c r="WA17" s="127"/>
      <c r="WB17" s="127"/>
      <c r="WC17" s="127"/>
      <c r="WD17" s="127"/>
      <c r="WE17" s="127"/>
      <c r="WF17" s="127"/>
      <c r="WG17" s="127"/>
      <c r="WH17" s="127"/>
      <c r="WI17" s="127"/>
      <c r="WJ17" s="127"/>
      <c r="WK17" s="127"/>
      <c r="WL17" s="127"/>
      <c r="WM17" s="127"/>
      <c r="WN17" s="127"/>
      <c r="WO17" s="127"/>
      <c r="WP17" s="127"/>
      <c r="WQ17" s="127"/>
      <c r="WR17" s="127"/>
      <c r="WS17" s="127"/>
      <c r="WT17" s="127"/>
      <c r="WU17" s="127"/>
      <c r="WV17" s="127"/>
      <c r="WW17" s="127"/>
      <c r="WX17" s="127"/>
      <c r="WY17" s="127"/>
      <c r="WZ17" s="127"/>
      <c r="XA17" s="127"/>
      <c r="XB17" s="127"/>
      <c r="XC17" s="127"/>
      <c r="XD17" s="127"/>
      <c r="XE17" s="127"/>
      <c r="XF17" s="127"/>
      <c r="XG17" s="127"/>
      <c r="XH17" s="127"/>
      <c r="XI17" s="127"/>
      <c r="XJ17" s="127"/>
      <c r="XK17" s="127"/>
      <c r="XL17" s="127"/>
      <c r="XM17" s="127"/>
      <c r="XN17" s="127"/>
      <c r="XO17" s="127"/>
      <c r="XP17" s="127"/>
      <c r="XQ17" s="127"/>
      <c r="XR17" s="127"/>
      <c r="XS17" s="127"/>
      <c r="XT17" s="127"/>
      <c r="XU17" s="127"/>
      <c r="XV17" s="127"/>
      <c r="XW17" s="127"/>
      <c r="XX17" s="127"/>
      <c r="XY17" s="127"/>
      <c r="XZ17" s="127"/>
      <c r="YA17" s="127"/>
      <c r="YB17" s="127"/>
      <c r="YC17" s="127"/>
      <c r="YD17" s="127"/>
      <c r="YE17" s="127"/>
      <c r="YF17" s="127"/>
      <c r="YG17" s="127"/>
      <c r="YH17" s="127"/>
      <c r="YI17" s="127"/>
      <c r="YJ17" s="127"/>
      <c r="YK17" s="127"/>
      <c r="YL17" s="127"/>
      <c r="YM17" s="127"/>
      <c r="YN17" s="127"/>
      <c r="YO17" s="127"/>
      <c r="YP17" s="127"/>
      <c r="YQ17" s="127"/>
      <c r="YR17" s="127"/>
      <c r="YS17" s="127"/>
      <c r="YT17" s="127"/>
      <c r="YU17" s="127"/>
      <c r="YV17" s="127"/>
      <c r="YW17" s="127"/>
      <c r="YX17" s="127"/>
      <c r="YY17" s="127"/>
      <c r="YZ17" s="127"/>
      <c r="ZA17" s="127"/>
      <c r="ZB17" s="127"/>
      <c r="ZC17" s="127"/>
      <c r="ZD17" s="127"/>
      <c r="ZE17" s="127"/>
      <c r="ZF17" s="127"/>
      <c r="ZG17" s="127"/>
      <c r="ZH17" s="127"/>
      <c r="ZI17" s="127"/>
      <c r="ZJ17" s="127"/>
      <c r="ZK17" s="127"/>
      <c r="ZL17" s="127"/>
      <c r="ZM17" s="127"/>
      <c r="ZN17" s="127"/>
      <c r="ZO17" s="127"/>
      <c r="ZP17" s="127"/>
      <c r="ZQ17" s="127"/>
      <c r="ZR17" s="127"/>
      <c r="ZS17" s="127"/>
      <c r="ZT17" s="127"/>
      <c r="ZU17" s="127"/>
      <c r="ZV17" s="127"/>
      <c r="ZW17" s="127"/>
      <c r="ZX17" s="127"/>
      <c r="ZY17" s="127"/>
      <c r="ZZ17" s="127"/>
      <c r="AAA17" s="127"/>
      <c r="AAB17" s="127"/>
      <c r="AAC17" s="127"/>
      <c r="AAD17" s="127"/>
      <c r="AAE17" s="127"/>
      <c r="AAF17" s="127"/>
      <c r="AAG17" s="127"/>
      <c r="AAH17" s="127"/>
      <c r="AAI17" s="127"/>
      <c r="AAJ17" s="127"/>
      <c r="AAK17" s="127"/>
      <c r="AAL17" s="127"/>
      <c r="AAM17" s="127"/>
      <c r="AAN17" s="127"/>
      <c r="AAO17" s="127"/>
      <c r="AAP17" s="127"/>
      <c r="AAQ17" s="127"/>
      <c r="AAR17" s="127"/>
      <c r="AAS17" s="127"/>
      <c r="AAT17" s="127"/>
      <c r="AAU17" s="127"/>
      <c r="AAV17" s="127"/>
      <c r="AAW17" s="127"/>
      <c r="AAX17" s="127"/>
      <c r="AAY17" s="127"/>
      <c r="AAZ17" s="127"/>
      <c r="ABA17" s="127"/>
      <c r="ABB17" s="127"/>
      <c r="ABC17" s="127"/>
      <c r="ABD17" s="127"/>
      <c r="ABE17" s="127"/>
      <c r="ABF17" s="127"/>
      <c r="ABG17" s="127"/>
      <c r="ABH17" s="127"/>
      <c r="ABI17" s="127"/>
      <c r="ABJ17" s="127"/>
      <c r="ABK17" s="127"/>
      <c r="ABL17" s="127"/>
      <c r="ABM17" s="127"/>
      <c r="ABN17" s="127"/>
      <c r="ABO17" s="127"/>
      <c r="ABP17" s="127"/>
      <c r="ABQ17" s="127"/>
      <c r="ABR17" s="127"/>
      <c r="ABS17" s="127"/>
      <c r="ABT17" s="127"/>
      <c r="ABU17" s="127"/>
      <c r="ABV17" s="127"/>
      <c r="ABW17" s="127"/>
      <c r="ABX17" s="127"/>
      <c r="ABY17" s="127"/>
      <c r="ABZ17" s="127"/>
      <c r="ACA17" s="127"/>
      <c r="ACB17" s="127"/>
      <c r="ACC17" s="127"/>
      <c r="ACD17" s="127"/>
      <c r="ACE17" s="127"/>
      <c r="ACF17" s="127"/>
      <c r="ACG17" s="127"/>
      <c r="ACH17" s="127"/>
      <c r="ACI17" s="127"/>
      <c r="ACJ17" s="127"/>
      <c r="ACK17" s="127"/>
      <c r="ACL17" s="127"/>
      <c r="ACM17" s="127"/>
      <c r="ACN17" s="127"/>
      <c r="ACO17" s="127"/>
      <c r="ACP17" s="127"/>
      <c r="ACQ17" s="127"/>
      <c r="ACR17" s="127"/>
      <c r="ACS17" s="127"/>
      <c r="ACT17" s="127"/>
      <c r="ACU17" s="127"/>
      <c r="ACV17" s="127"/>
      <c r="ACW17" s="127"/>
      <c r="ACX17" s="127"/>
      <c r="ACY17" s="127"/>
      <c r="ACZ17" s="127"/>
      <c r="ADA17" s="127"/>
      <c r="ADB17" s="127"/>
      <c r="ADC17" s="127"/>
      <c r="ADD17" s="127"/>
      <c r="ADE17" s="127"/>
      <c r="ADF17" s="127"/>
    </row>
    <row r="18" spans="1:1293" s="121" customFormat="1" ht="51" customHeight="1" thickBot="1" x14ac:dyDescent="0.3">
      <c r="A18" s="145"/>
      <c r="B18" s="198"/>
      <c r="C18" s="199" t="s">
        <v>425</v>
      </c>
      <c r="D18" s="290"/>
      <c r="E18" s="290"/>
      <c r="F18" s="290"/>
      <c r="G18" s="290"/>
      <c r="H18" s="290"/>
      <c r="I18" s="290"/>
      <c r="J18" s="290"/>
      <c r="K18" s="290"/>
      <c r="L18" s="290"/>
      <c r="M18" s="290"/>
      <c r="N18" s="290"/>
      <c r="O18" s="290"/>
      <c r="P18" s="290"/>
      <c r="Q18" s="290"/>
      <c r="R18" s="290"/>
      <c r="S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51"/>
      <c r="BD18" s="151"/>
      <c r="BE18" s="151"/>
      <c r="BF18" s="151"/>
      <c r="BG18" s="151"/>
      <c r="BH18" s="151"/>
      <c r="BI18" s="151"/>
      <c r="BJ18" s="151"/>
      <c r="BK18" s="151"/>
      <c r="BL18" s="151"/>
      <c r="BM18" s="151"/>
      <c r="BN18" s="151"/>
      <c r="BO18" s="151"/>
      <c r="BP18" s="151"/>
      <c r="BQ18" s="151"/>
      <c r="BR18" s="151"/>
      <c r="BS18" s="151"/>
      <c r="BT18" s="151"/>
      <c r="BU18" s="151"/>
      <c r="BV18" s="151"/>
      <c r="BW18" s="151"/>
      <c r="BX18" s="151"/>
      <c r="BY18" s="151"/>
      <c r="BZ18" s="151"/>
      <c r="CA18" s="151"/>
      <c r="CB18" s="151"/>
      <c r="CC18" s="151"/>
      <c r="CD18" s="151"/>
      <c r="CE18" s="151"/>
      <c r="CF18" s="151"/>
      <c r="CG18" s="151"/>
      <c r="CH18" s="151"/>
      <c r="CI18" s="151"/>
      <c r="CJ18" s="151"/>
      <c r="CK18" s="151"/>
      <c r="CL18" s="151"/>
      <c r="CM18" s="151"/>
      <c r="CN18" s="151"/>
      <c r="CO18" s="151"/>
      <c r="CP18" s="151"/>
      <c r="CQ18" s="151"/>
      <c r="CR18" s="151"/>
      <c r="CS18" s="151"/>
      <c r="CT18" s="151"/>
      <c r="CU18" s="151"/>
      <c r="CV18" s="151"/>
      <c r="CW18" s="151"/>
      <c r="CX18" s="151"/>
      <c r="CY18" s="151"/>
      <c r="CZ18" s="151"/>
      <c r="DA18" s="151"/>
      <c r="DB18" s="151"/>
      <c r="DC18" s="151"/>
      <c r="DD18" s="151"/>
      <c r="DE18" s="151"/>
      <c r="DF18" s="151"/>
      <c r="DG18" s="151"/>
      <c r="DH18" s="151"/>
      <c r="DI18" s="151"/>
      <c r="DJ18" s="151"/>
      <c r="DK18" s="151"/>
      <c r="DL18" s="151"/>
      <c r="DM18" s="151"/>
      <c r="DN18" s="151"/>
      <c r="DO18" s="151"/>
      <c r="DP18" s="151"/>
      <c r="DQ18" s="151"/>
      <c r="DR18" s="151"/>
      <c r="DS18" s="151"/>
      <c r="DT18" s="151"/>
      <c r="DU18" s="151"/>
      <c r="DV18" s="151"/>
      <c r="DW18" s="151"/>
      <c r="DX18" s="151"/>
      <c r="DY18" s="151"/>
      <c r="DZ18" s="151"/>
      <c r="EA18" s="151"/>
      <c r="EB18" s="151"/>
      <c r="EC18" s="151"/>
      <c r="ED18" s="151"/>
      <c r="EE18" s="151"/>
      <c r="EF18" s="151"/>
      <c r="EG18" s="151"/>
      <c r="EH18" s="151"/>
      <c r="EI18" s="151"/>
      <c r="EJ18" s="151"/>
      <c r="EK18" s="151"/>
      <c r="EL18" s="151"/>
      <c r="EM18" s="151"/>
      <c r="EN18" s="151"/>
      <c r="EO18" s="151"/>
      <c r="EP18" s="151"/>
      <c r="EQ18" s="151"/>
      <c r="ER18" s="151"/>
      <c r="ES18" s="151"/>
      <c r="ET18" s="151"/>
      <c r="EU18" s="151"/>
      <c r="EV18" s="151"/>
      <c r="EW18" s="151"/>
      <c r="EX18" s="151"/>
      <c r="EY18" s="151"/>
      <c r="EZ18" s="151"/>
      <c r="FA18" s="151"/>
      <c r="FB18" s="151"/>
      <c r="FC18" s="151"/>
      <c r="FD18" s="151"/>
      <c r="FE18" s="151"/>
      <c r="FF18" s="151"/>
      <c r="FG18" s="151"/>
      <c r="FH18" s="151"/>
      <c r="FI18" s="151"/>
      <c r="FJ18" s="151"/>
      <c r="FK18" s="151"/>
      <c r="FL18" s="151"/>
      <c r="FM18" s="151"/>
      <c r="FN18" s="151"/>
      <c r="FO18" s="151"/>
      <c r="FP18" s="151"/>
      <c r="FQ18" s="151"/>
      <c r="FR18" s="151"/>
      <c r="FS18" s="151"/>
      <c r="FT18" s="151"/>
      <c r="FU18" s="127"/>
      <c r="FV18" s="127"/>
      <c r="FW18" s="127"/>
      <c r="FX18" s="127"/>
      <c r="FY18" s="127"/>
      <c r="FZ18" s="127"/>
      <c r="GA18" s="127"/>
      <c r="GB18" s="127"/>
      <c r="GC18" s="127"/>
      <c r="GD18" s="127"/>
      <c r="GE18" s="127"/>
      <c r="GF18" s="127"/>
      <c r="GG18" s="127"/>
      <c r="GH18" s="127"/>
      <c r="GI18" s="127"/>
      <c r="GJ18" s="127"/>
      <c r="GK18" s="127"/>
      <c r="GL18" s="127"/>
      <c r="GM18" s="127"/>
      <c r="GN18" s="127"/>
      <c r="GO18" s="127"/>
      <c r="GP18" s="127"/>
      <c r="GQ18" s="127"/>
      <c r="GR18" s="127"/>
      <c r="GS18" s="127"/>
      <c r="GT18" s="127"/>
      <c r="GU18" s="127"/>
      <c r="GV18" s="127"/>
      <c r="GW18" s="127"/>
      <c r="GX18" s="127"/>
      <c r="GY18" s="127"/>
      <c r="GZ18" s="127"/>
      <c r="HA18" s="127"/>
      <c r="HB18" s="127"/>
      <c r="HC18" s="127"/>
      <c r="HD18" s="127"/>
      <c r="HE18" s="127"/>
      <c r="HF18" s="127"/>
      <c r="HG18" s="127"/>
      <c r="HH18" s="127"/>
      <c r="HI18" s="127"/>
      <c r="HJ18" s="127"/>
      <c r="HK18" s="127"/>
      <c r="HL18" s="127"/>
      <c r="HM18" s="127"/>
      <c r="HN18" s="127"/>
      <c r="HO18" s="127"/>
      <c r="HP18" s="127"/>
      <c r="HQ18" s="127"/>
      <c r="HR18" s="127"/>
      <c r="HS18" s="127"/>
      <c r="HT18" s="127"/>
      <c r="HU18" s="127"/>
      <c r="HV18" s="127"/>
      <c r="HW18" s="127"/>
      <c r="HX18" s="127"/>
      <c r="HY18" s="127"/>
      <c r="HZ18" s="127"/>
      <c r="IA18" s="127"/>
      <c r="IB18" s="127"/>
      <c r="IC18" s="127"/>
      <c r="ID18" s="127"/>
      <c r="IE18" s="127"/>
      <c r="IF18" s="127"/>
      <c r="IG18" s="127"/>
      <c r="IH18" s="127"/>
      <c r="II18" s="127"/>
      <c r="IJ18" s="127"/>
      <c r="IK18" s="127"/>
      <c r="IL18" s="127"/>
      <c r="IM18" s="127"/>
      <c r="IN18" s="127"/>
      <c r="IO18" s="127"/>
      <c r="IP18" s="127"/>
      <c r="IQ18" s="127"/>
      <c r="IR18" s="127"/>
      <c r="IS18" s="127"/>
      <c r="IT18" s="127"/>
      <c r="IU18" s="127"/>
      <c r="IV18" s="127"/>
      <c r="IW18" s="127"/>
      <c r="IX18" s="127"/>
      <c r="IY18" s="127"/>
      <c r="IZ18" s="127"/>
      <c r="JA18" s="127"/>
      <c r="JB18" s="127"/>
      <c r="JC18" s="127"/>
      <c r="JD18" s="127"/>
      <c r="JE18" s="127"/>
      <c r="JF18" s="127"/>
      <c r="JG18" s="127"/>
      <c r="JH18" s="127"/>
      <c r="JI18" s="127"/>
      <c r="JJ18" s="127"/>
      <c r="JK18" s="127"/>
      <c r="JL18" s="127"/>
      <c r="JM18" s="127"/>
      <c r="JN18" s="127"/>
      <c r="JO18" s="127"/>
      <c r="JP18" s="127"/>
      <c r="JQ18" s="127"/>
      <c r="JR18" s="127"/>
      <c r="JS18" s="127"/>
      <c r="JT18" s="127"/>
      <c r="JU18" s="127"/>
      <c r="JV18" s="127"/>
      <c r="JW18" s="127"/>
      <c r="JX18" s="127"/>
      <c r="JY18" s="127"/>
      <c r="JZ18" s="127"/>
      <c r="KA18" s="127"/>
      <c r="KB18" s="127"/>
      <c r="KC18" s="127"/>
      <c r="KD18" s="127"/>
      <c r="KE18" s="127"/>
      <c r="KF18" s="127"/>
      <c r="KG18" s="127"/>
      <c r="KH18" s="127"/>
      <c r="KI18" s="127"/>
      <c r="KJ18" s="127"/>
      <c r="KK18" s="127"/>
      <c r="KL18" s="127"/>
      <c r="KM18" s="127"/>
      <c r="KN18" s="127"/>
      <c r="KO18" s="127"/>
      <c r="KP18" s="127"/>
      <c r="KQ18" s="127"/>
      <c r="KR18" s="127"/>
      <c r="KS18" s="127"/>
      <c r="KT18" s="127"/>
      <c r="KU18" s="127"/>
      <c r="KV18" s="127"/>
      <c r="KW18" s="127"/>
      <c r="KX18" s="127"/>
      <c r="KY18" s="127"/>
      <c r="KZ18" s="127"/>
      <c r="LA18" s="127"/>
      <c r="LB18" s="127"/>
      <c r="LC18" s="127"/>
      <c r="LD18" s="127"/>
      <c r="LE18" s="127"/>
      <c r="LF18" s="127"/>
      <c r="LG18" s="127"/>
      <c r="LH18" s="127"/>
      <c r="LI18" s="127"/>
      <c r="LJ18" s="127"/>
      <c r="LK18" s="127"/>
      <c r="LL18" s="127"/>
      <c r="LM18" s="127"/>
      <c r="LN18" s="127"/>
      <c r="LO18" s="127"/>
      <c r="LP18" s="127"/>
      <c r="LQ18" s="127"/>
      <c r="LR18" s="127"/>
      <c r="LS18" s="127"/>
      <c r="LT18" s="127"/>
      <c r="LU18" s="127"/>
      <c r="LV18" s="127"/>
      <c r="LW18" s="127"/>
      <c r="LX18" s="127"/>
      <c r="LY18" s="127"/>
      <c r="LZ18" s="127"/>
      <c r="MA18" s="127"/>
      <c r="MB18" s="127"/>
      <c r="MC18" s="127"/>
      <c r="MD18" s="127"/>
      <c r="ME18" s="127"/>
      <c r="MF18" s="127"/>
      <c r="MG18" s="127"/>
      <c r="MH18" s="127"/>
      <c r="MI18" s="127"/>
      <c r="MJ18" s="127"/>
      <c r="MK18" s="127"/>
      <c r="ML18" s="127"/>
      <c r="MM18" s="127"/>
      <c r="MN18" s="127"/>
      <c r="MO18" s="127"/>
      <c r="MP18" s="127"/>
      <c r="MQ18" s="127"/>
      <c r="MR18" s="127"/>
      <c r="MS18" s="127"/>
      <c r="MT18" s="127"/>
      <c r="MU18" s="127"/>
      <c r="MV18" s="127"/>
      <c r="MW18" s="127"/>
      <c r="MX18" s="127"/>
      <c r="MY18" s="127"/>
      <c r="MZ18" s="127"/>
      <c r="NA18" s="127"/>
      <c r="NB18" s="127"/>
      <c r="NC18" s="127"/>
      <c r="ND18" s="127"/>
      <c r="NE18" s="127"/>
      <c r="NF18" s="127"/>
      <c r="NG18" s="127"/>
      <c r="NH18" s="127"/>
      <c r="NI18" s="127"/>
      <c r="NJ18" s="127"/>
      <c r="NK18" s="127"/>
      <c r="NL18" s="127"/>
      <c r="NM18" s="127"/>
      <c r="NN18" s="127"/>
      <c r="NO18" s="127"/>
      <c r="NP18" s="127"/>
      <c r="NQ18" s="127"/>
      <c r="NR18" s="127"/>
      <c r="NS18" s="127"/>
      <c r="NT18" s="127"/>
      <c r="NU18" s="127"/>
      <c r="NV18" s="127"/>
      <c r="NW18" s="127"/>
      <c r="NX18" s="127"/>
      <c r="NY18" s="127"/>
      <c r="NZ18" s="127"/>
      <c r="OA18" s="127"/>
      <c r="OB18" s="127"/>
      <c r="OC18" s="127"/>
      <c r="OD18" s="127"/>
      <c r="OE18" s="127"/>
      <c r="OF18" s="127"/>
      <c r="OG18" s="127"/>
      <c r="OH18" s="127"/>
      <c r="OI18" s="127"/>
      <c r="OJ18" s="127"/>
      <c r="OK18" s="127"/>
      <c r="OL18" s="127"/>
      <c r="OM18" s="127"/>
      <c r="ON18" s="127"/>
      <c r="OO18" s="127"/>
      <c r="OP18" s="127"/>
      <c r="OQ18" s="127"/>
      <c r="OR18" s="127"/>
      <c r="OS18" s="127"/>
      <c r="OT18" s="127"/>
      <c r="OU18" s="127"/>
      <c r="OV18" s="127"/>
      <c r="OW18" s="127"/>
      <c r="OX18" s="127"/>
      <c r="OY18" s="127"/>
      <c r="OZ18" s="127"/>
      <c r="PA18" s="127"/>
      <c r="PB18" s="127"/>
      <c r="PC18" s="127"/>
      <c r="PD18" s="127"/>
      <c r="PE18" s="127"/>
      <c r="PF18" s="127"/>
      <c r="PG18" s="127"/>
      <c r="PH18" s="127"/>
      <c r="PI18" s="127"/>
      <c r="PJ18" s="127"/>
      <c r="PK18" s="127"/>
      <c r="PL18" s="127"/>
      <c r="PM18" s="127"/>
      <c r="PN18" s="127"/>
      <c r="PO18" s="127"/>
      <c r="PP18" s="127"/>
      <c r="PQ18" s="127"/>
      <c r="PR18" s="127"/>
      <c r="PS18" s="127"/>
      <c r="PT18" s="127"/>
      <c r="PU18" s="127"/>
      <c r="PV18" s="127"/>
      <c r="PW18" s="127"/>
      <c r="PX18" s="127"/>
      <c r="PY18" s="127"/>
      <c r="PZ18" s="127"/>
      <c r="QA18" s="127"/>
      <c r="QB18" s="127"/>
      <c r="QC18" s="127"/>
      <c r="QD18" s="127"/>
      <c r="QE18" s="127"/>
      <c r="QF18" s="127"/>
      <c r="QG18" s="127"/>
      <c r="QH18" s="127"/>
      <c r="QI18" s="127"/>
      <c r="QJ18" s="127"/>
      <c r="QK18" s="127"/>
      <c r="QL18" s="127"/>
      <c r="QM18" s="127"/>
      <c r="QN18" s="127"/>
      <c r="QO18" s="127"/>
      <c r="QP18" s="127"/>
      <c r="QQ18" s="127"/>
      <c r="QR18" s="127"/>
      <c r="QS18" s="127"/>
      <c r="QT18" s="127"/>
      <c r="QU18" s="127"/>
      <c r="QV18" s="127"/>
      <c r="QW18" s="127"/>
      <c r="QX18" s="127"/>
      <c r="QY18" s="127"/>
      <c r="QZ18" s="127"/>
      <c r="RA18" s="127"/>
      <c r="RB18" s="127"/>
      <c r="RC18" s="127"/>
      <c r="RD18" s="127"/>
      <c r="RE18" s="127"/>
      <c r="RF18" s="127"/>
      <c r="RG18" s="127"/>
      <c r="RH18" s="127"/>
      <c r="RI18" s="127"/>
      <c r="RJ18" s="127"/>
      <c r="RK18" s="127"/>
      <c r="RL18" s="127"/>
      <c r="RM18" s="127"/>
      <c r="RN18" s="127"/>
      <c r="RO18" s="127"/>
      <c r="RP18" s="127"/>
      <c r="RQ18" s="127"/>
      <c r="RR18" s="127"/>
      <c r="RS18" s="127"/>
      <c r="RT18" s="127"/>
      <c r="RU18" s="127"/>
      <c r="RV18" s="127"/>
      <c r="RW18" s="127"/>
      <c r="RX18" s="127"/>
      <c r="RY18" s="127"/>
      <c r="RZ18" s="127"/>
      <c r="SA18" s="127"/>
      <c r="SB18" s="127"/>
      <c r="SC18" s="127"/>
      <c r="SD18" s="127"/>
      <c r="SE18" s="127"/>
      <c r="SF18" s="127"/>
      <c r="SG18" s="127"/>
      <c r="SH18" s="127"/>
      <c r="SI18" s="127"/>
      <c r="SJ18" s="127"/>
      <c r="SK18" s="127"/>
      <c r="SL18" s="127"/>
      <c r="SM18" s="127"/>
      <c r="SN18" s="127"/>
      <c r="SO18" s="127"/>
      <c r="SP18" s="127"/>
      <c r="SQ18" s="127"/>
      <c r="SR18" s="127"/>
      <c r="SS18" s="127"/>
      <c r="ST18" s="127"/>
      <c r="SU18" s="127"/>
      <c r="SV18" s="127"/>
      <c r="SW18" s="127"/>
      <c r="SX18" s="127"/>
      <c r="SY18" s="127"/>
      <c r="SZ18" s="127"/>
      <c r="TA18" s="127"/>
      <c r="TB18" s="127"/>
      <c r="TC18" s="127"/>
      <c r="TD18" s="127"/>
      <c r="TE18" s="127"/>
      <c r="TF18" s="127"/>
      <c r="TG18" s="127"/>
      <c r="TH18" s="127"/>
      <c r="TI18" s="127"/>
      <c r="TJ18" s="127"/>
      <c r="TK18" s="127"/>
      <c r="TL18" s="127"/>
      <c r="TM18" s="127"/>
      <c r="TN18" s="127"/>
      <c r="TO18" s="127"/>
      <c r="TP18" s="127"/>
      <c r="TQ18" s="127"/>
      <c r="TR18" s="127"/>
      <c r="TS18" s="127"/>
      <c r="TT18" s="127"/>
      <c r="TU18" s="127"/>
      <c r="TV18" s="127"/>
      <c r="TW18" s="127"/>
      <c r="TX18" s="127"/>
      <c r="TY18" s="127"/>
      <c r="TZ18" s="127"/>
      <c r="UA18" s="127"/>
      <c r="UB18" s="127"/>
      <c r="UC18" s="127"/>
      <c r="UD18" s="127"/>
      <c r="UE18" s="127"/>
      <c r="UF18" s="127"/>
      <c r="UG18" s="127"/>
      <c r="UH18" s="127"/>
      <c r="UI18" s="127"/>
      <c r="UJ18" s="127"/>
      <c r="UK18" s="127"/>
      <c r="UL18" s="127"/>
      <c r="UM18" s="127"/>
      <c r="UN18" s="127"/>
      <c r="UO18" s="127"/>
      <c r="UP18" s="127"/>
      <c r="UQ18" s="127"/>
      <c r="UR18" s="127"/>
      <c r="US18" s="127"/>
      <c r="UT18" s="127"/>
      <c r="UU18" s="127"/>
      <c r="UV18" s="127"/>
      <c r="UW18" s="127"/>
      <c r="UX18" s="127"/>
      <c r="UY18" s="127"/>
      <c r="UZ18" s="127"/>
      <c r="VA18" s="127"/>
      <c r="VB18" s="127"/>
      <c r="VC18" s="127"/>
      <c r="VD18" s="127"/>
      <c r="VE18" s="127"/>
      <c r="VF18" s="127"/>
      <c r="VG18" s="127"/>
      <c r="VH18" s="127"/>
      <c r="VI18" s="127"/>
      <c r="VJ18" s="127"/>
      <c r="VK18" s="127"/>
      <c r="VL18" s="127"/>
      <c r="VM18" s="127"/>
      <c r="VN18" s="127"/>
      <c r="VO18" s="127"/>
      <c r="VP18" s="127"/>
      <c r="VQ18" s="127"/>
      <c r="VR18" s="127"/>
      <c r="VS18" s="127"/>
      <c r="VT18" s="127"/>
      <c r="VU18" s="127"/>
      <c r="VV18" s="127"/>
      <c r="VW18" s="127"/>
      <c r="VX18" s="127"/>
      <c r="VY18" s="127"/>
      <c r="VZ18" s="127"/>
      <c r="WA18" s="127"/>
      <c r="WB18" s="127"/>
      <c r="WC18" s="127"/>
      <c r="WD18" s="127"/>
      <c r="WE18" s="127"/>
      <c r="WF18" s="127"/>
      <c r="WG18" s="127"/>
      <c r="WH18" s="127"/>
      <c r="WI18" s="127"/>
      <c r="WJ18" s="127"/>
      <c r="WK18" s="127"/>
      <c r="WL18" s="127"/>
      <c r="WM18" s="127"/>
      <c r="WN18" s="127"/>
      <c r="WO18" s="127"/>
      <c r="WP18" s="127"/>
      <c r="WQ18" s="127"/>
      <c r="WR18" s="127"/>
      <c r="WS18" s="127"/>
      <c r="WT18" s="127"/>
      <c r="WU18" s="127"/>
      <c r="WV18" s="127"/>
      <c r="WW18" s="127"/>
      <c r="WX18" s="127"/>
      <c r="WY18" s="127"/>
      <c r="WZ18" s="127"/>
      <c r="XA18" s="127"/>
      <c r="XB18" s="127"/>
      <c r="XC18" s="127"/>
      <c r="XD18" s="127"/>
      <c r="XE18" s="127"/>
      <c r="XF18" s="127"/>
      <c r="XG18" s="127"/>
      <c r="XH18" s="127"/>
      <c r="XI18" s="127"/>
      <c r="XJ18" s="127"/>
      <c r="XK18" s="127"/>
      <c r="XL18" s="127"/>
      <c r="XM18" s="127"/>
      <c r="XN18" s="127"/>
      <c r="XO18" s="127"/>
      <c r="XP18" s="127"/>
      <c r="XQ18" s="127"/>
      <c r="XR18" s="127"/>
      <c r="XS18" s="127"/>
      <c r="XT18" s="127"/>
      <c r="XU18" s="127"/>
      <c r="XV18" s="127"/>
      <c r="XW18" s="127"/>
      <c r="XX18" s="127"/>
      <c r="XY18" s="127"/>
      <c r="XZ18" s="127"/>
      <c r="YA18" s="127"/>
      <c r="YB18" s="127"/>
      <c r="YC18" s="127"/>
      <c r="YD18" s="127"/>
      <c r="YE18" s="127"/>
      <c r="YF18" s="127"/>
      <c r="YG18" s="127"/>
      <c r="YH18" s="127"/>
      <c r="YI18" s="127"/>
      <c r="YJ18" s="127"/>
      <c r="YK18" s="127"/>
      <c r="YL18" s="127"/>
      <c r="YM18" s="127"/>
      <c r="YN18" s="127"/>
      <c r="YO18" s="127"/>
      <c r="YP18" s="127"/>
      <c r="YQ18" s="127"/>
      <c r="YR18" s="127"/>
      <c r="YS18" s="127"/>
      <c r="YT18" s="127"/>
      <c r="YU18" s="127"/>
      <c r="YV18" s="127"/>
      <c r="YW18" s="127"/>
      <c r="YX18" s="127"/>
      <c r="YY18" s="127"/>
      <c r="YZ18" s="127"/>
      <c r="ZA18" s="127"/>
      <c r="ZB18" s="127"/>
      <c r="ZC18" s="127"/>
      <c r="ZD18" s="127"/>
      <c r="ZE18" s="127"/>
      <c r="ZF18" s="127"/>
      <c r="ZG18" s="127"/>
      <c r="ZH18" s="127"/>
      <c r="ZI18" s="127"/>
      <c r="ZJ18" s="127"/>
      <c r="ZK18" s="127"/>
      <c r="ZL18" s="127"/>
      <c r="ZM18" s="127"/>
      <c r="ZN18" s="127"/>
      <c r="ZO18" s="127"/>
      <c r="ZP18" s="127"/>
      <c r="ZQ18" s="127"/>
      <c r="ZR18" s="127"/>
      <c r="ZS18" s="127"/>
      <c r="ZT18" s="127"/>
      <c r="ZU18" s="127"/>
      <c r="ZV18" s="127"/>
      <c r="ZW18" s="127"/>
      <c r="ZX18" s="127"/>
      <c r="ZY18" s="127"/>
      <c r="ZZ18" s="127"/>
      <c r="AAA18" s="127"/>
      <c r="AAB18" s="127"/>
      <c r="AAC18" s="127"/>
      <c r="AAD18" s="127"/>
      <c r="AAE18" s="127"/>
      <c r="AAF18" s="127"/>
      <c r="AAG18" s="127"/>
      <c r="AAH18" s="127"/>
      <c r="AAI18" s="127"/>
      <c r="AAJ18" s="127"/>
      <c r="AAK18" s="127"/>
      <c r="AAL18" s="127"/>
      <c r="AAM18" s="127"/>
      <c r="AAN18" s="127"/>
      <c r="AAO18" s="127"/>
      <c r="AAP18" s="127"/>
      <c r="AAQ18" s="127"/>
      <c r="AAR18" s="127"/>
      <c r="AAS18" s="127"/>
      <c r="AAT18" s="127"/>
      <c r="AAU18" s="127"/>
      <c r="AAV18" s="127"/>
      <c r="AAW18" s="127"/>
      <c r="AAX18" s="127"/>
      <c r="AAY18" s="127"/>
      <c r="AAZ18" s="127"/>
      <c r="ABA18" s="127"/>
      <c r="ABB18" s="127"/>
      <c r="ABC18" s="127"/>
      <c r="ABD18" s="127"/>
      <c r="ABE18" s="127"/>
      <c r="ABF18" s="127"/>
      <c r="ABG18" s="127"/>
      <c r="ABH18" s="127"/>
      <c r="ABI18" s="127"/>
      <c r="ABJ18" s="127"/>
      <c r="ABK18" s="127"/>
      <c r="ABL18" s="127"/>
      <c r="ABM18" s="127"/>
      <c r="ABN18" s="127"/>
      <c r="ABO18" s="127"/>
      <c r="ABP18" s="127"/>
      <c r="ABQ18" s="127"/>
      <c r="ABR18" s="127"/>
      <c r="ABS18" s="127"/>
      <c r="ABT18" s="127"/>
      <c r="ABU18" s="127"/>
      <c r="ABV18" s="127"/>
      <c r="ABW18" s="127"/>
      <c r="ABX18" s="127"/>
      <c r="ABY18" s="127"/>
      <c r="ABZ18" s="127"/>
      <c r="ACA18" s="127"/>
      <c r="ACB18" s="127"/>
      <c r="ACC18" s="127"/>
      <c r="ACD18" s="127"/>
      <c r="ACE18" s="127"/>
      <c r="ACF18" s="127"/>
      <c r="ACG18" s="127"/>
      <c r="ACH18" s="127"/>
      <c r="ACI18" s="127"/>
      <c r="ACJ18" s="127"/>
      <c r="ACK18" s="127"/>
      <c r="ACL18" s="127"/>
      <c r="ACM18" s="127"/>
      <c r="ACN18" s="127"/>
      <c r="ACO18" s="127"/>
      <c r="ACP18" s="127"/>
      <c r="ACQ18" s="127"/>
      <c r="ACR18" s="127"/>
      <c r="ACS18" s="127"/>
      <c r="ACT18" s="127"/>
      <c r="ACU18" s="127"/>
      <c r="ACV18" s="127"/>
      <c r="ACW18" s="127"/>
      <c r="ACX18" s="127"/>
      <c r="ACY18" s="127"/>
      <c r="ACZ18" s="127"/>
      <c r="ADA18" s="127"/>
      <c r="ADB18" s="127"/>
      <c r="ADC18" s="127"/>
      <c r="ADD18" s="127"/>
      <c r="ADE18" s="127"/>
      <c r="ADF18" s="127"/>
    </row>
    <row r="19" spans="1:1293" s="125" customFormat="1" ht="18.75" thickBot="1" x14ac:dyDescent="0.3">
      <c r="A19" s="143"/>
      <c r="B19" s="336" t="s">
        <v>58</v>
      </c>
      <c r="C19" s="336"/>
      <c r="D19" s="291"/>
      <c r="E19" s="291"/>
      <c r="F19" s="291"/>
      <c r="G19" s="291"/>
      <c r="H19" s="291"/>
      <c r="I19" s="291"/>
      <c r="J19" s="291"/>
      <c r="K19" s="291"/>
      <c r="L19" s="291"/>
      <c r="M19" s="291"/>
      <c r="N19" s="291"/>
      <c r="O19" s="291"/>
      <c r="P19" s="291"/>
      <c r="Q19" s="291"/>
      <c r="R19" s="291"/>
      <c r="S19" s="153"/>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3"/>
      <c r="BA19" s="153"/>
      <c r="BB19" s="153"/>
      <c r="BC19" s="153"/>
      <c r="BD19" s="153"/>
      <c r="BE19" s="153"/>
      <c r="BF19" s="153"/>
      <c r="BG19" s="153"/>
      <c r="BH19" s="153"/>
      <c r="BI19" s="153"/>
      <c r="BJ19" s="153"/>
      <c r="BK19" s="153"/>
      <c r="BL19" s="153"/>
      <c r="BM19" s="153"/>
      <c r="BN19" s="153"/>
      <c r="BO19" s="153"/>
      <c r="BP19" s="153"/>
      <c r="BQ19" s="153"/>
      <c r="BR19" s="153"/>
      <c r="BS19" s="153"/>
      <c r="BT19" s="153"/>
      <c r="BU19" s="153"/>
      <c r="BV19" s="153"/>
      <c r="BW19" s="153"/>
      <c r="BX19" s="153"/>
      <c r="BY19" s="153"/>
      <c r="BZ19" s="153"/>
      <c r="CA19" s="153"/>
      <c r="CB19" s="153"/>
      <c r="CC19" s="153"/>
      <c r="CD19" s="153"/>
      <c r="CE19" s="153"/>
      <c r="CF19" s="153"/>
      <c r="CG19" s="153"/>
      <c r="CH19" s="153"/>
      <c r="CI19" s="153"/>
      <c r="CJ19" s="153"/>
      <c r="CK19" s="153"/>
      <c r="CL19" s="153"/>
      <c r="CM19" s="153"/>
      <c r="CN19" s="153"/>
      <c r="CO19" s="153"/>
      <c r="CP19" s="153"/>
      <c r="CQ19" s="153"/>
      <c r="CR19" s="153"/>
      <c r="CS19" s="153"/>
      <c r="CT19" s="153"/>
      <c r="CU19" s="153"/>
      <c r="CV19" s="153"/>
      <c r="CW19" s="153"/>
      <c r="CX19" s="153"/>
      <c r="CY19" s="153"/>
      <c r="CZ19" s="153"/>
      <c r="DA19" s="153"/>
      <c r="DB19" s="153"/>
      <c r="DC19" s="153"/>
      <c r="DD19" s="153"/>
      <c r="DE19" s="153"/>
      <c r="DF19" s="153"/>
      <c r="DG19" s="153"/>
      <c r="DH19" s="153"/>
      <c r="DI19" s="153"/>
      <c r="DJ19" s="153"/>
      <c r="DK19" s="153"/>
      <c r="DL19" s="153"/>
      <c r="DM19" s="153"/>
      <c r="DN19" s="153"/>
      <c r="DO19" s="153"/>
      <c r="DP19" s="153"/>
      <c r="DQ19" s="153"/>
      <c r="DR19" s="153"/>
      <c r="DS19" s="153"/>
      <c r="DT19" s="153"/>
      <c r="DU19" s="153"/>
      <c r="DV19" s="153"/>
      <c r="DW19" s="153"/>
      <c r="DX19" s="153"/>
      <c r="DY19" s="153"/>
      <c r="DZ19" s="153"/>
      <c r="EA19" s="153"/>
      <c r="EB19" s="153"/>
      <c r="EC19" s="153"/>
      <c r="ED19" s="153"/>
      <c r="EE19" s="153"/>
      <c r="EF19" s="153"/>
      <c r="EG19" s="153"/>
      <c r="EH19" s="153"/>
      <c r="EI19" s="153"/>
      <c r="EJ19" s="153"/>
      <c r="EK19" s="153"/>
      <c r="EL19" s="153"/>
      <c r="EM19" s="153"/>
      <c r="EN19" s="153"/>
      <c r="EO19" s="153"/>
      <c r="EP19" s="153"/>
      <c r="EQ19" s="153"/>
      <c r="ER19" s="153"/>
      <c r="ES19" s="153"/>
      <c r="ET19" s="153"/>
      <c r="EU19" s="153"/>
      <c r="EV19" s="153"/>
      <c r="EW19" s="153"/>
      <c r="EX19" s="153"/>
      <c r="EY19" s="153"/>
      <c r="EZ19" s="153"/>
      <c r="FA19" s="153"/>
      <c r="FB19" s="153"/>
      <c r="FC19" s="153"/>
      <c r="FD19" s="153"/>
      <c r="FE19" s="153"/>
      <c r="FF19" s="153"/>
      <c r="FG19" s="153"/>
      <c r="FH19" s="153"/>
      <c r="FI19" s="153"/>
      <c r="FJ19" s="153"/>
      <c r="FK19" s="153"/>
      <c r="FL19" s="153"/>
      <c r="FM19" s="153"/>
      <c r="FN19" s="153"/>
      <c r="FO19" s="153"/>
      <c r="FP19" s="153"/>
      <c r="FQ19" s="153"/>
      <c r="FR19" s="153"/>
      <c r="FS19" s="153"/>
      <c r="FT19" s="153"/>
      <c r="FU19" s="158"/>
      <c r="FV19" s="158"/>
      <c r="FW19" s="158"/>
      <c r="FX19" s="158"/>
      <c r="FY19" s="158"/>
      <c r="FZ19" s="158"/>
      <c r="GA19" s="158"/>
      <c r="GB19" s="158"/>
      <c r="GC19" s="158"/>
      <c r="GD19" s="158"/>
      <c r="GE19" s="158"/>
      <c r="GF19" s="158"/>
      <c r="GG19" s="158"/>
      <c r="GH19" s="158"/>
      <c r="GI19" s="158"/>
      <c r="GJ19" s="158"/>
      <c r="GK19" s="158"/>
      <c r="GL19" s="158"/>
      <c r="GM19" s="158"/>
      <c r="GN19" s="158"/>
      <c r="GO19" s="158"/>
      <c r="GP19" s="158"/>
      <c r="GQ19" s="158"/>
      <c r="GR19" s="158"/>
      <c r="GS19" s="158"/>
      <c r="GT19" s="158"/>
      <c r="GU19" s="158"/>
      <c r="GV19" s="158"/>
      <c r="GW19" s="158"/>
      <c r="GX19" s="158"/>
      <c r="GY19" s="158"/>
      <c r="GZ19" s="158"/>
      <c r="HA19" s="158"/>
      <c r="HB19" s="158"/>
      <c r="HC19" s="158"/>
      <c r="HD19" s="158"/>
      <c r="HE19" s="158"/>
      <c r="HF19" s="158"/>
      <c r="HG19" s="158"/>
      <c r="HH19" s="158"/>
      <c r="HI19" s="158"/>
      <c r="HJ19" s="158"/>
      <c r="HK19" s="158"/>
      <c r="HL19" s="158"/>
      <c r="HM19" s="158"/>
      <c r="HN19" s="158"/>
      <c r="HO19" s="158"/>
      <c r="HP19" s="158"/>
      <c r="HQ19" s="158"/>
      <c r="HR19" s="158"/>
      <c r="HS19" s="158"/>
      <c r="HT19" s="158"/>
      <c r="HU19" s="158"/>
      <c r="HV19" s="158"/>
      <c r="HW19" s="158"/>
      <c r="HX19" s="158"/>
      <c r="HY19" s="158"/>
      <c r="HZ19" s="158"/>
      <c r="IA19" s="158"/>
      <c r="IB19" s="158"/>
      <c r="IC19" s="158"/>
      <c r="ID19" s="158"/>
      <c r="IE19" s="158"/>
      <c r="IF19" s="158"/>
      <c r="IG19" s="158"/>
      <c r="IH19" s="158"/>
      <c r="II19" s="158"/>
      <c r="IJ19" s="158"/>
      <c r="IK19" s="158"/>
      <c r="IL19" s="158"/>
      <c r="IM19" s="158"/>
      <c r="IN19" s="158"/>
      <c r="IO19" s="158"/>
      <c r="IP19" s="158"/>
      <c r="IQ19" s="158"/>
      <c r="IR19" s="158"/>
      <c r="IS19" s="158"/>
      <c r="IT19" s="158"/>
      <c r="IU19" s="158"/>
      <c r="IV19" s="158"/>
      <c r="IW19" s="158"/>
      <c r="IX19" s="158"/>
      <c r="IY19" s="158"/>
      <c r="IZ19" s="158"/>
      <c r="JA19" s="158"/>
      <c r="JB19" s="158"/>
      <c r="JC19" s="158"/>
      <c r="JD19" s="158"/>
      <c r="JE19" s="158"/>
      <c r="JF19" s="158"/>
      <c r="JG19" s="158"/>
      <c r="JH19" s="158"/>
      <c r="JI19" s="158"/>
      <c r="JJ19" s="158"/>
      <c r="JK19" s="158"/>
      <c r="JL19" s="158"/>
      <c r="JM19" s="158"/>
      <c r="JN19" s="158"/>
      <c r="JO19" s="158"/>
      <c r="JP19" s="158"/>
      <c r="JQ19" s="158"/>
      <c r="JR19" s="158"/>
      <c r="JS19" s="158"/>
      <c r="JT19" s="158"/>
      <c r="JU19" s="158"/>
      <c r="JV19" s="158"/>
      <c r="JW19" s="158"/>
      <c r="JX19" s="158"/>
      <c r="JY19" s="158"/>
      <c r="JZ19" s="158"/>
      <c r="KA19" s="158"/>
      <c r="KB19" s="158"/>
      <c r="KC19" s="158"/>
      <c r="KD19" s="158"/>
      <c r="KE19" s="158"/>
      <c r="KF19" s="158"/>
      <c r="KG19" s="158"/>
      <c r="KH19" s="158"/>
      <c r="KI19" s="158"/>
      <c r="KJ19" s="158"/>
      <c r="KK19" s="158"/>
      <c r="KL19" s="158"/>
      <c r="KM19" s="158"/>
      <c r="KN19" s="158"/>
      <c r="KO19" s="158"/>
      <c r="KP19" s="158"/>
      <c r="KQ19" s="158"/>
      <c r="KR19" s="158"/>
      <c r="KS19" s="158"/>
      <c r="KT19" s="158"/>
      <c r="KU19" s="158"/>
      <c r="KV19" s="158"/>
      <c r="KW19" s="158"/>
      <c r="KX19" s="158"/>
      <c r="KY19" s="158"/>
      <c r="KZ19" s="158"/>
      <c r="LA19" s="158"/>
      <c r="LB19" s="158"/>
      <c r="LC19" s="158"/>
      <c r="LD19" s="158"/>
      <c r="LE19" s="158"/>
      <c r="LF19" s="158"/>
      <c r="LG19" s="158"/>
      <c r="LH19" s="158"/>
      <c r="LI19" s="158"/>
      <c r="LJ19" s="158"/>
      <c r="LK19" s="158"/>
      <c r="LL19" s="158"/>
      <c r="LM19" s="158"/>
      <c r="LN19" s="158"/>
      <c r="LO19" s="158"/>
      <c r="LP19" s="158"/>
      <c r="LQ19" s="158"/>
      <c r="LR19" s="158"/>
      <c r="LS19" s="158"/>
      <c r="LT19" s="158"/>
      <c r="LU19" s="158"/>
      <c r="LV19" s="158"/>
      <c r="LW19" s="158"/>
      <c r="LX19" s="158"/>
      <c r="LY19" s="158"/>
      <c r="LZ19" s="158"/>
      <c r="MA19" s="158"/>
      <c r="MB19" s="158"/>
      <c r="MC19" s="158"/>
      <c r="MD19" s="158"/>
      <c r="ME19" s="158"/>
      <c r="MF19" s="158"/>
      <c r="MG19" s="158"/>
      <c r="MH19" s="158"/>
      <c r="MI19" s="158"/>
      <c r="MJ19" s="158"/>
      <c r="MK19" s="158"/>
      <c r="ML19" s="158"/>
      <c r="MM19" s="158"/>
      <c r="MN19" s="158"/>
      <c r="MO19" s="158"/>
      <c r="MP19" s="158"/>
      <c r="MQ19" s="158"/>
      <c r="MR19" s="158"/>
      <c r="MS19" s="158"/>
      <c r="MT19" s="158"/>
      <c r="MU19" s="158"/>
      <c r="MV19" s="158"/>
      <c r="MW19" s="158"/>
      <c r="MX19" s="158"/>
      <c r="MY19" s="158"/>
      <c r="MZ19" s="158"/>
      <c r="NA19" s="158"/>
      <c r="NB19" s="158"/>
      <c r="NC19" s="158"/>
      <c r="ND19" s="158"/>
      <c r="NE19" s="158"/>
      <c r="NF19" s="158"/>
      <c r="NG19" s="158"/>
      <c r="NH19" s="158"/>
      <c r="NI19" s="158"/>
      <c r="NJ19" s="158"/>
      <c r="NK19" s="158"/>
      <c r="NL19" s="158"/>
      <c r="NM19" s="158"/>
      <c r="NN19" s="158"/>
      <c r="NO19" s="158"/>
      <c r="NP19" s="158"/>
      <c r="NQ19" s="158"/>
      <c r="NR19" s="158"/>
      <c r="NS19" s="158"/>
      <c r="NT19" s="158"/>
      <c r="NU19" s="158"/>
      <c r="NV19" s="158"/>
      <c r="NW19" s="158"/>
      <c r="NX19" s="158"/>
      <c r="NY19" s="158"/>
      <c r="NZ19" s="158"/>
      <c r="OA19" s="158"/>
      <c r="OB19" s="158"/>
      <c r="OC19" s="158"/>
      <c r="OD19" s="158"/>
      <c r="OE19" s="158"/>
      <c r="OF19" s="158"/>
      <c r="OG19" s="158"/>
      <c r="OH19" s="158"/>
      <c r="OI19" s="158"/>
      <c r="OJ19" s="158"/>
      <c r="OK19" s="158"/>
      <c r="OL19" s="158"/>
      <c r="OM19" s="158"/>
      <c r="ON19" s="158"/>
      <c r="OO19" s="158"/>
      <c r="OP19" s="158"/>
      <c r="OQ19" s="158"/>
      <c r="OR19" s="158"/>
      <c r="OS19" s="158"/>
      <c r="OT19" s="158"/>
      <c r="OU19" s="158"/>
      <c r="OV19" s="158"/>
      <c r="OW19" s="158"/>
      <c r="OX19" s="158"/>
      <c r="OY19" s="158"/>
      <c r="OZ19" s="158"/>
      <c r="PA19" s="158"/>
      <c r="PB19" s="158"/>
      <c r="PC19" s="158"/>
      <c r="PD19" s="158"/>
      <c r="PE19" s="158"/>
      <c r="PF19" s="158"/>
      <c r="PG19" s="158"/>
      <c r="PH19" s="158"/>
      <c r="PI19" s="158"/>
      <c r="PJ19" s="158"/>
      <c r="PK19" s="158"/>
      <c r="PL19" s="158"/>
      <c r="PM19" s="158"/>
      <c r="PN19" s="158"/>
      <c r="PO19" s="158"/>
      <c r="PP19" s="158"/>
      <c r="PQ19" s="158"/>
      <c r="PR19" s="158"/>
      <c r="PS19" s="158"/>
      <c r="PT19" s="158"/>
      <c r="PU19" s="158"/>
      <c r="PV19" s="158"/>
      <c r="PW19" s="158"/>
      <c r="PX19" s="158"/>
      <c r="PY19" s="158"/>
      <c r="PZ19" s="158"/>
      <c r="QA19" s="158"/>
      <c r="QB19" s="158"/>
      <c r="QC19" s="158"/>
      <c r="QD19" s="158"/>
      <c r="QE19" s="158"/>
      <c r="QF19" s="158"/>
      <c r="QG19" s="158"/>
      <c r="QH19" s="158"/>
      <c r="QI19" s="158"/>
      <c r="QJ19" s="158"/>
      <c r="QK19" s="158"/>
      <c r="QL19" s="158"/>
      <c r="QM19" s="158"/>
      <c r="QN19" s="158"/>
      <c r="QO19" s="158"/>
      <c r="QP19" s="158"/>
      <c r="QQ19" s="158"/>
      <c r="QR19" s="158"/>
      <c r="QS19" s="158"/>
      <c r="QT19" s="158"/>
      <c r="QU19" s="158"/>
      <c r="QV19" s="158"/>
      <c r="QW19" s="158"/>
      <c r="QX19" s="158"/>
      <c r="QY19" s="158"/>
      <c r="QZ19" s="158"/>
      <c r="RA19" s="158"/>
      <c r="RB19" s="158"/>
      <c r="RC19" s="158"/>
      <c r="RD19" s="158"/>
      <c r="RE19" s="158"/>
      <c r="RF19" s="158"/>
      <c r="RG19" s="158"/>
      <c r="RH19" s="158"/>
      <c r="RI19" s="158"/>
      <c r="RJ19" s="158"/>
      <c r="RK19" s="158"/>
      <c r="RL19" s="158"/>
      <c r="RM19" s="158"/>
      <c r="RN19" s="158"/>
      <c r="RO19" s="158"/>
      <c r="RP19" s="158"/>
      <c r="RQ19" s="158"/>
      <c r="RR19" s="158"/>
      <c r="RS19" s="158"/>
      <c r="RT19" s="158"/>
      <c r="RU19" s="158"/>
      <c r="RV19" s="158"/>
      <c r="RW19" s="158"/>
      <c r="RX19" s="158"/>
      <c r="RY19" s="158"/>
      <c r="RZ19" s="158"/>
      <c r="SA19" s="158"/>
      <c r="SB19" s="158"/>
      <c r="SC19" s="158"/>
      <c r="SD19" s="158"/>
      <c r="SE19" s="158"/>
      <c r="SF19" s="158"/>
      <c r="SG19" s="158"/>
      <c r="SH19" s="158"/>
      <c r="SI19" s="158"/>
      <c r="SJ19" s="158"/>
      <c r="SK19" s="158"/>
      <c r="SL19" s="158"/>
      <c r="SM19" s="158"/>
      <c r="SN19" s="158"/>
      <c r="SO19" s="158"/>
      <c r="SP19" s="158"/>
      <c r="SQ19" s="158"/>
      <c r="SR19" s="158"/>
      <c r="SS19" s="158"/>
      <c r="ST19" s="158"/>
      <c r="SU19" s="158"/>
      <c r="SV19" s="158"/>
      <c r="SW19" s="158"/>
      <c r="SX19" s="158"/>
      <c r="SY19" s="158"/>
      <c r="SZ19" s="158"/>
      <c r="TA19" s="158"/>
      <c r="TB19" s="158"/>
      <c r="TC19" s="158"/>
      <c r="TD19" s="158"/>
      <c r="TE19" s="158"/>
      <c r="TF19" s="158"/>
      <c r="TG19" s="158"/>
      <c r="TH19" s="158"/>
      <c r="TI19" s="158"/>
      <c r="TJ19" s="158"/>
      <c r="TK19" s="158"/>
      <c r="TL19" s="158"/>
      <c r="TM19" s="158"/>
      <c r="TN19" s="158"/>
      <c r="TO19" s="158"/>
      <c r="TP19" s="158"/>
      <c r="TQ19" s="158"/>
      <c r="TR19" s="158"/>
      <c r="TS19" s="158"/>
      <c r="TT19" s="158"/>
      <c r="TU19" s="158"/>
      <c r="TV19" s="158"/>
      <c r="TW19" s="158"/>
      <c r="TX19" s="158"/>
      <c r="TY19" s="158"/>
      <c r="TZ19" s="158"/>
      <c r="UA19" s="158"/>
      <c r="UB19" s="158"/>
      <c r="UC19" s="158"/>
      <c r="UD19" s="158"/>
      <c r="UE19" s="158"/>
      <c r="UF19" s="158"/>
      <c r="UG19" s="158"/>
      <c r="UH19" s="158"/>
      <c r="UI19" s="158"/>
      <c r="UJ19" s="158"/>
      <c r="UK19" s="158"/>
      <c r="UL19" s="158"/>
      <c r="UM19" s="158"/>
      <c r="UN19" s="158"/>
      <c r="UO19" s="158"/>
      <c r="UP19" s="158"/>
      <c r="UQ19" s="158"/>
      <c r="UR19" s="158"/>
      <c r="US19" s="158"/>
      <c r="UT19" s="158"/>
      <c r="UU19" s="158"/>
      <c r="UV19" s="158"/>
      <c r="UW19" s="158"/>
      <c r="UX19" s="158"/>
      <c r="UY19" s="158"/>
      <c r="UZ19" s="158"/>
      <c r="VA19" s="158"/>
      <c r="VB19" s="158"/>
      <c r="VC19" s="158"/>
      <c r="VD19" s="158"/>
      <c r="VE19" s="158"/>
      <c r="VF19" s="158"/>
      <c r="VG19" s="158"/>
      <c r="VH19" s="158"/>
      <c r="VI19" s="158"/>
      <c r="VJ19" s="158"/>
      <c r="VK19" s="158"/>
      <c r="VL19" s="158"/>
      <c r="VM19" s="158"/>
      <c r="VN19" s="158"/>
      <c r="VO19" s="158"/>
      <c r="VP19" s="158"/>
      <c r="VQ19" s="158"/>
      <c r="VR19" s="158"/>
      <c r="VS19" s="158"/>
      <c r="VT19" s="158"/>
      <c r="VU19" s="158"/>
      <c r="VV19" s="158"/>
      <c r="VW19" s="158"/>
      <c r="VX19" s="158"/>
      <c r="VY19" s="158"/>
      <c r="VZ19" s="158"/>
      <c r="WA19" s="158"/>
      <c r="WB19" s="158"/>
      <c r="WC19" s="158"/>
      <c r="WD19" s="158"/>
      <c r="WE19" s="158"/>
      <c r="WF19" s="158"/>
      <c r="WG19" s="158"/>
      <c r="WH19" s="158"/>
      <c r="WI19" s="158"/>
      <c r="WJ19" s="158"/>
      <c r="WK19" s="158"/>
      <c r="WL19" s="158"/>
      <c r="WM19" s="158"/>
      <c r="WN19" s="158"/>
      <c r="WO19" s="158"/>
      <c r="WP19" s="158"/>
      <c r="WQ19" s="158"/>
      <c r="WR19" s="158"/>
      <c r="WS19" s="158"/>
      <c r="WT19" s="158"/>
      <c r="WU19" s="158"/>
      <c r="WV19" s="158"/>
      <c r="WW19" s="158"/>
      <c r="WX19" s="158"/>
      <c r="WY19" s="158"/>
      <c r="WZ19" s="158"/>
      <c r="XA19" s="158"/>
      <c r="XB19" s="158"/>
      <c r="XC19" s="158"/>
      <c r="XD19" s="158"/>
      <c r="XE19" s="158"/>
      <c r="XF19" s="158"/>
      <c r="XG19" s="158"/>
      <c r="XH19" s="158"/>
      <c r="XI19" s="158"/>
      <c r="XJ19" s="158"/>
      <c r="XK19" s="158"/>
      <c r="XL19" s="158"/>
      <c r="XM19" s="158"/>
      <c r="XN19" s="158"/>
      <c r="XO19" s="158"/>
      <c r="XP19" s="158"/>
      <c r="XQ19" s="158"/>
      <c r="XR19" s="158"/>
      <c r="XS19" s="158"/>
      <c r="XT19" s="158"/>
      <c r="XU19" s="158"/>
      <c r="XV19" s="158"/>
      <c r="XW19" s="158"/>
      <c r="XX19" s="158"/>
      <c r="XY19" s="158"/>
      <c r="XZ19" s="158"/>
      <c r="YA19" s="158"/>
      <c r="YB19" s="158"/>
      <c r="YC19" s="158"/>
      <c r="YD19" s="158"/>
      <c r="YE19" s="158"/>
      <c r="YF19" s="158"/>
      <c r="YG19" s="158"/>
      <c r="YH19" s="158"/>
      <c r="YI19" s="158"/>
      <c r="YJ19" s="158"/>
      <c r="YK19" s="158"/>
      <c r="YL19" s="158"/>
      <c r="YM19" s="158"/>
      <c r="YN19" s="158"/>
      <c r="YO19" s="158"/>
      <c r="YP19" s="158"/>
      <c r="YQ19" s="158"/>
      <c r="YR19" s="158"/>
      <c r="YS19" s="158"/>
      <c r="YT19" s="158"/>
      <c r="YU19" s="158"/>
      <c r="YV19" s="158"/>
      <c r="YW19" s="158"/>
      <c r="YX19" s="158"/>
      <c r="YY19" s="158"/>
      <c r="YZ19" s="158"/>
      <c r="ZA19" s="158"/>
      <c r="ZB19" s="158"/>
      <c r="ZC19" s="158"/>
      <c r="ZD19" s="158"/>
      <c r="ZE19" s="158"/>
      <c r="ZF19" s="158"/>
      <c r="ZG19" s="158"/>
      <c r="ZH19" s="158"/>
      <c r="ZI19" s="158"/>
      <c r="ZJ19" s="158"/>
      <c r="ZK19" s="158"/>
      <c r="ZL19" s="158"/>
      <c r="ZM19" s="158"/>
      <c r="ZN19" s="158"/>
      <c r="ZO19" s="158"/>
      <c r="ZP19" s="158"/>
      <c r="ZQ19" s="158"/>
      <c r="ZR19" s="158"/>
      <c r="ZS19" s="158"/>
      <c r="ZT19" s="158"/>
      <c r="ZU19" s="158"/>
      <c r="ZV19" s="158"/>
      <c r="ZW19" s="158"/>
      <c r="ZX19" s="158"/>
      <c r="ZY19" s="158"/>
      <c r="ZZ19" s="158"/>
      <c r="AAA19" s="158"/>
      <c r="AAB19" s="158"/>
      <c r="AAC19" s="158"/>
      <c r="AAD19" s="158"/>
      <c r="AAE19" s="158"/>
      <c r="AAF19" s="158"/>
      <c r="AAG19" s="158"/>
      <c r="AAH19" s="158"/>
      <c r="AAI19" s="158"/>
      <c r="AAJ19" s="158"/>
      <c r="AAK19" s="158"/>
      <c r="AAL19" s="158"/>
      <c r="AAM19" s="158"/>
      <c r="AAN19" s="158"/>
      <c r="AAO19" s="158"/>
      <c r="AAP19" s="158"/>
      <c r="AAQ19" s="158"/>
      <c r="AAR19" s="158"/>
      <c r="AAS19" s="158"/>
      <c r="AAT19" s="158"/>
      <c r="AAU19" s="158"/>
      <c r="AAV19" s="158"/>
      <c r="AAW19" s="158"/>
      <c r="AAX19" s="158"/>
      <c r="AAY19" s="158"/>
      <c r="AAZ19" s="158"/>
      <c r="ABA19" s="158"/>
      <c r="ABB19" s="158"/>
      <c r="ABC19" s="158"/>
      <c r="ABD19" s="158"/>
      <c r="ABE19" s="158"/>
      <c r="ABF19" s="158"/>
      <c r="ABG19" s="158"/>
      <c r="ABH19" s="158"/>
      <c r="ABI19" s="158"/>
      <c r="ABJ19" s="158"/>
      <c r="ABK19" s="158"/>
      <c r="ABL19" s="158"/>
      <c r="ABM19" s="158"/>
      <c r="ABN19" s="158"/>
      <c r="ABO19" s="158"/>
      <c r="ABP19" s="158"/>
      <c r="ABQ19" s="158"/>
      <c r="ABR19" s="158"/>
      <c r="ABS19" s="158"/>
      <c r="ABT19" s="158"/>
      <c r="ABU19" s="158"/>
      <c r="ABV19" s="158"/>
      <c r="ABW19" s="158"/>
      <c r="ABX19" s="158"/>
      <c r="ABY19" s="158"/>
      <c r="ABZ19" s="158"/>
      <c r="ACA19" s="158"/>
      <c r="ACB19" s="158"/>
      <c r="ACC19" s="158"/>
      <c r="ACD19" s="158"/>
      <c r="ACE19" s="158"/>
      <c r="ACF19" s="158"/>
      <c r="ACG19" s="158"/>
      <c r="ACH19" s="158"/>
      <c r="ACI19" s="158"/>
      <c r="ACJ19" s="158"/>
      <c r="ACK19" s="158"/>
      <c r="ACL19" s="158"/>
      <c r="ACM19" s="158"/>
      <c r="ACN19" s="158"/>
      <c r="ACO19" s="158"/>
      <c r="ACP19" s="158"/>
      <c r="ACQ19" s="158"/>
      <c r="ACR19" s="158"/>
      <c r="ACS19" s="158"/>
      <c r="ACT19" s="158"/>
      <c r="ACU19" s="158"/>
      <c r="ACV19" s="158"/>
      <c r="ACW19" s="158"/>
      <c r="ACX19" s="158"/>
      <c r="ACY19" s="158"/>
      <c r="ACZ19" s="158"/>
      <c r="ADA19" s="158"/>
      <c r="ADB19" s="158"/>
      <c r="ADC19" s="158"/>
      <c r="ADD19" s="158"/>
      <c r="ADE19" s="158"/>
      <c r="ADF19" s="158"/>
      <c r="ADG19" s="159"/>
      <c r="ADH19" s="159"/>
      <c r="ADI19" s="159"/>
      <c r="ADJ19" s="159"/>
      <c r="ADK19" s="159"/>
      <c r="ADL19" s="159"/>
      <c r="ADM19" s="159"/>
      <c r="ADN19" s="159"/>
      <c r="ADO19" s="159"/>
      <c r="ADP19" s="159"/>
      <c r="ADQ19" s="159"/>
      <c r="ADR19" s="159"/>
      <c r="ADS19" s="159"/>
      <c r="ADT19" s="159"/>
      <c r="ADU19" s="159"/>
      <c r="ADV19" s="159"/>
      <c r="ADW19" s="159"/>
      <c r="ADX19" s="159"/>
      <c r="ADY19" s="159"/>
      <c r="ADZ19" s="159"/>
      <c r="AEA19" s="159"/>
      <c r="AEB19" s="159"/>
      <c r="AEC19" s="159"/>
      <c r="AED19" s="159"/>
      <c r="AEE19" s="159"/>
      <c r="AEF19" s="159"/>
      <c r="AEG19" s="159"/>
      <c r="AEH19" s="159"/>
      <c r="AEI19" s="159"/>
      <c r="AEJ19" s="159"/>
      <c r="AEK19" s="159"/>
      <c r="AEL19" s="159"/>
      <c r="AEM19" s="159"/>
      <c r="AEN19" s="159"/>
      <c r="AEO19" s="159"/>
      <c r="AEP19" s="159"/>
      <c r="AEQ19" s="159"/>
      <c r="AER19" s="159"/>
      <c r="AES19" s="159"/>
      <c r="AET19" s="159"/>
      <c r="AEU19" s="159"/>
      <c r="AEV19" s="159"/>
      <c r="AEW19" s="159"/>
      <c r="AEX19" s="159"/>
      <c r="AEY19" s="159"/>
      <c r="AEZ19" s="159"/>
      <c r="AFA19" s="159"/>
      <c r="AFB19" s="159"/>
      <c r="AFC19" s="159"/>
      <c r="AFD19" s="159"/>
      <c r="AFE19" s="159"/>
      <c r="AFF19" s="159"/>
      <c r="AFG19" s="159"/>
      <c r="AFH19" s="159"/>
      <c r="AFI19" s="159"/>
      <c r="AFJ19" s="159"/>
      <c r="AFK19" s="159"/>
      <c r="AFL19" s="159"/>
      <c r="AFM19" s="159"/>
      <c r="AFN19" s="159"/>
      <c r="AFO19" s="159"/>
      <c r="AFP19" s="159"/>
      <c r="AFQ19" s="159"/>
      <c r="AFR19" s="159"/>
      <c r="AFS19" s="159"/>
      <c r="AFT19" s="159"/>
      <c r="AFU19" s="159"/>
      <c r="AFV19" s="159"/>
      <c r="AFW19" s="159"/>
      <c r="AFX19" s="159"/>
      <c r="AFY19" s="159"/>
      <c r="AFZ19" s="159"/>
      <c r="AGA19" s="159"/>
      <c r="AGB19" s="159"/>
      <c r="AGC19" s="159"/>
      <c r="AGD19" s="159"/>
      <c r="AGE19" s="159"/>
      <c r="AGF19" s="159"/>
      <c r="AGG19" s="159"/>
      <c r="AGH19" s="159"/>
      <c r="AGI19" s="159"/>
      <c r="AGJ19" s="159"/>
      <c r="AGK19" s="159"/>
      <c r="AGL19" s="159"/>
      <c r="AGM19" s="159"/>
      <c r="AGN19" s="159"/>
      <c r="AGO19" s="159"/>
      <c r="AGP19" s="159"/>
      <c r="AGQ19" s="159"/>
      <c r="AGR19" s="159"/>
      <c r="AGS19" s="159"/>
      <c r="AGT19" s="159"/>
      <c r="AGU19" s="159"/>
      <c r="AGV19" s="159"/>
      <c r="AGW19" s="159"/>
      <c r="AGX19" s="159"/>
      <c r="AGY19" s="159"/>
      <c r="AGZ19" s="159"/>
      <c r="AHA19" s="159"/>
      <c r="AHB19" s="159"/>
      <c r="AHC19" s="159"/>
      <c r="AHD19" s="159"/>
      <c r="AHE19" s="159"/>
      <c r="AHF19" s="159"/>
      <c r="AHG19" s="159"/>
      <c r="AHH19" s="159"/>
      <c r="AHI19" s="159"/>
      <c r="AHJ19" s="159"/>
      <c r="AHK19" s="159"/>
      <c r="AHL19" s="159"/>
      <c r="AHM19" s="159"/>
      <c r="AHN19" s="159"/>
      <c r="AHO19" s="159"/>
      <c r="AHP19" s="159"/>
      <c r="AHQ19" s="159"/>
      <c r="AHR19" s="159"/>
      <c r="AHS19" s="159"/>
      <c r="AHT19" s="159"/>
      <c r="AHU19" s="159"/>
      <c r="AHV19" s="159"/>
      <c r="AHW19" s="159"/>
      <c r="AHX19" s="159"/>
      <c r="AHY19" s="159"/>
      <c r="AHZ19" s="159"/>
      <c r="AIA19" s="159"/>
      <c r="AIB19" s="159"/>
      <c r="AIC19" s="159"/>
      <c r="AID19" s="159"/>
      <c r="AIE19" s="159"/>
      <c r="AIF19" s="159"/>
      <c r="AIG19" s="159"/>
      <c r="AIH19" s="159"/>
      <c r="AII19" s="159"/>
      <c r="AIJ19" s="159"/>
      <c r="AIK19" s="159"/>
      <c r="AIL19" s="159"/>
      <c r="AIM19" s="159"/>
      <c r="AIN19" s="159"/>
      <c r="AIO19" s="159"/>
      <c r="AIP19" s="159"/>
      <c r="AIQ19" s="159"/>
      <c r="AIR19" s="159"/>
      <c r="AIS19" s="159"/>
      <c r="AIT19" s="159"/>
      <c r="AIU19" s="159"/>
      <c r="AIV19" s="159"/>
      <c r="AIW19" s="159"/>
      <c r="AIX19" s="159"/>
      <c r="AIY19" s="159"/>
      <c r="AIZ19" s="159"/>
      <c r="AJA19" s="159"/>
      <c r="AJB19" s="159"/>
      <c r="AJC19" s="159"/>
      <c r="AJD19" s="159"/>
      <c r="AJE19" s="159"/>
      <c r="AJF19" s="159"/>
      <c r="AJG19" s="159"/>
      <c r="AJH19" s="159"/>
      <c r="AJI19" s="159"/>
      <c r="AJJ19" s="159"/>
      <c r="AJK19" s="159"/>
      <c r="AJL19" s="159"/>
      <c r="AJM19" s="159"/>
      <c r="AJN19" s="159"/>
      <c r="AJO19" s="159"/>
      <c r="AJP19" s="159"/>
      <c r="AJQ19" s="159"/>
      <c r="AJR19" s="159"/>
      <c r="AJS19" s="159"/>
      <c r="AJT19" s="159"/>
      <c r="AJU19" s="159"/>
      <c r="AJV19" s="159"/>
      <c r="AJW19" s="159"/>
      <c r="AJX19" s="159"/>
      <c r="AJY19" s="159"/>
      <c r="AJZ19" s="159"/>
      <c r="AKA19" s="159"/>
      <c r="AKB19" s="159"/>
      <c r="AKC19" s="159"/>
      <c r="AKD19" s="159"/>
      <c r="AKE19" s="159"/>
      <c r="AKF19" s="159"/>
      <c r="AKG19" s="159"/>
      <c r="AKH19" s="159"/>
      <c r="AKI19" s="159"/>
      <c r="AKJ19" s="159"/>
      <c r="AKK19" s="159"/>
      <c r="AKL19" s="159"/>
      <c r="AKM19" s="159"/>
      <c r="AKN19" s="159"/>
      <c r="AKO19" s="159"/>
      <c r="AKP19" s="159"/>
      <c r="AKQ19" s="159"/>
      <c r="AKR19" s="159"/>
      <c r="AKS19" s="159"/>
      <c r="AKT19" s="159"/>
      <c r="AKU19" s="159"/>
      <c r="AKV19" s="159"/>
      <c r="AKW19" s="159"/>
      <c r="AKX19" s="159"/>
      <c r="AKY19" s="159"/>
      <c r="AKZ19" s="159"/>
      <c r="ALA19" s="159"/>
      <c r="ALB19" s="159"/>
      <c r="ALC19" s="159"/>
      <c r="ALD19" s="159"/>
      <c r="ALE19" s="159"/>
      <c r="ALF19" s="159"/>
      <c r="ALG19" s="159"/>
      <c r="ALH19" s="159"/>
      <c r="ALI19" s="159"/>
      <c r="ALJ19" s="159"/>
      <c r="ALK19" s="159"/>
      <c r="ALL19" s="159"/>
      <c r="ALM19" s="159"/>
      <c r="ALN19" s="159"/>
      <c r="ALO19" s="159"/>
      <c r="ALP19" s="159"/>
      <c r="ALQ19" s="159"/>
      <c r="ALR19" s="159"/>
      <c r="ALS19" s="159"/>
      <c r="ALT19" s="159"/>
      <c r="ALU19" s="159"/>
      <c r="ALV19" s="159"/>
      <c r="ALW19" s="159"/>
      <c r="ALX19" s="159"/>
      <c r="ALY19" s="159"/>
      <c r="ALZ19" s="159"/>
      <c r="AMA19" s="159"/>
      <c r="AMB19" s="159"/>
      <c r="AMC19" s="159"/>
      <c r="AMD19" s="159"/>
      <c r="AME19" s="159"/>
      <c r="AMF19" s="159"/>
      <c r="AMG19" s="159"/>
      <c r="AMH19" s="159"/>
      <c r="AMI19" s="159"/>
      <c r="AMJ19" s="159"/>
      <c r="AMK19" s="159"/>
      <c r="AML19" s="159"/>
      <c r="AMM19" s="159"/>
      <c r="AMN19" s="159"/>
      <c r="AMO19" s="159"/>
      <c r="AMP19" s="159"/>
      <c r="AMQ19" s="159"/>
      <c r="AMR19" s="159"/>
      <c r="AMS19" s="159"/>
      <c r="AMT19" s="159"/>
      <c r="AMU19" s="159"/>
      <c r="AMV19" s="159"/>
      <c r="AMW19" s="159"/>
      <c r="AMX19" s="159"/>
      <c r="AMY19" s="159"/>
      <c r="AMZ19" s="159"/>
      <c r="ANA19" s="159"/>
      <c r="ANB19" s="159"/>
      <c r="ANC19" s="159"/>
      <c r="AND19" s="159"/>
      <c r="ANE19" s="159"/>
      <c r="ANF19" s="159"/>
      <c r="ANG19" s="159"/>
      <c r="ANH19" s="159"/>
      <c r="ANI19" s="159"/>
      <c r="ANJ19" s="159"/>
      <c r="ANK19" s="159"/>
      <c r="ANL19" s="159"/>
      <c r="ANM19" s="159"/>
      <c r="ANN19" s="159"/>
      <c r="ANO19" s="159"/>
      <c r="ANP19" s="159"/>
      <c r="ANQ19" s="159"/>
      <c r="ANR19" s="159"/>
      <c r="ANS19" s="159"/>
      <c r="ANT19" s="159"/>
      <c r="ANU19" s="159"/>
      <c r="ANV19" s="159"/>
      <c r="ANW19" s="159"/>
      <c r="ANX19" s="159"/>
      <c r="ANY19" s="159"/>
      <c r="ANZ19" s="159"/>
      <c r="AOA19" s="159"/>
      <c r="AOB19" s="159"/>
      <c r="AOC19" s="159"/>
      <c r="AOD19" s="159"/>
      <c r="AOE19" s="159"/>
      <c r="AOF19" s="159"/>
      <c r="AOG19" s="159"/>
      <c r="AOH19" s="159"/>
      <c r="AOI19" s="159"/>
      <c r="AOJ19" s="159"/>
      <c r="AOK19" s="159"/>
      <c r="AOL19" s="159"/>
      <c r="AOM19" s="159"/>
      <c r="AON19" s="159"/>
      <c r="AOO19" s="159"/>
      <c r="AOP19" s="159"/>
      <c r="AOQ19" s="159"/>
      <c r="AOR19" s="159"/>
      <c r="AOS19" s="159"/>
      <c r="AOT19" s="159"/>
      <c r="AOU19" s="159"/>
      <c r="AOV19" s="159"/>
      <c r="AOW19" s="159"/>
      <c r="AOX19" s="159"/>
      <c r="AOY19" s="159"/>
      <c r="AOZ19" s="159"/>
      <c r="APA19" s="159"/>
      <c r="APB19" s="159"/>
      <c r="APC19" s="159"/>
      <c r="APD19" s="159"/>
      <c r="APE19" s="159"/>
      <c r="APF19" s="159"/>
      <c r="APG19" s="159"/>
      <c r="APH19" s="159"/>
      <c r="API19" s="159"/>
      <c r="APJ19" s="159"/>
      <c r="APK19" s="159"/>
      <c r="APL19" s="159"/>
      <c r="APM19" s="159"/>
      <c r="APN19" s="159"/>
      <c r="APO19" s="159"/>
      <c r="APP19" s="159"/>
      <c r="APQ19" s="159"/>
      <c r="APR19" s="159"/>
      <c r="APS19" s="159"/>
      <c r="APT19" s="159"/>
      <c r="APU19" s="159"/>
      <c r="APV19" s="159"/>
      <c r="APW19" s="159"/>
      <c r="APX19" s="159"/>
      <c r="APY19" s="159"/>
      <c r="APZ19" s="159"/>
      <c r="AQA19" s="159"/>
      <c r="AQB19" s="159"/>
      <c r="AQC19" s="159"/>
      <c r="AQD19" s="159"/>
      <c r="AQE19" s="159"/>
      <c r="AQF19" s="159"/>
      <c r="AQG19" s="159"/>
      <c r="AQH19" s="159"/>
      <c r="AQI19" s="159"/>
      <c r="AQJ19" s="159"/>
      <c r="AQK19" s="159"/>
      <c r="AQL19" s="159"/>
      <c r="AQM19" s="159"/>
      <c r="AQN19" s="159"/>
      <c r="AQO19" s="159"/>
      <c r="AQP19" s="159"/>
      <c r="AQQ19" s="159"/>
      <c r="AQR19" s="159"/>
      <c r="AQS19" s="159"/>
      <c r="AQT19" s="159"/>
      <c r="AQU19" s="159"/>
      <c r="AQV19" s="159"/>
      <c r="AQW19" s="159"/>
      <c r="AQX19" s="159"/>
      <c r="AQY19" s="159"/>
      <c r="AQZ19" s="159"/>
      <c r="ARA19" s="159"/>
      <c r="ARB19" s="159"/>
      <c r="ARC19" s="159"/>
      <c r="ARD19" s="159"/>
      <c r="ARE19" s="159"/>
      <c r="ARF19" s="159"/>
      <c r="ARG19" s="159"/>
      <c r="ARH19" s="159"/>
      <c r="ARI19" s="159"/>
      <c r="ARJ19" s="159"/>
      <c r="ARK19" s="159"/>
      <c r="ARL19" s="159"/>
      <c r="ARM19" s="159"/>
      <c r="ARN19" s="159"/>
      <c r="ARO19" s="159"/>
      <c r="ARP19" s="159"/>
      <c r="ARQ19" s="159"/>
      <c r="ARR19" s="159"/>
      <c r="ARS19" s="159"/>
      <c r="ART19" s="159"/>
      <c r="ARU19" s="159"/>
      <c r="ARV19" s="159"/>
      <c r="ARW19" s="159"/>
      <c r="ARX19" s="159"/>
      <c r="ARY19" s="159"/>
      <c r="ARZ19" s="159"/>
      <c r="ASA19" s="159"/>
      <c r="ASB19" s="159"/>
      <c r="ASC19" s="159"/>
      <c r="ASD19" s="159"/>
      <c r="ASE19" s="159"/>
      <c r="ASF19" s="159"/>
      <c r="ASG19" s="159"/>
      <c r="ASH19" s="159"/>
      <c r="ASI19" s="159"/>
      <c r="ASJ19" s="159"/>
      <c r="ASK19" s="159"/>
      <c r="ASL19" s="159"/>
      <c r="ASM19" s="159"/>
      <c r="ASN19" s="159"/>
      <c r="ASO19" s="159"/>
      <c r="ASP19" s="159"/>
      <c r="ASQ19" s="159"/>
      <c r="ASR19" s="159"/>
      <c r="ASS19" s="159"/>
      <c r="AST19" s="159"/>
      <c r="ASU19" s="159"/>
      <c r="ASV19" s="159"/>
      <c r="ASW19" s="159"/>
      <c r="ASX19" s="159"/>
      <c r="ASY19" s="159"/>
      <c r="ASZ19" s="159"/>
      <c r="ATA19" s="159"/>
      <c r="ATB19" s="159"/>
      <c r="ATC19" s="159"/>
      <c r="ATD19" s="159"/>
      <c r="ATE19" s="159"/>
      <c r="ATF19" s="159"/>
      <c r="ATG19" s="159"/>
      <c r="ATH19" s="159"/>
      <c r="ATI19" s="159"/>
      <c r="ATJ19" s="159"/>
      <c r="ATK19" s="159"/>
      <c r="ATL19" s="159"/>
      <c r="ATM19" s="159"/>
      <c r="ATN19" s="159"/>
      <c r="ATO19" s="159"/>
      <c r="ATP19" s="159"/>
      <c r="ATQ19" s="159"/>
      <c r="ATR19" s="159"/>
      <c r="ATS19" s="159"/>
      <c r="ATT19" s="159"/>
      <c r="ATU19" s="159"/>
      <c r="ATV19" s="159"/>
      <c r="ATW19" s="159"/>
      <c r="ATX19" s="159"/>
      <c r="ATY19" s="159"/>
      <c r="ATZ19" s="159"/>
      <c r="AUA19" s="159"/>
      <c r="AUB19" s="159"/>
      <c r="AUC19" s="159"/>
      <c r="AUD19" s="159"/>
      <c r="AUE19" s="159"/>
      <c r="AUF19" s="159"/>
      <c r="AUG19" s="159"/>
      <c r="AUH19" s="159"/>
      <c r="AUI19" s="159"/>
      <c r="AUJ19" s="159"/>
      <c r="AUK19" s="159"/>
      <c r="AUL19" s="159"/>
      <c r="AUM19" s="159"/>
      <c r="AUN19" s="159"/>
      <c r="AUO19" s="159"/>
      <c r="AUP19" s="159"/>
      <c r="AUQ19" s="159"/>
      <c r="AUR19" s="159"/>
      <c r="AUS19" s="159"/>
      <c r="AUT19" s="159"/>
      <c r="AUU19" s="159"/>
      <c r="AUV19" s="159"/>
      <c r="AUW19" s="159"/>
      <c r="AUX19" s="159"/>
      <c r="AUY19" s="159"/>
      <c r="AUZ19" s="159"/>
      <c r="AVA19" s="159"/>
      <c r="AVB19" s="159"/>
      <c r="AVC19" s="159"/>
      <c r="AVD19" s="159"/>
      <c r="AVE19" s="159"/>
      <c r="AVF19" s="159"/>
      <c r="AVG19" s="159"/>
      <c r="AVH19" s="159"/>
      <c r="AVI19" s="159"/>
      <c r="AVJ19" s="159"/>
      <c r="AVK19" s="159"/>
      <c r="AVL19" s="159"/>
      <c r="AVM19" s="159"/>
      <c r="AVN19" s="159"/>
      <c r="AVO19" s="159"/>
      <c r="AVP19" s="159"/>
      <c r="AVQ19" s="159"/>
      <c r="AVR19" s="159"/>
      <c r="AVS19" s="159"/>
      <c r="AVT19" s="159"/>
      <c r="AVU19" s="159"/>
      <c r="AVV19" s="159"/>
      <c r="AVW19" s="159"/>
      <c r="AVX19" s="159"/>
      <c r="AVY19" s="159"/>
      <c r="AVZ19" s="159"/>
      <c r="AWA19" s="159"/>
      <c r="AWB19" s="159"/>
      <c r="AWC19" s="159"/>
      <c r="AWD19" s="159"/>
      <c r="AWE19" s="159"/>
      <c r="AWF19" s="159"/>
      <c r="AWG19" s="159"/>
      <c r="AWH19" s="159"/>
      <c r="AWI19" s="159"/>
      <c r="AWJ19" s="159"/>
    </row>
    <row r="20" spans="1:1293" s="121" customFormat="1" ht="59.25" customHeight="1" thickBot="1" x14ac:dyDescent="0.3">
      <c r="A20" s="118">
        <v>12</v>
      </c>
      <c r="B20" s="146" t="s">
        <v>126</v>
      </c>
      <c r="C20" s="168" t="s">
        <v>254</v>
      </c>
      <c r="D20" s="161"/>
      <c r="E20" s="161"/>
      <c r="F20" s="161"/>
      <c r="G20" s="161"/>
      <c r="H20" s="161"/>
      <c r="I20" s="161"/>
      <c r="J20" s="161"/>
      <c r="K20" s="161"/>
      <c r="L20" s="161"/>
      <c r="M20" s="161"/>
      <c r="N20" s="161"/>
      <c r="O20" s="161"/>
      <c r="P20" s="161"/>
      <c r="Q20" s="161"/>
      <c r="R20" s="161"/>
      <c r="S20" s="151"/>
      <c r="T20" s="151"/>
      <c r="U20" s="151"/>
      <c r="V20" s="151"/>
      <c r="W20" s="151"/>
      <c r="X20" s="151"/>
      <c r="Y20" s="151"/>
      <c r="Z20" s="151"/>
      <c r="AA20" s="151"/>
      <c r="AB20" s="151"/>
      <c r="AC20" s="151"/>
      <c r="AD20" s="151"/>
      <c r="AE20" s="151"/>
      <c r="AF20" s="151"/>
      <c r="AG20" s="151"/>
      <c r="AH20" s="151"/>
      <c r="AI20" s="151"/>
      <c r="AJ20" s="151"/>
      <c r="AK20" s="151"/>
      <c r="AL20" s="151"/>
      <c r="AM20" s="151"/>
      <c r="AN20" s="151"/>
      <c r="AO20" s="151"/>
      <c r="AP20" s="151"/>
      <c r="AQ20" s="151"/>
      <c r="AR20" s="151"/>
      <c r="AS20" s="151"/>
      <c r="AT20" s="151"/>
      <c r="AU20" s="151"/>
      <c r="AV20" s="151"/>
      <c r="AW20" s="151"/>
      <c r="AX20" s="151"/>
      <c r="AY20" s="151"/>
      <c r="AZ20" s="151"/>
      <c r="BA20" s="151"/>
      <c r="BB20" s="151"/>
      <c r="BC20" s="151"/>
      <c r="BD20" s="151"/>
      <c r="BE20" s="151"/>
      <c r="BF20" s="151"/>
      <c r="BG20" s="151"/>
      <c r="BH20" s="151"/>
      <c r="BI20" s="151"/>
      <c r="BJ20" s="151"/>
      <c r="BK20" s="151"/>
      <c r="BL20" s="151"/>
      <c r="BM20" s="151"/>
      <c r="BN20" s="151"/>
      <c r="BO20" s="151"/>
      <c r="BP20" s="151"/>
      <c r="BQ20" s="151"/>
      <c r="BR20" s="151"/>
      <c r="BS20" s="151"/>
      <c r="BT20" s="151"/>
      <c r="BU20" s="151"/>
      <c r="BV20" s="151"/>
      <c r="BW20" s="151"/>
      <c r="BX20" s="151"/>
      <c r="BY20" s="151"/>
      <c r="BZ20" s="151"/>
      <c r="CA20" s="151"/>
      <c r="CB20" s="151"/>
      <c r="CC20" s="151"/>
      <c r="CD20" s="151"/>
      <c r="CE20" s="151"/>
      <c r="CF20" s="151"/>
      <c r="CG20" s="151"/>
      <c r="CH20" s="151"/>
      <c r="CI20" s="151"/>
      <c r="CJ20" s="151"/>
      <c r="CK20" s="151"/>
      <c r="CL20" s="151"/>
      <c r="CM20" s="151"/>
      <c r="CN20" s="151"/>
      <c r="CO20" s="151"/>
      <c r="CP20" s="151"/>
      <c r="CQ20" s="151"/>
      <c r="CR20" s="151"/>
      <c r="CS20" s="151"/>
      <c r="CT20" s="151"/>
      <c r="CU20" s="151"/>
      <c r="CV20" s="151"/>
      <c r="CW20" s="151"/>
      <c r="CX20" s="151"/>
      <c r="CY20" s="151"/>
      <c r="CZ20" s="151"/>
      <c r="DA20" s="151"/>
      <c r="DB20" s="151"/>
      <c r="DC20" s="151"/>
      <c r="DD20" s="151"/>
      <c r="DE20" s="151"/>
      <c r="DF20" s="151"/>
      <c r="DG20" s="151"/>
      <c r="DH20" s="151"/>
      <c r="DI20" s="151"/>
      <c r="DJ20" s="151"/>
      <c r="DK20" s="151"/>
      <c r="DL20" s="151"/>
      <c r="DM20" s="151"/>
      <c r="DN20" s="151"/>
      <c r="DO20" s="151"/>
      <c r="DP20" s="151"/>
      <c r="DQ20" s="151"/>
      <c r="DR20" s="151"/>
      <c r="DS20" s="151"/>
      <c r="DT20" s="151"/>
      <c r="DU20" s="151"/>
      <c r="DV20" s="151"/>
      <c r="DW20" s="151"/>
      <c r="DX20" s="151"/>
      <c r="DY20" s="151"/>
      <c r="DZ20" s="151"/>
      <c r="EA20" s="151"/>
      <c r="EB20" s="151"/>
      <c r="EC20" s="151"/>
      <c r="ED20" s="151"/>
      <c r="EE20" s="151"/>
      <c r="EF20" s="151"/>
      <c r="EG20" s="151"/>
      <c r="EH20" s="151"/>
      <c r="EI20" s="151"/>
      <c r="EJ20" s="151"/>
      <c r="EK20" s="151"/>
      <c r="EL20" s="151"/>
      <c r="EM20" s="151"/>
      <c r="EN20" s="151"/>
      <c r="EO20" s="151"/>
      <c r="EP20" s="151"/>
      <c r="EQ20" s="151"/>
      <c r="ER20" s="151"/>
      <c r="ES20" s="151"/>
      <c r="ET20" s="151"/>
      <c r="EU20" s="151"/>
      <c r="EV20" s="151"/>
      <c r="EW20" s="151"/>
      <c r="EX20" s="151"/>
      <c r="EY20" s="151"/>
      <c r="EZ20" s="151"/>
      <c r="FA20" s="151"/>
      <c r="FB20" s="151"/>
      <c r="FC20" s="151"/>
      <c r="FD20" s="151"/>
      <c r="FE20" s="151"/>
      <c r="FF20" s="151"/>
      <c r="FG20" s="151"/>
      <c r="FH20" s="151"/>
      <c r="FI20" s="151"/>
      <c r="FJ20" s="151"/>
      <c r="FK20" s="151"/>
      <c r="FL20" s="151"/>
      <c r="FM20" s="151"/>
      <c r="FN20" s="151"/>
      <c r="FO20" s="151"/>
      <c r="FP20" s="151"/>
      <c r="FQ20" s="151"/>
      <c r="FR20" s="151"/>
      <c r="FS20" s="151"/>
      <c r="FT20" s="151"/>
      <c r="FU20" s="151"/>
      <c r="FV20" s="151"/>
      <c r="FW20" s="151"/>
      <c r="FX20" s="151"/>
      <c r="FY20" s="151"/>
      <c r="FZ20" s="151"/>
      <c r="GA20" s="151"/>
      <c r="GB20" s="151"/>
      <c r="GC20" s="151"/>
      <c r="GD20" s="151"/>
      <c r="GE20" s="151"/>
      <c r="GF20" s="151"/>
      <c r="GG20" s="151"/>
      <c r="GH20" s="151"/>
      <c r="GI20" s="151"/>
      <c r="GJ20" s="151"/>
      <c r="GK20" s="151"/>
      <c r="GL20" s="151"/>
      <c r="GM20" s="151"/>
      <c r="GN20" s="151"/>
      <c r="GO20" s="151"/>
      <c r="GP20" s="151"/>
      <c r="GQ20" s="151"/>
      <c r="GR20" s="151"/>
      <c r="GS20" s="151"/>
      <c r="GT20" s="151"/>
      <c r="GU20" s="151"/>
      <c r="GV20" s="151"/>
      <c r="GW20" s="151"/>
      <c r="GX20" s="151"/>
      <c r="GY20" s="151"/>
      <c r="GZ20" s="151"/>
      <c r="HA20" s="151"/>
      <c r="HB20" s="151"/>
      <c r="HC20" s="151"/>
      <c r="HD20" s="151"/>
      <c r="HE20" s="151"/>
      <c r="HF20" s="151"/>
      <c r="HG20" s="151"/>
      <c r="HH20" s="151"/>
      <c r="HI20" s="151"/>
      <c r="HJ20" s="151"/>
      <c r="HK20" s="151"/>
      <c r="HL20" s="151"/>
      <c r="HM20" s="151"/>
      <c r="HN20" s="151"/>
      <c r="HO20" s="151"/>
      <c r="HP20" s="151"/>
      <c r="HQ20" s="151"/>
      <c r="HR20" s="151"/>
      <c r="HS20" s="151"/>
      <c r="HT20" s="151"/>
      <c r="HU20" s="151"/>
      <c r="HV20" s="151"/>
      <c r="HW20" s="151"/>
      <c r="HX20" s="151"/>
      <c r="HY20" s="151"/>
      <c r="HZ20" s="151"/>
      <c r="IA20" s="151"/>
      <c r="IB20" s="151"/>
      <c r="IC20" s="151"/>
      <c r="ID20" s="151"/>
      <c r="IE20" s="151"/>
      <c r="IF20" s="151"/>
      <c r="IG20" s="151"/>
      <c r="IH20" s="151"/>
      <c r="II20" s="151"/>
      <c r="IJ20" s="151"/>
      <c r="IK20" s="151"/>
      <c r="IL20" s="151"/>
      <c r="IM20" s="151"/>
      <c r="IN20" s="151"/>
      <c r="IO20" s="151"/>
      <c r="IP20" s="151"/>
      <c r="IQ20" s="151"/>
      <c r="IR20" s="151"/>
      <c r="IS20" s="151"/>
      <c r="IT20" s="151"/>
      <c r="IU20" s="151"/>
      <c r="IV20" s="151"/>
      <c r="IW20" s="151"/>
      <c r="IX20" s="151"/>
      <c r="IY20" s="151"/>
      <c r="IZ20" s="151"/>
      <c r="JA20" s="151"/>
      <c r="JB20" s="151"/>
      <c r="JC20" s="151"/>
      <c r="JD20" s="151"/>
      <c r="JE20" s="151"/>
      <c r="JF20" s="151"/>
      <c r="JG20" s="151"/>
      <c r="JH20" s="151"/>
      <c r="JI20" s="151"/>
      <c r="JJ20" s="151"/>
      <c r="JK20" s="151"/>
      <c r="JL20" s="151"/>
      <c r="JM20" s="151"/>
      <c r="JN20" s="151"/>
      <c r="JO20" s="151"/>
      <c r="JP20" s="151"/>
      <c r="JQ20" s="151"/>
      <c r="JR20" s="151"/>
      <c r="JS20" s="151"/>
      <c r="JT20" s="151"/>
      <c r="JU20" s="151"/>
      <c r="JV20" s="151"/>
      <c r="JW20" s="151"/>
      <c r="JX20" s="151"/>
      <c r="JY20" s="151"/>
      <c r="JZ20" s="151"/>
      <c r="KA20" s="151"/>
      <c r="KB20" s="151"/>
      <c r="KC20" s="151"/>
      <c r="KD20" s="151"/>
      <c r="KE20" s="151"/>
      <c r="KF20" s="151"/>
      <c r="KG20" s="151"/>
      <c r="KH20" s="151"/>
      <c r="KI20" s="151"/>
      <c r="KJ20" s="151"/>
      <c r="KK20" s="151"/>
      <c r="KL20" s="151"/>
      <c r="KM20" s="151"/>
      <c r="KN20" s="151"/>
      <c r="KO20" s="151"/>
      <c r="KP20" s="151"/>
      <c r="KQ20" s="151"/>
      <c r="KR20" s="151"/>
      <c r="KS20" s="151"/>
      <c r="KT20" s="151"/>
      <c r="KU20" s="151"/>
      <c r="KV20" s="151"/>
      <c r="KW20" s="151"/>
      <c r="KX20" s="151"/>
      <c r="KY20" s="151"/>
      <c r="KZ20" s="151"/>
      <c r="LA20" s="151"/>
      <c r="LB20" s="151"/>
      <c r="LC20" s="151"/>
      <c r="LD20" s="151"/>
      <c r="LE20" s="151"/>
      <c r="LF20" s="151"/>
      <c r="LG20" s="151"/>
      <c r="LH20" s="151"/>
      <c r="LI20" s="151"/>
      <c r="LJ20" s="151"/>
      <c r="LK20" s="151"/>
      <c r="LL20" s="151"/>
      <c r="LM20" s="151"/>
      <c r="LN20" s="151"/>
      <c r="LO20" s="151"/>
      <c r="LP20" s="151"/>
      <c r="LQ20" s="151"/>
      <c r="LR20" s="151"/>
      <c r="LS20" s="151"/>
      <c r="LT20" s="151"/>
      <c r="LU20" s="151"/>
      <c r="LV20" s="151"/>
      <c r="LW20" s="151"/>
      <c r="LX20" s="151"/>
      <c r="LY20" s="151"/>
      <c r="LZ20" s="151"/>
      <c r="MA20" s="151"/>
      <c r="MB20" s="151"/>
      <c r="MC20" s="151"/>
      <c r="MD20" s="151"/>
      <c r="ME20" s="151"/>
      <c r="MF20" s="151"/>
      <c r="MG20" s="151"/>
      <c r="MH20" s="151"/>
      <c r="MI20" s="151"/>
      <c r="MJ20" s="151"/>
      <c r="MK20" s="151"/>
      <c r="ML20" s="151"/>
      <c r="MM20" s="151"/>
      <c r="MN20" s="151"/>
      <c r="MO20" s="151"/>
      <c r="MP20" s="151"/>
      <c r="MQ20" s="151"/>
      <c r="MR20" s="151"/>
      <c r="MS20" s="151"/>
      <c r="MT20" s="151"/>
      <c r="MU20" s="151"/>
      <c r="MV20" s="151"/>
      <c r="MW20" s="151"/>
      <c r="MX20" s="151"/>
      <c r="MY20" s="151"/>
      <c r="MZ20" s="151"/>
      <c r="NA20" s="151"/>
      <c r="NB20" s="151"/>
      <c r="NC20" s="151"/>
      <c r="ND20" s="151"/>
      <c r="NE20" s="151"/>
      <c r="NF20" s="151"/>
      <c r="NG20" s="151"/>
      <c r="NH20" s="151"/>
      <c r="NI20" s="151"/>
      <c r="NJ20" s="151"/>
      <c r="NK20" s="151"/>
      <c r="NL20" s="151"/>
      <c r="NM20" s="151"/>
      <c r="NN20" s="151"/>
      <c r="NO20" s="151"/>
      <c r="NP20" s="151"/>
      <c r="NQ20" s="151"/>
      <c r="NR20" s="151"/>
      <c r="NS20" s="151"/>
      <c r="NT20" s="151"/>
      <c r="NU20" s="151"/>
      <c r="NV20" s="151"/>
      <c r="NW20" s="151"/>
      <c r="NX20" s="151"/>
      <c r="NY20" s="151"/>
      <c r="NZ20" s="151"/>
      <c r="OA20" s="151"/>
      <c r="OB20" s="151"/>
      <c r="OC20" s="151"/>
      <c r="OD20" s="151"/>
      <c r="OE20" s="151"/>
      <c r="OF20" s="151"/>
      <c r="OG20" s="151"/>
      <c r="OH20" s="151"/>
      <c r="OI20" s="151"/>
      <c r="OJ20" s="151"/>
      <c r="OK20" s="151"/>
      <c r="OL20" s="151"/>
      <c r="OM20" s="151"/>
      <c r="ON20" s="151"/>
      <c r="OO20" s="151"/>
      <c r="OP20" s="151"/>
      <c r="OQ20" s="151"/>
      <c r="OR20" s="151"/>
      <c r="OS20" s="151"/>
      <c r="OT20" s="151"/>
      <c r="OU20" s="151"/>
      <c r="OV20" s="151"/>
      <c r="OW20" s="151"/>
      <c r="OX20" s="151"/>
      <c r="OY20" s="151"/>
      <c r="OZ20" s="151"/>
      <c r="PA20" s="151"/>
      <c r="PB20" s="151"/>
      <c r="PC20" s="151"/>
      <c r="PD20" s="151"/>
      <c r="PE20" s="151"/>
      <c r="PF20" s="151"/>
      <c r="PG20" s="151"/>
      <c r="PH20" s="151"/>
      <c r="PI20" s="151"/>
      <c r="PJ20" s="151"/>
      <c r="PK20" s="151"/>
      <c r="PL20" s="151"/>
      <c r="PM20" s="151"/>
      <c r="PN20" s="151"/>
      <c r="PO20" s="151"/>
      <c r="PP20" s="151"/>
      <c r="PQ20" s="151"/>
      <c r="PR20" s="151"/>
      <c r="PS20" s="151"/>
      <c r="PT20" s="151"/>
      <c r="PU20" s="151"/>
      <c r="PV20" s="151"/>
      <c r="PW20" s="151"/>
      <c r="PX20" s="151"/>
      <c r="PY20" s="151"/>
      <c r="PZ20" s="151"/>
      <c r="QA20" s="151"/>
      <c r="QB20" s="151"/>
      <c r="QC20" s="151"/>
      <c r="QD20" s="151"/>
      <c r="QE20" s="151"/>
      <c r="QF20" s="151"/>
      <c r="QG20" s="151"/>
      <c r="QH20" s="151"/>
      <c r="QI20" s="151"/>
      <c r="QJ20" s="151"/>
      <c r="QK20" s="151"/>
      <c r="QL20" s="151"/>
      <c r="QM20" s="151"/>
      <c r="QN20" s="151"/>
      <c r="QO20" s="151"/>
      <c r="QP20" s="151"/>
      <c r="QQ20" s="151"/>
      <c r="QR20" s="151"/>
      <c r="QS20" s="151"/>
      <c r="QT20" s="151"/>
      <c r="QU20" s="151"/>
      <c r="QV20" s="151"/>
      <c r="QW20" s="151"/>
      <c r="QX20" s="151"/>
      <c r="QY20" s="151"/>
      <c r="QZ20" s="151"/>
      <c r="RA20" s="151"/>
      <c r="RB20" s="151"/>
      <c r="RC20" s="151"/>
      <c r="RD20" s="151"/>
      <c r="RE20" s="151"/>
      <c r="RF20" s="151"/>
      <c r="RG20" s="151"/>
      <c r="RH20" s="151"/>
      <c r="RI20" s="151"/>
      <c r="RJ20" s="151"/>
      <c r="RK20" s="151"/>
      <c r="RL20" s="151"/>
      <c r="RM20" s="151"/>
      <c r="RN20" s="151"/>
      <c r="RO20" s="151"/>
      <c r="RP20" s="151"/>
      <c r="RQ20" s="151"/>
      <c r="RR20" s="151"/>
      <c r="RS20" s="151"/>
      <c r="RT20" s="151"/>
      <c r="RU20" s="151"/>
      <c r="RV20" s="151"/>
      <c r="RW20" s="151"/>
      <c r="RX20" s="151"/>
      <c r="RY20" s="151"/>
      <c r="RZ20" s="151"/>
      <c r="SA20" s="151"/>
      <c r="SB20" s="151"/>
      <c r="SC20" s="151"/>
      <c r="SD20" s="151"/>
      <c r="SE20" s="151"/>
      <c r="SF20" s="151"/>
      <c r="SG20" s="151"/>
      <c r="SH20" s="151"/>
      <c r="SI20" s="151"/>
      <c r="SJ20" s="151"/>
      <c r="SK20" s="151"/>
      <c r="SL20" s="151"/>
      <c r="SM20" s="151"/>
      <c r="SN20" s="151"/>
      <c r="SO20" s="151"/>
      <c r="SP20" s="151"/>
      <c r="SQ20" s="151"/>
      <c r="SR20" s="151"/>
      <c r="SS20" s="151"/>
      <c r="ST20" s="151"/>
      <c r="SU20" s="151"/>
      <c r="SV20" s="151"/>
      <c r="SW20" s="151"/>
      <c r="SX20" s="151"/>
      <c r="SY20" s="151"/>
      <c r="SZ20" s="151"/>
      <c r="TA20" s="151"/>
      <c r="TB20" s="151"/>
      <c r="TC20" s="151"/>
      <c r="TD20" s="151"/>
      <c r="TE20" s="151"/>
      <c r="TF20" s="151"/>
      <c r="TG20" s="151"/>
      <c r="TH20" s="151"/>
      <c r="TI20" s="151"/>
      <c r="TJ20" s="151"/>
      <c r="TK20" s="151"/>
      <c r="TL20" s="151"/>
      <c r="TM20" s="151"/>
      <c r="TN20" s="151"/>
      <c r="TO20" s="151"/>
      <c r="TP20" s="151"/>
      <c r="TQ20" s="151"/>
      <c r="TR20" s="151"/>
      <c r="TS20" s="151"/>
      <c r="TT20" s="151"/>
      <c r="TU20" s="151"/>
      <c r="TV20" s="151"/>
      <c r="TW20" s="151"/>
      <c r="TX20" s="151"/>
      <c r="TY20" s="151"/>
      <c r="TZ20" s="151"/>
      <c r="UA20" s="151"/>
      <c r="UB20" s="151"/>
      <c r="UC20" s="151"/>
      <c r="UD20" s="151"/>
      <c r="UE20" s="151"/>
      <c r="UF20" s="151"/>
      <c r="UG20" s="151"/>
      <c r="UH20" s="151"/>
      <c r="UI20" s="151"/>
      <c r="UJ20" s="151"/>
      <c r="UK20" s="151"/>
      <c r="UL20" s="151"/>
      <c r="UM20" s="151"/>
      <c r="UN20" s="151"/>
      <c r="UO20" s="151"/>
      <c r="UP20" s="151"/>
      <c r="UQ20" s="151"/>
      <c r="UR20" s="151"/>
      <c r="US20" s="151"/>
      <c r="UT20" s="151"/>
      <c r="UU20" s="151"/>
      <c r="UV20" s="151"/>
      <c r="UW20" s="151"/>
      <c r="UX20" s="151"/>
      <c r="UY20" s="151"/>
      <c r="UZ20" s="151"/>
      <c r="VA20" s="151"/>
      <c r="VB20" s="151"/>
      <c r="VC20" s="151"/>
      <c r="VD20" s="151"/>
      <c r="VE20" s="151"/>
      <c r="VF20" s="151"/>
      <c r="VG20" s="151"/>
      <c r="VH20" s="151"/>
      <c r="VI20" s="151"/>
      <c r="VJ20" s="151"/>
      <c r="VK20" s="151"/>
      <c r="VL20" s="151"/>
      <c r="VM20" s="151"/>
      <c r="VN20" s="151"/>
      <c r="VO20" s="151"/>
      <c r="VP20" s="151"/>
      <c r="VQ20" s="151"/>
      <c r="VR20" s="151"/>
      <c r="VS20" s="151"/>
      <c r="VT20" s="151"/>
      <c r="VU20" s="151"/>
      <c r="VV20" s="151"/>
      <c r="VW20" s="151"/>
      <c r="VX20" s="151"/>
      <c r="VY20" s="151"/>
      <c r="VZ20" s="151"/>
      <c r="WA20" s="151"/>
      <c r="WB20" s="151"/>
      <c r="WC20" s="151"/>
      <c r="WD20" s="151"/>
      <c r="WE20" s="151"/>
      <c r="WF20" s="151"/>
      <c r="WG20" s="151"/>
      <c r="WH20" s="151"/>
      <c r="WI20" s="151"/>
      <c r="WJ20" s="151"/>
      <c r="WK20" s="151"/>
      <c r="WL20" s="151"/>
      <c r="WM20" s="151"/>
      <c r="WN20" s="151"/>
      <c r="WO20" s="151"/>
      <c r="WP20" s="151"/>
      <c r="WQ20" s="151"/>
      <c r="WR20" s="151"/>
      <c r="WS20" s="151"/>
      <c r="WT20" s="151"/>
      <c r="WU20" s="151"/>
      <c r="WV20" s="151"/>
      <c r="WW20" s="151"/>
      <c r="WX20" s="151"/>
      <c r="WY20" s="151"/>
      <c r="WZ20" s="151"/>
      <c r="XA20" s="151"/>
      <c r="XB20" s="151"/>
      <c r="XC20" s="151"/>
      <c r="XD20" s="151"/>
      <c r="XE20" s="151"/>
      <c r="XF20" s="151"/>
      <c r="XG20" s="151"/>
      <c r="XH20" s="151"/>
      <c r="XI20" s="151"/>
      <c r="XJ20" s="151"/>
      <c r="XK20" s="151"/>
      <c r="XL20" s="151"/>
      <c r="XM20" s="151"/>
      <c r="XN20" s="151"/>
      <c r="XO20" s="151"/>
      <c r="XP20" s="151"/>
      <c r="XQ20" s="151"/>
      <c r="XR20" s="151"/>
      <c r="XS20" s="151"/>
      <c r="XT20" s="151"/>
      <c r="XU20" s="151"/>
      <c r="XV20" s="151"/>
      <c r="XW20" s="151"/>
      <c r="XX20" s="151"/>
      <c r="XY20" s="151"/>
      <c r="XZ20" s="151"/>
      <c r="YA20" s="151"/>
      <c r="YB20" s="151"/>
      <c r="YC20" s="151"/>
      <c r="YD20" s="151"/>
      <c r="YE20" s="151"/>
      <c r="YF20" s="151"/>
      <c r="YG20" s="151"/>
      <c r="YH20" s="151"/>
      <c r="YI20" s="151"/>
      <c r="YJ20" s="151"/>
      <c r="YK20" s="151"/>
      <c r="YL20" s="151"/>
      <c r="YM20" s="151"/>
      <c r="YN20" s="151"/>
      <c r="YO20" s="151"/>
      <c r="YP20" s="151"/>
      <c r="YQ20" s="151"/>
      <c r="YR20" s="151"/>
      <c r="YS20" s="151"/>
      <c r="YT20" s="151"/>
      <c r="YU20" s="151"/>
      <c r="YV20" s="151"/>
      <c r="YW20" s="151"/>
      <c r="YX20" s="151"/>
      <c r="YY20" s="151"/>
      <c r="YZ20" s="151"/>
      <c r="ZA20" s="151"/>
      <c r="ZB20" s="151"/>
      <c r="ZC20" s="151"/>
      <c r="ZD20" s="151"/>
      <c r="ZE20" s="151"/>
      <c r="ZF20" s="151"/>
      <c r="ZG20" s="151"/>
      <c r="ZH20" s="151"/>
      <c r="ZI20" s="151"/>
      <c r="ZJ20" s="151"/>
      <c r="ZK20" s="151"/>
      <c r="ZL20" s="151"/>
      <c r="ZM20" s="151"/>
      <c r="ZN20" s="151"/>
      <c r="ZO20" s="151"/>
      <c r="ZP20" s="151"/>
      <c r="ZQ20" s="151"/>
      <c r="ZR20" s="151"/>
      <c r="ZS20" s="151"/>
      <c r="ZT20" s="151"/>
      <c r="ZU20" s="151"/>
      <c r="ZV20" s="151"/>
      <c r="ZW20" s="151"/>
      <c r="ZX20" s="151"/>
      <c r="ZY20" s="151"/>
      <c r="ZZ20" s="151"/>
      <c r="AAA20" s="151"/>
      <c r="AAB20" s="151"/>
      <c r="AAC20" s="151"/>
      <c r="AAD20" s="151"/>
      <c r="AAE20" s="151"/>
      <c r="AAF20" s="151"/>
      <c r="AAG20" s="151"/>
      <c r="AAH20" s="151"/>
      <c r="AAI20" s="151"/>
      <c r="AAJ20" s="151"/>
      <c r="AAK20" s="151"/>
      <c r="AAL20" s="151"/>
      <c r="AAM20" s="151"/>
      <c r="AAN20" s="151"/>
      <c r="AAO20" s="151"/>
      <c r="AAP20" s="151"/>
      <c r="AAQ20" s="151"/>
      <c r="AAR20" s="151"/>
      <c r="AAS20" s="151"/>
      <c r="AAT20" s="151"/>
      <c r="AAU20" s="151"/>
      <c r="AAV20" s="151"/>
      <c r="AAW20" s="151"/>
      <c r="AAX20" s="151"/>
      <c r="AAY20" s="151"/>
      <c r="AAZ20" s="151"/>
      <c r="ABA20" s="151"/>
      <c r="ABB20" s="151"/>
      <c r="ABC20" s="151"/>
      <c r="ABD20" s="151"/>
      <c r="ABE20" s="151"/>
      <c r="ABF20" s="151"/>
      <c r="ABG20" s="151"/>
      <c r="ABH20" s="151"/>
      <c r="ABI20" s="151"/>
      <c r="ABJ20" s="151"/>
      <c r="ABK20" s="151"/>
      <c r="ABL20" s="151"/>
      <c r="ABM20" s="151"/>
      <c r="ABN20" s="151"/>
      <c r="ABO20" s="151"/>
      <c r="ABP20" s="151"/>
      <c r="ABQ20" s="151"/>
      <c r="ABR20" s="151"/>
      <c r="ABS20" s="151"/>
      <c r="ABT20" s="151"/>
      <c r="ABU20" s="151"/>
      <c r="ABV20" s="151"/>
      <c r="ABW20" s="151"/>
      <c r="ABX20" s="151"/>
      <c r="ABY20" s="151"/>
      <c r="ABZ20" s="151"/>
      <c r="ACA20" s="151"/>
      <c r="ACB20" s="151"/>
      <c r="ACC20" s="151"/>
      <c r="ACD20" s="151"/>
      <c r="ACE20" s="151"/>
      <c r="ACF20" s="151"/>
      <c r="ACG20" s="151"/>
      <c r="ACH20" s="151"/>
      <c r="ACI20" s="151"/>
      <c r="ACJ20" s="151"/>
      <c r="ACK20" s="151"/>
      <c r="ACL20" s="151"/>
      <c r="ACM20" s="151"/>
      <c r="ACN20" s="151"/>
      <c r="ACO20" s="151"/>
      <c r="ACP20" s="151"/>
      <c r="ACQ20" s="151"/>
      <c r="ACR20" s="151"/>
      <c r="ACS20" s="151"/>
      <c r="ACT20" s="151"/>
      <c r="ACU20" s="151"/>
      <c r="ACV20" s="151"/>
      <c r="ACW20" s="151"/>
      <c r="ACX20" s="151"/>
      <c r="ACY20" s="151"/>
      <c r="ACZ20" s="151"/>
      <c r="ADA20" s="151"/>
      <c r="ADB20" s="151"/>
      <c r="ADC20" s="151"/>
      <c r="ADD20" s="151"/>
      <c r="ADE20" s="151"/>
      <c r="ADF20" s="151"/>
      <c r="ADG20" s="151"/>
      <c r="ADH20" s="151"/>
      <c r="ADI20" s="151"/>
      <c r="ADJ20" s="151"/>
      <c r="ADK20" s="151"/>
      <c r="ADL20" s="151"/>
      <c r="ADM20" s="151"/>
      <c r="ADN20" s="151"/>
      <c r="ADO20" s="151"/>
      <c r="ADP20" s="151"/>
      <c r="ADQ20" s="151"/>
      <c r="ADR20" s="151"/>
      <c r="ADS20" s="151"/>
      <c r="ADT20" s="151"/>
      <c r="ADU20" s="151"/>
      <c r="ADV20" s="151"/>
      <c r="ADW20" s="151"/>
      <c r="ADX20" s="151"/>
      <c r="ADY20" s="151"/>
      <c r="ADZ20" s="151"/>
      <c r="AEA20" s="151"/>
      <c r="AEB20" s="151"/>
      <c r="AEC20" s="151"/>
      <c r="AED20" s="151"/>
      <c r="AEE20" s="151"/>
      <c r="AEF20" s="151"/>
      <c r="AEG20" s="151"/>
      <c r="AEH20" s="151"/>
      <c r="AEI20" s="151"/>
      <c r="AEJ20" s="151"/>
      <c r="AEK20" s="151"/>
      <c r="AEL20" s="151"/>
      <c r="AEM20" s="151"/>
      <c r="AEN20" s="151"/>
      <c r="AEO20" s="151"/>
      <c r="AEP20" s="151"/>
      <c r="AEQ20" s="151"/>
      <c r="AER20" s="151"/>
      <c r="AES20" s="151"/>
      <c r="AET20" s="151"/>
      <c r="AEU20" s="151"/>
      <c r="AEV20" s="151"/>
      <c r="AEW20" s="151"/>
      <c r="AEX20" s="151"/>
      <c r="AEY20" s="151"/>
      <c r="AEZ20" s="151"/>
      <c r="AFA20" s="151"/>
      <c r="AFB20" s="151"/>
      <c r="AFC20" s="151"/>
      <c r="AFD20" s="151"/>
      <c r="AFE20" s="151"/>
      <c r="AFF20" s="151"/>
      <c r="AFG20" s="151"/>
      <c r="AFH20" s="151"/>
      <c r="AFI20" s="151"/>
      <c r="AFJ20" s="151"/>
      <c r="AFK20" s="151"/>
      <c r="AFL20" s="151"/>
      <c r="AFM20" s="151"/>
      <c r="AFN20" s="151"/>
      <c r="AFO20" s="151"/>
      <c r="AFP20" s="151"/>
      <c r="AFQ20" s="151"/>
      <c r="AFR20" s="151"/>
      <c r="AFS20" s="151"/>
      <c r="AFT20" s="151"/>
      <c r="AFU20" s="151"/>
      <c r="AFV20" s="151"/>
      <c r="AFW20" s="151"/>
      <c r="AFX20" s="151"/>
      <c r="AFY20" s="151"/>
      <c r="AFZ20" s="151"/>
      <c r="AGA20" s="151"/>
      <c r="AGB20" s="151"/>
      <c r="AGC20" s="151"/>
      <c r="AGD20" s="151"/>
      <c r="AGE20" s="151"/>
      <c r="AGF20" s="151"/>
      <c r="AGG20" s="151"/>
      <c r="AGH20" s="151"/>
      <c r="AGI20" s="151"/>
      <c r="AGJ20" s="151"/>
      <c r="AGK20" s="151"/>
      <c r="AGL20" s="151"/>
      <c r="AGM20" s="151"/>
      <c r="AGN20" s="151"/>
      <c r="AGO20" s="151"/>
      <c r="AGP20" s="151"/>
      <c r="AGQ20" s="151"/>
      <c r="AGR20" s="151"/>
      <c r="AGS20" s="151"/>
      <c r="AGT20" s="151"/>
      <c r="AGU20" s="151"/>
      <c r="AGV20" s="151"/>
      <c r="AGW20" s="151"/>
      <c r="AGX20" s="151"/>
      <c r="AGY20" s="151"/>
      <c r="AGZ20" s="151"/>
      <c r="AHA20" s="151"/>
      <c r="AHB20" s="151"/>
      <c r="AHC20" s="151"/>
      <c r="AHD20" s="151"/>
      <c r="AHE20" s="151"/>
      <c r="AHF20" s="151"/>
      <c r="AHG20" s="151"/>
      <c r="AHH20" s="151"/>
      <c r="AHI20" s="151"/>
      <c r="AHJ20" s="151"/>
      <c r="AHK20" s="151"/>
      <c r="AHL20" s="151"/>
      <c r="AHM20" s="151"/>
      <c r="AHN20" s="151"/>
      <c r="AHO20" s="151"/>
      <c r="AHP20" s="151"/>
      <c r="AHQ20" s="151"/>
      <c r="AHR20" s="151"/>
      <c r="AHS20" s="151"/>
      <c r="AHT20" s="151"/>
      <c r="AHU20" s="151"/>
      <c r="AHV20" s="151"/>
      <c r="AHW20" s="151"/>
      <c r="AHX20" s="151"/>
      <c r="AHY20" s="151"/>
      <c r="AHZ20" s="151"/>
      <c r="AIA20" s="151"/>
      <c r="AIB20" s="151"/>
      <c r="AIC20" s="151"/>
      <c r="AID20" s="151"/>
      <c r="AIE20" s="151"/>
      <c r="AIF20" s="151"/>
      <c r="AIG20" s="151"/>
      <c r="AIH20" s="151"/>
      <c r="AII20" s="151"/>
      <c r="AIJ20" s="151"/>
      <c r="AIK20" s="151"/>
      <c r="AIL20" s="151"/>
      <c r="AIM20" s="151"/>
      <c r="AIN20" s="151"/>
      <c r="AIO20" s="151"/>
      <c r="AIP20" s="151"/>
      <c r="AIQ20" s="151"/>
      <c r="AIR20" s="151"/>
      <c r="AIS20" s="151"/>
      <c r="AIT20" s="151"/>
      <c r="AIU20" s="151"/>
      <c r="AIV20" s="151"/>
      <c r="AIW20" s="151"/>
      <c r="AIX20" s="151"/>
      <c r="AIY20" s="151"/>
      <c r="AIZ20" s="151"/>
      <c r="AJA20" s="151"/>
      <c r="AJB20" s="151"/>
      <c r="AJC20" s="151"/>
      <c r="AJD20" s="151"/>
      <c r="AJE20" s="151"/>
      <c r="AJF20" s="151"/>
      <c r="AJG20" s="151"/>
      <c r="AJH20" s="151"/>
      <c r="AJI20" s="151"/>
      <c r="AJJ20" s="151"/>
      <c r="AJK20" s="151"/>
      <c r="AJL20" s="151"/>
      <c r="AJM20" s="151"/>
      <c r="AJN20" s="151"/>
      <c r="AJO20" s="151"/>
      <c r="AJP20" s="151"/>
      <c r="AJQ20" s="151"/>
      <c r="AJR20" s="151"/>
      <c r="AJS20" s="151"/>
      <c r="AJT20" s="151"/>
      <c r="AJU20" s="151"/>
      <c r="AJV20" s="151"/>
      <c r="AJW20" s="151"/>
      <c r="AJX20" s="151"/>
      <c r="AJY20" s="151"/>
      <c r="AJZ20" s="151"/>
      <c r="AKA20" s="151"/>
      <c r="AKB20" s="151"/>
      <c r="AKC20" s="151"/>
      <c r="AKD20" s="151"/>
      <c r="AKE20" s="151"/>
      <c r="AKF20" s="151"/>
      <c r="AKG20" s="151"/>
      <c r="AKH20" s="151"/>
      <c r="AKI20" s="151"/>
      <c r="AKJ20" s="151"/>
      <c r="AKK20" s="151"/>
      <c r="AKL20" s="151"/>
      <c r="AKM20" s="151"/>
      <c r="AKN20" s="151"/>
      <c r="AKO20" s="151"/>
      <c r="AKP20" s="151"/>
      <c r="AKQ20" s="151"/>
      <c r="AKR20" s="151"/>
      <c r="AKS20" s="151"/>
      <c r="AKT20" s="151"/>
      <c r="AKU20" s="151"/>
      <c r="AKV20" s="151"/>
      <c r="AKW20" s="151"/>
      <c r="AKX20" s="151"/>
      <c r="AKY20" s="151"/>
      <c r="AKZ20" s="151"/>
      <c r="ALA20" s="151"/>
      <c r="ALB20" s="151"/>
      <c r="ALC20" s="151"/>
      <c r="ALD20" s="151"/>
      <c r="ALE20" s="151"/>
      <c r="ALF20" s="151"/>
      <c r="ALG20" s="151"/>
      <c r="ALH20" s="151"/>
      <c r="ALI20" s="151"/>
      <c r="ALJ20" s="151"/>
      <c r="ALK20" s="151"/>
      <c r="ALL20" s="151"/>
      <c r="ALM20" s="151"/>
      <c r="ALN20" s="151"/>
      <c r="ALO20" s="151"/>
      <c r="ALP20" s="151"/>
      <c r="ALQ20" s="151"/>
      <c r="ALR20" s="151"/>
      <c r="ALS20" s="151"/>
      <c r="ALT20" s="151"/>
      <c r="ALU20" s="151"/>
      <c r="ALV20" s="151"/>
      <c r="ALW20" s="151"/>
      <c r="ALX20" s="151"/>
      <c r="ALY20" s="151"/>
      <c r="ALZ20" s="151"/>
      <c r="AMA20" s="151"/>
      <c r="AMB20" s="151"/>
      <c r="AMC20" s="151"/>
      <c r="AMD20" s="151"/>
      <c r="AME20" s="151"/>
      <c r="AMF20" s="151"/>
      <c r="AMG20" s="151"/>
      <c r="AMH20" s="151"/>
      <c r="AMI20" s="151"/>
      <c r="AMJ20" s="151"/>
      <c r="AMK20" s="151"/>
      <c r="AML20" s="151"/>
      <c r="AMM20" s="151"/>
      <c r="AMN20" s="151"/>
      <c r="AMO20" s="151"/>
      <c r="AMP20" s="151"/>
      <c r="AMQ20" s="151"/>
      <c r="AMR20" s="151"/>
      <c r="AMS20" s="151"/>
      <c r="AMT20" s="151"/>
      <c r="AMU20" s="151"/>
      <c r="AMV20" s="151"/>
      <c r="AMW20" s="151"/>
      <c r="AMX20" s="151"/>
      <c r="AMY20" s="151"/>
      <c r="AMZ20" s="151"/>
      <c r="ANA20" s="151"/>
      <c r="ANB20" s="151"/>
      <c r="ANC20" s="151"/>
      <c r="AND20" s="151"/>
      <c r="ANE20" s="151"/>
      <c r="ANF20" s="151"/>
      <c r="ANG20" s="151"/>
      <c r="ANH20" s="151"/>
      <c r="ANI20" s="151"/>
      <c r="ANJ20" s="151"/>
      <c r="ANK20" s="151"/>
      <c r="ANL20" s="151"/>
      <c r="ANM20" s="151"/>
      <c r="ANN20" s="151"/>
      <c r="ANO20" s="151"/>
      <c r="ANP20" s="151"/>
      <c r="ANQ20" s="151"/>
      <c r="ANR20" s="151"/>
      <c r="ANS20" s="151"/>
      <c r="ANT20" s="151"/>
      <c r="ANU20" s="151"/>
      <c r="ANV20" s="151"/>
      <c r="ANW20" s="151"/>
      <c r="ANX20" s="151"/>
      <c r="ANY20" s="151"/>
      <c r="ANZ20" s="151"/>
      <c r="AOA20" s="151"/>
      <c r="AOB20" s="151"/>
      <c r="AOC20" s="151"/>
      <c r="AOD20" s="151"/>
      <c r="AOE20" s="151"/>
      <c r="AOF20" s="151"/>
      <c r="AOG20" s="151"/>
      <c r="AOH20" s="151"/>
      <c r="AOI20" s="151"/>
      <c r="AOJ20" s="151"/>
      <c r="AOK20" s="151"/>
      <c r="AOL20" s="151"/>
      <c r="AOM20" s="151"/>
      <c r="AON20" s="151"/>
      <c r="AOO20" s="151"/>
      <c r="AOP20" s="151"/>
      <c r="AOQ20" s="151"/>
      <c r="AOR20" s="151"/>
      <c r="AOS20" s="151"/>
      <c r="AOT20" s="151"/>
      <c r="AOU20" s="151"/>
      <c r="AOV20" s="151"/>
      <c r="AOW20" s="151"/>
      <c r="AOX20" s="151"/>
      <c r="AOY20" s="151"/>
      <c r="AOZ20" s="151"/>
      <c r="APA20" s="151"/>
      <c r="APB20" s="151"/>
      <c r="APC20" s="151"/>
      <c r="APD20" s="151"/>
      <c r="APE20" s="151"/>
      <c r="APF20" s="151"/>
      <c r="APG20" s="151"/>
      <c r="APH20" s="151"/>
      <c r="API20" s="151"/>
      <c r="APJ20" s="151"/>
      <c r="APK20" s="151"/>
      <c r="APL20" s="151"/>
      <c r="APM20" s="151"/>
      <c r="APN20" s="151"/>
      <c r="APO20" s="151"/>
      <c r="APP20" s="151"/>
      <c r="APQ20" s="151"/>
      <c r="APR20" s="151"/>
      <c r="APS20" s="151"/>
      <c r="APT20" s="151"/>
      <c r="APU20" s="151"/>
      <c r="APV20" s="151"/>
      <c r="APW20" s="151"/>
      <c r="APX20" s="151"/>
      <c r="APY20" s="151"/>
      <c r="APZ20" s="151"/>
      <c r="AQA20" s="151"/>
      <c r="AQB20" s="151"/>
      <c r="AQC20" s="151"/>
      <c r="AQD20" s="151"/>
      <c r="AQE20" s="151"/>
      <c r="AQF20" s="151"/>
      <c r="AQG20" s="151"/>
      <c r="AQH20" s="151"/>
      <c r="AQI20" s="151"/>
      <c r="AQJ20" s="151"/>
      <c r="AQK20" s="151"/>
      <c r="AQL20" s="151"/>
      <c r="AQM20" s="151"/>
      <c r="AQN20" s="151"/>
      <c r="AQO20" s="151"/>
      <c r="AQP20" s="151"/>
      <c r="AQQ20" s="151"/>
      <c r="AQR20" s="151"/>
      <c r="AQS20" s="151"/>
      <c r="AQT20" s="151"/>
      <c r="AQU20" s="151"/>
      <c r="AQV20" s="151"/>
      <c r="AQW20" s="151"/>
      <c r="AQX20" s="151"/>
      <c r="AQY20" s="151"/>
      <c r="AQZ20" s="151"/>
      <c r="ARA20" s="151"/>
      <c r="ARB20" s="151"/>
      <c r="ARC20" s="151"/>
      <c r="ARD20" s="151"/>
      <c r="ARE20" s="151"/>
      <c r="ARF20" s="151"/>
      <c r="ARG20" s="151"/>
      <c r="ARH20" s="151"/>
      <c r="ARI20" s="151"/>
      <c r="ARJ20" s="151"/>
      <c r="ARK20" s="151"/>
      <c r="ARL20" s="151"/>
      <c r="ARM20" s="151"/>
      <c r="ARN20" s="151"/>
      <c r="ARO20" s="151"/>
      <c r="ARP20" s="151"/>
      <c r="ARQ20" s="151"/>
      <c r="ARR20" s="151"/>
      <c r="ARS20" s="151"/>
      <c r="ART20" s="151"/>
      <c r="ARU20" s="151"/>
      <c r="ARV20" s="151"/>
      <c r="ARW20" s="151"/>
      <c r="ARX20" s="151"/>
      <c r="ARY20" s="151"/>
      <c r="ARZ20" s="151"/>
      <c r="ASA20" s="151"/>
      <c r="ASB20" s="151"/>
      <c r="ASC20" s="151"/>
      <c r="ASD20" s="151"/>
      <c r="ASE20" s="151"/>
      <c r="ASF20" s="151"/>
      <c r="ASG20" s="151"/>
      <c r="ASH20" s="151"/>
      <c r="ASI20" s="151"/>
      <c r="ASJ20" s="151"/>
      <c r="ASK20" s="151"/>
      <c r="ASL20" s="151"/>
      <c r="ASM20" s="151"/>
      <c r="ASN20" s="151"/>
      <c r="ASO20" s="151"/>
      <c r="ASP20" s="151"/>
      <c r="ASQ20" s="151"/>
      <c r="ASR20" s="151"/>
      <c r="ASS20" s="151"/>
      <c r="AST20" s="151"/>
      <c r="ASU20" s="151"/>
      <c r="ASV20" s="151"/>
      <c r="ASW20" s="151"/>
      <c r="ASX20" s="151"/>
      <c r="ASY20" s="151"/>
      <c r="ASZ20" s="151"/>
      <c r="ATA20" s="151"/>
      <c r="ATB20" s="151"/>
      <c r="ATC20" s="151"/>
      <c r="ATD20" s="151"/>
      <c r="ATE20" s="151"/>
      <c r="ATF20" s="151"/>
      <c r="ATG20" s="151"/>
      <c r="ATH20" s="151"/>
      <c r="ATI20" s="151"/>
      <c r="ATJ20" s="151"/>
      <c r="ATK20" s="151"/>
      <c r="ATL20" s="151"/>
      <c r="ATM20" s="151"/>
      <c r="ATN20" s="151"/>
      <c r="ATO20" s="151"/>
      <c r="ATP20" s="151"/>
      <c r="ATQ20" s="151"/>
      <c r="ATR20" s="151"/>
      <c r="ATS20" s="151"/>
      <c r="ATT20" s="151"/>
      <c r="ATU20" s="151"/>
      <c r="ATV20" s="151"/>
      <c r="ATW20" s="151"/>
      <c r="ATX20" s="151"/>
      <c r="ATY20" s="151"/>
      <c r="ATZ20" s="151"/>
      <c r="AUA20" s="151"/>
      <c r="AUB20" s="151"/>
      <c r="AUC20" s="151"/>
      <c r="AUD20" s="151"/>
      <c r="AUE20" s="151"/>
      <c r="AUF20" s="151"/>
      <c r="AUG20" s="151"/>
      <c r="AUH20" s="151"/>
      <c r="AUI20" s="151"/>
      <c r="AUJ20" s="151"/>
      <c r="AUK20" s="151"/>
      <c r="AUL20" s="151"/>
      <c r="AUM20" s="151"/>
      <c r="AUN20" s="151"/>
      <c r="AUO20" s="151"/>
      <c r="AUP20" s="151"/>
      <c r="AUQ20" s="151"/>
      <c r="AUR20" s="151"/>
      <c r="AUS20" s="151"/>
      <c r="AUT20" s="151"/>
      <c r="AUU20" s="151"/>
      <c r="AUV20" s="151"/>
      <c r="AUW20" s="151"/>
      <c r="AUX20" s="151"/>
      <c r="AUY20" s="151"/>
      <c r="AUZ20" s="151"/>
      <c r="AVA20" s="151"/>
      <c r="AVB20" s="151"/>
      <c r="AVC20" s="151"/>
      <c r="AVD20" s="151"/>
      <c r="AVE20" s="151"/>
      <c r="AVF20" s="151"/>
      <c r="AVG20" s="151"/>
      <c r="AVH20" s="151"/>
      <c r="AVI20" s="151"/>
      <c r="AVJ20" s="151"/>
      <c r="AVK20" s="151"/>
      <c r="AVL20" s="151"/>
      <c r="AVM20" s="151"/>
      <c r="AVN20" s="151"/>
      <c r="AVO20" s="151"/>
      <c r="AVP20" s="151"/>
      <c r="AVQ20" s="151"/>
      <c r="AVR20" s="151"/>
      <c r="AVS20" s="151"/>
      <c r="AVT20" s="151"/>
      <c r="AVU20" s="151"/>
      <c r="AVV20" s="151"/>
      <c r="AVW20" s="151"/>
      <c r="AVX20" s="151"/>
      <c r="AVY20" s="151"/>
      <c r="AVZ20" s="151"/>
      <c r="AWA20" s="151"/>
      <c r="AWB20" s="151"/>
      <c r="AWC20" s="151"/>
      <c r="AWD20" s="151"/>
      <c r="AWE20" s="151"/>
      <c r="AWF20" s="151"/>
      <c r="AWG20" s="151"/>
      <c r="AWH20" s="151"/>
      <c r="AWI20" s="151"/>
      <c r="AWJ20" s="151"/>
      <c r="AWK20" s="154"/>
    </row>
    <row r="21" spans="1:1293" s="121" customFormat="1" ht="63.75" customHeight="1" thickBot="1" x14ac:dyDescent="0.3">
      <c r="A21" s="118">
        <v>13</v>
      </c>
      <c r="B21" s="146" t="s">
        <v>79</v>
      </c>
      <c r="C21" s="168" t="s">
        <v>255</v>
      </c>
      <c r="D21" s="161"/>
      <c r="E21" s="161"/>
      <c r="F21" s="161"/>
      <c r="G21" s="161"/>
      <c r="H21" s="161"/>
      <c r="I21" s="161"/>
      <c r="J21" s="161"/>
      <c r="K21" s="161"/>
      <c r="L21" s="161"/>
      <c r="M21" s="161"/>
      <c r="N21" s="161"/>
      <c r="O21" s="161"/>
      <c r="P21" s="161"/>
      <c r="Q21" s="161"/>
      <c r="R21" s="16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c r="AY21" s="151"/>
      <c r="AZ21" s="151"/>
      <c r="BA21" s="151"/>
      <c r="BB21" s="151"/>
      <c r="BC21" s="151"/>
      <c r="BD21" s="151"/>
      <c r="BE21" s="151"/>
      <c r="BF21" s="151"/>
      <c r="BG21" s="151"/>
      <c r="BH21" s="151"/>
      <c r="BI21" s="151"/>
      <c r="BJ21" s="151"/>
      <c r="BK21" s="151"/>
      <c r="BL21" s="151"/>
      <c r="BM21" s="151"/>
      <c r="BN21" s="151"/>
      <c r="BO21" s="151"/>
      <c r="BP21" s="151"/>
      <c r="BQ21" s="151"/>
      <c r="BR21" s="151"/>
      <c r="BS21" s="151"/>
      <c r="BT21" s="151"/>
      <c r="BU21" s="151"/>
      <c r="BV21" s="151"/>
      <c r="BW21" s="151"/>
      <c r="BX21" s="151"/>
      <c r="BY21" s="151"/>
      <c r="BZ21" s="151"/>
      <c r="CA21" s="151"/>
      <c r="CB21" s="151"/>
      <c r="CC21" s="151"/>
      <c r="CD21" s="151"/>
      <c r="CE21" s="151"/>
      <c r="CF21" s="151"/>
      <c r="CG21" s="151"/>
      <c r="CH21" s="151"/>
      <c r="CI21" s="151"/>
      <c r="CJ21" s="151"/>
      <c r="CK21" s="151"/>
      <c r="CL21" s="151"/>
      <c r="CM21" s="151"/>
      <c r="CN21" s="151"/>
      <c r="CO21" s="151"/>
      <c r="CP21" s="151"/>
      <c r="CQ21" s="151"/>
      <c r="CR21" s="151"/>
      <c r="CS21" s="151"/>
      <c r="CT21" s="151"/>
      <c r="CU21" s="151"/>
      <c r="CV21" s="151"/>
      <c r="CW21" s="151"/>
      <c r="CX21" s="151"/>
      <c r="CY21" s="151"/>
      <c r="CZ21" s="151"/>
      <c r="DA21" s="151"/>
      <c r="DB21" s="151"/>
      <c r="DC21" s="151"/>
      <c r="DD21" s="151"/>
      <c r="DE21" s="151"/>
      <c r="DF21" s="151"/>
      <c r="DG21" s="151"/>
      <c r="DH21" s="151"/>
      <c r="DI21" s="151"/>
      <c r="DJ21" s="151"/>
      <c r="DK21" s="151"/>
      <c r="DL21" s="151"/>
      <c r="DM21" s="151"/>
      <c r="DN21" s="151"/>
      <c r="DO21" s="151"/>
      <c r="DP21" s="151"/>
      <c r="DQ21" s="151"/>
      <c r="DR21" s="151"/>
      <c r="DS21" s="151"/>
      <c r="DT21" s="151"/>
      <c r="DU21" s="151"/>
      <c r="DV21" s="151"/>
      <c r="DW21" s="151"/>
      <c r="DX21" s="151"/>
      <c r="DY21" s="151"/>
      <c r="DZ21" s="151"/>
      <c r="EA21" s="151"/>
      <c r="EB21" s="151"/>
      <c r="EC21" s="151"/>
      <c r="ED21" s="151"/>
      <c r="EE21" s="151"/>
      <c r="EF21" s="151"/>
      <c r="EG21" s="151"/>
      <c r="EH21" s="151"/>
      <c r="EI21" s="151"/>
      <c r="EJ21" s="151"/>
      <c r="EK21" s="151"/>
      <c r="EL21" s="151"/>
      <c r="EM21" s="151"/>
      <c r="EN21" s="151"/>
      <c r="EO21" s="151"/>
      <c r="EP21" s="151"/>
      <c r="EQ21" s="151"/>
      <c r="ER21" s="151"/>
      <c r="ES21" s="151"/>
      <c r="ET21" s="151"/>
      <c r="EU21" s="151"/>
      <c r="EV21" s="151"/>
      <c r="EW21" s="151"/>
      <c r="EX21" s="151"/>
      <c r="EY21" s="151"/>
      <c r="EZ21" s="151"/>
      <c r="FA21" s="151"/>
      <c r="FB21" s="151"/>
      <c r="FC21" s="151"/>
      <c r="FD21" s="151"/>
      <c r="FE21" s="151"/>
      <c r="FF21" s="151"/>
      <c r="FG21" s="151"/>
      <c r="FH21" s="151"/>
      <c r="FI21" s="151"/>
      <c r="FJ21" s="151"/>
      <c r="FK21" s="151"/>
      <c r="FL21" s="151"/>
      <c r="FM21" s="151"/>
      <c r="FN21" s="151"/>
      <c r="FO21" s="151"/>
      <c r="FP21" s="151"/>
      <c r="FQ21" s="151"/>
      <c r="FR21" s="151"/>
      <c r="FS21" s="151"/>
      <c r="FT21" s="151"/>
      <c r="FU21" s="151"/>
      <c r="FV21" s="151"/>
      <c r="FW21" s="151"/>
      <c r="FX21" s="151"/>
      <c r="FY21" s="151"/>
      <c r="FZ21" s="151"/>
      <c r="GA21" s="151"/>
      <c r="GB21" s="151"/>
      <c r="GC21" s="151"/>
      <c r="GD21" s="151"/>
      <c r="GE21" s="151"/>
      <c r="GF21" s="151"/>
      <c r="GG21" s="151"/>
      <c r="GH21" s="151"/>
      <c r="GI21" s="151"/>
      <c r="GJ21" s="151"/>
      <c r="GK21" s="151"/>
      <c r="GL21" s="151"/>
      <c r="GM21" s="151"/>
      <c r="GN21" s="151"/>
      <c r="GO21" s="151"/>
      <c r="GP21" s="151"/>
      <c r="GQ21" s="151"/>
      <c r="GR21" s="151"/>
      <c r="GS21" s="151"/>
      <c r="GT21" s="151"/>
      <c r="GU21" s="151"/>
      <c r="GV21" s="151"/>
      <c r="GW21" s="151"/>
      <c r="GX21" s="151"/>
      <c r="GY21" s="151"/>
      <c r="GZ21" s="151"/>
      <c r="HA21" s="151"/>
      <c r="HB21" s="151"/>
      <c r="HC21" s="151"/>
      <c r="HD21" s="151"/>
      <c r="HE21" s="151"/>
      <c r="HF21" s="151"/>
      <c r="HG21" s="151"/>
      <c r="HH21" s="151"/>
      <c r="HI21" s="151"/>
      <c r="HJ21" s="151"/>
      <c r="HK21" s="151"/>
      <c r="HL21" s="151"/>
      <c r="HM21" s="151"/>
      <c r="HN21" s="151"/>
      <c r="HO21" s="151"/>
      <c r="HP21" s="151"/>
      <c r="HQ21" s="151"/>
      <c r="HR21" s="151"/>
      <c r="HS21" s="151"/>
      <c r="HT21" s="151"/>
      <c r="HU21" s="151"/>
      <c r="HV21" s="151"/>
      <c r="HW21" s="151"/>
      <c r="HX21" s="151"/>
      <c r="HY21" s="151"/>
      <c r="HZ21" s="151"/>
      <c r="IA21" s="151"/>
      <c r="IB21" s="151"/>
      <c r="IC21" s="151"/>
      <c r="ID21" s="151"/>
      <c r="IE21" s="151"/>
      <c r="IF21" s="151"/>
      <c r="IG21" s="151"/>
      <c r="IH21" s="151"/>
      <c r="II21" s="151"/>
      <c r="IJ21" s="151"/>
      <c r="IK21" s="151"/>
      <c r="IL21" s="151"/>
      <c r="IM21" s="151"/>
      <c r="IN21" s="151"/>
      <c r="IO21" s="151"/>
      <c r="IP21" s="151"/>
      <c r="IQ21" s="151"/>
      <c r="IR21" s="151"/>
      <c r="IS21" s="151"/>
      <c r="IT21" s="151"/>
      <c r="IU21" s="151"/>
      <c r="IV21" s="151"/>
      <c r="IW21" s="151"/>
      <c r="IX21" s="151"/>
      <c r="IY21" s="151"/>
      <c r="IZ21" s="151"/>
      <c r="JA21" s="151"/>
      <c r="JB21" s="151"/>
      <c r="JC21" s="151"/>
      <c r="JD21" s="151"/>
      <c r="JE21" s="151"/>
      <c r="JF21" s="151"/>
      <c r="JG21" s="151"/>
      <c r="JH21" s="151"/>
      <c r="JI21" s="151"/>
      <c r="JJ21" s="151"/>
      <c r="JK21" s="151"/>
      <c r="JL21" s="151"/>
      <c r="JM21" s="151"/>
      <c r="JN21" s="151"/>
      <c r="JO21" s="151"/>
      <c r="JP21" s="151"/>
      <c r="JQ21" s="151"/>
      <c r="JR21" s="151"/>
      <c r="JS21" s="151"/>
      <c r="JT21" s="151"/>
      <c r="JU21" s="151"/>
      <c r="JV21" s="151"/>
      <c r="JW21" s="151"/>
      <c r="JX21" s="151"/>
      <c r="JY21" s="151"/>
      <c r="JZ21" s="151"/>
      <c r="KA21" s="151"/>
      <c r="KB21" s="151"/>
      <c r="KC21" s="151"/>
      <c r="KD21" s="151"/>
      <c r="KE21" s="151"/>
      <c r="KF21" s="151"/>
      <c r="KG21" s="151"/>
      <c r="KH21" s="151"/>
      <c r="KI21" s="151"/>
      <c r="KJ21" s="151"/>
      <c r="KK21" s="151"/>
      <c r="KL21" s="151"/>
      <c r="KM21" s="151"/>
      <c r="KN21" s="151"/>
      <c r="KO21" s="151"/>
      <c r="KP21" s="151"/>
      <c r="KQ21" s="151"/>
      <c r="KR21" s="151"/>
      <c r="KS21" s="151"/>
      <c r="KT21" s="151"/>
      <c r="KU21" s="151"/>
      <c r="KV21" s="151"/>
      <c r="KW21" s="151"/>
      <c r="KX21" s="151"/>
      <c r="KY21" s="151"/>
      <c r="KZ21" s="151"/>
      <c r="LA21" s="151"/>
      <c r="LB21" s="151"/>
      <c r="LC21" s="151"/>
      <c r="LD21" s="151"/>
      <c r="LE21" s="151"/>
      <c r="LF21" s="151"/>
      <c r="LG21" s="151"/>
      <c r="LH21" s="151"/>
      <c r="LI21" s="151"/>
      <c r="LJ21" s="151"/>
      <c r="LK21" s="151"/>
      <c r="LL21" s="151"/>
      <c r="LM21" s="151"/>
      <c r="LN21" s="151"/>
      <c r="LO21" s="151"/>
      <c r="LP21" s="151"/>
      <c r="LQ21" s="151"/>
      <c r="LR21" s="151"/>
      <c r="LS21" s="151"/>
      <c r="LT21" s="151"/>
      <c r="LU21" s="151"/>
      <c r="LV21" s="151"/>
      <c r="LW21" s="151"/>
      <c r="LX21" s="151"/>
      <c r="LY21" s="151"/>
      <c r="LZ21" s="151"/>
      <c r="MA21" s="151"/>
      <c r="MB21" s="151"/>
      <c r="MC21" s="151"/>
      <c r="MD21" s="151"/>
      <c r="ME21" s="151"/>
      <c r="MF21" s="151"/>
      <c r="MG21" s="151"/>
      <c r="MH21" s="151"/>
      <c r="MI21" s="151"/>
      <c r="MJ21" s="151"/>
      <c r="MK21" s="151"/>
      <c r="ML21" s="151"/>
      <c r="MM21" s="151"/>
      <c r="MN21" s="151"/>
      <c r="MO21" s="151"/>
      <c r="MP21" s="151"/>
      <c r="MQ21" s="151"/>
      <c r="MR21" s="151"/>
      <c r="MS21" s="151"/>
      <c r="MT21" s="151"/>
      <c r="MU21" s="151"/>
      <c r="MV21" s="151"/>
      <c r="MW21" s="151"/>
      <c r="MX21" s="151"/>
      <c r="MY21" s="151"/>
      <c r="MZ21" s="151"/>
      <c r="NA21" s="151"/>
      <c r="NB21" s="151"/>
      <c r="NC21" s="151"/>
      <c r="ND21" s="151"/>
      <c r="NE21" s="151"/>
      <c r="NF21" s="151"/>
      <c r="NG21" s="151"/>
      <c r="NH21" s="151"/>
      <c r="NI21" s="151"/>
      <c r="NJ21" s="151"/>
      <c r="NK21" s="151"/>
      <c r="NL21" s="151"/>
      <c r="NM21" s="151"/>
      <c r="NN21" s="151"/>
      <c r="NO21" s="151"/>
      <c r="NP21" s="151"/>
      <c r="NQ21" s="151"/>
      <c r="NR21" s="151"/>
      <c r="NS21" s="151"/>
      <c r="NT21" s="151"/>
      <c r="NU21" s="151"/>
      <c r="NV21" s="151"/>
      <c r="NW21" s="151"/>
      <c r="NX21" s="151"/>
      <c r="NY21" s="151"/>
      <c r="NZ21" s="151"/>
      <c r="OA21" s="151"/>
      <c r="OB21" s="151"/>
      <c r="OC21" s="151"/>
      <c r="OD21" s="151"/>
      <c r="OE21" s="151"/>
      <c r="OF21" s="151"/>
      <c r="OG21" s="151"/>
      <c r="OH21" s="151"/>
      <c r="OI21" s="151"/>
      <c r="OJ21" s="151"/>
      <c r="OK21" s="151"/>
      <c r="OL21" s="151"/>
      <c r="OM21" s="151"/>
      <c r="ON21" s="151"/>
      <c r="OO21" s="151"/>
      <c r="OP21" s="151"/>
      <c r="OQ21" s="151"/>
      <c r="OR21" s="151"/>
      <c r="OS21" s="151"/>
      <c r="OT21" s="151"/>
      <c r="OU21" s="151"/>
      <c r="OV21" s="151"/>
      <c r="OW21" s="151"/>
      <c r="OX21" s="151"/>
      <c r="OY21" s="151"/>
      <c r="OZ21" s="151"/>
      <c r="PA21" s="151"/>
      <c r="PB21" s="151"/>
      <c r="PC21" s="151"/>
      <c r="PD21" s="151"/>
      <c r="PE21" s="151"/>
      <c r="PF21" s="151"/>
      <c r="PG21" s="151"/>
      <c r="PH21" s="151"/>
      <c r="PI21" s="151"/>
      <c r="PJ21" s="151"/>
      <c r="PK21" s="151"/>
      <c r="PL21" s="151"/>
      <c r="PM21" s="151"/>
      <c r="PN21" s="151"/>
      <c r="PO21" s="151"/>
      <c r="PP21" s="151"/>
      <c r="PQ21" s="151"/>
      <c r="PR21" s="151"/>
      <c r="PS21" s="151"/>
      <c r="PT21" s="151"/>
      <c r="PU21" s="151"/>
      <c r="PV21" s="151"/>
      <c r="PW21" s="151"/>
      <c r="PX21" s="151"/>
      <c r="PY21" s="151"/>
      <c r="PZ21" s="151"/>
      <c r="QA21" s="151"/>
      <c r="QB21" s="151"/>
      <c r="QC21" s="151"/>
      <c r="QD21" s="151"/>
      <c r="QE21" s="151"/>
      <c r="QF21" s="151"/>
      <c r="QG21" s="151"/>
      <c r="QH21" s="151"/>
      <c r="QI21" s="151"/>
      <c r="QJ21" s="151"/>
      <c r="QK21" s="151"/>
      <c r="QL21" s="151"/>
      <c r="QM21" s="151"/>
      <c r="QN21" s="151"/>
      <c r="QO21" s="151"/>
      <c r="QP21" s="151"/>
      <c r="QQ21" s="151"/>
      <c r="QR21" s="151"/>
      <c r="QS21" s="151"/>
      <c r="QT21" s="151"/>
      <c r="QU21" s="151"/>
      <c r="QV21" s="151"/>
      <c r="QW21" s="151"/>
      <c r="QX21" s="151"/>
      <c r="QY21" s="151"/>
      <c r="QZ21" s="151"/>
      <c r="RA21" s="151"/>
      <c r="RB21" s="151"/>
      <c r="RC21" s="151"/>
      <c r="RD21" s="151"/>
      <c r="RE21" s="151"/>
      <c r="RF21" s="151"/>
      <c r="RG21" s="151"/>
      <c r="RH21" s="151"/>
      <c r="RI21" s="151"/>
      <c r="RJ21" s="151"/>
      <c r="RK21" s="151"/>
      <c r="RL21" s="151"/>
      <c r="RM21" s="151"/>
      <c r="RN21" s="151"/>
      <c r="RO21" s="151"/>
      <c r="RP21" s="151"/>
      <c r="RQ21" s="151"/>
      <c r="RR21" s="151"/>
      <c r="RS21" s="151"/>
      <c r="RT21" s="151"/>
      <c r="RU21" s="151"/>
      <c r="RV21" s="151"/>
      <c r="RW21" s="151"/>
      <c r="RX21" s="151"/>
      <c r="RY21" s="151"/>
      <c r="RZ21" s="151"/>
      <c r="SA21" s="151"/>
      <c r="SB21" s="151"/>
      <c r="SC21" s="151"/>
      <c r="SD21" s="151"/>
      <c r="SE21" s="151"/>
      <c r="SF21" s="151"/>
      <c r="SG21" s="151"/>
      <c r="SH21" s="151"/>
      <c r="SI21" s="151"/>
      <c r="SJ21" s="151"/>
      <c r="SK21" s="151"/>
      <c r="SL21" s="151"/>
      <c r="SM21" s="151"/>
      <c r="SN21" s="151"/>
      <c r="SO21" s="151"/>
      <c r="SP21" s="151"/>
      <c r="SQ21" s="151"/>
      <c r="SR21" s="151"/>
      <c r="SS21" s="151"/>
      <c r="ST21" s="151"/>
      <c r="SU21" s="151"/>
      <c r="SV21" s="151"/>
      <c r="SW21" s="151"/>
      <c r="SX21" s="151"/>
      <c r="SY21" s="151"/>
      <c r="SZ21" s="151"/>
      <c r="TA21" s="151"/>
      <c r="TB21" s="151"/>
      <c r="TC21" s="151"/>
      <c r="TD21" s="151"/>
      <c r="TE21" s="151"/>
      <c r="TF21" s="151"/>
      <c r="TG21" s="151"/>
      <c r="TH21" s="151"/>
      <c r="TI21" s="151"/>
      <c r="TJ21" s="151"/>
      <c r="TK21" s="151"/>
      <c r="TL21" s="151"/>
      <c r="TM21" s="151"/>
      <c r="TN21" s="151"/>
      <c r="TO21" s="151"/>
      <c r="TP21" s="151"/>
      <c r="TQ21" s="151"/>
      <c r="TR21" s="151"/>
      <c r="TS21" s="151"/>
      <c r="TT21" s="151"/>
      <c r="TU21" s="151"/>
      <c r="TV21" s="151"/>
      <c r="TW21" s="151"/>
      <c r="TX21" s="151"/>
      <c r="TY21" s="151"/>
      <c r="TZ21" s="151"/>
      <c r="UA21" s="151"/>
      <c r="UB21" s="151"/>
      <c r="UC21" s="151"/>
      <c r="UD21" s="151"/>
      <c r="UE21" s="151"/>
      <c r="UF21" s="151"/>
      <c r="UG21" s="151"/>
      <c r="UH21" s="151"/>
      <c r="UI21" s="151"/>
      <c r="UJ21" s="151"/>
      <c r="UK21" s="151"/>
      <c r="UL21" s="151"/>
      <c r="UM21" s="151"/>
      <c r="UN21" s="151"/>
      <c r="UO21" s="151"/>
      <c r="UP21" s="151"/>
      <c r="UQ21" s="151"/>
      <c r="UR21" s="151"/>
      <c r="US21" s="151"/>
      <c r="UT21" s="151"/>
      <c r="UU21" s="151"/>
      <c r="UV21" s="151"/>
      <c r="UW21" s="151"/>
      <c r="UX21" s="151"/>
      <c r="UY21" s="151"/>
      <c r="UZ21" s="151"/>
      <c r="VA21" s="151"/>
      <c r="VB21" s="151"/>
      <c r="VC21" s="151"/>
      <c r="VD21" s="151"/>
      <c r="VE21" s="151"/>
      <c r="VF21" s="151"/>
      <c r="VG21" s="151"/>
      <c r="VH21" s="151"/>
      <c r="VI21" s="151"/>
      <c r="VJ21" s="151"/>
      <c r="VK21" s="151"/>
      <c r="VL21" s="151"/>
      <c r="VM21" s="151"/>
      <c r="VN21" s="151"/>
      <c r="VO21" s="151"/>
      <c r="VP21" s="151"/>
      <c r="VQ21" s="151"/>
      <c r="VR21" s="151"/>
      <c r="VS21" s="151"/>
      <c r="VT21" s="151"/>
      <c r="VU21" s="151"/>
      <c r="VV21" s="151"/>
      <c r="VW21" s="151"/>
      <c r="VX21" s="151"/>
      <c r="VY21" s="151"/>
      <c r="VZ21" s="151"/>
      <c r="WA21" s="151"/>
      <c r="WB21" s="151"/>
      <c r="WC21" s="151"/>
      <c r="WD21" s="151"/>
      <c r="WE21" s="151"/>
      <c r="WF21" s="151"/>
      <c r="WG21" s="151"/>
      <c r="WH21" s="151"/>
      <c r="WI21" s="151"/>
      <c r="WJ21" s="151"/>
      <c r="WK21" s="151"/>
      <c r="WL21" s="151"/>
      <c r="WM21" s="151"/>
      <c r="WN21" s="151"/>
      <c r="WO21" s="151"/>
      <c r="WP21" s="151"/>
      <c r="WQ21" s="151"/>
      <c r="WR21" s="151"/>
      <c r="WS21" s="151"/>
      <c r="WT21" s="151"/>
      <c r="WU21" s="151"/>
      <c r="WV21" s="151"/>
      <c r="WW21" s="151"/>
      <c r="WX21" s="151"/>
      <c r="WY21" s="151"/>
      <c r="WZ21" s="151"/>
      <c r="XA21" s="151"/>
      <c r="XB21" s="151"/>
      <c r="XC21" s="151"/>
      <c r="XD21" s="151"/>
      <c r="XE21" s="151"/>
      <c r="XF21" s="151"/>
      <c r="XG21" s="151"/>
      <c r="XH21" s="151"/>
      <c r="XI21" s="151"/>
      <c r="XJ21" s="151"/>
      <c r="XK21" s="151"/>
      <c r="XL21" s="151"/>
      <c r="XM21" s="151"/>
      <c r="XN21" s="151"/>
      <c r="XO21" s="151"/>
      <c r="XP21" s="151"/>
      <c r="XQ21" s="151"/>
      <c r="XR21" s="151"/>
      <c r="XS21" s="151"/>
      <c r="XT21" s="151"/>
      <c r="XU21" s="151"/>
      <c r="XV21" s="151"/>
      <c r="XW21" s="151"/>
      <c r="XX21" s="151"/>
      <c r="XY21" s="151"/>
      <c r="XZ21" s="151"/>
      <c r="YA21" s="151"/>
      <c r="YB21" s="151"/>
      <c r="YC21" s="151"/>
      <c r="YD21" s="151"/>
      <c r="YE21" s="151"/>
      <c r="YF21" s="151"/>
      <c r="YG21" s="151"/>
      <c r="YH21" s="151"/>
      <c r="YI21" s="151"/>
      <c r="YJ21" s="151"/>
      <c r="YK21" s="151"/>
      <c r="YL21" s="151"/>
      <c r="YM21" s="151"/>
      <c r="YN21" s="151"/>
      <c r="YO21" s="151"/>
      <c r="YP21" s="151"/>
      <c r="YQ21" s="151"/>
      <c r="YR21" s="151"/>
      <c r="YS21" s="151"/>
      <c r="YT21" s="151"/>
      <c r="YU21" s="151"/>
      <c r="YV21" s="151"/>
      <c r="YW21" s="151"/>
      <c r="YX21" s="151"/>
      <c r="YY21" s="151"/>
      <c r="YZ21" s="151"/>
      <c r="ZA21" s="151"/>
      <c r="ZB21" s="151"/>
      <c r="ZC21" s="151"/>
      <c r="ZD21" s="151"/>
      <c r="ZE21" s="151"/>
      <c r="ZF21" s="151"/>
      <c r="ZG21" s="151"/>
      <c r="ZH21" s="151"/>
      <c r="ZI21" s="151"/>
      <c r="ZJ21" s="151"/>
      <c r="ZK21" s="151"/>
      <c r="ZL21" s="151"/>
      <c r="ZM21" s="151"/>
      <c r="ZN21" s="151"/>
      <c r="ZO21" s="151"/>
      <c r="ZP21" s="151"/>
      <c r="ZQ21" s="151"/>
      <c r="ZR21" s="151"/>
      <c r="ZS21" s="151"/>
      <c r="ZT21" s="151"/>
      <c r="ZU21" s="151"/>
      <c r="ZV21" s="151"/>
      <c r="ZW21" s="151"/>
      <c r="ZX21" s="151"/>
      <c r="ZY21" s="151"/>
      <c r="ZZ21" s="151"/>
      <c r="AAA21" s="151"/>
      <c r="AAB21" s="151"/>
      <c r="AAC21" s="151"/>
      <c r="AAD21" s="151"/>
      <c r="AAE21" s="151"/>
      <c r="AAF21" s="151"/>
      <c r="AAG21" s="151"/>
      <c r="AAH21" s="151"/>
      <c r="AAI21" s="151"/>
      <c r="AAJ21" s="151"/>
      <c r="AAK21" s="151"/>
      <c r="AAL21" s="151"/>
      <c r="AAM21" s="151"/>
      <c r="AAN21" s="151"/>
      <c r="AAO21" s="151"/>
      <c r="AAP21" s="151"/>
      <c r="AAQ21" s="151"/>
      <c r="AAR21" s="151"/>
      <c r="AAS21" s="151"/>
      <c r="AAT21" s="151"/>
      <c r="AAU21" s="151"/>
      <c r="AAV21" s="151"/>
      <c r="AAW21" s="151"/>
      <c r="AAX21" s="151"/>
      <c r="AAY21" s="151"/>
      <c r="AAZ21" s="151"/>
      <c r="ABA21" s="151"/>
      <c r="ABB21" s="151"/>
      <c r="ABC21" s="151"/>
      <c r="ABD21" s="151"/>
      <c r="ABE21" s="151"/>
      <c r="ABF21" s="151"/>
      <c r="ABG21" s="151"/>
      <c r="ABH21" s="151"/>
      <c r="ABI21" s="151"/>
      <c r="ABJ21" s="151"/>
      <c r="ABK21" s="151"/>
      <c r="ABL21" s="151"/>
      <c r="ABM21" s="151"/>
      <c r="ABN21" s="151"/>
      <c r="ABO21" s="151"/>
      <c r="ABP21" s="151"/>
      <c r="ABQ21" s="151"/>
      <c r="ABR21" s="151"/>
      <c r="ABS21" s="151"/>
      <c r="ABT21" s="151"/>
      <c r="ABU21" s="151"/>
      <c r="ABV21" s="151"/>
      <c r="ABW21" s="151"/>
      <c r="ABX21" s="151"/>
      <c r="ABY21" s="151"/>
      <c r="ABZ21" s="151"/>
      <c r="ACA21" s="151"/>
      <c r="ACB21" s="151"/>
      <c r="ACC21" s="151"/>
      <c r="ACD21" s="151"/>
      <c r="ACE21" s="151"/>
      <c r="ACF21" s="151"/>
      <c r="ACG21" s="151"/>
      <c r="ACH21" s="151"/>
      <c r="ACI21" s="151"/>
      <c r="ACJ21" s="151"/>
      <c r="ACK21" s="151"/>
      <c r="ACL21" s="151"/>
      <c r="ACM21" s="151"/>
      <c r="ACN21" s="151"/>
      <c r="ACO21" s="151"/>
      <c r="ACP21" s="151"/>
      <c r="ACQ21" s="151"/>
      <c r="ACR21" s="151"/>
      <c r="ACS21" s="151"/>
      <c r="ACT21" s="151"/>
      <c r="ACU21" s="151"/>
      <c r="ACV21" s="151"/>
      <c r="ACW21" s="151"/>
      <c r="ACX21" s="151"/>
      <c r="ACY21" s="151"/>
      <c r="ACZ21" s="151"/>
      <c r="ADA21" s="151"/>
      <c r="ADB21" s="151"/>
      <c r="ADC21" s="151"/>
      <c r="ADD21" s="151"/>
      <c r="ADE21" s="151"/>
      <c r="ADF21" s="151"/>
      <c r="ADG21" s="151"/>
      <c r="ADH21" s="151"/>
      <c r="ADI21" s="151"/>
      <c r="ADJ21" s="151"/>
      <c r="ADK21" s="151"/>
      <c r="ADL21" s="151"/>
      <c r="ADM21" s="151"/>
      <c r="ADN21" s="151"/>
      <c r="ADO21" s="151"/>
      <c r="ADP21" s="151"/>
      <c r="ADQ21" s="151"/>
      <c r="ADR21" s="151"/>
      <c r="ADS21" s="151"/>
      <c r="ADT21" s="151"/>
      <c r="ADU21" s="151"/>
      <c r="ADV21" s="151"/>
      <c r="ADW21" s="151"/>
      <c r="ADX21" s="151"/>
      <c r="ADY21" s="151"/>
      <c r="ADZ21" s="151"/>
      <c r="AEA21" s="151"/>
      <c r="AEB21" s="151"/>
      <c r="AEC21" s="151"/>
      <c r="AED21" s="151"/>
      <c r="AEE21" s="151"/>
      <c r="AEF21" s="151"/>
      <c r="AEG21" s="151"/>
      <c r="AEH21" s="151"/>
      <c r="AEI21" s="151"/>
      <c r="AEJ21" s="151"/>
      <c r="AEK21" s="151"/>
      <c r="AEL21" s="151"/>
      <c r="AEM21" s="151"/>
      <c r="AEN21" s="151"/>
      <c r="AEO21" s="151"/>
      <c r="AEP21" s="151"/>
      <c r="AEQ21" s="151"/>
      <c r="AER21" s="151"/>
      <c r="AES21" s="151"/>
      <c r="AET21" s="151"/>
      <c r="AEU21" s="151"/>
      <c r="AEV21" s="151"/>
      <c r="AEW21" s="151"/>
      <c r="AEX21" s="151"/>
      <c r="AEY21" s="151"/>
      <c r="AEZ21" s="151"/>
      <c r="AFA21" s="151"/>
      <c r="AFB21" s="151"/>
      <c r="AFC21" s="151"/>
      <c r="AFD21" s="151"/>
      <c r="AFE21" s="151"/>
      <c r="AFF21" s="151"/>
      <c r="AFG21" s="151"/>
      <c r="AFH21" s="151"/>
      <c r="AFI21" s="151"/>
      <c r="AFJ21" s="151"/>
      <c r="AFK21" s="151"/>
      <c r="AFL21" s="151"/>
      <c r="AFM21" s="151"/>
      <c r="AFN21" s="151"/>
      <c r="AFO21" s="151"/>
      <c r="AFP21" s="151"/>
      <c r="AFQ21" s="151"/>
      <c r="AFR21" s="151"/>
      <c r="AFS21" s="151"/>
      <c r="AFT21" s="151"/>
      <c r="AFU21" s="151"/>
      <c r="AFV21" s="151"/>
      <c r="AFW21" s="151"/>
      <c r="AFX21" s="151"/>
      <c r="AFY21" s="151"/>
      <c r="AFZ21" s="151"/>
      <c r="AGA21" s="151"/>
      <c r="AGB21" s="151"/>
      <c r="AGC21" s="151"/>
      <c r="AGD21" s="151"/>
      <c r="AGE21" s="151"/>
      <c r="AGF21" s="151"/>
      <c r="AGG21" s="151"/>
      <c r="AGH21" s="151"/>
      <c r="AGI21" s="151"/>
      <c r="AGJ21" s="151"/>
      <c r="AGK21" s="151"/>
      <c r="AGL21" s="151"/>
      <c r="AGM21" s="151"/>
      <c r="AGN21" s="151"/>
      <c r="AGO21" s="151"/>
      <c r="AGP21" s="151"/>
      <c r="AGQ21" s="151"/>
      <c r="AGR21" s="151"/>
      <c r="AGS21" s="151"/>
      <c r="AGT21" s="151"/>
      <c r="AGU21" s="151"/>
      <c r="AGV21" s="151"/>
      <c r="AGW21" s="151"/>
      <c r="AGX21" s="151"/>
      <c r="AGY21" s="151"/>
      <c r="AGZ21" s="151"/>
      <c r="AHA21" s="151"/>
      <c r="AHB21" s="151"/>
      <c r="AHC21" s="151"/>
      <c r="AHD21" s="151"/>
      <c r="AHE21" s="151"/>
      <c r="AHF21" s="151"/>
      <c r="AHG21" s="151"/>
      <c r="AHH21" s="151"/>
      <c r="AHI21" s="151"/>
      <c r="AHJ21" s="151"/>
      <c r="AHK21" s="151"/>
      <c r="AHL21" s="151"/>
      <c r="AHM21" s="151"/>
      <c r="AHN21" s="151"/>
      <c r="AHO21" s="151"/>
      <c r="AHP21" s="151"/>
      <c r="AHQ21" s="151"/>
      <c r="AHR21" s="151"/>
      <c r="AHS21" s="151"/>
      <c r="AHT21" s="151"/>
      <c r="AHU21" s="151"/>
      <c r="AHV21" s="151"/>
      <c r="AHW21" s="151"/>
      <c r="AHX21" s="151"/>
      <c r="AHY21" s="151"/>
      <c r="AHZ21" s="151"/>
      <c r="AIA21" s="151"/>
      <c r="AIB21" s="151"/>
      <c r="AIC21" s="151"/>
      <c r="AID21" s="151"/>
      <c r="AIE21" s="151"/>
      <c r="AIF21" s="151"/>
      <c r="AIG21" s="151"/>
      <c r="AIH21" s="151"/>
      <c r="AII21" s="151"/>
      <c r="AIJ21" s="151"/>
      <c r="AIK21" s="151"/>
      <c r="AIL21" s="151"/>
      <c r="AIM21" s="151"/>
      <c r="AIN21" s="151"/>
      <c r="AIO21" s="151"/>
      <c r="AIP21" s="151"/>
      <c r="AIQ21" s="151"/>
      <c r="AIR21" s="151"/>
      <c r="AIS21" s="151"/>
      <c r="AIT21" s="151"/>
      <c r="AIU21" s="151"/>
      <c r="AIV21" s="151"/>
      <c r="AIW21" s="151"/>
      <c r="AIX21" s="151"/>
      <c r="AIY21" s="151"/>
      <c r="AIZ21" s="151"/>
      <c r="AJA21" s="151"/>
      <c r="AJB21" s="151"/>
      <c r="AJC21" s="151"/>
      <c r="AJD21" s="151"/>
      <c r="AJE21" s="151"/>
      <c r="AJF21" s="151"/>
      <c r="AJG21" s="151"/>
      <c r="AJH21" s="151"/>
      <c r="AJI21" s="151"/>
      <c r="AJJ21" s="151"/>
      <c r="AJK21" s="151"/>
      <c r="AJL21" s="151"/>
      <c r="AJM21" s="151"/>
      <c r="AJN21" s="151"/>
      <c r="AJO21" s="151"/>
      <c r="AJP21" s="151"/>
      <c r="AJQ21" s="151"/>
      <c r="AJR21" s="151"/>
      <c r="AJS21" s="151"/>
      <c r="AJT21" s="151"/>
      <c r="AJU21" s="151"/>
      <c r="AJV21" s="151"/>
      <c r="AJW21" s="151"/>
      <c r="AJX21" s="151"/>
      <c r="AJY21" s="151"/>
      <c r="AJZ21" s="151"/>
      <c r="AKA21" s="151"/>
      <c r="AKB21" s="151"/>
      <c r="AKC21" s="151"/>
      <c r="AKD21" s="151"/>
      <c r="AKE21" s="151"/>
      <c r="AKF21" s="151"/>
      <c r="AKG21" s="151"/>
      <c r="AKH21" s="151"/>
      <c r="AKI21" s="151"/>
      <c r="AKJ21" s="151"/>
      <c r="AKK21" s="151"/>
      <c r="AKL21" s="151"/>
      <c r="AKM21" s="151"/>
      <c r="AKN21" s="151"/>
      <c r="AKO21" s="151"/>
      <c r="AKP21" s="151"/>
      <c r="AKQ21" s="151"/>
      <c r="AKR21" s="151"/>
      <c r="AKS21" s="151"/>
      <c r="AKT21" s="151"/>
      <c r="AKU21" s="151"/>
      <c r="AKV21" s="151"/>
      <c r="AKW21" s="151"/>
      <c r="AKX21" s="151"/>
      <c r="AKY21" s="151"/>
      <c r="AKZ21" s="151"/>
      <c r="ALA21" s="151"/>
      <c r="ALB21" s="151"/>
      <c r="ALC21" s="151"/>
      <c r="ALD21" s="151"/>
      <c r="ALE21" s="151"/>
      <c r="ALF21" s="151"/>
      <c r="ALG21" s="151"/>
      <c r="ALH21" s="151"/>
      <c r="ALI21" s="151"/>
      <c r="ALJ21" s="151"/>
      <c r="ALK21" s="151"/>
      <c r="ALL21" s="151"/>
      <c r="ALM21" s="151"/>
      <c r="ALN21" s="151"/>
      <c r="ALO21" s="151"/>
      <c r="ALP21" s="151"/>
      <c r="ALQ21" s="151"/>
      <c r="ALR21" s="151"/>
      <c r="ALS21" s="151"/>
      <c r="ALT21" s="151"/>
      <c r="ALU21" s="151"/>
      <c r="ALV21" s="151"/>
      <c r="ALW21" s="151"/>
      <c r="ALX21" s="151"/>
      <c r="ALY21" s="151"/>
      <c r="ALZ21" s="151"/>
      <c r="AMA21" s="151"/>
      <c r="AMB21" s="151"/>
      <c r="AMC21" s="151"/>
      <c r="AMD21" s="151"/>
      <c r="AME21" s="151"/>
      <c r="AMF21" s="151"/>
      <c r="AMG21" s="151"/>
      <c r="AMH21" s="151"/>
      <c r="AMI21" s="151"/>
      <c r="AMJ21" s="151"/>
      <c r="AMK21" s="151"/>
      <c r="AML21" s="151"/>
      <c r="AMM21" s="151"/>
      <c r="AMN21" s="151"/>
      <c r="AMO21" s="151"/>
      <c r="AMP21" s="151"/>
      <c r="AMQ21" s="151"/>
      <c r="AMR21" s="151"/>
      <c r="AMS21" s="151"/>
      <c r="AMT21" s="151"/>
      <c r="AMU21" s="151"/>
      <c r="AMV21" s="151"/>
      <c r="AMW21" s="151"/>
      <c r="AMX21" s="151"/>
      <c r="AMY21" s="151"/>
      <c r="AMZ21" s="151"/>
      <c r="ANA21" s="151"/>
      <c r="ANB21" s="151"/>
      <c r="ANC21" s="151"/>
      <c r="AND21" s="151"/>
      <c r="ANE21" s="151"/>
      <c r="ANF21" s="151"/>
      <c r="ANG21" s="151"/>
      <c r="ANH21" s="151"/>
      <c r="ANI21" s="151"/>
      <c r="ANJ21" s="151"/>
      <c r="ANK21" s="151"/>
      <c r="ANL21" s="151"/>
      <c r="ANM21" s="151"/>
      <c r="ANN21" s="151"/>
      <c r="ANO21" s="151"/>
      <c r="ANP21" s="151"/>
      <c r="ANQ21" s="151"/>
      <c r="ANR21" s="151"/>
      <c r="ANS21" s="151"/>
      <c r="ANT21" s="151"/>
      <c r="ANU21" s="151"/>
      <c r="ANV21" s="151"/>
      <c r="ANW21" s="151"/>
      <c r="ANX21" s="151"/>
      <c r="ANY21" s="151"/>
      <c r="ANZ21" s="151"/>
      <c r="AOA21" s="151"/>
      <c r="AOB21" s="151"/>
      <c r="AOC21" s="151"/>
      <c r="AOD21" s="151"/>
      <c r="AOE21" s="151"/>
      <c r="AOF21" s="151"/>
      <c r="AOG21" s="151"/>
      <c r="AOH21" s="151"/>
      <c r="AOI21" s="151"/>
      <c r="AOJ21" s="151"/>
      <c r="AOK21" s="151"/>
      <c r="AOL21" s="151"/>
      <c r="AOM21" s="151"/>
      <c r="AON21" s="151"/>
      <c r="AOO21" s="151"/>
      <c r="AOP21" s="151"/>
      <c r="AOQ21" s="151"/>
      <c r="AOR21" s="151"/>
      <c r="AOS21" s="151"/>
      <c r="AOT21" s="151"/>
      <c r="AOU21" s="151"/>
      <c r="AOV21" s="151"/>
      <c r="AOW21" s="151"/>
      <c r="AOX21" s="151"/>
      <c r="AOY21" s="151"/>
      <c r="AOZ21" s="151"/>
      <c r="APA21" s="151"/>
      <c r="APB21" s="151"/>
      <c r="APC21" s="151"/>
      <c r="APD21" s="151"/>
      <c r="APE21" s="151"/>
      <c r="APF21" s="151"/>
      <c r="APG21" s="151"/>
      <c r="APH21" s="151"/>
      <c r="API21" s="151"/>
      <c r="APJ21" s="151"/>
      <c r="APK21" s="151"/>
      <c r="APL21" s="151"/>
      <c r="APM21" s="151"/>
      <c r="APN21" s="151"/>
      <c r="APO21" s="151"/>
      <c r="APP21" s="151"/>
      <c r="APQ21" s="151"/>
      <c r="APR21" s="151"/>
      <c r="APS21" s="151"/>
      <c r="APT21" s="151"/>
      <c r="APU21" s="151"/>
      <c r="APV21" s="151"/>
      <c r="APW21" s="151"/>
      <c r="APX21" s="151"/>
      <c r="APY21" s="151"/>
      <c r="APZ21" s="151"/>
      <c r="AQA21" s="151"/>
      <c r="AQB21" s="151"/>
      <c r="AQC21" s="151"/>
      <c r="AQD21" s="151"/>
      <c r="AQE21" s="151"/>
      <c r="AQF21" s="151"/>
      <c r="AQG21" s="151"/>
      <c r="AQH21" s="151"/>
      <c r="AQI21" s="151"/>
      <c r="AQJ21" s="151"/>
      <c r="AQK21" s="151"/>
      <c r="AQL21" s="151"/>
      <c r="AQM21" s="151"/>
      <c r="AQN21" s="151"/>
      <c r="AQO21" s="151"/>
      <c r="AQP21" s="151"/>
      <c r="AQQ21" s="151"/>
      <c r="AQR21" s="151"/>
      <c r="AQS21" s="151"/>
      <c r="AQT21" s="151"/>
      <c r="AQU21" s="151"/>
      <c r="AQV21" s="151"/>
      <c r="AQW21" s="151"/>
      <c r="AQX21" s="151"/>
      <c r="AQY21" s="151"/>
      <c r="AQZ21" s="151"/>
      <c r="ARA21" s="151"/>
      <c r="ARB21" s="151"/>
      <c r="ARC21" s="151"/>
      <c r="ARD21" s="151"/>
      <c r="ARE21" s="151"/>
      <c r="ARF21" s="151"/>
      <c r="ARG21" s="151"/>
      <c r="ARH21" s="151"/>
      <c r="ARI21" s="151"/>
      <c r="ARJ21" s="151"/>
      <c r="ARK21" s="151"/>
      <c r="ARL21" s="151"/>
      <c r="ARM21" s="151"/>
      <c r="ARN21" s="151"/>
      <c r="ARO21" s="151"/>
      <c r="ARP21" s="151"/>
      <c r="ARQ21" s="151"/>
      <c r="ARR21" s="151"/>
      <c r="ARS21" s="151"/>
      <c r="ART21" s="151"/>
      <c r="ARU21" s="151"/>
      <c r="ARV21" s="151"/>
      <c r="ARW21" s="151"/>
      <c r="ARX21" s="151"/>
      <c r="ARY21" s="151"/>
      <c r="ARZ21" s="151"/>
      <c r="ASA21" s="151"/>
      <c r="ASB21" s="151"/>
      <c r="ASC21" s="151"/>
      <c r="ASD21" s="151"/>
      <c r="ASE21" s="151"/>
      <c r="ASF21" s="151"/>
      <c r="ASG21" s="151"/>
      <c r="ASH21" s="151"/>
      <c r="ASI21" s="151"/>
      <c r="ASJ21" s="151"/>
      <c r="ASK21" s="151"/>
      <c r="ASL21" s="151"/>
      <c r="ASM21" s="151"/>
      <c r="ASN21" s="151"/>
      <c r="ASO21" s="151"/>
      <c r="ASP21" s="151"/>
      <c r="ASQ21" s="151"/>
      <c r="ASR21" s="151"/>
      <c r="ASS21" s="151"/>
      <c r="AST21" s="151"/>
      <c r="ASU21" s="151"/>
      <c r="ASV21" s="151"/>
      <c r="ASW21" s="151"/>
      <c r="ASX21" s="151"/>
      <c r="ASY21" s="151"/>
      <c r="ASZ21" s="151"/>
      <c r="ATA21" s="151"/>
      <c r="ATB21" s="151"/>
      <c r="ATC21" s="151"/>
      <c r="ATD21" s="151"/>
      <c r="ATE21" s="151"/>
      <c r="ATF21" s="151"/>
      <c r="ATG21" s="151"/>
      <c r="ATH21" s="151"/>
      <c r="ATI21" s="151"/>
      <c r="ATJ21" s="151"/>
      <c r="ATK21" s="151"/>
      <c r="ATL21" s="151"/>
      <c r="ATM21" s="151"/>
      <c r="ATN21" s="151"/>
      <c r="ATO21" s="151"/>
      <c r="ATP21" s="151"/>
      <c r="ATQ21" s="151"/>
      <c r="ATR21" s="151"/>
      <c r="ATS21" s="151"/>
      <c r="ATT21" s="151"/>
      <c r="ATU21" s="151"/>
      <c r="ATV21" s="151"/>
      <c r="ATW21" s="151"/>
      <c r="ATX21" s="151"/>
      <c r="ATY21" s="151"/>
      <c r="ATZ21" s="151"/>
      <c r="AUA21" s="151"/>
      <c r="AUB21" s="151"/>
      <c r="AUC21" s="151"/>
      <c r="AUD21" s="151"/>
      <c r="AUE21" s="151"/>
      <c r="AUF21" s="151"/>
      <c r="AUG21" s="151"/>
      <c r="AUH21" s="151"/>
      <c r="AUI21" s="151"/>
      <c r="AUJ21" s="151"/>
      <c r="AUK21" s="151"/>
      <c r="AUL21" s="151"/>
      <c r="AUM21" s="151"/>
      <c r="AUN21" s="151"/>
      <c r="AUO21" s="151"/>
      <c r="AUP21" s="151"/>
      <c r="AUQ21" s="151"/>
      <c r="AUR21" s="151"/>
      <c r="AUS21" s="151"/>
      <c r="AUT21" s="151"/>
      <c r="AUU21" s="151"/>
      <c r="AUV21" s="151"/>
      <c r="AUW21" s="151"/>
      <c r="AUX21" s="151"/>
      <c r="AUY21" s="151"/>
      <c r="AUZ21" s="151"/>
      <c r="AVA21" s="151"/>
      <c r="AVB21" s="151"/>
      <c r="AVC21" s="151"/>
      <c r="AVD21" s="151"/>
      <c r="AVE21" s="151"/>
      <c r="AVF21" s="151"/>
      <c r="AVG21" s="151"/>
      <c r="AVH21" s="151"/>
      <c r="AVI21" s="151"/>
      <c r="AVJ21" s="151"/>
      <c r="AVK21" s="151"/>
      <c r="AVL21" s="151"/>
      <c r="AVM21" s="151"/>
      <c r="AVN21" s="151"/>
      <c r="AVO21" s="151"/>
      <c r="AVP21" s="151"/>
      <c r="AVQ21" s="151"/>
      <c r="AVR21" s="151"/>
      <c r="AVS21" s="151"/>
      <c r="AVT21" s="151"/>
      <c r="AVU21" s="151"/>
      <c r="AVV21" s="151"/>
      <c r="AVW21" s="151"/>
      <c r="AVX21" s="151"/>
      <c r="AVY21" s="151"/>
      <c r="AVZ21" s="151"/>
      <c r="AWA21" s="151"/>
      <c r="AWB21" s="151"/>
      <c r="AWC21" s="151"/>
      <c r="AWD21" s="151"/>
      <c r="AWE21" s="151"/>
      <c r="AWF21" s="151"/>
      <c r="AWG21" s="151"/>
      <c r="AWH21" s="151"/>
      <c r="AWI21" s="151"/>
      <c r="AWJ21" s="151"/>
      <c r="AWK21" s="154"/>
    </row>
    <row r="22" spans="1:1293" s="125" customFormat="1" ht="18.75" thickBot="1" x14ac:dyDescent="0.3">
      <c r="A22" s="143"/>
      <c r="B22" s="336" t="s">
        <v>115</v>
      </c>
      <c r="C22" s="336"/>
      <c r="D22" s="291"/>
      <c r="E22" s="291"/>
      <c r="F22" s="291"/>
      <c r="G22" s="291"/>
      <c r="H22" s="291"/>
      <c r="I22" s="291"/>
      <c r="J22" s="291"/>
      <c r="K22" s="291"/>
      <c r="L22" s="291"/>
      <c r="M22" s="291"/>
      <c r="N22" s="291"/>
      <c r="O22" s="291"/>
      <c r="P22" s="291"/>
      <c r="Q22" s="291"/>
      <c r="R22" s="291"/>
      <c r="S22" s="153"/>
      <c r="T22" s="153"/>
      <c r="U22" s="153"/>
      <c r="V22" s="153"/>
      <c r="W22" s="153"/>
      <c r="X22" s="153"/>
      <c r="Y22" s="153"/>
      <c r="Z22" s="153"/>
      <c r="AA22" s="153"/>
      <c r="AB22" s="153"/>
      <c r="AC22" s="153"/>
      <c r="AD22" s="153"/>
      <c r="AE22" s="153"/>
      <c r="AF22" s="153"/>
      <c r="AG22" s="153"/>
      <c r="AH22" s="153"/>
      <c r="AI22" s="153"/>
      <c r="AJ22" s="153"/>
      <c r="AK22" s="153"/>
      <c r="AL22" s="153"/>
      <c r="AM22" s="153"/>
      <c r="AN22" s="153"/>
      <c r="AO22" s="153"/>
      <c r="AP22" s="153"/>
      <c r="AQ22" s="153"/>
      <c r="AR22" s="153"/>
      <c r="AS22" s="153"/>
      <c r="AT22" s="153"/>
      <c r="AU22" s="153"/>
      <c r="AV22" s="153"/>
      <c r="AW22" s="153"/>
      <c r="AX22" s="153"/>
      <c r="AY22" s="153"/>
      <c r="AZ22" s="153"/>
      <c r="BA22" s="153"/>
      <c r="BB22" s="153"/>
      <c r="BC22" s="153"/>
      <c r="BD22" s="153"/>
      <c r="BE22" s="153"/>
      <c r="BF22" s="153"/>
      <c r="BG22" s="153"/>
      <c r="BH22" s="153"/>
      <c r="BI22" s="153"/>
      <c r="BJ22" s="153"/>
      <c r="BK22" s="153"/>
      <c r="BL22" s="153"/>
      <c r="BM22" s="153"/>
      <c r="BN22" s="153"/>
      <c r="BO22" s="153"/>
      <c r="BP22" s="153"/>
      <c r="BQ22" s="153"/>
      <c r="BR22" s="153"/>
      <c r="BS22" s="153"/>
      <c r="BT22" s="153"/>
      <c r="BU22" s="153"/>
      <c r="BV22" s="153"/>
      <c r="BW22" s="153"/>
      <c r="BX22" s="153"/>
      <c r="BY22" s="153"/>
      <c r="BZ22" s="153"/>
      <c r="CA22" s="153"/>
      <c r="CB22" s="153"/>
      <c r="CC22" s="153"/>
      <c r="CD22" s="153"/>
      <c r="CE22" s="153"/>
      <c r="CF22" s="153"/>
      <c r="CG22" s="153"/>
      <c r="CH22" s="153"/>
      <c r="CI22" s="153"/>
      <c r="CJ22" s="153"/>
      <c r="CK22" s="153"/>
      <c r="CL22" s="153"/>
      <c r="CM22" s="153"/>
      <c r="CN22" s="153"/>
      <c r="CO22" s="153"/>
      <c r="CP22" s="153"/>
      <c r="CQ22" s="153"/>
      <c r="CR22" s="153"/>
      <c r="CS22" s="153"/>
      <c r="CT22" s="153"/>
      <c r="CU22" s="153"/>
      <c r="CV22" s="153"/>
      <c r="CW22" s="153"/>
      <c r="CX22" s="153"/>
      <c r="CY22" s="153"/>
      <c r="CZ22" s="153"/>
      <c r="DA22" s="153"/>
      <c r="DB22" s="153"/>
      <c r="DC22" s="153"/>
      <c r="DD22" s="153"/>
      <c r="DE22" s="153"/>
      <c r="DF22" s="153"/>
      <c r="DG22" s="153"/>
      <c r="DH22" s="153"/>
      <c r="DI22" s="153"/>
      <c r="DJ22" s="153"/>
      <c r="DK22" s="153"/>
      <c r="DL22" s="153"/>
      <c r="DM22" s="153"/>
      <c r="DN22" s="153"/>
      <c r="DO22" s="153"/>
      <c r="DP22" s="153"/>
      <c r="DQ22" s="153"/>
      <c r="DR22" s="153"/>
      <c r="DS22" s="153"/>
      <c r="DT22" s="153"/>
      <c r="DU22" s="153"/>
      <c r="DV22" s="153"/>
      <c r="DW22" s="153"/>
      <c r="DX22" s="153"/>
      <c r="DY22" s="153"/>
      <c r="DZ22" s="153"/>
      <c r="EA22" s="153"/>
      <c r="EB22" s="153"/>
      <c r="EC22" s="153"/>
      <c r="ED22" s="153"/>
      <c r="EE22" s="153"/>
      <c r="EF22" s="153"/>
      <c r="EG22" s="153"/>
      <c r="EH22" s="153"/>
      <c r="EI22" s="153"/>
      <c r="EJ22" s="153"/>
      <c r="EK22" s="153"/>
      <c r="EL22" s="153"/>
      <c r="EM22" s="153"/>
      <c r="EN22" s="153"/>
      <c r="EO22" s="153"/>
      <c r="EP22" s="153"/>
      <c r="EQ22" s="153"/>
      <c r="ER22" s="153"/>
      <c r="ES22" s="153"/>
      <c r="ET22" s="153"/>
      <c r="EU22" s="153"/>
      <c r="EV22" s="153"/>
      <c r="EW22" s="153"/>
      <c r="EX22" s="153"/>
      <c r="EY22" s="153"/>
      <c r="EZ22" s="153"/>
      <c r="FA22" s="153"/>
      <c r="FB22" s="153"/>
      <c r="FC22" s="153"/>
      <c r="FD22" s="153"/>
      <c r="FE22" s="153"/>
      <c r="FF22" s="153"/>
      <c r="FG22" s="153"/>
      <c r="FH22" s="153"/>
      <c r="FI22" s="153"/>
      <c r="FJ22" s="153"/>
      <c r="FK22" s="153"/>
      <c r="FL22" s="153"/>
      <c r="FM22" s="153"/>
      <c r="FN22" s="153"/>
      <c r="FO22" s="153"/>
      <c r="FP22" s="153"/>
      <c r="FQ22" s="153"/>
      <c r="FR22" s="153"/>
      <c r="FS22" s="153"/>
      <c r="FT22" s="153"/>
      <c r="FU22" s="153"/>
      <c r="FV22" s="153"/>
      <c r="FW22" s="153"/>
      <c r="FX22" s="153"/>
      <c r="FY22" s="153"/>
      <c r="FZ22" s="153"/>
      <c r="GA22" s="153"/>
      <c r="GB22" s="153"/>
      <c r="GC22" s="153"/>
      <c r="GD22" s="153"/>
      <c r="GE22" s="153"/>
      <c r="GF22" s="153"/>
      <c r="GG22" s="153"/>
      <c r="GH22" s="153"/>
      <c r="GI22" s="153"/>
      <c r="GJ22" s="153"/>
      <c r="GK22" s="153"/>
      <c r="GL22" s="153"/>
      <c r="GM22" s="153"/>
      <c r="GN22" s="153"/>
      <c r="GO22" s="153"/>
      <c r="GP22" s="153"/>
      <c r="GQ22" s="153"/>
      <c r="GR22" s="153"/>
      <c r="GS22" s="153"/>
      <c r="GT22" s="153"/>
      <c r="GU22" s="153"/>
      <c r="GV22" s="153"/>
      <c r="GW22" s="153"/>
      <c r="GX22" s="153"/>
      <c r="GY22" s="153"/>
      <c r="GZ22" s="153"/>
      <c r="HA22" s="153"/>
      <c r="HB22" s="153"/>
      <c r="HC22" s="153"/>
      <c r="HD22" s="153"/>
      <c r="HE22" s="153"/>
      <c r="HF22" s="153"/>
      <c r="HG22" s="153"/>
      <c r="HH22" s="153"/>
      <c r="HI22" s="153"/>
      <c r="HJ22" s="153"/>
      <c r="HK22" s="153"/>
      <c r="HL22" s="153"/>
      <c r="HM22" s="153"/>
      <c r="HN22" s="153"/>
      <c r="HO22" s="153"/>
      <c r="HP22" s="153"/>
      <c r="HQ22" s="153"/>
      <c r="HR22" s="153"/>
      <c r="HS22" s="153"/>
      <c r="HT22" s="153"/>
      <c r="HU22" s="153"/>
      <c r="HV22" s="153"/>
      <c r="HW22" s="153"/>
      <c r="HX22" s="153"/>
      <c r="HY22" s="153"/>
      <c r="HZ22" s="153"/>
      <c r="IA22" s="153"/>
      <c r="IB22" s="153"/>
      <c r="IC22" s="153"/>
      <c r="ID22" s="153"/>
      <c r="IE22" s="153"/>
      <c r="IF22" s="153"/>
      <c r="IG22" s="153"/>
      <c r="IH22" s="153"/>
      <c r="II22" s="153"/>
      <c r="IJ22" s="153"/>
      <c r="IK22" s="153"/>
      <c r="IL22" s="153"/>
      <c r="IM22" s="153"/>
      <c r="IN22" s="153"/>
      <c r="IO22" s="153"/>
      <c r="IP22" s="153"/>
      <c r="IQ22" s="153"/>
      <c r="IR22" s="153"/>
      <c r="IS22" s="153"/>
      <c r="IT22" s="153"/>
      <c r="IU22" s="153"/>
      <c r="IV22" s="153"/>
      <c r="IW22" s="153"/>
      <c r="IX22" s="153"/>
      <c r="IY22" s="153"/>
      <c r="IZ22" s="153"/>
      <c r="JA22" s="153"/>
      <c r="JB22" s="153"/>
      <c r="JC22" s="153"/>
      <c r="JD22" s="153"/>
      <c r="JE22" s="153"/>
      <c r="JF22" s="153"/>
      <c r="JG22" s="153"/>
      <c r="JH22" s="153"/>
      <c r="JI22" s="153"/>
      <c r="JJ22" s="153"/>
      <c r="JK22" s="153"/>
      <c r="JL22" s="153"/>
      <c r="JM22" s="153"/>
      <c r="JN22" s="153"/>
      <c r="JO22" s="153"/>
      <c r="JP22" s="153"/>
      <c r="JQ22" s="153"/>
      <c r="JR22" s="153"/>
      <c r="JS22" s="153"/>
      <c r="JT22" s="153"/>
      <c r="JU22" s="153"/>
      <c r="JV22" s="153"/>
      <c r="JW22" s="153"/>
      <c r="JX22" s="153"/>
      <c r="JY22" s="153"/>
      <c r="JZ22" s="153"/>
      <c r="KA22" s="153"/>
      <c r="KB22" s="153"/>
      <c r="KC22" s="153"/>
      <c r="KD22" s="153"/>
      <c r="KE22" s="153"/>
      <c r="KF22" s="153"/>
      <c r="KG22" s="153"/>
      <c r="KH22" s="153"/>
      <c r="KI22" s="153"/>
      <c r="KJ22" s="153"/>
      <c r="KK22" s="153"/>
      <c r="KL22" s="153"/>
      <c r="KM22" s="153"/>
      <c r="KN22" s="153"/>
      <c r="KO22" s="153"/>
      <c r="KP22" s="153"/>
      <c r="KQ22" s="153"/>
      <c r="KR22" s="153"/>
      <c r="KS22" s="153"/>
      <c r="KT22" s="153"/>
      <c r="KU22" s="153"/>
      <c r="KV22" s="153"/>
      <c r="KW22" s="153"/>
      <c r="KX22" s="153"/>
      <c r="KY22" s="153"/>
      <c r="KZ22" s="153"/>
      <c r="LA22" s="153"/>
      <c r="LB22" s="153"/>
      <c r="LC22" s="153"/>
      <c r="LD22" s="153"/>
      <c r="LE22" s="153"/>
      <c r="LF22" s="153"/>
      <c r="LG22" s="153"/>
      <c r="LH22" s="153"/>
      <c r="LI22" s="153"/>
      <c r="LJ22" s="153"/>
      <c r="LK22" s="153"/>
      <c r="LL22" s="153"/>
      <c r="LM22" s="153"/>
      <c r="LN22" s="153"/>
      <c r="LO22" s="153"/>
      <c r="LP22" s="153"/>
      <c r="LQ22" s="153"/>
      <c r="LR22" s="153"/>
      <c r="LS22" s="153"/>
      <c r="LT22" s="153"/>
      <c r="LU22" s="153"/>
      <c r="LV22" s="153"/>
      <c r="LW22" s="153"/>
      <c r="LX22" s="153"/>
      <c r="LY22" s="153"/>
      <c r="LZ22" s="153"/>
      <c r="MA22" s="153"/>
      <c r="MB22" s="153"/>
      <c r="MC22" s="153"/>
      <c r="MD22" s="153"/>
      <c r="ME22" s="153"/>
      <c r="MF22" s="153"/>
      <c r="MG22" s="153"/>
      <c r="MH22" s="153"/>
      <c r="MI22" s="153"/>
      <c r="MJ22" s="153"/>
      <c r="MK22" s="153"/>
      <c r="ML22" s="153"/>
      <c r="MM22" s="153"/>
      <c r="MN22" s="153"/>
      <c r="MO22" s="153"/>
      <c r="MP22" s="153"/>
      <c r="MQ22" s="153"/>
      <c r="MR22" s="153"/>
      <c r="MS22" s="153"/>
      <c r="MT22" s="153"/>
      <c r="MU22" s="153"/>
      <c r="MV22" s="153"/>
      <c r="MW22" s="153"/>
      <c r="MX22" s="153"/>
      <c r="MY22" s="153"/>
      <c r="MZ22" s="153"/>
      <c r="NA22" s="153"/>
      <c r="NB22" s="153"/>
      <c r="NC22" s="153"/>
      <c r="ND22" s="153"/>
      <c r="NE22" s="153"/>
      <c r="NF22" s="153"/>
      <c r="NG22" s="153"/>
      <c r="NH22" s="153"/>
      <c r="NI22" s="153"/>
      <c r="NJ22" s="153"/>
      <c r="NK22" s="153"/>
      <c r="NL22" s="153"/>
      <c r="NM22" s="153"/>
      <c r="NN22" s="153"/>
      <c r="NO22" s="153"/>
      <c r="NP22" s="153"/>
      <c r="NQ22" s="153"/>
      <c r="NR22" s="153"/>
      <c r="NS22" s="153"/>
      <c r="NT22" s="153"/>
      <c r="NU22" s="153"/>
      <c r="NV22" s="153"/>
      <c r="NW22" s="153"/>
      <c r="NX22" s="153"/>
      <c r="NY22" s="153"/>
      <c r="NZ22" s="153"/>
      <c r="OA22" s="153"/>
      <c r="OB22" s="153"/>
      <c r="OC22" s="153"/>
      <c r="OD22" s="153"/>
      <c r="OE22" s="153"/>
      <c r="OF22" s="153"/>
      <c r="OG22" s="153"/>
      <c r="OH22" s="153"/>
      <c r="OI22" s="153"/>
      <c r="OJ22" s="153"/>
      <c r="OK22" s="153"/>
      <c r="OL22" s="153"/>
      <c r="OM22" s="153"/>
      <c r="ON22" s="153"/>
      <c r="OO22" s="153"/>
      <c r="OP22" s="153"/>
      <c r="OQ22" s="153"/>
      <c r="OR22" s="153"/>
      <c r="OS22" s="153"/>
      <c r="OT22" s="153"/>
      <c r="OU22" s="153"/>
      <c r="OV22" s="153"/>
      <c r="OW22" s="153"/>
      <c r="OX22" s="153"/>
      <c r="OY22" s="153"/>
      <c r="OZ22" s="153"/>
      <c r="PA22" s="153"/>
      <c r="PB22" s="153"/>
      <c r="PC22" s="153"/>
      <c r="PD22" s="153"/>
      <c r="PE22" s="153"/>
      <c r="PF22" s="153"/>
      <c r="PG22" s="153"/>
      <c r="PH22" s="153"/>
      <c r="PI22" s="153"/>
      <c r="PJ22" s="153"/>
      <c r="PK22" s="153"/>
      <c r="PL22" s="153"/>
      <c r="PM22" s="153"/>
      <c r="PN22" s="153"/>
      <c r="PO22" s="153"/>
      <c r="PP22" s="153"/>
      <c r="PQ22" s="153"/>
      <c r="PR22" s="153"/>
      <c r="PS22" s="153"/>
      <c r="PT22" s="153"/>
      <c r="PU22" s="153"/>
      <c r="PV22" s="153"/>
      <c r="PW22" s="153"/>
      <c r="PX22" s="153"/>
      <c r="PY22" s="153"/>
      <c r="PZ22" s="153"/>
      <c r="QA22" s="153"/>
      <c r="QB22" s="153"/>
      <c r="QC22" s="153"/>
      <c r="QD22" s="153"/>
      <c r="QE22" s="153"/>
      <c r="QF22" s="153"/>
      <c r="QG22" s="153"/>
      <c r="QH22" s="153"/>
      <c r="QI22" s="153"/>
      <c r="QJ22" s="153"/>
      <c r="QK22" s="153"/>
      <c r="QL22" s="153"/>
      <c r="QM22" s="153"/>
      <c r="QN22" s="153"/>
      <c r="QO22" s="153"/>
      <c r="QP22" s="153"/>
      <c r="QQ22" s="153"/>
      <c r="QR22" s="153"/>
      <c r="QS22" s="153"/>
      <c r="QT22" s="153"/>
      <c r="QU22" s="153"/>
      <c r="QV22" s="153"/>
      <c r="QW22" s="153"/>
      <c r="QX22" s="153"/>
      <c r="QY22" s="153"/>
      <c r="QZ22" s="153"/>
      <c r="RA22" s="153"/>
      <c r="RB22" s="153"/>
      <c r="RC22" s="153"/>
      <c r="RD22" s="153"/>
      <c r="RE22" s="153"/>
      <c r="RF22" s="153"/>
      <c r="RG22" s="153"/>
      <c r="RH22" s="153"/>
      <c r="RI22" s="153"/>
      <c r="RJ22" s="153"/>
      <c r="RK22" s="153"/>
      <c r="RL22" s="153"/>
      <c r="RM22" s="153"/>
      <c r="RN22" s="153"/>
      <c r="RO22" s="153"/>
      <c r="RP22" s="153"/>
      <c r="RQ22" s="153"/>
      <c r="RR22" s="153"/>
      <c r="RS22" s="153"/>
      <c r="RT22" s="153"/>
      <c r="RU22" s="153"/>
      <c r="RV22" s="153"/>
      <c r="RW22" s="153"/>
      <c r="RX22" s="153"/>
      <c r="RY22" s="153"/>
      <c r="RZ22" s="153"/>
      <c r="SA22" s="153"/>
      <c r="SB22" s="153"/>
      <c r="SC22" s="153"/>
      <c r="SD22" s="153"/>
      <c r="SE22" s="153"/>
      <c r="SF22" s="153"/>
      <c r="SG22" s="153"/>
      <c r="SH22" s="153"/>
      <c r="SI22" s="153"/>
      <c r="SJ22" s="153"/>
      <c r="SK22" s="153"/>
      <c r="SL22" s="153"/>
      <c r="SM22" s="153"/>
      <c r="SN22" s="153"/>
      <c r="SO22" s="153"/>
      <c r="SP22" s="153"/>
      <c r="SQ22" s="153"/>
      <c r="SR22" s="153"/>
      <c r="SS22" s="153"/>
      <c r="ST22" s="153"/>
      <c r="SU22" s="153"/>
      <c r="SV22" s="153"/>
      <c r="SW22" s="153"/>
      <c r="SX22" s="153"/>
      <c r="SY22" s="153"/>
      <c r="SZ22" s="153"/>
      <c r="TA22" s="153"/>
      <c r="TB22" s="153"/>
      <c r="TC22" s="153"/>
      <c r="TD22" s="153"/>
      <c r="TE22" s="153"/>
      <c r="TF22" s="153"/>
      <c r="TG22" s="153"/>
      <c r="TH22" s="153"/>
      <c r="TI22" s="153"/>
      <c r="TJ22" s="153"/>
      <c r="TK22" s="153"/>
      <c r="TL22" s="153"/>
      <c r="TM22" s="153"/>
      <c r="TN22" s="153"/>
      <c r="TO22" s="153"/>
      <c r="TP22" s="153"/>
      <c r="TQ22" s="153"/>
      <c r="TR22" s="153"/>
      <c r="TS22" s="153"/>
      <c r="TT22" s="153"/>
      <c r="TU22" s="153"/>
      <c r="TV22" s="153"/>
      <c r="TW22" s="153"/>
      <c r="TX22" s="153"/>
      <c r="TY22" s="153"/>
      <c r="TZ22" s="153"/>
      <c r="UA22" s="153"/>
      <c r="UB22" s="153"/>
      <c r="UC22" s="153"/>
      <c r="UD22" s="153"/>
      <c r="UE22" s="153"/>
      <c r="UF22" s="153"/>
      <c r="UG22" s="153"/>
      <c r="UH22" s="153"/>
      <c r="UI22" s="153"/>
      <c r="UJ22" s="153"/>
      <c r="UK22" s="153"/>
      <c r="UL22" s="153"/>
      <c r="UM22" s="153"/>
      <c r="UN22" s="153"/>
      <c r="UO22" s="153"/>
      <c r="UP22" s="153"/>
      <c r="UQ22" s="153"/>
      <c r="UR22" s="153"/>
      <c r="US22" s="153"/>
      <c r="UT22" s="153"/>
      <c r="UU22" s="153"/>
      <c r="UV22" s="153"/>
      <c r="UW22" s="153"/>
      <c r="UX22" s="153"/>
      <c r="UY22" s="153"/>
      <c r="UZ22" s="153"/>
      <c r="VA22" s="153"/>
      <c r="VB22" s="153"/>
      <c r="VC22" s="153"/>
      <c r="VD22" s="153"/>
      <c r="VE22" s="153"/>
      <c r="VF22" s="153"/>
      <c r="VG22" s="153"/>
      <c r="VH22" s="153"/>
      <c r="VI22" s="153"/>
      <c r="VJ22" s="153"/>
      <c r="VK22" s="153"/>
      <c r="VL22" s="153"/>
      <c r="VM22" s="153"/>
      <c r="VN22" s="153"/>
      <c r="VO22" s="153"/>
      <c r="VP22" s="153"/>
      <c r="VQ22" s="153"/>
      <c r="VR22" s="153"/>
      <c r="VS22" s="153"/>
      <c r="VT22" s="153"/>
      <c r="VU22" s="153"/>
      <c r="VV22" s="153"/>
      <c r="VW22" s="153"/>
      <c r="VX22" s="153"/>
      <c r="VY22" s="153"/>
      <c r="VZ22" s="153"/>
      <c r="WA22" s="153"/>
      <c r="WB22" s="153"/>
      <c r="WC22" s="153"/>
      <c r="WD22" s="153"/>
      <c r="WE22" s="153"/>
      <c r="WF22" s="153"/>
      <c r="WG22" s="153"/>
      <c r="WH22" s="153"/>
      <c r="WI22" s="153"/>
      <c r="WJ22" s="153"/>
      <c r="WK22" s="153"/>
      <c r="WL22" s="153"/>
      <c r="WM22" s="153"/>
      <c r="WN22" s="153"/>
      <c r="WO22" s="153"/>
      <c r="WP22" s="153"/>
      <c r="WQ22" s="153"/>
      <c r="WR22" s="153"/>
      <c r="WS22" s="153"/>
      <c r="WT22" s="153"/>
      <c r="WU22" s="153"/>
      <c r="WV22" s="153"/>
      <c r="WW22" s="153"/>
      <c r="WX22" s="153"/>
      <c r="WY22" s="153"/>
      <c r="WZ22" s="153"/>
      <c r="XA22" s="153"/>
      <c r="XB22" s="153"/>
      <c r="XC22" s="153"/>
      <c r="XD22" s="153"/>
      <c r="XE22" s="153"/>
      <c r="XF22" s="153"/>
      <c r="XG22" s="153"/>
      <c r="XH22" s="153"/>
      <c r="XI22" s="153"/>
      <c r="XJ22" s="153"/>
      <c r="XK22" s="153"/>
      <c r="XL22" s="153"/>
      <c r="XM22" s="153"/>
      <c r="XN22" s="153"/>
      <c r="XO22" s="153"/>
      <c r="XP22" s="153"/>
      <c r="XQ22" s="153"/>
      <c r="XR22" s="153"/>
      <c r="XS22" s="153"/>
      <c r="XT22" s="153"/>
      <c r="XU22" s="153"/>
      <c r="XV22" s="153"/>
      <c r="XW22" s="153"/>
      <c r="XX22" s="153"/>
      <c r="XY22" s="153"/>
      <c r="XZ22" s="153"/>
      <c r="YA22" s="153"/>
      <c r="YB22" s="153"/>
      <c r="YC22" s="153"/>
      <c r="YD22" s="153"/>
      <c r="YE22" s="153"/>
      <c r="YF22" s="153"/>
      <c r="YG22" s="153"/>
      <c r="YH22" s="153"/>
      <c r="YI22" s="153"/>
      <c r="YJ22" s="153"/>
      <c r="YK22" s="153"/>
      <c r="YL22" s="153"/>
      <c r="YM22" s="153"/>
      <c r="YN22" s="153"/>
      <c r="YO22" s="153"/>
      <c r="YP22" s="153"/>
      <c r="YQ22" s="153"/>
      <c r="YR22" s="153"/>
      <c r="YS22" s="153"/>
      <c r="YT22" s="153"/>
      <c r="YU22" s="153"/>
      <c r="YV22" s="153"/>
      <c r="YW22" s="153"/>
      <c r="YX22" s="153"/>
      <c r="YY22" s="153"/>
      <c r="YZ22" s="153"/>
      <c r="ZA22" s="153"/>
      <c r="ZB22" s="153"/>
      <c r="ZC22" s="153"/>
      <c r="ZD22" s="153"/>
      <c r="ZE22" s="153"/>
      <c r="ZF22" s="153"/>
      <c r="ZG22" s="153"/>
      <c r="ZH22" s="153"/>
      <c r="ZI22" s="153"/>
      <c r="ZJ22" s="153"/>
      <c r="ZK22" s="153"/>
      <c r="ZL22" s="153"/>
      <c r="ZM22" s="153"/>
      <c r="ZN22" s="153"/>
      <c r="ZO22" s="153"/>
      <c r="ZP22" s="153"/>
      <c r="ZQ22" s="153"/>
      <c r="ZR22" s="153"/>
      <c r="ZS22" s="153"/>
      <c r="ZT22" s="153"/>
      <c r="ZU22" s="153"/>
      <c r="ZV22" s="153"/>
      <c r="ZW22" s="153"/>
      <c r="ZX22" s="153"/>
      <c r="ZY22" s="153"/>
      <c r="ZZ22" s="153"/>
      <c r="AAA22" s="153"/>
      <c r="AAB22" s="153"/>
      <c r="AAC22" s="153"/>
      <c r="AAD22" s="153"/>
      <c r="AAE22" s="153"/>
      <c r="AAF22" s="153"/>
      <c r="AAG22" s="153"/>
      <c r="AAH22" s="153"/>
      <c r="AAI22" s="153"/>
      <c r="AAJ22" s="153"/>
      <c r="AAK22" s="153"/>
      <c r="AAL22" s="153"/>
      <c r="AAM22" s="153"/>
      <c r="AAN22" s="153"/>
      <c r="AAO22" s="153"/>
      <c r="AAP22" s="153"/>
      <c r="AAQ22" s="153"/>
      <c r="AAR22" s="153"/>
      <c r="AAS22" s="153"/>
      <c r="AAT22" s="153"/>
      <c r="AAU22" s="153"/>
      <c r="AAV22" s="153"/>
      <c r="AAW22" s="153"/>
      <c r="AAX22" s="153"/>
      <c r="AAY22" s="153"/>
      <c r="AAZ22" s="153"/>
      <c r="ABA22" s="153"/>
      <c r="ABB22" s="153"/>
      <c r="ABC22" s="153"/>
      <c r="ABD22" s="153"/>
      <c r="ABE22" s="153"/>
      <c r="ABF22" s="153"/>
      <c r="ABG22" s="153"/>
      <c r="ABH22" s="153"/>
      <c r="ABI22" s="153"/>
      <c r="ABJ22" s="153"/>
      <c r="ABK22" s="153"/>
      <c r="ABL22" s="153"/>
      <c r="ABM22" s="153"/>
      <c r="ABN22" s="153"/>
      <c r="ABO22" s="153"/>
      <c r="ABP22" s="153"/>
      <c r="ABQ22" s="153"/>
      <c r="ABR22" s="153"/>
      <c r="ABS22" s="153"/>
      <c r="ABT22" s="153"/>
      <c r="ABU22" s="153"/>
      <c r="ABV22" s="153"/>
      <c r="ABW22" s="153"/>
      <c r="ABX22" s="153"/>
      <c r="ABY22" s="153"/>
      <c r="ABZ22" s="153"/>
      <c r="ACA22" s="153"/>
      <c r="ACB22" s="153"/>
      <c r="ACC22" s="153"/>
      <c r="ACD22" s="153"/>
      <c r="ACE22" s="153"/>
      <c r="ACF22" s="153"/>
      <c r="ACG22" s="153"/>
      <c r="ACH22" s="153"/>
      <c r="ACI22" s="153"/>
      <c r="ACJ22" s="153"/>
      <c r="ACK22" s="153"/>
      <c r="ACL22" s="153"/>
      <c r="ACM22" s="153"/>
      <c r="ACN22" s="153"/>
      <c r="ACO22" s="153"/>
      <c r="ACP22" s="153"/>
      <c r="ACQ22" s="153"/>
      <c r="ACR22" s="153"/>
      <c r="ACS22" s="153"/>
      <c r="ACT22" s="153"/>
      <c r="ACU22" s="153"/>
      <c r="ACV22" s="153"/>
      <c r="ACW22" s="153"/>
      <c r="ACX22" s="153"/>
      <c r="ACY22" s="153"/>
      <c r="ACZ22" s="153"/>
      <c r="ADA22" s="153"/>
      <c r="ADB22" s="153"/>
      <c r="ADC22" s="153"/>
      <c r="ADD22" s="153"/>
      <c r="ADE22" s="153"/>
      <c r="ADF22" s="153"/>
      <c r="ADG22" s="153"/>
      <c r="ADH22" s="153"/>
      <c r="ADI22" s="153"/>
      <c r="ADJ22" s="153"/>
      <c r="ADK22" s="153"/>
      <c r="ADL22" s="153"/>
      <c r="ADM22" s="153"/>
      <c r="ADN22" s="153"/>
      <c r="ADO22" s="153"/>
      <c r="ADP22" s="153"/>
      <c r="ADQ22" s="153"/>
      <c r="ADR22" s="153"/>
      <c r="ADS22" s="153"/>
      <c r="ADT22" s="153"/>
      <c r="ADU22" s="153"/>
      <c r="ADV22" s="153"/>
      <c r="ADW22" s="153"/>
      <c r="ADX22" s="153"/>
      <c r="ADY22" s="153"/>
      <c r="ADZ22" s="153"/>
      <c r="AEA22" s="153"/>
      <c r="AEB22" s="153"/>
      <c r="AEC22" s="153"/>
      <c r="AED22" s="153"/>
      <c r="AEE22" s="153"/>
      <c r="AEF22" s="153"/>
      <c r="AEG22" s="153"/>
      <c r="AEH22" s="153"/>
      <c r="AEI22" s="153"/>
      <c r="AEJ22" s="153"/>
      <c r="AEK22" s="153"/>
      <c r="AEL22" s="153"/>
      <c r="AEM22" s="153"/>
      <c r="AEN22" s="153"/>
      <c r="AEO22" s="153"/>
      <c r="AEP22" s="153"/>
      <c r="AEQ22" s="153"/>
      <c r="AER22" s="153"/>
      <c r="AES22" s="153"/>
      <c r="AET22" s="153"/>
      <c r="AEU22" s="153"/>
      <c r="AEV22" s="153"/>
      <c r="AEW22" s="153"/>
      <c r="AEX22" s="153"/>
      <c r="AEY22" s="153"/>
      <c r="AEZ22" s="153"/>
      <c r="AFA22" s="153"/>
      <c r="AFB22" s="153"/>
      <c r="AFC22" s="153"/>
      <c r="AFD22" s="153"/>
      <c r="AFE22" s="153"/>
      <c r="AFF22" s="153"/>
      <c r="AFG22" s="153"/>
      <c r="AFH22" s="153"/>
      <c r="AFI22" s="153"/>
      <c r="AFJ22" s="153"/>
      <c r="AFK22" s="153"/>
      <c r="AFL22" s="153"/>
      <c r="AFM22" s="153"/>
      <c r="AFN22" s="153"/>
      <c r="AFO22" s="153"/>
      <c r="AFP22" s="153"/>
      <c r="AFQ22" s="153"/>
      <c r="AFR22" s="153"/>
      <c r="AFS22" s="153"/>
      <c r="AFT22" s="153"/>
      <c r="AFU22" s="153"/>
      <c r="AFV22" s="153"/>
      <c r="AFW22" s="153"/>
      <c r="AFX22" s="153"/>
      <c r="AFY22" s="153"/>
      <c r="AFZ22" s="153"/>
      <c r="AGA22" s="153"/>
      <c r="AGB22" s="153"/>
      <c r="AGC22" s="153"/>
      <c r="AGD22" s="153"/>
      <c r="AGE22" s="153"/>
      <c r="AGF22" s="153"/>
      <c r="AGG22" s="153"/>
      <c r="AGH22" s="153"/>
      <c r="AGI22" s="153"/>
      <c r="AGJ22" s="153"/>
      <c r="AGK22" s="153"/>
      <c r="AGL22" s="153"/>
      <c r="AGM22" s="153"/>
      <c r="AGN22" s="153"/>
      <c r="AGO22" s="153"/>
      <c r="AGP22" s="153"/>
      <c r="AGQ22" s="153"/>
      <c r="AGR22" s="153"/>
      <c r="AGS22" s="153"/>
      <c r="AGT22" s="153"/>
      <c r="AGU22" s="153"/>
      <c r="AGV22" s="153"/>
      <c r="AGW22" s="153"/>
      <c r="AGX22" s="153"/>
      <c r="AGY22" s="153"/>
      <c r="AGZ22" s="153"/>
      <c r="AHA22" s="153"/>
      <c r="AHB22" s="153"/>
      <c r="AHC22" s="153"/>
      <c r="AHD22" s="153"/>
      <c r="AHE22" s="153"/>
      <c r="AHF22" s="153"/>
      <c r="AHG22" s="153"/>
      <c r="AHH22" s="153"/>
      <c r="AHI22" s="153"/>
      <c r="AHJ22" s="153"/>
      <c r="AHK22" s="153"/>
      <c r="AHL22" s="153"/>
      <c r="AHM22" s="153"/>
      <c r="AHN22" s="153"/>
      <c r="AHO22" s="153"/>
      <c r="AHP22" s="153"/>
      <c r="AHQ22" s="153"/>
      <c r="AHR22" s="153"/>
      <c r="AHS22" s="153"/>
      <c r="AHT22" s="153"/>
      <c r="AHU22" s="153"/>
      <c r="AHV22" s="153"/>
      <c r="AHW22" s="153"/>
      <c r="AHX22" s="153"/>
      <c r="AHY22" s="153"/>
      <c r="AHZ22" s="153"/>
      <c r="AIA22" s="153"/>
      <c r="AIB22" s="153"/>
      <c r="AIC22" s="153"/>
      <c r="AID22" s="153"/>
      <c r="AIE22" s="153"/>
      <c r="AIF22" s="153"/>
      <c r="AIG22" s="153"/>
      <c r="AIH22" s="153"/>
      <c r="AII22" s="153"/>
      <c r="AIJ22" s="153"/>
      <c r="AIK22" s="153"/>
      <c r="AIL22" s="153"/>
      <c r="AIM22" s="153"/>
      <c r="AIN22" s="153"/>
      <c r="AIO22" s="153"/>
      <c r="AIP22" s="153"/>
      <c r="AIQ22" s="153"/>
      <c r="AIR22" s="153"/>
      <c r="AIS22" s="153"/>
      <c r="AIT22" s="153"/>
      <c r="AIU22" s="153"/>
      <c r="AIV22" s="153"/>
      <c r="AIW22" s="153"/>
      <c r="AIX22" s="153"/>
      <c r="AIY22" s="153"/>
      <c r="AIZ22" s="153"/>
      <c r="AJA22" s="153"/>
      <c r="AJB22" s="153"/>
      <c r="AJC22" s="153"/>
      <c r="AJD22" s="153"/>
      <c r="AJE22" s="153"/>
      <c r="AJF22" s="153"/>
      <c r="AJG22" s="153"/>
      <c r="AJH22" s="153"/>
      <c r="AJI22" s="153"/>
      <c r="AJJ22" s="153"/>
      <c r="AJK22" s="153"/>
      <c r="AJL22" s="153"/>
      <c r="AJM22" s="153"/>
      <c r="AJN22" s="153"/>
      <c r="AJO22" s="153"/>
      <c r="AJP22" s="153"/>
      <c r="AJQ22" s="153"/>
      <c r="AJR22" s="153"/>
      <c r="AJS22" s="153"/>
      <c r="AJT22" s="153"/>
      <c r="AJU22" s="153"/>
      <c r="AJV22" s="153"/>
      <c r="AJW22" s="153"/>
      <c r="AJX22" s="153"/>
      <c r="AJY22" s="153"/>
      <c r="AJZ22" s="153"/>
      <c r="AKA22" s="153"/>
      <c r="AKB22" s="153"/>
      <c r="AKC22" s="153"/>
      <c r="AKD22" s="153"/>
      <c r="AKE22" s="153"/>
      <c r="AKF22" s="153"/>
      <c r="AKG22" s="153"/>
      <c r="AKH22" s="153"/>
      <c r="AKI22" s="153"/>
      <c r="AKJ22" s="153"/>
      <c r="AKK22" s="153"/>
      <c r="AKL22" s="153"/>
      <c r="AKM22" s="153"/>
      <c r="AKN22" s="153"/>
      <c r="AKO22" s="153"/>
      <c r="AKP22" s="153"/>
      <c r="AKQ22" s="153"/>
      <c r="AKR22" s="153"/>
      <c r="AKS22" s="153"/>
      <c r="AKT22" s="153"/>
      <c r="AKU22" s="153"/>
      <c r="AKV22" s="153"/>
      <c r="AKW22" s="153"/>
      <c r="AKX22" s="153"/>
      <c r="AKY22" s="153"/>
      <c r="AKZ22" s="153"/>
      <c r="ALA22" s="153"/>
      <c r="ALB22" s="153"/>
      <c r="ALC22" s="153"/>
      <c r="ALD22" s="153"/>
      <c r="ALE22" s="153"/>
      <c r="ALF22" s="153"/>
      <c r="ALG22" s="153"/>
      <c r="ALH22" s="153"/>
      <c r="ALI22" s="153"/>
      <c r="ALJ22" s="153"/>
      <c r="ALK22" s="153"/>
      <c r="ALL22" s="153"/>
      <c r="ALM22" s="153"/>
      <c r="ALN22" s="153"/>
      <c r="ALO22" s="153"/>
      <c r="ALP22" s="153"/>
      <c r="ALQ22" s="153"/>
      <c r="ALR22" s="153"/>
      <c r="ALS22" s="153"/>
      <c r="ALT22" s="153"/>
      <c r="ALU22" s="153"/>
      <c r="ALV22" s="153"/>
      <c r="ALW22" s="153"/>
      <c r="ALX22" s="153"/>
      <c r="ALY22" s="153"/>
      <c r="ALZ22" s="153"/>
      <c r="AMA22" s="153"/>
      <c r="AMB22" s="153"/>
      <c r="AMC22" s="153"/>
      <c r="AMD22" s="153"/>
      <c r="AME22" s="153"/>
      <c r="AMF22" s="153"/>
      <c r="AMG22" s="153"/>
      <c r="AMH22" s="153"/>
      <c r="AMI22" s="153"/>
      <c r="AMJ22" s="153"/>
      <c r="AMK22" s="153"/>
      <c r="AML22" s="153"/>
      <c r="AMM22" s="153"/>
      <c r="AMN22" s="153"/>
      <c r="AMO22" s="153"/>
      <c r="AMP22" s="153"/>
      <c r="AMQ22" s="153"/>
      <c r="AMR22" s="153"/>
      <c r="AMS22" s="153"/>
      <c r="AMT22" s="153"/>
      <c r="AMU22" s="153"/>
      <c r="AMV22" s="153"/>
      <c r="AMW22" s="153"/>
      <c r="AMX22" s="153"/>
      <c r="AMY22" s="153"/>
      <c r="AMZ22" s="153"/>
      <c r="ANA22" s="153"/>
      <c r="ANB22" s="153"/>
      <c r="ANC22" s="153"/>
      <c r="AND22" s="153"/>
      <c r="ANE22" s="153"/>
      <c r="ANF22" s="153"/>
      <c r="ANG22" s="153"/>
      <c r="ANH22" s="153"/>
      <c r="ANI22" s="153"/>
      <c r="ANJ22" s="153"/>
      <c r="ANK22" s="153"/>
      <c r="ANL22" s="153"/>
      <c r="ANM22" s="153"/>
      <c r="ANN22" s="153"/>
      <c r="ANO22" s="153"/>
      <c r="ANP22" s="153"/>
      <c r="ANQ22" s="153"/>
      <c r="ANR22" s="153"/>
      <c r="ANS22" s="153"/>
      <c r="ANT22" s="153"/>
      <c r="ANU22" s="153"/>
      <c r="ANV22" s="153"/>
      <c r="ANW22" s="153"/>
      <c r="ANX22" s="153"/>
      <c r="ANY22" s="153"/>
      <c r="ANZ22" s="153"/>
      <c r="AOA22" s="153"/>
      <c r="AOB22" s="153"/>
      <c r="AOC22" s="153"/>
      <c r="AOD22" s="153"/>
      <c r="AOE22" s="153"/>
      <c r="AOF22" s="153"/>
      <c r="AOG22" s="153"/>
      <c r="AOH22" s="153"/>
      <c r="AOI22" s="153"/>
      <c r="AOJ22" s="153"/>
      <c r="AOK22" s="153"/>
      <c r="AOL22" s="153"/>
      <c r="AOM22" s="153"/>
      <c r="AON22" s="153"/>
      <c r="AOO22" s="153"/>
      <c r="AOP22" s="153"/>
      <c r="AOQ22" s="153"/>
      <c r="AOR22" s="153"/>
      <c r="AOS22" s="153"/>
      <c r="AOT22" s="153"/>
      <c r="AOU22" s="153"/>
      <c r="AOV22" s="153"/>
      <c r="AOW22" s="153"/>
      <c r="AOX22" s="153"/>
      <c r="AOY22" s="153"/>
      <c r="AOZ22" s="153"/>
      <c r="APA22" s="153"/>
      <c r="APB22" s="153"/>
      <c r="APC22" s="153"/>
      <c r="APD22" s="153"/>
      <c r="APE22" s="153"/>
      <c r="APF22" s="153"/>
      <c r="APG22" s="153"/>
      <c r="APH22" s="153"/>
      <c r="API22" s="153"/>
      <c r="APJ22" s="153"/>
      <c r="APK22" s="153"/>
      <c r="APL22" s="153"/>
      <c r="APM22" s="153"/>
      <c r="APN22" s="153"/>
      <c r="APO22" s="153"/>
      <c r="APP22" s="153"/>
      <c r="APQ22" s="153"/>
      <c r="APR22" s="153"/>
      <c r="APS22" s="153"/>
      <c r="APT22" s="153"/>
      <c r="APU22" s="153"/>
      <c r="APV22" s="153"/>
      <c r="APW22" s="153"/>
      <c r="APX22" s="153"/>
      <c r="APY22" s="153"/>
      <c r="APZ22" s="153"/>
      <c r="AQA22" s="153"/>
      <c r="AQB22" s="153"/>
      <c r="AQC22" s="153"/>
      <c r="AQD22" s="153"/>
      <c r="AQE22" s="153"/>
      <c r="AQF22" s="153"/>
      <c r="AQG22" s="153"/>
      <c r="AQH22" s="153"/>
      <c r="AQI22" s="153"/>
      <c r="AQJ22" s="153"/>
      <c r="AQK22" s="153"/>
      <c r="AQL22" s="153"/>
      <c r="AQM22" s="153"/>
      <c r="AQN22" s="153"/>
      <c r="AQO22" s="153"/>
      <c r="AQP22" s="153"/>
      <c r="AQQ22" s="153"/>
      <c r="AQR22" s="153"/>
      <c r="AQS22" s="153"/>
      <c r="AQT22" s="153"/>
      <c r="AQU22" s="153"/>
      <c r="AQV22" s="153"/>
      <c r="AQW22" s="153"/>
      <c r="AQX22" s="153"/>
      <c r="AQY22" s="153"/>
      <c r="AQZ22" s="153"/>
      <c r="ARA22" s="153"/>
      <c r="ARB22" s="153"/>
      <c r="ARC22" s="153"/>
      <c r="ARD22" s="153"/>
      <c r="ARE22" s="153"/>
      <c r="ARF22" s="153"/>
      <c r="ARG22" s="153"/>
      <c r="ARH22" s="153"/>
      <c r="ARI22" s="153"/>
      <c r="ARJ22" s="153"/>
      <c r="ARK22" s="153"/>
      <c r="ARL22" s="153"/>
      <c r="ARM22" s="153"/>
      <c r="ARN22" s="153"/>
      <c r="ARO22" s="153"/>
      <c r="ARP22" s="153"/>
      <c r="ARQ22" s="153"/>
      <c r="ARR22" s="153"/>
      <c r="ARS22" s="153"/>
      <c r="ART22" s="153"/>
      <c r="ARU22" s="153"/>
      <c r="ARV22" s="153"/>
      <c r="ARW22" s="153"/>
      <c r="ARX22" s="153"/>
      <c r="ARY22" s="153"/>
      <c r="ARZ22" s="153"/>
      <c r="ASA22" s="153"/>
      <c r="ASB22" s="153"/>
      <c r="ASC22" s="153"/>
      <c r="ASD22" s="153"/>
      <c r="ASE22" s="153"/>
      <c r="ASF22" s="153"/>
      <c r="ASG22" s="153"/>
      <c r="ASH22" s="153"/>
      <c r="ASI22" s="153"/>
      <c r="ASJ22" s="153"/>
      <c r="ASK22" s="153"/>
      <c r="ASL22" s="153"/>
      <c r="ASM22" s="153"/>
      <c r="ASN22" s="153"/>
      <c r="ASO22" s="153"/>
      <c r="ASP22" s="153"/>
      <c r="ASQ22" s="153"/>
      <c r="ASR22" s="153"/>
      <c r="ASS22" s="153"/>
      <c r="AST22" s="153"/>
      <c r="ASU22" s="153"/>
      <c r="ASV22" s="153"/>
      <c r="ASW22" s="153"/>
      <c r="ASX22" s="153"/>
      <c r="ASY22" s="153"/>
      <c r="ASZ22" s="153"/>
      <c r="ATA22" s="153"/>
      <c r="ATB22" s="153"/>
      <c r="ATC22" s="153"/>
      <c r="ATD22" s="153"/>
      <c r="ATE22" s="153"/>
      <c r="ATF22" s="153"/>
      <c r="ATG22" s="153"/>
      <c r="ATH22" s="153"/>
      <c r="ATI22" s="153"/>
      <c r="ATJ22" s="153"/>
      <c r="ATK22" s="153"/>
      <c r="ATL22" s="153"/>
      <c r="ATM22" s="153"/>
      <c r="ATN22" s="153"/>
      <c r="ATO22" s="153"/>
      <c r="ATP22" s="153"/>
      <c r="ATQ22" s="153"/>
      <c r="ATR22" s="153"/>
      <c r="ATS22" s="153"/>
      <c r="ATT22" s="153"/>
      <c r="ATU22" s="153"/>
      <c r="ATV22" s="153"/>
      <c r="ATW22" s="153"/>
      <c r="ATX22" s="153"/>
      <c r="ATY22" s="153"/>
      <c r="ATZ22" s="153"/>
      <c r="AUA22" s="153"/>
      <c r="AUB22" s="153"/>
      <c r="AUC22" s="153"/>
      <c r="AUD22" s="153"/>
      <c r="AUE22" s="153"/>
      <c r="AUF22" s="153"/>
      <c r="AUG22" s="153"/>
      <c r="AUH22" s="153"/>
      <c r="AUI22" s="153"/>
      <c r="AUJ22" s="153"/>
      <c r="AUK22" s="153"/>
      <c r="AUL22" s="153"/>
      <c r="AUM22" s="153"/>
      <c r="AUN22" s="153"/>
      <c r="AUO22" s="153"/>
      <c r="AUP22" s="153"/>
      <c r="AUQ22" s="153"/>
      <c r="AUR22" s="153"/>
      <c r="AUS22" s="153"/>
      <c r="AUT22" s="153"/>
      <c r="AUU22" s="153"/>
      <c r="AUV22" s="153"/>
      <c r="AUW22" s="153"/>
      <c r="AUX22" s="153"/>
      <c r="AUY22" s="153"/>
      <c r="AUZ22" s="153"/>
      <c r="AVA22" s="153"/>
      <c r="AVB22" s="153"/>
      <c r="AVC22" s="153"/>
      <c r="AVD22" s="153"/>
      <c r="AVE22" s="153"/>
      <c r="AVF22" s="153"/>
      <c r="AVG22" s="153"/>
      <c r="AVH22" s="153"/>
      <c r="AVI22" s="153"/>
      <c r="AVJ22" s="153"/>
      <c r="AVK22" s="153"/>
      <c r="AVL22" s="153"/>
      <c r="AVM22" s="153"/>
      <c r="AVN22" s="153"/>
      <c r="AVO22" s="153"/>
      <c r="AVP22" s="153"/>
      <c r="AVQ22" s="153"/>
      <c r="AVR22" s="153"/>
      <c r="AVS22" s="153"/>
      <c r="AVT22" s="153"/>
      <c r="AVU22" s="153"/>
      <c r="AVV22" s="153"/>
      <c r="AVW22" s="153"/>
      <c r="AVX22" s="153"/>
      <c r="AVY22" s="153"/>
      <c r="AVZ22" s="153"/>
      <c r="AWA22" s="153"/>
      <c r="AWB22" s="153"/>
      <c r="AWC22" s="153"/>
      <c r="AWD22" s="153"/>
      <c r="AWE22" s="153"/>
      <c r="AWF22" s="153"/>
      <c r="AWG22" s="153"/>
      <c r="AWH22" s="153"/>
      <c r="AWI22" s="153"/>
      <c r="AWJ22" s="153"/>
      <c r="AWK22" s="155"/>
    </row>
    <row r="23" spans="1:1293" s="121" customFormat="1" ht="56.25" customHeight="1" thickBot="1" x14ac:dyDescent="0.3">
      <c r="A23" s="118">
        <v>14</v>
      </c>
      <c r="B23" s="146" t="s">
        <v>229</v>
      </c>
      <c r="C23" s="163" t="s">
        <v>38</v>
      </c>
      <c r="D23" s="161"/>
      <c r="E23" s="161"/>
      <c r="F23" s="161"/>
      <c r="G23" s="161"/>
      <c r="H23" s="161"/>
      <c r="I23" s="161"/>
      <c r="J23" s="161"/>
      <c r="K23" s="161"/>
      <c r="L23" s="161"/>
      <c r="M23" s="161"/>
      <c r="N23" s="161"/>
      <c r="O23" s="161"/>
      <c r="P23" s="161"/>
      <c r="Q23" s="161"/>
      <c r="R23" s="16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1"/>
      <c r="BJ23" s="151"/>
      <c r="BK23" s="151"/>
      <c r="BL23" s="151"/>
      <c r="BM23" s="151"/>
      <c r="BN23" s="151"/>
      <c r="BO23" s="151"/>
      <c r="BP23" s="151"/>
      <c r="BQ23" s="151"/>
      <c r="BR23" s="151"/>
      <c r="BS23" s="151"/>
      <c r="BT23" s="151"/>
      <c r="BU23" s="151"/>
      <c r="BV23" s="151"/>
      <c r="BW23" s="151"/>
      <c r="BX23" s="151"/>
      <c r="BY23" s="151"/>
      <c r="BZ23" s="151"/>
      <c r="CA23" s="151"/>
      <c r="CB23" s="151"/>
      <c r="CC23" s="151"/>
      <c r="CD23" s="151"/>
      <c r="CE23" s="151"/>
      <c r="CF23" s="151"/>
      <c r="CG23" s="151"/>
      <c r="CH23" s="151"/>
      <c r="CI23" s="151"/>
      <c r="CJ23" s="151"/>
      <c r="CK23" s="151"/>
      <c r="CL23" s="151"/>
      <c r="CM23" s="151"/>
      <c r="CN23" s="151"/>
      <c r="CO23" s="151"/>
      <c r="CP23" s="151"/>
      <c r="CQ23" s="151"/>
      <c r="CR23" s="151"/>
      <c r="CS23" s="151"/>
      <c r="CT23" s="151"/>
      <c r="CU23" s="151"/>
      <c r="CV23" s="151"/>
      <c r="CW23" s="151"/>
      <c r="CX23" s="151"/>
      <c r="CY23" s="151"/>
      <c r="CZ23" s="151"/>
      <c r="DA23" s="151"/>
      <c r="DB23" s="151"/>
      <c r="DC23" s="151"/>
      <c r="DD23" s="151"/>
      <c r="DE23" s="151"/>
      <c r="DF23" s="151"/>
      <c r="DG23" s="151"/>
      <c r="DH23" s="151"/>
      <c r="DI23" s="151"/>
      <c r="DJ23" s="151"/>
      <c r="DK23" s="151"/>
      <c r="DL23" s="151"/>
      <c r="DM23" s="151"/>
      <c r="DN23" s="151"/>
      <c r="DO23" s="151"/>
      <c r="DP23" s="151"/>
      <c r="DQ23" s="151"/>
      <c r="DR23" s="151"/>
      <c r="DS23" s="151"/>
      <c r="DT23" s="151"/>
      <c r="DU23" s="151"/>
      <c r="DV23" s="151"/>
      <c r="DW23" s="151"/>
      <c r="DX23" s="151"/>
      <c r="DY23" s="151"/>
      <c r="DZ23" s="151"/>
      <c r="EA23" s="151"/>
      <c r="EB23" s="151"/>
      <c r="EC23" s="151"/>
      <c r="ED23" s="151"/>
      <c r="EE23" s="151"/>
      <c r="EF23" s="151"/>
      <c r="EG23" s="151"/>
      <c r="EH23" s="151"/>
      <c r="EI23" s="151"/>
      <c r="EJ23" s="151"/>
      <c r="EK23" s="151"/>
      <c r="EL23" s="151"/>
      <c r="EM23" s="151"/>
      <c r="EN23" s="151"/>
      <c r="EO23" s="151"/>
      <c r="EP23" s="151"/>
      <c r="EQ23" s="151"/>
      <c r="ER23" s="151"/>
      <c r="ES23" s="151"/>
      <c r="ET23" s="151"/>
      <c r="EU23" s="151"/>
      <c r="EV23" s="151"/>
      <c r="EW23" s="151"/>
      <c r="EX23" s="151"/>
      <c r="EY23" s="151"/>
      <c r="EZ23" s="151"/>
      <c r="FA23" s="151"/>
      <c r="FB23" s="151"/>
      <c r="FC23" s="151"/>
      <c r="FD23" s="151"/>
      <c r="FE23" s="151"/>
      <c r="FF23" s="151"/>
      <c r="FG23" s="151"/>
      <c r="FH23" s="151"/>
      <c r="FI23" s="151"/>
      <c r="FJ23" s="151"/>
      <c r="FK23" s="151"/>
      <c r="FL23" s="151"/>
      <c r="FM23" s="151"/>
      <c r="FN23" s="151"/>
      <c r="FO23" s="151"/>
      <c r="FP23" s="151"/>
      <c r="FQ23" s="151"/>
      <c r="FR23" s="151"/>
      <c r="FS23" s="151"/>
      <c r="FT23" s="151"/>
      <c r="FU23" s="151"/>
      <c r="FV23" s="151"/>
      <c r="FW23" s="151"/>
      <c r="FX23" s="151"/>
      <c r="FY23" s="151"/>
      <c r="FZ23" s="151"/>
      <c r="GA23" s="151"/>
      <c r="GB23" s="151"/>
      <c r="GC23" s="151"/>
      <c r="GD23" s="151"/>
      <c r="GE23" s="151"/>
      <c r="GF23" s="151"/>
      <c r="GG23" s="151"/>
      <c r="GH23" s="151"/>
      <c r="GI23" s="151"/>
      <c r="GJ23" s="151"/>
      <c r="GK23" s="151"/>
      <c r="GL23" s="151"/>
      <c r="GM23" s="151"/>
      <c r="GN23" s="151"/>
      <c r="GO23" s="151"/>
      <c r="GP23" s="151"/>
      <c r="GQ23" s="151"/>
      <c r="GR23" s="151"/>
      <c r="GS23" s="151"/>
      <c r="GT23" s="151"/>
      <c r="GU23" s="151"/>
      <c r="GV23" s="151"/>
      <c r="GW23" s="151"/>
      <c r="GX23" s="151"/>
      <c r="GY23" s="151"/>
      <c r="GZ23" s="151"/>
      <c r="HA23" s="151"/>
      <c r="HB23" s="151"/>
      <c r="HC23" s="151"/>
      <c r="HD23" s="151"/>
      <c r="HE23" s="151"/>
      <c r="HF23" s="151"/>
      <c r="HG23" s="151"/>
      <c r="HH23" s="151"/>
      <c r="HI23" s="151"/>
      <c r="HJ23" s="151"/>
      <c r="HK23" s="151"/>
      <c r="HL23" s="151"/>
      <c r="HM23" s="151"/>
      <c r="HN23" s="151"/>
      <c r="HO23" s="151"/>
      <c r="HP23" s="151"/>
      <c r="HQ23" s="151"/>
      <c r="HR23" s="151"/>
      <c r="HS23" s="151"/>
      <c r="HT23" s="151"/>
      <c r="HU23" s="151"/>
      <c r="HV23" s="151"/>
      <c r="HW23" s="151"/>
      <c r="HX23" s="151"/>
      <c r="HY23" s="151"/>
      <c r="HZ23" s="151"/>
      <c r="IA23" s="151"/>
      <c r="IB23" s="151"/>
      <c r="IC23" s="151"/>
      <c r="ID23" s="151"/>
      <c r="IE23" s="151"/>
      <c r="IF23" s="151"/>
      <c r="IG23" s="151"/>
      <c r="IH23" s="151"/>
      <c r="II23" s="151"/>
      <c r="IJ23" s="151"/>
      <c r="IK23" s="151"/>
      <c r="IL23" s="151"/>
      <c r="IM23" s="151"/>
      <c r="IN23" s="151"/>
      <c r="IO23" s="151"/>
      <c r="IP23" s="151"/>
      <c r="IQ23" s="151"/>
      <c r="IR23" s="151"/>
      <c r="IS23" s="151"/>
      <c r="IT23" s="151"/>
      <c r="IU23" s="151"/>
      <c r="IV23" s="151"/>
      <c r="IW23" s="151"/>
      <c r="IX23" s="151"/>
      <c r="IY23" s="151"/>
      <c r="IZ23" s="151"/>
      <c r="JA23" s="151"/>
      <c r="JB23" s="151"/>
      <c r="JC23" s="151"/>
      <c r="JD23" s="151"/>
      <c r="JE23" s="151"/>
      <c r="JF23" s="151"/>
      <c r="JG23" s="151"/>
      <c r="JH23" s="151"/>
      <c r="JI23" s="151"/>
      <c r="JJ23" s="151"/>
      <c r="JK23" s="151"/>
      <c r="JL23" s="151"/>
      <c r="JM23" s="151"/>
      <c r="JN23" s="151"/>
      <c r="JO23" s="151"/>
      <c r="JP23" s="151"/>
      <c r="JQ23" s="151"/>
      <c r="JR23" s="151"/>
      <c r="JS23" s="151"/>
      <c r="JT23" s="151"/>
      <c r="JU23" s="151"/>
      <c r="JV23" s="151"/>
      <c r="JW23" s="151"/>
      <c r="JX23" s="151"/>
      <c r="JY23" s="151"/>
      <c r="JZ23" s="151"/>
      <c r="KA23" s="151"/>
      <c r="KB23" s="151"/>
      <c r="KC23" s="151"/>
      <c r="KD23" s="151"/>
      <c r="KE23" s="151"/>
      <c r="KF23" s="151"/>
      <c r="KG23" s="151"/>
      <c r="KH23" s="151"/>
      <c r="KI23" s="151"/>
      <c r="KJ23" s="151"/>
      <c r="KK23" s="151"/>
      <c r="KL23" s="151"/>
      <c r="KM23" s="151"/>
      <c r="KN23" s="151"/>
      <c r="KO23" s="151"/>
      <c r="KP23" s="151"/>
      <c r="KQ23" s="151"/>
      <c r="KR23" s="151"/>
      <c r="KS23" s="151"/>
      <c r="KT23" s="151"/>
      <c r="KU23" s="151"/>
      <c r="KV23" s="151"/>
      <c r="KW23" s="151"/>
      <c r="KX23" s="151"/>
      <c r="KY23" s="151"/>
      <c r="KZ23" s="151"/>
      <c r="LA23" s="151"/>
      <c r="LB23" s="151"/>
      <c r="LC23" s="151"/>
      <c r="LD23" s="151"/>
      <c r="LE23" s="151"/>
      <c r="LF23" s="151"/>
      <c r="LG23" s="151"/>
      <c r="LH23" s="151"/>
      <c r="LI23" s="151"/>
      <c r="LJ23" s="151"/>
      <c r="LK23" s="151"/>
      <c r="LL23" s="151"/>
      <c r="LM23" s="151"/>
      <c r="LN23" s="151"/>
      <c r="LO23" s="151"/>
      <c r="LP23" s="151"/>
      <c r="LQ23" s="151"/>
      <c r="LR23" s="151"/>
      <c r="LS23" s="151"/>
      <c r="LT23" s="151"/>
      <c r="LU23" s="151"/>
      <c r="LV23" s="151"/>
      <c r="LW23" s="151"/>
      <c r="LX23" s="151"/>
      <c r="LY23" s="151"/>
      <c r="LZ23" s="151"/>
      <c r="MA23" s="151"/>
      <c r="MB23" s="151"/>
      <c r="MC23" s="151"/>
      <c r="MD23" s="151"/>
      <c r="ME23" s="151"/>
      <c r="MF23" s="151"/>
      <c r="MG23" s="151"/>
      <c r="MH23" s="151"/>
      <c r="MI23" s="151"/>
      <c r="MJ23" s="151"/>
      <c r="MK23" s="151"/>
      <c r="ML23" s="151"/>
      <c r="MM23" s="151"/>
      <c r="MN23" s="151"/>
      <c r="MO23" s="151"/>
      <c r="MP23" s="151"/>
      <c r="MQ23" s="151"/>
      <c r="MR23" s="151"/>
      <c r="MS23" s="151"/>
      <c r="MT23" s="151"/>
      <c r="MU23" s="151"/>
      <c r="MV23" s="151"/>
      <c r="MW23" s="151"/>
      <c r="MX23" s="151"/>
      <c r="MY23" s="151"/>
      <c r="MZ23" s="151"/>
      <c r="NA23" s="151"/>
      <c r="NB23" s="151"/>
      <c r="NC23" s="151"/>
      <c r="ND23" s="151"/>
      <c r="NE23" s="151"/>
      <c r="NF23" s="151"/>
      <c r="NG23" s="151"/>
      <c r="NH23" s="151"/>
      <c r="NI23" s="151"/>
      <c r="NJ23" s="151"/>
      <c r="NK23" s="151"/>
      <c r="NL23" s="151"/>
      <c r="NM23" s="151"/>
      <c r="NN23" s="151"/>
      <c r="NO23" s="151"/>
      <c r="NP23" s="151"/>
      <c r="NQ23" s="151"/>
      <c r="NR23" s="151"/>
      <c r="NS23" s="151"/>
      <c r="NT23" s="151"/>
      <c r="NU23" s="151"/>
      <c r="NV23" s="151"/>
      <c r="NW23" s="151"/>
      <c r="NX23" s="151"/>
      <c r="NY23" s="151"/>
      <c r="NZ23" s="151"/>
      <c r="OA23" s="151"/>
      <c r="OB23" s="151"/>
      <c r="OC23" s="151"/>
      <c r="OD23" s="151"/>
      <c r="OE23" s="151"/>
      <c r="OF23" s="151"/>
      <c r="OG23" s="151"/>
      <c r="OH23" s="151"/>
      <c r="OI23" s="151"/>
      <c r="OJ23" s="151"/>
      <c r="OK23" s="151"/>
      <c r="OL23" s="151"/>
      <c r="OM23" s="151"/>
      <c r="ON23" s="151"/>
      <c r="OO23" s="151"/>
      <c r="OP23" s="151"/>
      <c r="OQ23" s="151"/>
      <c r="OR23" s="151"/>
      <c r="OS23" s="151"/>
      <c r="OT23" s="151"/>
      <c r="OU23" s="151"/>
      <c r="OV23" s="151"/>
      <c r="OW23" s="151"/>
      <c r="OX23" s="151"/>
      <c r="OY23" s="151"/>
      <c r="OZ23" s="151"/>
      <c r="PA23" s="151"/>
      <c r="PB23" s="151"/>
      <c r="PC23" s="151"/>
      <c r="PD23" s="151"/>
      <c r="PE23" s="151"/>
      <c r="PF23" s="151"/>
      <c r="PG23" s="151"/>
      <c r="PH23" s="151"/>
      <c r="PI23" s="151"/>
      <c r="PJ23" s="151"/>
      <c r="PK23" s="151"/>
      <c r="PL23" s="151"/>
      <c r="PM23" s="151"/>
      <c r="PN23" s="151"/>
      <c r="PO23" s="151"/>
      <c r="PP23" s="151"/>
      <c r="PQ23" s="151"/>
      <c r="PR23" s="151"/>
      <c r="PS23" s="151"/>
      <c r="PT23" s="151"/>
      <c r="PU23" s="151"/>
      <c r="PV23" s="151"/>
      <c r="PW23" s="151"/>
      <c r="PX23" s="151"/>
      <c r="PY23" s="151"/>
      <c r="PZ23" s="151"/>
      <c r="QA23" s="151"/>
      <c r="QB23" s="151"/>
      <c r="QC23" s="151"/>
      <c r="QD23" s="151"/>
      <c r="QE23" s="151"/>
      <c r="QF23" s="151"/>
      <c r="QG23" s="151"/>
      <c r="QH23" s="151"/>
      <c r="QI23" s="151"/>
      <c r="QJ23" s="151"/>
      <c r="QK23" s="151"/>
      <c r="QL23" s="151"/>
      <c r="QM23" s="151"/>
      <c r="QN23" s="151"/>
      <c r="QO23" s="151"/>
      <c r="QP23" s="151"/>
      <c r="QQ23" s="151"/>
      <c r="QR23" s="151"/>
      <c r="QS23" s="151"/>
      <c r="QT23" s="151"/>
      <c r="QU23" s="151"/>
      <c r="QV23" s="151"/>
      <c r="QW23" s="151"/>
      <c r="QX23" s="151"/>
      <c r="QY23" s="151"/>
      <c r="QZ23" s="151"/>
      <c r="RA23" s="151"/>
      <c r="RB23" s="151"/>
      <c r="RC23" s="151"/>
      <c r="RD23" s="151"/>
      <c r="RE23" s="151"/>
      <c r="RF23" s="151"/>
      <c r="RG23" s="151"/>
      <c r="RH23" s="151"/>
      <c r="RI23" s="151"/>
      <c r="RJ23" s="151"/>
      <c r="RK23" s="151"/>
      <c r="RL23" s="151"/>
      <c r="RM23" s="151"/>
      <c r="RN23" s="151"/>
      <c r="RO23" s="151"/>
      <c r="RP23" s="151"/>
      <c r="RQ23" s="151"/>
      <c r="RR23" s="151"/>
      <c r="RS23" s="151"/>
      <c r="RT23" s="151"/>
      <c r="RU23" s="151"/>
      <c r="RV23" s="151"/>
      <c r="RW23" s="151"/>
      <c r="RX23" s="151"/>
      <c r="RY23" s="151"/>
      <c r="RZ23" s="151"/>
      <c r="SA23" s="151"/>
      <c r="SB23" s="151"/>
      <c r="SC23" s="151"/>
      <c r="SD23" s="151"/>
      <c r="SE23" s="151"/>
      <c r="SF23" s="151"/>
      <c r="SG23" s="151"/>
      <c r="SH23" s="151"/>
      <c r="SI23" s="151"/>
      <c r="SJ23" s="151"/>
      <c r="SK23" s="151"/>
      <c r="SL23" s="151"/>
      <c r="SM23" s="151"/>
      <c r="SN23" s="151"/>
      <c r="SO23" s="151"/>
      <c r="SP23" s="151"/>
      <c r="SQ23" s="151"/>
      <c r="SR23" s="151"/>
      <c r="SS23" s="151"/>
      <c r="ST23" s="151"/>
      <c r="SU23" s="151"/>
      <c r="SV23" s="151"/>
      <c r="SW23" s="151"/>
      <c r="SX23" s="151"/>
      <c r="SY23" s="151"/>
      <c r="SZ23" s="151"/>
      <c r="TA23" s="151"/>
      <c r="TB23" s="151"/>
      <c r="TC23" s="151"/>
      <c r="TD23" s="151"/>
      <c r="TE23" s="151"/>
      <c r="TF23" s="151"/>
      <c r="TG23" s="151"/>
      <c r="TH23" s="151"/>
      <c r="TI23" s="151"/>
      <c r="TJ23" s="151"/>
      <c r="TK23" s="151"/>
      <c r="TL23" s="151"/>
      <c r="TM23" s="151"/>
      <c r="TN23" s="151"/>
      <c r="TO23" s="151"/>
      <c r="TP23" s="151"/>
      <c r="TQ23" s="151"/>
      <c r="TR23" s="151"/>
      <c r="TS23" s="151"/>
      <c r="TT23" s="151"/>
      <c r="TU23" s="151"/>
      <c r="TV23" s="151"/>
      <c r="TW23" s="151"/>
      <c r="TX23" s="151"/>
      <c r="TY23" s="151"/>
      <c r="TZ23" s="151"/>
      <c r="UA23" s="151"/>
      <c r="UB23" s="151"/>
      <c r="UC23" s="151"/>
      <c r="UD23" s="151"/>
      <c r="UE23" s="151"/>
      <c r="UF23" s="151"/>
      <c r="UG23" s="151"/>
      <c r="UH23" s="151"/>
      <c r="UI23" s="151"/>
      <c r="UJ23" s="151"/>
      <c r="UK23" s="151"/>
      <c r="UL23" s="151"/>
      <c r="UM23" s="151"/>
      <c r="UN23" s="151"/>
      <c r="UO23" s="151"/>
      <c r="UP23" s="151"/>
      <c r="UQ23" s="151"/>
      <c r="UR23" s="151"/>
      <c r="US23" s="151"/>
      <c r="UT23" s="151"/>
      <c r="UU23" s="151"/>
      <c r="UV23" s="151"/>
      <c r="UW23" s="151"/>
      <c r="UX23" s="151"/>
      <c r="UY23" s="151"/>
      <c r="UZ23" s="151"/>
      <c r="VA23" s="151"/>
      <c r="VB23" s="151"/>
      <c r="VC23" s="151"/>
      <c r="VD23" s="151"/>
      <c r="VE23" s="151"/>
      <c r="VF23" s="151"/>
      <c r="VG23" s="151"/>
      <c r="VH23" s="151"/>
      <c r="VI23" s="151"/>
      <c r="VJ23" s="151"/>
      <c r="VK23" s="151"/>
      <c r="VL23" s="151"/>
      <c r="VM23" s="151"/>
      <c r="VN23" s="151"/>
      <c r="VO23" s="151"/>
      <c r="VP23" s="151"/>
      <c r="VQ23" s="151"/>
      <c r="VR23" s="151"/>
      <c r="VS23" s="151"/>
      <c r="VT23" s="151"/>
      <c r="VU23" s="151"/>
      <c r="VV23" s="151"/>
      <c r="VW23" s="151"/>
      <c r="VX23" s="151"/>
      <c r="VY23" s="151"/>
      <c r="VZ23" s="151"/>
      <c r="WA23" s="151"/>
      <c r="WB23" s="151"/>
      <c r="WC23" s="151"/>
      <c r="WD23" s="151"/>
      <c r="WE23" s="151"/>
      <c r="WF23" s="151"/>
      <c r="WG23" s="151"/>
      <c r="WH23" s="151"/>
      <c r="WI23" s="151"/>
      <c r="WJ23" s="151"/>
      <c r="WK23" s="151"/>
      <c r="WL23" s="151"/>
      <c r="WM23" s="151"/>
      <c r="WN23" s="151"/>
      <c r="WO23" s="151"/>
      <c r="WP23" s="151"/>
      <c r="WQ23" s="151"/>
      <c r="WR23" s="151"/>
      <c r="WS23" s="151"/>
      <c r="WT23" s="151"/>
      <c r="WU23" s="151"/>
      <c r="WV23" s="151"/>
      <c r="WW23" s="151"/>
      <c r="WX23" s="151"/>
      <c r="WY23" s="151"/>
      <c r="WZ23" s="151"/>
      <c r="XA23" s="151"/>
      <c r="XB23" s="151"/>
      <c r="XC23" s="151"/>
      <c r="XD23" s="151"/>
      <c r="XE23" s="151"/>
      <c r="XF23" s="151"/>
      <c r="XG23" s="151"/>
      <c r="XH23" s="151"/>
      <c r="XI23" s="151"/>
      <c r="XJ23" s="151"/>
      <c r="XK23" s="151"/>
      <c r="XL23" s="151"/>
      <c r="XM23" s="151"/>
      <c r="XN23" s="151"/>
      <c r="XO23" s="151"/>
      <c r="XP23" s="151"/>
      <c r="XQ23" s="151"/>
      <c r="XR23" s="151"/>
      <c r="XS23" s="151"/>
      <c r="XT23" s="151"/>
      <c r="XU23" s="151"/>
      <c r="XV23" s="151"/>
      <c r="XW23" s="151"/>
      <c r="XX23" s="151"/>
      <c r="XY23" s="151"/>
      <c r="XZ23" s="151"/>
      <c r="YA23" s="151"/>
      <c r="YB23" s="151"/>
      <c r="YC23" s="151"/>
      <c r="YD23" s="151"/>
      <c r="YE23" s="151"/>
      <c r="YF23" s="151"/>
      <c r="YG23" s="151"/>
      <c r="YH23" s="151"/>
      <c r="YI23" s="151"/>
      <c r="YJ23" s="151"/>
      <c r="YK23" s="151"/>
      <c r="YL23" s="151"/>
      <c r="YM23" s="151"/>
      <c r="YN23" s="151"/>
      <c r="YO23" s="151"/>
      <c r="YP23" s="151"/>
      <c r="YQ23" s="151"/>
      <c r="YR23" s="151"/>
      <c r="YS23" s="151"/>
      <c r="YT23" s="151"/>
      <c r="YU23" s="151"/>
      <c r="YV23" s="151"/>
      <c r="YW23" s="151"/>
      <c r="YX23" s="151"/>
      <c r="YY23" s="151"/>
      <c r="YZ23" s="151"/>
      <c r="ZA23" s="151"/>
      <c r="ZB23" s="151"/>
      <c r="ZC23" s="151"/>
      <c r="ZD23" s="151"/>
      <c r="ZE23" s="151"/>
      <c r="ZF23" s="151"/>
      <c r="ZG23" s="151"/>
      <c r="ZH23" s="151"/>
      <c r="ZI23" s="151"/>
      <c r="ZJ23" s="151"/>
      <c r="ZK23" s="151"/>
      <c r="ZL23" s="151"/>
      <c r="ZM23" s="151"/>
      <c r="ZN23" s="151"/>
      <c r="ZO23" s="151"/>
      <c r="ZP23" s="151"/>
      <c r="ZQ23" s="151"/>
      <c r="ZR23" s="151"/>
      <c r="ZS23" s="151"/>
      <c r="ZT23" s="151"/>
      <c r="ZU23" s="151"/>
      <c r="ZV23" s="151"/>
      <c r="ZW23" s="151"/>
      <c r="ZX23" s="151"/>
      <c r="ZY23" s="151"/>
      <c r="ZZ23" s="151"/>
      <c r="AAA23" s="151"/>
      <c r="AAB23" s="151"/>
      <c r="AAC23" s="151"/>
      <c r="AAD23" s="151"/>
      <c r="AAE23" s="151"/>
      <c r="AAF23" s="151"/>
      <c r="AAG23" s="151"/>
      <c r="AAH23" s="151"/>
      <c r="AAI23" s="151"/>
      <c r="AAJ23" s="151"/>
      <c r="AAK23" s="151"/>
      <c r="AAL23" s="151"/>
      <c r="AAM23" s="151"/>
      <c r="AAN23" s="151"/>
      <c r="AAO23" s="151"/>
      <c r="AAP23" s="151"/>
      <c r="AAQ23" s="151"/>
      <c r="AAR23" s="151"/>
      <c r="AAS23" s="151"/>
      <c r="AAT23" s="151"/>
      <c r="AAU23" s="151"/>
      <c r="AAV23" s="151"/>
      <c r="AAW23" s="151"/>
      <c r="AAX23" s="151"/>
      <c r="AAY23" s="151"/>
      <c r="AAZ23" s="151"/>
      <c r="ABA23" s="151"/>
      <c r="ABB23" s="151"/>
      <c r="ABC23" s="151"/>
      <c r="ABD23" s="151"/>
      <c r="ABE23" s="151"/>
      <c r="ABF23" s="151"/>
      <c r="ABG23" s="151"/>
      <c r="ABH23" s="151"/>
      <c r="ABI23" s="151"/>
      <c r="ABJ23" s="151"/>
      <c r="ABK23" s="151"/>
      <c r="ABL23" s="151"/>
      <c r="ABM23" s="151"/>
      <c r="ABN23" s="151"/>
      <c r="ABO23" s="151"/>
      <c r="ABP23" s="151"/>
      <c r="ABQ23" s="151"/>
      <c r="ABR23" s="151"/>
      <c r="ABS23" s="151"/>
      <c r="ABT23" s="151"/>
      <c r="ABU23" s="151"/>
      <c r="ABV23" s="151"/>
      <c r="ABW23" s="151"/>
      <c r="ABX23" s="151"/>
      <c r="ABY23" s="151"/>
      <c r="ABZ23" s="151"/>
      <c r="ACA23" s="151"/>
      <c r="ACB23" s="151"/>
      <c r="ACC23" s="151"/>
      <c r="ACD23" s="151"/>
      <c r="ACE23" s="151"/>
      <c r="ACF23" s="151"/>
      <c r="ACG23" s="151"/>
      <c r="ACH23" s="151"/>
      <c r="ACI23" s="151"/>
      <c r="ACJ23" s="151"/>
      <c r="ACK23" s="151"/>
      <c r="ACL23" s="151"/>
      <c r="ACM23" s="151"/>
      <c r="ACN23" s="151"/>
      <c r="ACO23" s="151"/>
      <c r="ACP23" s="151"/>
      <c r="ACQ23" s="151"/>
      <c r="ACR23" s="151"/>
      <c r="ACS23" s="151"/>
      <c r="ACT23" s="151"/>
      <c r="ACU23" s="151"/>
      <c r="ACV23" s="151"/>
      <c r="ACW23" s="151"/>
      <c r="ACX23" s="151"/>
      <c r="ACY23" s="151"/>
      <c r="ACZ23" s="151"/>
      <c r="ADA23" s="151"/>
      <c r="ADB23" s="151"/>
      <c r="ADC23" s="151"/>
      <c r="ADD23" s="151"/>
      <c r="ADE23" s="151"/>
      <c r="ADF23" s="151"/>
      <c r="ADG23" s="151"/>
      <c r="ADH23" s="151"/>
      <c r="ADI23" s="151"/>
      <c r="ADJ23" s="151"/>
      <c r="ADK23" s="151"/>
      <c r="ADL23" s="151"/>
      <c r="ADM23" s="151"/>
      <c r="ADN23" s="151"/>
      <c r="ADO23" s="151"/>
      <c r="ADP23" s="151"/>
      <c r="ADQ23" s="151"/>
      <c r="ADR23" s="151"/>
      <c r="ADS23" s="151"/>
      <c r="ADT23" s="151"/>
      <c r="ADU23" s="151"/>
      <c r="ADV23" s="151"/>
      <c r="ADW23" s="151"/>
      <c r="ADX23" s="151"/>
      <c r="ADY23" s="151"/>
      <c r="ADZ23" s="151"/>
      <c r="AEA23" s="151"/>
      <c r="AEB23" s="151"/>
      <c r="AEC23" s="151"/>
      <c r="AED23" s="151"/>
      <c r="AEE23" s="151"/>
      <c r="AEF23" s="151"/>
      <c r="AEG23" s="151"/>
      <c r="AEH23" s="151"/>
      <c r="AEI23" s="151"/>
      <c r="AEJ23" s="151"/>
      <c r="AEK23" s="151"/>
      <c r="AEL23" s="151"/>
      <c r="AEM23" s="151"/>
      <c r="AEN23" s="151"/>
      <c r="AEO23" s="151"/>
      <c r="AEP23" s="151"/>
      <c r="AEQ23" s="151"/>
      <c r="AER23" s="151"/>
      <c r="AES23" s="151"/>
      <c r="AET23" s="151"/>
      <c r="AEU23" s="151"/>
      <c r="AEV23" s="151"/>
      <c r="AEW23" s="151"/>
      <c r="AEX23" s="151"/>
      <c r="AEY23" s="151"/>
      <c r="AEZ23" s="151"/>
      <c r="AFA23" s="151"/>
      <c r="AFB23" s="151"/>
      <c r="AFC23" s="151"/>
      <c r="AFD23" s="151"/>
      <c r="AFE23" s="151"/>
      <c r="AFF23" s="151"/>
      <c r="AFG23" s="151"/>
      <c r="AFH23" s="151"/>
      <c r="AFI23" s="151"/>
      <c r="AFJ23" s="151"/>
      <c r="AFK23" s="151"/>
      <c r="AFL23" s="151"/>
      <c r="AFM23" s="151"/>
      <c r="AFN23" s="151"/>
      <c r="AFO23" s="151"/>
      <c r="AFP23" s="151"/>
      <c r="AFQ23" s="151"/>
      <c r="AFR23" s="151"/>
      <c r="AFS23" s="151"/>
      <c r="AFT23" s="151"/>
      <c r="AFU23" s="151"/>
      <c r="AFV23" s="151"/>
      <c r="AFW23" s="151"/>
      <c r="AFX23" s="151"/>
      <c r="AFY23" s="151"/>
      <c r="AFZ23" s="151"/>
      <c r="AGA23" s="151"/>
      <c r="AGB23" s="151"/>
      <c r="AGC23" s="151"/>
      <c r="AGD23" s="151"/>
      <c r="AGE23" s="151"/>
      <c r="AGF23" s="151"/>
      <c r="AGG23" s="151"/>
      <c r="AGH23" s="151"/>
      <c r="AGI23" s="151"/>
      <c r="AGJ23" s="151"/>
      <c r="AGK23" s="151"/>
      <c r="AGL23" s="151"/>
      <c r="AGM23" s="151"/>
      <c r="AGN23" s="151"/>
      <c r="AGO23" s="151"/>
      <c r="AGP23" s="151"/>
      <c r="AGQ23" s="151"/>
      <c r="AGR23" s="151"/>
      <c r="AGS23" s="151"/>
      <c r="AGT23" s="151"/>
      <c r="AGU23" s="151"/>
      <c r="AGV23" s="151"/>
      <c r="AGW23" s="151"/>
      <c r="AGX23" s="151"/>
      <c r="AGY23" s="151"/>
      <c r="AGZ23" s="151"/>
      <c r="AHA23" s="151"/>
      <c r="AHB23" s="151"/>
      <c r="AHC23" s="151"/>
      <c r="AHD23" s="151"/>
      <c r="AHE23" s="151"/>
      <c r="AHF23" s="151"/>
      <c r="AHG23" s="151"/>
      <c r="AHH23" s="151"/>
      <c r="AHI23" s="151"/>
      <c r="AHJ23" s="151"/>
      <c r="AHK23" s="151"/>
      <c r="AHL23" s="151"/>
      <c r="AHM23" s="151"/>
      <c r="AHN23" s="151"/>
      <c r="AHO23" s="151"/>
      <c r="AHP23" s="151"/>
      <c r="AHQ23" s="151"/>
      <c r="AHR23" s="151"/>
      <c r="AHS23" s="151"/>
      <c r="AHT23" s="151"/>
      <c r="AHU23" s="151"/>
      <c r="AHV23" s="151"/>
      <c r="AHW23" s="151"/>
      <c r="AHX23" s="151"/>
      <c r="AHY23" s="151"/>
      <c r="AHZ23" s="151"/>
      <c r="AIA23" s="151"/>
      <c r="AIB23" s="151"/>
      <c r="AIC23" s="151"/>
      <c r="AID23" s="151"/>
      <c r="AIE23" s="151"/>
      <c r="AIF23" s="151"/>
      <c r="AIG23" s="151"/>
      <c r="AIH23" s="151"/>
      <c r="AII23" s="151"/>
      <c r="AIJ23" s="151"/>
      <c r="AIK23" s="151"/>
      <c r="AIL23" s="151"/>
      <c r="AIM23" s="151"/>
      <c r="AIN23" s="151"/>
      <c r="AIO23" s="151"/>
      <c r="AIP23" s="151"/>
      <c r="AIQ23" s="151"/>
      <c r="AIR23" s="151"/>
      <c r="AIS23" s="151"/>
      <c r="AIT23" s="151"/>
      <c r="AIU23" s="151"/>
      <c r="AIV23" s="151"/>
      <c r="AIW23" s="151"/>
      <c r="AIX23" s="151"/>
      <c r="AIY23" s="151"/>
      <c r="AIZ23" s="151"/>
      <c r="AJA23" s="151"/>
      <c r="AJB23" s="151"/>
      <c r="AJC23" s="151"/>
      <c r="AJD23" s="151"/>
      <c r="AJE23" s="151"/>
      <c r="AJF23" s="151"/>
      <c r="AJG23" s="151"/>
      <c r="AJH23" s="151"/>
      <c r="AJI23" s="151"/>
      <c r="AJJ23" s="151"/>
      <c r="AJK23" s="151"/>
      <c r="AJL23" s="151"/>
      <c r="AJM23" s="151"/>
      <c r="AJN23" s="151"/>
      <c r="AJO23" s="151"/>
      <c r="AJP23" s="151"/>
      <c r="AJQ23" s="151"/>
      <c r="AJR23" s="151"/>
      <c r="AJS23" s="151"/>
      <c r="AJT23" s="151"/>
      <c r="AJU23" s="151"/>
      <c r="AJV23" s="151"/>
      <c r="AJW23" s="151"/>
      <c r="AJX23" s="151"/>
      <c r="AJY23" s="151"/>
      <c r="AJZ23" s="151"/>
      <c r="AKA23" s="151"/>
      <c r="AKB23" s="151"/>
      <c r="AKC23" s="151"/>
      <c r="AKD23" s="151"/>
      <c r="AKE23" s="151"/>
      <c r="AKF23" s="151"/>
      <c r="AKG23" s="151"/>
      <c r="AKH23" s="151"/>
      <c r="AKI23" s="151"/>
      <c r="AKJ23" s="151"/>
      <c r="AKK23" s="151"/>
      <c r="AKL23" s="151"/>
      <c r="AKM23" s="151"/>
      <c r="AKN23" s="151"/>
      <c r="AKO23" s="151"/>
      <c r="AKP23" s="151"/>
      <c r="AKQ23" s="151"/>
      <c r="AKR23" s="151"/>
      <c r="AKS23" s="151"/>
      <c r="AKT23" s="151"/>
      <c r="AKU23" s="151"/>
      <c r="AKV23" s="151"/>
      <c r="AKW23" s="151"/>
      <c r="AKX23" s="151"/>
      <c r="AKY23" s="151"/>
      <c r="AKZ23" s="151"/>
      <c r="ALA23" s="151"/>
      <c r="ALB23" s="151"/>
      <c r="ALC23" s="151"/>
      <c r="ALD23" s="151"/>
      <c r="ALE23" s="151"/>
      <c r="ALF23" s="151"/>
      <c r="ALG23" s="151"/>
      <c r="ALH23" s="151"/>
      <c r="ALI23" s="151"/>
      <c r="ALJ23" s="151"/>
      <c r="ALK23" s="151"/>
      <c r="ALL23" s="151"/>
      <c r="ALM23" s="151"/>
      <c r="ALN23" s="151"/>
      <c r="ALO23" s="151"/>
      <c r="ALP23" s="151"/>
      <c r="ALQ23" s="151"/>
      <c r="ALR23" s="151"/>
      <c r="ALS23" s="151"/>
      <c r="ALT23" s="151"/>
      <c r="ALU23" s="151"/>
      <c r="ALV23" s="151"/>
      <c r="ALW23" s="151"/>
      <c r="ALX23" s="151"/>
      <c r="ALY23" s="151"/>
      <c r="ALZ23" s="151"/>
      <c r="AMA23" s="151"/>
      <c r="AMB23" s="151"/>
      <c r="AMC23" s="151"/>
      <c r="AMD23" s="151"/>
      <c r="AME23" s="151"/>
      <c r="AMF23" s="151"/>
      <c r="AMG23" s="151"/>
      <c r="AMH23" s="151"/>
      <c r="AMI23" s="151"/>
      <c r="AMJ23" s="151"/>
      <c r="AMK23" s="151"/>
      <c r="AML23" s="151"/>
      <c r="AMM23" s="151"/>
      <c r="AMN23" s="151"/>
      <c r="AMO23" s="151"/>
      <c r="AMP23" s="151"/>
      <c r="AMQ23" s="151"/>
      <c r="AMR23" s="151"/>
      <c r="AMS23" s="151"/>
      <c r="AMT23" s="151"/>
      <c r="AMU23" s="151"/>
      <c r="AMV23" s="151"/>
      <c r="AMW23" s="151"/>
      <c r="AMX23" s="151"/>
      <c r="AMY23" s="151"/>
      <c r="AMZ23" s="151"/>
      <c r="ANA23" s="151"/>
      <c r="ANB23" s="151"/>
      <c r="ANC23" s="151"/>
      <c r="AND23" s="151"/>
      <c r="ANE23" s="151"/>
      <c r="ANF23" s="151"/>
      <c r="ANG23" s="151"/>
      <c r="ANH23" s="151"/>
      <c r="ANI23" s="151"/>
      <c r="ANJ23" s="151"/>
      <c r="ANK23" s="151"/>
      <c r="ANL23" s="151"/>
      <c r="ANM23" s="151"/>
      <c r="ANN23" s="151"/>
      <c r="ANO23" s="151"/>
      <c r="ANP23" s="151"/>
      <c r="ANQ23" s="151"/>
      <c r="ANR23" s="151"/>
      <c r="ANS23" s="151"/>
      <c r="ANT23" s="151"/>
      <c r="ANU23" s="151"/>
      <c r="ANV23" s="151"/>
      <c r="ANW23" s="151"/>
      <c r="ANX23" s="151"/>
      <c r="ANY23" s="151"/>
      <c r="ANZ23" s="151"/>
      <c r="AOA23" s="151"/>
      <c r="AOB23" s="151"/>
      <c r="AOC23" s="151"/>
      <c r="AOD23" s="151"/>
      <c r="AOE23" s="151"/>
      <c r="AOF23" s="151"/>
      <c r="AOG23" s="151"/>
      <c r="AOH23" s="151"/>
      <c r="AOI23" s="151"/>
      <c r="AOJ23" s="151"/>
      <c r="AOK23" s="151"/>
      <c r="AOL23" s="151"/>
      <c r="AOM23" s="151"/>
      <c r="AON23" s="151"/>
      <c r="AOO23" s="151"/>
      <c r="AOP23" s="151"/>
      <c r="AOQ23" s="151"/>
      <c r="AOR23" s="151"/>
      <c r="AOS23" s="151"/>
      <c r="AOT23" s="151"/>
      <c r="AOU23" s="151"/>
      <c r="AOV23" s="151"/>
      <c r="AOW23" s="151"/>
      <c r="AOX23" s="151"/>
      <c r="AOY23" s="151"/>
      <c r="AOZ23" s="151"/>
      <c r="APA23" s="151"/>
      <c r="APB23" s="151"/>
      <c r="APC23" s="151"/>
      <c r="APD23" s="151"/>
      <c r="APE23" s="151"/>
      <c r="APF23" s="151"/>
      <c r="APG23" s="151"/>
      <c r="APH23" s="151"/>
      <c r="API23" s="151"/>
      <c r="APJ23" s="151"/>
      <c r="APK23" s="151"/>
      <c r="APL23" s="151"/>
      <c r="APM23" s="151"/>
      <c r="APN23" s="151"/>
      <c r="APO23" s="151"/>
      <c r="APP23" s="151"/>
      <c r="APQ23" s="151"/>
      <c r="APR23" s="151"/>
      <c r="APS23" s="151"/>
      <c r="APT23" s="151"/>
      <c r="APU23" s="151"/>
      <c r="APV23" s="151"/>
      <c r="APW23" s="151"/>
      <c r="APX23" s="151"/>
      <c r="APY23" s="151"/>
      <c r="APZ23" s="151"/>
      <c r="AQA23" s="151"/>
      <c r="AQB23" s="151"/>
      <c r="AQC23" s="151"/>
      <c r="AQD23" s="151"/>
      <c r="AQE23" s="151"/>
      <c r="AQF23" s="151"/>
      <c r="AQG23" s="151"/>
      <c r="AQH23" s="151"/>
      <c r="AQI23" s="151"/>
      <c r="AQJ23" s="151"/>
      <c r="AQK23" s="151"/>
      <c r="AQL23" s="151"/>
      <c r="AQM23" s="151"/>
      <c r="AQN23" s="151"/>
      <c r="AQO23" s="151"/>
      <c r="AQP23" s="151"/>
      <c r="AQQ23" s="151"/>
      <c r="AQR23" s="151"/>
      <c r="AQS23" s="151"/>
      <c r="AQT23" s="151"/>
      <c r="AQU23" s="151"/>
      <c r="AQV23" s="151"/>
      <c r="AQW23" s="151"/>
      <c r="AQX23" s="151"/>
      <c r="AQY23" s="151"/>
      <c r="AQZ23" s="151"/>
      <c r="ARA23" s="151"/>
      <c r="ARB23" s="151"/>
      <c r="ARC23" s="151"/>
      <c r="ARD23" s="151"/>
      <c r="ARE23" s="151"/>
      <c r="ARF23" s="151"/>
      <c r="ARG23" s="151"/>
      <c r="ARH23" s="151"/>
      <c r="ARI23" s="151"/>
      <c r="ARJ23" s="151"/>
      <c r="ARK23" s="151"/>
      <c r="ARL23" s="151"/>
      <c r="ARM23" s="151"/>
      <c r="ARN23" s="151"/>
      <c r="ARO23" s="151"/>
      <c r="ARP23" s="151"/>
      <c r="ARQ23" s="151"/>
      <c r="ARR23" s="151"/>
      <c r="ARS23" s="151"/>
      <c r="ART23" s="151"/>
      <c r="ARU23" s="151"/>
      <c r="ARV23" s="151"/>
      <c r="ARW23" s="151"/>
      <c r="ARX23" s="151"/>
      <c r="ARY23" s="151"/>
      <c r="ARZ23" s="151"/>
      <c r="ASA23" s="151"/>
      <c r="ASB23" s="151"/>
      <c r="ASC23" s="151"/>
      <c r="ASD23" s="151"/>
      <c r="ASE23" s="151"/>
      <c r="ASF23" s="151"/>
      <c r="ASG23" s="151"/>
      <c r="ASH23" s="151"/>
      <c r="ASI23" s="151"/>
      <c r="ASJ23" s="151"/>
      <c r="ASK23" s="151"/>
      <c r="ASL23" s="151"/>
      <c r="ASM23" s="151"/>
      <c r="ASN23" s="151"/>
      <c r="ASO23" s="151"/>
      <c r="ASP23" s="151"/>
      <c r="ASQ23" s="151"/>
      <c r="ASR23" s="151"/>
      <c r="ASS23" s="151"/>
      <c r="AST23" s="151"/>
      <c r="ASU23" s="151"/>
      <c r="ASV23" s="151"/>
      <c r="ASW23" s="151"/>
      <c r="ASX23" s="151"/>
      <c r="ASY23" s="151"/>
      <c r="ASZ23" s="151"/>
      <c r="ATA23" s="151"/>
      <c r="ATB23" s="151"/>
      <c r="ATC23" s="151"/>
      <c r="ATD23" s="151"/>
      <c r="ATE23" s="151"/>
      <c r="ATF23" s="151"/>
      <c r="ATG23" s="151"/>
      <c r="ATH23" s="151"/>
      <c r="ATI23" s="151"/>
      <c r="ATJ23" s="151"/>
      <c r="ATK23" s="151"/>
      <c r="ATL23" s="151"/>
      <c r="ATM23" s="151"/>
      <c r="ATN23" s="151"/>
      <c r="ATO23" s="151"/>
      <c r="ATP23" s="151"/>
      <c r="ATQ23" s="151"/>
      <c r="ATR23" s="151"/>
      <c r="ATS23" s="151"/>
      <c r="ATT23" s="151"/>
      <c r="ATU23" s="151"/>
      <c r="ATV23" s="151"/>
      <c r="ATW23" s="151"/>
      <c r="ATX23" s="151"/>
      <c r="ATY23" s="151"/>
      <c r="ATZ23" s="151"/>
      <c r="AUA23" s="151"/>
      <c r="AUB23" s="151"/>
      <c r="AUC23" s="151"/>
      <c r="AUD23" s="151"/>
      <c r="AUE23" s="151"/>
      <c r="AUF23" s="151"/>
      <c r="AUG23" s="151"/>
      <c r="AUH23" s="151"/>
      <c r="AUI23" s="151"/>
      <c r="AUJ23" s="151"/>
      <c r="AUK23" s="151"/>
      <c r="AUL23" s="151"/>
      <c r="AUM23" s="151"/>
      <c r="AUN23" s="151"/>
      <c r="AUO23" s="151"/>
      <c r="AUP23" s="151"/>
      <c r="AUQ23" s="151"/>
      <c r="AUR23" s="151"/>
      <c r="AUS23" s="151"/>
      <c r="AUT23" s="151"/>
      <c r="AUU23" s="151"/>
      <c r="AUV23" s="151"/>
      <c r="AUW23" s="151"/>
      <c r="AUX23" s="151"/>
      <c r="AUY23" s="151"/>
      <c r="AUZ23" s="151"/>
      <c r="AVA23" s="151"/>
      <c r="AVB23" s="151"/>
      <c r="AVC23" s="151"/>
      <c r="AVD23" s="151"/>
      <c r="AVE23" s="151"/>
      <c r="AVF23" s="151"/>
      <c r="AVG23" s="151"/>
      <c r="AVH23" s="151"/>
      <c r="AVI23" s="151"/>
      <c r="AVJ23" s="151"/>
      <c r="AVK23" s="151"/>
      <c r="AVL23" s="151"/>
      <c r="AVM23" s="151"/>
      <c r="AVN23" s="151"/>
      <c r="AVO23" s="151"/>
      <c r="AVP23" s="151"/>
      <c r="AVQ23" s="151"/>
      <c r="AVR23" s="151"/>
      <c r="AVS23" s="151"/>
      <c r="AVT23" s="151"/>
      <c r="AVU23" s="151"/>
      <c r="AVV23" s="151"/>
      <c r="AVW23" s="151"/>
      <c r="AVX23" s="151"/>
      <c r="AVY23" s="151"/>
      <c r="AVZ23" s="151"/>
      <c r="AWA23" s="151"/>
      <c r="AWB23" s="151"/>
      <c r="AWC23" s="151"/>
      <c r="AWD23" s="151"/>
      <c r="AWE23" s="151"/>
      <c r="AWF23" s="151"/>
      <c r="AWG23" s="151"/>
      <c r="AWH23" s="151"/>
      <c r="AWI23" s="151"/>
      <c r="AWJ23" s="151"/>
      <c r="AWK23" s="154"/>
    </row>
    <row r="24" spans="1:1293" s="121" customFormat="1" ht="63.75" customHeight="1" thickBot="1" x14ac:dyDescent="0.3">
      <c r="A24" s="126">
        <v>15</v>
      </c>
      <c r="B24" s="146" t="s">
        <v>127</v>
      </c>
      <c r="C24" s="163" t="s">
        <v>249</v>
      </c>
      <c r="D24" s="161"/>
      <c r="E24" s="161"/>
      <c r="F24" s="161"/>
      <c r="G24" s="161"/>
      <c r="H24" s="161"/>
      <c r="I24" s="161"/>
      <c r="J24" s="161"/>
      <c r="K24" s="161"/>
      <c r="L24" s="161"/>
      <c r="M24" s="161"/>
      <c r="N24" s="161"/>
      <c r="O24" s="161"/>
      <c r="P24" s="161"/>
      <c r="Q24" s="161"/>
      <c r="R24" s="16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51"/>
      <c r="BD24" s="151"/>
      <c r="BE24" s="151"/>
      <c r="BF24" s="151"/>
      <c r="BG24" s="151"/>
      <c r="BH24" s="151"/>
      <c r="BI24" s="151"/>
      <c r="BJ24" s="151"/>
      <c r="BK24" s="151"/>
      <c r="BL24" s="151"/>
      <c r="BM24" s="151"/>
      <c r="BN24" s="151"/>
      <c r="BO24" s="151"/>
      <c r="BP24" s="151"/>
      <c r="BQ24" s="151"/>
      <c r="BR24" s="151"/>
      <c r="BS24" s="151"/>
      <c r="BT24" s="151"/>
      <c r="BU24" s="151"/>
      <c r="BV24" s="151"/>
      <c r="BW24" s="151"/>
      <c r="BX24" s="151"/>
      <c r="BY24" s="151"/>
      <c r="BZ24" s="151"/>
      <c r="CA24" s="151"/>
      <c r="CB24" s="151"/>
      <c r="CC24" s="151"/>
      <c r="CD24" s="151"/>
      <c r="CE24" s="151"/>
      <c r="CF24" s="151"/>
      <c r="CG24" s="151"/>
      <c r="CH24" s="151"/>
      <c r="CI24" s="151"/>
      <c r="CJ24" s="151"/>
      <c r="CK24" s="151"/>
      <c r="CL24" s="151"/>
      <c r="CM24" s="151"/>
      <c r="CN24" s="151"/>
      <c r="CO24" s="151"/>
      <c r="CP24" s="151"/>
      <c r="CQ24" s="151"/>
      <c r="CR24" s="151"/>
      <c r="CS24" s="151"/>
      <c r="CT24" s="151"/>
      <c r="CU24" s="151"/>
      <c r="CV24" s="151"/>
      <c r="CW24" s="151"/>
      <c r="CX24" s="151"/>
      <c r="CY24" s="151"/>
      <c r="CZ24" s="151"/>
      <c r="DA24" s="151"/>
      <c r="DB24" s="151"/>
      <c r="DC24" s="151"/>
      <c r="DD24" s="151"/>
      <c r="DE24" s="151"/>
      <c r="DF24" s="151"/>
      <c r="DG24" s="151"/>
      <c r="DH24" s="151"/>
      <c r="DI24" s="151"/>
      <c r="DJ24" s="151"/>
      <c r="DK24" s="151"/>
      <c r="DL24" s="151"/>
      <c r="DM24" s="151"/>
      <c r="DN24" s="151"/>
      <c r="DO24" s="151"/>
      <c r="DP24" s="151"/>
      <c r="DQ24" s="151"/>
      <c r="DR24" s="151"/>
      <c r="DS24" s="151"/>
      <c r="DT24" s="151"/>
      <c r="DU24" s="151"/>
      <c r="DV24" s="151"/>
      <c r="DW24" s="151"/>
      <c r="DX24" s="151"/>
      <c r="DY24" s="151"/>
      <c r="DZ24" s="151"/>
      <c r="EA24" s="151"/>
      <c r="EB24" s="151"/>
      <c r="EC24" s="151"/>
      <c r="ED24" s="151"/>
      <c r="EE24" s="151"/>
      <c r="EF24" s="151"/>
      <c r="EG24" s="151"/>
      <c r="EH24" s="151"/>
      <c r="EI24" s="151"/>
      <c r="EJ24" s="151"/>
      <c r="EK24" s="151"/>
      <c r="EL24" s="151"/>
      <c r="EM24" s="151"/>
      <c r="EN24" s="151"/>
      <c r="EO24" s="151"/>
      <c r="EP24" s="151"/>
      <c r="EQ24" s="151"/>
      <c r="ER24" s="151"/>
      <c r="ES24" s="151"/>
      <c r="ET24" s="151"/>
      <c r="EU24" s="151"/>
      <c r="EV24" s="151"/>
      <c r="EW24" s="151"/>
      <c r="EX24" s="151"/>
      <c r="EY24" s="151"/>
      <c r="EZ24" s="151"/>
      <c r="FA24" s="151"/>
      <c r="FB24" s="151"/>
      <c r="FC24" s="151"/>
      <c r="FD24" s="151"/>
      <c r="FE24" s="151"/>
      <c r="FF24" s="151"/>
      <c r="FG24" s="151"/>
      <c r="FH24" s="151"/>
      <c r="FI24" s="151"/>
      <c r="FJ24" s="151"/>
      <c r="FK24" s="151"/>
      <c r="FL24" s="151"/>
      <c r="FM24" s="151"/>
      <c r="FN24" s="151"/>
      <c r="FO24" s="151"/>
      <c r="FP24" s="151"/>
      <c r="FQ24" s="151"/>
      <c r="FR24" s="151"/>
      <c r="FS24" s="151"/>
      <c r="FT24" s="151"/>
      <c r="FU24" s="151"/>
      <c r="FV24" s="151"/>
      <c r="FW24" s="151"/>
      <c r="FX24" s="151"/>
      <c r="FY24" s="151"/>
      <c r="FZ24" s="151"/>
      <c r="GA24" s="151"/>
      <c r="GB24" s="151"/>
      <c r="GC24" s="151"/>
      <c r="GD24" s="151"/>
      <c r="GE24" s="151"/>
      <c r="GF24" s="151"/>
      <c r="GG24" s="151"/>
      <c r="GH24" s="151"/>
      <c r="GI24" s="151"/>
      <c r="GJ24" s="151"/>
      <c r="GK24" s="151"/>
      <c r="GL24" s="151"/>
      <c r="GM24" s="151"/>
      <c r="GN24" s="151"/>
      <c r="GO24" s="151"/>
      <c r="GP24" s="151"/>
      <c r="GQ24" s="151"/>
      <c r="GR24" s="151"/>
      <c r="GS24" s="151"/>
      <c r="GT24" s="151"/>
      <c r="GU24" s="151"/>
      <c r="GV24" s="151"/>
      <c r="GW24" s="151"/>
      <c r="GX24" s="151"/>
      <c r="GY24" s="151"/>
      <c r="GZ24" s="151"/>
      <c r="HA24" s="151"/>
      <c r="HB24" s="151"/>
      <c r="HC24" s="151"/>
      <c r="HD24" s="151"/>
      <c r="HE24" s="151"/>
      <c r="HF24" s="151"/>
      <c r="HG24" s="151"/>
      <c r="HH24" s="151"/>
      <c r="HI24" s="151"/>
      <c r="HJ24" s="151"/>
      <c r="HK24" s="151"/>
      <c r="HL24" s="151"/>
      <c r="HM24" s="151"/>
      <c r="HN24" s="151"/>
      <c r="HO24" s="151"/>
      <c r="HP24" s="151"/>
      <c r="HQ24" s="151"/>
      <c r="HR24" s="151"/>
      <c r="HS24" s="151"/>
      <c r="HT24" s="151"/>
      <c r="HU24" s="151"/>
      <c r="HV24" s="151"/>
      <c r="HW24" s="151"/>
      <c r="HX24" s="151"/>
      <c r="HY24" s="151"/>
      <c r="HZ24" s="151"/>
      <c r="IA24" s="151"/>
      <c r="IB24" s="151"/>
      <c r="IC24" s="151"/>
      <c r="ID24" s="151"/>
      <c r="IE24" s="151"/>
      <c r="IF24" s="151"/>
      <c r="IG24" s="151"/>
      <c r="IH24" s="151"/>
      <c r="II24" s="151"/>
      <c r="IJ24" s="151"/>
      <c r="IK24" s="151"/>
      <c r="IL24" s="151"/>
      <c r="IM24" s="151"/>
      <c r="IN24" s="151"/>
      <c r="IO24" s="151"/>
      <c r="IP24" s="151"/>
      <c r="IQ24" s="151"/>
      <c r="IR24" s="151"/>
      <c r="IS24" s="151"/>
      <c r="IT24" s="151"/>
      <c r="IU24" s="151"/>
      <c r="IV24" s="151"/>
      <c r="IW24" s="151"/>
      <c r="IX24" s="151"/>
      <c r="IY24" s="151"/>
      <c r="IZ24" s="151"/>
      <c r="JA24" s="151"/>
      <c r="JB24" s="151"/>
      <c r="JC24" s="151"/>
      <c r="JD24" s="151"/>
      <c r="JE24" s="151"/>
      <c r="JF24" s="151"/>
      <c r="JG24" s="151"/>
      <c r="JH24" s="151"/>
      <c r="JI24" s="151"/>
      <c r="JJ24" s="151"/>
      <c r="JK24" s="151"/>
      <c r="JL24" s="151"/>
      <c r="JM24" s="151"/>
      <c r="JN24" s="151"/>
      <c r="JO24" s="151"/>
      <c r="JP24" s="151"/>
      <c r="JQ24" s="151"/>
      <c r="JR24" s="151"/>
      <c r="JS24" s="151"/>
      <c r="JT24" s="151"/>
      <c r="JU24" s="151"/>
      <c r="JV24" s="151"/>
      <c r="JW24" s="151"/>
      <c r="JX24" s="151"/>
      <c r="JY24" s="151"/>
      <c r="JZ24" s="151"/>
      <c r="KA24" s="151"/>
      <c r="KB24" s="151"/>
      <c r="KC24" s="151"/>
      <c r="KD24" s="151"/>
      <c r="KE24" s="151"/>
      <c r="KF24" s="151"/>
      <c r="KG24" s="151"/>
      <c r="KH24" s="151"/>
      <c r="KI24" s="151"/>
      <c r="KJ24" s="151"/>
      <c r="KK24" s="151"/>
      <c r="KL24" s="151"/>
      <c r="KM24" s="151"/>
      <c r="KN24" s="151"/>
      <c r="KO24" s="151"/>
      <c r="KP24" s="151"/>
      <c r="KQ24" s="151"/>
      <c r="KR24" s="151"/>
      <c r="KS24" s="151"/>
      <c r="KT24" s="151"/>
      <c r="KU24" s="151"/>
      <c r="KV24" s="151"/>
      <c r="KW24" s="151"/>
      <c r="KX24" s="151"/>
      <c r="KY24" s="151"/>
      <c r="KZ24" s="151"/>
      <c r="LA24" s="151"/>
      <c r="LB24" s="151"/>
      <c r="LC24" s="151"/>
      <c r="LD24" s="151"/>
      <c r="LE24" s="151"/>
      <c r="LF24" s="151"/>
      <c r="LG24" s="151"/>
      <c r="LH24" s="151"/>
      <c r="LI24" s="151"/>
      <c r="LJ24" s="151"/>
      <c r="LK24" s="151"/>
      <c r="LL24" s="151"/>
      <c r="LM24" s="151"/>
      <c r="LN24" s="151"/>
      <c r="LO24" s="151"/>
      <c r="LP24" s="151"/>
      <c r="LQ24" s="151"/>
      <c r="LR24" s="151"/>
      <c r="LS24" s="151"/>
      <c r="LT24" s="151"/>
      <c r="LU24" s="151"/>
      <c r="LV24" s="151"/>
      <c r="LW24" s="151"/>
      <c r="LX24" s="151"/>
      <c r="LY24" s="151"/>
      <c r="LZ24" s="151"/>
      <c r="MA24" s="151"/>
      <c r="MB24" s="151"/>
      <c r="MC24" s="151"/>
      <c r="MD24" s="151"/>
      <c r="ME24" s="151"/>
      <c r="MF24" s="151"/>
      <c r="MG24" s="151"/>
      <c r="MH24" s="151"/>
      <c r="MI24" s="151"/>
      <c r="MJ24" s="151"/>
      <c r="MK24" s="151"/>
      <c r="ML24" s="151"/>
      <c r="MM24" s="151"/>
      <c r="MN24" s="151"/>
      <c r="MO24" s="151"/>
      <c r="MP24" s="151"/>
      <c r="MQ24" s="151"/>
      <c r="MR24" s="151"/>
      <c r="MS24" s="151"/>
      <c r="MT24" s="151"/>
      <c r="MU24" s="151"/>
      <c r="MV24" s="151"/>
      <c r="MW24" s="151"/>
      <c r="MX24" s="151"/>
      <c r="MY24" s="151"/>
      <c r="MZ24" s="151"/>
      <c r="NA24" s="151"/>
      <c r="NB24" s="151"/>
      <c r="NC24" s="151"/>
      <c r="ND24" s="151"/>
      <c r="NE24" s="151"/>
      <c r="NF24" s="151"/>
      <c r="NG24" s="151"/>
      <c r="NH24" s="151"/>
      <c r="NI24" s="151"/>
      <c r="NJ24" s="151"/>
      <c r="NK24" s="151"/>
      <c r="NL24" s="151"/>
      <c r="NM24" s="151"/>
      <c r="NN24" s="151"/>
      <c r="NO24" s="151"/>
      <c r="NP24" s="151"/>
      <c r="NQ24" s="151"/>
      <c r="NR24" s="151"/>
      <c r="NS24" s="151"/>
      <c r="NT24" s="151"/>
      <c r="NU24" s="151"/>
      <c r="NV24" s="151"/>
      <c r="NW24" s="151"/>
      <c r="NX24" s="151"/>
      <c r="NY24" s="151"/>
      <c r="NZ24" s="151"/>
      <c r="OA24" s="151"/>
      <c r="OB24" s="151"/>
      <c r="OC24" s="151"/>
      <c r="OD24" s="151"/>
      <c r="OE24" s="151"/>
      <c r="OF24" s="151"/>
      <c r="OG24" s="151"/>
      <c r="OH24" s="151"/>
      <c r="OI24" s="151"/>
      <c r="OJ24" s="151"/>
      <c r="OK24" s="151"/>
      <c r="OL24" s="151"/>
      <c r="OM24" s="151"/>
      <c r="ON24" s="151"/>
      <c r="OO24" s="151"/>
      <c r="OP24" s="151"/>
      <c r="OQ24" s="151"/>
      <c r="OR24" s="151"/>
      <c r="OS24" s="151"/>
      <c r="OT24" s="151"/>
      <c r="OU24" s="151"/>
      <c r="OV24" s="151"/>
      <c r="OW24" s="151"/>
      <c r="OX24" s="151"/>
      <c r="OY24" s="151"/>
      <c r="OZ24" s="151"/>
      <c r="PA24" s="151"/>
      <c r="PB24" s="151"/>
      <c r="PC24" s="151"/>
      <c r="PD24" s="151"/>
      <c r="PE24" s="151"/>
      <c r="PF24" s="151"/>
      <c r="PG24" s="151"/>
      <c r="PH24" s="151"/>
      <c r="PI24" s="151"/>
      <c r="PJ24" s="151"/>
      <c r="PK24" s="151"/>
      <c r="PL24" s="151"/>
      <c r="PM24" s="151"/>
      <c r="PN24" s="151"/>
      <c r="PO24" s="151"/>
      <c r="PP24" s="151"/>
      <c r="PQ24" s="151"/>
      <c r="PR24" s="151"/>
      <c r="PS24" s="151"/>
      <c r="PT24" s="151"/>
      <c r="PU24" s="151"/>
      <c r="PV24" s="151"/>
      <c r="PW24" s="151"/>
      <c r="PX24" s="151"/>
      <c r="PY24" s="151"/>
      <c r="PZ24" s="151"/>
      <c r="QA24" s="151"/>
      <c r="QB24" s="151"/>
      <c r="QC24" s="151"/>
      <c r="QD24" s="151"/>
      <c r="QE24" s="151"/>
      <c r="QF24" s="151"/>
      <c r="QG24" s="151"/>
      <c r="QH24" s="151"/>
      <c r="QI24" s="151"/>
      <c r="QJ24" s="151"/>
      <c r="QK24" s="151"/>
      <c r="QL24" s="151"/>
      <c r="QM24" s="151"/>
      <c r="QN24" s="151"/>
      <c r="QO24" s="151"/>
      <c r="QP24" s="151"/>
      <c r="QQ24" s="151"/>
      <c r="QR24" s="151"/>
      <c r="QS24" s="151"/>
      <c r="QT24" s="151"/>
      <c r="QU24" s="151"/>
      <c r="QV24" s="151"/>
      <c r="QW24" s="151"/>
      <c r="QX24" s="151"/>
      <c r="QY24" s="151"/>
      <c r="QZ24" s="151"/>
      <c r="RA24" s="151"/>
      <c r="RB24" s="151"/>
      <c r="RC24" s="151"/>
      <c r="RD24" s="151"/>
      <c r="RE24" s="151"/>
      <c r="RF24" s="151"/>
      <c r="RG24" s="151"/>
      <c r="RH24" s="151"/>
      <c r="RI24" s="151"/>
      <c r="RJ24" s="151"/>
      <c r="RK24" s="151"/>
      <c r="RL24" s="151"/>
      <c r="RM24" s="151"/>
      <c r="RN24" s="151"/>
      <c r="RO24" s="151"/>
      <c r="RP24" s="151"/>
      <c r="RQ24" s="151"/>
      <c r="RR24" s="151"/>
      <c r="RS24" s="151"/>
      <c r="RT24" s="151"/>
      <c r="RU24" s="151"/>
      <c r="RV24" s="151"/>
      <c r="RW24" s="151"/>
      <c r="RX24" s="151"/>
      <c r="RY24" s="151"/>
      <c r="RZ24" s="151"/>
      <c r="SA24" s="151"/>
      <c r="SB24" s="151"/>
      <c r="SC24" s="151"/>
      <c r="SD24" s="151"/>
      <c r="SE24" s="151"/>
      <c r="SF24" s="151"/>
      <c r="SG24" s="151"/>
      <c r="SH24" s="151"/>
      <c r="SI24" s="151"/>
      <c r="SJ24" s="151"/>
      <c r="SK24" s="151"/>
      <c r="SL24" s="151"/>
      <c r="SM24" s="151"/>
      <c r="SN24" s="151"/>
      <c r="SO24" s="151"/>
      <c r="SP24" s="151"/>
      <c r="SQ24" s="151"/>
      <c r="SR24" s="151"/>
      <c r="SS24" s="151"/>
      <c r="ST24" s="151"/>
      <c r="SU24" s="151"/>
      <c r="SV24" s="151"/>
      <c r="SW24" s="151"/>
      <c r="SX24" s="151"/>
      <c r="SY24" s="151"/>
      <c r="SZ24" s="151"/>
      <c r="TA24" s="151"/>
      <c r="TB24" s="151"/>
      <c r="TC24" s="151"/>
      <c r="TD24" s="151"/>
      <c r="TE24" s="151"/>
      <c r="TF24" s="151"/>
      <c r="TG24" s="151"/>
      <c r="TH24" s="151"/>
      <c r="TI24" s="151"/>
      <c r="TJ24" s="151"/>
      <c r="TK24" s="151"/>
      <c r="TL24" s="151"/>
      <c r="TM24" s="151"/>
      <c r="TN24" s="151"/>
      <c r="TO24" s="151"/>
      <c r="TP24" s="151"/>
      <c r="TQ24" s="151"/>
      <c r="TR24" s="151"/>
      <c r="TS24" s="151"/>
      <c r="TT24" s="151"/>
      <c r="TU24" s="151"/>
      <c r="TV24" s="151"/>
      <c r="TW24" s="151"/>
      <c r="TX24" s="151"/>
      <c r="TY24" s="151"/>
      <c r="TZ24" s="151"/>
      <c r="UA24" s="151"/>
      <c r="UB24" s="151"/>
      <c r="UC24" s="151"/>
      <c r="UD24" s="151"/>
      <c r="UE24" s="151"/>
      <c r="UF24" s="151"/>
      <c r="UG24" s="151"/>
      <c r="UH24" s="151"/>
      <c r="UI24" s="151"/>
      <c r="UJ24" s="151"/>
      <c r="UK24" s="151"/>
      <c r="UL24" s="151"/>
      <c r="UM24" s="151"/>
      <c r="UN24" s="151"/>
      <c r="UO24" s="151"/>
      <c r="UP24" s="151"/>
      <c r="UQ24" s="151"/>
      <c r="UR24" s="151"/>
      <c r="US24" s="151"/>
      <c r="UT24" s="151"/>
      <c r="UU24" s="151"/>
      <c r="UV24" s="151"/>
      <c r="UW24" s="151"/>
      <c r="UX24" s="151"/>
      <c r="UY24" s="151"/>
      <c r="UZ24" s="151"/>
      <c r="VA24" s="151"/>
      <c r="VB24" s="151"/>
      <c r="VC24" s="151"/>
      <c r="VD24" s="151"/>
      <c r="VE24" s="151"/>
      <c r="VF24" s="151"/>
      <c r="VG24" s="151"/>
      <c r="VH24" s="151"/>
      <c r="VI24" s="151"/>
      <c r="VJ24" s="151"/>
      <c r="VK24" s="151"/>
      <c r="VL24" s="151"/>
      <c r="VM24" s="151"/>
      <c r="VN24" s="151"/>
      <c r="VO24" s="151"/>
      <c r="VP24" s="151"/>
      <c r="VQ24" s="151"/>
      <c r="VR24" s="151"/>
      <c r="VS24" s="151"/>
      <c r="VT24" s="151"/>
      <c r="VU24" s="151"/>
      <c r="VV24" s="151"/>
      <c r="VW24" s="151"/>
      <c r="VX24" s="151"/>
      <c r="VY24" s="151"/>
      <c r="VZ24" s="151"/>
      <c r="WA24" s="151"/>
      <c r="WB24" s="151"/>
      <c r="WC24" s="151"/>
      <c r="WD24" s="151"/>
      <c r="WE24" s="151"/>
      <c r="WF24" s="151"/>
      <c r="WG24" s="151"/>
      <c r="WH24" s="151"/>
      <c r="WI24" s="151"/>
      <c r="WJ24" s="151"/>
      <c r="WK24" s="151"/>
      <c r="WL24" s="151"/>
      <c r="WM24" s="151"/>
      <c r="WN24" s="151"/>
      <c r="WO24" s="151"/>
      <c r="WP24" s="151"/>
      <c r="WQ24" s="151"/>
      <c r="WR24" s="151"/>
      <c r="WS24" s="151"/>
      <c r="WT24" s="151"/>
      <c r="WU24" s="151"/>
      <c r="WV24" s="151"/>
      <c r="WW24" s="151"/>
      <c r="WX24" s="151"/>
      <c r="WY24" s="151"/>
      <c r="WZ24" s="151"/>
      <c r="XA24" s="151"/>
      <c r="XB24" s="151"/>
      <c r="XC24" s="151"/>
      <c r="XD24" s="151"/>
      <c r="XE24" s="151"/>
      <c r="XF24" s="151"/>
      <c r="XG24" s="151"/>
      <c r="XH24" s="151"/>
      <c r="XI24" s="151"/>
      <c r="XJ24" s="151"/>
      <c r="XK24" s="151"/>
      <c r="XL24" s="151"/>
      <c r="XM24" s="151"/>
      <c r="XN24" s="151"/>
      <c r="XO24" s="151"/>
      <c r="XP24" s="151"/>
      <c r="XQ24" s="151"/>
      <c r="XR24" s="151"/>
      <c r="XS24" s="151"/>
      <c r="XT24" s="151"/>
      <c r="XU24" s="151"/>
      <c r="XV24" s="151"/>
      <c r="XW24" s="151"/>
      <c r="XX24" s="151"/>
      <c r="XY24" s="151"/>
      <c r="XZ24" s="151"/>
      <c r="YA24" s="151"/>
      <c r="YB24" s="151"/>
      <c r="YC24" s="151"/>
      <c r="YD24" s="151"/>
      <c r="YE24" s="151"/>
      <c r="YF24" s="151"/>
      <c r="YG24" s="151"/>
      <c r="YH24" s="151"/>
      <c r="YI24" s="151"/>
      <c r="YJ24" s="151"/>
      <c r="YK24" s="151"/>
      <c r="YL24" s="151"/>
      <c r="YM24" s="151"/>
      <c r="YN24" s="151"/>
      <c r="YO24" s="151"/>
      <c r="YP24" s="151"/>
      <c r="YQ24" s="151"/>
      <c r="YR24" s="151"/>
      <c r="YS24" s="151"/>
      <c r="YT24" s="151"/>
      <c r="YU24" s="151"/>
      <c r="YV24" s="151"/>
      <c r="YW24" s="151"/>
      <c r="YX24" s="151"/>
      <c r="YY24" s="151"/>
      <c r="YZ24" s="151"/>
      <c r="ZA24" s="151"/>
      <c r="ZB24" s="151"/>
      <c r="ZC24" s="151"/>
      <c r="ZD24" s="151"/>
      <c r="ZE24" s="151"/>
      <c r="ZF24" s="151"/>
      <c r="ZG24" s="151"/>
      <c r="ZH24" s="151"/>
      <c r="ZI24" s="151"/>
      <c r="ZJ24" s="151"/>
      <c r="ZK24" s="151"/>
      <c r="ZL24" s="151"/>
      <c r="ZM24" s="151"/>
      <c r="ZN24" s="151"/>
      <c r="ZO24" s="151"/>
      <c r="ZP24" s="151"/>
      <c r="ZQ24" s="151"/>
      <c r="ZR24" s="151"/>
      <c r="ZS24" s="151"/>
      <c r="ZT24" s="151"/>
      <c r="ZU24" s="151"/>
      <c r="ZV24" s="151"/>
      <c r="ZW24" s="151"/>
      <c r="ZX24" s="151"/>
      <c r="ZY24" s="151"/>
      <c r="ZZ24" s="151"/>
      <c r="AAA24" s="151"/>
      <c r="AAB24" s="151"/>
      <c r="AAC24" s="151"/>
      <c r="AAD24" s="151"/>
      <c r="AAE24" s="151"/>
      <c r="AAF24" s="151"/>
      <c r="AAG24" s="151"/>
      <c r="AAH24" s="151"/>
      <c r="AAI24" s="151"/>
      <c r="AAJ24" s="151"/>
      <c r="AAK24" s="151"/>
      <c r="AAL24" s="151"/>
      <c r="AAM24" s="151"/>
      <c r="AAN24" s="151"/>
      <c r="AAO24" s="151"/>
      <c r="AAP24" s="151"/>
      <c r="AAQ24" s="151"/>
      <c r="AAR24" s="151"/>
      <c r="AAS24" s="151"/>
      <c r="AAT24" s="151"/>
      <c r="AAU24" s="151"/>
      <c r="AAV24" s="151"/>
      <c r="AAW24" s="151"/>
      <c r="AAX24" s="151"/>
      <c r="AAY24" s="151"/>
      <c r="AAZ24" s="151"/>
      <c r="ABA24" s="151"/>
      <c r="ABB24" s="151"/>
      <c r="ABC24" s="151"/>
      <c r="ABD24" s="151"/>
      <c r="ABE24" s="151"/>
      <c r="ABF24" s="151"/>
      <c r="ABG24" s="151"/>
      <c r="ABH24" s="151"/>
      <c r="ABI24" s="151"/>
      <c r="ABJ24" s="151"/>
      <c r="ABK24" s="151"/>
      <c r="ABL24" s="151"/>
      <c r="ABM24" s="151"/>
      <c r="ABN24" s="151"/>
      <c r="ABO24" s="151"/>
      <c r="ABP24" s="151"/>
      <c r="ABQ24" s="151"/>
      <c r="ABR24" s="151"/>
      <c r="ABS24" s="151"/>
      <c r="ABT24" s="151"/>
      <c r="ABU24" s="151"/>
      <c r="ABV24" s="151"/>
      <c r="ABW24" s="151"/>
      <c r="ABX24" s="151"/>
      <c r="ABY24" s="151"/>
      <c r="ABZ24" s="151"/>
      <c r="ACA24" s="151"/>
      <c r="ACB24" s="151"/>
      <c r="ACC24" s="151"/>
      <c r="ACD24" s="151"/>
      <c r="ACE24" s="151"/>
      <c r="ACF24" s="151"/>
      <c r="ACG24" s="151"/>
      <c r="ACH24" s="151"/>
      <c r="ACI24" s="151"/>
      <c r="ACJ24" s="151"/>
      <c r="ACK24" s="151"/>
      <c r="ACL24" s="151"/>
      <c r="ACM24" s="151"/>
      <c r="ACN24" s="151"/>
      <c r="ACO24" s="151"/>
      <c r="ACP24" s="151"/>
      <c r="ACQ24" s="151"/>
      <c r="ACR24" s="151"/>
      <c r="ACS24" s="151"/>
      <c r="ACT24" s="151"/>
      <c r="ACU24" s="151"/>
      <c r="ACV24" s="151"/>
      <c r="ACW24" s="151"/>
      <c r="ACX24" s="151"/>
      <c r="ACY24" s="151"/>
      <c r="ACZ24" s="151"/>
      <c r="ADA24" s="151"/>
      <c r="ADB24" s="151"/>
      <c r="ADC24" s="151"/>
      <c r="ADD24" s="151"/>
      <c r="ADE24" s="151"/>
      <c r="ADF24" s="151"/>
      <c r="ADG24" s="151"/>
      <c r="ADH24" s="151"/>
      <c r="ADI24" s="151"/>
      <c r="ADJ24" s="151"/>
      <c r="ADK24" s="151"/>
      <c r="ADL24" s="151"/>
      <c r="ADM24" s="151"/>
      <c r="ADN24" s="151"/>
      <c r="ADO24" s="151"/>
      <c r="ADP24" s="151"/>
      <c r="ADQ24" s="151"/>
      <c r="ADR24" s="151"/>
      <c r="ADS24" s="151"/>
      <c r="ADT24" s="151"/>
      <c r="ADU24" s="151"/>
      <c r="ADV24" s="151"/>
      <c r="ADW24" s="151"/>
      <c r="ADX24" s="151"/>
      <c r="ADY24" s="151"/>
      <c r="ADZ24" s="151"/>
      <c r="AEA24" s="151"/>
      <c r="AEB24" s="151"/>
      <c r="AEC24" s="151"/>
      <c r="AED24" s="151"/>
      <c r="AEE24" s="151"/>
      <c r="AEF24" s="151"/>
      <c r="AEG24" s="151"/>
      <c r="AEH24" s="151"/>
      <c r="AEI24" s="151"/>
      <c r="AEJ24" s="151"/>
      <c r="AEK24" s="151"/>
      <c r="AEL24" s="151"/>
      <c r="AEM24" s="151"/>
      <c r="AEN24" s="151"/>
      <c r="AEO24" s="151"/>
      <c r="AEP24" s="151"/>
      <c r="AEQ24" s="151"/>
      <c r="AER24" s="151"/>
      <c r="AES24" s="151"/>
      <c r="AET24" s="151"/>
      <c r="AEU24" s="151"/>
      <c r="AEV24" s="151"/>
      <c r="AEW24" s="151"/>
      <c r="AEX24" s="151"/>
      <c r="AEY24" s="151"/>
      <c r="AEZ24" s="151"/>
      <c r="AFA24" s="151"/>
      <c r="AFB24" s="151"/>
      <c r="AFC24" s="151"/>
      <c r="AFD24" s="151"/>
      <c r="AFE24" s="151"/>
      <c r="AFF24" s="151"/>
      <c r="AFG24" s="151"/>
      <c r="AFH24" s="151"/>
      <c r="AFI24" s="151"/>
      <c r="AFJ24" s="151"/>
      <c r="AFK24" s="151"/>
      <c r="AFL24" s="151"/>
      <c r="AFM24" s="151"/>
      <c r="AFN24" s="151"/>
      <c r="AFO24" s="151"/>
      <c r="AFP24" s="151"/>
      <c r="AFQ24" s="151"/>
      <c r="AFR24" s="151"/>
      <c r="AFS24" s="151"/>
      <c r="AFT24" s="151"/>
      <c r="AFU24" s="151"/>
      <c r="AFV24" s="151"/>
      <c r="AFW24" s="151"/>
      <c r="AFX24" s="151"/>
      <c r="AFY24" s="151"/>
      <c r="AFZ24" s="151"/>
      <c r="AGA24" s="151"/>
      <c r="AGB24" s="151"/>
      <c r="AGC24" s="151"/>
      <c r="AGD24" s="151"/>
      <c r="AGE24" s="151"/>
      <c r="AGF24" s="151"/>
      <c r="AGG24" s="151"/>
      <c r="AGH24" s="151"/>
      <c r="AGI24" s="151"/>
      <c r="AGJ24" s="151"/>
      <c r="AGK24" s="151"/>
      <c r="AGL24" s="151"/>
      <c r="AGM24" s="151"/>
      <c r="AGN24" s="151"/>
      <c r="AGO24" s="151"/>
      <c r="AGP24" s="151"/>
      <c r="AGQ24" s="151"/>
      <c r="AGR24" s="151"/>
      <c r="AGS24" s="151"/>
      <c r="AGT24" s="151"/>
      <c r="AGU24" s="151"/>
      <c r="AGV24" s="151"/>
      <c r="AGW24" s="151"/>
      <c r="AGX24" s="151"/>
      <c r="AGY24" s="151"/>
      <c r="AGZ24" s="151"/>
      <c r="AHA24" s="151"/>
      <c r="AHB24" s="151"/>
      <c r="AHC24" s="151"/>
      <c r="AHD24" s="151"/>
      <c r="AHE24" s="151"/>
      <c r="AHF24" s="151"/>
      <c r="AHG24" s="151"/>
      <c r="AHH24" s="151"/>
      <c r="AHI24" s="151"/>
      <c r="AHJ24" s="151"/>
      <c r="AHK24" s="151"/>
      <c r="AHL24" s="151"/>
      <c r="AHM24" s="151"/>
      <c r="AHN24" s="151"/>
      <c r="AHO24" s="151"/>
      <c r="AHP24" s="151"/>
      <c r="AHQ24" s="151"/>
      <c r="AHR24" s="151"/>
      <c r="AHS24" s="151"/>
      <c r="AHT24" s="151"/>
      <c r="AHU24" s="151"/>
      <c r="AHV24" s="151"/>
      <c r="AHW24" s="151"/>
      <c r="AHX24" s="151"/>
      <c r="AHY24" s="151"/>
      <c r="AHZ24" s="151"/>
      <c r="AIA24" s="151"/>
      <c r="AIB24" s="151"/>
      <c r="AIC24" s="151"/>
      <c r="AID24" s="151"/>
      <c r="AIE24" s="151"/>
      <c r="AIF24" s="151"/>
      <c r="AIG24" s="151"/>
      <c r="AIH24" s="151"/>
      <c r="AII24" s="151"/>
      <c r="AIJ24" s="151"/>
      <c r="AIK24" s="151"/>
      <c r="AIL24" s="151"/>
      <c r="AIM24" s="151"/>
      <c r="AIN24" s="151"/>
      <c r="AIO24" s="151"/>
      <c r="AIP24" s="151"/>
      <c r="AIQ24" s="151"/>
      <c r="AIR24" s="151"/>
      <c r="AIS24" s="151"/>
      <c r="AIT24" s="151"/>
      <c r="AIU24" s="151"/>
      <c r="AIV24" s="151"/>
      <c r="AIW24" s="151"/>
      <c r="AIX24" s="151"/>
      <c r="AIY24" s="151"/>
      <c r="AIZ24" s="151"/>
      <c r="AJA24" s="151"/>
      <c r="AJB24" s="151"/>
      <c r="AJC24" s="151"/>
      <c r="AJD24" s="151"/>
      <c r="AJE24" s="151"/>
      <c r="AJF24" s="151"/>
      <c r="AJG24" s="151"/>
      <c r="AJH24" s="151"/>
      <c r="AJI24" s="151"/>
      <c r="AJJ24" s="151"/>
      <c r="AJK24" s="151"/>
      <c r="AJL24" s="151"/>
      <c r="AJM24" s="151"/>
      <c r="AJN24" s="151"/>
      <c r="AJO24" s="151"/>
      <c r="AJP24" s="151"/>
      <c r="AJQ24" s="151"/>
      <c r="AJR24" s="151"/>
      <c r="AJS24" s="151"/>
      <c r="AJT24" s="151"/>
      <c r="AJU24" s="151"/>
      <c r="AJV24" s="151"/>
      <c r="AJW24" s="151"/>
      <c r="AJX24" s="151"/>
      <c r="AJY24" s="151"/>
      <c r="AJZ24" s="151"/>
      <c r="AKA24" s="151"/>
      <c r="AKB24" s="151"/>
      <c r="AKC24" s="151"/>
      <c r="AKD24" s="151"/>
      <c r="AKE24" s="151"/>
      <c r="AKF24" s="151"/>
      <c r="AKG24" s="151"/>
      <c r="AKH24" s="151"/>
      <c r="AKI24" s="151"/>
      <c r="AKJ24" s="151"/>
      <c r="AKK24" s="151"/>
      <c r="AKL24" s="151"/>
      <c r="AKM24" s="151"/>
      <c r="AKN24" s="151"/>
      <c r="AKO24" s="151"/>
      <c r="AKP24" s="151"/>
      <c r="AKQ24" s="151"/>
      <c r="AKR24" s="151"/>
      <c r="AKS24" s="151"/>
      <c r="AKT24" s="151"/>
      <c r="AKU24" s="151"/>
      <c r="AKV24" s="151"/>
      <c r="AKW24" s="151"/>
      <c r="AKX24" s="151"/>
      <c r="AKY24" s="151"/>
      <c r="AKZ24" s="151"/>
      <c r="ALA24" s="151"/>
      <c r="ALB24" s="151"/>
      <c r="ALC24" s="151"/>
      <c r="ALD24" s="151"/>
      <c r="ALE24" s="151"/>
      <c r="ALF24" s="151"/>
      <c r="ALG24" s="151"/>
      <c r="ALH24" s="151"/>
      <c r="ALI24" s="151"/>
      <c r="ALJ24" s="151"/>
      <c r="ALK24" s="151"/>
      <c r="ALL24" s="151"/>
      <c r="ALM24" s="151"/>
      <c r="ALN24" s="151"/>
      <c r="ALO24" s="151"/>
      <c r="ALP24" s="151"/>
      <c r="ALQ24" s="151"/>
      <c r="ALR24" s="151"/>
      <c r="ALS24" s="151"/>
      <c r="ALT24" s="151"/>
      <c r="ALU24" s="151"/>
      <c r="ALV24" s="151"/>
      <c r="ALW24" s="151"/>
      <c r="ALX24" s="151"/>
      <c r="ALY24" s="151"/>
      <c r="ALZ24" s="151"/>
      <c r="AMA24" s="151"/>
      <c r="AMB24" s="151"/>
      <c r="AMC24" s="151"/>
      <c r="AMD24" s="151"/>
      <c r="AME24" s="151"/>
      <c r="AMF24" s="151"/>
      <c r="AMG24" s="151"/>
      <c r="AMH24" s="151"/>
      <c r="AMI24" s="151"/>
      <c r="AMJ24" s="151"/>
      <c r="AMK24" s="151"/>
      <c r="AML24" s="151"/>
      <c r="AMM24" s="151"/>
      <c r="AMN24" s="151"/>
      <c r="AMO24" s="151"/>
      <c r="AMP24" s="151"/>
      <c r="AMQ24" s="151"/>
      <c r="AMR24" s="151"/>
      <c r="AMS24" s="151"/>
      <c r="AMT24" s="151"/>
      <c r="AMU24" s="151"/>
      <c r="AMV24" s="151"/>
      <c r="AMW24" s="151"/>
      <c r="AMX24" s="151"/>
      <c r="AMY24" s="151"/>
      <c r="AMZ24" s="151"/>
      <c r="ANA24" s="151"/>
      <c r="ANB24" s="151"/>
      <c r="ANC24" s="151"/>
      <c r="AND24" s="151"/>
      <c r="ANE24" s="151"/>
      <c r="ANF24" s="151"/>
      <c r="ANG24" s="151"/>
      <c r="ANH24" s="151"/>
      <c r="ANI24" s="151"/>
      <c r="ANJ24" s="151"/>
      <c r="ANK24" s="151"/>
      <c r="ANL24" s="151"/>
      <c r="ANM24" s="151"/>
      <c r="ANN24" s="151"/>
      <c r="ANO24" s="151"/>
      <c r="ANP24" s="151"/>
      <c r="ANQ24" s="151"/>
      <c r="ANR24" s="151"/>
      <c r="ANS24" s="151"/>
      <c r="ANT24" s="151"/>
      <c r="ANU24" s="151"/>
      <c r="ANV24" s="151"/>
      <c r="ANW24" s="151"/>
      <c r="ANX24" s="151"/>
      <c r="ANY24" s="151"/>
      <c r="ANZ24" s="151"/>
      <c r="AOA24" s="151"/>
      <c r="AOB24" s="151"/>
      <c r="AOC24" s="151"/>
      <c r="AOD24" s="151"/>
      <c r="AOE24" s="151"/>
      <c r="AOF24" s="151"/>
      <c r="AOG24" s="151"/>
      <c r="AOH24" s="151"/>
      <c r="AOI24" s="151"/>
      <c r="AOJ24" s="151"/>
      <c r="AOK24" s="151"/>
      <c r="AOL24" s="151"/>
      <c r="AOM24" s="151"/>
      <c r="AON24" s="151"/>
      <c r="AOO24" s="151"/>
      <c r="AOP24" s="151"/>
      <c r="AOQ24" s="151"/>
      <c r="AOR24" s="151"/>
      <c r="AOS24" s="151"/>
      <c r="AOT24" s="151"/>
      <c r="AOU24" s="151"/>
      <c r="AOV24" s="151"/>
      <c r="AOW24" s="151"/>
      <c r="AOX24" s="151"/>
      <c r="AOY24" s="151"/>
      <c r="AOZ24" s="151"/>
      <c r="APA24" s="151"/>
      <c r="APB24" s="151"/>
      <c r="APC24" s="151"/>
      <c r="APD24" s="151"/>
      <c r="APE24" s="151"/>
      <c r="APF24" s="151"/>
      <c r="APG24" s="151"/>
      <c r="APH24" s="151"/>
      <c r="API24" s="151"/>
      <c r="APJ24" s="151"/>
      <c r="APK24" s="151"/>
      <c r="APL24" s="151"/>
      <c r="APM24" s="151"/>
      <c r="APN24" s="151"/>
      <c r="APO24" s="151"/>
      <c r="APP24" s="151"/>
      <c r="APQ24" s="151"/>
      <c r="APR24" s="151"/>
      <c r="APS24" s="151"/>
      <c r="APT24" s="151"/>
      <c r="APU24" s="151"/>
      <c r="APV24" s="151"/>
      <c r="APW24" s="151"/>
      <c r="APX24" s="151"/>
      <c r="APY24" s="151"/>
      <c r="APZ24" s="151"/>
      <c r="AQA24" s="151"/>
      <c r="AQB24" s="151"/>
      <c r="AQC24" s="151"/>
      <c r="AQD24" s="151"/>
      <c r="AQE24" s="151"/>
      <c r="AQF24" s="151"/>
      <c r="AQG24" s="151"/>
      <c r="AQH24" s="151"/>
      <c r="AQI24" s="151"/>
      <c r="AQJ24" s="151"/>
      <c r="AQK24" s="151"/>
      <c r="AQL24" s="151"/>
      <c r="AQM24" s="151"/>
      <c r="AQN24" s="151"/>
      <c r="AQO24" s="151"/>
      <c r="AQP24" s="151"/>
      <c r="AQQ24" s="151"/>
      <c r="AQR24" s="151"/>
      <c r="AQS24" s="151"/>
      <c r="AQT24" s="151"/>
      <c r="AQU24" s="151"/>
      <c r="AQV24" s="151"/>
      <c r="AQW24" s="151"/>
      <c r="AQX24" s="151"/>
      <c r="AQY24" s="151"/>
      <c r="AQZ24" s="151"/>
      <c r="ARA24" s="151"/>
      <c r="ARB24" s="151"/>
      <c r="ARC24" s="151"/>
      <c r="ARD24" s="151"/>
      <c r="ARE24" s="151"/>
      <c r="ARF24" s="151"/>
      <c r="ARG24" s="151"/>
      <c r="ARH24" s="151"/>
      <c r="ARI24" s="151"/>
      <c r="ARJ24" s="151"/>
      <c r="ARK24" s="151"/>
      <c r="ARL24" s="151"/>
      <c r="ARM24" s="151"/>
      <c r="ARN24" s="151"/>
      <c r="ARO24" s="151"/>
      <c r="ARP24" s="151"/>
      <c r="ARQ24" s="151"/>
      <c r="ARR24" s="151"/>
      <c r="ARS24" s="151"/>
      <c r="ART24" s="151"/>
      <c r="ARU24" s="151"/>
      <c r="ARV24" s="151"/>
      <c r="ARW24" s="151"/>
      <c r="ARX24" s="151"/>
      <c r="ARY24" s="151"/>
      <c r="ARZ24" s="151"/>
      <c r="ASA24" s="151"/>
      <c r="ASB24" s="151"/>
      <c r="ASC24" s="151"/>
      <c r="ASD24" s="151"/>
      <c r="ASE24" s="151"/>
      <c r="ASF24" s="151"/>
      <c r="ASG24" s="151"/>
      <c r="ASH24" s="151"/>
      <c r="ASI24" s="151"/>
      <c r="ASJ24" s="151"/>
      <c r="ASK24" s="151"/>
      <c r="ASL24" s="151"/>
      <c r="ASM24" s="151"/>
      <c r="ASN24" s="151"/>
      <c r="ASO24" s="151"/>
      <c r="ASP24" s="151"/>
      <c r="ASQ24" s="151"/>
      <c r="ASR24" s="151"/>
      <c r="ASS24" s="151"/>
      <c r="AST24" s="151"/>
      <c r="ASU24" s="151"/>
      <c r="ASV24" s="151"/>
      <c r="ASW24" s="151"/>
      <c r="ASX24" s="151"/>
      <c r="ASY24" s="151"/>
      <c r="ASZ24" s="151"/>
      <c r="ATA24" s="151"/>
      <c r="ATB24" s="151"/>
      <c r="ATC24" s="151"/>
      <c r="ATD24" s="151"/>
      <c r="ATE24" s="151"/>
      <c r="ATF24" s="151"/>
      <c r="ATG24" s="151"/>
      <c r="ATH24" s="151"/>
      <c r="ATI24" s="151"/>
      <c r="ATJ24" s="151"/>
      <c r="ATK24" s="151"/>
      <c r="ATL24" s="151"/>
      <c r="ATM24" s="151"/>
      <c r="ATN24" s="151"/>
      <c r="ATO24" s="151"/>
      <c r="ATP24" s="151"/>
      <c r="ATQ24" s="151"/>
      <c r="ATR24" s="151"/>
      <c r="ATS24" s="151"/>
      <c r="ATT24" s="151"/>
      <c r="ATU24" s="151"/>
      <c r="ATV24" s="151"/>
      <c r="ATW24" s="151"/>
      <c r="ATX24" s="151"/>
      <c r="ATY24" s="151"/>
      <c r="ATZ24" s="151"/>
      <c r="AUA24" s="151"/>
      <c r="AUB24" s="151"/>
      <c r="AUC24" s="151"/>
      <c r="AUD24" s="151"/>
      <c r="AUE24" s="151"/>
      <c r="AUF24" s="151"/>
      <c r="AUG24" s="151"/>
      <c r="AUH24" s="151"/>
      <c r="AUI24" s="151"/>
      <c r="AUJ24" s="151"/>
      <c r="AUK24" s="151"/>
      <c r="AUL24" s="151"/>
      <c r="AUM24" s="151"/>
      <c r="AUN24" s="151"/>
      <c r="AUO24" s="151"/>
      <c r="AUP24" s="151"/>
      <c r="AUQ24" s="151"/>
      <c r="AUR24" s="151"/>
      <c r="AUS24" s="151"/>
      <c r="AUT24" s="151"/>
      <c r="AUU24" s="151"/>
      <c r="AUV24" s="151"/>
      <c r="AUW24" s="151"/>
      <c r="AUX24" s="151"/>
      <c r="AUY24" s="151"/>
      <c r="AUZ24" s="151"/>
      <c r="AVA24" s="151"/>
      <c r="AVB24" s="151"/>
      <c r="AVC24" s="151"/>
      <c r="AVD24" s="151"/>
      <c r="AVE24" s="151"/>
      <c r="AVF24" s="151"/>
      <c r="AVG24" s="151"/>
      <c r="AVH24" s="151"/>
      <c r="AVI24" s="151"/>
      <c r="AVJ24" s="151"/>
      <c r="AVK24" s="151"/>
      <c r="AVL24" s="151"/>
      <c r="AVM24" s="151"/>
      <c r="AVN24" s="151"/>
      <c r="AVO24" s="151"/>
      <c r="AVP24" s="151"/>
      <c r="AVQ24" s="151"/>
      <c r="AVR24" s="151"/>
      <c r="AVS24" s="151"/>
      <c r="AVT24" s="151"/>
      <c r="AVU24" s="151"/>
      <c r="AVV24" s="151"/>
      <c r="AVW24" s="151"/>
      <c r="AVX24" s="151"/>
      <c r="AVY24" s="151"/>
      <c r="AVZ24" s="151"/>
      <c r="AWA24" s="151"/>
      <c r="AWB24" s="151"/>
      <c r="AWC24" s="151"/>
      <c r="AWD24" s="151"/>
      <c r="AWE24" s="151"/>
      <c r="AWF24" s="151"/>
      <c r="AWG24" s="151"/>
      <c r="AWH24" s="151"/>
      <c r="AWI24" s="151"/>
      <c r="AWJ24" s="151"/>
      <c r="AWK24" s="154"/>
    </row>
    <row r="25" spans="1:1293" s="127" customFormat="1" ht="43.5" customHeight="1" thickBot="1" x14ac:dyDescent="0.3">
      <c r="A25" s="126">
        <v>16</v>
      </c>
      <c r="B25" s="117" t="s">
        <v>150</v>
      </c>
      <c r="C25" s="168" t="s">
        <v>420</v>
      </c>
      <c r="D25" s="161"/>
      <c r="E25" s="161"/>
      <c r="F25" s="161"/>
      <c r="G25" s="161"/>
      <c r="H25" s="161"/>
      <c r="I25" s="161"/>
      <c r="J25" s="161"/>
      <c r="K25" s="161"/>
      <c r="L25" s="161"/>
      <c r="M25" s="161"/>
      <c r="N25" s="161"/>
      <c r="O25" s="161"/>
      <c r="P25" s="161"/>
      <c r="Q25" s="161"/>
      <c r="R25" s="16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c r="BD25" s="151"/>
      <c r="BE25" s="151"/>
      <c r="BF25" s="151"/>
      <c r="BG25" s="151"/>
      <c r="BH25" s="151"/>
      <c r="BI25" s="151"/>
      <c r="BJ25" s="151"/>
      <c r="BK25" s="151"/>
      <c r="BL25" s="151"/>
      <c r="BM25" s="151"/>
      <c r="BN25" s="151"/>
      <c r="BO25" s="151"/>
      <c r="BP25" s="151"/>
      <c r="BQ25" s="151"/>
      <c r="BR25" s="151"/>
      <c r="BS25" s="151"/>
      <c r="BT25" s="151"/>
      <c r="BU25" s="151"/>
      <c r="BV25" s="151"/>
      <c r="BW25" s="151"/>
      <c r="BX25" s="151"/>
      <c r="BY25" s="151"/>
      <c r="BZ25" s="151"/>
      <c r="CA25" s="151"/>
      <c r="CB25" s="151"/>
      <c r="CC25" s="151"/>
      <c r="CD25" s="151"/>
      <c r="CE25" s="151"/>
      <c r="CF25" s="151"/>
      <c r="CG25" s="151"/>
      <c r="CH25" s="151"/>
      <c r="CI25" s="151"/>
      <c r="CJ25" s="151"/>
      <c r="CK25" s="151"/>
      <c r="CL25" s="151"/>
      <c r="CM25" s="151"/>
      <c r="CN25" s="151"/>
      <c r="CO25" s="151"/>
      <c r="CP25" s="151"/>
      <c r="CQ25" s="151"/>
      <c r="CR25" s="151"/>
      <c r="CS25" s="151"/>
      <c r="CT25" s="151"/>
      <c r="CU25" s="151"/>
      <c r="CV25" s="151"/>
      <c r="CW25" s="151"/>
      <c r="CX25" s="151"/>
      <c r="CY25" s="151"/>
      <c r="CZ25" s="151"/>
      <c r="DA25" s="151"/>
      <c r="DB25" s="151"/>
      <c r="DC25" s="151"/>
      <c r="DD25" s="151"/>
      <c r="DE25" s="151"/>
      <c r="DF25" s="151"/>
      <c r="DG25" s="151"/>
      <c r="DH25" s="151"/>
      <c r="DI25" s="151"/>
      <c r="DJ25" s="151"/>
      <c r="DK25" s="151"/>
      <c r="DL25" s="151"/>
      <c r="DM25" s="151"/>
      <c r="DN25" s="151"/>
      <c r="DO25" s="151"/>
      <c r="DP25" s="151"/>
      <c r="DQ25" s="151"/>
      <c r="DR25" s="151"/>
      <c r="DS25" s="151"/>
      <c r="DT25" s="151"/>
      <c r="DU25" s="151"/>
      <c r="DV25" s="151"/>
      <c r="DW25" s="151"/>
      <c r="DX25" s="151"/>
      <c r="DY25" s="151"/>
      <c r="DZ25" s="151"/>
      <c r="EA25" s="151"/>
      <c r="EB25" s="151"/>
      <c r="EC25" s="151"/>
      <c r="ED25" s="151"/>
      <c r="EE25" s="151"/>
      <c r="EF25" s="151"/>
      <c r="EG25" s="151"/>
      <c r="EH25" s="151"/>
      <c r="EI25" s="151"/>
      <c r="EJ25" s="151"/>
      <c r="EK25" s="151"/>
      <c r="EL25" s="151"/>
      <c r="EM25" s="151"/>
      <c r="EN25" s="151"/>
      <c r="EO25" s="151"/>
      <c r="EP25" s="151"/>
      <c r="EQ25" s="151"/>
      <c r="ER25" s="151"/>
      <c r="ES25" s="151"/>
      <c r="ET25" s="151"/>
      <c r="EU25" s="151"/>
      <c r="EV25" s="151"/>
      <c r="EW25" s="151"/>
      <c r="EX25" s="151"/>
      <c r="EY25" s="151"/>
      <c r="EZ25" s="151"/>
      <c r="FA25" s="151"/>
      <c r="FB25" s="151"/>
      <c r="FC25" s="151"/>
      <c r="FD25" s="151"/>
      <c r="FE25" s="151"/>
      <c r="FF25" s="151"/>
      <c r="FG25" s="151"/>
      <c r="FH25" s="151"/>
      <c r="FI25" s="151"/>
      <c r="FJ25" s="151"/>
      <c r="FK25" s="151"/>
      <c r="FL25" s="151"/>
      <c r="FM25" s="151"/>
      <c r="FN25" s="151"/>
      <c r="FO25" s="151"/>
      <c r="FP25" s="151"/>
      <c r="FQ25" s="151"/>
      <c r="FR25" s="151"/>
      <c r="FS25" s="151"/>
      <c r="FT25" s="151"/>
      <c r="FU25" s="151"/>
      <c r="FV25" s="151"/>
      <c r="FW25" s="151"/>
      <c r="FX25" s="151"/>
      <c r="FY25" s="151"/>
      <c r="FZ25" s="151"/>
      <c r="GA25" s="151"/>
      <c r="GB25" s="151"/>
      <c r="GC25" s="151"/>
      <c r="GD25" s="151"/>
      <c r="GE25" s="151"/>
      <c r="GF25" s="151"/>
      <c r="GG25" s="151"/>
      <c r="GH25" s="151"/>
      <c r="GI25" s="151"/>
      <c r="GJ25" s="151"/>
      <c r="GK25" s="151"/>
      <c r="GL25" s="151"/>
      <c r="GM25" s="151"/>
      <c r="GN25" s="151"/>
      <c r="GO25" s="151"/>
      <c r="GP25" s="151"/>
      <c r="GQ25" s="151"/>
      <c r="GR25" s="151"/>
      <c r="GS25" s="151"/>
      <c r="GT25" s="151"/>
      <c r="GU25" s="151"/>
      <c r="GV25" s="151"/>
      <c r="GW25" s="151"/>
      <c r="GX25" s="151"/>
      <c r="GY25" s="151"/>
      <c r="GZ25" s="151"/>
      <c r="HA25" s="151"/>
      <c r="HB25" s="151"/>
      <c r="HC25" s="151"/>
      <c r="HD25" s="151"/>
      <c r="HE25" s="151"/>
      <c r="HF25" s="151"/>
      <c r="HG25" s="151"/>
      <c r="HH25" s="151"/>
      <c r="HI25" s="151"/>
      <c r="HJ25" s="151"/>
      <c r="HK25" s="151"/>
      <c r="HL25" s="151"/>
      <c r="HM25" s="151"/>
      <c r="HN25" s="151"/>
      <c r="HO25" s="151"/>
      <c r="HP25" s="151"/>
      <c r="HQ25" s="151"/>
      <c r="HR25" s="151"/>
      <c r="HS25" s="151"/>
      <c r="HT25" s="151"/>
      <c r="HU25" s="151"/>
      <c r="HV25" s="151"/>
      <c r="HW25" s="151"/>
      <c r="HX25" s="151"/>
      <c r="HY25" s="151"/>
      <c r="HZ25" s="151"/>
      <c r="IA25" s="151"/>
      <c r="IB25" s="151"/>
      <c r="IC25" s="151"/>
      <c r="ID25" s="151"/>
      <c r="IE25" s="151"/>
      <c r="IF25" s="151"/>
      <c r="IG25" s="151"/>
      <c r="IH25" s="151"/>
      <c r="II25" s="151"/>
      <c r="IJ25" s="151"/>
      <c r="IK25" s="151"/>
      <c r="IL25" s="151"/>
      <c r="IM25" s="151"/>
      <c r="IN25" s="151"/>
      <c r="IO25" s="151"/>
      <c r="IP25" s="151"/>
      <c r="IQ25" s="151"/>
      <c r="IR25" s="151"/>
      <c r="IS25" s="151"/>
      <c r="IT25" s="151"/>
      <c r="IU25" s="151"/>
      <c r="IV25" s="151"/>
      <c r="IW25" s="151"/>
      <c r="IX25" s="151"/>
      <c r="IY25" s="151"/>
      <c r="IZ25" s="151"/>
      <c r="JA25" s="151"/>
      <c r="JB25" s="151"/>
      <c r="JC25" s="151"/>
      <c r="JD25" s="151"/>
      <c r="JE25" s="151"/>
      <c r="JF25" s="151"/>
      <c r="JG25" s="151"/>
      <c r="JH25" s="151"/>
      <c r="JI25" s="151"/>
      <c r="JJ25" s="151"/>
      <c r="JK25" s="151"/>
      <c r="JL25" s="151"/>
      <c r="JM25" s="151"/>
      <c r="JN25" s="151"/>
      <c r="JO25" s="151"/>
      <c r="JP25" s="151"/>
      <c r="JQ25" s="151"/>
      <c r="JR25" s="151"/>
      <c r="JS25" s="151"/>
      <c r="JT25" s="151"/>
      <c r="JU25" s="151"/>
      <c r="JV25" s="151"/>
      <c r="JW25" s="151"/>
      <c r="JX25" s="151"/>
      <c r="JY25" s="151"/>
      <c r="JZ25" s="151"/>
      <c r="KA25" s="151"/>
      <c r="KB25" s="151"/>
      <c r="KC25" s="151"/>
      <c r="KD25" s="151"/>
      <c r="KE25" s="151"/>
      <c r="KF25" s="151"/>
      <c r="KG25" s="151"/>
      <c r="KH25" s="151"/>
      <c r="KI25" s="151"/>
      <c r="KJ25" s="151"/>
      <c r="KK25" s="151"/>
      <c r="KL25" s="151"/>
      <c r="KM25" s="151"/>
      <c r="KN25" s="151"/>
      <c r="KO25" s="151"/>
      <c r="KP25" s="151"/>
      <c r="KQ25" s="151"/>
      <c r="KR25" s="151"/>
      <c r="KS25" s="151"/>
      <c r="KT25" s="151"/>
      <c r="KU25" s="151"/>
      <c r="KV25" s="151"/>
      <c r="KW25" s="151"/>
      <c r="KX25" s="151"/>
      <c r="KY25" s="151"/>
      <c r="KZ25" s="151"/>
      <c r="LA25" s="151"/>
      <c r="LB25" s="151"/>
      <c r="LC25" s="151"/>
      <c r="LD25" s="151"/>
      <c r="LE25" s="151"/>
      <c r="LF25" s="151"/>
      <c r="LG25" s="151"/>
      <c r="LH25" s="151"/>
      <c r="LI25" s="151"/>
      <c r="LJ25" s="151"/>
      <c r="LK25" s="151"/>
      <c r="LL25" s="151"/>
      <c r="LM25" s="151"/>
      <c r="LN25" s="151"/>
      <c r="LO25" s="151"/>
      <c r="LP25" s="151"/>
      <c r="LQ25" s="151"/>
      <c r="LR25" s="151"/>
      <c r="LS25" s="151"/>
      <c r="LT25" s="151"/>
      <c r="LU25" s="151"/>
      <c r="LV25" s="151"/>
      <c r="LW25" s="151"/>
      <c r="LX25" s="151"/>
      <c r="LY25" s="151"/>
      <c r="LZ25" s="151"/>
      <c r="MA25" s="151"/>
      <c r="MB25" s="151"/>
      <c r="MC25" s="151"/>
      <c r="MD25" s="151"/>
      <c r="ME25" s="151"/>
      <c r="MF25" s="151"/>
      <c r="MG25" s="151"/>
      <c r="MH25" s="151"/>
      <c r="MI25" s="151"/>
      <c r="MJ25" s="151"/>
      <c r="MK25" s="151"/>
      <c r="ML25" s="151"/>
      <c r="MM25" s="151"/>
      <c r="MN25" s="151"/>
      <c r="MO25" s="151"/>
      <c r="MP25" s="151"/>
      <c r="MQ25" s="151"/>
      <c r="MR25" s="151"/>
      <c r="MS25" s="151"/>
      <c r="MT25" s="151"/>
      <c r="MU25" s="151"/>
      <c r="MV25" s="151"/>
      <c r="MW25" s="151"/>
      <c r="MX25" s="151"/>
      <c r="MY25" s="151"/>
      <c r="MZ25" s="151"/>
      <c r="NA25" s="151"/>
      <c r="NB25" s="151"/>
      <c r="NC25" s="151"/>
      <c r="ND25" s="151"/>
      <c r="NE25" s="151"/>
      <c r="NF25" s="151"/>
      <c r="NG25" s="151"/>
      <c r="NH25" s="151"/>
      <c r="NI25" s="151"/>
      <c r="NJ25" s="151"/>
      <c r="NK25" s="151"/>
      <c r="NL25" s="151"/>
      <c r="NM25" s="151"/>
      <c r="NN25" s="151"/>
      <c r="NO25" s="151"/>
      <c r="NP25" s="151"/>
      <c r="NQ25" s="151"/>
      <c r="NR25" s="151"/>
      <c r="NS25" s="151"/>
      <c r="NT25" s="151"/>
      <c r="NU25" s="151"/>
      <c r="NV25" s="151"/>
      <c r="NW25" s="151"/>
      <c r="NX25" s="151"/>
      <c r="NY25" s="151"/>
      <c r="NZ25" s="151"/>
      <c r="OA25" s="151"/>
      <c r="OB25" s="151"/>
      <c r="OC25" s="151"/>
      <c r="OD25" s="151"/>
      <c r="OE25" s="151"/>
      <c r="OF25" s="151"/>
      <c r="OG25" s="151"/>
      <c r="OH25" s="151"/>
      <c r="OI25" s="151"/>
      <c r="OJ25" s="151"/>
      <c r="OK25" s="151"/>
      <c r="OL25" s="151"/>
      <c r="OM25" s="151"/>
      <c r="ON25" s="151"/>
      <c r="OO25" s="151"/>
      <c r="OP25" s="151"/>
      <c r="OQ25" s="151"/>
      <c r="OR25" s="151"/>
      <c r="OS25" s="151"/>
      <c r="OT25" s="151"/>
      <c r="OU25" s="151"/>
      <c r="OV25" s="151"/>
      <c r="OW25" s="151"/>
      <c r="OX25" s="151"/>
      <c r="OY25" s="151"/>
      <c r="OZ25" s="151"/>
      <c r="PA25" s="151"/>
      <c r="PB25" s="151"/>
      <c r="PC25" s="151"/>
      <c r="PD25" s="151"/>
      <c r="PE25" s="151"/>
      <c r="PF25" s="151"/>
      <c r="PG25" s="151"/>
      <c r="PH25" s="151"/>
      <c r="PI25" s="151"/>
      <c r="PJ25" s="151"/>
      <c r="PK25" s="151"/>
      <c r="PL25" s="151"/>
      <c r="PM25" s="151"/>
      <c r="PN25" s="151"/>
      <c r="PO25" s="151"/>
      <c r="PP25" s="151"/>
      <c r="PQ25" s="151"/>
      <c r="PR25" s="151"/>
      <c r="PS25" s="151"/>
      <c r="PT25" s="151"/>
      <c r="PU25" s="151"/>
      <c r="PV25" s="151"/>
      <c r="PW25" s="151"/>
      <c r="PX25" s="151"/>
      <c r="PY25" s="151"/>
      <c r="PZ25" s="151"/>
      <c r="QA25" s="151"/>
      <c r="QB25" s="151"/>
      <c r="QC25" s="151"/>
      <c r="QD25" s="151"/>
      <c r="QE25" s="151"/>
      <c r="QF25" s="151"/>
      <c r="QG25" s="151"/>
      <c r="QH25" s="151"/>
      <c r="QI25" s="151"/>
      <c r="QJ25" s="151"/>
      <c r="QK25" s="151"/>
      <c r="QL25" s="151"/>
      <c r="QM25" s="151"/>
      <c r="QN25" s="151"/>
      <c r="QO25" s="151"/>
      <c r="QP25" s="151"/>
      <c r="QQ25" s="151"/>
      <c r="QR25" s="151"/>
      <c r="QS25" s="151"/>
      <c r="QT25" s="151"/>
      <c r="QU25" s="151"/>
      <c r="QV25" s="151"/>
      <c r="QW25" s="151"/>
      <c r="QX25" s="151"/>
      <c r="QY25" s="151"/>
      <c r="QZ25" s="151"/>
      <c r="RA25" s="151"/>
      <c r="RB25" s="151"/>
      <c r="RC25" s="151"/>
      <c r="RD25" s="151"/>
      <c r="RE25" s="151"/>
      <c r="RF25" s="151"/>
      <c r="RG25" s="151"/>
      <c r="RH25" s="151"/>
      <c r="RI25" s="151"/>
      <c r="RJ25" s="151"/>
      <c r="RK25" s="151"/>
      <c r="RL25" s="151"/>
      <c r="RM25" s="151"/>
      <c r="RN25" s="151"/>
      <c r="RO25" s="151"/>
      <c r="RP25" s="151"/>
      <c r="RQ25" s="151"/>
      <c r="RR25" s="151"/>
      <c r="RS25" s="151"/>
      <c r="RT25" s="151"/>
      <c r="RU25" s="151"/>
      <c r="RV25" s="151"/>
      <c r="RW25" s="151"/>
      <c r="RX25" s="151"/>
      <c r="RY25" s="151"/>
      <c r="RZ25" s="151"/>
      <c r="SA25" s="151"/>
      <c r="SB25" s="151"/>
      <c r="SC25" s="151"/>
      <c r="SD25" s="151"/>
      <c r="SE25" s="151"/>
      <c r="SF25" s="151"/>
      <c r="SG25" s="151"/>
      <c r="SH25" s="151"/>
      <c r="SI25" s="151"/>
      <c r="SJ25" s="151"/>
      <c r="SK25" s="151"/>
      <c r="SL25" s="151"/>
      <c r="SM25" s="151"/>
      <c r="SN25" s="151"/>
      <c r="SO25" s="151"/>
      <c r="SP25" s="151"/>
      <c r="SQ25" s="151"/>
      <c r="SR25" s="151"/>
      <c r="SS25" s="151"/>
      <c r="ST25" s="151"/>
      <c r="SU25" s="151"/>
      <c r="SV25" s="151"/>
      <c r="SW25" s="151"/>
      <c r="SX25" s="151"/>
      <c r="SY25" s="151"/>
      <c r="SZ25" s="151"/>
      <c r="TA25" s="151"/>
      <c r="TB25" s="151"/>
      <c r="TC25" s="151"/>
      <c r="TD25" s="151"/>
      <c r="TE25" s="151"/>
      <c r="TF25" s="151"/>
      <c r="TG25" s="151"/>
      <c r="TH25" s="151"/>
      <c r="TI25" s="151"/>
      <c r="TJ25" s="151"/>
      <c r="TK25" s="151"/>
      <c r="TL25" s="151"/>
      <c r="TM25" s="151"/>
      <c r="TN25" s="151"/>
      <c r="TO25" s="151"/>
      <c r="TP25" s="151"/>
      <c r="TQ25" s="151"/>
      <c r="TR25" s="151"/>
      <c r="TS25" s="151"/>
      <c r="TT25" s="151"/>
      <c r="TU25" s="151"/>
      <c r="TV25" s="151"/>
      <c r="TW25" s="151"/>
      <c r="TX25" s="151"/>
      <c r="TY25" s="151"/>
      <c r="TZ25" s="151"/>
      <c r="UA25" s="151"/>
      <c r="UB25" s="151"/>
      <c r="UC25" s="151"/>
      <c r="UD25" s="151"/>
      <c r="UE25" s="151"/>
      <c r="UF25" s="151"/>
      <c r="UG25" s="151"/>
      <c r="UH25" s="151"/>
      <c r="UI25" s="151"/>
      <c r="UJ25" s="151"/>
      <c r="UK25" s="151"/>
      <c r="UL25" s="151"/>
      <c r="UM25" s="151"/>
      <c r="UN25" s="151"/>
      <c r="UO25" s="151"/>
      <c r="UP25" s="151"/>
      <c r="UQ25" s="151"/>
      <c r="UR25" s="151"/>
      <c r="US25" s="151"/>
      <c r="UT25" s="151"/>
      <c r="UU25" s="151"/>
      <c r="UV25" s="151"/>
      <c r="UW25" s="151"/>
      <c r="UX25" s="151"/>
      <c r="UY25" s="151"/>
      <c r="UZ25" s="151"/>
      <c r="VA25" s="151"/>
      <c r="VB25" s="151"/>
      <c r="VC25" s="151"/>
      <c r="VD25" s="151"/>
      <c r="VE25" s="151"/>
      <c r="VF25" s="151"/>
      <c r="VG25" s="151"/>
      <c r="VH25" s="151"/>
      <c r="VI25" s="151"/>
      <c r="VJ25" s="151"/>
      <c r="VK25" s="151"/>
      <c r="VL25" s="151"/>
      <c r="VM25" s="151"/>
      <c r="VN25" s="151"/>
      <c r="VO25" s="151"/>
      <c r="VP25" s="151"/>
      <c r="VQ25" s="151"/>
      <c r="VR25" s="151"/>
      <c r="VS25" s="151"/>
      <c r="VT25" s="151"/>
      <c r="VU25" s="151"/>
      <c r="VV25" s="151"/>
      <c r="VW25" s="151"/>
      <c r="VX25" s="151"/>
      <c r="VY25" s="151"/>
      <c r="VZ25" s="151"/>
      <c r="WA25" s="151"/>
      <c r="WB25" s="151"/>
      <c r="WC25" s="151"/>
      <c r="WD25" s="151"/>
      <c r="WE25" s="151"/>
      <c r="WF25" s="151"/>
      <c r="WG25" s="151"/>
      <c r="WH25" s="151"/>
      <c r="WI25" s="151"/>
      <c r="WJ25" s="151"/>
      <c r="WK25" s="151"/>
      <c r="WL25" s="151"/>
      <c r="WM25" s="151"/>
      <c r="WN25" s="151"/>
      <c r="WO25" s="151"/>
      <c r="WP25" s="151"/>
      <c r="WQ25" s="151"/>
      <c r="WR25" s="151"/>
      <c r="WS25" s="151"/>
      <c r="WT25" s="151"/>
      <c r="WU25" s="151"/>
      <c r="WV25" s="151"/>
      <c r="WW25" s="151"/>
      <c r="WX25" s="151"/>
      <c r="WY25" s="151"/>
      <c r="WZ25" s="151"/>
      <c r="XA25" s="151"/>
      <c r="XB25" s="151"/>
      <c r="XC25" s="151"/>
      <c r="XD25" s="151"/>
      <c r="XE25" s="151"/>
      <c r="XF25" s="151"/>
      <c r="XG25" s="151"/>
      <c r="XH25" s="151"/>
      <c r="XI25" s="151"/>
      <c r="XJ25" s="151"/>
      <c r="XK25" s="151"/>
      <c r="XL25" s="151"/>
      <c r="XM25" s="151"/>
      <c r="XN25" s="151"/>
      <c r="XO25" s="151"/>
      <c r="XP25" s="151"/>
      <c r="XQ25" s="151"/>
      <c r="XR25" s="151"/>
      <c r="XS25" s="151"/>
      <c r="XT25" s="151"/>
      <c r="XU25" s="151"/>
      <c r="XV25" s="151"/>
      <c r="XW25" s="151"/>
      <c r="XX25" s="151"/>
      <c r="XY25" s="151"/>
      <c r="XZ25" s="151"/>
      <c r="YA25" s="151"/>
      <c r="YB25" s="151"/>
      <c r="YC25" s="151"/>
      <c r="YD25" s="151"/>
      <c r="YE25" s="151"/>
      <c r="YF25" s="151"/>
      <c r="YG25" s="151"/>
      <c r="YH25" s="151"/>
      <c r="YI25" s="151"/>
      <c r="YJ25" s="151"/>
      <c r="YK25" s="151"/>
      <c r="YL25" s="151"/>
      <c r="YM25" s="151"/>
      <c r="YN25" s="151"/>
      <c r="YO25" s="151"/>
      <c r="YP25" s="151"/>
      <c r="YQ25" s="151"/>
      <c r="YR25" s="151"/>
      <c r="YS25" s="151"/>
      <c r="YT25" s="151"/>
      <c r="YU25" s="151"/>
      <c r="YV25" s="151"/>
      <c r="YW25" s="151"/>
      <c r="YX25" s="151"/>
      <c r="YY25" s="151"/>
      <c r="YZ25" s="151"/>
      <c r="ZA25" s="151"/>
      <c r="ZB25" s="151"/>
      <c r="ZC25" s="151"/>
      <c r="ZD25" s="151"/>
      <c r="ZE25" s="151"/>
      <c r="ZF25" s="151"/>
      <c r="ZG25" s="151"/>
      <c r="ZH25" s="151"/>
      <c r="ZI25" s="151"/>
      <c r="ZJ25" s="151"/>
      <c r="ZK25" s="151"/>
      <c r="ZL25" s="151"/>
      <c r="ZM25" s="151"/>
      <c r="ZN25" s="151"/>
      <c r="ZO25" s="151"/>
      <c r="ZP25" s="151"/>
      <c r="ZQ25" s="151"/>
      <c r="ZR25" s="151"/>
      <c r="ZS25" s="151"/>
      <c r="ZT25" s="151"/>
      <c r="ZU25" s="151"/>
      <c r="ZV25" s="151"/>
      <c r="ZW25" s="151"/>
      <c r="ZX25" s="151"/>
      <c r="ZY25" s="151"/>
      <c r="ZZ25" s="151"/>
      <c r="AAA25" s="151"/>
      <c r="AAB25" s="151"/>
      <c r="AAC25" s="151"/>
      <c r="AAD25" s="151"/>
      <c r="AAE25" s="151"/>
      <c r="AAF25" s="151"/>
      <c r="AAG25" s="151"/>
      <c r="AAH25" s="151"/>
      <c r="AAI25" s="151"/>
      <c r="AAJ25" s="151"/>
      <c r="AAK25" s="151"/>
      <c r="AAL25" s="151"/>
      <c r="AAM25" s="151"/>
      <c r="AAN25" s="151"/>
      <c r="AAO25" s="151"/>
      <c r="AAP25" s="151"/>
      <c r="AAQ25" s="151"/>
      <c r="AAR25" s="151"/>
      <c r="AAS25" s="151"/>
      <c r="AAT25" s="151"/>
      <c r="AAU25" s="151"/>
      <c r="AAV25" s="151"/>
      <c r="AAW25" s="151"/>
      <c r="AAX25" s="151"/>
      <c r="AAY25" s="151"/>
      <c r="AAZ25" s="151"/>
      <c r="ABA25" s="151"/>
      <c r="ABB25" s="151"/>
      <c r="ABC25" s="151"/>
      <c r="ABD25" s="151"/>
      <c r="ABE25" s="151"/>
      <c r="ABF25" s="151"/>
      <c r="ABG25" s="151"/>
      <c r="ABH25" s="151"/>
      <c r="ABI25" s="151"/>
      <c r="ABJ25" s="151"/>
      <c r="ABK25" s="151"/>
      <c r="ABL25" s="151"/>
      <c r="ABM25" s="151"/>
      <c r="ABN25" s="151"/>
      <c r="ABO25" s="151"/>
      <c r="ABP25" s="151"/>
      <c r="ABQ25" s="151"/>
      <c r="ABR25" s="151"/>
      <c r="ABS25" s="151"/>
      <c r="ABT25" s="151"/>
      <c r="ABU25" s="151"/>
      <c r="ABV25" s="151"/>
      <c r="ABW25" s="151"/>
      <c r="ABX25" s="151"/>
      <c r="ABY25" s="151"/>
      <c r="ABZ25" s="151"/>
      <c r="ACA25" s="151"/>
      <c r="ACB25" s="151"/>
      <c r="ACC25" s="151"/>
      <c r="ACD25" s="151"/>
      <c r="ACE25" s="151"/>
      <c r="ACF25" s="151"/>
      <c r="ACG25" s="151"/>
      <c r="ACH25" s="151"/>
      <c r="ACI25" s="151"/>
      <c r="ACJ25" s="151"/>
      <c r="ACK25" s="151"/>
      <c r="ACL25" s="151"/>
      <c r="ACM25" s="151"/>
      <c r="ACN25" s="151"/>
      <c r="ACO25" s="151"/>
      <c r="ACP25" s="151"/>
      <c r="ACQ25" s="151"/>
      <c r="ACR25" s="151"/>
      <c r="ACS25" s="151"/>
      <c r="ACT25" s="151"/>
      <c r="ACU25" s="151"/>
      <c r="ACV25" s="151"/>
      <c r="ACW25" s="151"/>
      <c r="ACX25" s="151"/>
      <c r="ACY25" s="151"/>
      <c r="ACZ25" s="151"/>
      <c r="ADA25" s="151"/>
      <c r="ADB25" s="151"/>
      <c r="ADC25" s="151"/>
      <c r="ADD25" s="151"/>
      <c r="ADE25" s="151"/>
      <c r="ADF25" s="151"/>
      <c r="ADG25" s="151"/>
      <c r="ADH25" s="151"/>
      <c r="ADI25" s="151"/>
      <c r="ADJ25" s="151"/>
      <c r="ADK25" s="151"/>
      <c r="ADL25" s="151"/>
      <c r="ADM25" s="151"/>
      <c r="ADN25" s="151"/>
      <c r="ADO25" s="151"/>
      <c r="ADP25" s="151"/>
      <c r="ADQ25" s="151"/>
      <c r="ADR25" s="151"/>
      <c r="ADS25" s="151"/>
      <c r="ADT25" s="151"/>
      <c r="ADU25" s="151"/>
      <c r="ADV25" s="151"/>
      <c r="ADW25" s="151"/>
      <c r="ADX25" s="151"/>
      <c r="ADY25" s="151"/>
      <c r="ADZ25" s="151"/>
      <c r="AEA25" s="151"/>
      <c r="AEB25" s="151"/>
      <c r="AEC25" s="151"/>
      <c r="AED25" s="151"/>
      <c r="AEE25" s="151"/>
      <c r="AEF25" s="151"/>
      <c r="AEG25" s="151"/>
      <c r="AEH25" s="151"/>
      <c r="AEI25" s="151"/>
      <c r="AEJ25" s="151"/>
      <c r="AEK25" s="151"/>
      <c r="AEL25" s="151"/>
      <c r="AEM25" s="151"/>
      <c r="AEN25" s="151"/>
      <c r="AEO25" s="151"/>
      <c r="AEP25" s="151"/>
      <c r="AEQ25" s="151"/>
      <c r="AER25" s="151"/>
      <c r="AES25" s="151"/>
      <c r="AET25" s="151"/>
      <c r="AEU25" s="151"/>
      <c r="AEV25" s="151"/>
      <c r="AEW25" s="151"/>
      <c r="AEX25" s="151"/>
      <c r="AEY25" s="151"/>
      <c r="AEZ25" s="151"/>
      <c r="AFA25" s="151"/>
      <c r="AFB25" s="151"/>
      <c r="AFC25" s="151"/>
      <c r="AFD25" s="151"/>
      <c r="AFE25" s="151"/>
      <c r="AFF25" s="151"/>
      <c r="AFG25" s="151"/>
      <c r="AFH25" s="151"/>
      <c r="AFI25" s="151"/>
      <c r="AFJ25" s="151"/>
      <c r="AFK25" s="151"/>
      <c r="AFL25" s="151"/>
      <c r="AFM25" s="151"/>
      <c r="AFN25" s="151"/>
      <c r="AFO25" s="151"/>
      <c r="AFP25" s="151"/>
      <c r="AFQ25" s="151"/>
      <c r="AFR25" s="151"/>
      <c r="AFS25" s="151"/>
      <c r="AFT25" s="151"/>
      <c r="AFU25" s="151"/>
      <c r="AFV25" s="151"/>
      <c r="AFW25" s="151"/>
      <c r="AFX25" s="151"/>
      <c r="AFY25" s="151"/>
      <c r="AFZ25" s="151"/>
      <c r="AGA25" s="151"/>
      <c r="AGB25" s="151"/>
      <c r="AGC25" s="151"/>
      <c r="AGD25" s="151"/>
      <c r="AGE25" s="151"/>
      <c r="AGF25" s="151"/>
      <c r="AGG25" s="151"/>
      <c r="AGH25" s="151"/>
      <c r="AGI25" s="151"/>
      <c r="AGJ25" s="151"/>
      <c r="AGK25" s="151"/>
      <c r="AGL25" s="151"/>
      <c r="AGM25" s="151"/>
      <c r="AGN25" s="151"/>
      <c r="AGO25" s="151"/>
      <c r="AGP25" s="151"/>
      <c r="AGQ25" s="151"/>
      <c r="AGR25" s="151"/>
      <c r="AGS25" s="151"/>
      <c r="AGT25" s="151"/>
      <c r="AGU25" s="151"/>
      <c r="AGV25" s="151"/>
      <c r="AGW25" s="151"/>
      <c r="AGX25" s="151"/>
      <c r="AGY25" s="151"/>
      <c r="AGZ25" s="151"/>
      <c r="AHA25" s="151"/>
      <c r="AHB25" s="151"/>
      <c r="AHC25" s="151"/>
      <c r="AHD25" s="151"/>
      <c r="AHE25" s="151"/>
      <c r="AHF25" s="151"/>
      <c r="AHG25" s="151"/>
      <c r="AHH25" s="151"/>
      <c r="AHI25" s="151"/>
      <c r="AHJ25" s="151"/>
      <c r="AHK25" s="151"/>
      <c r="AHL25" s="151"/>
      <c r="AHM25" s="151"/>
      <c r="AHN25" s="151"/>
      <c r="AHO25" s="151"/>
      <c r="AHP25" s="151"/>
      <c r="AHQ25" s="151"/>
      <c r="AHR25" s="151"/>
      <c r="AHS25" s="151"/>
      <c r="AHT25" s="151"/>
      <c r="AHU25" s="151"/>
      <c r="AHV25" s="151"/>
      <c r="AHW25" s="151"/>
      <c r="AHX25" s="151"/>
      <c r="AHY25" s="151"/>
      <c r="AHZ25" s="151"/>
      <c r="AIA25" s="151"/>
      <c r="AIB25" s="151"/>
      <c r="AIC25" s="151"/>
      <c r="AID25" s="151"/>
      <c r="AIE25" s="151"/>
      <c r="AIF25" s="151"/>
      <c r="AIG25" s="151"/>
      <c r="AIH25" s="151"/>
      <c r="AII25" s="151"/>
      <c r="AIJ25" s="151"/>
      <c r="AIK25" s="151"/>
      <c r="AIL25" s="151"/>
      <c r="AIM25" s="151"/>
      <c r="AIN25" s="151"/>
      <c r="AIO25" s="151"/>
      <c r="AIP25" s="151"/>
      <c r="AIQ25" s="151"/>
      <c r="AIR25" s="151"/>
      <c r="AIS25" s="151"/>
      <c r="AIT25" s="151"/>
      <c r="AIU25" s="151"/>
      <c r="AIV25" s="151"/>
      <c r="AIW25" s="151"/>
      <c r="AIX25" s="151"/>
      <c r="AIY25" s="151"/>
      <c r="AIZ25" s="151"/>
      <c r="AJA25" s="151"/>
      <c r="AJB25" s="151"/>
      <c r="AJC25" s="151"/>
      <c r="AJD25" s="151"/>
      <c r="AJE25" s="151"/>
      <c r="AJF25" s="151"/>
      <c r="AJG25" s="151"/>
      <c r="AJH25" s="151"/>
      <c r="AJI25" s="151"/>
      <c r="AJJ25" s="151"/>
      <c r="AJK25" s="151"/>
      <c r="AJL25" s="151"/>
      <c r="AJM25" s="151"/>
      <c r="AJN25" s="151"/>
      <c r="AJO25" s="151"/>
      <c r="AJP25" s="151"/>
      <c r="AJQ25" s="151"/>
      <c r="AJR25" s="151"/>
      <c r="AJS25" s="151"/>
      <c r="AJT25" s="151"/>
      <c r="AJU25" s="151"/>
      <c r="AJV25" s="151"/>
      <c r="AJW25" s="151"/>
      <c r="AJX25" s="151"/>
      <c r="AJY25" s="151"/>
      <c r="AJZ25" s="151"/>
      <c r="AKA25" s="151"/>
      <c r="AKB25" s="151"/>
      <c r="AKC25" s="151"/>
      <c r="AKD25" s="151"/>
      <c r="AKE25" s="151"/>
      <c r="AKF25" s="151"/>
      <c r="AKG25" s="151"/>
      <c r="AKH25" s="151"/>
      <c r="AKI25" s="151"/>
      <c r="AKJ25" s="151"/>
      <c r="AKK25" s="151"/>
      <c r="AKL25" s="151"/>
      <c r="AKM25" s="151"/>
      <c r="AKN25" s="151"/>
      <c r="AKO25" s="151"/>
      <c r="AKP25" s="151"/>
      <c r="AKQ25" s="151"/>
      <c r="AKR25" s="151"/>
      <c r="AKS25" s="151"/>
      <c r="AKT25" s="151"/>
      <c r="AKU25" s="151"/>
      <c r="AKV25" s="151"/>
      <c r="AKW25" s="151"/>
      <c r="AKX25" s="151"/>
      <c r="AKY25" s="151"/>
      <c r="AKZ25" s="151"/>
      <c r="ALA25" s="151"/>
      <c r="ALB25" s="151"/>
      <c r="ALC25" s="151"/>
      <c r="ALD25" s="151"/>
      <c r="ALE25" s="151"/>
      <c r="ALF25" s="151"/>
      <c r="ALG25" s="151"/>
      <c r="ALH25" s="151"/>
      <c r="ALI25" s="151"/>
      <c r="ALJ25" s="151"/>
      <c r="ALK25" s="151"/>
      <c r="ALL25" s="151"/>
      <c r="ALM25" s="151"/>
      <c r="ALN25" s="151"/>
      <c r="ALO25" s="151"/>
      <c r="ALP25" s="151"/>
      <c r="ALQ25" s="151"/>
      <c r="ALR25" s="151"/>
      <c r="ALS25" s="151"/>
      <c r="ALT25" s="151"/>
      <c r="ALU25" s="151"/>
      <c r="ALV25" s="151"/>
      <c r="ALW25" s="151"/>
      <c r="ALX25" s="151"/>
      <c r="ALY25" s="151"/>
      <c r="ALZ25" s="151"/>
      <c r="AMA25" s="151"/>
      <c r="AMB25" s="151"/>
      <c r="AMC25" s="151"/>
      <c r="AMD25" s="151"/>
      <c r="AME25" s="151"/>
      <c r="AMF25" s="151"/>
      <c r="AMG25" s="151"/>
      <c r="AMH25" s="151"/>
      <c r="AMI25" s="151"/>
      <c r="AMJ25" s="151"/>
      <c r="AMK25" s="151"/>
      <c r="AML25" s="151"/>
      <c r="AMM25" s="151"/>
      <c r="AMN25" s="151"/>
      <c r="AMO25" s="151"/>
      <c r="AMP25" s="151"/>
      <c r="AMQ25" s="151"/>
      <c r="AMR25" s="151"/>
      <c r="AMS25" s="151"/>
      <c r="AMT25" s="151"/>
      <c r="AMU25" s="151"/>
      <c r="AMV25" s="151"/>
      <c r="AMW25" s="151"/>
      <c r="AMX25" s="151"/>
      <c r="AMY25" s="151"/>
      <c r="AMZ25" s="151"/>
      <c r="ANA25" s="151"/>
      <c r="ANB25" s="151"/>
      <c r="ANC25" s="151"/>
      <c r="AND25" s="151"/>
      <c r="ANE25" s="151"/>
      <c r="ANF25" s="151"/>
      <c r="ANG25" s="151"/>
      <c r="ANH25" s="151"/>
      <c r="ANI25" s="151"/>
      <c r="ANJ25" s="151"/>
      <c r="ANK25" s="151"/>
      <c r="ANL25" s="151"/>
      <c r="ANM25" s="151"/>
      <c r="ANN25" s="151"/>
      <c r="ANO25" s="151"/>
      <c r="ANP25" s="151"/>
      <c r="ANQ25" s="151"/>
      <c r="ANR25" s="151"/>
      <c r="ANS25" s="151"/>
      <c r="ANT25" s="151"/>
      <c r="ANU25" s="151"/>
      <c r="ANV25" s="151"/>
      <c r="ANW25" s="151"/>
      <c r="ANX25" s="151"/>
      <c r="ANY25" s="151"/>
      <c r="ANZ25" s="151"/>
      <c r="AOA25" s="151"/>
      <c r="AOB25" s="151"/>
      <c r="AOC25" s="151"/>
      <c r="AOD25" s="151"/>
      <c r="AOE25" s="151"/>
      <c r="AOF25" s="151"/>
      <c r="AOG25" s="151"/>
      <c r="AOH25" s="151"/>
      <c r="AOI25" s="151"/>
      <c r="AOJ25" s="151"/>
      <c r="AOK25" s="151"/>
      <c r="AOL25" s="151"/>
      <c r="AOM25" s="151"/>
      <c r="AON25" s="151"/>
      <c r="AOO25" s="151"/>
      <c r="AOP25" s="151"/>
      <c r="AOQ25" s="151"/>
      <c r="AOR25" s="151"/>
      <c r="AOS25" s="151"/>
      <c r="AOT25" s="151"/>
      <c r="AOU25" s="151"/>
      <c r="AOV25" s="151"/>
      <c r="AOW25" s="151"/>
      <c r="AOX25" s="151"/>
      <c r="AOY25" s="151"/>
      <c r="AOZ25" s="151"/>
      <c r="APA25" s="151"/>
      <c r="APB25" s="151"/>
      <c r="APC25" s="151"/>
      <c r="APD25" s="151"/>
      <c r="APE25" s="151"/>
      <c r="APF25" s="151"/>
      <c r="APG25" s="151"/>
      <c r="APH25" s="151"/>
      <c r="API25" s="151"/>
      <c r="APJ25" s="151"/>
      <c r="APK25" s="151"/>
      <c r="APL25" s="151"/>
      <c r="APM25" s="151"/>
      <c r="APN25" s="151"/>
      <c r="APO25" s="151"/>
      <c r="APP25" s="151"/>
      <c r="APQ25" s="151"/>
      <c r="APR25" s="151"/>
      <c r="APS25" s="151"/>
      <c r="APT25" s="151"/>
      <c r="APU25" s="151"/>
      <c r="APV25" s="151"/>
      <c r="APW25" s="151"/>
      <c r="APX25" s="151"/>
      <c r="APY25" s="151"/>
      <c r="APZ25" s="151"/>
      <c r="AQA25" s="151"/>
      <c r="AQB25" s="151"/>
      <c r="AQC25" s="151"/>
      <c r="AQD25" s="151"/>
      <c r="AQE25" s="151"/>
      <c r="AQF25" s="151"/>
      <c r="AQG25" s="151"/>
      <c r="AQH25" s="151"/>
      <c r="AQI25" s="151"/>
      <c r="AQJ25" s="151"/>
      <c r="AQK25" s="151"/>
      <c r="AQL25" s="151"/>
      <c r="AQM25" s="151"/>
      <c r="AQN25" s="151"/>
      <c r="AQO25" s="151"/>
      <c r="AQP25" s="151"/>
      <c r="AQQ25" s="151"/>
      <c r="AQR25" s="151"/>
      <c r="AQS25" s="151"/>
      <c r="AQT25" s="151"/>
      <c r="AQU25" s="151"/>
      <c r="AQV25" s="151"/>
      <c r="AQW25" s="151"/>
      <c r="AQX25" s="151"/>
      <c r="AQY25" s="151"/>
      <c r="AQZ25" s="151"/>
      <c r="ARA25" s="151"/>
      <c r="ARB25" s="151"/>
      <c r="ARC25" s="151"/>
      <c r="ARD25" s="151"/>
      <c r="ARE25" s="151"/>
      <c r="ARF25" s="151"/>
      <c r="ARG25" s="151"/>
      <c r="ARH25" s="151"/>
      <c r="ARI25" s="151"/>
      <c r="ARJ25" s="151"/>
      <c r="ARK25" s="151"/>
      <c r="ARL25" s="151"/>
      <c r="ARM25" s="151"/>
      <c r="ARN25" s="151"/>
      <c r="ARO25" s="151"/>
      <c r="ARP25" s="151"/>
      <c r="ARQ25" s="151"/>
      <c r="ARR25" s="151"/>
      <c r="ARS25" s="151"/>
      <c r="ART25" s="151"/>
      <c r="ARU25" s="151"/>
      <c r="ARV25" s="151"/>
      <c r="ARW25" s="151"/>
      <c r="ARX25" s="151"/>
      <c r="ARY25" s="151"/>
      <c r="ARZ25" s="151"/>
      <c r="ASA25" s="151"/>
      <c r="ASB25" s="151"/>
      <c r="ASC25" s="151"/>
      <c r="ASD25" s="151"/>
      <c r="ASE25" s="151"/>
      <c r="ASF25" s="151"/>
      <c r="ASG25" s="151"/>
      <c r="ASH25" s="151"/>
      <c r="ASI25" s="151"/>
      <c r="ASJ25" s="151"/>
      <c r="ASK25" s="151"/>
      <c r="ASL25" s="151"/>
      <c r="ASM25" s="151"/>
      <c r="ASN25" s="151"/>
      <c r="ASO25" s="151"/>
      <c r="ASP25" s="151"/>
      <c r="ASQ25" s="151"/>
      <c r="ASR25" s="151"/>
      <c r="ASS25" s="151"/>
      <c r="AST25" s="151"/>
      <c r="ASU25" s="151"/>
      <c r="ASV25" s="151"/>
      <c r="ASW25" s="151"/>
      <c r="ASX25" s="151"/>
      <c r="ASY25" s="151"/>
      <c r="ASZ25" s="151"/>
      <c r="ATA25" s="151"/>
      <c r="ATB25" s="151"/>
      <c r="ATC25" s="151"/>
      <c r="ATD25" s="151"/>
      <c r="ATE25" s="151"/>
      <c r="ATF25" s="151"/>
      <c r="ATG25" s="151"/>
      <c r="ATH25" s="151"/>
      <c r="ATI25" s="151"/>
      <c r="ATJ25" s="151"/>
      <c r="ATK25" s="151"/>
      <c r="ATL25" s="151"/>
      <c r="ATM25" s="151"/>
      <c r="ATN25" s="151"/>
      <c r="ATO25" s="151"/>
      <c r="ATP25" s="151"/>
      <c r="ATQ25" s="151"/>
      <c r="ATR25" s="151"/>
      <c r="ATS25" s="151"/>
      <c r="ATT25" s="151"/>
      <c r="ATU25" s="151"/>
      <c r="ATV25" s="151"/>
      <c r="ATW25" s="151"/>
      <c r="ATX25" s="151"/>
      <c r="ATY25" s="151"/>
      <c r="ATZ25" s="151"/>
      <c r="AUA25" s="151"/>
      <c r="AUB25" s="151"/>
      <c r="AUC25" s="151"/>
      <c r="AUD25" s="151"/>
      <c r="AUE25" s="151"/>
      <c r="AUF25" s="151"/>
      <c r="AUG25" s="151"/>
      <c r="AUH25" s="151"/>
      <c r="AUI25" s="151"/>
      <c r="AUJ25" s="151"/>
      <c r="AUK25" s="151"/>
      <c r="AUL25" s="151"/>
      <c r="AUM25" s="151"/>
      <c r="AUN25" s="151"/>
      <c r="AUO25" s="151"/>
      <c r="AUP25" s="151"/>
      <c r="AUQ25" s="151"/>
      <c r="AUR25" s="151"/>
      <c r="AUS25" s="151"/>
      <c r="AUT25" s="151"/>
      <c r="AUU25" s="151"/>
      <c r="AUV25" s="151"/>
      <c r="AUW25" s="151"/>
      <c r="AUX25" s="151"/>
      <c r="AUY25" s="151"/>
      <c r="AUZ25" s="151"/>
      <c r="AVA25" s="151"/>
      <c r="AVB25" s="151"/>
      <c r="AVC25" s="151"/>
      <c r="AVD25" s="151"/>
      <c r="AVE25" s="151"/>
      <c r="AVF25" s="151"/>
      <c r="AVG25" s="151"/>
      <c r="AVH25" s="151"/>
      <c r="AVI25" s="151"/>
      <c r="AVJ25" s="151"/>
      <c r="AVK25" s="151"/>
      <c r="AVL25" s="151"/>
      <c r="AVM25" s="151"/>
      <c r="AVN25" s="151"/>
      <c r="AVO25" s="151"/>
      <c r="AVP25" s="151"/>
      <c r="AVQ25" s="151"/>
      <c r="AVR25" s="151"/>
      <c r="AVS25" s="151"/>
      <c r="AVT25" s="151"/>
      <c r="AVU25" s="151"/>
      <c r="AVV25" s="151"/>
      <c r="AVW25" s="151"/>
      <c r="AVX25" s="151"/>
      <c r="AVY25" s="151"/>
      <c r="AVZ25" s="151"/>
      <c r="AWA25" s="151"/>
      <c r="AWB25" s="151"/>
      <c r="AWC25" s="151"/>
      <c r="AWD25" s="151"/>
      <c r="AWE25" s="151"/>
      <c r="AWF25" s="151"/>
      <c r="AWG25" s="151"/>
      <c r="AWH25" s="151"/>
      <c r="AWI25" s="151"/>
      <c r="AWJ25" s="151"/>
      <c r="AWK25" s="171"/>
      <c r="AWL25" s="172"/>
      <c r="AWM25" s="172"/>
      <c r="AWN25" s="172"/>
      <c r="AWO25" s="172"/>
      <c r="AWP25" s="172"/>
    </row>
    <row r="26" spans="1:1293" s="121" customFormat="1" ht="51" customHeight="1" thickBot="1" x14ac:dyDescent="0.3">
      <c r="A26" s="145"/>
      <c r="B26" s="198"/>
      <c r="C26" s="199" t="s">
        <v>425</v>
      </c>
      <c r="D26" s="273"/>
      <c r="E26" s="273"/>
      <c r="F26" s="273"/>
      <c r="G26" s="273"/>
      <c r="H26" s="273"/>
      <c r="I26" s="273"/>
      <c r="J26" s="273"/>
      <c r="K26" s="273"/>
      <c r="L26" s="273"/>
      <c r="M26" s="273"/>
      <c r="N26" s="273"/>
      <c r="O26" s="273"/>
      <c r="P26" s="273"/>
      <c r="Q26" s="273"/>
      <c r="R26" s="273"/>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151"/>
      <c r="AW26" s="151"/>
      <c r="AX26" s="151"/>
      <c r="AY26" s="151"/>
      <c r="AZ26" s="151"/>
      <c r="BA26" s="151"/>
      <c r="BB26" s="151"/>
      <c r="BC26" s="151"/>
      <c r="BD26" s="151"/>
      <c r="BE26" s="151"/>
      <c r="BF26" s="151"/>
      <c r="BG26" s="151"/>
      <c r="BH26" s="151"/>
      <c r="BI26" s="151"/>
      <c r="BJ26" s="151"/>
      <c r="BK26" s="151"/>
      <c r="BL26" s="151"/>
      <c r="BM26" s="151"/>
      <c r="BN26" s="151"/>
      <c r="BO26" s="151"/>
      <c r="BP26" s="151"/>
      <c r="BQ26" s="151"/>
      <c r="BR26" s="151"/>
      <c r="BS26" s="151"/>
      <c r="BT26" s="151"/>
      <c r="BU26" s="151"/>
      <c r="BV26" s="151"/>
      <c r="BW26" s="151"/>
      <c r="BX26" s="151"/>
      <c r="BY26" s="151"/>
      <c r="BZ26" s="151"/>
      <c r="CA26" s="151"/>
      <c r="CB26" s="151"/>
      <c r="CC26" s="151"/>
      <c r="CD26" s="151"/>
      <c r="CE26" s="151"/>
      <c r="CF26" s="151"/>
      <c r="CG26" s="151"/>
      <c r="CH26" s="151"/>
      <c r="CI26" s="151"/>
      <c r="CJ26" s="151"/>
      <c r="CK26" s="151"/>
      <c r="CL26" s="151"/>
      <c r="CM26" s="151"/>
      <c r="CN26" s="151"/>
      <c r="CO26" s="151"/>
      <c r="CP26" s="151"/>
      <c r="CQ26" s="151"/>
      <c r="CR26" s="151"/>
      <c r="CS26" s="151"/>
      <c r="CT26" s="151"/>
      <c r="CU26" s="151"/>
      <c r="CV26" s="151"/>
      <c r="CW26" s="151"/>
      <c r="CX26" s="151"/>
      <c r="CY26" s="151"/>
      <c r="CZ26" s="151"/>
      <c r="DA26" s="151"/>
      <c r="DB26" s="151"/>
      <c r="DC26" s="151"/>
      <c r="DD26" s="151"/>
      <c r="DE26" s="151"/>
      <c r="DF26" s="151"/>
      <c r="DG26" s="151"/>
      <c r="DH26" s="151"/>
      <c r="DI26" s="151"/>
      <c r="DJ26" s="151"/>
      <c r="DK26" s="151"/>
      <c r="DL26" s="151"/>
      <c r="DM26" s="151"/>
      <c r="DN26" s="151"/>
      <c r="DO26" s="151"/>
      <c r="DP26" s="151"/>
      <c r="DQ26" s="151"/>
      <c r="DR26" s="151"/>
      <c r="DS26" s="151"/>
      <c r="DT26" s="151"/>
      <c r="DU26" s="151"/>
      <c r="DV26" s="151"/>
      <c r="DW26" s="151"/>
      <c r="DX26" s="151"/>
      <c r="DY26" s="151"/>
      <c r="DZ26" s="151"/>
      <c r="EA26" s="151"/>
      <c r="EB26" s="151"/>
      <c r="EC26" s="151"/>
      <c r="ED26" s="151"/>
      <c r="EE26" s="151"/>
      <c r="EF26" s="151"/>
      <c r="EG26" s="151"/>
      <c r="EH26" s="151"/>
      <c r="EI26" s="151"/>
      <c r="EJ26" s="151"/>
      <c r="EK26" s="151"/>
      <c r="EL26" s="151"/>
      <c r="EM26" s="151"/>
      <c r="EN26" s="151"/>
      <c r="EO26" s="151"/>
      <c r="EP26" s="151"/>
      <c r="EQ26" s="151"/>
      <c r="ER26" s="151"/>
      <c r="ES26" s="151"/>
      <c r="ET26" s="151"/>
      <c r="EU26" s="151"/>
      <c r="EV26" s="151"/>
      <c r="EW26" s="151"/>
      <c r="EX26" s="151"/>
      <c r="EY26" s="151"/>
      <c r="EZ26" s="151"/>
      <c r="FA26" s="151"/>
      <c r="FB26" s="151"/>
      <c r="FC26" s="151"/>
      <c r="FD26" s="151"/>
      <c r="FE26" s="151"/>
      <c r="FF26" s="151"/>
      <c r="FG26" s="151"/>
      <c r="FH26" s="151"/>
      <c r="FI26" s="151"/>
      <c r="FJ26" s="151"/>
      <c r="FK26" s="151"/>
      <c r="FL26" s="151"/>
      <c r="FM26" s="151"/>
      <c r="FN26" s="151"/>
      <c r="FO26" s="151"/>
      <c r="FP26" s="151"/>
      <c r="FQ26" s="151"/>
      <c r="FR26" s="151"/>
      <c r="FS26" s="151"/>
      <c r="FT26" s="151"/>
      <c r="FU26" s="151"/>
      <c r="FV26" s="151"/>
      <c r="FW26" s="151"/>
      <c r="FX26" s="151"/>
      <c r="FY26" s="151"/>
      <c r="FZ26" s="151"/>
      <c r="GA26" s="151"/>
      <c r="GB26" s="151"/>
      <c r="GC26" s="151"/>
      <c r="GD26" s="151"/>
      <c r="GE26" s="151"/>
      <c r="GF26" s="151"/>
      <c r="GG26" s="151"/>
      <c r="GH26" s="151"/>
      <c r="GI26" s="151"/>
      <c r="GJ26" s="151"/>
      <c r="GK26" s="151"/>
      <c r="GL26" s="151"/>
      <c r="GM26" s="151"/>
      <c r="GN26" s="151"/>
      <c r="GO26" s="151"/>
      <c r="GP26" s="151"/>
      <c r="GQ26" s="151"/>
      <c r="GR26" s="151"/>
      <c r="GS26" s="151"/>
      <c r="GT26" s="151"/>
      <c r="GU26" s="151"/>
      <c r="GV26" s="151"/>
      <c r="GW26" s="151"/>
      <c r="GX26" s="151"/>
      <c r="GY26" s="151"/>
      <c r="GZ26" s="151"/>
      <c r="HA26" s="151"/>
      <c r="HB26" s="151"/>
      <c r="HC26" s="151"/>
      <c r="HD26" s="151"/>
      <c r="HE26" s="151"/>
      <c r="HF26" s="151"/>
      <c r="HG26" s="151"/>
      <c r="HH26" s="151"/>
      <c r="HI26" s="151"/>
      <c r="HJ26" s="151"/>
      <c r="HK26" s="151"/>
      <c r="HL26" s="151"/>
      <c r="HM26" s="151"/>
      <c r="HN26" s="151"/>
      <c r="HO26" s="151"/>
      <c r="HP26" s="151"/>
      <c r="HQ26" s="151"/>
      <c r="HR26" s="151"/>
      <c r="HS26" s="151"/>
      <c r="HT26" s="151"/>
      <c r="HU26" s="151"/>
      <c r="HV26" s="151"/>
      <c r="HW26" s="151"/>
      <c r="HX26" s="151"/>
      <c r="HY26" s="151"/>
      <c r="HZ26" s="151"/>
      <c r="IA26" s="151"/>
      <c r="IB26" s="151"/>
      <c r="IC26" s="151"/>
      <c r="ID26" s="151"/>
      <c r="IE26" s="151"/>
      <c r="IF26" s="151"/>
      <c r="IG26" s="151"/>
      <c r="IH26" s="151"/>
      <c r="II26" s="151"/>
      <c r="IJ26" s="151"/>
      <c r="IK26" s="151"/>
      <c r="IL26" s="151"/>
      <c r="IM26" s="151"/>
      <c r="IN26" s="151"/>
      <c r="IO26" s="151"/>
      <c r="IP26" s="151"/>
      <c r="IQ26" s="151"/>
      <c r="IR26" s="151"/>
      <c r="IS26" s="151"/>
      <c r="IT26" s="151"/>
      <c r="IU26" s="151"/>
      <c r="IV26" s="151"/>
      <c r="IW26" s="151"/>
      <c r="IX26" s="151"/>
      <c r="IY26" s="151"/>
      <c r="IZ26" s="151"/>
      <c r="JA26" s="151"/>
      <c r="JB26" s="151"/>
      <c r="JC26" s="151"/>
      <c r="JD26" s="151"/>
      <c r="JE26" s="151"/>
      <c r="JF26" s="151"/>
      <c r="JG26" s="151"/>
      <c r="JH26" s="151"/>
      <c r="JI26" s="151"/>
      <c r="JJ26" s="151"/>
      <c r="JK26" s="151"/>
      <c r="JL26" s="151"/>
      <c r="JM26" s="151"/>
      <c r="JN26" s="151"/>
      <c r="JO26" s="151"/>
      <c r="JP26" s="151"/>
      <c r="JQ26" s="151"/>
      <c r="JR26" s="151"/>
      <c r="JS26" s="151"/>
      <c r="JT26" s="151"/>
      <c r="JU26" s="151"/>
      <c r="JV26" s="151"/>
      <c r="JW26" s="151"/>
      <c r="JX26" s="151"/>
      <c r="JY26" s="151"/>
      <c r="JZ26" s="151"/>
      <c r="KA26" s="151"/>
      <c r="KB26" s="151"/>
      <c r="KC26" s="151"/>
      <c r="KD26" s="151"/>
      <c r="KE26" s="151"/>
      <c r="KF26" s="151"/>
      <c r="KG26" s="151"/>
      <c r="KH26" s="151"/>
      <c r="KI26" s="151"/>
      <c r="KJ26" s="151"/>
      <c r="KK26" s="151"/>
      <c r="KL26" s="151"/>
      <c r="KM26" s="151"/>
      <c r="KN26" s="151"/>
      <c r="KO26" s="151"/>
      <c r="KP26" s="151"/>
      <c r="KQ26" s="151"/>
      <c r="KR26" s="151"/>
      <c r="KS26" s="151"/>
      <c r="KT26" s="151"/>
      <c r="KU26" s="151"/>
      <c r="KV26" s="151"/>
      <c r="KW26" s="151"/>
      <c r="KX26" s="151"/>
      <c r="KY26" s="151"/>
      <c r="KZ26" s="151"/>
      <c r="LA26" s="151"/>
      <c r="LB26" s="151"/>
      <c r="LC26" s="151"/>
      <c r="LD26" s="151"/>
      <c r="LE26" s="151"/>
      <c r="LF26" s="151"/>
      <c r="LG26" s="151"/>
      <c r="LH26" s="151"/>
      <c r="LI26" s="151"/>
      <c r="LJ26" s="151"/>
      <c r="LK26" s="151"/>
      <c r="LL26" s="151"/>
      <c r="LM26" s="151"/>
      <c r="LN26" s="151"/>
      <c r="LO26" s="151"/>
      <c r="LP26" s="151"/>
      <c r="LQ26" s="151"/>
      <c r="LR26" s="151"/>
      <c r="LS26" s="151"/>
      <c r="LT26" s="151"/>
      <c r="LU26" s="151"/>
      <c r="LV26" s="151"/>
      <c r="LW26" s="151"/>
      <c r="LX26" s="151"/>
      <c r="LY26" s="151"/>
      <c r="LZ26" s="151"/>
      <c r="MA26" s="151"/>
      <c r="MB26" s="151"/>
      <c r="MC26" s="151"/>
      <c r="MD26" s="151"/>
      <c r="ME26" s="151"/>
      <c r="MF26" s="151"/>
      <c r="MG26" s="151"/>
      <c r="MH26" s="151"/>
      <c r="MI26" s="151"/>
      <c r="MJ26" s="151"/>
      <c r="MK26" s="151"/>
      <c r="ML26" s="151"/>
      <c r="MM26" s="151"/>
      <c r="MN26" s="151"/>
      <c r="MO26" s="151"/>
      <c r="MP26" s="151"/>
      <c r="MQ26" s="151"/>
      <c r="MR26" s="151"/>
      <c r="MS26" s="151"/>
      <c r="MT26" s="151"/>
      <c r="MU26" s="151"/>
      <c r="MV26" s="151"/>
      <c r="MW26" s="151"/>
      <c r="MX26" s="151"/>
      <c r="MY26" s="151"/>
      <c r="MZ26" s="151"/>
      <c r="NA26" s="151"/>
      <c r="NB26" s="151"/>
      <c r="NC26" s="151"/>
      <c r="ND26" s="151"/>
      <c r="NE26" s="151"/>
      <c r="NF26" s="151"/>
      <c r="NG26" s="151"/>
      <c r="NH26" s="151"/>
      <c r="NI26" s="151"/>
      <c r="NJ26" s="151"/>
      <c r="NK26" s="151"/>
      <c r="NL26" s="151"/>
      <c r="NM26" s="151"/>
      <c r="NN26" s="151"/>
      <c r="NO26" s="151"/>
      <c r="NP26" s="151"/>
      <c r="NQ26" s="151"/>
      <c r="NR26" s="151"/>
      <c r="NS26" s="151"/>
      <c r="NT26" s="151"/>
      <c r="NU26" s="151"/>
      <c r="NV26" s="151"/>
      <c r="NW26" s="151"/>
      <c r="NX26" s="151"/>
      <c r="NY26" s="151"/>
      <c r="NZ26" s="151"/>
      <c r="OA26" s="151"/>
      <c r="OB26" s="151"/>
      <c r="OC26" s="151"/>
      <c r="OD26" s="151"/>
      <c r="OE26" s="151"/>
      <c r="OF26" s="151"/>
      <c r="OG26" s="151"/>
      <c r="OH26" s="151"/>
      <c r="OI26" s="151"/>
      <c r="OJ26" s="151"/>
      <c r="OK26" s="151"/>
      <c r="OL26" s="151"/>
      <c r="OM26" s="151"/>
      <c r="ON26" s="151"/>
      <c r="OO26" s="151"/>
      <c r="OP26" s="151"/>
      <c r="OQ26" s="151"/>
      <c r="OR26" s="151"/>
      <c r="OS26" s="151"/>
      <c r="OT26" s="151"/>
      <c r="OU26" s="151"/>
      <c r="OV26" s="151"/>
      <c r="OW26" s="151"/>
      <c r="OX26" s="151"/>
      <c r="OY26" s="151"/>
      <c r="OZ26" s="151"/>
      <c r="PA26" s="151"/>
      <c r="PB26" s="151"/>
      <c r="PC26" s="151"/>
      <c r="PD26" s="151"/>
      <c r="PE26" s="151"/>
      <c r="PF26" s="151"/>
      <c r="PG26" s="151"/>
      <c r="PH26" s="151"/>
      <c r="PI26" s="151"/>
      <c r="PJ26" s="151"/>
      <c r="PK26" s="151"/>
      <c r="PL26" s="151"/>
      <c r="PM26" s="151"/>
      <c r="PN26" s="151"/>
      <c r="PO26" s="151"/>
      <c r="PP26" s="151"/>
      <c r="PQ26" s="151"/>
      <c r="PR26" s="151"/>
      <c r="PS26" s="151"/>
      <c r="PT26" s="151"/>
      <c r="PU26" s="151"/>
      <c r="PV26" s="151"/>
      <c r="PW26" s="151"/>
      <c r="PX26" s="151"/>
      <c r="PY26" s="151"/>
      <c r="PZ26" s="151"/>
      <c r="QA26" s="151"/>
      <c r="QB26" s="151"/>
      <c r="QC26" s="151"/>
      <c r="QD26" s="151"/>
      <c r="QE26" s="151"/>
      <c r="QF26" s="151"/>
      <c r="QG26" s="151"/>
      <c r="QH26" s="151"/>
      <c r="QI26" s="151"/>
      <c r="QJ26" s="151"/>
      <c r="QK26" s="151"/>
      <c r="QL26" s="151"/>
      <c r="QM26" s="151"/>
      <c r="QN26" s="151"/>
      <c r="QO26" s="151"/>
      <c r="QP26" s="151"/>
      <c r="QQ26" s="151"/>
      <c r="QR26" s="151"/>
      <c r="QS26" s="151"/>
      <c r="QT26" s="151"/>
      <c r="QU26" s="151"/>
      <c r="QV26" s="151"/>
      <c r="QW26" s="151"/>
      <c r="QX26" s="151"/>
      <c r="QY26" s="151"/>
      <c r="QZ26" s="151"/>
      <c r="RA26" s="151"/>
      <c r="RB26" s="151"/>
      <c r="RC26" s="151"/>
      <c r="RD26" s="151"/>
      <c r="RE26" s="151"/>
      <c r="RF26" s="151"/>
      <c r="RG26" s="151"/>
      <c r="RH26" s="151"/>
      <c r="RI26" s="151"/>
      <c r="RJ26" s="151"/>
      <c r="RK26" s="151"/>
      <c r="RL26" s="151"/>
      <c r="RM26" s="151"/>
      <c r="RN26" s="151"/>
      <c r="RO26" s="151"/>
      <c r="RP26" s="151"/>
      <c r="RQ26" s="151"/>
      <c r="RR26" s="151"/>
      <c r="RS26" s="151"/>
      <c r="RT26" s="151"/>
      <c r="RU26" s="151"/>
      <c r="RV26" s="151"/>
      <c r="RW26" s="151"/>
      <c r="RX26" s="151"/>
      <c r="RY26" s="151"/>
      <c r="RZ26" s="151"/>
      <c r="SA26" s="151"/>
      <c r="SB26" s="151"/>
      <c r="SC26" s="151"/>
      <c r="SD26" s="151"/>
      <c r="SE26" s="151"/>
      <c r="SF26" s="151"/>
      <c r="SG26" s="151"/>
      <c r="SH26" s="151"/>
      <c r="SI26" s="151"/>
      <c r="SJ26" s="151"/>
      <c r="SK26" s="151"/>
      <c r="SL26" s="151"/>
      <c r="SM26" s="151"/>
      <c r="SN26" s="151"/>
      <c r="SO26" s="151"/>
      <c r="SP26" s="151"/>
      <c r="SQ26" s="151"/>
      <c r="SR26" s="151"/>
      <c r="SS26" s="151"/>
      <c r="ST26" s="151"/>
      <c r="SU26" s="151"/>
      <c r="SV26" s="151"/>
      <c r="SW26" s="151"/>
      <c r="SX26" s="151"/>
      <c r="SY26" s="151"/>
      <c r="SZ26" s="151"/>
      <c r="TA26" s="151"/>
      <c r="TB26" s="151"/>
      <c r="TC26" s="151"/>
      <c r="TD26" s="151"/>
      <c r="TE26" s="151"/>
      <c r="TF26" s="151"/>
      <c r="TG26" s="151"/>
      <c r="TH26" s="151"/>
      <c r="TI26" s="151"/>
      <c r="TJ26" s="151"/>
      <c r="TK26" s="151"/>
      <c r="TL26" s="151"/>
      <c r="TM26" s="151"/>
      <c r="TN26" s="151"/>
      <c r="TO26" s="151"/>
      <c r="TP26" s="151"/>
      <c r="TQ26" s="151"/>
      <c r="TR26" s="151"/>
      <c r="TS26" s="151"/>
      <c r="TT26" s="151"/>
      <c r="TU26" s="151"/>
      <c r="TV26" s="151"/>
      <c r="TW26" s="151"/>
      <c r="TX26" s="151"/>
      <c r="TY26" s="151"/>
      <c r="TZ26" s="151"/>
      <c r="UA26" s="151"/>
      <c r="UB26" s="151"/>
      <c r="UC26" s="151"/>
      <c r="UD26" s="151"/>
      <c r="UE26" s="151"/>
      <c r="UF26" s="151"/>
      <c r="UG26" s="151"/>
      <c r="UH26" s="151"/>
      <c r="UI26" s="151"/>
      <c r="UJ26" s="151"/>
      <c r="UK26" s="151"/>
      <c r="UL26" s="151"/>
      <c r="UM26" s="151"/>
      <c r="UN26" s="151"/>
      <c r="UO26" s="151"/>
      <c r="UP26" s="151"/>
      <c r="UQ26" s="151"/>
      <c r="UR26" s="151"/>
      <c r="US26" s="151"/>
      <c r="UT26" s="151"/>
      <c r="UU26" s="151"/>
      <c r="UV26" s="151"/>
      <c r="UW26" s="151"/>
      <c r="UX26" s="151"/>
      <c r="UY26" s="151"/>
      <c r="UZ26" s="151"/>
      <c r="VA26" s="151"/>
      <c r="VB26" s="151"/>
      <c r="VC26" s="151"/>
      <c r="VD26" s="151"/>
      <c r="VE26" s="151"/>
      <c r="VF26" s="151"/>
      <c r="VG26" s="151"/>
      <c r="VH26" s="151"/>
      <c r="VI26" s="151"/>
      <c r="VJ26" s="151"/>
      <c r="VK26" s="151"/>
      <c r="VL26" s="151"/>
      <c r="VM26" s="151"/>
      <c r="VN26" s="151"/>
      <c r="VO26" s="151"/>
      <c r="VP26" s="151"/>
      <c r="VQ26" s="151"/>
      <c r="VR26" s="151"/>
      <c r="VS26" s="151"/>
      <c r="VT26" s="151"/>
      <c r="VU26" s="151"/>
      <c r="VV26" s="151"/>
      <c r="VW26" s="151"/>
      <c r="VX26" s="151"/>
      <c r="VY26" s="151"/>
      <c r="VZ26" s="151"/>
      <c r="WA26" s="151"/>
      <c r="WB26" s="151"/>
      <c r="WC26" s="151"/>
      <c r="WD26" s="151"/>
      <c r="WE26" s="151"/>
      <c r="WF26" s="151"/>
      <c r="WG26" s="151"/>
      <c r="WH26" s="151"/>
      <c r="WI26" s="151"/>
      <c r="WJ26" s="151"/>
      <c r="WK26" s="151"/>
      <c r="WL26" s="151"/>
      <c r="WM26" s="151"/>
      <c r="WN26" s="151"/>
      <c r="WO26" s="151"/>
      <c r="WP26" s="151"/>
      <c r="WQ26" s="151"/>
      <c r="WR26" s="151"/>
      <c r="WS26" s="151"/>
      <c r="WT26" s="151"/>
      <c r="WU26" s="151"/>
      <c r="WV26" s="151"/>
      <c r="WW26" s="151"/>
      <c r="WX26" s="151"/>
      <c r="WY26" s="151"/>
      <c r="WZ26" s="151"/>
      <c r="XA26" s="151"/>
      <c r="XB26" s="151"/>
      <c r="XC26" s="151"/>
      <c r="XD26" s="151"/>
      <c r="XE26" s="151"/>
      <c r="XF26" s="151"/>
      <c r="XG26" s="151"/>
      <c r="XH26" s="151"/>
      <c r="XI26" s="151"/>
      <c r="XJ26" s="151"/>
      <c r="XK26" s="151"/>
      <c r="XL26" s="151"/>
      <c r="XM26" s="151"/>
      <c r="XN26" s="151"/>
      <c r="XO26" s="151"/>
      <c r="XP26" s="151"/>
      <c r="XQ26" s="151"/>
      <c r="XR26" s="151"/>
      <c r="XS26" s="151"/>
      <c r="XT26" s="151"/>
      <c r="XU26" s="151"/>
      <c r="XV26" s="151"/>
      <c r="XW26" s="151"/>
      <c r="XX26" s="151"/>
      <c r="XY26" s="151"/>
      <c r="XZ26" s="151"/>
      <c r="YA26" s="151"/>
      <c r="YB26" s="151"/>
      <c r="YC26" s="151"/>
      <c r="YD26" s="151"/>
      <c r="YE26" s="151"/>
      <c r="YF26" s="151"/>
      <c r="YG26" s="151"/>
      <c r="YH26" s="151"/>
      <c r="YI26" s="151"/>
      <c r="YJ26" s="151"/>
      <c r="YK26" s="151"/>
      <c r="YL26" s="151"/>
      <c r="YM26" s="151"/>
      <c r="YN26" s="151"/>
      <c r="YO26" s="151"/>
      <c r="YP26" s="151"/>
      <c r="YQ26" s="151"/>
      <c r="YR26" s="151"/>
      <c r="YS26" s="151"/>
      <c r="YT26" s="151"/>
      <c r="YU26" s="151"/>
      <c r="YV26" s="151"/>
      <c r="YW26" s="151"/>
      <c r="YX26" s="151"/>
      <c r="YY26" s="151"/>
      <c r="YZ26" s="151"/>
      <c r="ZA26" s="151"/>
      <c r="ZB26" s="151"/>
      <c r="ZC26" s="151"/>
      <c r="ZD26" s="151"/>
      <c r="ZE26" s="151"/>
      <c r="ZF26" s="151"/>
      <c r="ZG26" s="151"/>
      <c r="ZH26" s="151"/>
      <c r="ZI26" s="151"/>
      <c r="ZJ26" s="151"/>
      <c r="ZK26" s="151"/>
      <c r="ZL26" s="151"/>
      <c r="ZM26" s="151"/>
      <c r="ZN26" s="151"/>
      <c r="ZO26" s="151"/>
      <c r="ZP26" s="151"/>
      <c r="ZQ26" s="151"/>
      <c r="ZR26" s="151"/>
      <c r="ZS26" s="151"/>
      <c r="ZT26" s="151"/>
      <c r="ZU26" s="151"/>
      <c r="ZV26" s="151"/>
      <c r="ZW26" s="151"/>
      <c r="ZX26" s="151"/>
      <c r="ZY26" s="151"/>
      <c r="ZZ26" s="151"/>
      <c r="AAA26" s="151"/>
      <c r="AAB26" s="151"/>
      <c r="AAC26" s="151"/>
      <c r="AAD26" s="151"/>
      <c r="AAE26" s="151"/>
      <c r="AAF26" s="151"/>
      <c r="AAG26" s="151"/>
      <c r="AAH26" s="151"/>
      <c r="AAI26" s="151"/>
      <c r="AAJ26" s="151"/>
      <c r="AAK26" s="151"/>
      <c r="AAL26" s="151"/>
      <c r="AAM26" s="151"/>
      <c r="AAN26" s="151"/>
      <c r="AAO26" s="151"/>
      <c r="AAP26" s="151"/>
      <c r="AAQ26" s="151"/>
      <c r="AAR26" s="151"/>
      <c r="AAS26" s="151"/>
      <c r="AAT26" s="151"/>
      <c r="AAU26" s="151"/>
      <c r="AAV26" s="151"/>
      <c r="AAW26" s="151"/>
      <c r="AAX26" s="151"/>
      <c r="AAY26" s="151"/>
      <c r="AAZ26" s="151"/>
      <c r="ABA26" s="151"/>
      <c r="ABB26" s="151"/>
      <c r="ABC26" s="151"/>
      <c r="ABD26" s="151"/>
      <c r="ABE26" s="151"/>
      <c r="ABF26" s="151"/>
      <c r="ABG26" s="151"/>
      <c r="ABH26" s="151"/>
      <c r="ABI26" s="151"/>
      <c r="ABJ26" s="151"/>
      <c r="ABK26" s="151"/>
      <c r="ABL26" s="151"/>
      <c r="ABM26" s="151"/>
      <c r="ABN26" s="151"/>
      <c r="ABO26" s="151"/>
      <c r="ABP26" s="151"/>
      <c r="ABQ26" s="151"/>
      <c r="ABR26" s="151"/>
      <c r="ABS26" s="151"/>
      <c r="ABT26" s="151"/>
      <c r="ABU26" s="151"/>
      <c r="ABV26" s="151"/>
      <c r="ABW26" s="151"/>
      <c r="ABX26" s="151"/>
      <c r="ABY26" s="151"/>
      <c r="ABZ26" s="151"/>
      <c r="ACA26" s="151"/>
      <c r="ACB26" s="151"/>
      <c r="ACC26" s="151"/>
      <c r="ACD26" s="151"/>
      <c r="ACE26" s="151"/>
      <c r="ACF26" s="151"/>
      <c r="ACG26" s="151"/>
      <c r="ACH26" s="151"/>
      <c r="ACI26" s="151"/>
      <c r="ACJ26" s="151"/>
      <c r="ACK26" s="151"/>
      <c r="ACL26" s="151"/>
      <c r="ACM26" s="151"/>
      <c r="ACN26" s="151"/>
      <c r="ACO26" s="151"/>
      <c r="ACP26" s="151"/>
      <c r="ACQ26" s="151"/>
      <c r="ACR26" s="151"/>
      <c r="ACS26" s="151"/>
      <c r="ACT26" s="151"/>
      <c r="ACU26" s="151"/>
      <c r="ACV26" s="151"/>
      <c r="ACW26" s="151"/>
      <c r="ACX26" s="151"/>
      <c r="ACY26" s="151"/>
      <c r="ACZ26" s="151"/>
      <c r="ADA26" s="151"/>
      <c r="ADB26" s="151"/>
      <c r="ADC26" s="151"/>
      <c r="ADD26" s="151"/>
      <c r="ADE26" s="151"/>
      <c r="ADF26" s="151"/>
      <c r="ADG26" s="151"/>
      <c r="ADH26" s="151"/>
      <c r="ADI26" s="151"/>
      <c r="ADJ26" s="151"/>
      <c r="ADK26" s="151"/>
      <c r="ADL26" s="151"/>
      <c r="ADM26" s="151"/>
      <c r="ADN26" s="151"/>
      <c r="ADO26" s="151"/>
      <c r="ADP26" s="151"/>
      <c r="ADQ26" s="151"/>
      <c r="ADR26" s="151"/>
      <c r="ADS26" s="151"/>
      <c r="ADT26" s="151"/>
      <c r="ADU26" s="151"/>
      <c r="ADV26" s="151"/>
      <c r="ADW26" s="151"/>
      <c r="ADX26" s="151"/>
      <c r="ADY26" s="151"/>
      <c r="ADZ26" s="151"/>
      <c r="AEA26" s="151"/>
      <c r="AEB26" s="151"/>
      <c r="AEC26" s="151"/>
      <c r="AED26" s="151"/>
      <c r="AEE26" s="151"/>
      <c r="AEF26" s="151"/>
      <c r="AEG26" s="151"/>
      <c r="AEH26" s="151"/>
      <c r="AEI26" s="151"/>
      <c r="AEJ26" s="151"/>
      <c r="AEK26" s="151"/>
      <c r="AEL26" s="151"/>
      <c r="AEM26" s="151"/>
      <c r="AEN26" s="151"/>
      <c r="AEO26" s="151"/>
      <c r="AEP26" s="151"/>
      <c r="AEQ26" s="151"/>
      <c r="AER26" s="151"/>
      <c r="AES26" s="151"/>
      <c r="AET26" s="151"/>
      <c r="AEU26" s="151"/>
      <c r="AEV26" s="151"/>
      <c r="AEW26" s="151"/>
      <c r="AEX26" s="151"/>
      <c r="AEY26" s="151"/>
      <c r="AEZ26" s="151"/>
      <c r="AFA26" s="151"/>
      <c r="AFB26" s="151"/>
      <c r="AFC26" s="151"/>
      <c r="AFD26" s="151"/>
      <c r="AFE26" s="151"/>
      <c r="AFF26" s="151"/>
      <c r="AFG26" s="151"/>
      <c r="AFH26" s="151"/>
      <c r="AFI26" s="151"/>
      <c r="AFJ26" s="151"/>
      <c r="AFK26" s="151"/>
      <c r="AFL26" s="151"/>
      <c r="AFM26" s="151"/>
      <c r="AFN26" s="151"/>
      <c r="AFO26" s="151"/>
      <c r="AFP26" s="151"/>
      <c r="AFQ26" s="151"/>
      <c r="AFR26" s="151"/>
      <c r="AFS26" s="151"/>
      <c r="AFT26" s="151"/>
      <c r="AFU26" s="151"/>
      <c r="AFV26" s="151"/>
      <c r="AFW26" s="151"/>
      <c r="AFX26" s="151"/>
      <c r="AFY26" s="151"/>
      <c r="AFZ26" s="151"/>
      <c r="AGA26" s="151"/>
      <c r="AGB26" s="151"/>
      <c r="AGC26" s="151"/>
      <c r="AGD26" s="151"/>
      <c r="AGE26" s="151"/>
      <c r="AGF26" s="151"/>
      <c r="AGG26" s="151"/>
      <c r="AGH26" s="151"/>
      <c r="AGI26" s="151"/>
      <c r="AGJ26" s="151"/>
      <c r="AGK26" s="151"/>
      <c r="AGL26" s="151"/>
      <c r="AGM26" s="151"/>
      <c r="AGN26" s="151"/>
      <c r="AGO26" s="151"/>
      <c r="AGP26" s="151"/>
      <c r="AGQ26" s="151"/>
      <c r="AGR26" s="151"/>
      <c r="AGS26" s="151"/>
      <c r="AGT26" s="151"/>
      <c r="AGU26" s="151"/>
      <c r="AGV26" s="151"/>
      <c r="AGW26" s="151"/>
      <c r="AGX26" s="151"/>
      <c r="AGY26" s="151"/>
      <c r="AGZ26" s="151"/>
      <c r="AHA26" s="151"/>
      <c r="AHB26" s="151"/>
      <c r="AHC26" s="151"/>
      <c r="AHD26" s="151"/>
      <c r="AHE26" s="151"/>
      <c r="AHF26" s="151"/>
      <c r="AHG26" s="151"/>
      <c r="AHH26" s="151"/>
      <c r="AHI26" s="151"/>
      <c r="AHJ26" s="151"/>
      <c r="AHK26" s="151"/>
      <c r="AHL26" s="151"/>
      <c r="AHM26" s="151"/>
      <c r="AHN26" s="151"/>
      <c r="AHO26" s="151"/>
      <c r="AHP26" s="151"/>
      <c r="AHQ26" s="151"/>
      <c r="AHR26" s="151"/>
      <c r="AHS26" s="151"/>
      <c r="AHT26" s="151"/>
      <c r="AHU26" s="151"/>
      <c r="AHV26" s="151"/>
      <c r="AHW26" s="151"/>
      <c r="AHX26" s="151"/>
      <c r="AHY26" s="151"/>
      <c r="AHZ26" s="151"/>
      <c r="AIA26" s="151"/>
      <c r="AIB26" s="151"/>
      <c r="AIC26" s="151"/>
      <c r="AID26" s="151"/>
      <c r="AIE26" s="151"/>
      <c r="AIF26" s="151"/>
      <c r="AIG26" s="151"/>
      <c r="AIH26" s="151"/>
      <c r="AII26" s="151"/>
      <c r="AIJ26" s="151"/>
      <c r="AIK26" s="151"/>
      <c r="AIL26" s="151"/>
      <c r="AIM26" s="151"/>
      <c r="AIN26" s="151"/>
      <c r="AIO26" s="151"/>
      <c r="AIP26" s="151"/>
      <c r="AIQ26" s="151"/>
      <c r="AIR26" s="151"/>
      <c r="AIS26" s="151"/>
      <c r="AIT26" s="151"/>
      <c r="AIU26" s="151"/>
      <c r="AIV26" s="151"/>
      <c r="AIW26" s="151"/>
      <c r="AIX26" s="151"/>
      <c r="AIY26" s="151"/>
      <c r="AIZ26" s="151"/>
      <c r="AJA26" s="151"/>
      <c r="AJB26" s="151"/>
      <c r="AJC26" s="151"/>
      <c r="AJD26" s="151"/>
      <c r="AJE26" s="151"/>
      <c r="AJF26" s="151"/>
      <c r="AJG26" s="151"/>
      <c r="AJH26" s="151"/>
      <c r="AJI26" s="151"/>
      <c r="AJJ26" s="151"/>
      <c r="AJK26" s="151"/>
      <c r="AJL26" s="151"/>
      <c r="AJM26" s="151"/>
      <c r="AJN26" s="151"/>
      <c r="AJO26" s="151"/>
      <c r="AJP26" s="151"/>
      <c r="AJQ26" s="151"/>
      <c r="AJR26" s="151"/>
      <c r="AJS26" s="151"/>
      <c r="AJT26" s="151"/>
      <c r="AJU26" s="151"/>
      <c r="AJV26" s="151"/>
      <c r="AJW26" s="151"/>
      <c r="AJX26" s="151"/>
      <c r="AJY26" s="151"/>
      <c r="AJZ26" s="151"/>
      <c r="AKA26" s="151"/>
      <c r="AKB26" s="151"/>
      <c r="AKC26" s="151"/>
      <c r="AKD26" s="151"/>
      <c r="AKE26" s="151"/>
      <c r="AKF26" s="151"/>
      <c r="AKG26" s="151"/>
      <c r="AKH26" s="151"/>
      <c r="AKI26" s="151"/>
      <c r="AKJ26" s="151"/>
      <c r="AKK26" s="151"/>
      <c r="AKL26" s="151"/>
      <c r="AKM26" s="151"/>
      <c r="AKN26" s="151"/>
      <c r="AKO26" s="151"/>
      <c r="AKP26" s="151"/>
      <c r="AKQ26" s="151"/>
      <c r="AKR26" s="151"/>
      <c r="AKS26" s="151"/>
      <c r="AKT26" s="151"/>
      <c r="AKU26" s="151"/>
      <c r="AKV26" s="151"/>
      <c r="AKW26" s="151"/>
      <c r="AKX26" s="151"/>
      <c r="AKY26" s="151"/>
      <c r="AKZ26" s="151"/>
      <c r="ALA26" s="151"/>
      <c r="ALB26" s="151"/>
      <c r="ALC26" s="151"/>
      <c r="ALD26" s="151"/>
      <c r="ALE26" s="151"/>
      <c r="ALF26" s="151"/>
      <c r="ALG26" s="151"/>
      <c r="ALH26" s="151"/>
      <c r="ALI26" s="151"/>
      <c r="ALJ26" s="151"/>
      <c r="ALK26" s="151"/>
      <c r="ALL26" s="151"/>
      <c r="ALM26" s="151"/>
      <c r="ALN26" s="151"/>
      <c r="ALO26" s="151"/>
      <c r="ALP26" s="151"/>
      <c r="ALQ26" s="151"/>
      <c r="ALR26" s="151"/>
      <c r="ALS26" s="151"/>
      <c r="ALT26" s="151"/>
      <c r="ALU26" s="151"/>
      <c r="ALV26" s="151"/>
      <c r="ALW26" s="151"/>
      <c r="ALX26" s="151"/>
      <c r="ALY26" s="151"/>
      <c r="ALZ26" s="151"/>
      <c r="AMA26" s="151"/>
      <c r="AMB26" s="151"/>
      <c r="AMC26" s="151"/>
      <c r="AMD26" s="151"/>
      <c r="AME26" s="151"/>
      <c r="AMF26" s="151"/>
      <c r="AMG26" s="151"/>
      <c r="AMH26" s="151"/>
      <c r="AMI26" s="151"/>
      <c r="AMJ26" s="151"/>
      <c r="AMK26" s="151"/>
      <c r="AML26" s="151"/>
      <c r="AMM26" s="151"/>
      <c r="AMN26" s="151"/>
      <c r="AMO26" s="151"/>
      <c r="AMP26" s="151"/>
      <c r="AMQ26" s="151"/>
      <c r="AMR26" s="151"/>
      <c r="AMS26" s="151"/>
      <c r="AMT26" s="151"/>
      <c r="AMU26" s="151"/>
      <c r="AMV26" s="151"/>
      <c r="AMW26" s="151"/>
      <c r="AMX26" s="151"/>
      <c r="AMY26" s="151"/>
      <c r="AMZ26" s="151"/>
      <c r="ANA26" s="151"/>
      <c r="ANB26" s="151"/>
      <c r="ANC26" s="151"/>
      <c r="AND26" s="151"/>
      <c r="ANE26" s="151"/>
      <c r="ANF26" s="151"/>
      <c r="ANG26" s="151"/>
      <c r="ANH26" s="151"/>
      <c r="ANI26" s="151"/>
      <c r="ANJ26" s="151"/>
      <c r="ANK26" s="151"/>
      <c r="ANL26" s="151"/>
      <c r="ANM26" s="151"/>
      <c r="ANN26" s="151"/>
      <c r="ANO26" s="151"/>
      <c r="ANP26" s="151"/>
      <c r="ANQ26" s="151"/>
      <c r="ANR26" s="151"/>
      <c r="ANS26" s="151"/>
      <c r="ANT26" s="151"/>
      <c r="ANU26" s="151"/>
      <c r="ANV26" s="151"/>
      <c r="ANW26" s="151"/>
      <c r="ANX26" s="151"/>
      <c r="ANY26" s="151"/>
      <c r="ANZ26" s="151"/>
      <c r="AOA26" s="151"/>
      <c r="AOB26" s="151"/>
      <c r="AOC26" s="151"/>
      <c r="AOD26" s="151"/>
      <c r="AOE26" s="151"/>
      <c r="AOF26" s="151"/>
      <c r="AOG26" s="151"/>
      <c r="AOH26" s="151"/>
      <c r="AOI26" s="151"/>
      <c r="AOJ26" s="151"/>
      <c r="AOK26" s="151"/>
      <c r="AOL26" s="151"/>
      <c r="AOM26" s="151"/>
      <c r="AON26" s="151"/>
      <c r="AOO26" s="151"/>
      <c r="AOP26" s="151"/>
      <c r="AOQ26" s="151"/>
      <c r="AOR26" s="151"/>
      <c r="AOS26" s="151"/>
      <c r="AOT26" s="151"/>
      <c r="AOU26" s="151"/>
      <c r="AOV26" s="151"/>
      <c r="AOW26" s="151"/>
      <c r="AOX26" s="151"/>
      <c r="AOY26" s="151"/>
      <c r="AOZ26" s="151"/>
      <c r="APA26" s="151"/>
      <c r="APB26" s="151"/>
      <c r="APC26" s="151"/>
      <c r="APD26" s="151"/>
      <c r="APE26" s="151"/>
      <c r="APF26" s="151"/>
      <c r="APG26" s="151"/>
      <c r="APH26" s="151"/>
      <c r="API26" s="151"/>
      <c r="APJ26" s="151"/>
      <c r="APK26" s="151"/>
      <c r="APL26" s="151"/>
      <c r="APM26" s="151"/>
      <c r="APN26" s="151"/>
      <c r="APO26" s="151"/>
      <c r="APP26" s="151"/>
      <c r="APQ26" s="151"/>
      <c r="APR26" s="151"/>
      <c r="APS26" s="151"/>
      <c r="APT26" s="151"/>
      <c r="APU26" s="151"/>
      <c r="APV26" s="151"/>
      <c r="APW26" s="151"/>
      <c r="APX26" s="151"/>
      <c r="APY26" s="151"/>
      <c r="APZ26" s="151"/>
      <c r="AQA26" s="151"/>
      <c r="AQB26" s="151"/>
      <c r="AQC26" s="151"/>
      <c r="AQD26" s="151"/>
      <c r="AQE26" s="151"/>
      <c r="AQF26" s="151"/>
      <c r="AQG26" s="151"/>
      <c r="AQH26" s="151"/>
      <c r="AQI26" s="151"/>
      <c r="AQJ26" s="151"/>
      <c r="AQK26" s="151"/>
      <c r="AQL26" s="151"/>
      <c r="AQM26" s="151"/>
      <c r="AQN26" s="151"/>
      <c r="AQO26" s="151"/>
      <c r="AQP26" s="151"/>
      <c r="AQQ26" s="151"/>
      <c r="AQR26" s="151"/>
      <c r="AQS26" s="151"/>
      <c r="AQT26" s="151"/>
      <c r="AQU26" s="151"/>
      <c r="AQV26" s="151"/>
      <c r="AQW26" s="151"/>
      <c r="AQX26" s="151"/>
      <c r="AQY26" s="151"/>
      <c r="AQZ26" s="151"/>
      <c r="ARA26" s="151"/>
      <c r="ARB26" s="151"/>
      <c r="ARC26" s="151"/>
      <c r="ARD26" s="151"/>
      <c r="ARE26" s="151"/>
      <c r="ARF26" s="151"/>
      <c r="ARG26" s="151"/>
      <c r="ARH26" s="151"/>
      <c r="ARI26" s="151"/>
      <c r="ARJ26" s="151"/>
      <c r="ARK26" s="151"/>
      <c r="ARL26" s="151"/>
      <c r="ARM26" s="151"/>
      <c r="ARN26" s="151"/>
      <c r="ARO26" s="151"/>
      <c r="ARP26" s="151"/>
      <c r="ARQ26" s="151"/>
      <c r="ARR26" s="151"/>
      <c r="ARS26" s="151"/>
      <c r="ART26" s="151"/>
      <c r="ARU26" s="151"/>
      <c r="ARV26" s="151"/>
      <c r="ARW26" s="151"/>
      <c r="ARX26" s="151"/>
      <c r="ARY26" s="151"/>
      <c r="ARZ26" s="151"/>
      <c r="ASA26" s="151"/>
      <c r="ASB26" s="151"/>
      <c r="ASC26" s="151"/>
      <c r="ASD26" s="151"/>
      <c r="ASE26" s="151"/>
      <c r="ASF26" s="151"/>
      <c r="ASG26" s="151"/>
      <c r="ASH26" s="151"/>
      <c r="ASI26" s="151"/>
      <c r="ASJ26" s="151"/>
      <c r="ASK26" s="151"/>
      <c r="ASL26" s="151"/>
      <c r="ASM26" s="151"/>
      <c r="ASN26" s="151"/>
      <c r="ASO26" s="151"/>
      <c r="ASP26" s="151"/>
      <c r="ASQ26" s="151"/>
      <c r="ASR26" s="151"/>
      <c r="ASS26" s="151"/>
      <c r="AST26" s="151"/>
      <c r="ASU26" s="151"/>
      <c r="ASV26" s="151"/>
      <c r="ASW26" s="151"/>
      <c r="ASX26" s="151"/>
      <c r="ASY26" s="151"/>
      <c r="ASZ26" s="151"/>
      <c r="ATA26" s="151"/>
      <c r="ATB26" s="151"/>
      <c r="ATC26" s="151"/>
      <c r="ATD26" s="151"/>
      <c r="ATE26" s="151"/>
      <c r="ATF26" s="151"/>
      <c r="ATG26" s="151"/>
      <c r="ATH26" s="151"/>
      <c r="ATI26" s="151"/>
      <c r="ATJ26" s="151"/>
      <c r="ATK26" s="151"/>
      <c r="ATL26" s="151"/>
      <c r="ATM26" s="151"/>
      <c r="ATN26" s="151"/>
      <c r="ATO26" s="151"/>
      <c r="ATP26" s="151"/>
      <c r="ATQ26" s="151"/>
      <c r="ATR26" s="151"/>
      <c r="ATS26" s="151"/>
      <c r="ATT26" s="151"/>
      <c r="ATU26" s="151"/>
      <c r="ATV26" s="151"/>
      <c r="ATW26" s="151"/>
      <c r="ATX26" s="151"/>
      <c r="ATY26" s="151"/>
      <c r="ATZ26" s="151"/>
      <c r="AUA26" s="151"/>
      <c r="AUB26" s="151"/>
      <c r="AUC26" s="151"/>
      <c r="AUD26" s="151"/>
      <c r="AUE26" s="151"/>
      <c r="AUF26" s="151"/>
      <c r="AUG26" s="151"/>
      <c r="AUH26" s="151"/>
      <c r="AUI26" s="151"/>
      <c r="AUJ26" s="151"/>
      <c r="AUK26" s="151"/>
      <c r="AUL26" s="151"/>
      <c r="AUM26" s="151"/>
      <c r="AUN26" s="151"/>
      <c r="AUO26" s="151"/>
      <c r="AUP26" s="151"/>
      <c r="AUQ26" s="151"/>
      <c r="AUR26" s="151"/>
      <c r="AUS26" s="151"/>
      <c r="AUT26" s="151"/>
      <c r="AUU26" s="151"/>
      <c r="AUV26" s="151"/>
      <c r="AUW26" s="151"/>
      <c r="AUX26" s="151"/>
      <c r="AUY26" s="151"/>
      <c r="AUZ26" s="151"/>
      <c r="AVA26" s="151"/>
      <c r="AVB26" s="151"/>
      <c r="AVC26" s="151"/>
      <c r="AVD26" s="151"/>
      <c r="AVE26" s="151"/>
      <c r="AVF26" s="151"/>
      <c r="AVG26" s="151"/>
      <c r="AVH26" s="151"/>
      <c r="AVI26" s="151"/>
      <c r="AVJ26" s="151"/>
      <c r="AVK26" s="151"/>
      <c r="AVL26" s="151"/>
      <c r="AVM26" s="151"/>
      <c r="AVN26" s="151"/>
      <c r="AVO26" s="151"/>
      <c r="AVP26" s="151"/>
      <c r="AVQ26" s="151"/>
      <c r="AVR26" s="151"/>
      <c r="AVS26" s="151"/>
      <c r="AVT26" s="151"/>
      <c r="AVU26" s="151"/>
      <c r="AVV26" s="151"/>
      <c r="AVW26" s="151"/>
      <c r="AVX26" s="151"/>
      <c r="AVY26" s="151"/>
      <c r="AVZ26" s="151"/>
      <c r="AWA26" s="151"/>
      <c r="AWB26" s="151"/>
      <c r="AWC26" s="151"/>
      <c r="AWD26" s="151"/>
      <c r="AWE26" s="151"/>
      <c r="AWF26" s="151"/>
      <c r="AWG26" s="151"/>
      <c r="AWH26" s="151"/>
      <c r="AWI26" s="151"/>
      <c r="AWJ26" s="151"/>
      <c r="AWK26" s="151"/>
      <c r="AWL26" s="151"/>
      <c r="AWM26" s="151"/>
      <c r="AWN26" s="151"/>
      <c r="AWO26" s="151"/>
      <c r="AWP26" s="151"/>
      <c r="AWQ26" s="156"/>
      <c r="AWR26" s="127"/>
    </row>
    <row r="27" spans="1:1293" s="128" customFormat="1" ht="16.5" thickBot="1" x14ac:dyDescent="0.3">
      <c r="A27" s="143"/>
      <c r="B27" s="340" t="s">
        <v>203</v>
      </c>
      <c r="C27" s="341"/>
      <c r="D27" s="144"/>
      <c r="E27" s="144"/>
      <c r="F27" s="144"/>
      <c r="G27" s="144"/>
      <c r="H27" s="144"/>
      <c r="I27" s="144"/>
      <c r="J27" s="144"/>
      <c r="K27" s="144"/>
      <c r="L27" s="144"/>
      <c r="M27" s="144"/>
      <c r="N27" s="144"/>
      <c r="O27" s="144"/>
      <c r="P27" s="144"/>
      <c r="Q27" s="144"/>
      <c r="R27" s="144"/>
      <c r="S27" s="153"/>
      <c r="T27" s="153"/>
      <c r="U27" s="153"/>
      <c r="V27" s="153"/>
      <c r="W27" s="153"/>
      <c r="X27" s="153"/>
      <c r="Y27" s="153"/>
      <c r="Z27" s="153"/>
      <c r="AA27" s="153"/>
      <c r="AB27" s="153"/>
      <c r="AC27" s="153"/>
      <c r="AD27" s="153"/>
      <c r="AE27" s="153"/>
      <c r="AF27" s="153"/>
      <c r="AG27" s="153"/>
      <c r="AH27" s="153"/>
      <c r="AI27" s="153"/>
      <c r="AJ27" s="153"/>
      <c r="AK27" s="153"/>
      <c r="AL27" s="153"/>
      <c r="AM27" s="153"/>
      <c r="AN27" s="153"/>
      <c r="AO27" s="153"/>
      <c r="AP27" s="153"/>
      <c r="AQ27" s="153"/>
      <c r="AR27" s="153"/>
      <c r="AS27" s="153"/>
      <c r="AT27" s="153"/>
      <c r="AU27" s="153"/>
      <c r="AV27" s="153"/>
      <c r="AW27" s="153"/>
      <c r="AX27" s="153"/>
      <c r="AY27" s="153"/>
      <c r="AZ27" s="153"/>
      <c r="BA27" s="153"/>
      <c r="BB27" s="153"/>
      <c r="BC27" s="153"/>
      <c r="BD27" s="153"/>
      <c r="BE27" s="153"/>
      <c r="BF27" s="153"/>
      <c r="BG27" s="153"/>
      <c r="BH27" s="153"/>
      <c r="BI27" s="153"/>
      <c r="BJ27" s="153"/>
      <c r="BK27" s="153"/>
      <c r="BL27" s="153"/>
      <c r="BM27" s="153"/>
      <c r="BN27" s="153"/>
      <c r="BO27" s="153"/>
      <c r="BP27" s="153"/>
      <c r="BQ27" s="153"/>
      <c r="BR27" s="153"/>
      <c r="BS27" s="153"/>
      <c r="BT27" s="153"/>
      <c r="BU27" s="153"/>
      <c r="BV27" s="153"/>
      <c r="BW27" s="153"/>
      <c r="BX27" s="153"/>
      <c r="BY27" s="153"/>
      <c r="BZ27" s="153"/>
      <c r="CA27" s="153"/>
      <c r="CB27" s="153"/>
      <c r="CC27" s="153"/>
      <c r="CD27" s="153"/>
      <c r="CE27" s="153"/>
      <c r="CF27" s="153"/>
      <c r="CG27" s="153"/>
      <c r="CH27" s="153"/>
      <c r="CI27" s="153"/>
      <c r="CJ27" s="153"/>
      <c r="CK27" s="153"/>
      <c r="CL27" s="153"/>
      <c r="CM27" s="153"/>
      <c r="CN27" s="153"/>
      <c r="CO27" s="153"/>
      <c r="CP27" s="153"/>
      <c r="CQ27" s="153"/>
      <c r="CR27" s="153"/>
      <c r="CS27" s="153"/>
      <c r="CT27" s="153"/>
      <c r="CU27" s="153"/>
      <c r="CV27" s="153"/>
      <c r="CW27" s="153"/>
      <c r="CX27" s="153"/>
      <c r="CY27" s="153"/>
      <c r="CZ27" s="153"/>
      <c r="DA27" s="153"/>
      <c r="DB27" s="153"/>
      <c r="DC27" s="153"/>
      <c r="DD27" s="153"/>
      <c r="DE27" s="153"/>
      <c r="DF27" s="153"/>
      <c r="DG27" s="153"/>
      <c r="DH27" s="153"/>
      <c r="DI27" s="153"/>
      <c r="DJ27" s="153"/>
      <c r="DK27" s="153"/>
      <c r="DL27" s="153"/>
      <c r="DM27" s="153"/>
      <c r="DN27" s="153"/>
      <c r="DO27" s="153"/>
      <c r="DP27" s="153"/>
      <c r="DQ27" s="153"/>
      <c r="DR27" s="153"/>
      <c r="DS27" s="153"/>
      <c r="DT27" s="153"/>
      <c r="DU27" s="153"/>
      <c r="DV27" s="153"/>
      <c r="DW27" s="153"/>
      <c r="DX27" s="153"/>
      <c r="DY27" s="153"/>
      <c r="DZ27" s="153"/>
      <c r="EA27" s="153"/>
      <c r="EB27" s="153"/>
      <c r="EC27" s="153"/>
      <c r="ED27" s="153"/>
      <c r="EE27" s="153"/>
      <c r="EF27" s="153"/>
      <c r="EG27" s="153"/>
      <c r="EH27" s="153"/>
      <c r="EI27" s="153"/>
      <c r="EJ27" s="153"/>
      <c r="EK27" s="153"/>
      <c r="EL27" s="153"/>
      <c r="EM27" s="153"/>
      <c r="EN27" s="153"/>
      <c r="EO27" s="153"/>
      <c r="EP27" s="153"/>
      <c r="EQ27" s="153"/>
      <c r="ER27" s="153"/>
      <c r="ES27" s="153"/>
      <c r="ET27" s="153"/>
      <c r="EU27" s="153"/>
      <c r="EV27" s="153"/>
      <c r="EW27" s="153"/>
      <c r="EX27" s="153"/>
      <c r="EY27" s="153"/>
      <c r="EZ27" s="153"/>
      <c r="FA27" s="153"/>
      <c r="FB27" s="153"/>
      <c r="FC27" s="153"/>
      <c r="FD27" s="153"/>
      <c r="FE27" s="153"/>
      <c r="FF27" s="153"/>
      <c r="FG27" s="153"/>
      <c r="FH27" s="153"/>
      <c r="FI27" s="153"/>
      <c r="FJ27" s="153"/>
      <c r="FK27" s="153"/>
      <c r="FL27" s="153"/>
      <c r="FM27" s="153"/>
      <c r="FN27" s="153"/>
      <c r="FO27" s="153"/>
      <c r="FP27" s="153"/>
      <c r="FQ27" s="153"/>
      <c r="FR27" s="153"/>
      <c r="FS27" s="153"/>
      <c r="FT27" s="153"/>
      <c r="FU27" s="153"/>
      <c r="FV27" s="153"/>
      <c r="FW27" s="153"/>
      <c r="FX27" s="153"/>
      <c r="FY27" s="153"/>
      <c r="FZ27" s="153"/>
      <c r="GA27" s="153"/>
      <c r="GB27" s="153"/>
      <c r="GC27" s="153"/>
      <c r="GD27" s="153"/>
      <c r="GE27" s="153"/>
      <c r="GF27" s="153"/>
      <c r="GG27" s="153"/>
      <c r="GH27" s="153"/>
      <c r="GI27" s="153"/>
      <c r="GJ27" s="153"/>
      <c r="GK27" s="153"/>
      <c r="GL27" s="153"/>
      <c r="GM27" s="153"/>
      <c r="GN27" s="153"/>
      <c r="GO27" s="153"/>
      <c r="GP27" s="153"/>
      <c r="GQ27" s="153"/>
      <c r="GR27" s="153"/>
      <c r="GS27" s="153"/>
      <c r="GT27" s="153"/>
      <c r="GU27" s="153"/>
      <c r="GV27" s="153"/>
      <c r="GW27" s="153"/>
      <c r="GX27" s="153"/>
      <c r="GY27" s="153"/>
      <c r="GZ27" s="153"/>
      <c r="HA27" s="153"/>
      <c r="HB27" s="153"/>
      <c r="HC27" s="153"/>
      <c r="HD27" s="153"/>
      <c r="HE27" s="153"/>
      <c r="HF27" s="153"/>
      <c r="HG27" s="153"/>
      <c r="HH27" s="153"/>
      <c r="HI27" s="153"/>
      <c r="HJ27" s="153"/>
      <c r="HK27" s="153"/>
      <c r="HL27" s="153"/>
      <c r="HM27" s="153"/>
      <c r="HN27" s="153"/>
      <c r="HO27" s="153"/>
      <c r="HP27" s="153"/>
      <c r="HQ27" s="153"/>
      <c r="HR27" s="153"/>
      <c r="HS27" s="153"/>
      <c r="HT27" s="153"/>
      <c r="HU27" s="153"/>
      <c r="HV27" s="153"/>
      <c r="HW27" s="153"/>
      <c r="HX27" s="153"/>
      <c r="HY27" s="153"/>
      <c r="HZ27" s="153"/>
      <c r="IA27" s="153"/>
      <c r="IB27" s="153"/>
      <c r="IC27" s="153"/>
      <c r="ID27" s="153"/>
      <c r="IE27" s="153"/>
      <c r="IF27" s="153"/>
      <c r="IG27" s="153"/>
      <c r="IH27" s="153"/>
      <c r="II27" s="153"/>
      <c r="IJ27" s="153"/>
      <c r="IK27" s="153"/>
      <c r="IL27" s="153"/>
      <c r="IM27" s="153"/>
      <c r="IN27" s="153"/>
      <c r="IO27" s="153"/>
      <c r="IP27" s="153"/>
      <c r="IQ27" s="153"/>
      <c r="IR27" s="153"/>
      <c r="IS27" s="153"/>
      <c r="IT27" s="153"/>
      <c r="IU27" s="153"/>
      <c r="IV27" s="153"/>
      <c r="IW27" s="153"/>
      <c r="IX27" s="153"/>
      <c r="IY27" s="153"/>
      <c r="IZ27" s="153"/>
      <c r="JA27" s="153"/>
      <c r="JB27" s="153"/>
      <c r="JC27" s="153"/>
      <c r="JD27" s="153"/>
      <c r="JE27" s="153"/>
      <c r="JF27" s="153"/>
      <c r="JG27" s="153"/>
      <c r="JH27" s="153"/>
      <c r="JI27" s="153"/>
      <c r="JJ27" s="153"/>
      <c r="JK27" s="153"/>
      <c r="JL27" s="153"/>
      <c r="JM27" s="153"/>
      <c r="JN27" s="153"/>
      <c r="JO27" s="153"/>
      <c r="JP27" s="153"/>
      <c r="JQ27" s="153"/>
      <c r="JR27" s="153"/>
      <c r="JS27" s="153"/>
      <c r="JT27" s="153"/>
      <c r="JU27" s="153"/>
      <c r="JV27" s="153"/>
      <c r="JW27" s="153"/>
      <c r="JX27" s="153"/>
      <c r="JY27" s="153"/>
      <c r="JZ27" s="153"/>
      <c r="KA27" s="153"/>
      <c r="KB27" s="153"/>
      <c r="KC27" s="153"/>
      <c r="KD27" s="153"/>
      <c r="KE27" s="153"/>
      <c r="KF27" s="153"/>
      <c r="KG27" s="153"/>
      <c r="KH27" s="153"/>
      <c r="KI27" s="153"/>
      <c r="KJ27" s="153"/>
      <c r="KK27" s="153"/>
      <c r="KL27" s="153"/>
      <c r="KM27" s="153"/>
      <c r="KN27" s="153"/>
      <c r="KO27" s="153"/>
      <c r="KP27" s="153"/>
      <c r="KQ27" s="153"/>
      <c r="KR27" s="153"/>
      <c r="KS27" s="153"/>
      <c r="KT27" s="153"/>
      <c r="KU27" s="153"/>
      <c r="KV27" s="153"/>
      <c r="KW27" s="153"/>
      <c r="KX27" s="153"/>
      <c r="KY27" s="153"/>
      <c r="KZ27" s="153"/>
      <c r="LA27" s="153"/>
      <c r="LB27" s="153"/>
      <c r="LC27" s="153"/>
      <c r="LD27" s="153"/>
      <c r="LE27" s="153"/>
      <c r="LF27" s="153"/>
      <c r="LG27" s="153"/>
      <c r="LH27" s="153"/>
      <c r="LI27" s="153"/>
      <c r="LJ27" s="153"/>
      <c r="LK27" s="153"/>
      <c r="LL27" s="153"/>
      <c r="LM27" s="153"/>
      <c r="LN27" s="153"/>
      <c r="LO27" s="153"/>
      <c r="LP27" s="153"/>
      <c r="LQ27" s="153"/>
      <c r="LR27" s="153"/>
      <c r="LS27" s="153"/>
      <c r="LT27" s="153"/>
      <c r="LU27" s="153"/>
      <c r="LV27" s="153"/>
      <c r="LW27" s="153"/>
      <c r="LX27" s="153"/>
      <c r="LY27" s="153"/>
      <c r="LZ27" s="153"/>
      <c r="MA27" s="153"/>
      <c r="MB27" s="153"/>
      <c r="MC27" s="153"/>
      <c r="MD27" s="153"/>
      <c r="ME27" s="153"/>
      <c r="MF27" s="153"/>
      <c r="MG27" s="153"/>
      <c r="MH27" s="153"/>
      <c r="MI27" s="153"/>
      <c r="MJ27" s="153"/>
      <c r="MK27" s="153"/>
      <c r="ML27" s="153"/>
      <c r="MM27" s="153"/>
      <c r="MN27" s="153"/>
      <c r="MO27" s="153"/>
      <c r="MP27" s="153"/>
      <c r="MQ27" s="153"/>
      <c r="MR27" s="153"/>
      <c r="MS27" s="153"/>
      <c r="MT27" s="153"/>
      <c r="MU27" s="153"/>
      <c r="MV27" s="153"/>
      <c r="MW27" s="153"/>
      <c r="MX27" s="153"/>
      <c r="MY27" s="153"/>
      <c r="MZ27" s="153"/>
      <c r="NA27" s="153"/>
      <c r="NB27" s="153"/>
      <c r="NC27" s="153"/>
      <c r="ND27" s="153"/>
      <c r="NE27" s="153"/>
      <c r="NF27" s="153"/>
      <c r="NG27" s="153"/>
      <c r="NH27" s="153"/>
      <c r="NI27" s="153"/>
      <c r="NJ27" s="153"/>
      <c r="NK27" s="153"/>
      <c r="NL27" s="153"/>
      <c r="NM27" s="153"/>
      <c r="NN27" s="153"/>
      <c r="NO27" s="153"/>
      <c r="NP27" s="153"/>
      <c r="NQ27" s="153"/>
      <c r="NR27" s="153"/>
      <c r="NS27" s="153"/>
      <c r="NT27" s="153"/>
      <c r="NU27" s="153"/>
      <c r="NV27" s="153"/>
      <c r="NW27" s="153"/>
      <c r="NX27" s="153"/>
      <c r="NY27" s="153"/>
      <c r="NZ27" s="153"/>
      <c r="OA27" s="153"/>
      <c r="OB27" s="153"/>
      <c r="OC27" s="153"/>
      <c r="OD27" s="153"/>
      <c r="OE27" s="153"/>
      <c r="OF27" s="153"/>
      <c r="OG27" s="153"/>
      <c r="OH27" s="153"/>
      <c r="OI27" s="153"/>
      <c r="OJ27" s="153"/>
      <c r="OK27" s="153"/>
      <c r="OL27" s="153"/>
      <c r="OM27" s="153"/>
      <c r="ON27" s="153"/>
      <c r="OO27" s="153"/>
      <c r="OP27" s="153"/>
      <c r="OQ27" s="153"/>
      <c r="OR27" s="153"/>
      <c r="OS27" s="153"/>
      <c r="OT27" s="153"/>
      <c r="OU27" s="153"/>
      <c r="OV27" s="153"/>
      <c r="OW27" s="153"/>
      <c r="OX27" s="153"/>
      <c r="OY27" s="153"/>
      <c r="OZ27" s="153"/>
      <c r="PA27" s="153"/>
      <c r="PB27" s="153"/>
      <c r="PC27" s="153"/>
      <c r="PD27" s="153"/>
      <c r="PE27" s="153"/>
      <c r="PF27" s="153"/>
      <c r="PG27" s="153"/>
      <c r="PH27" s="153"/>
      <c r="PI27" s="153"/>
      <c r="PJ27" s="153"/>
      <c r="PK27" s="153"/>
      <c r="PL27" s="153"/>
      <c r="PM27" s="153"/>
      <c r="PN27" s="153"/>
      <c r="PO27" s="153"/>
      <c r="PP27" s="153"/>
      <c r="PQ27" s="153"/>
      <c r="PR27" s="153"/>
      <c r="PS27" s="153"/>
      <c r="PT27" s="153"/>
      <c r="PU27" s="153"/>
      <c r="PV27" s="153"/>
      <c r="PW27" s="153"/>
      <c r="PX27" s="153"/>
      <c r="PY27" s="153"/>
      <c r="PZ27" s="153"/>
      <c r="QA27" s="153"/>
      <c r="QB27" s="153"/>
      <c r="QC27" s="153"/>
      <c r="QD27" s="153"/>
      <c r="QE27" s="153"/>
      <c r="QF27" s="153"/>
      <c r="QG27" s="153"/>
      <c r="QH27" s="153"/>
      <c r="QI27" s="153"/>
      <c r="QJ27" s="153"/>
      <c r="QK27" s="153"/>
      <c r="QL27" s="153"/>
      <c r="QM27" s="153"/>
      <c r="QN27" s="153"/>
      <c r="QO27" s="153"/>
      <c r="QP27" s="153"/>
      <c r="QQ27" s="153"/>
      <c r="QR27" s="153"/>
      <c r="QS27" s="153"/>
      <c r="QT27" s="153"/>
      <c r="QU27" s="153"/>
      <c r="QV27" s="153"/>
      <c r="QW27" s="153"/>
      <c r="QX27" s="153"/>
      <c r="QY27" s="153"/>
      <c r="QZ27" s="153"/>
      <c r="RA27" s="153"/>
      <c r="RB27" s="153"/>
      <c r="RC27" s="153"/>
      <c r="RD27" s="153"/>
      <c r="RE27" s="153"/>
      <c r="RF27" s="153"/>
      <c r="RG27" s="153"/>
      <c r="RH27" s="153"/>
      <c r="RI27" s="153"/>
      <c r="RJ27" s="153"/>
      <c r="RK27" s="153"/>
      <c r="RL27" s="153"/>
      <c r="RM27" s="153"/>
      <c r="RN27" s="153"/>
      <c r="RO27" s="153"/>
      <c r="RP27" s="153"/>
      <c r="RQ27" s="153"/>
      <c r="RR27" s="153"/>
      <c r="RS27" s="153"/>
      <c r="RT27" s="153"/>
      <c r="RU27" s="153"/>
      <c r="RV27" s="153"/>
      <c r="RW27" s="153"/>
      <c r="RX27" s="153"/>
      <c r="RY27" s="153"/>
      <c r="RZ27" s="153"/>
      <c r="SA27" s="153"/>
      <c r="SB27" s="153"/>
      <c r="SC27" s="153"/>
      <c r="SD27" s="153"/>
      <c r="SE27" s="153"/>
      <c r="SF27" s="153"/>
      <c r="SG27" s="153"/>
      <c r="SH27" s="153"/>
      <c r="SI27" s="153"/>
      <c r="SJ27" s="153"/>
      <c r="SK27" s="153"/>
      <c r="SL27" s="153"/>
      <c r="SM27" s="153"/>
      <c r="SN27" s="153"/>
      <c r="SO27" s="153"/>
      <c r="SP27" s="153"/>
      <c r="SQ27" s="153"/>
      <c r="SR27" s="153"/>
      <c r="SS27" s="153"/>
      <c r="ST27" s="153"/>
      <c r="SU27" s="153"/>
      <c r="SV27" s="153"/>
      <c r="SW27" s="153"/>
      <c r="SX27" s="153"/>
      <c r="SY27" s="153"/>
      <c r="SZ27" s="153"/>
      <c r="TA27" s="153"/>
      <c r="TB27" s="153"/>
      <c r="TC27" s="153"/>
      <c r="TD27" s="153"/>
      <c r="TE27" s="153"/>
      <c r="TF27" s="153"/>
      <c r="TG27" s="153"/>
      <c r="TH27" s="153"/>
      <c r="TI27" s="153"/>
      <c r="TJ27" s="153"/>
      <c r="TK27" s="153"/>
      <c r="TL27" s="153"/>
      <c r="TM27" s="153"/>
      <c r="TN27" s="153"/>
      <c r="TO27" s="153"/>
      <c r="TP27" s="153"/>
      <c r="TQ27" s="153"/>
      <c r="TR27" s="153"/>
      <c r="TS27" s="153"/>
      <c r="TT27" s="153"/>
      <c r="TU27" s="153"/>
      <c r="TV27" s="153"/>
      <c r="TW27" s="153"/>
      <c r="TX27" s="153"/>
      <c r="TY27" s="153"/>
      <c r="TZ27" s="153"/>
      <c r="UA27" s="153"/>
      <c r="UB27" s="153"/>
      <c r="UC27" s="153"/>
      <c r="UD27" s="153"/>
      <c r="UE27" s="153"/>
      <c r="UF27" s="153"/>
      <c r="UG27" s="153"/>
      <c r="UH27" s="153"/>
      <c r="UI27" s="153"/>
      <c r="UJ27" s="153"/>
      <c r="UK27" s="153"/>
      <c r="UL27" s="153"/>
      <c r="UM27" s="153"/>
      <c r="UN27" s="153"/>
      <c r="UO27" s="153"/>
      <c r="UP27" s="153"/>
      <c r="UQ27" s="153"/>
      <c r="UR27" s="153"/>
      <c r="US27" s="153"/>
      <c r="UT27" s="153"/>
      <c r="UU27" s="153"/>
      <c r="UV27" s="153"/>
      <c r="UW27" s="153"/>
      <c r="UX27" s="153"/>
      <c r="UY27" s="153"/>
      <c r="UZ27" s="153"/>
      <c r="VA27" s="153"/>
      <c r="VB27" s="153"/>
      <c r="VC27" s="153"/>
      <c r="VD27" s="153"/>
      <c r="VE27" s="153"/>
      <c r="VF27" s="153"/>
      <c r="VG27" s="153"/>
      <c r="VH27" s="153"/>
      <c r="VI27" s="153"/>
      <c r="VJ27" s="153"/>
      <c r="VK27" s="153"/>
      <c r="VL27" s="153"/>
      <c r="VM27" s="153"/>
      <c r="VN27" s="153"/>
      <c r="VO27" s="153"/>
      <c r="VP27" s="153"/>
      <c r="VQ27" s="153"/>
      <c r="VR27" s="153"/>
      <c r="VS27" s="153"/>
      <c r="VT27" s="153"/>
      <c r="VU27" s="153"/>
      <c r="VV27" s="153"/>
      <c r="VW27" s="153"/>
      <c r="VX27" s="153"/>
      <c r="VY27" s="153"/>
      <c r="VZ27" s="153"/>
      <c r="WA27" s="153"/>
      <c r="WB27" s="153"/>
      <c r="WC27" s="153"/>
      <c r="WD27" s="153"/>
      <c r="WE27" s="153"/>
      <c r="WF27" s="153"/>
      <c r="WG27" s="153"/>
      <c r="WH27" s="153"/>
      <c r="WI27" s="153"/>
      <c r="WJ27" s="153"/>
      <c r="WK27" s="153"/>
      <c r="WL27" s="153"/>
      <c r="WM27" s="153"/>
      <c r="WN27" s="153"/>
      <c r="WO27" s="153"/>
      <c r="WP27" s="153"/>
      <c r="WQ27" s="153"/>
      <c r="WR27" s="153"/>
      <c r="WS27" s="153"/>
      <c r="WT27" s="153"/>
      <c r="WU27" s="153"/>
      <c r="WV27" s="153"/>
      <c r="WW27" s="153"/>
      <c r="WX27" s="153"/>
      <c r="WY27" s="153"/>
      <c r="WZ27" s="153"/>
      <c r="XA27" s="153"/>
      <c r="XB27" s="153"/>
      <c r="XC27" s="153"/>
      <c r="XD27" s="153"/>
      <c r="XE27" s="153"/>
      <c r="XF27" s="153"/>
      <c r="XG27" s="153"/>
      <c r="XH27" s="153"/>
      <c r="XI27" s="153"/>
      <c r="XJ27" s="153"/>
      <c r="XK27" s="153"/>
      <c r="XL27" s="153"/>
      <c r="XM27" s="153"/>
      <c r="XN27" s="153"/>
      <c r="XO27" s="153"/>
      <c r="XP27" s="153"/>
      <c r="XQ27" s="153"/>
      <c r="XR27" s="153"/>
      <c r="XS27" s="153"/>
      <c r="XT27" s="153"/>
      <c r="XU27" s="153"/>
      <c r="XV27" s="153"/>
      <c r="XW27" s="153"/>
      <c r="XX27" s="153"/>
      <c r="XY27" s="153"/>
      <c r="XZ27" s="153"/>
      <c r="YA27" s="153"/>
      <c r="YB27" s="153"/>
      <c r="YC27" s="153"/>
      <c r="YD27" s="153"/>
      <c r="YE27" s="153"/>
      <c r="YF27" s="153"/>
      <c r="YG27" s="153"/>
      <c r="YH27" s="153"/>
      <c r="YI27" s="153"/>
      <c r="YJ27" s="153"/>
      <c r="YK27" s="153"/>
      <c r="YL27" s="153"/>
      <c r="YM27" s="153"/>
      <c r="YN27" s="153"/>
      <c r="YO27" s="153"/>
      <c r="YP27" s="153"/>
      <c r="YQ27" s="153"/>
      <c r="YR27" s="153"/>
      <c r="YS27" s="153"/>
      <c r="YT27" s="153"/>
      <c r="YU27" s="153"/>
      <c r="YV27" s="153"/>
      <c r="YW27" s="153"/>
      <c r="YX27" s="153"/>
      <c r="YY27" s="153"/>
      <c r="YZ27" s="153"/>
      <c r="ZA27" s="153"/>
      <c r="ZB27" s="153"/>
      <c r="ZC27" s="153"/>
      <c r="ZD27" s="153"/>
      <c r="ZE27" s="153"/>
      <c r="ZF27" s="153"/>
      <c r="ZG27" s="153"/>
      <c r="ZH27" s="153"/>
      <c r="ZI27" s="153"/>
      <c r="ZJ27" s="153"/>
      <c r="ZK27" s="153"/>
      <c r="ZL27" s="153"/>
      <c r="ZM27" s="153"/>
      <c r="ZN27" s="153"/>
      <c r="ZO27" s="153"/>
      <c r="ZP27" s="153"/>
      <c r="ZQ27" s="153"/>
      <c r="ZR27" s="153"/>
      <c r="ZS27" s="153"/>
      <c r="ZT27" s="153"/>
      <c r="ZU27" s="153"/>
      <c r="ZV27" s="153"/>
      <c r="ZW27" s="153"/>
      <c r="ZX27" s="153"/>
      <c r="ZY27" s="153"/>
      <c r="ZZ27" s="153"/>
      <c r="AAA27" s="153"/>
      <c r="AAB27" s="153"/>
      <c r="AAC27" s="153"/>
      <c r="AAD27" s="153"/>
      <c r="AAE27" s="153"/>
      <c r="AAF27" s="153"/>
      <c r="AAG27" s="153"/>
      <c r="AAH27" s="153"/>
      <c r="AAI27" s="153"/>
      <c r="AAJ27" s="153"/>
      <c r="AAK27" s="153"/>
      <c r="AAL27" s="153"/>
      <c r="AAM27" s="153"/>
      <c r="AAN27" s="153"/>
      <c r="AAO27" s="153"/>
      <c r="AAP27" s="153"/>
      <c r="AAQ27" s="153"/>
      <c r="AAR27" s="153"/>
      <c r="AAS27" s="153"/>
      <c r="AAT27" s="153"/>
      <c r="AAU27" s="153"/>
      <c r="AAV27" s="153"/>
      <c r="AAW27" s="153"/>
      <c r="AAX27" s="153"/>
      <c r="AAY27" s="153"/>
      <c r="AAZ27" s="153"/>
      <c r="ABA27" s="153"/>
      <c r="ABB27" s="153"/>
      <c r="ABC27" s="153"/>
      <c r="ABD27" s="153"/>
      <c r="ABE27" s="153"/>
      <c r="ABF27" s="153"/>
      <c r="ABG27" s="153"/>
      <c r="ABH27" s="153"/>
      <c r="ABI27" s="153"/>
      <c r="ABJ27" s="153"/>
      <c r="ABK27" s="153"/>
      <c r="ABL27" s="153"/>
      <c r="ABM27" s="153"/>
      <c r="ABN27" s="153"/>
      <c r="ABO27" s="153"/>
      <c r="ABP27" s="153"/>
      <c r="ABQ27" s="153"/>
      <c r="ABR27" s="153"/>
      <c r="ABS27" s="153"/>
      <c r="ABT27" s="153"/>
      <c r="ABU27" s="153"/>
      <c r="ABV27" s="153"/>
      <c r="ABW27" s="153"/>
      <c r="ABX27" s="153"/>
      <c r="ABY27" s="153"/>
      <c r="ABZ27" s="153"/>
      <c r="ACA27" s="153"/>
      <c r="ACB27" s="153"/>
      <c r="ACC27" s="153"/>
      <c r="ACD27" s="153"/>
      <c r="ACE27" s="153"/>
      <c r="ACF27" s="153"/>
      <c r="ACG27" s="153"/>
      <c r="ACH27" s="153"/>
      <c r="ACI27" s="153"/>
      <c r="ACJ27" s="153"/>
      <c r="ACK27" s="153"/>
      <c r="ACL27" s="153"/>
      <c r="ACM27" s="153"/>
      <c r="ACN27" s="153"/>
      <c r="ACO27" s="153"/>
      <c r="ACP27" s="153"/>
      <c r="ACQ27" s="153"/>
      <c r="ACR27" s="153"/>
      <c r="ACS27" s="153"/>
      <c r="ACT27" s="153"/>
      <c r="ACU27" s="153"/>
      <c r="ACV27" s="153"/>
      <c r="ACW27" s="153"/>
      <c r="ACX27" s="153"/>
      <c r="ACY27" s="153"/>
      <c r="ACZ27" s="153"/>
      <c r="ADA27" s="153"/>
      <c r="ADB27" s="153"/>
      <c r="ADC27" s="153"/>
      <c r="ADD27" s="153"/>
      <c r="ADE27" s="153"/>
      <c r="ADF27" s="153"/>
      <c r="ADG27" s="153"/>
      <c r="ADH27" s="153"/>
      <c r="ADI27" s="153"/>
      <c r="ADJ27" s="153"/>
      <c r="ADK27" s="153"/>
      <c r="ADL27" s="153"/>
      <c r="ADM27" s="153"/>
      <c r="ADN27" s="153"/>
      <c r="ADO27" s="153"/>
      <c r="ADP27" s="153"/>
      <c r="ADQ27" s="153"/>
      <c r="ADR27" s="153"/>
      <c r="ADS27" s="153"/>
      <c r="ADT27" s="153"/>
      <c r="ADU27" s="153"/>
      <c r="ADV27" s="153"/>
      <c r="ADW27" s="153"/>
      <c r="ADX27" s="153"/>
      <c r="ADY27" s="153"/>
      <c r="ADZ27" s="153"/>
      <c r="AEA27" s="153"/>
      <c r="AEB27" s="153"/>
      <c r="AEC27" s="153"/>
      <c r="AED27" s="153"/>
      <c r="AEE27" s="153"/>
      <c r="AEF27" s="153"/>
      <c r="AEG27" s="153"/>
      <c r="AEH27" s="153"/>
      <c r="AEI27" s="153"/>
      <c r="AEJ27" s="153"/>
      <c r="AEK27" s="153"/>
      <c r="AEL27" s="153"/>
      <c r="AEM27" s="153"/>
      <c r="AEN27" s="153"/>
      <c r="AEO27" s="153"/>
      <c r="AEP27" s="153"/>
      <c r="AEQ27" s="153"/>
      <c r="AER27" s="153"/>
      <c r="AES27" s="153"/>
      <c r="AET27" s="153"/>
      <c r="AEU27" s="153"/>
      <c r="AEV27" s="153"/>
      <c r="AEW27" s="153"/>
      <c r="AEX27" s="153"/>
      <c r="AEY27" s="153"/>
      <c r="AEZ27" s="153"/>
      <c r="AFA27" s="153"/>
      <c r="AFB27" s="153"/>
      <c r="AFC27" s="153"/>
      <c r="AFD27" s="153"/>
      <c r="AFE27" s="153"/>
      <c r="AFF27" s="153"/>
      <c r="AFG27" s="153"/>
      <c r="AFH27" s="153"/>
      <c r="AFI27" s="153"/>
      <c r="AFJ27" s="153"/>
      <c r="AFK27" s="153"/>
      <c r="AFL27" s="153"/>
      <c r="AFM27" s="153"/>
      <c r="AFN27" s="153"/>
      <c r="AFO27" s="153"/>
      <c r="AFP27" s="153"/>
      <c r="AFQ27" s="153"/>
      <c r="AFR27" s="153"/>
      <c r="AFS27" s="153"/>
      <c r="AFT27" s="153"/>
      <c r="AFU27" s="153"/>
      <c r="AFV27" s="153"/>
      <c r="AFW27" s="153"/>
      <c r="AFX27" s="153"/>
      <c r="AFY27" s="153"/>
      <c r="AFZ27" s="153"/>
      <c r="AGA27" s="153"/>
      <c r="AGB27" s="153"/>
      <c r="AGC27" s="153"/>
      <c r="AGD27" s="153"/>
      <c r="AGE27" s="153"/>
      <c r="AGF27" s="153"/>
      <c r="AGG27" s="153"/>
      <c r="AGH27" s="153"/>
      <c r="AGI27" s="153"/>
      <c r="AGJ27" s="153"/>
      <c r="AGK27" s="153"/>
      <c r="AGL27" s="153"/>
      <c r="AGM27" s="153"/>
      <c r="AGN27" s="153"/>
      <c r="AGO27" s="153"/>
      <c r="AGP27" s="153"/>
      <c r="AGQ27" s="153"/>
      <c r="AGR27" s="153"/>
      <c r="AGS27" s="153"/>
      <c r="AGT27" s="153"/>
      <c r="AGU27" s="153"/>
      <c r="AGV27" s="153"/>
      <c r="AGW27" s="153"/>
      <c r="AGX27" s="153"/>
      <c r="AGY27" s="153"/>
      <c r="AGZ27" s="153"/>
      <c r="AHA27" s="153"/>
      <c r="AHB27" s="153"/>
      <c r="AHC27" s="153"/>
      <c r="AHD27" s="153"/>
      <c r="AHE27" s="153"/>
      <c r="AHF27" s="153"/>
      <c r="AHG27" s="153"/>
      <c r="AHH27" s="153"/>
      <c r="AHI27" s="153"/>
      <c r="AHJ27" s="153"/>
      <c r="AHK27" s="153"/>
      <c r="AHL27" s="153"/>
      <c r="AHM27" s="153"/>
      <c r="AHN27" s="153"/>
      <c r="AHO27" s="153"/>
      <c r="AHP27" s="153"/>
      <c r="AHQ27" s="153"/>
      <c r="AHR27" s="153"/>
      <c r="AHS27" s="153"/>
      <c r="AHT27" s="153"/>
      <c r="AHU27" s="153"/>
      <c r="AHV27" s="153"/>
      <c r="AHW27" s="153"/>
      <c r="AHX27" s="153"/>
      <c r="AHY27" s="153"/>
      <c r="AHZ27" s="153"/>
      <c r="AIA27" s="153"/>
      <c r="AIB27" s="153"/>
      <c r="AIC27" s="153"/>
      <c r="AID27" s="153"/>
      <c r="AIE27" s="153"/>
      <c r="AIF27" s="153"/>
      <c r="AIG27" s="153"/>
      <c r="AIH27" s="153"/>
      <c r="AII27" s="153"/>
      <c r="AIJ27" s="153"/>
      <c r="AIK27" s="153"/>
      <c r="AIL27" s="153"/>
      <c r="AIM27" s="153"/>
      <c r="AIN27" s="153"/>
      <c r="AIO27" s="153"/>
      <c r="AIP27" s="153"/>
      <c r="AIQ27" s="153"/>
      <c r="AIR27" s="153"/>
      <c r="AIS27" s="153"/>
      <c r="AIT27" s="153"/>
      <c r="AIU27" s="153"/>
      <c r="AIV27" s="153"/>
      <c r="AIW27" s="153"/>
      <c r="AIX27" s="153"/>
      <c r="AIY27" s="153"/>
      <c r="AIZ27" s="153"/>
      <c r="AJA27" s="153"/>
      <c r="AJB27" s="153"/>
      <c r="AJC27" s="153"/>
      <c r="AJD27" s="153"/>
      <c r="AJE27" s="153"/>
      <c r="AJF27" s="153"/>
      <c r="AJG27" s="153"/>
      <c r="AJH27" s="153"/>
      <c r="AJI27" s="153"/>
      <c r="AJJ27" s="153"/>
      <c r="AJK27" s="153"/>
      <c r="AJL27" s="153"/>
      <c r="AJM27" s="153"/>
      <c r="AJN27" s="153"/>
      <c r="AJO27" s="153"/>
      <c r="AJP27" s="153"/>
      <c r="AJQ27" s="153"/>
      <c r="AJR27" s="153"/>
      <c r="AJS27" s="153"/>
      <c r="AJT27" s="153"/>
      <c r="AJU27" s="153"/>
      <c r="AJV27" s="153"/>
      <c r="AJW27" s="153"/>
      <c r="AJX27" s="153"/>
      <c r="AJY27" s="153"/>
      <c r="AJZ27" s="153"/>
      <c r="AKA27" s="153"/>
      <c r="AKB27" s="153"/>
      <c r="AKC27" s="153"/>
      <c r="AKD27" s="153"/>
      <c r="AKE27" s="153"/>
      <c r="AKF27" s="153"/>
      <c r="AKG27" s="153"/>
      <c r="AKH27" s="153"/>
      <c r="AKI27" s="153"/>
      <c r="AKJ27" s="153"/>
      <c r="AKK27" s="153"/>
      <c r="AKL27" s="153"/>
      <c r="AKM27" s="153"/>
      <c r="AKN27" s="153"/>
      <c r="AKO27" s="153"/>
      <c r="AKP27" s="153"/>
      <c r="AKQ27" s="153"/>
      <c r="AKR27" s="153"/>
      <c r="AKS27" s="153"/>
      <c r="AKT27" s="153"/>
      <c r="AKU27" s="153"/>
      <c r="AKV27" s="153"/>
      <c r="AKW27" s="153"/>
      <c r="AKX27" s="153"/>
      <c r="AKY27" s="153"/>
      <c r="AKZ27" s="153"/>
      <c r="ALA27" s="153"/>
      <c r="ALB27" s="153"/>
      <c r="ALC27" s="153"/>
      <c r="ALD27" s="153"/>
      <c r="ALE27" s="153"/>
      <c r="ALF27" s="153"/>
      <c r="ALG27" s="153"/>
      <c r="ALH27" s="153"/>
      <c r="ALI27" s="153"/>
      <c r="ALJ27" s="153"/>
      <c r="ALK27" s="153"/>
      <c r="ALL27" s="153"/>
      <c r="ALM27" s="153"/>
      <c r="ALN27" s="153"/>
      <c r="ALO27" s="153"/>
      <c r="ALP27" s="153"/>
      <c r="ALQ27" s="153"/>
      <c r="ALR27" s="153"/>
      <c r="ALS27" s="153"/>
      <c r="ALT27" s="153"/>
      <c r="ALU27" s="153"/>
      <c r="ALV27" s="153"/>
      <c r="ALW27" s="153"/>
      <c r="ALX27" s="153"/>
      <c r="ALY27" s="153"/>
      <c r="ALZ27" s="153"/>
      <c r="AMA27" s="153"/>
      <c r="AMB27" s="153"/>
      <c r="AMC27" s="153"/>
      <c r="AMD27" s="153"/>
      <c r="AME27" s="153"/>
      <c r="AMF27" s="153"/>
      <c r="AMG27" s="153"/>
      <c r="AMH27" s="153"/>
      <c r="AMI27" s="153"/>
      <c r="AMJ27" s="153"/>
      <c r="AMK27" s="153"/>
      <c r="AML27" s="153"/>
      <c r="AMM27" s="153"/>
      <c r="AMN27" s="153"/>
      <c r="AMO27" s="153"/>
      <c r="AMP27" s="153"/>
      <c r="AMQ27" s="153"/>
      <c r="AMR27" s="153"/>
      <c r="AMS27" s="153"/>
      <c r="AMT27" s="153"/>
      <c r="AMU27" s="153"/>
      <c r="AMV27" s="153"/>
      <c r="AMW27" s="153"/>
      <c r="AMX27" s="153"/>
      <c r="AMY27" s="153"/>
      <c r="AMZ27" s="153"/>
      <c r="ANA27" s="153"/>
      <c r="ANB27" s="153"/>
      <c r="ANC27" s="153"/>
      <c r="AND27" s="153"/>
      <c r="ANE27" s="153"/>
      <c r="ANF27" s="153"/>
      <c r="ANG27" s="153"/>
      <c r="ANH27" s="153"/>
      <c r="ANI27" s="153"/>
      <c r="ANJ27" s="153"/>
      <c r="ANK27" s="153"/>
      <c r="ANL27" s="153"/>
      <c r="ANM27" s="153"/>
      <c r="ANN27" s="153"/>
      <c r="ANO27" s="153"/>
      <c r="ANP27" s="153"/>
      <c r="ANQ27" s="153"/>
      <c r="ANR27" s="153"/>
      <c r="ANS27" s="153"/>
      <c r="ANT27" s="153"/>
      <c r="ANU27" s="153"/>
      <c r="ANV27" s="153"/>
      <c r="ANW27" s="153"/>
      <c r="ANX27" s="153"/>
      <c r="ANY27" s="153"/>
      <c r="ANZ27" s="153"/>
      <c r="AOA27" s="153"/>
      <c r="AOB27" s="153"/>
      <c r="AOC27" s="153"/>
      <c r="AOD27" s="153"/>
      <c r="AOE27" s="153"/>
      <c r="AOF27" s="153"/>
      <c r="AOG27" s="153"/>
      <c r="AOH27" s="153"/>
      <c r="AOI27" s="153"/>
      <c r="AOJ27" s="153"/>
      <c r="AOK27" s="153"/>
      <c r="AOL27" s="153"/>
      <c r="AOM27" s="153"/>
      <c r="AON27" s="153"/>
      <c r="AOO27" s="153"/>
      <c r="AOP27" s="153"/>
      <c r="AOQ27" s="153"/>
      <c r="AOR27" s="153"/>
      <c r="AOS27" s="153"/>
      <c r="AOT27" s="153"/>
      <c r="AOU27" s="153"/>
      <c r="AOV27" s="153"/>
      <c r="AOW27" s="153"/>
      <c r="AOX27" s="153"/>
      <c r="AOY27" s="153"/>
      <c r="AOZ27" s="153"/>
      <c r="APA27" s="153"/>
      <c r="APB27" s="153"/>
      <c r="APC27" s="153"/>
      <c r="APD27" s="153"/>
      <c r="APE27" s="153"/>
      <c r="APF27" s="153"/>
      <c r="APG27" s="153"/>
      <c r="APH27" s="153"/>
      <c r="API27" s="153"/>
      <c r="APJ27" s="153"/>
      <c r="APK27" s="153"/>
      <c r="APL27" s="153"/>
      <c r="APM27" s="153"/>
      <c r="APN27" s="153"/>
      <c r="APO27" s="153"/>
      <c r="APP27" s="153"/>
      <c r="APQ27" s="153"/>
      <c r="APR27" s="153"/>
      <c r="APS27" s="153"/>
      <c r="APT27" s="153"/>
      <c r="APU27" s="153"/>
      <c r="APV27" s="153"/>
      <c r="APW27" s="153"/>
      <c r="APX27" s="153"/>
      <c r="APY27" s="153"/>
      <c r="APZ27" s="153"/>
      <c r="AQA27" s="153"/>
      <c r="AQB27" s="153"/>
      <c r="AQC27" s="153"/>
      <c r="AQD27" s="153"/>
      <c r="AQE27" s="153"/>
      <c r="AQF27" s="153"/>
      <c r="AQG27" s="153"/>
      <c r="AQH27" s="153"/>
      <c r="AQI27" s="153"/>
      <c r="AQJ27" s="153"/>
      <c r="AQK27" s="153"/>
      <c r="AQL27" s="153"/>
      <c r="AQM27" s="153"/>
      <c r="AQN27" s="153"/>
      <c r="AQO27" s="153"/>
      <c r="AQP27" s="153"/>
      <c r="AQQ27" s="153"/>
      <c r="AQR27" s="153"/>
      <c r="AQS27" s="153"/>
      <c r="AQT27" s="153"/>
      <c r="AQU27" s="153"/>
      <c r="AQV27" s="153"/>
      <c r="AQW27" s="153"/>
      <c r="AQX27" s="153"/>
      <c r="AQY27" s="153"/>
      <c r="AQZ27" s="153"/>
      <c r="ARA27" s="153"/>
      <c r="ARB27" s="153"/>
      <c r="ARC27" s="153"/>
      <c r="ARD27" s="153"/>
      <c r="ARE27" s="153"/>
      <c r="ARF27" s="153"/>
      <c r="ARG27" s="153"/>
      <c r="ARH27" s="153"/>
      <c r="ARI27" s="153"/>
      <c r="ARJ27" s="153"/>
      <c r="ARK27" s="153"/>
      <c r="ARL27" s="153"/>
      <c r="ARM27" s="153"/>
      <c r="ARN27" s="153"/>
      <c r="ARO27" s="153"/>
      <c r="ARP27" s="153"/>
      <c r="ARQ27" s="153"/>
      <c r="ARR27" s="153"/>
      <c r="ARS27" s="153"/>
      <c r="ART27" s="153"/>
      <c r="ARU27" s="153"/>
      <c r="ARV27" s="153"/>
      <c r="ARW27" s="153"/>
      <c r="ARX27" s="153"/>
      <c r="ARY27" s="153"/>
      <c r="ARZ27" s="153"/>
      <c r="ASA27" s="153"/>
      <c r="ASB27" s="153"/>
      <c r="ASC27" s="153"/>
      <c r="ASD27" s="153"/>
      <c r="ASE27" s="153"/>
      <c r="ASF27" s="153"/>
      <c r="ASG27" s="153"/>
      <c r="ASH27" s="153"/>
      <c r="ASI27" s="153"/>
      <c r="ASJ27" s="153"/>
      <c r="ASK27" s="153"/>
      <c r="ASL27" s="153"/>
      <c r="ASM27" s="153"/>
      <c r="ASN27" s="153"/>
      <c r="ASO27" s="153"/>
      <c r="ASP27" s="153"/>
      <c r="ASQ27" s="153"/>
      <c r="ASR27" s="153"/>
      <c r="ASS27" s="153"/>
      <c r="AST27" s="153"/>
      <c r="ASU27" s="153"/>
      <c r="ASV27" s="153"/>
      <c r="ASW27" s="153"/>
      <c r="ASX27" s="153"/>
      <c r="ASY27" s="153"/>
      <c r="ASZ27" s="153"/>
      <c r="ATA27" s="153"/>
      <c r="ATB27" s="153"/>
      <c r="ATC27" s="153"/>
      <c r="ATD27" s="153"/>
      <c r="ATE27" s="153"/>
      <c r="ATF27" s="153"/>
      <c r="ATG27" s="153"/>
      <c r="ATH27" s="153"/>
      <c r="ATI27" s="153"/>
      <c r="ATJ27" s="153"/>
      <c r="ATK27" s="153"/>
      <c r="ATL27" s="153"/>
      <c r="ATM27" s="153"/>
      <c r="ATN27" s="153"/>
      <c r="ATO27" s="153"/>
      <c r="ATP27" s="153"/>
      <c r="ATQ27" s="153"/>
      <c r="ATR27" s="153"/>
      <c r="ATS27" s="153"/>
      <c r="ATT27" s="153"/>
      <c r="ATU27" s="153"/>
      <c r="ATV27" s="153"/>
      <c r="ATW27" s="153"/>
      <c r="ATX27" s="153"/>
      <c r="ATY27" s="153"/>
      <c r="ATZ27" s="153"/>
      <c r="AUA27" s="153"/>
      <c r="AUB27" s="153"/>
      <c r="AUC27" s="153"/>
      <c r="AUD27" s="153"/>
      <c r="AUE27" s="153"/>
      <c r="AUF27" s="153"/>
      <c r="AUG27" s="153"/>
      <c r="AUH27" s="153"/>
      <c r="AUI27" s="153"/>
      <c r="AUJ27" s="153"/>
      <c r="AUK27" s="153"/>
      <c r="AUL27" s="153"/>
      <c r="AUM27" s="153"/>
      <c r="AUN27" s="153"/>
      <c r="AUO27" s="153"/>
      <c r="AUP27" s="153"/>
      <c r="AUQ27" s="153"/>
      <c r="AUR27" s="153"/>
      <c r="AUS27" s="153"/>
      <c r="AUT27" s="153"/>
      <c r="AUU27" s="153"/>
      <c r="AUV27" s="153"/>
      <c r="AUW27" s="153"/>
      <c r="AUX27" s="153"/>
      <c r="AUY27" s="153"/>
      <c r="AUZ27" s="153"/>
      <c r="AVA27" s="153"/>
      <c r="AVB27" s="153"/>
      <c r="AVC27" s="153"/>
      <c r="AVD27" s="153"/>
      <c r="AVE27" s="153"/>
      <c r="AVF27" s="153"/>
      <c r="AVG27" s="153"/>
      <c r="AVH27" s="153"/>
      <c r="AVI27" s="153"/>
      <c r="AVJ27" s="153"/>
      <c r="AVK27" s="153"/>
      <c r="AVL27" s="153"/>
      <c r="AVM27" s="153"/>
      <c r="AVN27" s="153"/>
      <c r="AVO27" s="153"/>
      <c r="AVP27" s="153"/>
      <c r="AVQ27" s="153"/>
      <c r="AVR27" s="153"/>
      <c r="AVS27" s="153"/>
      <c r="AVT27" s="153"/>
      <c r="AVU27" s="153"/>
      <c r="AVV27" s="153"/>
      <c r="AVW27" s="153"/>
      <c r="AVX27" s="153"/>
      <c r="AVY27" s="153"/>
      <c r="AVZ27" s="153"/>
      <c r="AWA27" s="153"/>
      <c r="AWB27" s="153"/>
      <c r="AWC27" s="153"/>
      <c r="AWD27" s="153"/>
      <c r="AWE27" s="153"/>
      <c r="AWF27" s="153"/>
      <c r="AWG27" s="153"/>
      <c r="AWH27" s="153"/>
      <c r="AWI27" s="153"/>
      <c r="AWJ27" s="153"/>
      <c r="AWK27" s="173"/>
      <c r="AWL27" s="174"/>
      <c r="AWM27" s="174"/>
      <c r="AWN27" s="174"/>
      <c r="AWO27" s="174"/>
      <c r="AWP27" s="174"/>
    </row>
    <row r="28" spans="1:1293" s="125" customFormat="1" ht="16.5" thickBot="1" x14ac:dyDescent="0.3">
      <c r="A28" s="175"/>
      <c r="B28" s="336" t="s">
        <v>204</v>
      </c>
      <c r="C28" s="336"/>
      <c r="D28" s="169"/>
      <c r="E28" s="169"/>
      <c r="F28" s="169"/>
      <c r="G28" s="169"/>
      <c r="H28" s="169"/>
      <c r="I28" s="169"/>
      <c r="J28" s="169"/>
      <c r="K28" s="169"/>
      <c r="L28" s="169"/>
      <c r="M28" s="169"/>
      <c r="N28" s="169"/>
      <c r="O28" s="169"/>
      <c r="P28" s="169"/>
      <c r="Q28" s="169"/>
      <c r="R28" s="169"/>
      <c r="S28" s="153"/>
      <c r="T28" s="153"/>
      <c r="U28" s="153"/>
      <c r="V28" s="153"/>
      <c r="W28" s="153"/>
      <c r="X28" s="153"/>
      <c r="Y28" s="153"/>
      <c r="Z28" s="153"/>
      <c r="AA28" s="153"/>
      <c r="AB28" s="153"/>
      <c r="AC28" s="153"/>
      <c r="AD28" s="153"/>
      <c r="AE28" s="153"/>
      <c r="AF28" s="153"/>
      <c r="AG28" s="153"/>
      <c r="AH28" s="153"/>
      <c r="AI28" s="153"/>
      <c r="AJ28" s="153"/>
      <c r="AK28" s="153"/>
      <c r="AL28" s="153"/>
      <c r="AM28" s="153"/>
      <c r="AN28" s="153"/>
      <c r="AO28" s="153"/>
      <c r="AP28" s="153"/>
      <c r="AQ28" s="153"/>
      <c r="AR28" s="153"/>
      <c r="AS28" s="153"/>
      <c r="AT28" s="153"/>
      <c r="AU28" s="153"/>
      <c r="AV28" s="153"/>
      <c r="AW28" s="153"/>
      <c r="AX28" s="153"/>
      <c r="AY28" s="153"/>
      <c r="AZ28" s="153"/>
      <c r="BA28" s="153"/>
      <c r="BB28" s="153"/>
      <c r="BC28" s="153"/>
      <c r="BD28" s="153"/>
      <c r="BE28" s="153"/>
      <c r="BF28" s="153"/>
      <c r="BG28" s="153"/>
      <c r="BH28" s="153"/>
      <c r="BI28" s="153"/>
      <c r="BJ28" s="153"/>
      <c r="BK28" s="153"/>
      <c r="BL28" s="153"/>
      <c r="BM28" s="153"/>
      <c r="BN28" s="153"/>
      <c r="BO28" s="153"/>
      <c r="BP28" s="153"/>
      <c r="BQ28" s="153"/>
      <c r="BR28" s="153"/>
      <c r="BS28" s="153"/>
      <c r="BT28" s="153"/>
      <c r="BU28" s="153"/>
      <c r="BV28" s="153"/>
      <c r="BW28" s="153"/>
      <c r="BX28" s="153"/>
      <c r="BY28" s="153"/>
      <c r="BZ28" s="153"/>
      <c r="CA28" s="153"/>
      <c r="CB28" s="153"/>
      <c r="CC28" s="153"/>
      <c r="CD28" s="153"/>
      <c r="CE28" s="153"/>
      <c r="CF28" s="153"/>
      <c r="CG28" s="153"/>
      <c r="CH28" s="153"/>
      <c r="CI28" s="153"/>
      <c r="CJ28" s="153"/>
      <c r="CK28" s="153"/>
      <c r="CL28" s="153"/>
      <c r="CM28" s="153"/>
      <c r="CN28" s="153"/>
      <c r="CO28" s="153"/>
      <c r="CP28" s="153"/>
      <c r="CQ28" s="153"/>
      <c r="CR28" s="153"/>
      <c r="CS28" s="153"/>
      <c r="CT28" s="153"/>
      <c r="CU28" s="153"/>
      <c r="CV28" s="153"/>
      <c r="CW28" s="153"/>
      <c r="CX28" s="153"/>
      <c r="CY28" s="153"/>
      <c r="CZ28" s="153"/>
      <c r="DA28" s="153"/>
      <c r="DB28" s="153"/>
      <c r="DC28" s="153"/>
      <c r="DD28" s="153"/>
      <c r="DE28" s="153"/>
      <c r="DF28" s="153"/>
      <c r="DG28" s="153"/>
      <c r="DH28" s="153"/>
      <c r="DI28" s="153"/>
      <c r="DJ28" s="153"/>
      <c r="DK28" s="153"/>
      <c r="DL28" s="153"/>
      <c r="DM28" s="153"/>
      <c r="DN28" s="153"/>
      <c r="DO28" s="153"/>
      <c r="DP28" s="153"/>
      <c r="DQ28" s="153"/>
      <c r="DR28" s="153"/>
      <c r="DS28" s="153"/>
      <c r="DT28" s="153"/>
      <c r="DU28" s="153"/>
      <c r="DV28" s="153"/>
      <c r="DW28" s="153"/>
      <c r="DX28" s="153"/>
      <c r="DY28" s="153"/>
      <c r="DZ28" s="153"/>
      <c r="EA28" s="153"/>
      <c r="EB28" s="153"/>
      <c r="EC28" s="153"/>
      <c r="ED28" s="153"/>
      <c r="EE28" s="153"/>
      <c r="EF28" s="153"/>
      <c r="EG28" s="153"/>
      <c r="EH28" s="153"/>
      <c r="EI28" s="153"/>
      <c r="EJ28" s="153"/>
      <c r="EK28" s="153"/>
      <c r="EL28" s="153"/>
      <c r="EM28" s="153"/>
      <c r="EN28" s="153"/>
      <c r="EO28" s="153"/>
      <c r="EP28" s="153"/>
      <c r="EQ28" s="153"/>
      <c r="ER28" s="153"/>
      <c r="ES28" s="153"/>
      <c r="ET28" s="153"/>
      <c r="EU28" s="153"/>
      <c r="EV28" s="153"/>
      <c r="EW28" s="153"/>
      <c r="EX28" s="153"/>
      <c r="EY28" s="153"/>
      <c r="EZ28" s="153"/>
      <c r="FA28" s="153"/>
      <c r="FB28" s="153"/>
      <c r="FC28" s="153"/>
      <c r="FD28" s="153"/>
      <c r="FE28" s="153"/>
      <c r="FF28" s="153"/>
      <c r="FG28" s="153"/>
      <c r="FH28" s="153"/>
      <c r="FI28" s="153"/>
      <c r="FJ28" s="153"/>
      <c r="FK28" s="153"/>
      <c r="FL28" s="153"/>
      <c r="FM28" s="153"/>
      <c r="FN28" s="153"/>
      <c r="FO28" s="153"/>
      <c r="FP28" s="153"/>
      <c r="FQ28" s="153"/>
      <c r="FR28" s="153"/>
      <c r="FS28" s="153"/>
      <c r="FT28" s="153"/>
      <c r="FU28" s="153"/>
      <c r="FV28" s="153"/>
      <c r="FW28" s="153"/>
      <c r="FX28" s="153"/>
      <c r="FY28" s="153"/>
      <c r="FZ28" s="153"/>
      <c r="GA28" s="153"/>
      <c r="GB28" s="153"/>
      <c r="GC28" s="153"/>
      <c r="GD28" s="153"/>
      <c r="GE28" s="153"/>
      <c r="GF28" s="153"/>
      <c r="GG28" s="153"/>
      <c r="GH28" s="153"/>
      <c r="GI28" s="153"/>
      <c r="GJ28" s="153"/>
      <c r="GK28" s="153"/>
      <c r="GL28" s="153"/>
      <c r="GM28" s="153"/>
      <c r="GN28" s="153"/>
      <c r="GO28" s="153"/>
      <c r="GP28" s="153"/>
      <c r="GQ28" s="153"/>
      <c r="GR28" s="153"/>
      <c r="GS28" s="153"/>
      <c r="GT28" s="153"/>
      <c r="GU28" s="153"/>
      <c r="GV28" s="153"/>
      <c r="GW28" s="153"/>
      <c r="GX28" s="153"/>
      <c r="GY28" s="153"/>
      <c r="GZ28" s="153"/>
      <c r="HA28" s="153"/>
      <c r="HB28" s="153"/>
      <c r="HC28" s="153"/>
      <c r="HD28" s="153"/>
      <c r="HE28" s="153"/>
      <c r="HF28" s="153"/>
      <c r="HG28" s="153"/>
      <c r="HH28" s="153"/>
      <c r="HI28" s="153"/>
      <c r="HJ28" s="153"/>
      <c r="HK28" s="153"/>
      <c r="HL28" s="153"/>
      <c r="HM28" s="153"/>
      <c r="HN28" s="153"/>
      <c r="HO28" s="153"/>
      <c r="HP28" s="153"/>
      <c r="HQ28" s="153"/>
      <c r="HR28" s="153"/>
      <c r="HS28" s="153"/>
      <c r="HT28" s="153"/>
      <c r="HU28" s="153"/>
      <c r="HV28" s="153"/>
      <c r="HW28" s="153"/>
      <c r="HX28" s="153"/>
      <c r="HY28" s="153"/>
      <c r="HZ28" s="153"/>
      <c r="IA28" s="153"/>
      <c r="IB28" s="153"/>
      <c r="IC28" s="153"/>
      <c r="ID28" s="153"/>
      <c r="IE28" s="153"/>
      <c r="IF28" s="153"/>
      <c r="IG28" s="153"/>
      <c r="IH28" s="153"/>
      <c r="II28" s="153"/>
      <c r="IJ28" s="153"/>
      <c r="IK28" s="153"/>
      <c r="IL28" s="153"/>
      <c r="IM28" s="153"/>
      <c r="IN28" s="153"/>
      <c r="IO28" s="153"/>
      <c r="IP28" s="153"/>
      <c r="IQ28" s="153"/>
      <c r="IR28" s="153"/>
      <c r="IS28" s="153"/>
      <c r="IT28" s="153"/>
      <c r="IU28" s="153"/>
      <c r="IV28" s="153"/>
      <c r="IW28" s="153"/>
      <c r="IX28" s="153"/>
      <c r="IY28" s="153"/>
      <c r="IZ28" s="153"/>
      <c r="JA28" s="153"/>
      <c r="JB28" s="153"/>
      <c r="JC28" s="153"/>
      <c r="JD28" s="153"/>
      <c r="JE28" s="153"/>
      <c r="JF28" s="153"/>
      <c r="JG28" s="153"/>
      <c r="JH28" s="153"/>
      <c r="JI28" s="153"/>
      <c r="JJ28" s="153"/>
      <c r="JK28" s="153"/>
      <c r="JL28" s="153"/>
      <c r="JM28" s="153"/>
      <c r="JN28" s="153"/>
      <c r="JO28" s="153"/>
      <c r="JP28" s="153"/>
      <c r="JQ28" s="153"/>
      <c r="JR28" s="153"/>
      <c r="JS28" s="153"/>
      <c r="JT28" s="153"/>
      <c r="JU28" s="153"/>
      <c r="JV28" s="153"/>
      <c r="JW28" s="153"/>
      <c r="JX28" s="153"/>
      <c r="JY28" s="153"/>
      <c r="JZ28" s="153"/>
      <c r="KA28" s="153"/>
      <c r="KB28" s="153"/>
      <c r="KC28" s="153"/>
      <c r="KD28" s="153"/>
      <c r="KE28" s="153"/>
      <c r="KF28" s="153"/>
      <c r="KG28" s="153"/>
      <c r="KH28" s="153"/>
      <c r="KI28" s="153"/>
      <c r="KJ28" s="153"/>
      <c r="KK28" s="153"/>
      <c r="KL28" s="153"/>
      <c r="KM28" s="153"/>
      <c r="KN28" s="153"/>
      <c r="KO28" s="153"/>
      <c r="KP28" s="153"/>
      <c r="KQ28" s="153"/>
      <c r="KR28" s="153"/>
      <c r="KS28" s="153"/>
      <c r="KT28" s="153"/>
      <c r="KU28" s="153"/>
      <c r="KV28" s="153"/>
      <c r="KW28" s="153"/>
      <c r="KX28" s="153"/>
      <c r="KY28" s="153"/>
      <c r="KZ28" s="153"/>
      <c r="LA28" s="153"/>
      <c r="LB28" s="153"/>
      <c r="LC28" s="153"/>
      <c r="LD28" s="153"/>
      <c r="LE28" s="153"/>
      <c r="LF28" s="153"/>
      <c r="LG28" s="153"/>
      <c r="LH28" s="153"/>
      <c r="LI28" s="153"/>
      <c r="LJ28" s="153"/>
      <c r="LK28" s="153"/>
      <c r="LL28" s="153"/>
      <c r="LM28" s="153"/>
      <c r="LN28" s="153"/>
      <c r="LO28" s="153"/>
      <c r="LP28" s="153"/>
      <c r="LQ28" s="153"/>
      <c r="LR28" s="153"/>
      <c r="LS28" s="153"/>
      <c r="LT28" s="153"/>
      <c r="LU28" s="153"/>
      <c r="LV28" s="153"/>
      <c r="LW28" s="153"/>
      <c r="LX28" s="153"/>
      <c r="LY28" s="153"/>
      <c r="LZ28" s="153"/>
      <c r="MA28" s="153"/>
      <c r="MB28" s="153"/>
      <c r="MC28" s="153"/>
      <c r="MD28" s="153"/>
      <c r="ME28" s="153"/>
      <c r="MF28" s="153"/>
      <c r="MG28" s="153"/>
      <c r="MH28" s="153"/>
      <c r="MI28" s="153"/>
      <c r="MJ28" s="153"/>
      <c r="MK28" s="153"/>
      <c r="ML28" s="153"/>
      <c r="MM28" s="153"/>
      <c r="MN28" s="153"/>
      <c r="MO28" s="153"/>
      <c r="MP28" s="153"/>
      <c r="MQ28" s="153"/>
      <c r="MR28" s="153"/>
      <c r="MS28" s="153"/>
      <c r="MT28" s="153"/>
      <c r="MU28" s="153"/>
      <c r="MV28" s="153"/>
      <c r="MW28" s="153"/>
      <c r="MX28" s="153"/>
      <c r="MY28" s="153"/>
      <c r="MZ28" s="153"/>
      <c r="NA28" s="153"/>
      <c r="NB28" s="153"/>
      <c r="NC28" s="153"/>
      <c r="ND28" s="153"/>
      <c r="NE28" s="153"/>
      <c r="NF28" s="153"/>
      <c r="NG28" s="153"/>
      <c r="NH28" s="153"/>
      <c r="NI28" s="153"/>
      <c r="NJ28" s="153"/>
      <c r="NK28" s="153"/>
      <c r="NL28" s="153"/>
      <c r="NM28" s="153"/>
      <c r="NN28" s="153"/>
      <c r="NO28" s="153"/>
      <c r="NP28" s="153"/>
      <c r="NQ28" s="153"/>
      <c r="NR28" s="153"/>
      <c r="NS28" s="153"/>
      <c r="NT28" s="153"/>
      <c r="NU28" s="153"/>
      <c r="NV28" s="153"/>
      <c r="NW28" s="153"/>
      <c r="NX28" s="153"/>
      <c r="NY28" s="153"/>
      <c r="NZ28" s="153"/>
      <c r="OA28" s="153"/>
      <c r="OB28" s="153"/>
      <c r="OC28" s="153"/>
      <c r="OD28" s="153"/>
      <c r="OE28" s="153"/>
      <c r="OF28" s="153"/>
      <c r="OG28" s="153"/>
      <c r="OH28" s="153"/>
      <c r="OI28" s="153"/>
      <c r="OJ28" s="153"/>
      <c r="OK28" s="153"/>
      <c r="OL28" s="153"/>
      <c r="OM28" s="153"/>
      <c r="ON28" s="153"/>
      <c r="OO28" s="153"/>
      <c r="OP28" s="153"/>
      <c r="OQ28" s="153"/>
      <c r="OR28" s="153"/>
      <c r="OS28" s="153"/>
      <c r="OT28" s="153"/>
      <c r="OU28" s="153"/>
      <c r="OV28" s="153"/>
      <c r="OW28" s="153"/>
      <c r="OX28" s="153"/>
      <c r="OY28" s="153"/>
      <c r="OZ28" s="153"/>
      <c r="PA28" s="153"/>
      <c r="PB28" s="153"/>
      <c r="PC28" s="153"/>
      <c r="PD28" s="153"/>
      <c r="PE28" s="153"/>
      <c r="PF28" s="153"/>
      <c r="PG28" s="153"/>
      <c r="PH28" s="153"/>
      <c r="PI28" s="153"/>
      <c r="PJ28" s="153"/>
      <c r="PK28" s="153"/>
      <c r="PL28" s="153"/>
      <c r="PM28" s="153"/>
      <c r="PN28" s="153"/>
      <c r="PO28" s="153"/>
      <c r="PP28" s="153"/>
      <c r="PQ28" s="153"/>
      <c r="PR28" s="153"/>
      <c r="PS28" s="153"/>
      <c r="PT28" s="153"/>
      <c r="PU28" s="153"/>
      <c r="PV28" s="153"/>
      <c r="PW28" s="153"/>
      <c r="PX28" s="153"/>
      <c r="PY28" s="153"/>
      <c r="PZ28" s="153"/>
      <c r="QA28" s="153"/>
      <c r="QB28" s="153"/>
      <c r="QC28" s="153"/>
      <c r="QD28" s="153"/>
      <c r="QE28" s="153"/>
      <c r="QF28" s="153"/>
      <c r="QG28" s="153"/>
      <c r="QH28" s="153"/>
      <c r="QI28" s="153"/>
      <c r="QJ28" s="153"/>
      <c r="QK28" s="153"/>
      <c r="QL28" s="153"/>
      <c r="QM28" s="153"/>
      <c r="QN28" s="153"/>
      <c r="QO28" s="153"/>
      <c r="QP28" s="153"/>
      <c r="QQ28" s="153"/>
      <c r="QR28" s="153"/>
      <c r="QS28" s="153"/>
      <c r="QT28" s="153"/>
      <c r="QU28" s="153"/>
      <c r="QV28" s="153"/>
      <c r="QW28" s="153"/>
      <c r="QX28" s="153"/>
      <c r="QY28" s="153"/>
      <c r="QZ28" s="153"/>
      <c r="RA28" s="153"/>
      <c r="RB28" s="153"/>
      <c r="RC28" s="153"/>
      <c r="RD28" s="153"/>
      <c r="RE28" s="153"/>
      <c r="RF28" s="153"/>
      <c r="RG28" s="153"/>
      <c r="RH28" s="153"/>
      <c r="RI28" s="153"/>
      <c r="RJ28" s="153"/>
      <c r="RK28" s="153"/>
      <c r="RL28" s="153"/>
      <c r="RM28" s="153"/>
      <c r="RN28" s="153"/>
      <c r="RO28" s="153"/>
      <c r="RP28" s="153"/>
      <c r="RQ28" s="153"/>
      <c r="RR28" s="153"/>
      <c r="RS28" s="153"/>
      <c r="RT28" s="153"/>
      <c r="RU28" s="153"/>
      <c r="RV28" s="153"/>
      <c r="RW28" s="153"/>
      <c r="RX28" s="153"/>
      <c r="RY28" s="153"/>
      <c r="RZ28" s="153"/>
      <c r="SA28" s="153"/>
      <c r="SB28" s="153"/>
      <c r="SC28" s="153"/>
      <c r="SD28" s="153"/>
      <c r="SE28" s="153"/>
      <c r="SF28" s="153"/>
      <c r="SG28" s="153"/>
      <c r="SH28" s="153"/>
      <c r="SI28" s="153"/>
      <c r="SJ28" s="153"/>
      <c r="SK28" s="153"/>
      <c r="SL28" s="153"/>
      <c r="SM28" s="153"/>
      <c r="SN28" s="153"/>
      <c r="SO28" s="153"/>
      <c r="SP28" s="153"/>
      <c r="SQ28" s="153"/>
      <c r="SR28" s="153"/>
      <c r="SS28" s="153"/>
      <c r="ST28" s="153"/>
      <c r="SU28" s="153"/>
      <c r="SV28" s="153"/>
      <c r="SW28" s="153"/>
      <c r="SX28" s="153"/>
      <c r="SY28" s="153"/>
      <c r="SZ28" s="153"/>
      <c r="TA28" s="153"/>
      <c r="TB28" s="153"/>
      <c r="TC28" s="153"/>
      <c r="TD28" s="153"/>
      <c r="TE28" s="153"/>
      <c r="TF28" s="153"/>
      <c r="TG28" s="153"/>
      <c r="TH28" s="153"/>
      <c r="TI28" s="153"/>
      <c r="TJ28" s="153"/>
      <c r="TK28" s="153"/>
      <c r="TL28" s="153"/>
      <c r="TM28" s="153"/>
      <c r="TN28" s="153"/>
      <c r="TO28" s="153"/>
      <c r="TP28" s="153"/>
      <c r="TQ28" s="153"/>
      <c r="TR28" s="153"/>
      <c r="TS28" s="153"/>
      <c r="TT28" s="153"/>
      <c r="TU28" s="153"/>
      <c r="TV28" s="153"/>
      <c r="TW28" s="153"/>
      <c r="TX28" s="153"/>
      <c r="TY28" s="153"/>
      <c r="TZ28" s="153"/>
      <c r="UA28" s="153"/>
      <c r="UB28" s="153"/>
      <c r="UC28" s="153"/>
      <c r="UD28" s="153"/>
      <c r="UE28" s="153"/>
      <c r="UF28" s="153"/>
      <c r="UG28" s="153"/>
      <c r="UH28" s="153"/>
      <c r="UI28" s="153"/>
      <c r="UJ28" s="153"/>
      <c r="UK28" s="153"/>
      <c r="UL28" s="153"/>
      <c r="UM28" s="153"/>
      <c r="UN28" s="153"/>
      <c r="UO28" s="153"/>
      <c r="UP28" s="153"/>
      <c r="UQ28" s="153"/>
      <c r="UR28" s="153"/>
      <c r="US28" s="153"/>
      <c r="UT28" s="153"/>
      <c r="UU28" s="153"/>
      <c r="UV28" s="153"/>
      <c r="UW28" s="153"/>
      <c r="UX28" s="153"/>
      <c r="UY28" s="153"/>
      <c r="UZ28" s="153"/>
      <c r="VA28" s="153"/>
      <c r="VB28" s="153"/>
      <c r="VC28" s="153"/>
      <c r="VD28" s="153"/>
      <c r="VE28" s="153"/>
      <c r="VF28" s="153"/>
      <c r="VG28" s="153"/>
      <c r="VH28" s="153"/>
      <c r="VI28" s="153"/>
      <c r="VJ28" s="153"/>
      <c r="VK28" s="153"/>
      <c r="VL28" s="153"/>
      <c r="VM28" s="153"/>
      <c r="VN28" s="153"/>
      <c r="VO28" s="153"/>
      <c r="VP28" s="153"/>
      <c r="VQ28" s="153"/>
      <c r="VR28" s="153"/>
      <c r="VS28" s="153"/>
      <c r="VT28" s="153"/>
      <c r="VU28" s="153"/>
      <c r="VV28" s="153"/>
      <c r="VW28" s="153"/>
      <c r="VX28" s="153"/>
      <c r="VY28" s="153"/>
      <c r="VZ28" s="153"/>
      <c r="WA28" s="153"/>
      <c r="WB28" s="153"/>
      <c r="WC28" s="153"/>
      <c r="WD28" s="153"/>
      <c r="WE28" s="153"/>
      <c r="WF28" s="153"/>
      <c r="WG28" s="153"/>
      <c r="WH28" s="153"/>
      <c r="WI28" s="153"/>
      <c r="WJ28" s="153"/>
      <c r="WK28" s="153"/>
      <c r="WL28" s="153"/>
      <c r="WM28" s="153"/>
      <c r="WN28" s="153"/>
      <c r="WO28" s="153"/>
      <c r="WP28" s="153"/>
      <c r="WQ28" s="153"/>
      <c r="WR28" s="153"/>
      <c r="WS28" s="153"/>
      <c r="WT28" s="153"/>
      <c r="WU28" s="153"/>
      <c r="WV28" s="153"/>
      <c r="WW28" s="153"/>
      <c r="WX28" s="153"/>
      <c r="WY28" s="153"/>
      <c r="WZ28" s="153"/>
      <c r="XA28" s="153"/>
      <c r="XB28" s="153"/>
      <c r="XC28" s="153"/>
      <c r="XD28" s="153"/>
      <c r="XE28" s="153"/>
      <c r="XF28" s="153"/>
      <c r="XG28" s="153"/>
      <c r="XH28" s="153"/>
      <c r="XI28" s="153"/>
      <c r="XJ28" s="153"/>
      <c r="XK28" s="153"/>
      <c r="XL28" s="153"/>
      <c r="XM28" s="153"/>
      <c r="XN28" s="153"/>
      <c r="XO28" s="153"/>
      <c r="XP28" s="153"/>
      <c r="XQ28" s="153"/>
      <c r="XR28" s="153"/>
      <c r="XS28" s="153"/>
      <c r="XT28" s="153"/>
      <c r="XU28" s="153"/>
      <c r="XV28" s="153"/>
      <c r="XW28" s="153"/>
      <c r="XX28" s="153"/>
      <c r="XY28" s="153"/>
      <c r="XZ28" s="153"/>
      <c r="YA28" s="153"/>
      <c r="YB28" s="153"/>
      <c r="YC28" s="153"/>
      <c r="YD28" s="153"/>
      <c r="YE28" s="153"/>
      <c r="YF28" s="153"/>
      <c r="YG28" s="153"/>
      <c r="YH28" s="153"/>
      <c r="YI28" s="153"/>
      <c r="YJ28" s="153"/>
      <c r="YK28" s="153"/>
      <c r="YL28" s="153"/>
      <c r="YM28" s="153"/>
      <c r="YN28" s="153"/>
      <c r="YO28" s="153"/>
      <c r="YP28" s="153"/>
      <c r="YQ28" s="153"/>
      <c r="YR28" s="153"/>
      <c r="YS28" s="153"/>
      <c r="YT28" s="153"/>
      <c r="YU28" s="153"/>
      <c r="YV28" s="153"/>
      <c r="YW28" s="153"/>
      <c r="YX28" s="153"/>
      <c r="YY28" s="153"/>
      <c r="YZ28" s="153"/>
      <c r="ZA28" s="153"/>
      <c r="ZB28" s="153"/>
      <c r="ZC28" s="153"/>
      <c r="ZD28" s="153"/>
      <c r="ZE28" s="153"/>
      <c r="ZF28" s="153"/>
      <c r="ZG28" s="153"/>
      <c r="ZH28" s="153"/>
      <c r="ZI28" s="153"/>
      <c r="ZJ28" s="153"/>
      <c r="ZK28" s="153"/>
      <c r="ZL28" s="153"/>
      <c r="ZM28" s="153"/>
      <c r="ZN28" s="153"/>
      <c r="ZO28" s="153"/>
      <c r="ZP28" s="153"/>
      <c r="ZQ28" s="153"/>
      <c r="ZR28" s="153"/>
      <c r="ZS28" s="153"/>
      <c r="ZT28" s="153"/>
      <c r="ZU28" s="153"/>
      <c r="ZV28" s="153"/>
      <c r="ZW28" s="153"/>
      <c r="ZX28" s="153"/>
      <c r="ZY28" s="153"/>
      <c r="ZZ28" s="153"/>
      <c r="AAA28" s="153"/>
      <c r="AAB28" s="153"/>
      <c r="AAC28" s="153"/>
      <c r="AAD28" s="153"/>
      <c r="AAE28" s="153"/>
      <c r="AAF28" s="153"/>
      <c r="AAG28" s="153"/>
      <c r="AAH28" s="153"/>
      <c r="AAI28" s="153"/>
      <c r="AAJ28" s="153"/>
      <c r="AAK28" s="153"/>
      <c r="AAL28" s="153"/>
      <c r="AAM28" s="153"/>
      <c r="AAN28" s="153"/>
      <c r="AAO28" s="153"/>
      <c r="AAP28" s="153"/>
      <c r="AAQ28" s="153"/>
      <c r="AAR28" s="153"/>
      <c r="AAS28" s="153"/>
      <c r="AAT28" s="153"/>
      <c r="AAU28" s="153"/>
      <c r="AAV28" s="153"/>
      <c r="AAW28" s="153"/>
      <c r="AAX28" s="153"/>
      <c r="AAY28" s="153"/>
      <c r="AAZ28" s="153"/>
      <c r="ABA28" s="153"/>
      <c r="ABB28" s="153"/>
      <c r="ABC28" s="153"/>
      <c r="ABD28" s="153"/>
      <c r="ABE28" s="153"/>
      <c r="ABF28" s="153"/>
      <c r="ABG28" s="153"/>
      <c r="ABH28" s="153"/>
      <c r="ABI28" s="153"/>
      <c r="ABJ28" s="153"/>
      <c r="ABK28" s="153"/>
      <c r="ABL28" s="153"/>
      <c r="ABM28" s="153"/>
      <c r="ABN28" s="153"/>
      <c r="ABO28" s="153"/>
      <c r="ABP28" s="153"/>
      <c r="ABQ28" s="153"/>
      <c r="ABR28" s="153"/>
      <c r="ABS28" s="153"/>
      <c r="ABT28" s="153"/>
      <c r="ABU28" s="153"/>
      <c r="ABV28" s="153"/>
      <c r="ABW28" s="153"/>
      <c r="ABX28" s="153"/>
      <c r="ABY28" s="153"/>
      <c r="ABZ28" s="153"/>
      <c r="ACA28" s="153"/>
      <c r="ACB28" s="153"/>
      <c r="ACC28" s="153"/>
      <c r="ACD28" s="153"/>
      <c r="ACE28" s="153"/>
      <c r="ACF28" s="153"/>
      <c r="ACG28" s="153"/>
      <c r="ACH28" s="153"/>
      <c r="ACI28" s="153"/>
      <c r="ACJ28" s="153"/>
      <c r="ACK28" s="153"/>
      <c r="ACL28" s="153"/>
      <c r="ACM28" s="153"/>
      <c r="ACN28" s="153"/>
      <c r="ACO28" s="153"/>
      <c r="ACP28" s="153"/>
      <c r="ACQ28" s="153"/>
      <c r="ACR28" s="153"/>
      <c r="ACS28" s="153"/>
      <c r="ACT28" s="153"/>
      <c r="ACU28" s="153"/>
      <c r="ACV28" s="153"/>
      <c r="ACW28" s="153"/>
      <c r="ACX28" s="153"/>
      <c r="ACY28" s="153"/>
      <c r="ACZ28" s="153"/>
      <c r="ADA28" s="153"/>
      <c r="ADB28" s="153"/>
      <c r="ADC28" s="153"/>
      <c r="ADD28" s="153"/>
      <c r="ADE28" s="153"/>
      <c r="ADF28" s="153"/>
      <c r="ADG28" s="153"/>
      <c r="ADH28" s="153"/>
      <c r="ADI28" s="153"/>
      <c r="ADJ28" s="153"/>
      <c r="ADK28" s="153"/>
      <c r="ADL28" s="153"/>
      <c r="ADM28" s="153"/>
      <c r="ADN28" s="153"/>
      <c r="ADO28" s="153"/>
      <c r="ADP28" s="153"/>
      <c r="ADQ28" s="153"/>
      <c r="ADR28" s="153"/>
      <c r="ADS28" s="153"/>
      <c r="ADT28" s="153"/>
      <c r="ADU28" s="153"/>
      <c r="ADV28" s="153"/>
      <c r="ADW28" s="153"/>
      <c r="ADX28" s="153"/>
      <c r="ADY28" s="153"/>
      <c r="ADZ28" s="153"/>
      <c r="AEA28" s="153"/>
      <c r="AEB28" s="153"/>
      <c r="AEC28" s="153"/>
      <c r="AED28" s="153"/>
      <c r="AEE28" s="153"/>
      <c r="AEF28" s="153"/>
      <c r="AEG28" s="153"/>
      <c r="AEH28" s="153"/>
      <c r="AEI28" s="153"/>
      <c r="AEJ28" s="153"/>
      <c r="AEK28" s="153"/>
      <c r="AEL28" s="153"/>
      <c r="AEM28" s="153"/>
      <c r="AEN28" s="153"/>
      <c r="AEO28" s="153"/>
      <c r="AEP28" s="153"/>
      <c r="AEQ28" s="153"/>
      <c r="AER28" s="153"/>
      <c r="AES28" s="153"/>
      <c r="AET28" s="153"/>
      <c r="AEU28" s="153"/>
      <c r="AEV28" s="153"/>
      <c r="AEW28" s="153"/>
      <c r="AEX28" s="153"/>
      <c r="AEY28" s="153"/>
      <c r="AEZ28" s="153"/>
      <c r="AFA28" s="153"/>
      <c r="AFB28" s="153"/>
      <c r="AFC28" s="153"/>
      <c r="AFD28" s="153"/>
      <c r="AFE28" s="153"/>
      <c r="AFF28" s="153"/>
      <c r="AFG28" s="153"/>
      <c r="AFH28" s="153"/>
      <c r="AFI28" s="153"/>
      <c r="AFJ28" s="153"/>
      <c r="AFK28" s="153"/>
      <c r="AFL28" s="153"/>
      <c r="AFM28" s="153"/>
      <c r="AFN28" s="153"/>
      <c r="AFO28" s="153"/>
      <c r="AFP28" s="153"/>
      <c r="AFQ28" s="153"/>
      <c r="AFR28" s="153"/>
      <c r="AFS28" s="153"/>
      <c r="AFT28" s="153"/>
      <c r="AFU28" s="153"/>
      <c r="AFV28" s="153"/>
      <c r="AFW28" s="153"/>
      <c r="AFX28" s="153"/>
      <c r="AFY28" s="153"/>
      <c r="AFZ28" s="153"/>
      <c r="AGA28" s="153"/>
      <c r="AGB28" s="153"/>
      <c r="AGC28" s="153"/>
      <c r="AGD28" s="153"/>
      <c r="AGE28" s="153"/>
      <c r="AGF28" s="153"/>
      <c r="AGG28" s="153"/>
      <c r="AGH28" s="153"/>
      <c r="AGI28" s="153"/>
      <c r="AGJ28" s="153"/>
      <c r="AGK28" s="153"/>
      <c r="AGL28" s="153"/>
      <c r="AGM28" s="153"/>
      <c r="AGN28" s="153"/>
      <c r="AGO28" s="153"/>
      <c r="AGP28" s="153"/>
      <c r="AGQ28" s="153"/>
      <c r="AGR28" s="153"/>
      <c r="AGS28" s="153"/>
      <c r="AGT28" s="153"/>
      <c r="AGU28" s="153"/>
      <c r="AGV28" s="153"/>
      <c r="AGW28" s="153"/>
      <c r="AGX28" s="153"/>
      <c r="AGY28" s="153"/>
      <c r="AGZ28" s="153"/>
      <c r="AHA28" s="153"/>
      <c r="AHB28" s="153"/>
      <c r="AHC28" s="153"/>
      <c r="AHD28" s="153"/>
      <c r="AHE28" s="153"/>
      <c r="AHF28" s="153"/>
      <c r="AHG28" s="153"/>
      <c r="AHH28" s="153"/>
      <c r="AHI28" s="153"/>
      <c r="AHJ28" s="153"/>
      <c r="AHK28" s="153"/>
      <c r="AHL28" s="153"/>
      <c r="AHM28" s="153"/>
      <c r="AHN28" s="153"/>
      <c r="AHO28" s="153"/>
      <c r="AHP28" s="153"/>
      <c r="AHQ28" s="153"/>
      <c r="AHR28" s="153"/>
      <c r="AHS28" s="153"/>
      <c r="AHT28" s="153"/>
      <c r="AHU28" s="153"/>
      <c r="AHV28" s="153"/>
      <c r="AHW28" s="153"/>
      <c r="AHX28" s="153"/>
      <c r="AHY28" s="153"/>
      <c r="AHZ28" s="153"/>
      <c r="AIA28" s="153"/>
      <c r="AIB28" s="153"/>
      <c r="AIC28" s="153"/>
      <c r="AID28" s="153"/>
      <c r="AIE28" s="153"/>
      <c r="AIF28" s="153"/>
      <c r="AIG28" s="153"/>
      <c r="AIH28" s="153"/>
      <c r="AII28" s="153"/>
      <c r="AIJ28" s="153"/>
      <c r="AIK28" s="153"/>
      <c r="AIL28" s="153"/>
      <c r="AIM28" s="153"/>
      <c r="AIN28" s="153"/>
      <c r="AIO28" s="153"/>
      <c r="AIP28" s="153"/>
      <c r="AIQ28" s="153"/>
      <c r="AIR28" s="153"/>
      <c r="AIS28" s="153"/>
      <c r="AIT28" s="153"/>
      <c r="AIU28" s="153"/>
      <c r="AIV28" s="153"/>
      <c r="AIW28" s="153"/>
      <c r="AIX28" s="153"/>
      <c r="AIY28" s="153"/>
      <c r="AIZ28" s="153"/>
      <c r="AJA28" s="153"/>
      <c r="AJB28" s="153"/>
      <c r="AJC28" s="153"/>
      <c r="AJD28" s="153"/>
      <c r="AJE28" s="153"/>
      <c r="AJF28" s="153"/>
      <c r="AJG28" s="153"/>
      <c r="AJH28" s="153"/>
      <c r="AJI28" s="153"/>
      <c r="AJJ28" s="153"/>
      <c r="AJK28" s="153"/>
      <c r="AJL28" s="153"/>
      <c r="AJM28" s="153"/>
      <c r="AJN28" s="153"/>
      <c r="AJO28" s="153"/>
      <c r="AJP28" s="153"/>
      <c r="AJQ28" s="153"/>
      <c r="AJR28" s="153"/>
      <c r="AJS28" s="153"/>
      <c r="AJT28" s="153"/>
      <c r="AJU28" s="153"/>
      <c r="AJV28" s="153"/>
      <c r="AJW28" s="153"/>
      <c r="AJX28" s="153"/>
      <c r="AJY28" s="153"/>
      <c r="AJZ28" s="153"/>
      <c r="AKA28" s="153"/>
      <c r="AKB28" s="153"/>
      <c r="AKC28" s="153"/>
      <c r="AKD28" s="153"/>
      <c r="AKE28" s="153"/>
      <c r="AKF28" s="153"/>
      <c r="AKG28" s="153"/>
      <c r="AKH28" s="153"/>
      <c r="AKI28" s="153"/>
      <c r="AKJ28" s="153"/>
      <c r="AKK28" s="153"/>
      <c r="AKL28" s="153"/>
      <c r="AKM28" s="153"/>
      <c r="AKN28" s="153"/>
      <c r="AKO28" s="153"/>
      <c r="AKP28" s="153"/>
      <c r="AKQ28" s="153"/>
      <c r="AKR28" s="153"/>
      <c r="AKS28" s="153"/>
      <c r="AKT28" s="153"/>
      <c r="AKU28" s="153"/>
      <c r="AKV28" s="153"/>
      <c r="AKW28" s="153"/>
      <c r="AKX28" s="153"/>
      <c r="AKY28" s="153"/>
      <c r="AKZ28" s="153"/>
      <c r="ALA28" s="153"/>
      <c r="ALB28" s="153"/>
      <c r="ALC28" s="153"/>
      <c r="ALD28" s="153"/>
      <c r="ALE28" s="153"/>
      <c r="ALF28" s="153"/>
      <c r="ALG28" s="153"/>
      <c r="ALH28" s="153"/>
      <c r="ALI28" s="153"/>
      <c r="ALJ28" s="153"/>
      <c r="ALK28" s="153"/>
      <c r="ALL28" s="153"/>
      <c r="ALM28" s="153"/>
      <c r="ALN28" s="153"/>
      <c r="ALO28" s="153"/>
      <c r="ALP28" s="153"/>
      <c r="ALQ28" s="153"/>
      <c r="ALR28" s="153"/>
      <c r="ALS28" s="153"/>
      <c r="ALT28" s="153"/>
      <c r="ALU28" s="153"/>
      <c r="ALV28" s="153"/>
      <c r="ALW28" s="153"/>
      <c r="ALX28" s="153"/>
      <c r="ALY28" s="153"/>
      <c r="ALZ28" s="153"/>
      <c r="AMA28" s="153"/>
      <c r="AMB28" s="153"/>
      <c r="AMC28" s="153"/>
      <c r="AMD28" s="153"/>
      <c r="AME28" s="153"/>
      <c r="AMF28" s="153"/>
      <c r="AMG28" s="153"/>
      <c r="AMH28" s="153"/>
      <c r="AMI28" s="153"/>
      <c r="AMJ28" s="153"/>
      <c r="AMK28" s="153"/>
      <c r="AML28" s="153"/>
      <c r="AMM28" s="153"/>
      <c r="AMN28" s="153"/>
      <c r="AMO28" s="153"/>
      <c r="AMP28" s="153"/>
      <c r="AMQ28" s="153"/>
      <c r="AMR28" s="153"/>
      <c r="AMS28" s="153"/>
      <c r="AMT28" s="153"/>
      <c r="AMU28" s="153"/>
      <c r="AMV28" s="153"/>
      <c r="AMW28" s="153"/>
      <c r="AMX28" s="153"/>
      <c r="AMY28" s="153"/>
      <c r="AMZ28" s="153"/>
      <c r="ANA28" s="153"/>
      <c r="ANB28" s="153"/>
      <c r="ANC28" s="153"/>
      <c r="AND28" s="153"/>
      <c r="ANE28" s="153"/>
      <c r="ANF28" s="153"/>
      <c r="ANG28" s="153"/>
      <c r="ANH28" s="153"/>
      <c r="ANI28" s="153"/>
      <c r="ANJ28" s="153"/>
      <c r="ANK28" s="153"/>
      <c r="ANL28" s="153"/>
      <c r="ANM28" s="153"/>
      <c r="ANN28" s="153"/>
      <c r="ANO28" s="153"/>
      <c r="ANP28" s="153"/>
      <c r="ANQ28" s="153"/>
      <c r="ANR28" s="153"/>
      <c r="ANS28" s="153"/>
      <c r="ANT28" s="153"/>
      <c r="ANU28" s="153"/>
      <c r="ANV28" s="153"/>
      <c r="ANW28" s="153"/>
      <c r="ANX28" s="153"/>
      <c r="ANY28" s="153"/>
      <c r="ANZ28" s="153"/>
      <c r="AOA28" s="153"/>
      <c r="AOB28" s="153"/>
      <c r="AOC28" s="153"/>
      <c r="AOD28" s="153"/>
      <c r="AOE28" s="153"/>
      <c r="AOF28" s="153"/>
      <c r="AOG28" s="153"/>
      <c r="AOH28" s="153"/>
      <c r="AOI28" s="153"/>
      <c r="AOJ28" s="153"/>
      <c r="AOK28" s="153"/>
      <c r="AOL28" s="153"/>
      <c r="AOM28" s="153"/>
      <c r="AON28" s="153"/>
      <c r="AOO28" s="153"/>
      <c r="AOP28" s="153"/>
      <c r="AOQ28" s="153"/>
      <c r="AOR28" s="153"/>
      <c r="AOS28" s="153"/>
      <c r="AOT28" s="153"/>
      <c r="AOU28" s="153"/>
      <c r="AOV28" s="153"/>
      <c r="AOW28" s="153"/>
      <c r="AOX28" s="153"/>
      <c r="AOY28" s="153"/>
      <c r="AOZ28" s="153"/>
      <c r="APA28" s="153"/>
      <c r="APB28" s="153"/>
      <c r="APC28" s="153"/>
      <c r="APD28" s="153"/>
      <c r="APE28" s="153"/>
      <c r="APF28" s="153"/>
      <c r="APG28" s="153"/>
      <c r="APH28" s="153"/>
      <c r="API28" s="153"/>
      <c r="APJ28" s="153"/>
      <c r="APK28" s="153"/>
      <c r="APL28" s="153"/>
      <c r="APM28" s="153"/>
      <c r="APN28" s="153"/>
      <c r="APO28" s="153"/>
      <c r="APP28" s="153"/>
      <c r="APQ28" s="153"/>
      <c r="APR28" s="153"/>
      <c r="APS28" s="153"/>
      <c r="APT28" s="153"/>
      <c r="APU28" s="153"/>
      <c r="APV28" s="153"/>
      <c r="APW28" s="153"/>
      <c r="APX28" s="153"/>
      <c r="APY28" s="153"/>
      <c r="APZ28" s="153"/>
      <c r="AQA28" s="153"/>
      <c r="AQB28" s="153"/>
      <c r="AQC28" s="153"/>
      <c r="AQD28" s="153"/>
      <c r="AQE28" s="153"/>
      <c r="AQF28" s="153"/>
      <c r="AQG28" s="153"/>
      <c r="AQH28" s="153"/>
      <c r="AQI28" s="153"/>
      <c r="AQJ28" s="153"/>
      <c r="AQK28" s="153"/>
      <c r="AQL28" s="153"/>
      <c r="AQM28" s="153"/>
      <c r="AQN28" s="153"/>
      <c r="AQO28" s="153"/>
      <c r="AQP28" s="153"/>
      <c r="AQQ28" s="153"/>
      <c r="AQR28" s="153"/>
      <c r="AQS28" s="153"/>
      <c r="AQT28" s="153"/>
      <c r="AQU28" s="153"/>
      <c r="AQV28" s="153"/>
      <c r="AQW28" s="153"/>
      <c r="AQX28" s="153"/>
      <c r="AQY28" s="153"/>
      <c r="AQZ28" s="153"/>
      <c r="ARA28" s="153"/>
      <c r="ARB28" s="153"/>
      <c r="ARC28" s="153"/>
      <c r="ARD28" s="153"/>
      <c r="ARE28" s="153"/>
      <c r="ARF28" s="153"/>
      <c r="ARG28" s="153"/>
      <c r="ARH28" s="153"/>
      <c r="ARI28" s="153"/>
      <c r="ARJ28" s="153"/>
      <c r="ARK28" s="153"/>
      <c r="ARL28" s="153"/>
      <c r="ARM28" s="153"/>
      <c r="ARN28" s="153"/>
      <c r="ARO28" s="153"/>
      <c r="ARP28" s="153"/>
      <c r="ARQ28" s="153"/>
      <c r="ARR28" s="153"/>
      <c r="ARS28" s="153"/>
      <c r="ART28" s="153"/>
      <c r="ARU28" s="153"/>
      <c r="ARV28" s="153"/>
      <c r="ARW28" s="153"/>
      <c r="ARX28" s="153"/>
      <c r="ARY28" s="153"/>
      <c r="ARZ28" s="153"/>
      <c r="ASA28" s="153"/>
      <c r="ASB28" s="153"/>
      <c r="ASC28" s="153"/>
      <c r="ASD28" s="153"/>
      <c r="ASE28" s="153"/>
      <c r="ASF28" s="153"/>
      <c r="ASG28" s="153"/>
      <c r="ASH28" s="153"/>
      <c r="ASI28" s="153"/>
      <c r="ASJ28" s="153"/>
      <c r="ASK28" s="153"/>
      <c r="ASL28" s="153"/>
      <c r="ASM28" s="153"/>
      <c r="ASN28" s="153"/>
      <c r="ASO28" s="153"/>
      <c r="ASP28" s="153"/>
      <c r="ASQ28" s="153"/>
      <c r="ASR28" s="153"/>
      <c r="ASS28" s="153"/>
      <c r="AST28" s="153"/>
      <c r="ASU28" s="153"/>
      <c r="ASV28" s="153"/>
      <c r="ASW28" s="153"/>
      <c r="ASX28" s="153"/>
      <c r="ASY28" s="153"/>
      <c r="ASZ28" s="153"/>
      <c r="ATA28" s="153"/>
      <c r="ATB28" s="153"/>
      <c r="ATC28" s="153"/>
      <c r="ATD28" s="153"/>
      <c r="ATE28" s="153"/>
      <c r="ATF28" s="153"/>
      <c r="ATG28" s="153"/>
      <c r="ATH28" s="153"/>
      <c r="ATI28" s="153"/>
      <c r="ATJ28" s="153"/>
      <c r="ATK28" s="153"/>
      <c r="ATL28" s="153"/>
      <c r="ATM28" s="153"/>
      <c r="ATN28" s="153"/>
      <c r="ATO28" s="153"/>
      <c r="ATP28" s="153"/>
      <c r="ATQ28" s="153"/>
      <c r="ATR28" s="153"/>
      <c r="ATS28" s="153"/>
      <c r="ATT28" s="153"/>
      <c r="ATU28" s="153"/>
      <c r="ATV28" s="153"/>
      <c r="ATW28" s="153"/>
      <c r="ATX28" s="153"/>
      <c r="ATY28" s="153"/>
      <c r="ATZ28" s="153"/>
      <c r="AUA28" s="153"/>
      <c r="AUB28" s="153"/>
      <c r="AUC28" s="153"/>
      <c r="AUD28" s="153"/>
      <c r="AUE28" s="153"/>
      <c r="AUF28" s="153"/>
      <c r="AUG28" s="153"/>
      <c r="AUH28" s="153"/>
      <c r="AUI28" s="153"/>
      <c r="AUJ28" s="153"/>
      <c r="AUK28" s="153"/>
      <c r="AUL28" s="153"/>
      <c r="AUM28" s="153"/>
      <c r="AUN28" s="153"/>
      <c r="AUO28" s="153"/>
      <c r="AUP28" s="153"/>
      <c r="AUQ28" s="153"/>
      <c r="AUR28" s="153"/>
      <c r="AUS28" s="153"/>
      <c r="AUT28" s="153"/>
      <c r="AUU28" s="153"/>
      <c r="AUV28" s="153"/>
      <c r="AUW28" s="153"/>
      <c r="AUX28" s="153"/>
      <c r="AUY28" s="153"/>
      <c r="AUZ28" s="153"/>
      <c r="AVA28" s="153"/>
      <c r="AVB28" s="153"/>
      <c r="AVC28" s="153"/>
      <c r="AVD28" s="153"/>
      <c r="AVE28" s="153"/>
      <c r="AVF28" s="153"/>
      <c r="AVG28" s="153"/>
      <c r="AVH28" s="153"/>
      <c r="AVI28" s="153"/>
      <c r="AVJ28" s="153"/>
      <c r="AVK28" s="153"/>
      <c r="AVL28" s="153"/>
      <c r="AVM28" s="153"/>
      <c r="AVN28" s="153"/>
      <c r="AVO28" s="153"/>
      <c r="AVP28" s="153"/>
      <c r="AVQ28" s="153"/>
      <c r="AVR28" s="153"/>
      <c r="AVS28" s="153"/>
      <c r="AVT28" s="153"/>
      <c r="AVU28" s="153"/>
      <c r="AVV28" s="153"/>
      <c r="AVW28" s="153"/>
      <c r="AVX28" s="153"/>
      <c r="AVY28" s="153"/>
      <c r="AVZ28" s="153"/>
      <c r="AWA28" s="153"/>
      <c r="AWB28" s="153"/>
      <c r="AWC28" s="153"/>
      <c r="AWD28" s="153"/>
      <c r="AWE28" s="153"/>
      <c r="AWF28" s="153"/>
      <c r="AWG28" s="153"/>
      <c r="AWH28" s="153"/>
      <c r="AWI28" s="153"/>
      <c r="AWJ28" s="153"/>
      <c r="AWK28" s="155"/>
      <c r="AWR28" s="159"/>
    </row>
    <row r="29" spans="1:1293" s="121" customFormat="1" ht="64.5" customHeight="1" thickBot="1" x14ac:dyDescent="0.3">
      <c r="A29" s="118">
        <v>17</v>
      </c>
      <c r="B29" s="146" t="s">
        <v>129</v>
      </c>
      <c r="C29" s="167" t="s">
        <v>128</v>
      </c>
      <c r="D29" s="161"/>
      <c r="E29" s="161"/>
      <c r="F29" s="161"/>
      <c r="G29" s="161"/>
      <c r="H29" s="161"/>
      <c r="I29" s="161"/>
      <c r="J29" s="161"/>
      <c r="K29" s="161"/>
      <c r="L29" s="161"/>
      <c r="M29" s="161"/>
      <c r="N29" s="161"/>
      <c r="O29" s="161"/>
      <c r="P29" s="161"/>
      <c r="Q29" s="161"/>
      <c r="R29" s="161"/>
      <c r="S29" s="151"/>
      <c r="T29" s="151"/>
      <c r="U29" s="151"/>
      <c r="V29" s="151"/>
      <c r="W29" s="151"/>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151"/>
      <c r="AU29" s="151"/>
      <c r="AV29" s="151"/>
      <c r="AW29" s="151"/>
      <c r="AX29" s="151"/>
      <c r="AY29" s="151"/>
      <c r="AZ29" s="151"/>
      <c r="BA29" s="151"/>
      <c r="BB29" s="151"/>
      <c r="BC29" s="151"/>
      <c r="BD29" s="151"/>
      <c r="BE29" s="151"/>
      <c r="BF29" s="151"/>
      <c r="BG29" s="151"/>
      <c r="BH29" s="151"/>
      <c r="BI29" s="151"/>
      <c r="BJ29" s="151"/>
      <c r="BK29" s="151"/>
      <c r="BL29" s="151"/>
      <c r="BM29" s="151"/>
      <c r="BN29" s="151"/>
      <c r="BO29" s="151"/>
      <c r="BP29" s="151"/>
      <c r="BQ29" s="151"/>
      <c r="BR29" s="151"/>
      <c r="BS29" s="151"/>
      <c r="BT29" s="151"/>
      <c r="BU29" s="151"/>
      <c r="BV29" s="151"/>
      <c r="BW29" s="151"/>
      <c r="BX29" s="151"/>
      <c r="BY29" s="151"/>
      <c r="BZ29" s="151"/>
      <c r="CA29" s="151"/>
      <c r="CB29" s="151"/>
      <c r="CC29" s="151"/>
      <c r="CD29" s="151"/>
      <c r="CE29" s="151"/>
      <c r="CF29" s="151"/>
      <c r="CG29" s="151"/>
      <c r="CH29" s="151"/>
      <c r="CI29" s="151"/>
      <c r="CJ29" s="151"/>
      <c r="CK29" s="151"/>
      <c r="CL29" s="151"/>
      <c r="CM29" s="151"/>
      <c r="CN29" s="151"/>
      <c r="CO29" s="151"/>
      <c r="CP29" s="151"/>
      <c r="CQ29" s="151"/>
      <c r="CR29" s="151"/>
      <c r="CS29" s="151"/>
      <c r="CT29" s="151"/>
      <c r="CU29" s="151"/>
      <c r="CV29" s="151"/>
      <c r="CW29" s="151"/>
      <c r="CX29" s="151"/>
      <c r="CY29" s="151"/>
      <c r="CZ29" s="151"/>
      <c r="DA29" s="151"/>
      <c r="DB29" s="151"/>
      <c r="DC29" s="151"/>
      <c r="DD29" s="151"/>
      <c r="DE29" s="151"/>
      <c r="DF29" s="151"/>
      <c r="DG29" s="151"/>
      <c r="DH29" s="151"/>
      <c r="DI29" s="151"/>
      <c r="DJ29" s="151"/>
      <c r="DK29" s="151"/>
      <c r="DL29" s="151"/>
      <c r="DM29" s="151"/>
      <c r="DN29" s="151"/>
      <c r="DO29" s="151"/>
      <c r="DP29" s="151"/>
      <c r="DQ29" s="151"/>
      <c r="DR29" s="151"/>
      <c r="DS29" s="151"/>
      <c r="DT29" s="151"/>
      <c r="DU29" s="151"/>
      <c r="DV29" s="151"/>
      <c r="DW29" s="151"/>
      <c r="DX29" s="151"/>
      <c r="DY29" s="151"/>
      <c r="DZ29" s="151"/>
      <c r="EA29" s="151"/>
      <c r="EB29" s="151"/>
      <c r="EC29" s="151"/>
      <c r="ED29" s="151"/>
      <c r="EE29" s="151"/>
      <c r="EF29" s="151"/>
      <c r="EG29" s="151"/>
      <c r="EH29" s="151"/>
      <c r="EI29" s="151"/>
      <c r="EJ29" s="151"/>
      <c r="EK29" s="151"/>
      <c r="EL29" s="151"/>
      <c r="EM29" s="151"/>
      <c r="EN29" s="151"/>
      <c r="EO29" s="151"/>
      <c r="EP29" s="151"/>
      <c r="EQ29" s="151"/>
      <c r="ER29" s="151"/>
      <c r="ES29" s="151"/>
      <c r="ET29" s="151"/>
      <c r="EU29" s="151"/>
      <c r="EV29" s="151"/>
      <c r="EW29" s="151"/>
      <c r="EX29" s="151"/>
      <c r="EY29" s="151"/>
      <c r="EZ29" s="151"/>
      <c r="FA29" s="151"/>
      <c r="FB29" s="151"/>
      <c r="FC29" s="151"/>
      <c r="FD29" s="151"/>
      <c r="FE29" s="151"/>
      <c r="FF29" s="151"/>
      <c r="FG29" s="151"/>
      <c r="FH29" s="151"/>
      <c r="FI29" s="151"/>
      <c r="FJ29" s="151"/>
      <c r="FK29" s="151"/>
      <c r="FL29" s="151"/>
      <c r="FM29" s="151"/>
      <c r="FN29" s="151"/>
      <c r="FO29" s="151"/>
      <c r="FP29" s="151"/>
      <c r="FQ29" s="151"/>
      <c r="FR29" s="151"/>
      <c r="FS29" s="151"/>
      <c r="FT29" s="151"/>
      <c r="FU29" s="151"/>
      <c r="FV29" s="151"/>
      <c r="FW29" s="151"/>
      <c r="FX29" s="151"/>
      <c r="FY29" s="151"/>
      <c r="FZ29" s="151"/>
      <c r="GA29" s="151"/>
      <c r="GB29" s="151"/>
      <c r="GC29" s="151"/>
      <c r="GD29" s="151"/>
      <c r="GE29" s="151"/>
      <c r="GF29" s="151"/>
      <c r="GG29" s="151"/>
      <c r="GH29" s="151"/>
      <c r="GI29" s="151"/>
      <c r="GJ29" s="151"/>
      <c r="GK29" s="151"/>
      <c r="GL29" s="151"/>
      <c r="GM29" s="151"/>
      <c r="GN29" s="151"/>
      <c r="GO29" s="151"/>
      <c r="GP29" s="151"/>
      <c r="GQ29" s="151"/>
      <c r="GR29" s="151"/>
      <c r="GS29" s="151"/>
      <c r="GT29" s="151"/>
      <c r="GU29" s="151"/>
      <c r="GV29" s="151"/>
      <c r="GW29" s="151"/>
      <c r="GX29" s="151"/>
      <c r="GY29" s="151"/>
      <c r="GZ29" s="151"/>
      <c r="HA29" s="151"/>
      <c r="HB29" s="151"/>
      <c r="HC29" s="151"/>
      <c r="HD29" s="151"/>
      <c r="HE29" s="151"/>
      <c r="HF29" s="151"/>
      <c r="HG29" s="151"/>
      <c r="HH29" s="151"/>
      <c r="HI29" s="151"/>
      <c r="HJ29" s="151"/>
      <c r="HK29" s="151"/>
      <c r="HL29" s="151"/>
      <c r="HM29" s="151"/>
      <c r="HN29" s="151"/>
      <c r="HO29" s="151"/>
      <c r="HP29" s="151"/>
      <c r="HQ29" s="151"/>
      <c r="HR29" s="151"/>
      <c r="HS29" s="151"/>
      <c r="HT29" s="151"/>
      <c r="HU29" s="151"/>
      <c r="HV29" s="151"/>
      <c r="HW29" s="151"/>
      <c r="HX29" s="151"/>
      <c r="HY29" s="151"/>
      <c r="HZ29" s="151"/>
      <c r="IA29" s="151"/>
      <c r="IB29" s="151"/>
      <c r="IC29" s="151"/>
      <c r="ID29" s="151"/>
      <c r="IE29" s="151"/>
      <c r="IF29" s="151"/>
      <c r="IG29" s="151"/>
      <c r="IH29" s="151"/>
      <c r="II29" s="151"/>
      <c r="IJ29" s="151"/>
      <c r="IK29" s="151"/>
      <c r="IL29" s="151"/>
      <c r="IM29" s="151"/>
      <c r="IN29" s="151"/>
      <c r="IO29" s="151"/>
      <c r="IP29" s="151"/>
      <c r="IQ29" s="151"/>
      <c r="IR29" s="151"/>
      <c r="IS29" s="151"/>
      <c r="IT29" s="151"/>
      <c r="IU29" s="151"/>
      <c r="IV29" s="151"/>
      <c r="IW29" s="151"/>
      <c r="IX29" s="151"/>
      <c r="IY29" s="151"/>
      <c r="IZ29" s="151"/>
      <c r="JA29" s="151"/>
      <c r="JB29" s="151"/>
      <c r="JC29" s="151"/>
      <c r="JD29" s="151"/>
      <c r="JE29" s="151"/>
      <c r="JF29" s="151"/>
      <c r="JG29" s="151"/>
      <c r="JH29" s="151"/>
      <c r="JI29" s="151"/>
      <c r="JJ29" s="151"/>
      <c r="JK29" s="151"/>
      <c r="JL29" s="151"/>
      <c r="JM29" s="151"/>
      <c r="JN29" s="151"/>
      <c r="JO29" s="151"/>
      <c r="JP29" s="151"/>
      <c r="JQ29" s="151"/>
      <c r="JR29" s="151"/>
      <c r="JS29" s="151"/>
      <c r="JT29" s="151"/>
      <c r="JU29" s="151"/>
      <c r="JV29" s="151"/>
      <c r="JW29" s="151"/>
      <c r="JX29" s="151"/>
      <c r="JY29" s="151"/>
      <c r="JZ29" s="151"/>
      <c r="KA29" s="151"/>
      <c r="KB29" s="151"/>
      <c r="KC29" s="151"/>
      <c r="KD29" s="151"/>
      <c r="KE29" s="151"/>
      <c r="KF29" s="151"/>
      <c r="KG29" s="151"/>
      <c r="KH29" s="151"/>
      <c r="KI29" s="151"/>
      <c r="KJ29" s="151"/>
      <c r="KK29" s="151"/>
      <c r="KL29" s="151"/>
      <c r="KM29" s="151"/>
      <c r="KN29" s="151"/>
      <c r="KO29" s="151"/>
      <c r="KP29" s="151"/>
      <c r="KQ29" s="151"/>
      <c r="KR29" s="151"/>
      <c r="KS29" s="151"/>
      <c r="KT29" s="151"/>
      <c r="KU29" s="151"/>
      <c r="KV29" s="151"/>
      <c r="KW29" s="151"/>
      <c r="KX29" s="151"/>
      <c r="KY29" s="151"/>
      <c r="KZ29" s="151"/>
      <c r="LA29" s="151"/>
      <c r="LB29" s="151"/>
      <c r="LC29" s="151"/>
      <c r="LD29" s="151"/>
      <c r="LE29" s="151"/>
      <c r="LF29" s="151"/>
      <c r="LG29" s="151"/>
      <c r="LH29" s="151"/>
      <c r="LI29" s="151"/>
      <c r="LJ29" s="151"/>
      <c r="LK29" s="151"/>
      <c r="LL29" s="151"/>
      <c r="LM29" s="151"/>
      <c r="LN29" s="151"/>
      <c r="LO29" s="151"/>
      <c r="LP29" s="151"/>
      <c r="LQ29" s="151"/>
      <c r="LR29" s="151"/>
      <c r="LS29" s="151"/>
      <c r="LT29" s="151"/>
      <c r="LU29" s="151"/>
      <c r="LV29" s="151"/>
      <c r="LW29" s="151"/>
      <c r="LX29" s="151"/>
      <c r="LY29" s="151"/>
      <c r="LZ29" s="151"/>
      <c r="MA29" s="151"/>
      <c r="MB29" s="151"/>
      <c r="MC29" s="151"/>
      <c r="MD29" s="151"/>
      <c r="ME29" s="151"/>
      <c r="MF29" s="151"/>
      <c r="MG29" s="151"/>
      <c r="MH29" s="151"/>
      <c r="MI29" s="151"/>
      <c r="MJ29" s="151"/>
      <c r="MK29" s="151"/>
      <c r="ML29" s="151"/>
      <c r="MM29" s="151"/>
      <c r="MN29" s="151"/>
      <c r="MO29" s="151"/>
      <c r="MP29" s="151"/>
      <c r="MQ29" s="151"/>
      <c r="MR29" s="151"/>
      <c r="MS29" s="151"/>
      <c r="MT29" s="151"/>
      <c r="MU29" s="151"/>
      <c r="MV29" s="151"/>
      <c r="MW29" s="151"/>
      <c r="MX29" s="151"/>
      <c r="MY29" s="151"/>
      <c r="MZ29" s="151"/>
      <c r="NA29" s="151"/>
      <c r="NB29" s="151"/>
      <c r="NC29" s="151"/>
      <c r="ND29" s="151"/>
      <c r="NE29" s="151"/>
      <c r="NF29" s="151"/>
      <c r="NG29" s="151"/>
      <c r="NH29" s="151"/>
      <c r="NI29" s="151"/>
      <c r="NJ29" s="151"/>
      <c r="NK29" s="151"/>
      <c r="NL29" s="151"/>
      <c r="NM29" s="151"/>
      <c r="NN29" s="151"/>
      <c r="NO29" s="151"/>
      <c r="NP29" s="151"/>
      <c r="NQ29" s="151"/>
      <c r="NR29" s="151"/>
      <c r="NS29" s="151"/>
      <c r="NT29" s="151"/>
      <c r="NU29" s="151"/>
      <c r="NV29" s="151"/>
      <c r="NW29" s="151"/>
      <c r="NX29" s="151"/>
      <c r="NY29" s="151"/>
      <c r="NZ29" s="151"/>
      <c r="OA29" s="151"/>
      <c r="OB29" s="151"/>
      <c r="OC29" s="151"/>
      <c r="OD29" s="151"/>
      <c r="OE29" s="151"/>
      <c r="OF29" s="151"/>
      <c r="OG29" s="151"/>
      <c r="OH29" s="151"/>
      <c r="OI29" s="151"/>
      <c r="OJ29" s="151"/>
      <c r="OK29" s="151"/>
      <c r="OL29" s="151"/>
      <c r="OM29" s="151"/>
      <c r="ON29" s="151"/>
      <c r="OO29" s="151"/>
      <c r="OP29" s="151"/>
      <c r="OQ29" s="151"/>
      <c r="OR29" s="151"/>
      <c r="OS29" s="151"/>
      <c r="OT29" s="151"/>
      <c r="OU29" s="151"/>
      <c r="OV29" s="151"/>
      <c r="OW29" s="151"/>
      <c r="OX29" s="151"/>
      <c r="OY29" s="151"/>
      <c r="OZ29" s="151"/>
      <c r="PA29" s="151"/>
      <c r="PB29" s="151"/>
      <c r="PC29" s="151"/>
      <c r="PD29" s="151"/>
      <c r="PE29" s="151"/>
      <c r="PF29" s="151"/>
      <c r="PG29" s="151"/>
      <c r="PH29" s="151"/>
      <c r="PI29" s="151"/>
      <c r="PJ29" s="151"/>
      <c r="PK29" s="151"/>
      <c r="PL29" s="151"/>
      <c r="PM29" s="151"/>
      <c r="PN29" s="151"/>
      <c r="PO29" s="151"/>
      <c r="PP29" s="151"/>
      <c r="PQ29" s="151"/>
      <c r="PR29" s="151"/>
      <c r="PS29" s="151"/>
      <c r="PT29" s="151"/>
      <c r="PU29" s="151"/>
      <c r="PV29" s="151"/>
      <c r="PW29" s="151"/>
      <c r="PX29" s="151"/>
      <c r="PY29" s="151"/>
      <c r="PZ29" s="151"/>
      <c r="QA29" s="151"/>
      <c r="QB29" s="151"/>
      <c r="QC29" s="151"/>
      <c r="QD29" s="151"/>
      <c r="QE29" s="151"/>
      <c r="QF29" s="151"/>
      <c r="QG29" s="151"/>
      <c r="QH29" s="151"/>
      <c r="QI29" s="151"/>
      <c r="QJ29" s="151"/>
      <c r="QK29" s="151"/>
      <c r="QL29" s="151"/>
      <c r="QM29" s="151"/>
      <c r="QN29" s="151"/>
      <c r="QO29" s="151"/>
      <c r="QP29" s="151"/>
      <c r="QQ29" s="151"/>
      <c r="QR29" s="151"/>
      <c r="QS29" s="151"/>
      <c r="QT29" s="151"/>
      <c r="QU29" s="151"/>
      <c r="QV29" s="151"/>
      <c r="QW29" s="151"/>
      <c r="QX29" s="151"/>
      <c r="QY29" s="151"/>
      <c r="QZ29" s="151"/>
      <c r="RA29" s="151"/>
      <c r="RB29" s="151"/>
      <c r="RC29" s="151"/>
      <c r="RD29" s="151"/>
      <c r="RE29" s="151"/>
      <c r="RF29" s="151"/>
      <c r="RG29" s="151"/>
      <c r="RH29" s="151"/>
      <c r="RI29" s="151"/>
      <c r="RJ29" s="151"/>
      <c r="RK29" s="151"/>
      <c r="RL29" s="151"/>
      <c r="RM29" s="151"/>
      <c r="RN29" s="151"/>
      <c r="RO29" s="151"/>
      <c r="RP29" s="151"/>
      <c r="RQ29" s="151"/>
      <c r="RR29" s="151"/>
      <c r="RS29" s="151"/>
      <c r="RT29" s="151"/>
      <c r="RU29" s="151"/>
      <c r="RV29" s="151"/>
      <c r="RW29" s="151"/>
      <c r="RX29" s="151"/>
      <c r="RY29" s="151"/>
      <c r="RZ29" s="151"/>
      <c r="SA29" s="151"/>
      <c r="SB29" s="151"/>
      <c r="SC29" s="151"/>
      <c r="SD29" s="151"/>
      <c r="SE29" s="151"/>
      <c r="SF29" s="151"/>
      <c r="SG29" s="151"/>
      <c r="SH29" s="151"/>
      <c r="SI29" s="151"/>
      <c r="SJ29" s="151"/>
      <c r="SK29" s="151"/>
      <c r="SL29" s="151"/>
      <c r="SM29" s="151"/>
      <c r="SN29" s="151"/>
      <c r="SO29" s="151"/>
      <c r="SP29" s="151"/>
      <c r="SQ29" s="151"/>
      <c r="SR29" s="151"/>
      <c r="SS29" s="151"/>
      <c r="ST29" s="151"/>
      <c r="SU29" s="151"/>
      <c r="SV29" s="151"/>
      <c r="SW29" s="151"/>
      <c r="SX29" s="151"/>
      <c r="SY29" s="151"/>
      <c r="SZ29" s="151"/>
      <c r="TA29" s="151"/>
      <c r="TB29" s="151"/>
      <c r="TC29" s="151"/>
      <c r="TD29" s="151"/>
      <c r="TE29" s="151"/>
      <c r="TF29" s="151"/>
      <c r="TG29" s="151"/>
      <c r="TH29" s="151"/>
      <c r="TI29" s="151"/>
      <c r="TJ29" s="151"/>
      <c r="TK29" s="151"/>
      <c r="TL29" s="151"/>
      <c r="TM29" s="151"/>
      <c r="TN29" s="151"/>
      <c r="TO29" s="151"/>
      <c r="TP29" s="151"/>
      <c r="TQ29" s="151"/>
      <c r="TR29" s="151"/>
      <c r="TS29" s="151"/>
      <c r="TT29" s="151"/>
      <c r="TU29" s="151"/>
      <c r="TV29" s="151"/>
      <c r="TW29" s="151"/>
      <c r="TX29" s="151"/>
      <c r="TY29" s="151"/>
      <c r="TZ29" s="151"/>
      <c r="UA29" s="151"/>
      <c r="UB29" s="151"/>
      <c r="UC29" s="151"/>
      <c r="UD29" s="151"/>
      <c r="UE29" s="151"/>
      <c r="UF29" s="151"/>
      <c r="UG29" s="151"/>
      <c r="UH29" s="151"/>
      <c r="UI29" s="151"/>
      <c r="UJ29" s="151"/>
      <c r="UK29" s="151"/>
      <c r="UL29" s="151"/>
      <c r="UM29" s="151"/>
      <c r="UN29" s="151"/>
      <c r="UO29" s="151"/>
      <c r="UP29" s="151"/>
      <c r="UQ29" s="151"/>
      <c r="UR29" s="151"/>
      <c r="US29" s="151"/>
      <c r="UT29" s="151"/>
      <c r="UU29" s="151"/>
      <c r="UV29" s="151"/>
      <c r="UW29" s="151"/>
      <c r="UX29" s="151"/>
      <c r="UY29" s="151"/>
      <c r="UZ29" s="151"/>
      <c r="VA29" s="151"/>
      <c r="VB29" s="151"/>
      <c r="VC29" s="151"/>
      <c r="VD29" s="151"/>
      <c r="VE29" s="151"/>
      <c r="VF29" s="151"/>
      <c r="VG29" s="151"/>
      <c r="VH29" s="151"/>
      <c r="VI29" s="151"/>
      <c r="VJ29" s="151"/>
      <c r="VK29" s="151"/>
      <c r="VL29" s="151"/>
      <c r="VM29" s="151"/>
      <c r="VN29" s="151"/>
      <c r="VO29" s="151"/>
      <c r="VP29" s="151"/>
      <c r="VQ29" s="151"/>
      <c r="VR29" s="151"/>
      <c r="VS29" s="151"/>
      <c r="VT29" s="151"/>
      <c r="VU29" s="151"/>
      <c r="VV29" s="151"/>
      <c r="VW29" s="151"/>
      <c r="VX29" s="151"/>
      <c r="VY29" s="151"/>
      <c r="VZ29" s="151"/>
      <c r="WA29" s="151"/>
      <c r="WB29" s="151"/>
      <c r="WC29" s="151"/>
      <c r="WD29" s="151"/>
      <c r="WE29" s="151"/>
      <c r="WF29" s="151"/>
      <c r="WG29" s="151"/>
      <c r="WH29" s="151"/>
      <c r="WI29" s="151"/>
      <c r="WJ29" s="151"/>
      <c r="WK29" s="151"/>
      <c r="WL29" s="151"/>
      <c r="WM29" s="151"/>
      <c r="WN29" s="151"/>
      <c r="WO29" s="151"/>
      <c r="WP29" s="151"/>
      <c r="WQ29" s="151"/>
      <c r="WR29" s="151"/>
      <c r="WS29" s="151"/>
      <c r="WT29" s="151"/>
      <c r="WU29" s="151"/>
      <c r="WV29" s="151"/>
      <c r="WW29" s="151"/>
      <c r="WX29" s="151"/>
      <c r="WY29" s="151"/>
      <c r="WZ29" s="151"/>
      <c r="XA29" s="151"/>
      <c r="XB29" s="151"/>
      <c r="XC29" s="151"/>
      <c r="XD29" s="151"/>
      <c r="XE29" s="151"/>
      <c r="XF29" s="151"/>
      <c r="XG29" s="151"/>
      <c r="XH29" s="151"/>
      <c r="XI29" s="151"/>
      <c r="XJ29" s="151"/>
      <c r="XK29" s="151"/>
      <c r="XL29" s="151"/>
      <c r="XM29" s="151"/>
      <c r="XN29" s="151"/>
      <c r="XO29" s="151"/>
      <c r="XP29" s="151"/>
      <c r="XQ29" s="151"/>
      <c r="XR29" s="151"/>
      <c r="XS29" s="151"/>
      <c r="XT29" s="151"/>
      <c r="XU29" s="151"/>
      <c r="XV29" s="151"/>
      <c r="XW29" s="151"/>
      <c r="XX29" s="151"/>
      <c r="XY29" s="151"/>
      <c r="XZ29" s="151"/>
      <c r="YA29" s="151"/>
      <c r="YB29" s="151"/>
      <c r="YC29" s="151"/>
      <c r="YD29" s="151"/>
      <c r="YE29" s="151"/>
      <c r="YF29" s="151"/>
      <c r="YG29" s="151"/>
      <c r="YH29" s="151"/>
      <c r="YI29" s="151"/>
      <c r="YJ29" s="151"/>
      <c r="YK29" s="151"/>
      <c r="YL29" s="151"/>
      <c r="YM29" s="151"/>
      <c r="YN29" s="151"/>
      <c r="YO29" s="151"/>
      <c r="YP29" s="151"/>
      <c r="YQ29" s="151"/>
      <c r="YR29" s="151"/>
      <c r="YS29" s="151"/>
      <c r="YT29" s="151"/>
      <c r="YU29" s="151"/>
      <c r="YV29" s="151"/>
      <c r="YW29" s="151"/>
      <c r="YX29" s="151"/>
      <c r="YY29" s="151"/>
      <c r="YZ29" s="151"/>
      <c r="ZA29" s="151"/>
      <c r="ZB29" s="151"/>
      <c r="ZC29" s="151"/>
      <c r="ZD29" s="151"/>
      <c r="ZE29" s="151"/>
      <c r="ZF29" s="151"/>
      <c r="ZG29" s="151"/>
      <c r="ZH29" s="151"/>
      <c r="ZI29" s="151"/>
      <c r="ZJ29" s="151"/>
      <c r="ZK29" s="151"/>
      <c r="ZL29" s="151"/>
      <c r="ZM29" s="151"/>
      <c r="ZN29" s="151"/>
      <c r="ZO29" s="151"/>
      <c r="ZP29" s="151"/>
      <c r="ZQ29" s="151"/>
      <c r="ZR29" s="151"/>
      <c r="ZS29" s="151"/>
      <c r="ZT29" s="151"/>
      <c r="ZU29" s="151"/>
      <c r="ZV29" s="151"/>
      <c r="ZW29" s="151"/>
      <c r="ZX29" s="151"/>
      <c r="ZY29" s="151"/>
      <c r="ZZ29" s="151"/>
      <c r="AAA29" s="151"/>
      <c r="AAB29" s="151"/>
      <c r="AAC29" s="151"/>
      <c r="AAD29" s="151"/>
      <c r="AAE29" s="151"/>
      <c r="AAF29" s="151"/>
      <c r="AAG29" s="151"/>
      <c r="AAH29" s="151"/>
      <c r="AAI29" s="151"/>
      <c r="AAJ29" s="151"/>
      <c r="AAK29" s="151"/>
      <c r="AAL29" s="151"/>
      <c r="AAM29" s="151"/>
      <c r="AAN29" s="151"/>
      <c r="AAO29" s="151"/>
      <c r="AAP29" s="151"/>
      <c r="AAQ29" s="151"/>
      <c r="AAR29" s="151"/>
      <c r="AAS29" s="151"/>
      <c r="AAT29" s="151"/>
      <c r="AAU29" s="151"/>
      <c r="AAV29" s="151"/>
      <c r="AAW29" s="151"/>
      <c r="AAX29" s="151"/>
      <c r="AAY29" s="151"/>
      <c r="AAZ29" s="151"/>
      <c r="ABA29" s="151"/>
      <c r="ABB29" s="151"/>
      <c r="ABC29" s="151"/>
      <c r="ABD29" s="151"/>
      <c r="ABE29" s="151"/>
      <c r="ABF29" s="151"/>
      <c r="ABG29" s="151"/>
      <c r="ABH29" s="151"/>
      <c r="ABI29" s="151"/>
      <c r="ABJ29" s="151"/>
      <c r="ABK29" s="151"/>
      <c r="ABL29" s="151"/>
      <c r="ABM29" s="151"/>
      <c r="ABN29" s="151"/>
      <c r="ABO29" s="151"/>
      <c r="ABP29" s="151"/>
      <c r="ABQ29" s="151"/>
      <c r="ABR29" s="151"/>
      <c r="ABS29" s="151"/>
      <c r="ABT29" s="151"/>
      <c r="ABU29" s="151"/>
      <c r="ABV29" s="151"/>
      <c r="ABW29" s="151"/>
      <c r="ABX29" s="151"/>
      <c r="ABY29" s="151"/>
      <c r="ABZ29" s="151"/>
      <c r="ACA29" s="151"/>
      <c r="ACB29" s="151"/>
      <c r="ACC29" s="151"/>
      <c r="ACD29" s="151"/>
      <c r="ACE29" s="151"/>
      <c r="ACF29" s="151"/>
      <c r="ACG29" s="151"/>
      <c r="ACH29" s="151"/>
      <c r="ACI29" s="151"/>
      <c r="ACJ29" s="151"/>
      <c r="ACK29" s="151"/>
      <c r="ACL29" s="151"/>
      <c r="ACM29" s="151"/>
      <c r="ACN29" s="151"/>
      <c r="ACO29" s="151"/>
      <c r="ACP29" s="151"/>
      <c r="ACQ29" s="151"/>
      <c r="ACR29" s="151"/>
      <c r="ACS29" s="151"/>
      <c r="ACT29" s="151"/>
      <c r="ACU29" s="151"/>
      <c r="ACV29" s="151"/>
      <c r="ACW29" s="151"/>
      <c r="ACX29" s="151"/>
      <c r="ACY29" s="151"/>
      <c r="ACZ29" s="151"/>
      <c r="ADA29" s="151"/>
      <c r="ADB29" s="151"/>
      <c r="ADC29" s="151"/>
      <c r="ADD29" s="151"/>
      <c r="ADE29" s="151"/>
      <c r="ADF29" s="151"/>
      <c r="ADG29" s="151"/>
      <c r="ADH29" s="151"/>
      <c r="ADI29" s="151"/>
      <c r="ADJ29" s="151"/>
      <c r="ADK29" s="151"/>
      <c r="ADL29" s="151"/>
      <c r="ADM29" s="151"/>
      <c r="ADN29" s="151"/>
      <c r="ADO29" s="151"/>
      <c r="ADP29" s="151"/>
      <c r="ADQ29" s="151"/>
      <c r="ADR29" s="151"/>
      <c r="ADS29" s="151"/>
      <c r="ADT29" s="151"/>
      <c r="ADU29" s="151"/>
      <c r="ADV29" s="151"/>
      <c r="ADW29" s="151"/>
      <c r="ADX29" s="151"/>
      <c r="ADY29" s="151"/>
      <c r="ADZ29" s="151"/>
      <c r="AEA29" s="151"/>
      <c r="AEB29" s="151"/>
      <c r="AEC29" s="151"/>
      <c r="AED29" s="151"/>
      <c r="AEE29" s="151"/>
      <c r="AEF29" s="151"/>
      <c r="AEG29" s="151"/>
      <c r="AEH29" s="151"/>
      <c r="AEI29" s="151"/>
      <c r="AEJ29" s="151"/>
      <c r="AEK29" s="151"/>
      <c r="AEL29" s="151"/>
      <c r="AEM29" s="151"/>
      <c r="AEN29" s="151"/>
      <c r="AEO29" s="151"/>
      <c r="AEP29" s="151"/>
      <c r="AEQ29" s="151"/>
      <c r="AER29" s="151"/>
      <c r="AES29" s="151"/>
      <c r="AET29" s="151"/>
      <c r="AEU29" s="151"/>
      <c r="AEV29" s="151"/>
      <c r="AEW29" s="151"/>
      <c r="AEX29" s="151"/>
      <c r="AEY29" s="151"/>
      <c r="AEZ29" s="151"/>
      <c r="AFA29" s="151"/>
      <c r="AFB29" s="151"/>
      <c r="AFC29" s="151"/>
      <c r="AFD29" s="151"/>
      <c r="AFE29" s="151"/>
      <c r="AFF29" s="151"/>
      <c r="AFG29" s="151"/>
      <c r="AFH29" s="151"/>
      <c r="AFI29" s="151"/>
      <c r="AFJ29" s="151"/>
      <c r="AFK29" s="151"/>
      <c r="AFL29" s="151"/>
      <c r="AFM29" s="151"/>
      <c r="AFN29" s="151"/>
      <c r="AFO29" s="151"/>
      <c r="AFP29" s="151"/>
      <c r="AFQ29" s="151"/>
      <c r="AFR29" s="151"/>
      <c r="AFS29" s="151"/>
      <c r="AFT29" s="151"/>
      <c r="AFU29" s="151"/>
      <c r="AFV29" s="151"/>
      <c r="AFW29" s="151"/>
      <c r="AFX29" s="151"/>
      <c r="AFY29" s="151"/>
      <c r="AFZ29" s="151"/>
      <c r="AGA29" s="151"/>
      <c r="AGB29" s="151"/>
      <c r="AGC29" s="151"/>
      <c r="AGD29" s="151"/>
      <c r="AGE29" s="151"/>
      <c r="AGF29" s="151"/>
      <c r="AGG29" s="151"/>
      <c r="AGH29" s="151"/>
      <c r="AGI29" s="151"/>
      <c r="AGJ29" s="151"/>
      <c r="AGK29" s="151"/>
      <c r="AGL29" s="151"/>
      <c r="AGM29" s="151"/>
      <c r="AGN29" s="151"/>
      <c r="AGO29" s="151"/>
      <c r="AGP29" s="151"/>
      <c r="AGQ29" s="151"/>
      <c r="AGR29" s="151"/>
      <c r="AGS29" s="151"/>
      <c r="AGT29" s="151"/>
      <c r="AGU29" s="151"/>
      <c r="AGV29" s="151"/>
      <c r="AGW29" s="151"/>
      <c r="AGX29" s="151"/>
      <c r="AGY29" s="151"/>
      <c r="AGZ29" s="151"/>
      <c r="AHA29" s="151"/>
      <c r="AHB29" s="151"/>
      <c r="AHC29" s="151"/>
      <c r="AHD29" s="151"/>
      <c r="AHE29" s="151"/>
      <c r="AHF29" s="151"/>
      <c r="AHG29" s="151"/>
      <c r="AHH29" s="151"/>
      <c r="AHI29" s="151"/>
      <c r="AHJ29" s="151"/>
      <c r="AHK29" s="151"/>
      <c r="AHL29" s="151"/>
      <c r="AHM29" s="151"/>
      <c r="AHN29" s="151"/>
      <c r="AHO29" s="151"/>
      <c r="AHP29" s="151"/>
      <c r="AHQ29" s="151"/>
      <c r="AHR29" s="151"/>
      <c r="AHS29" s="151"/>
      <c r="AHT29" s="151"/>
      <c r="AHU29" s="151"/>
      <c r="AHV29" s="151"/>
      <c r="AHW29" s="151"/>
      <c r="AHX29" s="151"/>
      <c r="AHY29" s="151"/>
      <c r="AHZ29" s="151"/>
      <c r="AIA29" s="151"/>
      <c r="AIB29" s="151"/>
      <c r="AIC29" s="151"/>
      <c r="AID29" s="151"/>
      <c r="AIE29" s="151"/>
      <c r="AIF29" s="151"/>
      <c r="AIG29" s="151"/>
      <c r="AIH29" s="151"/>
      <c r="AII29" s="151"/>
      <c r="AIJ29" s="151"/>
      <c r="AIK29" s="151"/>
      <c r="AIL29" s="151"/>
      <c r="AIM29" s="151"/>
      <c r="AIN29" s="151"/>
      <c r="AIO29" s="151"/>
      <c r="AIP29" s="151"/>
      <c r="AIQ29" s="151"/>
      <c r="AIR29" s="151"/>
      <c r="AIS29" s="151"/>
      <c r="AIT29" s="151"/>
      <c r="AIU29" s="151"/>
      <c r="AIV29" s="151"/>
      <c r="AIW29" s="151"/>
      <c r="AIX29" s="151"/>
      <c r="AIY29" s="151"/>
      <c r="AIZ29" s="151"/>
      <c r="AJA29" s="151"/>
      <c r="AJB29" s="151"/>
      <c r="AJC29" s="151"/>
      <c r="AJD29" s="151"/>
      <c r="AJE29" s="151"/>
      <c r="AJF29" s="151"/>
      <c r="AJG29" s="151"/>
      <c r="AJH29" s="151"/>
      <c r="AJI29" s="151"/>
      <c r="AJJ29" s="151"/>
      <c r="AJK29" s="151"/>
      <c r="AJL29" s="151"/>
      <c r="AJM29" s="151"/>
      <c r="AJN29" s="151"/>
      <c r="AJO29" s="151"/>
      <c r="AJP29" s="151"/>
      <c r="AJQ29" s="151"/>
      <c r="AJR29" s="151"/>
      <c r="AJS29" s="151"/>
      <c r="AJT29" s="151"/>
      <c r="AJU29" s="151"/>
      <c r="AJV29" s="151"/>
      <c r="AJW29" s="151"/>
      <c r="AJX29" s="151"/>
      <c r="AJY29" s="151"/>
      <c r="AJZ29" s="151"/>
      <c r="AKA29" s="151"/>
      <c r="AKB29" s="151"/>
      <c r="AKC29" s="151"/>
      <c r="AKD29" s="151"/>
      <c r="AKE29" s="151"/>
      <c r="AKF29" s="151"/>
      <c r="AKG29" s="151"/>
      <c r="AKH29" s="151"/>
      <c r="AKI29" s="151"/>
      <c r="AKJ29" s="151"/>
      <c r="AKK29" s="151"/>
      <c r="AKL29" s="151"/>
      <c r="AKM29" s="151"/>
      <c r="AKN29" s="151"/>
      <c r="AKO29" s="151"/>
      <c r="AKP29" s="151"/>
      <c r="AKQ29" s="151"/>
      <c r="AKR29" s="151"/>
      <c r="AKS29" s="151"/>
      <c r="AKT29" s="151"/>
      <c r="AKU29" s="151"/>
      <c r="AKV29" s="151"/>
      <c r="AKW29" s="151"/>
      <c r="AKX29" s="151"/>
      <c r="AKY29" s="151"/>
      <c r="AKZ29" s="151"/>
      <c r="ALA29" s="151"/>
      <c r="ALB29" s="151"/>
      <c r="ALC29" s="151"/>
      <c r="ALD29" s="151"/>
      <c r="ALE29" s="151"/>
      <c r="ALF29" s="151"/>
      <c r="ALG29" s="151"/>
      <c r="ALH29" s="151"/>
      <c r="ALI29" s="151"/>
      <c r="ALJ29" s="151"/>
      <c r="ALK29" s="151"/>
      <c r="ALL29" s="151"/>
      <c r="ALM29" s="151"/>
      <c r="ALN29" s="151"/>
      <c r="ALO29" s="151"/>
      <c r="ALP29" s="151"/>
      <c r="ALQ29" s="151"/>
      <c r="ALR29" s="151"/>
      <c r="ALS29" s="151"/>
      <c r="ALT29" s="151"/>
      <c r="ALU29" s="151"/>
      <c r="ALV29" s="151"/>
      <c r="ALW29" s="151"/>
      <c r="ALX29" s="151"/>
      <c r="ALY29" s="151"/>
      <c r="ALZ29" s="151"/>
      <c r="AMA29" s="151"/>
      <c r="AMB29" s="151"/>
      <c r="AMC29" s="151"/>
      <c r="AMD29" s="151"/>
      <c r="AME29" s="151"/>
      <c r="AMF29" s="151"/>
      <c r="AMG29" s="151"/>
      <c r="AMH29" s="151"/>
      <c r="AMI29" s="151"/>
      <c r="AMJ29" s="151"/>
      <c r="AMK29" s="151"/>
      <c r="AML29" s="151"/>
      <c r="AMM29" s="151"/>
      <c r="AMN29" s="151"/>
      <c r="AMO29" s="151"/>
      <c r="AMP29" s="151"/>
      <c r="AMQ29" s="151"/>
      <c r="AMR29" s="151"/>
      <c r="AMS29" s="151"/>
      <c r="AMT29" s="151"/>
      <c r="AMU29" s="151"/>
      <c r="AMV29" s="151"/>
      <c r="AMW29" s="151"/>
      <c r="AMX29" s="151"/>
      <c r="AMY29" s="151"/>
      <c r="AMZ29" s="151"/>
      <c r="ANA29" s="151"/>
      <c r="ANB29" s="151"/>
      <c r="ANC29" s="151"/>
      <c r="AND29" s="151"/>
      <c r="ANE29" s="151"/>
      <c r="ANF29" s="151"/>
      <c r="ANG29" s="151"/>
      <c r="ANH29" s="151"/>
      <c r="ANI29" s="151"/>
      <c r="ANJ29" s="151"/>
      <c r="ANK29" s="151"/>
      <c r="ANL29" s="151"/>
      <c r="ANM29" s="151"/>
      <c r="ANN29" s="151"/>
      <c r="ANO29" s="151"/>
      <c r="ANP29" s="151"/>
      <c r="ANQ29" s="151"/>
      <c r="ANR29" s="151"/>
      <c r="ANS29" s="151"/>
      <c r="ANT29" s="151"/>
      <c r="ANU29" s="151"/>
      <c r="ANV29" s="151"/>
      <c r="ANW29" s="151"/>
      <c r="ANX29" s="151"/>
      <c r="ANY29" s="151"/>
      <c r="ANZ29" s="151"/>
      <c r="AOA29" s="151"/>
      <c r="AOB29" s="151"/>
      <c r="AOC29" s="151"/>
      <c r="AOD29" s="151"/>
      <c r="AOE29" s="151"/>
      <c r="AOF29" s="151"/>
      <c r="AOG29" s="151"/>
      <c r="AOH29" s="151"/>
      <c r="AOI29" s="151"/>
      <c r="AOJ29" s="151"/>
      <c r="AOK29" s="151"/>
      <c r="AOL29" s="151"/>
      <c r="AOM29" s="151"/>
      <c r="AON29" s="151"/>
      <c r="AOO29" s="151"/>
      <c r="AOP29" s="151"/>
      <c r="AOQ29" s="151"/>
      <c r="AOR29" s="151"/>
      <c r="AOS29" s="151"/>
      <c r="AOT29" s="151"/>
      <c r="AOU29" s="151"/>
      <c r="AOV29" s="151"/>
      <c r="AOW29" s="151"/>
      <c r="AOX29" s="151"/>
      <c r="AOY29" s="151"/>
      <c r="AOZ29" s="151"/>
      <c r="APA29" s="151"/>
      <c r="APB29" s="151"/>
      <c r="APC29" s="151"/>
      <c r="APD29" s="151"/>
      <c r="APE29" s="151"/>
      <c r="APF29" s="151"/>
      <c r="APG29" s="151"/>
      <c r="APH29" s="151"/>
      <c r="API29" s="151"/>
      <c r="APJ29" s="151"/>
      <c r="APK29" s="151"/>
      <c r="APL29" s="151"/>
      <c r="APM29" s="151"/>
      <c r="APN29" s="151"/>
      <c r="APO29" s="151"/>
      <c r="APP29" s="151"/>
      <c r="APQ29" s="151"/>
      <c r="APR29" s="151"/>
      <c r="APS29" s="151"/>
      <c r="APT29" s="151"/>
      <c r="APU29" s="151"/>
      <c r="APV29" s="151"/>
      <c r="APW29" s="151"/>
      <c r="APX29" s="151"/>
      <c r="APY29" s="151"/>
      <c r="APZ29" s="151"/>
      <c r="AQA29" s="151"/>
      <c r="AQB29" s="151"/>
      <c r="AQC29" s="151"/>
      <c r="AQD29" s="151"/>
      <c r="AQE29" s="151"/>
      <c r="AQF29" s="151"/>
      <c r="AQG29" s="151"/>
      <c r="AQH29" s="151"/>
      <c r="AQI29" s="151"/>
      <c r="AQJ29" s="151"/>
      <c r="AQK29" s="151"/>
      <c r="AQL29" s="151"/>
      <c r="AQM29" s="151"/>
      <c r="AQN29" s="151"/>
      <c r="AQO29" s="151"/>
      <c r="AQP29" s="151"/>
      <c r="AQQ29" s="151"/>
      <c r="AQR29" s="151"/>
      <c r="AQS29" s="151"/>
      <c r="AQT29" s="151"/>
      <c r="AQU29" s="151"/>
      <c r="AQV29" s="151"/>
      <c r="AQW29" s="151"/>
      <c r="AQX29" s="151"/>
      <c r="AQY29" s="151"/>
      <c r="AQZ29" s="151"/>
      <c r="ARA29" s="151"/>
      <c r="ARB29" s="151"/>
      <c r="ARC29" s="151"/>
      <c r="ARD29" s="151"/>
      <c r="ARE29" s="151"/>
      <c r="ARF29" s="151"/>
      <c r="ARG29" s="151"/>
      <c r="ARH29" s="151"/>
      <c r="ARI29" s="151"/>
      <c r="ARJ29" s="151"/>
      <c r="ARK29" s="151"/>
      <c r="ARL29" s="151"/>
      <c r="ARM29" s="151"/>
      <c r="ARN29" s="151"/>
      <c r="ARO29" s="151"/>
      <c r="ARP29" s="151"/>
      <c r="ARQ29" s="151"/>
      <c r="ARR29" s="151"/>
      <c r="ARS29" s="151"/>
      <c r="ART29" s="151"/>
      <c r="ARU29" s="151"/>
      <c r="ARV29" s="151"/>
      <c r="ARW29" s="151"/>
      <c r="ARX29" s="151"/>
      <c r="ARY29" s="151"/>
      <c r="ARZ29" s="151"/>
      <c r="ASA29" s="151"/>
      <c r="ASB29" s="151"/>
      <c r="ASC29" s="151"/>
      <c r="ASD29" s="151"/>
      <c r="ASE29" s="151"/>
      <c r="ASF29" s="151"/>
      <c r="ASG29" s="151"/>
      <c r="ASH29" s="151"/>
      <c r="ASI29" s="151"/>
      <c r="ASJ29" s="151"/>
      <c r="ASK29" s="151"/>
      <c r="ASL29" s="151"/>
      <c r="ASM29" s="151"/>
      <c r="ASN29" s="151"/>
      <c r="ASO29" s="151"/>
      <c r="ASP29" s="151"/>
      <c r="ASQ29" s="151"/>
      <c r="ASR29" s="151"/>
      <c r="ASS29" s="151"/>
      <c r="AST29" s="151"/>
      <c r="ASU29" s="151"/>
      <c r="ASV29" s="151"/>
      <c r="ASW29" s="151"/>
      <c r="ASX29" s="151"/>
      <c r="ASY29" s="151"/>
      <c r="ASZ29" s="151"/>
      <c r="ATA29" s="151"/>
      <c r="ATB29" s="151"/>
      <c r="ATC29" s="151"/>
      <c r="ATD29" s="151"/>
      <c r="ATE29" s="151"/>
      <c r="ATF29" s="151"/>
      <c r="ATG29" s="151"/>
      <c r="ATH29" s="151"/>
      <c r="ATI29" s="151"/>
      <c r="ATJ29" s="151"/>
      <c r="ATK29" s="151"/>
      <c r="ATL29" s="151"/>
      <c r="ATM29" s="151"/>
      <c r="ATN29" s="151"/>
      <c r="ATO29" s="151"/>
      <c r="ATP29" s="151"/>
      <c r="ATQ29" s="151"/>
      <c r="ATR29" s="151"/>
      <c r="ATS29" s="151"/>
      <c r="ATT29" s="151"/>
      <c r="ATU29" s="151"/>
      <c r="ATV29" s="151"/>
      <c r="ATW29" s="151"/>
      <c r="ATX29" s="151"/>
      <c r="ATY29" s="151"/>
      <c r="ATZ29" s="151"/>
      <c r="AUA29" s="151"/>
      <c r="AUB29" s="151"/>
      <c r="AUC29" s="151"/>
      <c r="AUD29" s="151"/>
      <c r="AUE29" s="151"/>
      <c r="AUF29" s="151"/>
      <c r="AUG29" s="151"/>
      <c r="AUH29" s="151"/>
      <c r="AUI29" s="151"/>
      <c r="AUJ29" s="151"/>
      <c r="AUK29" s="151"/>
      <c r="AUL29" s="151"/>
      <c r="AUM29" s="151"/>
      <c r="AUN29" s="151"/>
      <c r="AUO29" s="151"/>
      <c r="AUP29" s="151"/>
      <c r="AUQ29" s="151"/>
      <c r="AUR29" s="151"/>
      <c r="AUS29" s="151"/>
      <c r="AUT29" s="151"/>
      <c r="AUU29" s="151"/>
      <c r="AUV29" s="151"/>
      <c r="AUW29" s="151"/>
      <c r="AUX29" s="151"/>
      <c r="AUY29" s="151"/>
      <c r="AUZ29" s="151"/>
      <c r="AVA29" s="151"/>
      <c r="AVB29" s="151"/>
      <c r="AVC29" s="151"/>
      <c r="AVD29" s="151"/>
      <c r="AVE29" s="151"/>
      <c r="AVF29" s="151"/>
      <c r="AVG29" s="151"/>
      <c r="AVH29" s="151"/>
      <c r="AVI29" s="151"/>
      <c r="AVJ29" s="151"/>
      <c r="AVK29" s="151"/>
      <c r="AVL29" s="151"/>
      <c r="AVM29" s="151"/>
      <c r="AVN29" s="151"/>
      <c r="AVO29" s="151"/>
      <c r="AVP29" s="151"/>
      <c r="AVQ29" s="151"/>
      <c r="AVR29" s="151"/>
      <c r="AVS29" s="151"/>
      <c r="AVT29" s="151"/>
      <c r="AVU29" s="151"/>
      <c r="AVV29" s="151"/>
      <c r="AVW29" s="151"/>
      <c r="AVX29" s="151"/>
      <c r="AVY29" s="151"/>
      <c r="AVZ29" s="151"/>
      <c r="AWA29" s="151"/>
      <c r="AWB29" s="151"/>
      <c r="AWC29" s="151"/>
      <c r="AWD29" s="151"/>
      <c r="AWE29" s="151"/>
      <c r="AWF29" s="151"/>
      <c r="AWG29" s="151"/>
      <c r="AWH29" s="151"/>
      <c r="AWI29" s="151"/>
      <c r="AWJ29" s="151"/>
      <c r="AWK29" s="154"/>
      <c r="AWQ29" s="149"/>
      <c r="AWR29" s="150"/>
      <c r="AWS29" s="154"/>
    </row>
    <row r="30" spans="1:1293" s="121" customFormat="1" ht="66.75" customHeight="1" thickBot="1" x14ac:dyDescent="0.3">
      <c r="A30" s="118">
        <v>18</v>
      </c>
      <c r="B30" s="146" t="s">
        <v>130</v>
      </c>
      <c r="C30" s="167" t="s">
        <v>256</v>
      </c>
      <c r="D30" s="161"/>
      <c r="E30" s="161"/>
      <c r="F30" s="161"/>
      <c r="G30" s="161"/>
      <c r="H30" s="161"/>
      <c r="I30" s="161"/>
      <c r="J30" s="161"/>
      <c r="K30" s="161"/>
      <c r="L30" s="161"/>
      <c r="M30" s="161"/>
      <c r="N30" s="161"/>
      <c r="O30" s="161"/>
      <c r="P30" s="161"/>
      <c r="Q30" s="161"/>
      <c r="R30" s="16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c r="BE30" s="151"/>
      <c r="BF30" s="151"/>
      <c r="BG30" s="151"/>
      <c r="BH30" s="151"/>
      <c r="BI30" s="151"/>
      <c r="BJ30" s="151"/>
      <c r="BK30" s="151"/>
      <c r="BL30" s="151"/>
      <c r="BM30" s="151"/>
      <c r="BN30" s="151"/>
      <c r="BO30" s="151"/>
      <c r="BP30" s="151"/>
      <c r="BQ30" s="151"/>
      <c r="BR30" s="151"/>
      <c r="BS30" s="151"/>
      <c r="BT30" s="151"/>
      <c r="BU30" s="151"/>
      <c r="BV30" s="151"/>
      <c r="BW30" s="151"/>
      <c r="BX30" s="151"/>
      <c r="BY30" s="151"/>
      <c r="BZ30" s="151"/>
      <c r="CA30" s="151"/>
      <c r="CB30" s="151"/>
      <c r="CC30" s="151"/>
      <c r="CD30" s="151"/>
      <c r="CE30" s="151"/>
      <c r="CF30" s="151"/>
      <c r="CG30" s="151"/>
      <c r="CH30" s="151"/>
      <c r="CI30" s="151"/>
      <c r="CJ30" s="151"/>
      <c r="CK30" s="151"/>
      <c r="CL30" s="151"/>
      <c r="CM30" s="151"/>
      <c r="CN30" s="151"/>
      <c r="CO30" s="151"/>
      <c r="CP30" s="151"/>
      <c r="CQ30" s="151"/>
      <c r="CR30" s="151"/>
      <c r="CS30" s="151"/>
      <c r="CT30" s="151"/>
      <c r="CU30" s="151"/>
      <c r="CV30" s="151"/>
      <c r="CW30" s="151"/>
      <c r="CX30" s="151"/>
      <c r="CY30" s="151"/>
      <c r="CZ30" s="151"/>
      <c r="DA30" s="151"/>
      <c r="DB30" s="151"/>
      <c r="DC30" s="151"/>
      <c r="DD30" s="151"/>
      <c r="DE30" s="151"/>
      <c r="DF30" s="151"/>
      <c r="DG30" s="151"/>
      <c r="DH30" s="151"/>
      <c r="DI30" s="151"/>
      <c r="DJ30" s="151"/>
      <c r="DK30" s="151"/>
      <c r="DL30" s="151"/>
      <c r="DM30" s="151"/>
      <c r="DN30" s="151"/>
      <c r="DO30" s="151"/>
      <c r="DP30" s="151"/>
      <c r="DQ30" s="151"/>
      <c r="DR30" s="151"/>
      <c r="DS30" s="151"/>
      <c r="DT30" s="151"/>
      <c r="DU30" s="151"/>
      <c r="DV30" s="151"/>
      <c r="DW30" s="151"/>
      <c r="DX30" s="151"/>
      <c r="DY30" s="151"/>
      <c r="DZ30" s="151"/>
      <c r="EA30" s="151"/>
      <c r="EB30" s="151"/>
      <c r="EC30" s="151"/>
      <c r="ED30" s="151"/>
      <c r="EE30" s="151"/>
      <c r="EF30" s="151"/>
      <c r="EG30" s="151"/>
      <c r="EH30" s="151"/>
      <c r="EI30" s="151"/>
      <c r="EJ30" s="151"/>
      <c r="EK30" s="151"/>
      <c r="EL30" s="151"/>
      <c r="EM30" s="151"/>
      <c r="EN30" s="151"/>
      <c r="EO30" s="151"/>
      <c r="EP30" s="151"/>
      <c r="EQ30" s="151"/>
      <c r="ER30" s="151"/>
      <c r="ES30" s="151"/>
      <c r="ET30" s="151"/>
      <c r="EU30" s="151"/>
      <c r="EV30" s="151"/>
      <c r="EW30" s="151"/>
      <c r="EX30" s="151"/>
      <c r="EY30" s="151"/>
      <c r="EZ30" s="151"/>
      <c r="FA30" s="151"/>
      <c r="FB30" s="151"/>
      <c r="FC30" s="151"/>
      <c r="FD30" s="151"/>
      <c r="FE30" s="151"/>
      <c r="FF30" s="151"/>
      <c r="FG30" s="151"/>
      <c r="FH30" s="151"/>
      <c r="FI30" s="151"/>
      <c r="FJ30" s="151"/>
      <c r="FK30" s="151"/>
      <c r="FL30" s="151"/>
      <c r="FM30" s="151"/>
      <c r="FN30" s="151"/>
      <c r="FO30" s="151"/>
      <c r="FP30" s="151"/>
      <c r="FQ30" s="151"/>
      <c r="FR30" s="151"/>
      <c r="FS30" s="151"/>
      <c r="FT30" s="151"/>
      <c r="FU30" s="151"/>
      <c r="FV30" s="151"/>
      <c r="FW30" s="151"/>
      <c r="FX30" s="151"/>
      <c r="FY30" s="151"/>
      <c r="FZ30" s="151"/>
      <c r="GA30" s="151"/>
      <c r="GB30" s="151"/>
      <c r="GC30" s="151"/>
      <c r="GD30" s="151"/>
      <c r="GE30" s="151"/>
      <c r="GF30" s="151"/>
      <c r="GG30" s="151"/>
      <c r="GH30" s="151"/>
      <c r="GI30" s="151"/>
      <c r="GJ30" s="151"/>
      <c r="GK30" s="151"/>
      <c r="GL30" s="151"/>
      <c r="GM30" s="151"/>
      <c r="GN30" s="151"/>
      <c r="GO30" s="151"/>
      <c r="GP30" s="151"/>
      <c r="GQ30" s="151"/>
      <c r="GR30" s="151"/>
      <c r="GS30" s="151"/>
      <c r="GT30" s="151"/>
      <c r="GU30" s="151"/>
      <c r="GV30" s="151"/>
      <c r="GW30" s="151"/>
      <c r="GX30" s="151"/>
      <c r="GY30" s="151"/>
      <c r="GZ30" s="151"/>
      <c r="HA30" s="151"/>
      <c r="HB30" s="151"/>
      <c r="HC30" s="151"/>
      <c r="HD30" s="151"/>
      <c r="HE30" s="151"/>
      <c r="HF30" s="151"/>
      <c r="HG30" s="151"/>
      <c r="HH30" s="151"/>
      <c r="HI30" s="151"/>
      <c r="HJ30" s="151"/>
      <c r="HK30" s="151"/>
      <c r="HL30" s="151"/>
      <c r="HM30" s="151"/>
      <c r="HN30" s="151"/>
      <c r="HO30" s="151"/>
      <c r="HP30" s="151"/>
      <c r="HQ30" s="151"/>
      <c r="HR30" s="151"/>
      <c r="HS30" s="151"/>
      <c r="HT30" s="151"/>
      <c r="HU30" s="151"/>
      <c r="HV30" s="151"/>
      <c r="HW30" s="151"/>
      <c r="HX30" s="151"/>
      <c r="HY30" s="151"/>
      <c r="HZ30" s="151"/>
      <c r="IA30" s="151"/>
      <c r="IB30" s="151"/>
      <c r="IC30" s="151"/>
      <c r="ID30" s="151"/>
      <c r="IE30" s="151"/>
      <c r="IF30" s="151"/>
      <c r="IG30" s="151"/>
      <c r="IH30" s="151"/>
      <c r="II30" s="151"/>
      <c r="IJ30" s="151"/>
      <c r="IK30" s="151"/>
      <c r="IL30" s="151"/>
      <c r="IM30" s="151"/>
      <c r="IN30" s="151"/>
      <c r="IO30" s="151"/>
      <c r="IP30" s="151"/>
      <c r="IQ30" s="151"/>
      <c r="IR30" s="151"/>
      <c r="IS30" s="151"/>
      <c r="IT30" s="151"/>
      <c r="IU30" s="151"/>
      <c r="IV30" s="151"/>
      <c r="IW30" s="151"/>
      <c r="IX30" s="151"/>
      <c r="IY30" s="151"/>
      <c r="IZ30" s="151"/>
      <c r="JA30" s="151"/>
      <c r="JB30" s="151"/>
      <c r="JC30" s="151"/>
      <c r="JD30" s="151"/>
      <c r="JE30" s="151"/>
      <c r="JF30" s="151"/>
      <c r="JG30" s="151"/>
      <c r="JH30" s="151"/>
      <c r="JI30" s="151"/>
      <c r="JJ30" s="151"/>
      <c r="JK30" s="151"/>
      <c r="JL30" s="151"/>
      <c r="JM30" s="151"/>
      <c r="JN30" s="151"/>
      <c r="JO30" s="151"/>
      <c r="JP30" s="151"/>
      <c r="JQ30" s="151"/>
      <c r="JR30" s="151"/>
      <c r="JS30" s="151"/>
      <c r="JT30" s="151"/>
      <c r="JU30" s="151"/>
      <c r="JV30" s="151"/>
      <c r="JW30" s="151"/>
      <c r="JX30" s="151"/>
      <c r="JY30" s="151"/>
      <c r="JZ30" s="151"/>
      <c r="KA30" s="151"/>
      <c r="KB30" s="151"/>
      <c r="KC30" s="151"/>
      <c r="KD30" s="151"/>
      <c r="KE30" s="151"/>
      <c r="KF30" s="151"/>
      <c r="KG30" s="151"/>
      <c r="KH30" s="151"/>
      <c r="KI30" s="151"/>
      <c r="KJ30" s="151"/>
      <c r="KK30" s="151"/>
      <c r="KL30" s="151"/>
      <c r="KM30" s="151"/>
      <c r="KN30" s="151"/>
      <c r="KO30" s="151"/>
      <c r="KP30" s="151"/>
      <c r="KQ30" s="151"/>
      <c r="KR30" s="151"/>
      <c r="KS30" s="151"/>
      <c r="KT30" s="151"/>
      <c r="KU30" s="151"/>
      <c r="KV30" s="151"/>
      <c r="KW30" s="151"/>
      <c r="KX30" s="151"/>
      <c r="KY30" s="151"/>
      <c r="KZ30" s="151"/>
      <c r="LA30" s="151"/>
      <c r="LB30" s="151"/>
      <c r="LC30" s="151"/>
      <c r="LD30" s="151"/>
      <c r="LE30" s="151"/>
      <c r="LF30" s="151"/>
      <c r="LG30" s="151"/>
      <c r="LH30" s="151"/>
      <c r="LI30" s="151"/>
      <c r="LJ30" s="151"/>
      <c r="LK30" s="151"/>
      <c r="LL30" s="151"/>
      <c r="LM30" s="151"/>
      <c r="LN30" s="151"/>
      <c r="LO30" s="151"/>
      <c r="LP30" s="151"/>
      <c r="LQ30" s="151"/>
      <c r="LR30" s="151"/>
      <c r="LS30" s="151"/>
      <c r="LT30" s="151"/>
      <c r="LU30" s="151"/>
      <c r="LV30" s="151"/>
      <c r="LW30" s="151"/>
      <c r="LX30" s="151"/>
      <c r="LY30" s="151"/>
      <c r="LZ30" s="151"/>
      <c r="MA30" s="151"/>
      <c r="MB30" s="151"/>
      <c r="MC30" s="151"/>
      <c r="MD30" s="151"/>
      <c r="ME30" s="151"/>
      <c r="MF30" s="151"/>
      <c r="MG30" s="151"/>
      <c r="MH30" s="151"/>
      <c r="MI30" s="151"/>
      <c r="MJ30" s="151"/>
      <c r="MK30" s="151"/>
      <c r="ML30" s="151"/>
      <c r="MM30" s="151"/>
      <c r="MN30" s="151"/>
      <c r="MO30" s="151"/>
      <c r="MP30" s="151"/>
      <c r="MQ30" s="151"/>
      <c r="MR30" s="151"/>
      <c r="MS30" s="151"/>
      <c r="MT30" s="151"/>
      <c r="MU30" s="151"/>
      <c r="MV30" s="151"/>
      <c r="MW30" s="151"/>
      <c r="MX30" s="151"/>
      <c r="MY30" s="151"/>
      <c r="MZ30" s="151"/>
      <c r="NA30" s="151"/>
      <c r="NB30" s="151"/>
      <c r="NC30" s="151"/>
      <c r="ND30" s="151"/>
      <c r="NE30" s="151"/>
      <c r="NF30" s="151"/>
      <c r="NG30" s="151"/>
      <c r="NH30" s="151"/>
      <c r="NI30" s="151"/>
      <c r="NJ30" s="151"/>
      <c r="NK30" s="151"/>
      <c r="NL30" s="151"/>
      <c r="NM30" s="151"/>
      <c r="NN30" s="151"/>
      <c r="NO30" s="151"/>
      <c r="NP30" s="151"/>
      <c r="NQ30" s="151"/>
      <c r="NR30" s="151"/>
      <c r="NS30" s="151"/>
      <c r="NT30" s="151"/>
      <c r="NU30" s="151"/>
      <c r="NV30" s="151"/>
      <c r="NW30" s="151"/>
      <c r="NX30" s="151"/>
      <c r="NY30" s="151"/>
      <c r="NZ30" s="151"/>
      <c r="OA30" s="151"/>
      <c r="OB30" s="151"/>
      <c r="OC30" s="151"/>
      <c r="OD30" s="151"/>
      <c r="OE30" s="151"/>
      <c r="OF30" s="151"/>
      <c r="OG30" s="151"/>
      <c r="OH30" s="151"/>
      <c r="OI30" s="151"/>
      <c r="OJ30" s="151"/>
      <c r="OK30" s="151"/>
      <c r="OL30" s="151"/>
      <c r="OM30" s="151"/>
      <c r="ON30" s="151"/>
      <c r="OO30" s="151"/>
      <c r="OP30" s="151"/>
      <c r="OQ30" s="151"/>
      <c r="OR30" s="151"/>
      <c r="OS30" s="151"/>
      <c r="OT30" s="151"/>
      <c r="OU30" s="151"/>
      <c r="OV30" s="151"/>
      <c r="OW30" s="151"/>
      <c r="OX30" s="151"/>
      <c r="OY30" s="151"/>
      <c r="OZ30" s="151"/>
      <c r="PA30" s="151"/>
      <c r="PB30" s="151"/>
      <c r="PC30" s="151"/>
      <c r="PD30" s="151"/>
      <c r="PE30" s="151"/>
      <c r="PF30" s="151"/>
      <c r="PG30" s="151"/>
      <c r="PH30" s="151"/>
      <c r="PI30" s="151"/>
      <c r="PJ30" s="151"/>
      <c r="PK30" s="151"/>
      <c r="PL30" s="151"/>
      <c r="PM30" s="151"/>
      <c r="PN30" s="151"/>
      <c r="PO30" s="151"/>
      <c r="PP30" s="151"/>
      <c r="PQ30" s="151"/>
      <c r="PR30" s="151"/>
      <c r="PS30" s="151"/>
      <c r="PT30" s="151"/>
      <c r="PU30" s="151"/>
      <c r="PV30" s="151"/>
      <c r="PW30" s="151"/>
      <c r="PX30" s="151"/>
      <c r="PY30" s="151"/>
      <c r="PZ30" s="151"/>
      <c r="QA30" s="151"/>
      <c r="QB30" s="151"/>
      <c r="QC30" s="151"/>
      <c r="QD30" s="151"/>
      <c r="QE30" s="151"/>
      <c r="QF30" s="151"/>
      <c r="QG30" s="151"/>
      <c r="QH30" s="151"/>
      <c r="QI30" s="151"/>
      <c r="QJ30" s="151"/>
      <c r="QK30" s="151"/>
      <c r="QL30" s="151"/>
      <c r="QM30" s="151"/>
      <c r="QN30" s="151"/>
      <c r="QO30" s="151"/>
      <c r="QP30" s="151"/>
      <c r="QQ30" s="151"/>
      <c r="QR30" s="151"/>
      <c r="QS30" s="151"/>
      <c r="QT30" s="151"/>
      <c r="QU30" s="151"/>
      <c r="QV30" s="151"/>
      <c r="QW30" s="151"/>
      <c r="QX30" s="151"/>
      <c r="QY30" s="151"/>
      <c r="QZ30" s="151"/>
      <c r="RA30" s="151"/>
      <c r="RB30" s="151"/>
      <c r="RC30" s="151"/>
      <c r="RD30" s="151"/>
      <c r="RE30" s="151"/>
      <c r="RF30" s="151"/>
      <c r="RG30" s="151"/>
      <c r="RH30" s="151"/>
      <c r="RI30" s="151"/>
      <c r="RJ30" s="151"/>
      <c r="RK30" s="151"/>
      <c r="RL30" s="151"/>
      <c r="RM30" s="151"/>
      <c r="RN30" s="151"/>
      <c r="RO30" s="151"/>
      <c r="RP30" s="151"/>
      <c r="RQ30" s="151"/>
      <c r="RR30" s="151"/>
      <c r="RS30" s="151"/>
      <c r="RT30" s="151"/>
      <c r="RU30" s="151"/>
      <c r="RV30" s="151"/>
      <c r="RW30" s="151"/>
      <c r="RX30" s="151"/>
      <c r="RY30" s="151"/>
      <c r="RZ30" s="151"/>
      <c r="SA30" s="151"/>
      <c r="SB30" s="151"/>
      <c r="SC30" s="151"/>
      <c r="SD30" s="151"/>
      <c r="SE30" s="151"/>
      <c r="SF30" s="151"/>
      <c r="SG30" s="151"/>
      <c r="SH30" s="151"/>
      <c r="SI30" s="151"/>
      <c r="SJ30" s="151"/>
      <c r="SK30" s="151"/>
      <c r="SL30" s="151"/>
      <c r="SM30" s="151"/>
      <c r="SN30" s="151"/>
      <c r="SO30" s="151"/>
      <c r="SP30" s="151"/>
      <c r="SQ30" s="151"/>
      <c r="SR30" s="151"/>
      <c r="SS30" s="151"/>
      <c r="ST30" s="151"/>
      <c r="SU30" s="151"/>
      <c r="SV30" s="151"/>
      <c r="SW30" s="151"/>
      <c r="SX30" s="151"/>
      <c r="SY30" s="151"/>
      <c r="SZ30" s="151"/>
      <c r="TA30" s="151"/>
      <c r="TB30" s="151"/>
      <c r="TC30" s="151"/>
      <c r="TD30" s="151"/>
      <c r="TE30" s="151"/>
      <c r="TF30" s="151"/>
      <c r="TG30" s="151"/>
      <c r="TH30" s="151"/>
      <c r="TI30" s="151"/>
      <c r="TJ30" s="151"/>
      <c r="TK30" s="151"/>
      <c r="TL30" s="151"/>
      <c r="TM30" s="151"/>
      <c r="TN30" s="151"/>
      <c r="TO30" s="151"/>
      <c r="TP30" s="151"/>
      <c r="TQ30" s="151"/>
      <c r="TR30" s="151"/>
      <c r="TS30" s="151"/>
      <c r="TT30" s="151"/>
      <c r="TU30" s="151"/>
      <c r="TV30" s="151"/>
      <c r="TW30" s="151"/>
      <c r="TX30" s="151"/>
      <c r="TY30" s="151"/>
      <c r="TZ30" s="151"/>
      <c r="UA30" s="151"/>
      <c r="UB30" s="151"/>
      <c r="UC30" s="151"/>
      <c r="UD30" s="151"/>
      <c r="UE30" s="151"/>
      <c r="UF30" s="151"/>
      <c r="UG30" s="151"/>
      <c r="UH30" s="151"/>
      <c r="UI30" s="151"/>
      <c r="UJ30" s="151"/>
      <c r="UK30" s="151"/>
      <c r="UL30" s="151"/>
      <c r="UM30" s="151"/>
      <c r="UN30" s="151"/>
      <c r="UO30" s="151"/>
      <c r="UP30" s="151"/>
      <c r="UQ30" s="151"/>
      <c r="UR30" s="151"/>
      <c r="US30" s="151"/>
      <c r="UT30" s="151"/>
      <c r="UU30" s="151"/>
      <c r="UV30" s="151"/>
      <c r="UW30" s="151"/>
      <c r="UX30" s="151"/>
      <c r="UY30" s="151"/>
      <c r="UZ30" s="151"/>
      <c r="VA30" s="151"/>
      <c r="VB30" s="151"/>
      <c r="VC30" s="151"/>
      <c r="VD30" s="151"/>
      <c r="VE30" s="151"/>
      <c r="VF30" s="151"/>
      <c r="VG30" s="151"/>
      <c r="VH30" s="151"/>
      <c r="VI30" s="151"/>
      <c r="VJ30" s="151"/>
      <c r="VK30" s="151"/>
      <c r="VL30" s="151"/>
      <c r="VM30" s="151"/>
      <c r="VN30" s="151"/>
      <c r="VO30" s="151"/>
      <c r="VP30" s="151"/>
      <c r="VQ30" s="151"/>
      <c r="VR30" s="151"/>
      <c r="VS30" s="151"/>
      <c r="VT30" s="151"/>
      <c r="VU30" s="151"/>
      <c r="VV30" s="151"/>
      <c r="VW30" s="151"/>
      <c r="VX30" s="151"/>
      <c r="VY30" s="151"/>
      <c r="VZ30" s="151"/>
      <c r="WA30" s="151"/>
      <c r="WB30" s="151"/>
      <c r="WC30" s="151"/>
      <c r="WD30" s="151"/>
      <c r="WE30" s="151"/>
      <c r="WF30" s="151"/>
      <c r="WG30" s="151"/>
      <c r="WH30" s="151"/>
      <c r="WI30" s="151"/>
      <c r="WJ30" s="151"/>
      <c r="WK30" s="151"/>
      <c r="WL30" s="151"/>
      <c r="WM30" s="151"/>
      <c r="WN30" s="151"/>
      <c r="WO30" s="151"/>
      <c r="WP30" s="151"/>
      <c r="WQ30" s="151"/>
      <c r="WR30" s="151"/>
      <c r="WS30" s="151"/>
      <c r="WT30" s="151"/>
      <c r="WU30" s="151"/>
      <c r="WV30" s="151"/>
      <c r="WW30" s="151"/>
      <c r="WX30" s="151"/>
      <c r="WY30" s="151"/>
      <c r="WZ30" s="151"/>
      <c r="XA30" s="151"/>
      <c r="XB30" s="151"/>
      <c r="XC30" s="151"/>
      <c r="XD30" s="151"/>
      <c r="XE30" s="151"/>
      <c r="XF30" s="151"/>
      <c r="XG30" s="151"/>
      <c r="XH30" s="151"/>
      <c r="XI30" s="151"/>
      <c r="XJ30" s="151"/>
      <c r="XK30" s="151"/>
      <c r="XL30" s="151"/>
      <c r="XM30" s="151"/>
      <c r="XN30" s="151"/>
      <c r="XO30" s="151"/>
      <c r="XP30" s="151"/>
      <c r="XQ30" s="151"/>
      <c r="XR30" s="151"/>
      <c r="XS30" s="151"/>
      <c r="XT30" s="151"/>
      <c r="XU30" s="151"/>
      <c r="XV30" s="151"/>
      <c r="XW30" s="151"/>
      <c r="XX30" s="151"/>
      <c r="XY30" s="151"/>
      <c r="XZ30" s="151"/>
      <c r="YA30" s="151"/>
      <c r="YB30" s="151"/>
      <c r="YC30" s="151"/>
      <c r="YD30" s="151"/>
      <c r="YE30" s="151"/>
      <c r="YF30" s="151"/>
      <c r="YG30" s="151"/>
      <c r="YH30" s="151"/>
      <c r="YI30" s="151"/>
      <c r="YJ30" s="151"/>
      <c r="YK30" s="151"/>
      <c r="YL30" s="151"/>
      <c r="YM30" s="151"/>
      <c r="YN30" s="151"/>
      <c r="YO30" s="151"/>
      <c r="YP30" s="151"/>
      <c r="YQ30" s="151"/>
      <c r="YR30" s="151"/>
      <c r="YS30" s="151"/>
      <c r="YT30" s="151"/>
      <c r="YU30" s="151"/>
      <c r="YV30" s="151"/>
      <c r="YW30" s="151"/>
      <c r="YX30" s="151"/>
      <c r="YY30" s="151"/>
      <c r="YZ30" s="151"/>
      <c r="ZA30" s="151"/>
      <c r="ZB30" s="151"/>
      <c r="ZC30" s="151"/>
      <c r="ZD30" s="151"/>
      <c r="ZE30" s="151"/>
      <c r="ZF30" s="151"/>
      <c r="ZG30" s="151"/>
      <c r="ZH30" s="151"/>
      <c r="ZI30" s="151"/>
      <c r="ZJ30" s="151"/>
      <c r="ZK30" s="151"/>
      <c r="ZL30" s="151"/>
      <c r="ZM30" s="151"/>
      <c r="ZN30" s="151"/>
      <c r="ZO30" s="151"/>
      <c r="ZP30" s="151"/>
      <c r="ZQ30" s="151"/>
      <c r="ZR30" s="151"/>
      <c r="ZS30" s="151"/>
      <c r="ZT30" s="151"/>
      <c r="ZU30" s="151"/>
      <c r="ZV30" s="151"/>
      <c r="ZW30" s="151"/>
      <c r="ZX30" s="151"/>
      <c r="ZY30" s="151"/>
      <c r="ZZ30" s="151"/>
      <c r="AAA30" s="151"/>
      <c r="AAB30" s="151"/>
      <c r="AAC30" s="151"/>
      <c r="AAD30" s="151"/>
      <c r="AAE30" s="151"/>
      <c r="AAF30" s="151"/>
      <c r="AAG30" s="151"/>
      <c r="AAH30" s="151"/>
      <c r="AAI30" s="151"/>
      <c r="AAJ30" s="151"/>
      <c r="AAK30" s="151"/>
      <c r="AAL30" s="151"/>
      <c r="AAM30" s="151"/>
      <c r="AAN30" s="151"/>
      <c r="AAO30" s="151"/>
      <c r="AAP30" s="151"/>
      <c r="AAQ30" s="151"/>
      <c r="AAR30" s="151"/>
      <c r="AAS30" s="151"/>
      <c r="AAT30" s="151"/>
      <c r="AAU30" s="151"/>
      <c r="AAV30" s="151"/>
      <c r="AAW30" s="151"/>
      <c r="AAX30" s="151"/>
      <c r="AAY30" s="151"/>
      <c r="AAZ30" s="151"/>
      <c r="ABA30" s="151"/>
      <c r="ABB30" s="151"/>
      <c r="ABC30" s="151"/>
      <c r="ABD30" s="151"/>
      <c r="ABE30" s="151"/>
      <c r="ABF30" s="151"/>
      <c r="ABG30" s="151"/>
      <c r="ABH30" s="151"/>
      <c r="ABI30" s="151"/>
      <c r="ABJ30" s="151"/>
      <c r="ABK30" s="151"/>
      <c r="ABL30" s="151"/>
      <c r="ABM30" s="151"/>
      <c r="ABN30" s="151"/>
      <c r="ABO30" s="151"/>
      <c r="ABP30" s="151"/>
      <c r="ABQ30" s="151"/>
      <c r="ABR30" s="151"/>
      <c r="ABS30" s="151"/>
      <c r="ABT30" s="151"/>
      <c r="ABU30" s="151"/>
      <c r="ABV30" s="151"/>
      <c r="ABW30" s="151"/>
      <c r="ABX30" s="151"/>
      <c r="ABY30" s="151"/>
      <c r="ABZ30" s="151"/>
      <c r="ACA30" s="151"/>
      <c r="ACB30" s="151"/>
      <c r="ACC30" s="151"/>
      <c r="ACD30" s="151"/>
      <c r="ACE30" s="151"/>
      <c r="ACF30" s="151"/>
      <c r="ACG30" s="151"/>
      <c r="ACH30" s="151"/>
      <c r="ACI30" s="151"/>
      <c r="ACJ30" s="151"/>
      <c r="ACK30" s="151"/>
      <c r="ACL30" s="151"/>
      <c r="ACM30" s="151"/>
      <c r="ACN30" s="151"/>
      <c r="ACO30" s="151"/>
      <c r="ACP30" s="151"/>
      <c r="ACQ30" s="151"/>
      <c r="ACR30" s="151"/>
      <c r="ACS30" s="151"/>
      <c r="ACT30" s="151"/>
      <c r="ACU30" s="151"/>
      <c r="ACV30" s="151"/>
      <c r="ACW30" s="151"/>
      <c r="ACX30" s="151"/>
      <c r="ACY30" s="151"/>
      <c r="ACZ30" s="151"/>
      <c r="ADA30" s="151"/>
      <c r="ADB30" s="151"/>
      <c r="ADC30" s="151"/>
      <c r="ADD30" s="151"/>
      <c r="ADE30" s="151"/>
      <c r="ADF30" s="151"/>
      <c r="ADG30" s="151"/>
      <c r="ADH30" s="151"/>
      <c r="ADI30" s="151"/>
      <c r="ADJ30" s="151"/>
      <c r="ADK30" s="151"/>
      <c r="ADL30" s="151"/>
      <c r="ADM30" s="151"/>
      <c r="ADN30" s="151"/>
      <c r="ADO30" s="151"/>
      <c r="ADP30" s="151"/>
      <c r="ADQ30" s="151"/>
      <c r="ADR30" s="151"/>
      <c r="ADS30" s="151"/>
      <c r="ADT30" s="151"/>
      <c r="ADU30" s="151"/>
      <c r="ADV30" s="151"/>
      <c r="ADW30" s="151"/>
      <c r="ADX30" s="151"/>
      <c r="ADY30" s="151"/>
      <c r="ADZ30" s="151"/>
      <c r="AEA30" s="151"/>
      <c r="AEB30" s="151"/>
      <c r="AEC30" s="151"/>
      <c r="AED30" s="151"/>
      <c r="AEE30" s="151"/>
      <c r="AEF30" s="151"/>
      <c r="AEG30" s="151"/>
      <c r="AEH30" s="151"/>
      <c r="AEI30" s="151"/>
      <c r="AEJ30" s="151"/>
      <c r="AEK30" s="151"/>
      <c r="AEL30" s="151"/>
      <c r="AEM30" s="151"/>
      <c r="AEN30" s="151"/>
      <c r="AEO30" s="151"/>
      <c r="AEP30" s="151"/>
      <c r="AEQ30" s="151"/>
      <c r="AER30" s="151"/>
      <c r="AES30" s="151"/>
      <c r="AET30" s="151"/>
      <c r="AEU30" s="151"/>
      <c r="AEV30" s="151"/>
      <c r="AEW30" s="151"/>
      <c r="AEX30" s="151"/>
      <c r="AEY30" s="151"/>
      <c r="AEZ30" s="151"/>
      <c r="AFA30" s="151"/>
      <c r="AFB30" s="151"/>
      <c r="AFC30" s="151"/>
      <c r="AFD30" s="151"/>
      <c r="AFE30" s="151"/>
      <c r="AFF30" s="151"/>
      <c r="AFG30" s="151"/>
      <c r="AFH30" s="151"/>
      <c r="AFI30" s="151"/>
      <c r="AFJ30" s="151"/>
      <c r="AFK30" s="151"/>
      <c r="AFL30" s="151"/>
      <c r="AFM30" s="151"/>
      <c r="AFN30" s="151"/>
      <c r="AFO30" s="151"/>
      <c r="AFP30" s="151"/>
      <c r="AFQ30" s="151"/>
      <c r="AFR30" s="151"/>
      <c r="AFS30" s="151"/>
      <c r="AFT30" s="151"/>
      <c r="AFU30" s="151"/>
      <c r="AFV30" s="151"/>
      <c r="AFW30" s="151"/>
      <c r="AFX30" s="151"/>
      <c r="AFY30" s="151"/>
      <c r="AFZ30" s="151"/>
      <c r="AGA30" s="151"/>
      <c r="AGB30" s="151"/>
      <c r="AGC30" s="151"/>
      <c r="AGD30" s="151"/>
      <c r="AGE30" s="151"/>
      <c r="AGF30" s="151"/>
      <c r="AGG30" s="151"/>
      <c r="AGH30" s="151"/>
      <c r="AGI30" s="151"/>
      <c r="AGJ30" s="151"/>
      <c r="AGK30" s="151"/>
      <c r="AGL30" s="151"/>
      <c r="AGM30" s="151"/>
      <c r="AGN30" s="151"/>
      <c r="AGO30" s="151"/>
      <c r="AGP30" s="151"/>
      <c r="AGQ30" s="151"/>
      <c r="AGR30" s="151"/>
      <c r="AGS30" s="151"/>
      <c r="AGT30" s="151"/>
      <c r="AGU30" s="151"/>
      <c r="AGV30" s="151"/>
      <c r="AGW30" s="151"/>
      <c r="AGX30" s="151"/>
      <c r="AGY30" s="151"/>
      <c r="AGZ30" s="151"/>
      <c r="AHA30" s="151"/>
      <c r="AHB30" s="151"/>
      <c r="AHC30" s="151"/>
      <c r="AHD30" s="151"/>
      <c r="AHE30" s="151"/>
      <c r="AHF30" s="151"/>
      <c r="AHG30" s="151"/>
      <c r="AHH30" s="151"/>
      <c r="AHI30" s="151"/>
      <c r="AHJ30" s="151"/>
      <c r="AHK30" s="151"/>
      <c r="AHL30" s="151"/>
      <c r="AHM30" s="151"/>
      <c r="AHN30" s="151"/>
      <c r="AHO30" s="151"/>
      <c r="AHP30" s="151"/>
      <c r="AHQ30" s="151"/>
      <c r="AHR30" s="151"/>
      <c r="AHS30" s="151"/>
      <c r="AHT30" s="151"/>
      <c r="AHU30" s="151"/>
      <c r="AHV30" s="151"/>
      <c r="AHW30" s="151"/>
      <c r="AHX30" s="151"/>
      <c r="AHY30" s="151"/>
      <c r="AHZ30" s="151"/>
      <c r="AIA30" s="151"/>
      <c r="AIB30" s="151"/>
      <c r="AIC30" s="151"/>
      <c r="AID30" s="151"/>
      <c r="AIE30" s="151"/>
      <c r="AIF30" s="151"/>
      <c r="AIG30" s="151"/>
      <c r="AIH30" s="151"/>
      <c r="AII30" s="151"/>
      <c r="AIJ30" s="151"/>
      <c r="AIK30" s="151"/>
      <c r="AIL30" s="151"/>
      <c r="AIM30" s="151"/>
      <c r="AIN30" s="151"/>
      <c r="AIO30" s="151"/>
      <c r="AIP30" s="151"/>
      <c r="AIQ30" s="151"/>
      <c r="AIR30" s="151"/>
      <c r="AIS30" s="151"/>
      <c r="AIT30" s="151"/>
      <c r="AIU30" s="151"/>
      <c r="AIV30" s="151"/>
      <c r="AIW30" s="151"/>
      <c r="AIX30" s="151"/>
      <c r="AIY30" s="151"/>
      <c r="AIZ30" s="151"/>
      <c r="AJA30" s="151"/>
      <c r="AJB30" s="151"/>
      <c r="AJC30" s="151"/>
      <c r="AJD30" s="151"/>
      <c r="AJE30" s="151"/>
      <c r="AJF30" s="151"/>
      <c r="AJG30" s="151"/>
      <c r="AJH30" s="151"/>
      <c r="AJI30" s="151"/>
      <c r="AJJ30" s="151"/>
      <c r="AJK30" s="151"/>
      <c r="AJL30" s="151"/>
      <c r="AJM30" s="151"/>
      <c r="AJN30" s="151"/>
      <c r="AJO30" s="151"/>
      <c r="AJP30" s="151"/>
      <c r="AJQ30" s="151"/>
      <c r="AJR30" s="151"/>
      <c r="AJS30" s="151"/>
      <c r="AJT30" s="151"/>
      <c r="AJU30" s="151"/>
      <c r="AJV30" s="151"/>
      <c r="AJW30" s="151"/>
      <c r="AJX30" s="151"/>
      <c r="AJY30" s="151"/>
      <c r="AJZ30" s="151"/>
      <c r="AKA30" s="151"/>
      <c r="AKB30" s="151"/>
      <c r="AKC30" s="151"/>
      <c r="AKD30" s="151"/>
      <c r="AKE30" s="151"/>
      <c r="AKF30" s="151"/>
      <c r="AKG30" s="151"/>
      <c r="AKH30" s="151"/>
      <c r="AKI30" s="151"/>
      <c r="AKJ30" s="151"/>
      <c r="AKK30" s="151"/>
      <c r="AKL30" s="151"/>
      <c r="AKM30" s="151"/>
      <c r="AKN30" s="151"/>
      <c r="AKO30" s="151"/>
      <c r="AKP30" s="151"/>
      <c r="AKQ30" s="151"/>
      <c r="AKR30" s="151"/>
      <c r="AKS30" s="151"/>
      <c r="AKT30" s="151"/>
      <c r="AKU30" s="151"/>
      <c r="AKV30" s="151"/>
      <c r="AKW30" s="151"/>
      <c r="AKX30" s="151"/>
      <c r="AKY30" s="151"/>
      <c r="AKZ30" s="151"/>
      <c r="ALA30" s="151"/>
      <c r="ALB30" s="151"/>
      <c r="ALC30" s="151"/>
      <c r="ALD30" s="151"/>
      <c r="ALE30" s="151"/>
      <c r="ALF30" s="151"/>
      <c r="ALG30" s="151"/>
      <c r="ALH30" s="151"/>
      <c r="ALI30" s="151"/>
      <c r="ALJ30" s="151"/>
      <c r="ALK30" s="151"/>
      <c r="ALL30" s="151"/>
      <c r="ALM30" s="151"/>
      <c r="ALN30" s="151"/>
      <c r="ALO30" s="151"/>
      <c r="ALP30" s="151"/>
      <c r="ALQ30" s="151"/>
      <c r="ALR30" s="151"/>
      <c r="ALS30" s="151"/>
      <c r="ALT30" s="151"/>
      <c r="ALU30" s="151"/>
      <c r="ALV30" s="151"/>
      <c r="ALW30" s="151"/>
      <c r="ALX30" s="151"/>
      <c r="ALY30" s="151"/>
      <c r="ALZ30" s="151"/>
      <c r="AMA30" s="151"/>
      <c r="AMB30" s="151"/>
      <c r="AMC30" s="151"/>
      <c r="AMD30" s="151"/>
      <c r="AME30" s="151"/>
      <c r="AMF30" s="151"/>
      <c r="AMG30" s="151"/>
      <c r="AMH30" s="151"/>
      <c r="AMI30" s="151"/>
      <c r="AMJ30" s="151"/>
      <c r="AMK30" s="151"/>
      <c r="AML30" s="151"/>
      <c r="AMM30" s="151"/>
      <c r="AMN30" s="151"/>
      <c r="AMO30" s="151"/>
      <c r="AMP30" s="151"/>
      <c r="AMQ30" s="151"/>
      <c r="AMR30" s="151"/>
      <c r="AMS30" s="151"/>
      <c r="AMT30" s="151"/>
      <c r="AMU30" s="151"/>
      <c r="AMV30" s="151"/>
      <c r="AMW30" s="151"/>
      <c r="AMX30" s="151"/>
      <c r="AMY30" s="151"/>
      <c r="AMZ30" s="151"/>
      <c r="ANA30" s="151"/>
      <c r="ANB30" s="151"/>
      <c r="ANC30" s="151"/>
      <c r="AND30" s="151"/>
      <c r="ANE30" s="151"/>
      <c r="ANF30" s="151"/>
      <c r="ANG30" s="151"/>
      <c r="ANH30" s="151"/>
      <c r="ANI30" s="151"/>
      <c r="ANJ30" s="151"/>
      <c r="ANK30" s="151"/>
      <c r="ANL30" s="151"/>
      <c r="ANM30" s="151"/>
      <c r="ANN30" s="151"/>
      <c r="ANO30" s="151"/>
      <c r="ANP30" s="151"/>
      <c r="ANQ30" s="151"/>
      <c r="ANR30" s="151"/>
      <c r="ANS30" s="151"/>
      <c r="ANT30" s="151"/>
      <c r="ANU30" s="151"/>
      <c r="ANV30" s="151"/>
      <c r="ANW30" s="151"/>
      <c r="ANX30" s="151"/>
      <c r="ANY30" s="151"/>
      <c r="ANZ30" s="151"/>
      <c r="AOA30" s="151"/>
      <c r="AOB30" s="151"/>
      <c r="AOC30" s="151"/>
      <c r="AOD30" s="151"/>
      <c r="AOE30" s="151"/>
      <c r="AOF30" s="151"/>
      <c r="AOG30" s="151"/>
      <c r="AOH30" s="151"/>
      <c r="AOI30" s="151"/>
      <c r="AOJ30" s="151"/>
      <c r="AOK30" s="151"/>
      <c r="AOL30" s="151"/>
      <c r="AOM30" s="151"/>
      <c r="AON30" s="151"/>
      <c r="AOO30" s="151"/>
      <c r="AOP30" s="151"/>
      <c r="AOQ30" s="151"/>
      <c r="AOR30" s="151"/>
      <c r="AOS30" s="151"/>
      <c r="AOT30" s="151"/>
      <c r="AOU30" s="151"/>
      <c r="AOV30" s="151"/>
      <c r="AOW30" s="151"/>
      <c r="AOX30" s="151"/>
      <c r="AOY30" s="151"/>
      <c r="AOZ30" s="151"/>
      <c r="APA30" s="151"/>
      <c r="APB30" s="151"/>
      <c r="APC30" s="151"/>
      <c r="APD30" s="151"/>
      <c r="APE30" s="151"/>
      <c r="APF30" s="151"/>
      <c r="APG30" s="151"/>
      <c r="APH30" s="151"/>
      <c r="API30" s="151"/>
      <c r="APJ30" s="151"/>
      <c r="APK30" s="151"/>
      <c r="APL30" s="151"/>
      <c r="APM30" s="151"/>
      <c r="APN30" s="151"/>
      <c r="APO30" s="151"/>
      <c r="APP30" s="151"/>
      <c r="APQ30" s="151"/>
      <c r="APR30" s="151"/>
      <c r="APS30" s="151"/>
      <c r="APT30" s="151"/>
      <c r="APU30" s="151"/>
      <c r="APV30" s="151"/>
      <c r="APW30" s="151"/>
      <c r="APX30" s="151"/>
      <c r="APY30" s="151"/>
      <c r="APZ30" s="151"/>
      <c r="AQA30" s="151"/>
      <c r="AQB30" s="151"/>
      <c r="AQC30" s="151"/>
      <c r="AQD30" s="151"/>
      <c r="AQE30" s="151"/>
      <c r="AQF30" s="151"/>
      <c r="AQG30" s="151"/>
      <c r="AQH30" s="151"/>
      <c r="AQI30" s="151"/>
      <c r="AQJ30" s="151"/>
      <c r="AQK30" s="151"/>
      <c r="AQL30" s="151"/>
      <c r="AQM30" s="151"/>
      <c r="AQN30" s="151"/>
      <c r="AQO30" s="151"/>
      <c r="AQP30" s="151"/>
      <c r="AQQ30" s="151"/>
      <c r="AQR30" s="151"/>
      <c r="AQS30" s="151"/>
      <c r="AQT30" s="151"/>
      <c r="AQU30" s="151"/>
      <c r="AQV30" s="151"/>
      <c r="AQW30" s="151"/>
      <c r="AQX30" s="151"/>
      <c r="AQY30" s="151"/>
      <c r="AQZ30" s="151"/>
      <c r="ARA30" s="151"/>
      <c r="ARB30" s="151"/>
      <c r="ARC30" s="151"/>
      <c r="ARD30" s="151"/>
      <c r="ARE30" s="151"/>
      <c r="ARF30" s="151"/>
      <c r="ARG30" s="151"/>
      <c r="ARH30" s="151"/>
      <c r="ARI30" s="151"/>
      <c r="ARJ30" s="151"/>
      <c r="ARK30" s="151"/>
      <c r="ARL30" s="151"/>
      <c r="ARM30" s="151"/>
      <c r="ARN30" s="151"/>
      <c r="ARO30" s="151"/>
      <c r="ARP30" s="151"/>
      <c r="ARQ30" s="151"/>
      <c r="ARR30" s="151"/>
      <c r="ARS30" s="151"/>
      <c r="ART30" s="151"/>
      <c r="ARU30" s="151"/>
      <c r="ARV30" s="151"/>
      <c r="ARW30" s="151"/>
      <c r="ARX30" s="151"/>
      <c r="ARY30" s="151"/>
      <c r="ARZ30" s="151"/>
      <c r="ASA30" s="151"/>
      <c r="ASB30" s="151"/>
      <c r="ASC30" s="151"/>
      <c r="ASD30" s="151"/>
      <c r="ASE30" s="151"/>
      <c r="ASF30" s="151"/>
      <c r="ASG30" s="151"/>
      <c r="ASH30" s="151"/>
      <c r="ASI30" s="151"/>
      <c r="ASJ30" s="151"/>
      <c r="ASK30" s="151"/>
      <c r="ASL30" s="151"/>
      <c r="ASM30" s="151"/>
      <c r="ASN30" s="151"/>
      <c r="ASO30" s="151"/>
      <c r="ASP30" s="151"/>
      <c r="ASQ30" s="151"/>
      <c r="ASR30" s="151"/>
      <c r="ASS30" s="151"/>
      <c r="AST30" s="151"/>
      <c r="ASU30" s="151"/>
      <c r="ASV30" s="151"/>
      <c r="ASW30" s="151"/>
      <c r="ASX30" s="151"/>
      <c r="ASY30" s="151"/>
      <c r="ASZ30" s="151"/>
      <c r="ATA30" s="151"/>
      <c r="ATB30" s="151"/>
      <c r="ATC30" s="151"/>
      <c r="ATD30" s="151"/>
      <c r="ATE30" s="151"/>
      <c r="ATF30" s="151"/>
      <c r="ATG30" s="151"/>
      <c r="ATH30" s="151"/>
      <c r="ATI30" s="151"/>
      <c r="ATJ30" s="151"/>
      <c r="ATK30" s="151"/>
      <c r="ATL30" s="151"/>
      <c r="ATM30" s="151"/>
      <c r="ATN30" s="151"/>
      <c r="ATO30" s="151"/>
      <c r="ATP30" s="151"/>
      <c r="ATQ30" s="151"/>
      <c r="ATR30" s="151"/>
      <c r="ATS30" s="151"/>
      <c r="ATT30" s="151"/>
      <c r="ATU30" s="151"/>
      <c r="ATV30" s="151"/>
      <c r="ATW30" s="151"/>
      <c r="ATX30" s="151"/>
      <c r="ATY30" s="151"/>
      <c r="ATZ30" s="151"/>
      <c r="AUA30" s="151"/>
      <c r="AUB30" s="151"/>
      <c r="AUC30" s="151"/>
      <c r="AUD30" s="151"/>
      <c r="AUE30" s="151"/>
      <c r="AUF30" s="151"/>
      <c r="AUG30" s="151"/>
      <c r="AUH30" s="151"/>
      <c r="AUI30" s="151"/>
      <c r="AUJ30" s="151"/>
      <c r="AUK30" s="151"/>
      <c r="AUL30" s="151"/>
      <c r="AUM30" s="151"/>
      <c r="AUN30" s="151"/>
      <c r="AUO30" s="151"/>
      <c r="AUP30" s="151"/>
      <c r="AUQ30" s="151"/>
      <c r="AUR30" s="151"/>
      <c r="AUS30" s="151"/>
      <c r="AUT30" s="151"/>
      <c r="AUU30" s="151"/>
      <c r="AUV30" s="151"/>
      <c r="AUW30" s="151"/>
      <c r="AUX30" s="151"/>
      <c r="AUY30" s="151"/>
      <c r="AUZ30" s="151"/>
      <c r="AVA30" s="151"/>
      <c r="AVB30" s="151"/>
      <c r="AVC30" s="151"/>
      <c r="AVD30" s="151"/>
      <c r="AVE30" s="151"/>
      <c r="AVF30" s="151"/>
      <c r="AVG30" s="151"/>
      <c r="AVH30" s="151"/>
      <c r="AVI30" s="151"/>
      <c r="AVJ30" s="151"/>
      <c r="AVK30" s="151"/>
      <c r="AVL30" s="151"/>
      <c r="AVM30" s="151"/>
      <c r="AVN30" s="151"/>
      <c r="AVO30" s="151"/>
      <c r="AVP30" s="151"/>
      <c r="AVQ30" s="151"/>
      <c r="AVR30" s="151"/>
      <c r="AVS30" s="151"/>
      <c r="AVT30" s="151"/>
      <c r="AVU30" s="151"/>
      <c r="AVV30" s="151"/>
      <c r="AVW30" s="151"/>
      <c r="AVX30" s="151"/>
      <c r="AVY30" s="151"/>
      <c r="AVZ30" s="151"/>
      <c r="AWA30" s="151"/>
      <c r="AWB30" s="151"/>
      <c r="AWC30" s="151"/>
      <c r="AWD30" s="151"/>
      <c r="AWE30" s="151"/>
      <c r="AWF30" s="151"/>
      <c r="AWG30" s="151"/>
      <c r="AWH30" s="151"/>
      <c r="AWI30" s="151"/>
      <c r="AWJ30" s="151"/>
      <c r="AWK30" s="154"/>
      <c r="AWR30" s="170"/>
    </row>
    <row r="31" spans="1:1293" s="121" customFormat="1" ht="81" customHeight="1" thickBot="1" x14ac:dyDescent="0.3">
      <c r="A31" s="118">
        <v>19</v>
      </c>
      <c r="B31" s="146" t="s">
        <v>228</v>
      </c>
      <c r="C31" s="167" t="s">
        <v>257</v>
      </c>
      <c r="D31" s="161"/>
      <c r="E31" s="161"/>
      <c r="F31" s="161"/>
      <c r="G31" s="161"/>
      <c r="H31" s="161"/>
      <c r="I31" s="161"/>
      <c r="J31" s="161"/>
      <c r="K31" s="161"/>
      <c r="L31" s="161"/>
      <c r="M31" s="161"/>
      <c r="N31" s="161"/>
      <c r="O31" s="161"/>
      <c r="P31" s="161"/>
      <c r="Q31" s="161"/>
      <c r="R31" s="161"/>
      <c r="S31" s="151"/>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1"/>
      <c r="BC31" s="151"/>
      <c r="BD31" s="151"/>
      <c r="BE31" s="151"/>
      <c r="BF31" s="151"/>
      <c r="BG31" s="151"/>
      <c r="BH31" s="151"/>
      <c r="BI31" s="151"/>
      <c r="BJ31" s="151"/>
      <c r="BK31" s="151"/>
      <c r="BL31" s="151"/>
      <c r="BM31" s="151"/>
      <c r="BN31" s="151"/>
      <c r="BO31" s="151"/>
      <c r="BP31" s="151"/>
      <c r="BQ31" s="151"/>
      <c r="BR31" s="151"/>
      <c r="BS31" s="151"/>
      <c r="BT31" s="151"/>
      <c r="BU31" s="151"/>
      <c r="BV31" s="151"/>
      <c r="BW31" s="151"/>
      <c r="BX31" s="151"/>
      <c r="BY31" s="151"/>
      <c r="BZ31" s="151"/>
      <c r="CA31" s="151"/>
      <c r="CB31" s="151"/>
      <c r="CC31" s="151"/>
      <c r="CD31" s="151"/>
      <c r="CE31" s="151"/>
      <c r="CF31" s="151"/>
      <c r="CG31" s="151"/>
      <c r="CH31" s="151"/>
      <c r="CI31" s="151"/>
      <c r="CJ31" s="151"/>
      <c r="CK31" s="151"/>
      <c r="CL31" s="151"/>
      <c r="CM31" s="151"/>
      <c r="CN31" s="151"/>
      <c r="CO31" s="151"/>
      <c r="CP31" s="151"/>
      <c r="CQ31" s="151"/>
      <c r="CR31" s="151"/>
      <c r="CS31" s="151"/>
      <c r="CT31" s="151"/>
      <c r="CU31" s="151"/>
      <c r="CV31" s="151"/>
      <c r="CW31" s="151"/>
      <c r="CX31" s="151"/>
      <c r="CY31" s="151"/>
      <c r="CZ31" s="151"/>
      <c r="DA31" s="151"/>
      <c r="DB31" s="151"/>
      <c r="DC31" s="151"/>
      <c r="DD31" s="151"/>
      <c r="DE31" s="151"/>
      <c r="DF31" s="151"/>
      <c r="DG31" s="151"/>
      <c r="DH31" s="151"/>
      <c r="DI31" s="151"/>
      <c r="DJ31" s="151"/>
      <c r="DK31" s="151"/>
      <c r="DL31" s="151"/>
      <c r="DM31" s="151"/>
      <c r="DN31" s="151"/>
      <c r="DO31" s="151"/>
      <c r="DP31" s="151"/>
      <c r="DQ31" s="151"/>
      <c r="DR31" s="151"/>
      <c r="DS31" s="151"/>
      <c r="DT31" s="151"/>
      <c r="DU31" s="151"/>
      <c r="DV31" s="151"/>
      <c r="DW31" s="151"/>
      <c r="DX31" s="151"/>
      <c r="DY31" s="151"/>
      <c r="DZ31" s="151"/>
      <c r="EA31" s="151"/>
      <c r="EB31" s="151"/>
      <c r="EC31" s="151"/>
      <c r="ED31" s="151"/>
      <c r="EE31" s="151"/>
      <c r="EF31" s="151"/>
      <c r="EG31" s="151"/>
      <c r="EH31" s="151"/>
      <c r="EI31" s="151"/>
      <c r="EJ31" s="151"/>
      <c r="EK31" s="151"/>
      <c r="EL31" s="151"/>
      <c r="EM31" s="151"/>
      <c r="EN31" s="151"/>
      <c r="EO31" s="151"/>
      <c r="EP31" s="151"/>
      <c r="EQ31" s="151"/>
      <c r="ER31" s="151"/>
      <c r="ES31" s="151"/>
      <c r="ET31" s="151"/>
      <c r="EU31" s="151"/>
      <c r="EV31" s="151"/>
      <c r="EW31" s="151"/>
      <c r="EX31" s="151"/>
      <c r="EY31" s="151"/>
      <c r="EZ31" s="151"/>
      <c r="FA31" s="151"/>
      <c r="FB31" s="151"/>
      <c r="FC31" s="151"/>
      <c r="FD31" s="151"/>
      <c r="FE31" s="151"/>
      <c r="FF31" s="151"/>
      <c r="FG31" s="151"/>
      <c r="FH31" s="151"/>
      <c r="FI31" s="151"/>
      <c r="FJ31" s="151"/>
      <c r="FK31" s="151"/>
      <c r="FL31" s="151"/>
      <c r="FM31" s="151"/>
      <c r="FN31" s="151"/>
      <c r="FO31" s="151"/>
      <c r="FP31" s="151"/>
      <c r="FQ31" s="151"/>
      <c r="FR31" s="151"/>
      <c r="FS31" s="151"/>
      <c r="FT31" s="151"/>
      <c r="FU31" s="151"/>
      <c r="FV31" s="151"/>
      <c r="FW31" s="151"/>
      <c r="FX31" s="151"/>
      <c r="FY31" s="151"/>
      <c r="FZ31" s="151"/>
      <c r="GA31" s="151"/>
      <c r="GB31" s="151"/>
      <c r="GC31" s="151"/>
      <c r="GD31" s="151"/>
      <c r="GE31" s="151"/>
      <c r="GF31" s="151"/>
      <c r="GG31" s="151"/>
      <c r="GH31" s="151"/>
      <c r="GI31" s="151"/>
      <c r="GJ31" s="151"/>
      <c r="GK31" s="151"/>
      <c r="GL31" s="151"/>
      <c r="GM31" s="151"/>
      <c r="GN31" s="151"/>
      <c r="GO31" s="151"/>
      <c r="GP31" s="151"/>
      <c r="GQ31" s="151"/>
      <c r="GR31" s="151"/>
      <c r="GS31" s="151"/>
      <c r="GT31" s="151"/>
      <c r="GU31" s="151"/>
      <c r="GV31" s="151"/>
      <c r="GW31" s="151"/>
      <c r="GX31" s="151"/>
      <c r="GY31" s="151"/>
      <c r="GZ31" s="151"/>
      <c r="HA31" s="151"/>
      <c r="HB31" s="151"/>
      <c r="HC31" s="151"/>
      <c r="HD31" s="151"/>
      <c r="HE31" s="151"/>
      <c r="HF31" s="151"/>
      <c r="HG31" s="151"/>
      <c r="HH31" s="151"/>
      <c r="HI31" s="151"/>
      <c r="HJ31" s="151"/>
      <c r="HK31" s="151"/>
      <c r="HL31" s="151"/>
      <c r="HM31" s="151"/>
      <c r="HN31" s="151"/>
      <c r="HO31" s="151"/>
      <c r="HP31" s="151"/>
      <c r="HQ31" s="151"/>
      <c r="HR31" s="151"/>
      <c r="HS31" s="151"/>
      <c r="HT31" s="151"/>
      <c r="HU31" s="151"/>
      <c r="HV31" s="151"/>
      <c r="HW31" s="151"/>
      <c r="HX31" s="151"/>
      <c r="HY31" s="151"/>
      <c r="HZ31" s="151"/>
      <c r="IA31" s="151"/>
      <c r="IB31" s="151"/>
      <c r="IC31" s="151"/>
      <c r="ID31" s="151"/>
      <c r="IE31" s="151"/>
      <c r="IF31" s="151"/>
      <c r="IG31" s="151"/>
      <c r="IH31" s="151"/>
      <c r="II31" s="151"/>
      <c r="IJ31" s="151"/>
      <c r="IK31" s="151"/>
      <c r="IL31" s="151"/>
      <c r="IM31" s="151"/>
      <c r="IN31" s="151"/>
      <c r="IO31" s="151"/>
      <c r="IP31" s="151"/>
      <c r="IQ31" s="151"/>
      <c r="IR31" s="151"/>
      <c r="IS31" s="151"/>
      <c r="IT31" s="151"/>
      <c r="IU31" s="151"/>
      <c r="IV31" s="151"/>
      <c r="IW31" s="151"/>
      <c r="IX31" s="151"/>
      <c r="IY31" s="151"/>
      <c r="IZ31" s="151"/>
      <c r="JA31" s="151"/>
      <c r="JB31" s="151"/>
      <c r="JC31" s="151"/>
      <c r="JD31" s="151"/>
      <c r="JE31" s="151"/>
      <c r="JF31" s="151"/>
      <c r="JG31" s="151"/>
      <c r="JH31" s="151"/>
      <c r="JI31" s="151"/>
      <c r="JJ31" s="151"/>
      <c r="JK31" s="151"/>
      <c r="JL31" s="151"/>
      <c r="JM31" s="151"/>
      <c r="JN31" s="151"/>
      <c r="JO31" s="151"/>
      <c r="JP31" s="151"/>
      <c r="JQ31" s="151"/>
      <c r="JR31" s="151"/>
      <c r="JS31" s="151"/>
      <c r="JT31" s="151"/>
      <c r="JU31" s="151"/>
      <c r="JV31" s="151"/>
      <c r="JW31" s="151"/>
      <c r="JX31" s="151"/>
      <c r="JY31" s="151"/>
      <c r="JZ31" s="151"/>
      <c r="KA31" s="151"/>
      <c r="KB31" s="151"/>
      <c r="KC31" s="151"/>
      <c r="KD31" s="151"/>
      <c r="KE31" s="151"/>
      <c r="KF31" s="151"/>
      <c r="KG31" s="151"/>
      <c r="KH31" s="151"/>
      <c r="KI31" s="151"/>
      <c r="KJ31" s="151"/>
      <c r="KK31" s="151"/>
      <c r="KL31" s="151"/>
      <c r="KM31" s="151"/>
      <c r="KN31" s="151"/>
      <c r="KO31" s="151"/>
      <c r="KP31" s="151"/>
      <c r="KQ31" s="151"/>
      <c r="KR31" s="151"/>
      <c r="KS31" s="151"/>
      <c r="KT31" s="151"/>
      <c r="KU31" s="151"/>
      <c r="KV31" s="151"/>
      <c r="KW31" s="151"/>
      <c r="KX31" s="151"/>
      <c r="KY31" s="151"/>
      <c r="KZ31" s="151"/>
      <c r="LA31" s="151"/>
      <c r="LB31" s="151"/>
      <c r="LC31" s="151"/>
      <c r="LD31" s="151"/>
      <c r="LE31" s="151"/>
      <c r="LF31" s="151"/>
      <c r="LG31" s="151"/>
      <c r="LH31" s="151"/>
      <c r="LI31" s="151"/>
      <c r="LJ31" s="151"/>
      <c r="LK31" s="151"/>
      <c r="LL31" s="151"/>
      <c r="LM31" s="151"/>
      <c r="LN31" s="151"/>
      <c r="LO31" s="151"/>
      <c r="LP31" s="151"/>
      <c r="LQ31" s="151"/>
      <c r="LR31" s="151"/>
      <c r="LS31" s="151"/>
      <c r="LT31" s="151"/>
      <c r="LU31" s="151"/>
      <c r="LV31" s="151"/>
      <c r="LW31" s="151"/>
      <c r="LX31" s="151"/>
      <c r="LY31" s="151"/>
      <c r="LZ31" s="151"/>
      <c r="MA31" s="151"/>
      <c r="MB31" s="151"/>
      <c r="MC31" s="151"/>
      <c r="MD31" s="151"/>
      <c r="ME31" s="151"/>
      <c r="MF31" s="151"/>
      <c r="MG31" s="151"/>
      <c r="MH31" s="151"/>
      <c r="MI31" s="151"/>
      <c r="MJ31" s="151"/>
      <c r="MK31" s="151"/>
      <c r="ML31" s="151"/>
      <c r="MM31" s="151"/>
      <c r="MN31" s="151"/>
      <c r="MO31" s="151"/>
      <c r="MP31" s="151"/>
      <c r="MQ31" s="151"/>
      <c r="MR31" s="151"/>
      <c r="MS31" s="151"/>
      <c r="MT31" s="151"/>
      <c r="MU31" s="151"/>
      <c r="MV31" s="151"/>
      <c r="MW31" s="151"/>
      <c r="MX31" s="151"/>
      <c r="MY31" s="151"/>
      <c r="MZ31" s="151"/>
      <c r="NA31" s="151"/>
      <c r="NB31" s="151"/>
      <c r="NC31" s="151"/>
      <c r="ND31" s="151"/>
      <c r="NE31" s="151"/>
      <c r="NF31" s="151"/>
      <c r="NG31" s="151"/>
      <c r="NH31" s="151"/>
      <c r="NI31" s="151"/>
      <c r="NJ31" s="151"/>
      <c r="NK31" s="151"/>
      <c r="NL31" s="151"/>
      <c r="NM31" s="151"/>
      <c r="NN31" s="151"/>
      <c r="NO31" s="151"/>
      <c r="NP31" s="151"/>
      <c r="NQ31" s="151"/>
      <c r="NR31" s="151"/>
      <c r="NS31" s="151"/>
      <c r="NT31" s="151"/>
      <c r="NU31" s="151"/>
      <c r="NV31" s="151"/>
      <c r="NW31" s="151"/>
      <c r="NX31" s="151"/>
      <c r="NY31" s="151"/>
      <c r="NZ31" s="151"/>
      <c r="OA31" s="151"/>
      <c r="OB31" s="151"/>
      <c r="OC31" s="151"/>
      <c r="OD31" s="151"/>
      <c r="OE31" s="151"/>
      <c r="OF31" s="151"/>
      <c r="OG31" s="151"/>
      <c r="OH31" s="151"/>
      <c r="OI31" s="151"/>
      <c r="OJ31" s="151"/>
      <c r="OK31" s="151"/>
      <c r="OL31" s="151"/>
      <c r="OM31" s="151"/>
      <c r="ON31" s="151"/>
      <c r="OO31" s="151"/>
      <c r="OP31" s="151"/>
      <c r="OQ31" s="151"/>
      <c r="OR31" s="151"/>
      <c r="OS31" s="151"/>
      <c r="OT31" s="151"/>
      <c r="OU31" s="151"/>
      <c r="OV31" s="151"/>
      <c r="OW31" s="151"/>
      <c r="OX31" s="151"/>
      <c r="OY31" s="151"/>
      <c r="OZ31" s="151"/>
      <c r="PA31" s="151"/>
      <c r="PB31" s="151"/>
      <c r="PC31" s="151"/>
      <c r="PD31" s="151"/>
      <c r="PE31" s="151"/>
      <c r="PF31" s="151"/>
      <c r="PG31" s="151"/>
      <c r="PH31" s="151"/>
      <c r="PI31" s="151"/>
      <c r="PJ31" s="151"/>
      <c r="PK31" s="151"/>
      <c r="PL31" s="151"/>
      <c r="PM31" s="151"/>
      <c r="PN31" s="151"/>
      <c r="PO31" s="151"/>
      <c r="PP31" s="151"/>
      <c r="PQ31" s="151"/>
      <c r="PR31" s="151"/>
      <c r="PS31" s="151"/>
      <c r="PT31" s="151"/>
      <c r="PU31" s="151"/>
      <c r="PV31" s="151"/>
      <c r="PW31" s="151"/>
      <c r="PX31" s="151"/>
      <c r="PY31" s="151"/>
      <c r="PZ31" s="151"/>
      <c r="QA31" s="151"/>
      <c r="QB31" s="151"/>
      <c r="QC31" s="151"/>
      <c r="QD31" s="151"/>
      <c r="QE31" s="151"/>
      <c r="QF31" s="151"/>
      <c r="QG31" s="151"/>
      <c r="QH31" s="151"/>
      <c r="QI31" s="151"/>
      <c r="QJ31" s="151"/>
      <c r="QK31" s="151"/>
      <c r="QL31" s="151"/>
      <c r="QM31" s="151"/>
      <c r="QN31" s="151"/>
      <c r="QO31" s="151"/>
      <c r="QP31" s="151"/>
      <c r="QQ31" s="151"/>
      <c r="QR31" s="151"/>
      <c r="QS31" s="151"/>
      <c r="QT31" s="151"/>
      <c r="QU31" s="151"/>
      <c r="QV31" s="151"/>
      <c r="QW31" s="151"/>
      <c r="QX31" s="151"/>
      <c r="QY31" s="151"/>
      <c r="QZ31" s="151"/>
      <c r="RA31" s="151"/>
      <c r="RB31" s="151"/>
      <c r="RC31" s="151"/>
      <c r="RD31" s="151"/>
      <c r="RE31" s="151"/>
      <c r="RF31" s="151"/>
      <c r="RG31" s="151"/>
      <c r="RH31" s="151"/>
      <c r="RI31" s="151"/>
      <c r="RJ31" s="151"/>
      <c r="RK31" s="151"/>
      <c r="RL31" s="151"/>
      <c r="RM31" s="151"/>
      <c r="RN31" s="151"/>
      <c r="RO31" s="151"/>
      <c r="RP31" s="151"/>
      <c r="RQ31" s="151"/>
      <c r="RR31" s="151"/>
      <c r="RS31" s="151"/>
      <c r="RT31" s="151"/>
      <c r="RU31" s="151"/>
      <c r="RV31" s="151"/>
      <c r="RW31" s="151"/>
      <c r="RX31" s="151"/>
      <c r="RY31" s="151"/>
      <c r="RZ31" s="151"/>
      <c r="SA31" s="151"/>
      <c r="SB31" s="151"/>
      <c r="SC31" s="151"/>
      <c r="SD31" s="151"/>
      <c r="SE31" s="151"/>
      <c r="SF31" s="151"/>
      <c r="SG31" s="151"/>
      <c r="SH31" s="151"/>
      <c r="SI31" s="151"/>
      <c r="SJ31" s="151"/>
      <c r="SK31" s="151"/>
      <c r="SL31" s="151"/>
      <c r="SM31" s="151"/>
      <c r="SN31" s="151"/>
      <c r="SO31" s="151"/>
      <c r="SP31" s="151"/>
      <c r="SQ31" s="151"/>
      <c r="SR31" s="151"/>
      <c r="SS31" s="151"/>
      <c r="ST31" s="151"/>
      <c r="SU31" s="151"/>
      <c r="SV31" s="151"/>
      <c r="SW31" s="151"/>
      <c r="SX31" s="151"/>
      <c r="SY31" s="151"/>
      <c r="SZ31" s="151"/>
      <c r="TA31" s="151"/>
      <c r="TB31" s="151"/>
      <c r="TC31" s="151"/>
      <c r="TD31" s="151"/>
      <c r="TE31" s="151"/>
      <c r="TF31" s="151"/>
      <c r="TG31" s="151"/>
      <c r="TH31" s="151"/>
      <c r="TI31" s="151"/>
      <c r="TJ31" s="151"/>
      <c r="TK31" s="151"/>
      <c r="TL31" s="151"/>
      <c r="TM31" s="151"/>
      <c r="TN31" s="151"/>
      <c r="TO31" s="151"/>
      <c r="TP31" s="151"/>
      <c r="TQ31" s="151"/>
      <c r="TR31" s="151"/>
      <c r="TS31" s="151"/>
      <c r="TT31" s="151"/>
      <c r="TU31" s="151"/>
      <c r="TV31" s="151"/>
      <c r="TW31" s="151"/>
      <c r="TX31" s="151"/>
      <c r="TY31" s="151"/>
      <c r="TZ31" s="151"/>
      <c r="UA31" s="151"/>
      <c r="UB31" s="151"/>
      <c r="UC31" s="151"/>
      <c r="UD31" s="151"/>
      <c r="UE31" s="151"/>
      <c r="UF31" s="151"/>
      <c r="UG31" s="151"/>
      <c r="UH31" s="151"/>
      <c r="UI31" s="151"/>
      <c r="UJ31" s="151"/>
      <c r="UK31" s="151"/>
      <c r="UL31" s="151"/>
      <c r="UM31" s="151"/>
      <c r="UN31" s="151"/>
      <c r="UO31" s="151"/>
      <c r="UP31" s="151"/>
      <c r="UQ31" s="151"/>
      <c r="UR31" s="151"/>
      <c r="US31" s="151"/>
      <c r="UT31" s="151"/>
      <c r="UU31" s="151"/>
      <c r="UV31" s="151"/>
      <c r="UW31" s="151"/>
      <c r="UX31" s="151"/>
      <c r="UY31" s="151"/>
      <c r="UZ31" s="151"/>
      <c r="VA31" s="151"/>
      <c r="VB31" s="151"/>
      <c r="VC31" s="151"/>
      <c r="VD31" s="151"/>
      <c r="VE31" s="151"/>
      <c r="VF31" s="151"/>
      <c r="VG31" s="151"/>
      <c r="VH31" s="151"/>
      <c r="VI31" s="151"/>
      <c r="VJ31" s="151"/>
      <c r="VK31" s="151"/>
      <c r="VL31" s="151"/>
      <c r="VM31" s="151"/>
      <c r="VN31" s="151"/>
      <c r="VO31" s="151"/>
      <c r="VP31" s="151"/>
      <c r="VQ31" s="151"/>
      <c r="VR31" s="151"/>
      <c r="VS31" s="151"/>
      <c r="VT31" s="151"/>
      <c r="VU31" s="151"/>
      <c r="VV31" s="151"/>
      <c r="VW31" s="151"/>
      <c r="VX31" s="151"/>
      <c r="VY31" s="151"/>
      <c r="VZ31" s="151"/>
      <c r="WA31" s="151"/>
      <c r="WB31" s="151"/>
      <c r="WC31" s="151"/>
      <c r="WD31" s="151"/>
      <c r="WE31" s="151"/>
      <c r="WF31" s="151"/>
      <c r="WG31" s="151"/>
      <c r="WH31" s="151"/>
      <c r="WI31" s="151"/>
      <c r="WJ31" s="151"/>
      <c r="WK31" s="151"/>
      <c r="WL31" s="151"/>
      <c r="WM31" s="151"/>
      <c r="WN31" s="151"/>
      <c r="WO31" s="151"/>
      <c r="WP31" s="151"/>
      <c r="WQ31" s="151"/>
      <c r="WR31" s="151"/>
      <c r="WS31" s="151"/>
      <c r="WT31" s="151"/>
      <c r="WU31" s="151"/>
      <c r="WV31" s="151"/>
      <c r="WW31" s="151"/>
      <c r="WX31" s="151"/>
      <c r="WY31" s="151"/>
      <c r="WZ31" s="151"/>
      <c r="XA31" s="151"/>
      <c r="XB31" s="151"/>
      <c r="XC31" s="151"/>
      <c r="XD31" s="151"/>
      <c r="XE31" s="151"/>
      <c r="XF31" s="151"/>
      <c r="XG31" s="151"/>
      <c r="XH31" s="151"/>
      <c r="XI31" s="151"/>
      <c r="XJ31" s="151"/>
      <c r="XK31" s="151"/>
      <c r="XL31" s="151"/>
      <c r="XM31" s="151"/>
      <c r="XN31" s="151"/>
      <c r="XO31" s="151"/>
      <c r="XP31" s="151"/>
      <c r="XQ31" s="151"/>
      <c r="XR31" s="151"/>
      <c r="XS31" s="151"/>
      <c r="XT31" s="151"/>
      <c r="XU31" s="151"/>
      <c r="XV31" s="151"/>
      <c r="XW31" s="151"/>
      <c r="XX31" s="151"/>
      <c r="XY31" s="151"/>
      <c r="XZ31" s="151"/>
      <c r="YA31" s="151"/>
      <c r="YB31" s="151"/>
      <c r="YC31" s="151"/>
      <c r="YD31" s="151"/>
      <c r="YE31" s="151"/>
      <c r="YF31" s="151"/>
      <c r="YG31" s="151"/>
      <c r="YH31" s="151"/>
      <c r="YI31" s="151"/>
      <c r="YJ31" s="151"/>
      <c r="YK31" s="151"/>
      <c r="YL31" s="151"/>
      <c r="YM31" s="151"/>
      <c r="YN31" s="151"/>
      <c r="YO31" s="151"/>
      <c r="YP31" s="151"/>
      <c r="YQ31" s="151"/>
      <c r="YR31" s="151"/>
      <c r="YS31" s="151"/>
      <c r="YT31" s="151"/>
      <c r="YU31" s="151"/>
      <c r="YV31" s="151"/>
      <c r="YW31" s="151"/>
      <c r="YX31" s="151"/>
      <c r="YY31" s="151"/>
      <c r="YZ31" s="151"/>
      <c r="ZA31" s="151"/>
      <c r="ZB31" s="151"/>
      <c r="ZC31" s="151"/>
      <c r="ZD31" s="151"/>
      <c r="ZE31" s="151"/>
      <c r="ZF31" s="151"/>
      <c r="ZG31" s="151"/>
      <c r="ZH31" s="151"/>
      <c r="ZI31" s="151"/>
      <c r="ZJ31" s="151"/>
      <c r="ZK31" s="151"/>
      <c r="ZL31" s="151"/>
      <c r="ZM31" s="151"/>
      <c r="ZN31" s="151"/>
      <c r="ZO31" s="151"/>
      <c r="ZP31" s="151"/>
      <c r="ZQ31" s="151"/>
      <c r="ZR31" s="151"/>
      <c r="ZS31" s="151"/>
      <c r="ZT31" s="151"/>
      <c r="ZU31" s="151"/>
      <c r="ZV31" s="151"/>
      <c r="ZW31" s="151"/>
      <c r="ZX31" s="151"/>
      <c r="ZY31" s="151"/>
      <c r="ZZ31" s="151"/>
      <c r="AAA31" s="151"/>
      <c r="AAB31" s="151"/>
      <c r="AAC31" s="151"/>
      <c r="AAD31" s="151"/>
      <c r="AAE31" s="151"/>
      <c r="AAF31" s="151"/>
      <c r="AAG31" s="151"/>
      <c r="AAH31" s="151"/>
      <c r="AAI31" s="151"/>
      <c r="AAJ31" s="151"/>
      <c r="AAK31" s="151"/>
      <c r="AAL31" s="151"/>
      <c r="AAM31" s="151"/>
      <c r="AAN31" s="151"/>
      <c r="AAO31" s="151"/>
      <c r="AAP31" s="151"/>
      <c r="AAQ31" s="151"/>
      <c r="AAR31" s="151"/>
      <c r="AAS31" s="151"/>
      <c r="AAT31" s="151"/>
      <c r="AAU31" s="151"/>
      <c r="AAV31" s="151"/>
      <c r="AAW31" s="151"/>
      <c r="AAX31" s="151"/>
      <c r="AAY31" s="151"/>
      <c r="AAZ31" s="151"/>
      <c r="ABA31" s="151"/>
      <c r="ABB31" s="151"/>
      <c r="ABC31" s="151"/>
      <c r="ABD31" s="151"/>
      <c r="ABE31" s="151"/>
      <c r="ABF31" s="151"/>
      <c r="ABG31" s="151"/>
      <c r="ABH31" s="151"/>
      <c r="ABI31" s="151"/>
      <c r="ABJ31" s="151"/>
      <c r="ABK31" s="151"/>
      <c r="ABL31" s="151"/>
      <c r="ABM31" s="151"/>
      <c r="ABN31" s="151"/>
      <c r="ABO31" s="151"/>
      <c r="ABP31" s="151"/>
      <c r="ABQ31" s="151"/>
      <c r="ABR31" s="151"/>
      <c r="ABS31" s="151"/>
      <c r="ABT31" s="151"/>
      <c r="ABU31" s="151"/>
      <c r="ABV31" s="151"/>
      <c r="ABW31" s="151"/>
      <c r="ABX31" s="151"/>
      <c r="ABY31" s="151"/>
      <c r="ABZ31" s="151"/>
      <c r="ACA31" s="151"/>
      <c r="ACB31" s="151"/>
      <c r="ACC31" s="151"/>
      <c r="ACD31" s="151"/>
      <c r="ACE31" s="151"/>
      <c r="ACF31" s="151"/>
      <c r="ACG31" s="151"/>
      <c r="ACH31" s="151"/>
      <c r="ACI31" s="151"/>
      <c r="ACJ31" s="151"/>
      <c r="ACK31" s="151"/>
      <c r="ACL31" s="151"/>
      <c r="ACM31" s="151"/>
      <c r="ACN31" s="151"/>
      <c r="ACO31" s="151"/>
      <c r="ACP31" s="151"/>
      <c r="ACQ31" s="151"/>
      <c r="ACR31" s="151"/>
      <c r="ACS31" s="151"/>
      <c r="ACT31" s="151"/>
      <c r="ACU31" s="151"/>
      <c r="ACV31" s="151"/>
      <c r="ACW31" s="151"/>
      <c r="ACX31" s="151"/>
      <c r="ACY31" s="151"/>
      <c r="ACZ31" s="151"/>
      <c r="ADA31" s="151"/>
      <c r="ADB31" s="151"/>
      <c r="ADC31" s="151"/>
      <c r="ADD31" s="151"/>
      <c r="ADE31" s="151"/>
      <c r="ADF31" s="151"/>
      <c r="ADG31" s="151"/>
      <c r="ADH31" s="151"/>
      <c r="ADI31" s="151"/>
      <c r="ADJ31" s="151"/>
      <c r="ADK31" s="151"/>
      <c r="ADL31" s="151"/>
      <c r="ADM31" s="151"/>
      <c r="ADN31" s="151"/>
      <c r="ADO31" s="151"/>
      <c r="ADP31" s="151"/>
      <c r="ADQ31" s="151"/>
      <c r="ADR31" s="151"/>
      <c r="ADS31" s="151"/>
      <c r="ADT31" s="151"/>
      <c r="ADU31" s="151"/>
      <c r="ADV31" s="151"/>
      <c r="ADW31" s="151"/>
      <c r="ADX31" s="151"/>
      <c r="ADY31" s="151"/>
      <c r="ADZ31" s="151"/>
      <c r="AEA31" s="151"/>
      <c r="AEB31" s="151"/>
      <c r="AEC31" s="151"/>
      <c r="AED31" s="151"/>
      <c r="AEE31" s="151"/>
      <c r="AEF31" s="151"/>
      <c r="AEG31" s="151"/>
      <c r="AEH31" s="151"/>
      <c r="AEI31" s="151"/>
      <c r="AEJ31" s="151"/>
      <c r="AEK31" s="151"/>
      <c r="AEL31" s="151"/>
      <c r="AEM31" s="151"/>
      <c r="AEN31" s="151"/>
      <c r="AEO31" s="151"/>
      <c r="AEP31" s="151"/>
      <c r="AEQ31" s="151"/>
      <c r="AER31" s="151"/>
      <c r="AES31" s="151"/>
      <c r="AET31" s="151"/>
      <c r="AEU31" s="151"/>
      <c r="AEV31" s="151"/>
      <c r="AEW31" s="151"/>
      <c r="AEX31" s="151"/>
      <c r="AEY31" s="151"/>
      <c r="AEZ31" s="151"/>
      <c r="AFA31" s="151"/>
      <c r="AFB31" s="151"/>
      <c r="AFC31" s="151"/>
      <c r="AFD31" s="151"/>
      <c r="AFE31" s="151"/>
      <c r="AFF31" s="151"/>
      <c r="AFG31" s="151"/>
      <c r="AFH31" s="151"/>
      <c r="AFI31" s="151"/>
      <c r="AFJ31" s="151"/>
      <c r="AFK31" s="151"/>
      <c r="AFL31" s="151"/>
      <c r="AFM31" s="151"/>
      <c r="AFN31" s="151"/>
      <c r="AFO31" s="151"/>
      <c r="AFP31" s="151"/>
      <c r="AFQ31" s="151"/>
      <c r="AFR31" s="151"/>
      <c r="AFS31" s="151"/>
      <c r="AFT31" s="151"/>
      <c r="AFU31" s="151"/>
      <c r="AFV31" s="151"/>
      <c r="AFW31" s="151"/>
      <c r="AFX31" s="151"/>
      <c r="AFY31" s="151"/>
      <c r="AFZ31" s="151"/>
      <c r="AGA31" s="151"/>
      <c r="AGB31" s="151"/>
      <c r="AGC31" s="151"/>
      <c r="AGD31" s="151"/>
      <c r="AGE31" s="151"/>
      <c r="AGF31" s="151"/>
      <c r="AGG31" s="151"/>
      <c r="AGH31" s="151"/>
      <c r="AGI31" s="151"/>
      <c r="AGJ31" s="151"/>
      <c r="AGK31" s="151"/>
      <c r="AGL31" s="151"/>
      <c r="AGM31" s="151"/>
      <c r="AGN31" s="151"/>
      <c r="AGO31" s="151"/>
      <c r="AGP31" s="151"/>
      <c r="AGQ31" s="151"/>
      <c r="AGR31" s="151"/>
      <c r="AGS31" s="151"/>
      <c r="AGT31" s="151"/>
      <c r="AGU31" s="151"/>
      <c r="AGV31" s="151"/>
      <c r="AGW31" s="151"/>
      <c r="AGX31" s="151"/>
      <c r="AGY31" s="151"/>
      <c r="AGZ31" s="151"/>
      <c r="AHA31" s="151"/>
      <c r="AHB31" s="151"/>
      <c r="AHC31" s="151"/>
      <c r="AHD31" s="151"/>
      <c r="AHE31" s="151"/>
      <c r="AHF31" s="151"/>
      <c r="AHG31" s="151"/>
      <c r="AHH31" s="151"/>
      <c r="AHI31" s="151"/>
      <c r="AHJ31" s="151"/>
      <c r="AHK31" s="151"/>
      <c r="AHL31" s="151"/>
      <c r="AHM31" s="151"/>
      <c r="AHN31" s="151"/>
      <c r="AHO31" s="151"/>
      <c r="AHP31" s="151"/>
      <c r="AHQ31" s="151"/>
      <c r="AHR31" s="151"/>
      <c r="AHS31" s="151"/>
      <c r="AHT31" s="151"/>
      <c r="AHU31" s="151"/>
      <c r="AHV31" s="151"/>
      <c r="AHW31" s="151"/>
      <c r="AHX31" s="151"/>
      <c r="AHY31" s="151"/>
      <c r="AHZ31" s="151"/>
      <c r="AIA31" s="151"/>
      <c r="AIB31" s="151"/>
      <c r="AIC31" s="151"/>
      <c r="AID31" s="151"/>
      <c r="AIE31" s="151"/>
      <c r="AIF31" s="151"/>
      <c r="AIG31" s="151"/>
      <c r="AIH31" s="151"/>
      <c r="AII31" s="151"/>
      <c r="AIJ31" s="151"/>
      <c r="AIK31" s="151"/>
      <c r="AIL31" s="151"/>
      <c r="AIM31" s="151"/>
      <c r="AIN31" s="151"/>
      <c r="AIO31" s="151"/>
      <c r="AIP31" s="151"/>
      <c r="AIQ31" s="151"/>
      <c r="AIR31" s="151"/>
      <c r="AIS31" s="151"/>
      <c r="AIT31" s="151"/>
      <c r="AIU31" s="151"/>
      <c r="AIV31" s="151"/>
      <c r="AIW31" s="151"/>
      <c r="AIX31" s="151"/>
      <c r="AIY31" s="151"/>
      <c r="AIZ31" s="151"/>
      <c r="AJA31" s="151"/>
      <c r="AJB31" s="151"/>
      <c r="AJC31" s="151"/>
      <c r="AJD31" s="151"/>
      <c r="AJE31" s="151"/>
      <c r="AJF31" s="151"/>
      <c r="AJG31" s="151"/>
      <c r="AJH31" s="151"/>
      <c r="AJI31" s="151"/>
      <c r="AJJ31" s="151"/>
      <c r="AJK31" s="151"/>
      <c r="AJL31" s="151"/>
      <c r="AJM31" s="151"/>
      <c r="AJN31" s="151"/>
      <c r="AJO31" s="151"/>
      <c r="AJP31" s="151"/>
      <c r="AJQ31" s="151"/>
      <c r="AJR31" s="151"/>
      <c r="AJS31" s="151"/>
      <c r="AJT31" s="151"/>
      <c r="AJU31" s="151"/>
      <c r="AJV31" s="151"/>
      <c r="AJW31" s="151"/>
      <c r="AJX31" s="151"/>
      <c r="AJY31" s="151"/>
      <c r="AJZ31" s="151"/>
      <c r="AKA31" s="151"/>
      <c r="AKB31" s="151"/>
      <c r="AKC31" s="151"/>
      <c r="AKD31" s="151"/>
      <c r="AKE31" s="151"/>
      <c r="AKF31" s="151"/>
      <c r="AKG31" s="151"/>
      <c r="AKH31" s="151"/>
      <c r="AKI31" s="151"/>
      <c r="AKJ31" s="151"/>
      <c r="AKK31" s="151"/>
      <c r="AKL31" s="151"/>
      <c r="AKM31" s="151"/>
      <c r="AKN31" s="151"/>
      <c r="AKO31" s="151"/>
      <c r="AKP31" s="151"/>
      <c r="AKQ31" s="151"/>
      <c r="AKR31" s="151"/>
      <c r="AKS31" s="151"/>
      <c r="AKT31" s="151"/>
      <c r="AKU31" s="151"/>
      <c r="AKV31" s="151"/>
      <c r="AKW31" s="151"/>
      <c r="AKX31" s="151"/>
      <c r="AKY31" s="151"/>
      <c r="AKZ31" s="151"/>
      <c r="ALA31" s="151"/>
      <c r="ALB31" s="151"/>
      <c r="ALC31" s="151"/>
      <c r="ALD31" s="151"/>
      <c r="ALE31" s="151"/>
      <c r="ALF31" s="151"/>
      <c r="ALG31" s="151"/>
      <c r="ALH31" s="151"/>
      <c r="ALI31" s="151"/>
      <c r="ALJ31" s="151"/>
      <c r="ALK31" s="151"/>
      <c r="ALL31" s="151"/>
      <c r="ALM31" s="151"/>
      <c r="ALN31" s="151"/>
      <c r="ALO31" s="151"/>
      <c r="ALP31" s="151"/>
      <c r="ALQ31" s="151"/>
      <c r="ALR31" s="151"/>
      <c r="ALS31" s="151"/>
      <c r="ALT31" s="151"/>
      <c r="ALU31" s="151"/>
      <c r="ALV31" s="151"/>
      <c r="ALW31" s="151"/>
      <c r="ALX31" s="151"/>
      <c r="ALY31" s="151"/>
      <c r="ALZ31" s="151"/>
      <c r="AMA31" s="151"/>
      <c r="AMB31" s="151"/>
      <c r="AMC31" s="151"/>
      <c r="AMD31" s="151"/>
      <c r="AME31" s="151"/>
      <c r="AMF31" s="151"/>
      <c r="AMG31" s="151"/>
      <c r="AMH31" s="151"/>
      <c r="AMI31" s="151"/>
      <c r="AMJ31" s="151"/>
      <c r="AMK31" s="151"/>
      <c r="AML31" s="151"/>
      <c r="AMM31" s="151"/>
      <c r="AMN31" s="151"/>
      <c r="AMO31" s="151"/>
      <c r="AMP31" s="151"/>
      <c r="AMQ31" s="151"/>
      <c r="AMR31" s="151"/>
      <c r="AMS31" s="151"/>
      <c r="AMT31" s="151"/>
      <c r="AMU31" s="151"/>
      <c r="AMV31" s="151"/>
      <c r="AMW31" s="151"/>
      <c r="AMX31" s="151"/>
      <c r="AMY31" s="151"/>
      <c r="AMZ31" s="151"/>
      <c r="ANA31" s="151"/>
      <c r="ANB31" s="151"/>
      <c r="ANC31" s="151"/>
      <c r="AND31" s="151"/>
      <c r="ANE31" s="151"/>
      <c r="ANF31" s="151"/>
      <c r="ANG31" s="151"/>
      <c r="ANH31" s="151"/>
      <c r="ANI31" s="151"/>
      <c r="ANJ31" s="151"/>
      <c r="ANK31" s="151"/>
      <c r="ANL31" s="151"/>
      <c r="ANM31" s="151"/>
      <c r="ANN31" s="151"/>
      <c r="ANO31" s="151"/>
      <c r="ANP31" s="151"/>
      <c r="ANQ31" s="151"/>
      <c r="ANR31" s="151"/>
      <c r="ANS31" s="151"/>
      <c r="ANT31" s="151"/>
      <c r="ANU31" s="151"/>
      <c r="ANV31" s="151"/>
      <c r="ANW31" s="151"/>
      <c r="ANX31" s="151"/>
      <c r="ANY31" s="151"/>
      <c r="ANZ31" s="151"/>
      <c r="AOA31" s="151"/>
      <c r="AOB31" s="151"/>
      <c r="AOC31" s="151"/>
      <c r="AOD31" s="151"/>
      <c r="AOE31" s="151"/>
      <c r="AOF31" s="151"/>
      <c r="AOG31" s="151"/>
      <c r="AOH31" s="151"/>
      <c r="AOI31" s="151"/>
      <c r="AOJ31" s="151"/>
      <c r="AOK31" s="151"/>
      <c r="AOL31" s="151"/>
      <c r="AOM31" s="151"/>
      <c r="AON31" s="151"/>
      <c r="AOO31" s="151"/>
      <c r="AOP31" s="151"/>
      <c r="AOQ31" s="151"/>
      <c r="AOR31" s="151"/>
      <c r="AOS31" s="151"/>
      <c r="AOT31" s="151"/>
      <c r="AOU31" s="151"/>
      <c r="AOV31" s="151"/>
      <c r="AOW31" s="151"/>
      <c r="AOX31" s="151"/>
      <c r="AOY31" s="151"/>
      <c r="AOZ31" s="151"/>
      <c r="APA31" s="151"/>
      <c r="APB31" s="151"/>
      <c r="APC31" s="151"/>
      <c r="APD31" s="151"/>
      <c r="APE31" s="151"/>
      <c r="APF31" s="151"/>
      <c r="APG31" s="151"/>
      <c r="APH31" s="151"/>
      <c r="API31" s="151"/>
      <c r="APJ31" s="151"/>
      <c r="APK31" s="151"/>
      <c r="APL31" s="151"/>
      <c r="APM31" s="151"/>
      <c r="APN31" s="151"/>
      <c r="APO31" s="151"/>
      <c r="APP31" s="151"/>
      <c r="APQ31" s="151"/>
      <c r="APR31" s="151"/>
      <c r="APS31" s="151"/>
      <c r="APT31" s="151"/>
      <c r="APU31" s="151"/>
      <c r="APV31" s="151"/>
      <c r="APW31" s="151"/>
      <c r="APX31" s="151"/>
      <c r="APY31" s="151"/>
      <c r="APZ31" s="151"/>
      <c r="AQA31" s="151"/>
      <c r="AQB31" s="151"/>
      <c r="AQC31" s="151"/>
      <c r="AQD31" s="151"/>
      <c r="AQE31" s="151"/>
      <c r="AQF31" s="151"/>
      <c r="AQG31" s="151"/>
      <c r="AQH31" s="151"/>
      <c r="AQI31" s="151"/>
      <c r="AQJ31" s="151"/>
      <c r="AQK31" s="151"/>
      <c r="AQL31" s="151"/>
      <c r="AQM31" s="151"/>
      <c r="AQN31" s="151"/>
      <c r="AQO31" s="151"/>
      <c r="AQP31" s="151"/>
      <c r="AQQ31" s="151"/>
      <c r="AQR31" s="151"/>
      <c r="AQS31" s="151"/>
      <c r="AQT31" s="151"/>
      <c r="AQU31" s="151"/>
      <c r="AQV31" s="151"/>
      <c r="AQW31" s="151"/>
      <c r="AQX31" s="151"/>
      <c r="AQY31" s="151"/>
      <c r="AQZ31" s="151"/>
      <c r="ARA31" s="151"/>
      <c r="ARB31" s="151"/>
      <c r="ARC31" s="151"/>
      <c r="ARD31" s="151"/>
      <c r="ARE31" s="151"/>
      <c r="ARF31" s="151"/>
      <c r="ARG31" s="151"/>
      <c r="ARH31" s="151"/>
      <c r="ARI31" s="151"/>
      <c r="ARJ31" s="151"/>
      <c r="ARK31" s="151"/>
      <c r="ARL31" s="151"/>
      <c r="ARM31" s="151"/>
      <c r="ARN31" s="151"/>
      <c r="ARO31" s="151"/>
      <c r="ARP31" s="151"/>
      <c r="ARQ31" s="151"/>
      <c r="ARR31" s="151"/>
      <c r="ARS31" s="151"/>
      <c r="ART31" s="151"/>
      <c r="ARU31" s="151"/>
      <c r="ARV31" s="151"/>
      <c r="ARW31" s="151"/>
      <c r="ARX31" s="151"/>
      <c r="ARY31" s="151"/>
      <c r="ARZ31" s="151"/>
      <c r="ASA31" s="151"/>
      <c r="ASB31" s="151"/>
      <c r="ASC31" s="151"/>
      <c r="ASD31" s="151"/>
      <c r="ASE31" s="151"/>
      <c r="ASF31" s="151"/>
      <c r="ASG31" s="151"/>
      <c r="ASH31" s="151"/>
      <c r="ASI31" s="151"/>
      <c r="ASJ31" s="151"/>
      <c r="ASK31" s="151"/>
      <c r="ASL31" s="151"/>
      <c r="ASM31" s="151"/>
      <c r="ASN31" s="151"/>
      <c r="ASO31" s="151"/>
      <c r="ASP31" s="151"/>
      <c r="ASQ31" s="151"/>
      <c r="ASR31" s="151"/>
      <c r="ASS31" s="151"/>
      <c r="AST31" s="151"/>
      <c r="ASU31" s="151"/>
      <c r="ASV31" s="151"/>
      <c r="ASW31" s="151"/>
      <c r="ASX31" s="151"/>
      <c r="ASY31" s="151"/>
      <c r="ASZ31" s="151"/>
      <c r="ATA31" s="151"/>
      <c r="ATB31" s="151"/>
      <c r="ATC31" s="151"/>
      <c r="ATD31" s="151"/>
      <c r="ATE31" s="151"/>
      <c r="ATF31" s="151"/>
      <c r="ATG31" s="151"/>
      <c r="ATH31" s="151"/>
      <c r="ATI31" s="151"/>
      <c r="ATJ31" s="151"/>
      <c r="ATK31" s="151"/>
      <c r="ATL31" s="151"/>
      <c r="ATM31" s="151"/>
      <c r="ATN31" s="151"/>
      <c r="ATO31" s="151"/>
      <c r="ATP31" s="151"/>
      <c r="ATQ31" s="151"/>
      <c r="ATR31" s="151"/>
      <c r="ATS31" s="151"/>
      <c r="ATT31" s="151"/>
      <c r="ATU31" s="151"/>
      <c r="ATV31" s="151"/>
      <c r="ATW31" s="151"/>
      <c r="ATX31" s="151"/>
      <c r="ATY31" s="151"/>
      <c r="ATZ31" s="151"/>
      <c r="AUA31" s="151"/>
      <c r="AUB31" s="151"/>
      <c r="AUC31" s="151"/>
      <c r="AUD31" s="151"/>
      <c r="AUE31" s="151"/>
      <c r="AUF31" s="151"/>
      <c r="AUG31" s="151"/>
      <c r="AUH31" s="151"/>
      <c r="AUI31" s="151"/>
      <c r="AUJ31" s="151"/>
      <c r="AUK31" s="151"/>
      <c r="AUL31" s="151"/>
      <c r="AUM31" s="151"/>
      <c r="AUN31" s="151"/>
      <c r="AUO31" s="151"/>
      <c r="AUP31" s="151"/>
      <c r="AUQ31" s="151"/>
      <c r="AUR31" s="151"/>
      <c r="AUS31" s="151"/>
      <c r="AUT31" s="151"/>
      <c r="AUU31" s="151"/>
      <c r="AUV31" s="151"/>
      <c r="AUW31" s="151"/>
      <c r="AUX31" s="151"/>
      <c r="AUY31" s="151"/>
      <c r="AUZ31" s="151"/>
      <c r="AVA31" s="151"/>
      <c r="AVB31" s="151"/>
      <c r="AVC31" s="151"/>
      <c r="AVD31" s="151"/>
      <c r="AVE31" s="151"/>
      <c r="AVF31" s="151"/>
      <c r="AVG31" s="151"/>
      <c r="AVH31" s="151"/>
      <c r="AVI31" s="151"/>
      <c r="AVJ31" s="151"/>
      <c r="AVK31" s="151"/>
      <c r="AVL31" s="151"/>
      <c r="AVM31" s="151"/>
      <c r="AVN31" s="151"/>
      <c r="AVO31" s="151"/>
      <c r="AVP31" s="151"/>
      <c r="AVQ31" s="151"/>
      <c r="AVR31" s="151"/>
      <c r="AVS31" s="151"/>
      <c r="AVT31" s="151"/>
      <c r="AVU31" s="151"/>
      <c r="AVV31" s="151"/>
      <c r="AVW31" s="151"/>
      <c r="AVX31" s="151"/>
      <c r="AVY31" s="151"/>
      <c r="AVZ31" s="151"/>
      <c r="AWA31" s="151"/>
      <c r="AWB31" s="151"/>
      <c r="AWC31" s="151"/>
      <c r="AWD31" s="151"/>
      <c r="AWE31" s="151"/>
      <c r="AWF31" s="151"/>
      <c r="AWG31" s="151"/>
      <c r="AWH31" s="151"/>
      <c r="AWI31" s="151"/>
      <c r="AWJ31" s="151"/>
      <c r="AWK31" s="154"/>
    </row>
    <row r="32" spans="1:1293" s="121" customFormat="1" ht="76.5" customHeight="1" thickBot="1" x14ac:dyDescent="0.3">
      <c r="A32" s="126">
        <v>20</v>
      </c>
      <c r="B32" s="146" t="s">
        <v>131</v>
      </c>
      <c r="C32" s="163" t="s">
        <v>258</v>
      </c>
      <c r="D32" s="161"/>
      <c r="E32" s="161"/>
      <c r="F32" s="161"/>
      <c r="G32" s="161"/>
      <c r="H32" s="161"/>
      <c r="I32" s="161"/>
      <c r="J32" s="161"/>
      <c r="K32" s="161"/>
      <c r="L32" s="161"/>
      <c r="M32" s="161"/>
      <c r="N32" s="161"/>
      <c r="O32" s="161"/>
      <c r="P32" s="161"/>
      <c r="Q32" s="161"/>
      <c r="R32" s="161"/>
      <c r="S32" s="151"/>
      <c r="T32" s="151"/>
      <c r="U32" s="151"/>
      <c r="V32" s="151"/>
      <c r="W32" s="151"/>
      <c r="X32" s="151"/>
      <c r="Y32" s="151"/>
      <c r="Z32" s="151"/>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c r="BE32" s="151"/>
      <c r="BF32" s="151"/>
      <c r="BG32" s="151"/>
      <c r="BH32" s="151"/>
      <c r="BI32" s="151"/>
      <c r="BJ32" s="151"/>
      <c r="BK32" s="151"/>
      <c r="BL32" s="151"/>
      <c r="BM32" s="151"/>
      <c r="BN32" s="151"/>
      <c r="BO32" s="151"/>
      <c r="BP32" s="151"/>
      <c r="BQ32" s="151"/>
      <c r="BR32" s="151"/>
      <c r="BS32" s="151"/>
      <c r="BT32" s="151"/>
      <c r="BU32" s="151"/>
      <c r="BV32" s="151"/>
      <c r="BW32" s="151"/>
      <c r="BX32" s="151"/>
      <c r="BY32" s="151"/>
      <c r="BZ32" s="151"/>
      <c r="CA32" s="151"/>
      <c r="CB32" s="151"/>
      <c r="CC32" s="151"/>
      <c r="CD32" s="151"/>
      <c r="CE32" s="151"/>
      <c r="CF32" s="151"/>
      <c r="CG32" s="151"/>
      <c r="CH32" s="151"/>
      <c r="CI32" s="151"/>
      <c r="CJ32" s="151"/>
      <c r="CK32" s="151"/>
      <c r="CL32" s="151"/>
      <c r="CM32" s="151"/>
      <c r="CN32" s="151"/>
      <c r="CO32" s="151"/>
      <c r="CP32" s="151"/>
      <c r="CQ32" s="151"/>
      <c r="CR32" s="151"/>
      <c r="CS32" s="151"/>
      <c r="CT32" s="151"/>
      <c r="CU32" s="151"/>
      <c r="CV32" s="151"/>
      <c r="CW32" s="151"/>
      <c r="CX32" s="151"/>
      <c r="CY32" s="151"/>
      <c r="CZ32" s="151"/>
      <c r="DA32" s="151"/>
      <c r="DB32" s="151"/>
      <c r="DC32" s="151"/>
      <c r="DD32" s="151"/>
      <c r="DE32" s="151"/>
      <c r="DF32" s="151"/>
      <c r="DG32" s="151"/>
      <c r="DH32" s="151"/>
      <c r="DI32" s="151"/>
      <c r="DJ32" s="151"/>
      <c r="DK32" s="151"/>
      <c r="DL32" s="151"/>
      <c r="DM32" s="151"/>
      <c r="DN32" s="151"/>
      <c r="DO32" s="151"/>
      <c r="DP32" s="151"/>
      <c r="DQ32" s="151"/>
      <c r="DR32" s="151"/>
      <c r="DS32" s="151"/>
      <c r="DT32" s="151"/>
      <c r="DU32" s="151"/>
      <c r="DV32" s="151"/>
      <c r="DW32" s="151"/>
      <c r="DX32" s="151"/>
      <c r="DY32" s="151"/>
      <c r="DZ32" s="151"/>
      <c r="EA32" s="151"/>
      <c r="EB32" s="151"/>
      <c r="EC32" s="151"/>
      <c r="ED32" s="151"/>
      <c r="EE32" s="151"/>
      <c r="EF32" s="151"/>
      <c r="EG32" s="151"/>
      <c r="EH32" s="151"/>
      <c r="EI32" s="151"/>
      <c r="EJ32" s="151"/>
      <c r="EK32" s="151"/>
      <c r="EL32" s="151"/>
      <c r="EM32" s="151"/>
      <c r="EN32" s="151"/>
      <c r="EO32" s="151"/>
      <c r="EP32" s="151"/>
      <c r="EQ32" s="151"/>
      <c r="ER32" s="151"/>
      <c r="ES32" s="151"/>
      <c r="ET32" s="151"/>
      <c r="EU32" s="151"/>
      <c r="EV32" s="151"/>
      <c r="EW32" s="151"/>
      <c r="EX32" s="151"/>
      <c r="EY32" s="151"/>
      <c r="EZ32" s="151"/>
      <c r="FA32" s="151"/>
      <c r="FB32" s="151"/>
      <c r="FC32" s="151"/>
      <c r="FD32" s="151"/>
      <c r="FE32" s="151"/>
      <c r="FF32" s="151"/>
      <c r="FG32" s="151"/>
      <c r="FH32" s="151"/>
      <c r="FI32" s="151"/>
      <c r="FJ32" s="151"/>
      <c r="FK32" s="151"/>
      <c r="FL32" s="151"/>
      <c r="FM32" s="151"/>
      <c r="FN32" s="151"/>
      <c r="FO32" s="151"/>
      <c r="FP32" s="151"/>
      <c r="FQ32" s="151"/>
      <c r="FR32" s="151"/>
      <c r="FS32" s="151"/>
      <c r="FT32" s="151"/>
      <c r="FU32" s="151"/>
      <c r="FV32" s="151"/>
      <c r="FW32" s="151"/>
      <c r="FX32" s="151"/>
      <c r="FY32" s="151"/>
      <c r="FZ32" s="151"/>
      <c r="GA32" s="151"/>
      <c r="GB32" s="151"/>
      <c r="GC32" s="151"/>
      <c r="GD32" s="151"/>
      <c r="GE32" s="151"/>
      <c r="GF32" s="151"/>
      <c r="GG32" s="151"/>
      <c r="GH32" s="151"/>
      <c r="GI32" s="151"/>
      <c r="GJ32" s="151"/>
      <c r="GK32" s="151"/>
      <c r="GL32" s="151"/>
      <c r="GM32" s="151"/>
      <c r="GN32" s="151"/>
      <c r="GO32" s="151"/>
      <c r="GP32" s="151"/>
      <c r="GQ32" s="151"/>
      <c r="GR32" s="151"/>
      <c r="GS32" s="151"/>
      <c r="GT32" s="151"/>
      <c r="GU32" s="151"/>
      <c r="GV32" s="151"/>
      <c r="GW32" s="151"/>
      <c r="GX32" s="151"/>
      <c r="GY32" s="151"/>
      <c r="GZ32" s="151"/>
      <c r="HA32" s="151"/>
      <c r="HB32" s="151"/>
      <c r="HC32" s="151"/>
      <c r="HD32" s="151"/>
      <c r="HE32" s="151"/>
      <c r="HF32" s="151"/>
      <c r="HG32" s="151"/>
      <c r="HH32" s="151"/>
      <c r="HI32" s="151"/>
      <c r="HJ32" s="151"/>
      <c r="HK32" s="151"/>
      <c r="HL32" s="151"/>
      <c r="HM32" s="151"/>
      <c r="HN32" s="151"/>
      <c r="HO32" s="151"/>
      <c r="HP32" s="151"/>
      <c r="HQ32" s="151"/>
      <c r="HR32" s="151"/>
      <c r="HS32" s="151"/>
      <c r="HT32" s="151"/>
      <c r="HU32" s="151"/>
      <c r="HV32" s="151"/>
      <c r="HW32" s="151"/>
      <c r="HX32" s="151"/>
      <c r="HY32" s="151"/>
      <c r="HZ32" s="151"/>
      <c r="IA32" s="151"/>
      <c r="IB32" s="151"/>
      <c r="IC32" s="151"/>
      <c r="ID32" s="151"/>
      <c r="IE32" s="151"/>
      <c r="IF32" s="151"/>
      <c r="IG32" s="151"/>
      <c r="IH32" s="151"/>
      <c r="II32" s="151"/>
      <c r="IJ32" s="151"/>
      <c r="IK32" s="151"/>
      <c r="IL32" s="151"/>
      <c r="IM32" s="151"/>
      <c r="IN32" s="151"/>
      <c r="IO32" s="151"/>
      <c r="IP32" s="151"/>
      <c r="IQ32" s="151"/>
      <c r="IR32" s="151"/>
      <c r="IS32" s="151"/>
      <c r="IT32" s="151"/>
      <c r="IU32" s="151"/>
      <c r="IV32" s="151"/>
      <c r="IW32" s="151"/>
      <c r="IX32" s="151"/>
      <c r="IY32" s="151"/>
      <c r="IZ32" s="151"/>
      <c r="JA32" s="151"/>
      <c r="JB32" s="151"/>
      <c r="JC32" s="151"/>
      <c r="JD32" s="151"/>
      <c r="JE32" s="151"/>
      <c r="JF32" s="151"/>
      <c r="JG32" s="151"/>
      <c r="JH32" s="151"/>
      <c r="JI32" s="151"/>
      <c r="JJ32" s="151"/>
      <c r="JK32" s="151"/>
      <c r="JL32" s="151"/>
      <c r="JM32" s="151"/>
      <c r="JN32" s="151"/>
      <c r="JO32" s="151"/>
      <c r="JP32" s="151"/>
      <c r="JQ32" s="151"/>
      <c r="JR32" s="151"/>
      <c r="JS32" s="151"/>
      <c r="JT32" s="151"/>
      <c r="JU32" s="151"/>
      <c r="JV32" s="151"/>
      <c r="JW32" s="151"/>
      <c r="JX32" s="151"/>
      <c r="JY32" s="151"/>
      <c r="JZ32" s="151"/>
      <c r="KA32" s="151"/>
      <c r="KB32" s="151"/>
      <c r="KC32" s="151"/>
      <c r="KD32" s="151"/>
      <c r="KE32" s="151"/>
      <c r="KF32" s="151"/>
      <c r="KG32" s="151"/>
      <c r="KH32" s="151"/>
      <c r="KI32" s="151"/>
      <c r="KJ32" s="151"/>
      <c r="KK32" s="151"/>
      <c r="KL32" s="151"/>
      <c r="KM32" s="151"/>
      <c r="KN32" s="151"/>
      <c r="KO32" s="151"/>
      <c r="KP32" s="151"/>
      <c r="KQ32" s="151"/>
      <c r="KR32" s="151"/>
      <c r="KS32" s="151"/>
      <c r="KT32" s="151"/>
      <c r="KU32" s="151"/>
      <c r="KV32" s="151"/>
      <c r="KW32" s="151"/>
      <c r="KX32" s="151"/>
      <c r="KY32" s="151"/>
      <c r="KZ32" s="151"/>
      <c r="LA32" s="151"/>
      <c r="LB32" s="151"/>
      <c r="LC32" s="151"/>
      <c r="LD32" s="151"/>
      <c r="LE32" s="151"/>
      <c r="LF32" s="151"/>
      <c r="LG32" s="151"/>
      <c r="LH32" s="151"/>
      <c r="LI32" s="151"/>
      <c r="LJ32" s="151"/>
      <c r="LK32" s="151"/>
      <c r="LL32" s="151"/>
      <c r="LM32" s="151"/>
      <c r="LN32" s="151"/>
      <c r="LO32" s="151"/>
      <c r="LP32" s="151"/>
      <c r="LQ32" s="151"/>
      <c r="LR32" s="151"/>
      <c r="LS32" s="151"/>
      <c r="LT32" s="151"/>
      <c r="LU32" s="151"/>
      <c r="LV32" s="151"/>
      <c r="LW32" s="151"/>
      <c r="LX32" s="151"/>
      <c r="LY32" s="151"/>
      <c r="LZ32" s="151"/>
      <c r="MA32" s="151"/>
      <c r="MB32" s="151"/>
      <c r="MC32" s="151"/>
      <c r="MD32" s="151"/>
      <c r="ME32" s="151"/>
      <c r="MF32" s="151"/>
      <c r="MG32" s="151"/>
      <c r="MH32" s="151"/>
      <c r="MI32" s="151"/>
      <c r="MJ32" s="151"/>
      <c r="MK32" s="151"/>
      <c r="ML32" s="151"/>
      <c r="MM32" s="151"/>
      <c r="MN32" s="151"/>
      <c r="MO32" s="151"/>
      <c r="MP32" s="151"/>
      <c r="MQ32" s="151"/>
      <c r="MR32" s="151"/>
      <c r="MS32" s="151"/>
      <c r="MT32" s="151"/>
      <c r="MU32" s="151"/>
      <c r="MV32" s="151"/>
      <c r="MW32" s="151"/>
      <c r="MX32" s="151"/>
      <c r="MY32" s="151"/>
      <c r="MZ32" s="151"/>
      <c r="NA32" s="151"/>
      <c r="NB32" s="151"/>
      <c r="NC32" s="151"/>
      <c r="ND32" s="151"/>
      <c r="NE32" s="151"/>
      <c r="NF32" s="151"/>
      <c r="NG32" s="151"/>
      <c r="NH32" s="151"/>
      <c r="NI32" s="151"/>
      <c r="NJ32" s="151"/>
      <c r="NK32" s="151"/>
      <c r="NL32" s="151"/>
      <c r="NM32" s="151"/>
      <c r="NN32" s="151"/>
      <c r="NO32" s="151"/>
      <c r="NP32" s="151"/>
      <c r="NQ32" s="151"/>
      <c r="NR32" s="151"/>
      <c r="NS32" s="151"/>
      <c r="NT32" s="151"/>
      <c r="NU32" s="151"/>
      <c r="NV32" s="151"/>
      <c r="NW32" s="151"/>
      <c r="NX32" s="151"/>
      <c r="NY32" s="151"/>
      <c r="NZ32" s="151"/>
      <c r="OA32" s="151"/>
      <c r="OB32" s="151"/>
      <c r="OC32" s="151"/>
      <c r="OD32" s="151"/>
      <c r="OE32" s="151"/>
      <c r="OF32" s="151"/>
      <c r="OG32" s="151"/>
      <c r="OH32" s="151"/>
      <c r="OI32" s="151"/>
      <c r="OJ32" s="151"/>
      <c r="OK32" s="151"/>
      <c r="OL32" s="151"/>
      <c r="OM32" s="151"/>
      <c r="ON32" s="151"/>
      <c r="OO32" s="151"/>
      <c r="OP32" s="151"/>
      <c r="OQ32" s="151"/>
      <c r="OR32" s="151"/>
      <c r="OS32" s="151"/>
      <c r="OT32" s="151"/>
      <c r="OU32" s="151"/>
      <c r="OV32" s="151"/>
      <c r="OW32" s="151"/>
      <c r="OX32" s="151"/>
      <c r="OY32" s="151"/>
      <c r="OZ32" s="151"/>
      <c r="PA32" s="151"/>
      <c r="PB32" s="151"/>
      <c r="PC32" s="151"/>
      <c r="PD32" s="151"/>
      <c r="PE32" s="151"/>
      <c r="PF32" s="151"/>
      <c r="PG32" s="151"/>
      <c r="PH32" s="151"/>
      <c r="PI32" s="151"/>
      <c r="PJ32" s="151"/>
      <c r="PK32" s="151"/>
      <c r="PL32" s="151"/>
      <c r="PM32" s="151"/>
      <c r="PN32" s="151"/>
      <c r="PO32" s="151"/>
      <c r="PP32" s="151"/>
      <c r="PQ32" s="151"/>
      <c r="PR32" s="151"/>
      <c r="PS32" s="151"/>
      <c r="PT32" s="151"/>
      <c r="PU32" s="151"/>
      <c r="PV32" s="151"/>
      <c r="PW32" s="151"/>
      <c r="PX32" s="151"/>
      <c r="PY32" s="151"/>
      <c r="PZ32" s="151"/>
      <c r="QA32" s="151"/>
      <c r="QB32" s="151"/>
      <c r="QC32" s="151"/>
      <c r="QD32" s="151"/>
      <c r="QE32" s="151"/>
      <c r="QF32" s="151"/>
      <c r="QG32" s="151"/>
      <c r="QH32" s="151"/>
      <c r="QI32" s="151"/>
      <c r="QJ32" s="151"/>
      <c r="QK32" s="151"/>
      <c r="QL32" s="151"/>
      <c r="QM32" s="151"/>
      <c r="QN32" s="151"/>
      <c r="QO32" s="151"/>
      <c r="QP32" s="151"/>
      <c r="QQ32" s="151"/>
      <c r="QR32" s="151"/>
      <c r="QS32" s="151"/>
      <c r="QT32" s="151"/>
      <c r="QU32" s="151"/>
      <c r="QV32" s="151"/>
      <c r="QW32" s="151"/>
      <c r="QX32" s="151"/>
      <c r="QY32" s="151"/>
      <c r="QZ32" s="151"/>
      <c r="RA32" s="151"/>
      <c r="RB32" s="151"/>
      <c r="RC32" s="151"/>
      <c r="RD32" s="151"/>
      <c r="RE32" s="151"/>
      <c r="RF32" s="151"/>
      <c r="RG32" s="151"/>
      <c r="RH32" s="151"/>
      <c r="RI32" s="151"/>
      <c r="RJ32" s="151"/>
      <c r="RK32" s="151"/>
      <c r="RL32" s="151"/>
      <c r="RM32" s="151"/>
      <c r="RN32" s="151"/>
      <c r="RO32" s="151"/>
      <c r="RP32" s="151"/>
      <c r="RQ32" s="151"/>
      <c r="RR32" s="151"/>
      <c r="RS32" s="151"/>
      <c r="RT32" s="151"/>
      <c r="RU32" s="151"/>
      <c r="RV32" s="151"/>
      <c r="RW32" s="151"/>
      <c r="RX32" s="151"/>
      <c r="RY32" s="151"/>
      <c r="RZ32" s="151"/>
      <c r="SA32" s="151"/>
      <c r="SB32" s="151"/>
      <c r="SC32" s="151"/>
      <c r="SD32" s="151"/>
      <c r="SE32" s="151"/>
      <c r="SF32" s="151"/>
      <c r="SG32" s="151"/>
      <c r="SH32" s="151"/>
      <c r="SI32" s="151"/>
      <c r="SJ32" s="151"/>
      <c r="SK32" s="151"/>
      <c r="SL32" s="151"/>
      <c r="SM32" s="151"/>
      <c r="SN32" s="151"/>
      <c r="SO32" s="151"/>
      <c r="SP32" s="151"/>
      <c r="SQ32" s="151"/>
      <c r="SR32" s="151"/>
      <c r="SS32" s="151"/>
      <c r="ST32" s="151"/>
      <c r="SU32" s="151"/>
      <c r="SV32" s="151"/>
      <c r="SW32" s="151"/>
      <c r="SX32" s="151"/>
      <c r="SY32" s="151"/>
      <c r="SZ32" s="151"/>
      <c r="TA32" s="151"/>
      <c r="TB32" s="151"/>
      <c r="TC32" s="151"/>
      <c r="TD32" s="151"/>
      <c r="TE32" s="151"/>
      <c r="TF32" s="151"/>
      <c r="TG32" s="151"/>
      <c r="TH32" s="151"/>
      <c r="TI32" s="151"/>
      <c r="TJ32" s="151"/>
      <c r="TK32" s="151"/>
      <c r="TL32" s="151"/>
      <c r="TM32" s="151"/>
      <c r="TN32" s="151"/>
      <c r="TO32" s="151"/>
      <c r="TP32" s="151"/>
      <c r="TQ32" s="151"/>
      <c r="TR32" s="151"/>
      <c r="TS32" s="151"/>
      <c r="TT32" s="151"/>
      <c r="TU32" s="151"/>
      <c r="TV32" s="151"/>
      <c r="TW32" s="151"/>
      <c r="TX32" s="151"/>
      <c r="TY32" s="151"/>
      <c r="TZ32" s="151"/>
      <c r="UA32" s="151"/>
      <c r="UB32" s="151"/>
      <c r="UC32" s="151"/>
      <c r="UD32" s="151"/>
      <c r="UE32" s="151"/>
      <c r="UF32" s="151"/>
      <c r="UG32" s="151"/>
      <c r="UH32" s="151"/>
      <c r="UI32" s="151"/>
      <c r="UJ32" s="151"/>
      <c r="UK32" s="151"/>
      <c r="UL32" s="151"/>
      <c r="UM32" s="151"/>
      <c r="UN32" s="151"/>
      <c r="UO32" s="151"/>
      <c r="UP32" s="151"/>
      <c r="UQ32" s="151"/>
      <c r="UR32" s="151"/>
      <c r="US32" s="151"/>
      <c r="UT32" s="151"/>
      <c r="UU32" s="151"/>
      <c r="UV32" s="151"/>
      <c r="UW32" s="151"/>
      <c r="UX32" s="151"/>
      <c r="UY32" s="151"/>
      <c r="UZ32" s="151"/>
      <c r="VA32" s="151"/>
      <c r="VB32" s="151"/>
      <c r="VC32" s="151"/>
      <c r="VD32" s="151"/>
      <c r="VE32" s="151"/>
      <c r="VF32" s="151"/>
      <c r="VG32" s="151"/>
      <c r="VH32" s="151"/>
      <c r="VI32" s="151"/>
      <c r="VJ32" s="151"/>
      <c r="VK32" s="151"/>
      <c r="VL32" s="151"/>
      <c r="VM32" s="151"/>
      <c r="VN32" s="151"/>
      <c r="VO32" s="151"/>
      <c r="VP32" s="151"/>
      <c r="VQ32" s="151"/>
      <c r="VR32" s="151"/>
      <c r="VS32" s="151"/>
      <c r="VT32" s="151"/>
      <c r="VU32" s="151"/>
      <c r="VV32" s="151"/>
      <c r="VW32" s="151"/>
      <c r="VX32" s="151"/>
      <c r="VY32" s="151"/>
      <c r="VZ32" s="151"/>
      <c r="WA32" s="151"/>
      <c r="WB32" s="151"/>
      <c r="WC32" s="151"/>
      <c r="WD32" s="151"/>
      <c r="WE32" s="151"/>
      <c r="WF32" s="151"/>
      <c r="WG32" s="151"/>
      <c r="WH32" s="151"/>
      <c r="WI32" s="151"/>
      <c r="WJ32" s="151"/>
      <c r="WK32" s="151"/>
      <c r="WL32" s="151"/>
      <c r="WM32" s="151"/>
      <c r="WN32" s="151"/>
      <c r="WO32" s="151"/>
      <c r="WP32" s="151"/>
      <c r="WQ32" s="151"/>
      <c r="WR32" s="151"/>
      <c r="WS32" s="151"/>
      <c r="WT32" s="151"/>
      <c r="WU32" s="151"/>
      <c r="WV32" s="151"/>
      <c r="WW32" s="151"/>
      <c r="WX32" s="151"/>
      <c r="WY32" s="151"/>
      <c r="WZ32" s="151"/>
      <c r="XA32" s="151"/>
      <c r="XB32" s="151"/>
      <c r="XC32" s="151"/>
      <c r="XD32" s="151"/>
      <c r="XE32" s="151"/>
      <c r="XF32" s="151"/>
      <c r="XG32" s="151"/>
      <c r="XH32" s="151"/>
      <c r="XI32" s="151"/>
      <c r="XJ32" s="151"/>
      <c r="XK32" s="151"/>
      <c r="XL32" s="151"/>
      <c r="XM32" s="151"/>
      <c r="XN32" s="151"/>
      <c r="XO32" s="151"/>
      <c r="XP32" s="151"/>
      <c r="XQ32" s="151"/>
      <c r="XR32" s="151"/>
      <c r="XS32" s="151"/>
      <c r="XT32" s="151"/>
      <c r="XU32" s="151"/>
      <c r="XV32" s="151"/>
      <c r="XW32" s="151"/>
      <c r="XX32" s="151"/>
      <c r="XY32" s="151"/>
      <c r="XZ32" s="151"/>
      <c r="YA32" s="151"/>
      <c r="YB32" s="151"/>
      <c r="YC32" s="151"/>
      <c r="YD32" s="151"/>
      <c r="YE32" s="151"/>
      <c r="YF32" s="151"/>
      <c r="YG32" s="151"/>
      <c r="YH32" s="151"/>
      <c r="YI32" s="151"/>
      <c r="YJ32" s="151"/>
      <c r="YK32" s="151"/>
      <c r="YL32" s="151"/>
      <c r="YM32" s="151"/>
      <c r="YN32" s="151"/>
      <c r="YO32" s="151"/>
      <c r="YP32" s="151"/>
      <c r="YQ32" s="151"/>
      <c r="YR32" s="151"/>
      <c r="YS32" s="151"/>
      <c r="YT32" s="151"/>
      <c r="YU32" s="151"/>
      <c r="YV32" s="151"/>
      <c r="YW32" s="151"/>
      <c r="YX32" s="151"/>
      <c r="YY32" s="151"/>
      <c r="YZ32" s="151"/>
      <c r="ZA32" s="151"/>
      <c r="ZB32" s="151"/>
      <c r="ZC32" s="151"/>
      <c r="ZD32" s="151"/>
      <c r="ZE32" s="151"/>
      <c r="ZF32" s="151"/>
      <c r="ZG32" s="151"/>
      <c r="ZH32" s="151"/>
      <c r="ZI32" s="151"/>
      <c r="ZJ32" s="151"/>
      <c r="ZK32" s="151"/>
      <c r="ZL32" s="151"/>
      <c r="ZM32" s="151"/>
      <c r="ZN32" s="151"/>
      <c r="ZO32" s="151"/>
      <c r="ZP32" s="151"/>
      <c r="ZQ32" s="151"/>
      <c r="ZR32" s="151"/>
      <c r="ZS32" s="151"/>
      <c r="ZT32" s="151"/>
      <c r="ZU32" s="151"/>
      <c r="ZV32" s="151"/>
      <c r="ZW32" s="151"/>
      <c r="ZX32" s="151"/>
      <c r="ZY32" s="151"/>
      <c r="ZZ32" s="151"/>
      <c r="AAA32" s="151"/>
      <c r="AAB32" s="151"/>
      <c r="AAC32" s="151"/>
      <c r="AAD32" s="151"/>
      <c r="AAE32" s="151"/>
      <c r="AAF32" s="151"/>
      <c r="AAG32" s="151"/>
      <c r="AAH32" s="151"/>
      <c r="AAI32" s="151"/>
      <c r="AAJ32" s="151"/>
      <c r="AAK32" s="151"/>
      <c r="AAL32" s="151"/>
      <c r="AAM32" s="151"/>
      <c r="AAN32" s="151"/>
      <c r="AAO32" s="151"/>
      <c r="AAP32" s="151"/>
      <c r="AAQ32" s="151"/>
      <c r="AAR32" s="151"/>
      <c r="AAS32" s="151"/>
      <c r="AAT32" s="151"/>
      <c r="AAU32" s="151"/>
      <c r="AAV32" s="151"/>
      <c r="AAW32" s="151"/>
      <c r="AAX32" s="151"/>
      <c r="AAY32" s="151"/>
      <c r="AAZ32" s="151"/>
      <c r="ABA32" s="151"/>
      <c r="ABB32" s="151"/>
      <c r="ABC32" s="151"/>
      <c r="ABD32" s="151"/>
      <c r="ABE32" s="151"/>
      <c r="ABF32" s="151"/>
      <c r="ABG32" s="151"/>
      <c r="ABH32" s="151"/>
      <c r="ABI32" s="151"/>
      <c r="ABJ32" s="151"/>
      <c r="ABK32" s="151"/>
      <c r="ABL32" s="151"/>
      <c r="ABM32" s="151"/>
      <c r="ABN32" s="151"/>
      <c r="ABO32" s="151"/>
      <c r="ABP32" s="151"/>
      <c r="ABQ32" s="151"/>
      <c r="ABR32" s="151"/>
      <c r="ABS32" s="151"/>
      <c r="ABT32" s="151"/>
      <c r="ABU32" s="151"/>
      <c r="ABV32" s="151"/>
      <c r="ABW32" s="151"/>
      <c r="ABX32" s="151"/>
      <c r="ABY32" s="151"/>
      <c r="ABZ32" s="151"/>
      <c r="ACA32" s="151"/>
      <c r="ACB32" s="151"/>
      <c r="ACC32" s="151"/>
      <c r="ACD32" s="151"/>
      <c r="ACE32" s="151"/>
      <c r="ACF32" s="151"/>
      <c r="ACG32" s="151"/>
      <c r="ACH32" s="151"/>
      <c r="ACI32" s="151"/>
      <c r="ACJ32" s="151"/>
      <c r="ACK32" s="151"/>
      <c r="ACL32" s="151"/>
      <c r="ACM32" s="151"/>
      <c r="ACN32" s="151"/>
      <c r="ACO32" s="151"/>
      <c r="ACP32" s="151"/>
      <c r="ACQ32" s="151"/>
      <c r="ACR32" s="151"/>
      <c r="ACS32" s="151"/>
      <c r="ACT32" s="151"/>
      <c r="ACU32" s="151"/>
      <c r="ACV32" s="151"/>
      <c r="ACW32" s="151"/>
      <c r="ACX32" s="151"/>
      <c r="ACY32" s="151"/>
      <c r="ACZ32" s="151"/>
      <c r="ADA32" s="151"/>
      <c r="ADB32" s="151"/>
      <c r="ADC32" s="151"/>
      <c r="ADD32" s="151"/>
      <c r="ADE32" s="151"/>
      <c r="ADF32" s="151"/>
      <c r="ADG32" s="151"/>
      <c r="ADH32" s="151"/>
      <c r="ADI32" s="151"/>
      <c r="ADJ32" s="151"/>
      <c r="ADK32" s="151"/>
      <c r="ADL32" s="151"/>
      <c r="ADM32" s="151"/>
      <c r="ADN32" s="151"/>
      <c r="ADO32" s="151"/>
      <c r="ADP32" s="151"/>
      <c r="ADQ32" s="151"/>
      <c r="ADR32" s="151"/>
      <c r="ADS32" s="151"/>
      <c r="ADT32" s="151"/>
      <c r="ADU32" s="151"/>
      <c r="ADV32" s="151"/>
      <c r="ADW32" s="151"/>
      <c r="ADX32" s="151"/>
      <c r="ADY32" s="151"/>
      <c r="ADZ32" s="151"/>
      <c r="AEA32" s="151"/>
      <c r="AEB32" s="151"/>
      <c r="AEC32" s="151"/>
      <c r="AED32" s="151"/>
      <c r="AEE32" s="151"/>
      <c r="AEF32" s="151"/>
      <c r="AEG32" s="151"/>
      <c r="AEH32" s="151"/>
      <c r="AEI32" s="151"/>
      <c r="AEJ32" s="151"/>
      <c r="AEK32" s="151"/>
      <c r="AEL32" s="151"/>
      <c r="AEM32" s="151"/>
      <c r="AEN32" s="151"/>
      <c r="AEO32" s="151"/>
      <c r="AEP32" s="151"/>
      <c r="AEQ32" s="151"/>
      <c r="AER32" s="151"/>
      <c r="AES32" s="151"/>
      <c r="AET32" s="151"/>
      <c r="AEU32" s="151"/>
      <c r="AEV32" s="151"/>
      <c r="AEW32" s="151"/>
      <c r="AEX32" s="151"/>
      <c r="AEY32" s="151"/>
      <c r="AEZ32" s="151"/>
      <c r="AFA32" s="151"/>
      <c r="AFB32" s="151"/>
      <c r="AFC32" s="151"/>
      <c r="AFD32" s="151"/>
      <c r="AFE32" s="151"/>
      <c r="AFF32" s="151"/>
      <c r="AFG32" s="151"/>
      <c r="AFH32" s="151"/>
      <c r="AFI32" s="151"/>
      <c r="AFJ32" s="151"/>
      <c r="AFK32" s="151"/>
      <c r="AFL32" s="151"/>
      <c r="AFM32" s="151"/>
      <c r="AFN32" s="151"/>
      <c r="AFO32" s="151"/>
      <c r="AFP32" s="151"/>
      <c r="AFQ32" s="151"/>
      <c r="AFR32" s="151"/>
      <c r="AFS32" s="151"/>
      <c r="AFT32" s="151"/>
      <c r="AFU32" s="151"/>
      <c r="AFV32" s="151"/>
      <c r="AFW32" s="151"/>
      <c r="AFX32" s="151"/>
      <c r="AFY32" s="151"/>
      <c r="AFZ32" s="151"/>
      <c r="AGA32" s="151"/>
      <c r="AGB32" s="151"/>
      <c r="AGC32" s="151"/>
      <c r="AGD32" s="151"/>
      <c r="AGE32" s="151"/>
      <c r="AGF32" s="151"/>
      <c r="AGG32" s="151"/>
      <c r="AGH32" s="151"/>
      <c r="AGI32" s="151"/>
      <c r="AGJ32" s="151"/>
      <c r="AGK32" s="151"/>
      <c r="AGL32" s="151"/>
      <c r="AGM32" s="151"/>
      <c r="AGN32" s="151"/>
      <c r="AGO32" s="151"/>
      <c r="AGP32" s="151"/>
      <c r="AGQ32" s="151"/>
      <c r="AGR32" s="151"/>
      <c r="AGS32" s="151"/>
      <c r="AGT32" s="151"/>
      <c r="AGU32" s="151"/>
      <c r="AGV32" s="151"/>
      <c r="AGW32" s="151"/>
      <c r="AGX32" s="151"/>
      <c r="AGY32" s="151"/>
      <c r="AGZ32" s="151"/>
      <c r="AHA32" s="151"/>
      <c r="AHB32" s="151"/>
      <c r="AHC32" s="151"/>
      <c r="AHD32" s="151"/>
      <c r="AHE32" s="151"/>
      <c r="AHF32" s="151"/>
      <c r="AHG32" s="151"/>
      <c r="AHH32" s="151"/>
      <c r="AHI32" s="151"/>
      <c r="AHJ32" s="151"/>
      <c r="AHK32" s="151"/>
      <c r="AHL32" s="151"/>
      <c r="AHM32" s="151"/>
      <c r="AHN32" s="151"/>
      <c r="AHO32" s="151"/>
      <c r="AHP32" s="151"/>
      <c r="AHQ32" s="151"/>
      <c r="AHR32" s="151"/>
      <c r="AHS32" s="151"/>
      <c r="AHT32" s="151"/>
      <c r="AHU32" s="151"/>
      <c r="AHV32" s="151"/>
      <c r="AHW32" s="151"/>
      <c r="AHX32" s="151"/>
      <c r="AHY32" s="151"/>
      <c r="AHZ32" s="151"/>
      <c r="AIA32" s="151"/>
      <c r="AIB32" s="151"/>
      <c r="AIC32" s="151"/>
      <c r="AID32" s="151"/>
      <c r="AIE32" s="151"/>
      <c r="AIF32" s="151"/>
      <c r="AIG32" s="151"/>
      <c r="AIH32" s="151"/>
      <c r="AII32" s="151"/>
      <c r="AIJ32" s="151"/>
      <c r="AIK32" s="151"/>
      <c r="AIL32" s="151"/>
      <c r="AIM32" s="151"/>
      <c r="AIN32" s="151"/>
      <c r="AIO32" s="151"/>
      <c r="AIP32" s="151"/>
      <c r="AIQ32" s="151"/>
      <c r="AIR32" s="151"/>
      <c r="AIS32" s="151"/>
      <c r="AIT32" s="151"/>
      <c r="AIU32" s="151"/>
      <c r="AIV32" s="151"/>
      <c r="AIW32" s="151"/>
      <c r="AIX32" s="151"/>
      <c r="AIY32" s="151"/>
      <c r="AIZ32" s="151"/>
      <c r="AJA32" s="151"/>
      <c r="AJB32" s="151"/>
      <c r="AJC32" s="151"/>
      <c r="AJD32" s="151"/>
      <c r="AJE32" s="151"/>
      <c r="AJF32" s="151"/>
      <c r="AJG32" s="151"/>
      <c r="AJH32" s="151"/>
      <c r="AJI32" s="151"/>
      <c r="AJJ32" s="151"/>
      <c r="AJK32" s="151"/>
      <c r="AJL32" s="151"/>
      <c r="AJM32" s="151"/>
      <c r="AJN32" s="151"/>
      <c r="AJO32" s="151"/>
      <c r="AJP32" s="151"/>
      <c r="AJQ32" s="151"/>
      <c r="AJR32" s="151"/>
      <c r="AJS32" s="151"/>
      <c r="AJT32" s="151"/>
      <c r="AJU32" s="151"/>
      <c r="AJV32" s="151"/>
      <c r="AJW32" s="151"/>
      <c r="AJX32" s="151"/>
      <c r="AJY32" s="151"/>
      <c r="AJZ32" s="151"/>
      <c r="AKA32" s="151"/>
      <c r="AKB32" s="151"/>
      <c r="AKC32" s="151"/>
      <c r="AKD32" s="151"/>
      <c r="AKE32" s="151"/>
      <c r="AKF32" s="151"/>
      <c r="AKG32" s="151"/>
      <c r="AKH32" s="151"/>
      <c r="AKI32" s="151"/>
      <c r="AKJ32" s="151"/>
      <c r="AKK32" s="151"/>
      <c r="AKL32" s="151"/>
      <c r="AKM32" s="151"/>
      <c r="AKN32" s="151"/>
      <c r="AKO32" s="151"/>
      <c r="AKP32" s="151"/>
      <c r="AKQ32" s="151"/>
      <c r="AKR32" s="151"/>
      <c r="AKS32" s="151"/>
      <c r="AKT32" s="151"/>
      <c r="AKU32" s="151"/>
      <c r="AKV32" s="151"/>
      <c r="AKW32" s="151"/>
      <c r="AKX32" s="151"/>
      <c r="AKY32" s="151"/>
      <c r="AKZ32" s="151"/>
      <c r="ALA32" s="151"/>
      <c r="ALB32" s="151"/>
      <c r="ALC32" s="151"/>
      <c r="ALD32" s="151"/>
      <c r="ALE32" s="151"/>
      <c r="ALF32" s="151"/>
      <c r="ALG32" s="151"/>
      <c r="ALH32" s="151"/>
      <c r="ALI32" s="151"/>
      <c r="ALJ32" s="151"/>
      <c r="ALK32" s="151"/>
      <c r="ALL32" s="151"/>
      <c r="ALM32" s="151"/>
      <c r="ALN32" s="151"/>
      <c r="ALO32" s="151"/>
      <c r="ALP32" s="151"/>
      <c r="ALQ32" s="151"/>
      <c r="ALR32" s="151"/>
      <c r="ALS32" s="151"/>
      <c r="ALT32" s="151"/>
      <c r="ALU32" s="151"/>
      <c r="ALV32" s="151"/>
      <c r="ALW32" s="151"/>
      <c r="ALX32" s="151"/>
      <c r="ALY32" s="151"/>
      <c r="ALZ32" s="151"/>
      <c r="AMA32" s="151"/>
      <c r="AMB32" s="151"/>
      <c r="AMC32" s="151"/>
      <c r="AMD32" s="151"/>
      <c r="AME32" s="151"/>
      <c r="AMF32" s="151"/>
      <c r="AMG32" s="151"/>
      <c r="AMH32" s="151"/>
      <c r="AMI32" s="151"/>
      <c r="AMJ32" s="151"/>
      <c r="AMK32" s="151"/>
      <c r="AML32" s="151"/>
      <c r="AMM32" s="151"/>
      <c r="AMN32" s="151"/>
      <c r="AMO32" s="151"/>
      <c r="AMP32" s="151"/>
      <c r="AMQ32" s="151"/>
      <c r="AMR32" s="151"/>
      <c r="AMS32" s="151"/>
      <c r="AMT32" s="151"/>
      <c r="AMU32" s="151"/>
      <c r="AMV32" s="151"/>
      <c r="AMW32" s="151"/>
      <c r="AMX32" s="151"/>
      <c r="AMY32" s="151"/>
      <c r="AMZ32" s="151"/>
      <c r="ANA32" s="151"/>
      <c r="ANB32" s="151"/>
      <c r="ANC32" s="151"/>
      <c r="AND32" s="151"/>
      <c r="ANE32" s="151"/>
      <c r="ANF32" s="151"/>
      <c r="ANG32" s="151"/>
      <c r="ANH32" s="151"/>
      <c r="ANI32" s="151"/>
      <c r="ANJ32" s="151"/>
      <c r="ANK32" s="151"/>
      <c r="ANL32" s="151"/>
      <c r="ANM32" s="151"/>
      <c r="ANN32" s="151"/>
      <c r="ANO32" s="151"/>
      <c r="ANP32" s="151"/>
      <c r="ANQ32" s="151"/>
      <c r="ANR32" s="151"/>
      <c r="ANS32" s="151"/>
      <c r="ANT32" s="151"/>
      <c r="ANU32" s="151"/>
      <c r="ANV32" s="151"/>
      <c r="ANW32" s="151"/>
      <c r="ANX32" s="151"/>
      <c r="ANY32" s="151"/>
      <c r="ANZ32" s="151"/>
      <c r="AOA32" s="151"/>
      <c r="AOB32" s="151"/>
      <c r="AOC32" s="151"/>
      <c r="AOD32" s="151"/>
      <c r="AOE32" s="151"/>
      <c r="AOF32" s="151"/>
      <c r="AOG32" s="151"/>
      <c r="AOH32" s="151"/>
      <c r="AOI32" s="151"/>
      <c r="AOJ32" s="151"/>
      <c r="AOK32" s="151"/>
      <c r="AOL32" s="151"/>
      <c r="AOM32" s="151"/>
      <c r="AON32" s="151"/>
      <c r="AOO32" s="151"/>
      <c r="AOP32" s="151"/>
      <c r="AOQ32" s="151"/>
      <c r="AOR32" s="151"/>
      <c r="AOS32" s="151"/>
      <c r="AOT32" s="151"/>
      <c r="AOU32" s="151"/>
      <c r="AOV32" s="151"/>
      <c r="AOW32" s="151"/>
      <c r="AOX32" s="151"/>
      <c r="AOY32" s="151"/>
      <c r="AOZ32" s="151"/>
      <c r="APA32" s="151"/>
      <c r="APB32" s="151"/>
      <c r="APC32" s="151"/>
      <c r="APD32" s="151"/>
      <c r="APE32" s="151"/>
      <c r="APF32" s="151"/>
      <c r="APG32" s="151"/>
      <c r="APH32" s="151"/>
      <c r="API32" s="151"/>
      <c r="APJ32" s="151"/>
      <c r="APK32" s="151"/>
      <c r="APL32" s="151"/>
      <c r="APM32" s="151"/>
      <c r="APN32" s="151"/>
      <c r="APO32" s="151"/>
      <c r="APP32" s="151"/>
      <c r="APQ32" s="151"/>
      <c r="APR32" s="151"/>
      <c r="APS32" s="151"/>
      <c r="APT32" s="151"/>
      <c r="APU32" s="151"/>
      <c r="APV32" s="151"/>
      <c r="APW32" s="151"/>
      <c r="APX32" s="151"/>
      <c r="APY32" s="151"/>
      <c r="APZ32" s="151"/>
      <c r="AQA32" s="151"/>
      <c r="AQB32" s="151"/>
      <c r="AQC32" s="151"/>
      <c r="AQD32" s="151"/>
      <c r="AQE32" s="151"/>
      <c r="AQF32" s="151"/>
      <c r="AQG32" s="151"/>
      <c r="AQH32" s="151"/>
      <c r="AQI32" s="151"/>
      <c r="AQJ32" s="151"/>
      <c r="AQK32" s="151"/>
      <c r="AQL32" s="151"/>
      <c r="AQM32" s="151"/>
      <c r="AQN32" s="151"/>
      <c r="AQO32" s="151"/>
      <c r="AQP32" s="151"/>
      <c r="AQQ32" s="151"/>
      <c r="AQR32" s="151"/>
      <c r="AQS32" s="151"/>
      <c r="AQT32" s="151"/>
      <c r="AQU32" s="151"/>
      <c r="AQV32" s="151"/>
      <c r="AQW32" s="151"/>
      <c r="AQX32" s="151"/>
      <c r="AQY32" s="151"/>
      <c r="AQZ32" s="151"/>
      <c r="ARA32" s="151"/>
      <c r="ARB32" s="151"/>
      <c r="ARC32" s="151"/>
      <c r="ARD32" s="151"/>
      <c r="ARE32" s="151"/>
      <c r="ARF32" s="151"/>
      <c r="ARG32" s="151"/>
      <c r="ARH32" s="151"/>
      <c r="ARI32" s="151"/>
      <c r="ARJ32" s="151"/>
      <c r="ARK32" s="151"/>
      <c r="ARL32" s="151"/>
      <c r="ARM32" s="151"/>
      <c r="ARN32" s="151"/>
      <c r="ARO32" s="151"/>
      <c r="ARP32" s="151"/>
      <c r="ARQ32" s="151"/>
      <c r="ARR32" s="151"/>
      <c r="ARS32" s="151"/>
      <c r="ART32" s="151"/>
      <c r="ARU32" s="151"/>
      <c r="ARV32" s="151"/>
      <c r="ARW32" s="151"/>
      <c r="ARX32" s="151"/>
      <c r="ARY32" s="151"/>
      <c r="ARZ32" s="151"/>
      <c r="ASA32" s="151"/>
      <c r="ASB32" s="151"/>
      <c r="ASC32" s="151"/>
      <c r="ASD32" s="151"/>
      <c r="ASE32" s="151"/>
      <c r="ASF32" s="151"/>
      <c r="ASG32" s="151"/>
      <c r="ASH32" s="151"/>
      <c r="ASI32" s="151"/>
      <c r="ASJ32" s="151"/>
      <c r="ASK32" s="151"/>
      <c r="ASL32" s="151"/>
      <c r="ASM32" s="151"/>
      <c r="ASN32" s="151"/>
      <c r="ASO32" s="151"/>
      <c r="ASP32" s="151"/>
      <c r="ASQ32" s="151"/>
      <c r="ASR32" s="151"/>
      <c r="ASS32" s="151"/>
      <c r="AST32" s="151"/>
      <c r="ASU32" s="151"/>
      <c r="ASV32" s="151"/>
      <c r="ASW32" s="151"/>
      <c r="ASX32" s="151"/>
      <c r="ASY32" s="151"/>
      <c r="ASZ32" s="151"/>
      <c r="ATA32" s="151"/>
      <c r="ATB32" s="151"/>
      <c r="ATC32" s="151"/>
      <c r="ATD32" s="151"/>
      <c r="ATE32" s="151"/>
      <c r="ATF32" s="151"/>
      <c r="ATG32" s="151"/>
      <c r="ATH32" s="151"/>
      <c r="ATI32" s="151"/>
      <c r="ATJ32" s="151"/>
      <c r="ATK32" s="151"/>
      <c r="ATL32" s="151"/>
      <c r="ATM32" s="151"/>
      <c r="ATN32" s="151"/>
      <c r="ATO32" s="151"/>
      <c r="ATP32" s="151"/>
      <c r="ATQ32" s="151"/>
      <c r="ATR32" s="151"/>
      <c r="ATS32" s="151"/>
      <c r="ATT32" s="151"/>
      <c r="ATU32" s="151"/>
      <c r="ATV32" s="151"/>
      <c r="ATW32" s="151"/>
      <c r="ATX32" s="151"/>
      <c r="ATY32" s="151"/>
      <c r="ATZ32" s="151"/>
      <c r="AUA32" s="151"/>
      <c r="AUB32" s="151"/>
      <c r="AUC32" s="151"/>
      <c r="AUD32" s="151"/>
      <c r="AUE32" s="151"/>
      <c r="AUF32" s="151"/>
      <c r="AUG32" s="151"/>
      <c r="AUH32" s="151"/>
      <c r="AUI32" s="151"/>
      <c r="AUJ32" s="151"/>
      <c r="AUK32" s="151"/>
      <c r="AUL32" s="151"/>
      <c r="AUM32" s="151"/>
      <c r="AUN32" s="151"/>
      <c r="AUO32" s="151"/>
      <c r="AUP32" s="151"/>
      <c r="AUQ32" s="151"/>
      <c r="AUR32" s="151"/>
      <c r="AUS32" s="151"/>
      <c r="AUT32" s="151"/>
      <c r="AUU32" s="151"/>
      <c r="AUV32" s="151"/>
      <c r="AUW32" s="151"/>
      <c r="AUX32" s="151"/>
      <c r="AUY32" s="151"/>
      <c r="AUZ32" s="151"/>
      <c r="AVA32" s="151"/>
      <c r="AVB32" s="151"/>
      <c r="AVC32" s="151"/>
      <c r="AVD32" s="151"/>
      <c r="AVE32" s="151"/>
      <c r="AVF32" s="151"/>
      <c r="AVG32" s="151"/>
      <c r="AVH32" s="151"/>
      <c r="AVI32" s="151"/>
      <c r="AVJ32" s="151"/>
      <c r="AVK32" s="151"/>
      <c r="AVL32" s="151"/>
      <c r="AVM32" s="151"/>
      <c r="AVN32" s="151"/>
      <c r="AVO32" s="151"/>
      <c r="AVP32" s="151"/>
      <c r="AVQ32" s="151"/>
      <c r="AVR32" s="151"/>
      <c r="AVS32" s="151"/>
      <c r="AVT32" s="151"/>
      <c r="AVU32" s="151"/>
      <c r="AVV32" s="151"/>
      <c r="AVW32" s="151"/>
      <c r="AVX32" s="151"/>
      <c r="AVY32" s="151"/>
      <c r="AVZ32" s="151"/>
      <c r="AWA32" s="151"/>
      <c r="AWB32" s="151"/>
      <c r="AWC32" s="151"/>
      <c r="AWD32" s="151"/>
      <c r="AWE32" s="151"/>
      <c r="AWF32" s="151"/>
      <c r="AWG32" s="151"/>
      <c r="AWH32" s="151"/>
      <c r="AWI32" s="151"/>
      <c r="AWJ32" s="151"/>
      <c r="AWK32" s="154"/>
    </row>
    <row r="33" spans="1:1285" s="121" customFormat="1" ht="72.75" customHeight="1" thickBot="1" x14ac:dyDescent="0.3">
      <c r="A33" s="126">
        <v>21</v>
      </c>
      <c r="B33" s="146" t="s">
        <v>80</v>
      </c>
      <c r="C33" s="163" t="s">
        <v>259</v>
      </c>
      <c r="D33" s="161"/>
      <c r="E33" s="161"/>
      <c r="F33" s="161"/>
      <c r="G33" s="161"/>
      <c r="H33" s="161"/>
      <c r="I33" s="161"/>
      <c r="J33" s="161"/>
      <c r="K33" s="161"/>
      <c r="L33" s="161"/>
      <c r="M33" s="161"/>
      <c r="N33" s="161"/>
      <c r="O33" s="161"/>
      <c r="P33" s="161"/>
      <c r="Q33" s="161"/>
      <c r="R33" s="161"/>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151"/>
      <c r="BF33" s="151"/>
      <c r="BG33" s="151"/>
      <c r="BH33" s="151"/>
      <c r="BI33" s="151"/>
      <c r="BJ33" s="151"/>
      <c r="BK33" s="151"/>
      <c r="BL33" s="151"/>
      <c r="BM33" s="151"/>
      <c r="BN33" s="151"/>
      <c r="BO33" s="151"/>
      <c r="BP33" s="151"/>
      <c r="BQ33" s="151"/>
      <c r="BR33" s="151"/>
      <c r="BS33" s="151"/>
      <c r="BT33" s="151"/>
      <c r="BU33" s="151"/>
      <c r="BV33" s="151"/>
      <c r="BW33" s="151"/>
      <c r="BX33" s="151"/>
      <c r="BY33" s="151"/>
      <c r="BZ33" s="151"/>
      <c r="CA33" s="151"/>
      <c r="CB33" s="151"/>
      <c r="CC33" s="151"/>
      <c r="CD33" s="151"/>
      <c r="CE33" s="151"/>
      <c r="CF33" s="151"/>
      <c r="CG33" s="151"/>
      <c r="CH33" s="151"/>
      <c r="CI33" s="151"/>
      <c r="CJ33" s="151"/>
      <c r="CK33" s="151"/>
      <c r="CL33" s="151"/>
      <c r="CM33" s="151"/>
      <c r="CN33" s="151"/>
      <c r="CO33" s="151"/>
      <c r="CP33" s="151"/>
      <c r="CQ33" s="151"/>
      <c r="CR33" s="151"/>
      <c r="CS33" s="151"/>
      <c r="CT33" s="151"/>
      <c r="CU33" s="151"/>
      <c r="CV33" s="151"/>
      <c r="CW33" s="151"/>
      <c r="CX33" s="151"/>
      <c r="CY33" s="151"/>
      <c r="CZ33" s="151"/>
      <c r="DA33" s="151"/>
      <c r="DB33" s="151"/>
      <c r="DC33" s="151"/>
      <c r="DD33" s="151"/>
      <c r="DE33" s="151"/>
      <c r="DF33" s="151"/>
      <c r="DG33" s="151"/>
      <c r="DH33" s="151"/>
      <c r="DI33" s="151"/>
      <c r="DJ33" s="151"/>
      <c r="DK33" s="151"/>
      <c r="DL33" s="151"/>
      <c r="DM33" s="151"/>
      <c r="DN33" s="151"/>
      <c r="DO33" s="151"/>
      <c r="DP33" s="151"/>
      <c r="DQ33" s="151"/>
      <c r="DR33" s="151"/>
      <c r="DS33" s="151"/>
      <c r="DT33" s="151"/>
      <c r="DU33" s="151"/>
      <c r="DV33" s="151"/>
      <c r="DW33" s="151"/>
      <c r="DX33" s="151"/>
      <c r="DY33" s="151"/>
      <c r="DZ33" s="151"/>
      <c r="EA33" s="151"/>
      <c r="EB33" s="151"/>
      <c r="EC33" s="151"/>
      <c r="ED33" s="151"/>
      <c r="EE33" s="151"/>
      <c r="EF33" s="151"/>
      <c r="EG33" s="151"/>
      <c r="EH33" s="151"/>
      <c r="EI33" s="151"/>
      <c r="EJ33" s="151"/>
      <c r="EK33" s="151"/>
      <c r="EL33" s="151"/>
      <c r="EM33" s="151"/>
      <c r="EN33" s="151"/>
      <c r="EO33" s="151"/>
      <c r="EP33" s="151"/>
      <c r="EQ33" s="151"/>
      <c r="ER33" s="151"/>
      <c r="ES33" s="151"/>
      <c r="ET33" s="151"/>
      <c r="EU33" s="151"/>
      <c r="EV33" s="151"/>
      <c r="EW33" s="151"/>
      <c r="EX33" s="151"/>
      <c r="EY33" s="151"/>
      <c r="EZ33" s="151"/>
      <c r="FA33" s="151"/>
      <c r="FB33" s="151"/>
      <c r="FC33" s="151"/>
      <c r="FD33" s="151"/>
      <c r="FE33" s="151"/>
      <c r="FF33" s="151"/>
      <c r="FG33" s="151"/>
      <c r="FH33" s="151"/>
      <c r="FI33" s="151"/>
      <c r="FJ33" s="151"/>
      <c r="FK33" s="151"/>
      <c r="FL33" s="151"/>
      <c r="FM33" s="151"/>
      <c r="FN33" s="151"/>
      <c r="FO33" s="151"/>
      <c r="FP33" s="151"/>
      <c r="FQ33" s="151"/>
      <c r="FR33" s="151"/>
      <c r="FS33" s="151"/>
      <c r="FT33" s="151"/>
      <c r="FU33" s="151"/>
      <c r="FV33" s="151"/>
      <c r="FW33" s="151"/>
      <c r="FX33" s="151"/>
      <c r="FY33" s="151"/>
      <c r="FZ33" s="151"/>
      <c r="GA33" s="151"/>
      <c r="GB33" s="151"/>
      <c r="GC33" s="151"/>
      <c r="GD33" s="151"/>
      <c r="GE33" s="151"/>
      <c r="GF33" s="151"/>
      <c r="GG33" s="151"/>
      <c r="GH33" s="151"/>
      <c r="GI33" s="151"/>
      <c r="GJ33" s="151"/>
      <c r="GK33" s="151"/>
      <c r="GL33" s="151"/>
      <c r="GM33" s="151"/>
      <c r="GN33" s="151"/>
      <c r="GO33" s="151"/>
      <c r="GP33" s="151"/>
      <c r="GQ33" s="151"/>
      <c r="GR33" s="151"/>
      <c r="GS33" s="151"/>
      <c r="GT33" s="151"/>
      <c r="GU33" s="151"/>
      <c r="GV33" s="151"/>
      <c r="GW33" s="151"/>
      <c r="GX33" s="151"/>
      <c r="GY33" s="151"/>
      <c r="GZ33" s="151"/>
      <c r="HA33" s="151"/>
      <c r="HB33" s="151"/>
      <c r="HC33" s="151"/>
      <c r="HD33" s="151"/>
      <c r="HE33" s="151"/>
      <c r="HF33" s="151"/>
      <c r="HG33" s="151"/>
      <c r="HH33" s="151"/>
      <c r="HI33" s="151"/>
      <c r="HJ33" s="151"/>
      <c r="HK33" s="151"/>
      <c r="HL33" s="151"/>
      <c r="HM33" s="151"/>
      <c r="HN33" s="151"/>
      <c r="HO33" s="151"/>
      <c r="HP33" s="151"/>
      <c r="HQ33" s="151"/>
      <c r="HR33" s="151"/>
      <c r="HS33" s="151"/>
      <c r="HT33" s="151"/>
      <c r="HU33" s="151"/>
      <c r="HV33" s="151"/>
      <c r="HW33" s="151"/>
      <c r="HX33" s="151"/>
      <c r="HY33" s="151"/>
      <c r="HZ33" s="151"/>
      <c r="IA33" s="151"/>
      <c r="IB33" s="151"/>
      <c r="IC33" s="151"/>
      <c r="ID33" s="151"/>
      <c r="IE33" s="151"/>
      <c r="IF33" s="151"/>
      <c r="IG33" s="151"/>
      <c r="IH33" s="151"/>
      <c r="II33" s="151"/>
      <c r="IJ33" s="151"/>
      <c r="IK33" s="151"/>
      <c r="IL33" s="151"/>
      <c r="IM33" s="151"/>
      <c r="IN33" s="151"/>
      <c r="IO33" s="151"/>
      <c r="IP33" s="151"/>
      <c r="IQ33" s="151"/>
      <c r="IR33" s="151"/>
      <c r="IS33" s="151"/>
      <c r="IT33" s="151"/>
      <c r="IU33" s="151"/>
      <c r="IV33" s="151"/>
      <c r="IW33" s="151"/>
      <c r="IX33" s="151"/>
      <c r="IY33" s="151"/>
      <c r="IZ33" s="151"/>
      <c r="JA33" s="151"/>
      <c r="JB33" s="151"/>
      <c r="JC33" s="151"/>
      <c r="JD33" s="151"/>
      <c r="JE33" s="151"/>
      <c r="JF33" s="151"/>
      <c r="JG33" s="151"/>
      <c r="JH33" s="151"/>
      <c r="JI33" s="151"/>
      <c r="JJ33" s="151"/>
      <c r="JK33" s="151"/>
      <c r="JL33" s="151"/>
      <c r="JM33" s="151"/>
      <c r="JN33" s="151"/>
      <c r="JO33" s="151"/>
      <c r="JP33" s="151"/>
      <c r="JQ33" s="151"/>
      <c r="JR33" s="151"/>
      <c r="JS33" s="151"/>
      <c r="JT33" s="151"/>
      <c r="JU33" s="151"/>
      <c r="JV33" s="151"/>
      <c r="JW33" s="151"/>
      <c r="JX33" s="151"/>
      <c r="JY33" s="151"/>
      <c r="JZ33" s="151"/>
      <c r="KA33" s="151"/>
      <c r="KB33" s="151"/>
      <c r="KC33" s="151"/>
      <c r="KD33" s="151"/>
      <c r="KE33" s="151"/>
      <c r="KF33" s="151"/>
      <c r="KG33" s="151"/>
      <c r="KH33" s="151"/>
      <c r="KI33" s="151"/>
      <c r="KJ33" s="151"/>
      <c r="KK33" s="151"/>
      <c r="KL33" s="151"/>
      <c r="KM33" s="151"/>
      <c r="KN33" s="151"/>
      <c r="KO33" s="151"/>
      <c r="KP33" s="151"/>
      <c r="KQ33" s="151"/>
      <c r="KR33" s="151"/>
      <c r="KS33" s="151"/>
      <c r="KT33" s="151"/>
      <c r="KU33" s="151"/>
      <c r="KV33" s="151"/>
      <c r="KW33" s="151"/>
      <c r="KX33" s="151"/>
      <c r="KY33" s="151"/>
      <c r="KZ33" s="151"/>
      <c r="LA33" s="151"/>
      <c r="LB33" s="151"/>
      <c r="LC33" s="151"/>
      <c r="LD33" s="151"/>
      <c r="LE33" s="151"/>
      <c r="LF33" s="151"/>
      <c r="LG33" s="151"/>
      <c r="LH33" s="151"/>
      <c r="LI33" s="151"/>
      <c r="LJ33" s="151"/>
      <c r="LK33" s="151"/>
      <c r="LL33" s="151"/>
      <c r="LM33" s="151"/>
      <c r="LN33" s="151"/>
      <c r="LO33" s="151"/>
      <c r="LP33" s="151"/>
      <c r="LQ33" s="151"/>
      <c r="LR33" s="151"/>
      <c r="LS33" s="151"/>
      <c r="LT33" s="151"/>
      <c r="LU33" s="151"/>
      <c r="LV33" s="151"/>
      <c r="LW33" s="151"/>
      <c r="LX33" s="151"/>
      <c r="LY33" s="151"/>
      <c r="LZ33" s="151"/>
      <c r="MA33" s="151"/>
      <c r="MB33" s="151"/>
      <c r="MC33" s="151"/>
      <c r="MD33" s="151"/>
      <c r="ME33" s="151"/>
      <c r="MF33" s="151"/>
      <c r="MG33" s="151"/>
      <c r="MH33" s="151"/>
      <c r="MI33" s="151"/>
      <c r="MJ33" s="151"/>
      <c r="MK33" s="151"/>
      <c r="ML33" s="151"/>
      <c r="MM33" s="151"/>
      <c r="MN33" s="151"/>
      <c r="MO33" s="151"/>
      <c r="MP33" s="151"/>
      <c r="MQ33" s="151"/>
      <c r="MR33" s="151"/>
      <c r="MS33" s="151"/>
      <c r="MT33" s="151"/>
      <c r="MU33" s="151"/>
      <c r="MV33" s="151"/>
      <c r="MW33" s="151"/>
      <c r="MX33" s="151"/>
      <c r="MY33" s="151"/>
      <c r="MZ33" s="151"/>
      <c r="NA33" s="151"/>
      <c r="NB33" s="151"/>
      <c r="NC33" s="151"/>
      <c r="ND33" s="151"/>
      <c r="NE33" s="151"/>
      <c r="NF33" s="151"/>
      <c r="NG33" s="151"/>
      <c r="NH33" s="151"/>
      <c r="NI33" s="151"/>
      <c r="NJ33" s="151"/>
      <c r="NK33" s="151"/>
      <c r="NL33" s="151"/>
      <c r="NM33" s="151"/>
      <c r="NN33" s="151"/>
      <c r="NO33" s="151"/>
      <c r="NP33" s="151"/>
      <c r="NQ33" s="151"/>
      <c r="NR33" s="151"/>
      <c r="NS33" s="151"/>
      <c r="NT33" s="151"/>
      <c r="NU33" s="151"/>
      <c r="NV33" s="151"/>
      <c r="NW33" s="151"/>
      <c r="NX33" s="151"/>
      <c r="NY33" s="151"/>
      <c r="NZ33" s="151"/>
      <c r="OA33" s="151"/>
      <c r="OB33" s="151"/>
      <c r="OC33" s="151"/>
      <c r="OD33" s="151"/>
      <c r="OE33" s="151"/>
      <c r="OF33" s="151"/>
      <c r="OG33" s="151"/>
      <c r="OH33" s="151"/>
      <c r="OI33" s="151"/>
      <c r="OJ33" s="151"/>
      <c r="OK33" s="151"/>
      <c r="OL33" s="151"/>
      <c r="OM33" s="151"/>
      <c r="ON33" s="151"/>
      <c r="OO33" s="151"/>
      <c r="OP33" s="151"/>
      <c r="OQ33" s="151"/>
      <c r="OR33" s="151"/>
      <c r="OS33" s="151"/>
      <c r="OT33" s="151"/>
      <c r="OU33" s="151"/>
      <c r="OV33" s="151"/>
      <c r="OW33" s="151"/>
      <c r="OX33" s="151"/>
      <c r="OY33" s="151"/>
      <c r="OZ33" s="151"/>
      <c r="PA33" s="151"/>
      <c r="PB33" s="151"/>
      <c r="PC33" s="151"/>
      <c r="PD33" s="151"/>
      <c r="PE33" s="151"/>
      <c r="PF33" s="151"/>
      <c r="PG33" s="151"/>
      <c r="PH33" s="151"/>
      <c r="PI33" s="151"/>
      <c r="PJ33" s="151"/>
      <c r="PK33" s="151"/>
      <c r="PL33" s="151"/>
      <c r="PM33" s="151"/>
      <c r="PN33" s="151"/>
      <c r="PO33" s="151"/>
      <c r="PP33" s="151"/>
      <c r="PQ33" s="151"/>
      <c r="PR33" s="151"/>
      <c r="PS33" s="151"/>
      <c r="PT33" s="151"/>
      <c r="PU33" s="151"/>
      <c r="PV33" s="151"/>
      <c r="PW33" s="151"/>
      <c r="PX33" s="151"/>
      <c r="PY33" s="151"/>
      <c r="PZ33" s="151"/>
      <c r="QA33" s="151"/>
      <c r="QB33" s="151"/>
      <c r="QC33" s="151"/>
      <c r="QD33" s="151"/>
      <c r="QE33" s="151"/>
      <c r="QF33" s="151"/>
      <c r="QG33" s="151"/>
      <c r="QH33" s="151"/>
      <c r="QI33" s="151"/>
      <c r="QJ33" s="151"/>
      <c r="QK33" s="151"/>
      <c r="QL33" s="151"/>
      <c r="QM33" s="151"/>
      <c r="QN33" s="151"/>
      <c r="QO33" s="151"/>
      <c r="QP33" s="151"/>
      <c r="QQ33" s="151"/>
      <c r="QR33" s="151"/>
      <c r="QS33" s="151"/>
      <c r="QT33" s="151"/>
      <c r="QU33" s="151"/>
      <c r="QV33" s="151"/>
      <c r="QW33" s="151"/>
      <c r="QX33" s="151"/>
      <c r="QY33" s="151"/>
      <c r="QZ33" s="151"/>
      <c r="RA33" s="151"/>
      <c r="RB33" s="151"/>
      <c r="RC33" s="151"/>
      <c r="RD33" s="151"/>
      <c r="RE33" s="151"/>
      <c r="RF33" s="151"/>
      <c r="RG33" s="151"/>
      <c r="RH33" s="151"/>
      <c r="RI33" s="151"/>
      <c r="RJ33" s="151"/>
      <c r="RK33" s="151"/>
      <c r="RL33" s="151"/>
      <c r="RM33" s="151"/>
      <c r="RN33" s="151"/>
      <c r="RO33" s="151"/>
      <c r="RP33" s="151"/>
      <c r="RQ33" s="151"/>
      <c r="RR33" s="151"/>
      <c r="RS33" s="151"/>
      <c r="RT33" s="151"/>
      <c r="RU33" s="151"/>
      <c r="RV33" s="151"/>
      <c r="RW33" s="151"/>
      <c r="RX33" s="151"/>
      <c r="RY33" s="151"/>
      <c r="RZ33" s="151"/>
      <c r="SA33" s="151"/>
      <c r="SB33" s="151"/>
      <c r="SC33" s="151"/>
      <c r="SD33" s="151"/>
      <c r="SE33" s="151"/>
      <c r="SF33" s="151"/>
      <c r="SG33" s="151"/>
      <c r="SH33" s="151"/>
      <c r="SI33" s="151"/>
      <c r="SJ33" s="151"/>
      <c r="SK33" s="151"/>
      <c r="SL33" s="151"/>
      <c r="SM33" s="151"/>
      <c r="SN33" s="151"/>
      <c r="SO33" s="151"/>
      <c r="SP33" s="151"/>
      <c r="SQ33" s="151"/>
      <c r="SR33" s="151"/>
      <c r="SS33" s="151"/>
      <c r="ST33" s="151"/>
      <c r="SU33" s="151"/>
      <c r="SV33" s="151"/>
      <c r="SW33" s="151"/>
      <c r="SX33" s="151"/>
      <c r="SY33" s="151"/>
      <c r="SZ33" s="151"/>
      <c r="TA33" s="151"/>
      <c r="TB33" s="151"/>
      <c r="TC33" s="151"/>
      <c r="TD33" s="151"/>
      <c r="TE33" s="151"/>
      <c r="TF33" s="151"/>
      <c r="TG33" s="151"/>
      <c r="TH33" s="151"/>
      <c r="TI33" s="151"/>
      <c r="TJ33" s="151"/>
      <c r="TK33" s="151"/>
      <c r="TL33" s="151"/>
      <c r="TM33" s="151"/>
      <c r="TN33" s="151"/>
      <c r="TO33" s="151"/>
      <c r="TP33" s="151"/>
      <c r="TQ33" s="151"/>
      <c r="TR33" s="151"/>
      <c r="TS33" s="151"/>
      <c r="TT33" s="151"/>
      <c r="TU33" s="151"/>
      <c r="TV33" s="151"/>
      <c r="TW33" s="151"/>
      <c r="TX33" s="151"/>
      <c r="TY33" s="151"/>
      <c r="TZ33" s="151"/>
      <c r="UA33" s="151"/>
      <c r="UB33" s="151"/>
      <c r="UC33" s="151"/>
      <c r="UD33" s="151"/>
      <c r="UE33" s="151"/>
      <c r="UF33" s="151"/>
      <c r="UG33" s="151"/>
      <c r="UH33" s="151"/>
      <c r="UI33" s="151"/>
      <c r="UJ33" s="151"/>
      <c r="UK33" s="151"/>
      <c r="UL33" s="151"/>
      <c r="UM33" s="151"/>
      <c r="UN33" s="151"/>
      <c r="UO33" s="151"/>
      <c r="UP33" s="151"/>
      <c r="UQ33" s="151"/>
      <c r="UR33" s="151"/>
      <c r="US33" s="151"/>
      <c r="UT33" s="151"/>
      <c r="UU33" s="151"/>
      <c r="UV33" s="151"/>
      <c r="UW33" s="151"/>
      <c r="UX33" s="151"/>
      <c r="UY33" s="151"/>
      <c r="UZ33" s="151"/>
      <c r="VA33" s="151"/>
      <c r="VB33" s="151"/>
      <c r="VC33" s="151"/>
      <c r="VD33" s="151"/>
      <c r="VE33" s="151"/>
      <c r="VF33" s="151"/>
      <c r="VG33" s="151"/>
      <c r="VH33" s="151"/>
      <c r="VI33" s="151"/>
      <c r="VJ33" s="151"/>
      <c r="VK33" s="151"/>
      <c r="VL33" s="151"/>
      <c r="VM33" s="151"/>
      <c r="VN33" s="151"/>
      <c r="VO33" s="151"/>
      <c r="VP33" s="151"/>
      <c r="VQ33" s="151"/>
      <c r="VR33" s="151"/>
      <c r="VS33" s="151"/>
      <c r="VT33" s="151"/>
      <c r="VU33" s="151"/>
      <c r="VV33" s="151"/>
      <c r="VW33" s="151"/>
      <c r="VX33" s="151"/>
      <c r="VY33" s="151"/>
      <c r="VZ33" s="151"/>
      <c r="WA33" s="151"/>
      <c r="WB33" s="151"/>
      <c r="WC33" s="151"/>
      <c r="WD33" s="151"/>
      <c r="WE33" s="151"/>
      <c r="WF33" s="151"/>
      <c r="WG33" s="151"/>
      <c r="WH33" s="151"/>
      <c r="WI33" s="151"/>
      <c r="WJ33" s="151"/>
      <c r="WK33" s="151"/>
      <c r="WL33" s="151"/>
      <c r="WM33" s="151"/>
      <c r="WN33" s="151"/>
      <c r="WO33" s="151"/>
      <c r="WP33" s="151"/>
      <c r="WQ33" s="151"/>
      <c r="WR33" s="151"/>
      <c r="WS33" s="151"/>
      <c r="WT33" s="151"/>
      <c r="WU33" s="151"/>
      <c r="WV33" s="151"/>
      <c r="WW33" s="151"/>
      <c r="WX33" s="151"/>
      <c r="WY33" s="151"/>
      <c r="WZ33" s="151"/>
      <c r="XA33" s="151"/>
      <c r="XB33" s="151"/>
      <c r="XC33" s="151"/>
      <c r="XD33" s="151"/>
      <c r="XE33" s="151"/>
      <c r="XF33" s="151"/>
      <c r="XG33" s="151"/>
      <c r="XH33" s="151"/>
      <c r="XI33" s="151"/>
      <c r="XJ33" s="151"/>
      <c r="XK33" s="151"/>
      <c r="XL33" s="151"/>
      <c r="XM33" s="151"/>
      <c r="XN33" s="151"/>
      <c r="XO33" s="151"/>
      <c r="XP33" s="151"/>
      <c r="XQ33" s="151"/>
      <c r="XR33" s="151"/>
      <c r="XS33" s="151"/>
      <c r="XT33" s="151"/>
      <c r="XU33" s="151"/>
      <c r="XV33" s="151"/>
      <c r="XW33" s="151"/>
      <c r="XX33" s="151"/>
      <c r="XY33" s="151"/>
      <c r="XZ33" s="151"/>
      <c r="YA33" s="151"/>
      <c r="YB33" s="151"/>
      <c r="YC33" s="151"/>
      <c r="YD33" s="151"/>
      <c r="YE33" s="151"/>
      <c r="YF33" s="151"/>
      <c r="YG33" s="151"/>
      <c r="YH33" s="151"/>
      <c r="YI33" s="151"/>
      <c r="YJ33" s="151"/>
      <c r="YK33" s="151"/>
      <c r="YL33" s="151"/>
      <c r="YM33" s="151"/>
      <c r="YN33" s="151"/>
      <c r="YO33" s="151"/>
      <c r="YP33" s="151"/>
      <c r="YQ33" s="151"/>
      <c r="YR33" s="151"/>
      <c r="YS33" s="151"/>
      <c r="YT33" s="151"/>
      <c r="YU33" s="151"/>
      <c r="YV33" s="151"/>
      <c r="YW33" s="151"/>
      <c r="YX33" s="151"/>
      <c r="YY33" s="151"/>
      <c r="YZ33" s="151"/>
      <c r="ZA33" s="151"/>
      <c r="ZB33" s="151"/>
      <c r="ZC33" s="151"/>
      <c r="ZD33" s="151"/>
      <c r="ZE33" s="151"/>
      <c r="ZF33" s="151"/>
      <c r="ZG33" s="151"/>
      <c r="ZH33" s="151"/>
      <c r="ZI33" s="151"/>
      <c r="ZJ33" s="151"/>
      <c r="ZK33" s="151"/>
      <c r="ZL33" s="151"/>
      <c r="ZM33" s="151"/>
      <c r="ZN33" s="151"/>
      <c r="ZO33" s="151"/>
      <c r="ZP33" s="151"/>
      <c r="ZQ33" s="151"/>
      <c r="ZR33" s="151"/>
      <c r="ZS33" s="151"/>
      <c r="ZT33" s="151"/>
      <c r="ZU33" s="151"/>
      <c r="ZV33" s="151"/>
      <c r="ZW33" s="151"/>
      <c r="ZX33" s="151"/>
      <c r="ZY33" s="151"/>
      <c r="ZZ33" s="151"/>
      <c r="AAA33" s="151"/>
      <c r="AAB33" s="151"/>
      <c r="AAC33" s="151"/>
      <c r="AAD33" s="151"/>
      <c r="AAE33" s="151"/>
      <c r="AAF33" s="151"/>
      <c r="AAG33" s="151"/>
      <c r="AAH33" s="151"/>
      <c r="AAI33" s="151"/>
      <c r="AAJ33" s="151"/>
      <c r="AAK33" s="151"/>
      <c r="AAL33" s="151"/>
      <c r="AAM33" s="151"/>
      <c r="AAN33" s="151"/>
      <c r="AAO33" s="151"/>
      <c r="AAP33" s="151"/>
      <c r="AAQ33" s="151"/>
      <c r="AAR33" s="151"/>
      <c r="AAS33" s="151"/>
      <c r="AAT33" s="151"/>
      <c r="AAU33" s="151"/>
      <c r="AAV33" s="151"/>
      <c r="AAW33" s="151"/>
      <c r="AAX33" s="151"/>
      <c r="AAY33" s="151"/>
      <c r="AAZ33" s="151"/>
      <c r="ABA33" s="151"/>
      <c r="ABB33" s="151"/>
      <c r="ABC33" s="151"/>
      <c r="ABD33" s="151"/>
      <c r="ABE33" s="151"/>
      <c r="ABF33" s="151"/>
      <c r="ABG33" s="151"/>
      <c r="ABH33" s="151"/>
      <c r="ABI33" s="151"/>
      <c r="ABJ33" s="151"/>
      <c r="ABK33" s="151"/>
      <c r="ABL33" s="151"/>
      <c r="ABM33" s="151"/>
      <c r="ABN33" s="151"/>
      <c r="ABO33" s="151"/>
      <c r="ABP33" s="151"/>
      <c r="ABQ33" s="151"/>
      <c r="ABR33" s="151"/>
      <c r="ABS33" s="151"/>
      <c r="ABT33" s="151"/>
      <c r="ABU33" s="151"/>
      <c r="ABV33" s="151"/>
      <c r="ABW33" s="151"/>
      <c r="ABX33" s="151"/>
      <c r="ABY33" s="151"/>
      <c r="ABZ33" s="151"/>
      <c r="ACA33" s="151"/>
      <c r="ACB33" s="151"/>
      <c r="ACC33" s="151"/>
      <c r="ACD33" s="151"/>
      <c r="ACE33" s="151"/>
      <c r="ACF33" s="151"/>
      <c r="ACG33" s="151"/>
      <c r="ACH33" s="151"/>
      <c r="ACI33" s="151"/>
      <c r="ACJ33" s="151"/>
      <c r="ACK33" s="151"/>
      <c r="ACL33" s="151"/>
      <c r="ACM33" s="151"/>
      <c r="ACN33" s="151"/>
      <c r="ACO33" s="151"/>
      <c r="ACP33" s="151"/>
      <c r="ACQ33" s="151"/>
      <c r="ACR33" s="151"/>
      <c r="ACS33" s="151"/>
      <c r="ACT33" s="151"/>
      <c r="ACU33" s="151"/>
      <c r="ACV33" s="151"/>
      <c r="ACW33" s="151"/>
      <c r="ACX33" s="151"/>
      <c r="ACY33" s="151"/>
      <c r="ACZ33" s="151"/>
      <c r="ADA33" s="151"/>
      <c r="ADB33" s="151"/>
      <c r="ADC33" s="151"/>
      <c r="ADD33" s="151"/>
      <c r="ADE33" s="151"/>
      <c r="ADF33" s="151"/>
      <c r="ADG33" s="151"/>
      <c r="ADH33" s="151"/>
      <c r="ADI33" s="151"/>
      <c r="ADJ33" s="151"/>
      <c r="ADK33" s="151"/>
      <c r="ADL33" s="151"/>
      <c r="ADM33" s="151"/>
      <c r="ADN33" s="151"/>
      <c r="ADO33" s="151"/>
      <c r="ADP33" s="151"/>
      <c r="ADQ33" s="151"/>
      <c r="ADR33" s="151"/>
      <c r="ADS33" s="151"/>
      <c r="ADT33" s="151"/>
      <c r="ADU33" s="151"/>
      <c r="ADV33" s="151"/>
      <c r="ADW33" s="151"/>
      <c r="ADX33" s="151"/>
      <c r="ADY33" s="151"/>
      <c r="ADZ33" s="151"/>
      <c r="AEA33" s="151"/>
      <c r="AEB33" s="151"/>
      <c r="AEC33" s="151"/>
      <c r="AED33" s="151"/>
      <c r="AEE33" s="151"/>
      <c r="AEF33" s="151"/>
      <c r="AEG33" s="151"/>
      <c r="AEH33" s="151"/>
      <c r="AEI33" s="151"/>
      <c r="AEJ33" s="151"/>
      <c r="AEK33" s="151"/>
      <c r="AEL33" s="151"/>
      <c r="AEM33" s="151"/>
      <c r="AEN33" s="151"/>
      <c r="AEO33" s="151"/>
      <c r="AEP33" s="151"/>
      <c r="AEQ33" s="151"/>
      <c r="AER33" s="151"/>
      <c r="AES33" s="151"/>
      <c r="AET33" s="151"/>
      <c r="AEU33" s="151"/>
      <c r="AEV33" s="151"/>
      <c r="AEW33" s="151"/>
      <c r="AEX33" s="151"/>
      <c r="AEY33" s="151"/>
      <c r="AEZ33" s="151"/>
      <c r="AFA33" s="151"/>
      <c r="AFB33" s="151"/>
      <c r="AFC33" s="151"/>
      <c r="AFD33" s="151"/>
      <c r="AFE33" s="151"/>
      <c r="AFF33" s="151"/>
      <c r="AFG33" s="151"/>
      <c r="AFH33" s="151"/>
      <c r="AFI33" s="151"/>
      <c r="AFJ33" s="151"/>
      <c r="AFK33" s="151"/>
      <c r="AFL33" s="151"/>
      <c r="AFM33" s="151"/>
      <c r="AFN33" s="151"/>
      <c r="AFO33" s="151"/>
      <c r="AFP33" s="151"/>
      <c r="AFQ33" s="151"/>
      <c r="AFR33" s="151"/>
      <c r="AFS33" s="151"/>
      <c r="AFT33" s="151"/>
      <c r="AFU33" s="151"/>
      <c r="AFV33" s="151"/>
      <c r="AFW33" s="151"/>
      <c r="AFX33" s="151"/>
      <c r="AFY33" s="151"/>
      <c r="AFZ33" s="151"/>
      <c r="AGA33" s="151"/>
      <c r="AGB33" s="151"/>
      <c r="AGC33" s="151"/>
      <c r="AGD33" s="151"/>
      <c r="AGE33" s="151"/>
      <c r="AGF33" s="151"/>
      <c r="AGG33" s="151"/>
      <c r="AGH33" s="151"/>
      <c r="AGI33" s="151"/>
      <c r="AGJ33" s="151"/>
      <c r="AGK33" s="151"/>
      <c r="AGL33" s="151"/>
      <c r="AGM33" s="151"/>
      <c r="AGN33" s="151"/>
      <c r="AGO33" s="151"/>
      <c r="AGP33" s="151"/>
      <c r="AGQ33" s="151"/>
      <c r="AGR33" s="151"/>
      <c r="AGS33" s="151"/>
      <c r="AGT33" s="151"/>
      <c r="AGU33" s="151"/>
      <c r="AGV33" s="151"/>
      <c r="AGW33" s="151"/>
      <c r="AGX33" s="151"/>
      <c r="AGY33" s="151"/>
      <c r="AGZ33" s="151"/>
      <c r="AHA33" s="151"/>
      <c r="AHB33" s="151"/>
      <c r="AHC33" s="151"/>
      <c r="AHD33" s="151"/>
      <c r="AHE33" s="151"/>
      <c r="AHF33" s="151"/>
      <c r="AHG33" s="151"/>
      <c r="AHH33" s="151"/>
      <c r="AHI33" s="151"/>
      <c r="AHJ33" s="151"/>
      <c r="AHK33" s="151"/>
      <c r="AHL33" s="151"/>
      <c r="AHM33" s="151"/>
      <c r="AHN33" s="151"/>
      <c r="AHO33" s="151"/>
      <c r="AHP33" s="151"/>
      <c r="AHQ33" s="151"/>
      <c r="AHR33" s="151"/>
      <c r="AHS33" s="151"/>
      <c r="AHT33" s="151"/>
      <c r="AHU33" s="151"/>
      <c r="AHV33" s="151"/>
      <c r="AHW33" s="151"/>
      <c r="AHX33" s="151"/>
      <c r="AHY33" s="151"/>
      <c r="AHZ33" s="151"/>
      <c r="AIA33" s="151"/>
      <c r="AIB33" s="151"/>
      <c r="AIC33" s="151"/>
      <c r="AID33" s="151"/>
      <c r="AIE33" s="151"/>
      <c r="AIF33" s="151"/>
      <c r="AIG33" s="151"/>
      <c r="AIH33" s="151"/>
      <c r="AII33" s="151"/>
      <c r="AIJ33" s="151"/>
      <c r="AIK33" s="151"/>
      <c r="AIL33" s="151"/>
      <c r="AIM33" s="151"/>
      <c r="AIN33" s="151"/>
      <c r="AIO33" s="151"/>
      <c r="AIP33" s="151"/>
      <c r="AIQ33" s="151"/>
      <c r="AIR33" s="151"/>
      <c r="AIS33" s="151"/>
      <c r="AIT33" s="151"/>
      <c r="AIU33" s="151"/>
      <c r="AIV33" s="151"/>
      <c r="AIW33" s="151"/>
      <c r="AIX33" s="151"/>
      <c r="AIY33" s="151"/>
      <c r="AIZ33" s="151"/>
      <c r="AJA33" s="151"/>
      <c r="AJB33" s="151"/>
      <c r="AJC33" s="151"/>
      <c r="AJD33" s="151"/>
      <c r="AJE33" s="151"/>
      <c r="AJF33" s="151"/>
      <c r="AJG33" s="151"/>
      <c r="AJH33" s="151"/>
      <c r="AJI33" s="151"/>
      <c r="AJJ33" s="151"/>
      <c r="AJK33" s="151"/>
      <c r="AJL33" s="151"/>
      <c r="AJM33" s="151"/>
      <c r="AJN33" s="151"/>
      <c r="AJO33" s="151"/>
      <c r="AJP33" s="151"/>
      <c r="AJQ33" s="151"/>
      <c r="AJR33" s="151"/>
      <c r="AJS33" s="151"/>
      <c r="AJT33" s="151"/>
      <c r="AJU33" s="151"/>
      <c r="AJV33" s="151"/>
      <c r="AJW33" s="151"/>
      <c r="AJX33" s="151"/>
      <c r="AJY33" s="151"/>
      <c r="AJZ33" s="151"/>
      <c r="AKA33" s="151"/>
      <c r="AKB33" s="151"/>
      <c r="AKC33" s="151"/>
      <c r="AKD33" s="151"/>
      <c r="AKE33" s="151"/>
      <c r="AKF33" s="151"/>
      <c r="AKG33" s="151"/>
      <c r="AKH33" s="151"/>
      <c r="AKI33" s="151"/>
      <c r="AKJ33" s="151"/>
      <c r="AKK33" s="151"/>
      <c r="AKL33" s="151"/>
      <c r="AKM33" s="151"/>
      <c r="AKN33" s="151"/>
      <c r="AKO33" s="151"/>
      <c r="AKP33" s="151"/>
      <c r="AKQ33" s="151"/>
      <c r="AKR33" s="151"/>
      <c r="AKS33" s="151"/>
      <c r="AKT33" s="151"/>
      <c r="AKU33" s="151"/>
      <c r="AKV33" s="151"/>
      <c r="AKW33" s="151"/>
      <c r="AKX33" s="151"/>
      <c r="AKY33" s="151"/>
      <c r="AKZ33" s="151"/>
      <c r="ALA33" s="151"/>
      <c r="ALB33" s="151"/>
      <c r="ALC33" s="151"/>
      <c r="ALD33" s="151"/>
      <c r="ALE33" s="151"/>
      <c r="ALF33" s="151"/>
      <c r="ALG33" s="151"/>
      <c r="ALH33" s="151"/>
      <c r="ALI33" s="151"/>
      <c r="ALJ33" s="151"/>
      <c r="ALK33" s="151"/>
      <c r="ALL33" s="151"/>
      <c r="ALM33" s="151"/>
      <c r="ALN33" s="151"/>
      <c r="ALO33" s="151"/>
      <c r="ALP33" s="151"/>
      <c r="ALQ33" s="151"/>
      <c r="ALR33" s="151"/>
      <c r="ALS33" s="151"/>
      <c r="ALT33" s="151"/>
      <c r="ALU33" s="151"/>
      <c r="ALV33" s="151"/>
      <c r="ALW33" s="151"/>
      <c r="ALX33" s="151"/>
      <c r="ALY33" s="151"/>
      <c r="ALZ33" s="151"/>
      <c r="AMA33" s="151"/>
      <c r="AMB33" s="151"/>
      <c r="AMC33" s="151"/>
      <c r="AMD33" s="151"/>
      <c r="AME33" s="151"/>
      <c r="AMF33" s="151"/>
      <c r="AMG33" s="151"/>
      <c r="AMH33" s="151"/>
      <c r="AMI33" s="151"/>
      <c r="AMJ33" s="151"/>
      <c r="AMK33" s="151"/>
      <c r="AML33" s="151"/>
      <c r="AMM33" s="151"/>
      <c r="AMN33" s="151"/>
      <c r="AMO33" s="151"/>
      <c r="AMP33" s="151"/>
      <c r="AMQ33" s="151"/>
      <c r="AMR33" s="151"/>
      <c r="AMS33" s="151"/>
      <c r="AMT33" s="151"/>
      <c r="AMU33" s="151"/>
      <c r="AMV33" s="151"/>
      <c r="AMW33" s="151"/>
      <c r="AMX33" s="151"/>
      <c r="AMY33" s="151"/>
      <c r="AMZ33" s="151"/>
      <c r="ANA33" s="151"/>
      <c r="ANB33" s="151"/>
      <c r="ANC33" s="151"/>
      <c r="AND33" s="151"/>
      <c r="ANE33" s="151"/>
      <c r="ANF33" s="151"/>
      <c r="ANG33" s="151"/>
      <c r="ANH33" s="151"/>
      <c r="ANI33" s="151"/>
      <c r="ANJ33" s="151"/>
      <c r="ANK33" s="151"/>
      <c r="ANL33" s="151"/>
      <c r="ANM33" s="151"/>
      <c r="ANN33" s="151"/>
      <c r="ANO33" s="151"/>
      <c r="ANP33" s="151"/>
      <c r="ANQ33" s="151"/>
      <c r="ANR33" s="151"/>
      <c r="ANS33" s="151"/>
      <c r="ANT33" s="151"/>
      <c r="ANU33" s="151"/>
      <c r="ANV33" s="151"/>
      <c r="ANW33" s="151"/>
      <c r="ANX33" s="151"/>
      <c r="ANY33" s="151"/>
      <c r="ANZ33" s="151"/>
      <c r="AOA33" s="151"/>
      <c r="AOB33" s="151"/>
      <c r="AOC33" s="151"/>
      <c r="AOD33" s="151"/>
      <c r="AOE33" s="151"/>
      <c r="AOF33" s="151"/>
      <c r="AOG33" s="151"/>
      <c r="AOH33" s="151"/>
      <c r="AOI33" s="151"/>
      <c r="AOJ33" s="151"/>
      <c r="AOK33" s="151"/>
      <c r="AOL33" s="151"/>
      <c r="AOM33" s="151"/>
      <c r="AON33" s="151"/>
      <c r="AOO33" s="151"/>
      <c r="AOP33" s="151"/>
      <c r="AOQ33" s="151"/>
      <c r="AOR33" s="151"/>
      <c r="AOS33" s="151"/>
      <c r="AOT33" s="151"/>
      <c r="AOU33" s="151"/>
      <c r="AOV33" s="151"/>
      <c r="AOW33" s="151"/>
      <c r="AOX33" s="151"/>
      <c r="AOY33" s="151"/>
      <c r="AOZ33" s="151"/>
      <c r="APA33" s="151"/>
      <c r="APB33" s="151"/>
      <c r="APC33" s="151"/>
      <c r="APD33" s="151"/>
      <c r="APE33" s="151"/>
      <c r="APF33" s="151"/>
      <c r="APG33" s="151"/>
      <c r="APH33" s="151"/>
      <c r="API33" s="151"/>
      <c r="APJ33" s="151"/>
      <c r="APK33" s="151"/>
      <c r="APL33" s="151"/>
      <c r="APM33" s="151"/>
      <c r="APN33" s="151"/>
      <c r="APO33" s="151"/>
      <c r="APP33" s="151"/>
      <c r="APQ33" s="151"/>
      <c r="APR33" s="151"/>
      <c r="APS33" s="151"/>
      <c r="APT33" s="151"/>
      <c r="APU33" s="151"/>
      <c r="APV33" s="151"/>
      <c r="APW33" s="151"/>
      <c r="APX33" s="151"/>
      <c r="APY33" s="151"/>
      <c r="APZ33" s="151"/>
      <c r="AQA33" s="151"/>
      <c r="AQB33" s="151"/>
      <c r="AQC33" s="151"/>
      <c r="AQD33" s="151"/>
      <c r="AQE33" s="151"/>
      <c r="AQF33" s="151"/>
      <c r="AQG33" s="151"/>
      <c r="AQH33" s="151"/>
      <c r="AQI33" s="151"/>
      <c r="AQJ33" s="151"/>
      <c r="AQK33" s="151"/>
      <c r="AQL33" s="151"/>
      <c r="AQM33" s="151"/>
      <c r="AQN33" s="151"/>
      <c r="AQO33" s="151"/>
      <c r="AQP33" s="151"/>
      <c r="AQQ33" s="151"/>
      <c r="AQR33" s="151"/>
      <c r="AQS33" s="151"/>
      <c r="AQT33" s="151"/>
      <c r="AQU33" s="151"/>
      <c r="AQV33" s="151"/>
      <c r="AQW33" s="151"/>
      <c r="AQX33" s="151"/>
      <c r="AQY33" s="151"/>
      <c r="AQZ33" s="151"/>
      <c r="ARA33" s="151"/>
      <c r="ARB33" s="151"/>
      <c r="ARC33" s="151"/>
      <c r="ARD33" s="151"/>
      <c r="ARE33" s="151"/>
      <c r="ARF33" s="151"/>
      <c r="ARG33" s="151"/>
      <c r="ARH33" s="151"/>
      <c r="ARI33" s="151"/>
      <c r="ARJ33" s="151"/>
      <c r="ARK33" s="151"/>
      <c r="ARL33" s="151"/>
      <c r="ARM33" s="151"/>
      <c r="ARN33" s="151"/>
      <c r="ARO33" s="151"/>
      <c r="ARP33" s="151"/>
      <c r="ARQ33" s="151"/>
      <c r="ARR33" s="151"/>
      <c r="ARS33" s="151"/>
      <c r="ART33" s="151"/>
      <c r="ARU33" s="151"/>
      <c r="ARV33" s="151"/>
      <c r="ARW33" s="151"/>
      <c r="ARX33" s="151"/>
      <c r="ARY33" s="151"/>
      <c r="ARZ33" s="151"/>
      <c r="ASA33" s="151"/>
      <c r="ASB33" s="151"/>
      <c r="ASC33" s="151"/>
      <c r="ASD33" s="151"/>
      <c r="ASE33" s="151"/>
      <c r="ASF33" s="151"/>
      <c r="ASG33" s="151"/>
      <c r="ASH33" s="151"/>
      <c r="ASI33" s="151"/>
      <c r="ASJ33" s="151"/>
      <c r="ASK33" s="151"/>
      <c r="ASL33" s="151"/>
      <c r="ASM33" s="151"/>
      <c r="ASN33" s="151"/>
      <c r="ASO33" s="151"/>
      <c r="ASP33" s="151"/>
      <c r="ASQ33" s="151"/>
      <c r="ASR33" s="151"/>
      <c r="ASS33" s="151"/>
      <c r="AST33" s="151"/>
      <c r="ASU33" s="151"/>
      <c r="ASV33" s="151"/>
      <c r="ASW33" s="151"/>
      <c r="ASX33" s="151"/>
      <c r="ASY33" s="151"/>
      <c r="ASZ33" s="151"/>
      <c r="ATA33" s="151"/>
      <c r="ATB33" s="151"/>
      <c r="ATC33" s="151"/>
      <c r="ATD33" s="151"/>
      <c r="ATE33" s="151"/>
      <c r="ATF33" s="151"/>
      <c r="ATG33" s="151"/>
      <c r="ATH33" s="151"/>
      <c r="ATI33" s="151"/>
      <c r="ATJ33" s="151"/>
      <c r="ATK33" s="151"/>
      <c r="ATL33" s="151"/>
      <c r="ATM33" s="151"/>
      <c r="ATN33" s="151"/>
      <c r="ATO33" s="151"/>
      <c r="ATP33" s="151"/>
      <c r="ATQ33" s="151"/>
      <c r="ATR33" s="151"/>
      <c r="ATS33" s="151"/>
      <c r="ATT33" s="151"/>
      <c r="ATU33" s="151"/>
      <c r="ATV33" s="151"/>
      <c r="ATW33" s="151"/>
      <c r="ATX33" s="151"/>
      <c r="ATY33" s="151"/>
      <c r="ATZ33" s="151"/>
      <c r="AUA33" s="151"/>
      <c r="AUB33" s="151"/>
      <c r="AUC33" s="151"/>
      <c r="AUD33" s="151"/>
      <c r="AUE33" s="151"/>
      <c r="AUF33" s="151"/>
      <c r="AUG33" s="151"/>
      <c r="AUH33" s="151"/>
      <c r="AUI33" s="151"/>
      <c r="AUJ33" s="151"/>
      <c r="AUK33" s="151"/>
      <c r="AUL33" s="151"/>
      <c r="AUM33" s="151"/>
      <c r="AUN33" s="151"/>
      <c r="AUO33" s="151"/>
      <c r="AUP33" s="151"/>
      <c r="AUQ33" s="151"/>
      <c r="AUR33" s="151"/>
      <c r="AUS33" s="151"/>
      <c r="AUT33" s="151"/>
      <c r="AUU33" s="151"/>
      <c r="AUV33" s="151"/>
      <c r="AUW33" s="151"/>
      <c r="AUX33" s="151"/>
      <c r="AUY33" s="151"/>
      <c r="AUZ33" s="151"/>
      <c r="AVA33" s="151"/>
      <c r="AVB33" s="151"/>
      <c r="AVC33" s="151"/>
      <c r="AVD33" s="151"/>
      <c r="AVE33" s="151"/>
      <c r="AVF33" s="151"/>
      <c r="AVG33" s="151"/>
      <c r="AVH33" s="151"/>
      <c r="AVI33" s="151"/>
      <c r="AVJ33" s="151"/>
      <c r="AVK33" s="151"/>
      <c r="AVL33" s="151"/>
      <c r="AVM33" s="151"/>
      <c r="AVN33" s="151"/>
      <c r="AVO33" s="151"/>
      <c r="AVP33" s="151"/>
      <c r="AVQ33" s="151"/>
      <c r="AVR33" s="151"/>
      <c r="AVS33" s="151"/>
      <c r="AVT33" s="151"/>
      <c r="AVU33" s="151"/>
      <c r="AVV33" s="151"/>
      <c r="AVW33" s="151"/>
      <c r="AVX33" s="151"/>
      <c r="AVY33" s="151"/>
      <c r="AVZ33" s="151"/>
      <c r="AWA33" s="151"/>
      <c r="AWB33" s="151"/>
      <c r="AWC33" s="151"/>
      <c r="AWD33" s="151"/>
      <c r="AWE33" s="151"/>
      <c r="AWF33" s="151"/>
      <c r="AWG33" s="151"/>
      <c r="AWH33" s="151"/>
      <c r="AWI33" s="151"/>
      <c r="AWJ33" s="151"/>
      <c r="AWK33" s="154"/>
    </row>
    <row r="34" spans="1:1285" s="121" customFormat="1" ht="51" customHeight="1" thickBot="1" x14ac:dyDescent="0.3">
      <c r="A34" s="145"/>
      <c r="B34" s="198"/>
      <c r="C34" s="199" t="s">
        <v>425</v>
      </c>
      <c r="D34" s="273"/>
      <c r="E34" s="273"/>
      <c r="F34" s="273"/>
      <c r="G34" s="273"/>
      <c r="H34" s="273"/>
      <c r="I34" s="273"/>
      <c r="J34" s="273"/>
      <c r="K34" s="273"/>
      <c r="L34" s="273"/>
      <c r="M34" s="273"/>
      <c r="N34" s="273"/>
      <c r="O34" s="273"/>
      <c r="P34" s="273"/>
      <c r="Q34" s="273"/>
      <c r="R34" s="273"/>
      <c r="S34" s="151"/>
      <c r="T34" s="151"/>
      <c r="U34" s="151"/>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151"/>
      <c r="AU34" s="151"/>
      <c r="AV34" s="151"/>
      <c r="AW34" s="151"/>
      <c r="AX34" s="151"/>
      <c r="AY34" s="151"/>
      <c r="AZ34" s="151"/>
      <c r="BA34" s="151"/>
      <c r="BB34" s="151"/>
      <c r="BC34" s="151"/>
      <c r="BD34" s="151"/>
      <c r="BE34" s="151"/>
      <c r="BF34" s="151"/>
      <c r="BG34" s="151"/>
      <c r="BH34" s="151"/>
      <c r="BI34" s="151"/>
      <c r="BJ34" s="151"/>
      <c r="BK34" s="151"/>
      <c r="BL34" s="151"/>
      <c r="BM34" s="151"/>
      <c r="BN34" s="151"/>
      <c r="BO34" s="151"/>
      <c r="BP34" s="151"/>
      <c r="BQ34" s="151"/>
      <c r="BR34" s="151"/>
      <c r="BS34" s="151"/>
      <c r="BT34" s="151"/>
      <c r="BU34" s="151"/>
      <c r="BV34" s="151"/>
      <c r="BW34" s="151"/>
      <c r="BX34" s="151"/>
      <c r="BY34" s="151"/>
      <c r="BZ34" s="151"/>
      <c r="CA34" s="151"/>
      <c r="CB34" s="151"/>
      <c r="CC34" s="151"/>
      <c r="CD34" s="151"/>
      <c r="CE34" s="151"/>
      <c r="CF34" s="151"/>
      <c r="CG34" s="151"/>
      <c r="CH34" s="151"/>
      <c r="CI34" s="151"/>
      <c r="CJ34" s="151"/>
      <c r="CK34" s="151"/>
      <c r="CL34" s="151"/>
      <c r="CM34" s="151"/>
      <c r="CN34" s="151"/>
      <c r="CO34" s="151"/>
      <c r="CP34" s="151"/>
      <c r="CQ34" s="151"/>
      <c r="CR34" s="151"/>
      <c r="CS34" s="151"/>
      <c r="CT34" s="151"/>
      <c r="CU34" s="151"/>
      <c r="CV34" s="151"/>
      <c r="CW34" s="151"/>
      <c r="CX34" s="151"/>
      <c r="CY34" s="151"/>
      <c r="CZ34" s="151"/>
      <c r="DA34" s="151"/>
      <c r="DB34" s="151"/>
      <c r="DC34" s="151"/>
      <c r="DD34" s="151"/>
      <c r="DE34" s="151"/>
      <c r="DF34" s="151"/>
      <c r="DG34" s="151"/>
      <c r="DH34" s="151"/>
      <c r="DI34" s="151"/>
      <c r="DJ34" s="151"/>
      <c r="DK34" s="151"/>
      <c r="DL34" s="151"/>
      <c r="DM34" s="151"/>
      <c r="DN34" s="151"/>
      <c r="DO34" s="151"/>
      <c r="DP34" s="151"/>
      <c r="DQ34" s="151"/>
      <c r="DR34" s="151"/>
      <c r="DS34" s="151"/>
      <c r="DT34" s="151"/>
      <c r="DU34" s="151"/>
      <c r="DV34" s="151"/>
      <c r="DW34" s="151"/>
      <c r="DX34" s="151"/>
      <c r="DY34" s="151"/>
      <c r="DZ34" s="151"/>
      <c r="EA34" s="151"/>
      <c r="EB34" s="151"/>
      <c r="EC34" s="151"/>
      <c r="ED34" s="151"/>
      <c r="EE34" s="151"/>
      <c r="EF34" s="151"/>
      <c r="EG34" s="151"/>
      <c r="EH34" s="151"/>
      <c r="EI34" s="151"/>
      <c r="EJ34" s="151"/>
      <c r="EK34" s="151"/>
      <c r="EL34" s="151"/>
      <c r="EM34" s="151"/>
      <c r="EN34" s="151"/>
      <c r="EO34" s="151"/>
      <c r="EP34" s="151"/>
      <c r="EQ34" s="151"/>
      <c r="ER34" s="151"/>
      <c r="ES34" s="151"/>
      <c r="ET34" s="151"/>
      <c r="EU34" s="151"/>
      <c r="EV34" s="151"/>
      <c r="EW34" s="151"/>
      <c r="EX34" s="151"/>
      <c r="EY34" s="151"/>
      <c r="EZ34" s="151"/>
      <c r="FA34" s="151"/>
      <c r="FB34" s="151"/>
      <c r="FC34" s="151"/>
      <c r="FD34" s="151"/>
      <c r="FE34" s="151"/>
      <c r="FF34" s="151"/>
      <c r="FG34" s="151"/>
      <c r="FH34" s="151"/>
      <c r="FI34" s="151"/>
      <c r="FJ34" s="151"/>
      <c r="FK34" s="151"/>
      <c r="FL34" s="151"/>
      <c r="FM34" s="151"/>
      <c r="FN34" s="151"/>
      <c r="FO34" s="151"/>
      <c r="FP34" s="151"/>
      <c r="FQ34" s="151"/>
      <c r="FR34" s="151"/>
      <c r="FS34" s="151"/>
      <c r="FT34" s="151"/>
      <c r="FU34" s="127"/>
      <c r="FV34" s="127"/>
      <c r="FW34" s="127"/>
      <c r="FX34" s="127"/>
      <c r="FY34" s="127"/>
      <c r="FZ34" s="127"/>
      <c r="GA34" s="127"/>
      <c r="GB34" s="127"/>
      <c r="GC34" s="127"/>
      <c r="GD34" s="127"/>
      <c r="GE34" s="127"/>
      <c r="GF34" s="127"/>
      <c r="GG34" s="127"/>
      <c r="GH34" s="127"/>
      <c r="GI34" s="127"/>
      <c r="GJ34" s="127"/>
      <c r="GK34" s="127"/>
      <c r="GL34" s="127"/>
      <c r="GM34" s="127"/>
      <c r="GN34" s="127"/>
      <c r="GO34" s="127"/>
      <c r="GP34" s="127"/>
      <c r="GQ34" s="127"/>
      <c r="GR34" s="127"/>
      <c r="GS34" s="127"/>
      <c r="GT34" s="127"/>
      <c r="GU34" s="127"/>
      <c r="GV34" s="127"/>
      <c r="GW34" s="127"/>
      <c r="GX34" s="127"/>
      <c r="GY34" s="127"/>
      <c r="GZ34" s="127"/>
      <c r="HA34" s="127"/>
      <c r="HB34" s="127"/>
      <c r="HC34" s="127"/>
      <c r="HD34" s="127"/>
      <c r="HE34" s="127"/>
      <c r="HF34" s="127"/>
      <c r="HG34" s="127"/>
      <c r="HH34" s="127"/>
      <c r="HI34" s="127"/>
      <c r="HJ34" s="127"/>
      <c r="HK34" s="127"/>
      <c r="HL34" s="127"/>
      <c r="HM34" s="127"/>
      <c r="HN34" s="127"/>
      <c r="HO34" s="127"/>
      <c r="HP34" s="127"/>
      <c r="HQ34" s="127"/>
      <c r="HR34" s="127"/>
      <c r="HS34" s="127"/>
      <c r="HT34" s="127"/>
      <c r="HU34" s="127"/>
      <c r="HV34" s="127"/>
      <c r="HW34" s="127"/>
      <c r="HX34" s="127"/>
      <c r="HY34" s="127"/>
      <c r="HZ34" s="127"/>
      <c r="IA34" s="127"/>
      <c r="IB34" s="127"/>
      <c r="IC34" s="127"/>
      <c r="ID34" s="127"/>
      <c r="IE34" s="127"/>
      <c r="IF34" s="127"/>
      <c r="IG34" s="127"/>
      <c r="IH34" s="127"/>
      <c r="II34" s="127"/>
      <c r="IJ34" s="127"/>
      <c r="IK34" s="127"/>
      <c r="IL34" s="127"/>
      <c r="IM34" s="127"/>
      <c r="IN34" s="127"/>
      <c r="IO34" s="127"/>
      <c r="IP34" s="127"/>
      <c r="IQ34" s="127"/>
      <c r="IR34" s="127"/>
      <c r="IS34" s="127"/>
      <c r="IT34" s="127"/>
      <c r="IU34" s="127"/>
      <c r="IV34" s="127"/>
      <c r="IW34" s="127"/>
      <c r="IX34" s="127"/>
      <c r="IY34" s="127"/>
      <c r="IZ34" s="127"/>
      <c r="JA34" s="127"/>
      <c r="JB34" s="127"/>
      <c r="JC34" s="127"/>
      <c r="JD34" s="127"/>
      <c r="JE34" s="127"/>
      <c r="JF34" s="127"/>
      <c r="JG34" s="127"/>
      <c r="JH34" s="127"/>
      <c r="JI34" s="127"/>
      <c r="JJ34" s="127"/>
      <c r="JK34" s="127"/>
      <c r="JL34" s="127"/>
      <c r="JM34" s="127"/>
      <c r="JN34" s="127"/>
      <c r="JO34" s="127"/>
      <c r="JP34" s="127"/>
      <c r="JQ34" s="127"/>
      <c r="JR34" s="127"/>
      <c r="JS34" s="127"/>
      <c r="JT34" s="127"/>
      <c r="JU34" s="127"/>
      <c r="JV34" s="127"/>
      <c r="JW34" s="127"/>
      <c r="JX34" s="127"/>
      <c r="JY34" s="127"/>
      <c r="JZ34" s="127"/>
      <c r="KA34" s="127"/>
      <c r="KB34" s="127"/>
      <c r="KC34" s="127"/>
      <c r="KD34" s="127"/>
      <c r="KE34" s="127"/>
      <c r="KF34" s="127"/>
      <c r="KG34" s="127"/>
      <c r="KH34" s="127"/>
      <c r="KI34" s="127"/>
      <c r="KJ34" s="127"/>
      <c r="KK34" s="127"/>
      <c r="KL34" s="127"/>
      <c r="KM34" s="127"/>
      <c r="KN34" s="127"/>
      <c r="KO34" s="127"/>
      <c r="KP34" s="127"/>
      <c r="KQ34" s="127"/>
      <c r="KR34" s="127"/>
      <c r="KS34" s="127"/>
      <c r="KT34" s="127"/>
      <c r="KU34" s="127"/>
      <c r="KV34" s="127"/>
      <c r="KW34" s="127"/>
      <c r="KX34" s="127"/>
      <c r="KY34" s="127"/>
      <c r="KZ34" s="127"/>
      <c r="LA34" s="127"/>
      <c r="LB34" s="127"/>
      <c r="LC34" s="127"/>
      <c r="LD34" s="127"/>
      <c r="LE34" s="127"/>
      <c r="LF34" s="127"/>
      <c r="LG34" s="127"/>
      <c r="LH34" s="127"/>
      <c r="LI34" s="127"/>
      <c r="LJ34" s="127"/>
      <c r="LK34" s="127"/>
      <c r="LL34" s="127"/>
      <c r="LM34" s="127"/>
      <c r="LN34" s="127"/>
      <c r="LO34" s="127"/>
      <c r="LP34" s="127"/>
      <c r="LQ34" s="127"/>
      <c r="LR34" s="127"/>
      <c r="LS34" s="127"/>
      <c r="LT34" s="127"/>
      <c r="LU34" s="127"/>
      <c r="LV34" s="127"/>
      <c r="LW34" s="127"/>
      <c r="LX34" s="127"/>
      <c r="LY34" s="127"/>
      <c r="LZ34" s="127"/>
      <c r="MA34" s="127"/>
      <c r="MB34" s="127"/>
      <c r="MC34" s="127"/>
      <c r="MD34" s="127"/>
      <c r="ME34" s="127"/>
      <c r="MF34" s="127"/>
      <c r="MG34" s="127"/>
      <c r="MH34" s="127"/>
      <c r="MI34" s="127"/>
      <c r="MJ34" s="127"/>
      <c r="MK34" s="127"/>
      <c r="ML34" s="127"/>
      <c r="MM34" s="127"/>
      <c r="MN34" s="127"/>
      <c r="MO34" s="127"/>
      <c r="MP34" s="127"/>
      <c r="MQ34" s="127"/>
      <c r="MR34" s="127"/>
      <c r="MS34" s="127"/>
      <c r="MT34" s="127"/>
      <c r="MU34" s="127"/>
      <c r="MV34" s="127"/>
      <c r="MW34" s="127"/>
      <c r="MX34" s="127"/>
      <c r="MY34" s="127"/>
      <c r="MZ34" s="127"/>
      <c r="NA34" s="127"/>
      <c r="NB34" s="127"/>
      <c r="NC34" s="127"/>
      <c r="ND34" s="127"/>
      <c r="NE34" s="127"/>
      <c r="NF34" s="127"/>
      <c r="NG34" s="127"/>
      <c r="NH34" s="127"/>
      <c r="NI34" s="127"/>
      <c r="NJ34" s="127"/>
      <c r="NK34" s="127"/>
      <c r="NL34" s="127"/>
      <c r="NM34" s="127"/>
      <c r="NN34" s="127"/>
      <c r="NO34" s="127"/>
      <c r="NP34" s="127"/>
      <c r="NQ34" s="127"/>
      <c r="NR34" s="127"/>
      <c r="NS34" s="127"/>
      <c r="NT34" s="127"/>
      <c r="NU34" s="127"/>
      <c r="NV34" s="127"/>
      <c r="NW34" s="127"/>
      <c r="NX34" s="127"/>
      <c r="NY34" s="127"/>
      <c r="NZ34" s="127"/>
      <c r="OA34" s="127"/>
      <c r="OB34" s="127"/>
      <c r="OC34" s="127"/>
      <c r="OD34" s="127"/>
      <c r="OE34" s="127"/>
      <c r="OF34" s="127"/>
      <c r="OG34" s="127"/>
      <c r="OH34" s="127"/>
      <c r="OI34" s="127"/>
      <c r="OJ34" s="127"/>
      <c r="OK34" s="127"/>
      <c r="OL34" s="127"/>
      <c r="OM34" s="127"/>
      <c r="ON34" s="127"/>
      <c r="OO34" s="127"/>
      <c r="OP34" s="127"/>
      <c r="OQ34" s="127"/>
      <c r="OR34" s="127"/>
      <c r="OS34" s="127"/>
      <c r="OT34" s="127"/>
      <c r="OU34" s="127"/>
      <c r="OV34" s="127"/>
      <c r="OW34" s="127"/>
      <c r="OX34" s="127"/>
      <c r="OY34" s="127"/>
      <c r="OZ34" s="127"/>
      <c r="PA34" s="127"/>
      <c r="PB34" s="127"/>
      <c r="PC34" s="127"/>
      <c r="PD34" s="127"/>
      <c r="PE34" s="127"/>
      <c r="PF34" s="127"/>
      <c r="PG34" s="127"/>
      <c r="PH34" s="127"/>
      <c r="PI34" s="127"/>
      <c r="PJ34" s="127"/>
      <c r="PK34" s="127"/>
      <c r="PL34" s="127"/>
      <c r="PM34" s="127"/>
      <c r="PN34" s="127"/>
      <c r="PO34" s="127"/>
      <c r="PP34" s="127"/>
      <c r="PQ34" s="127"/>
      <c r="PR34" s="127"/>
      <c r="PS34" s="127"/>
      <c r="PT34" s="127"/>
      <c r="PU34" s="127"/>
      <c r="PV34" s="127"/>
      <c r="PW34" s="127"/>
      <c r="PX34" s="127"/>
      <c r="PY34" s="127"/>
      <c r="PZ34" s="127"/>
      <c r="QA34" s="127"/>
      <c r="QB34" s="127"/>
      <c r="QC34" s="127"/>
      <c r="QD34" s="127"/>
      <c r="QE34" s="127"/>
      <c r="QF34" s="127"/>
      <c r="QG34" s="127"/>
      <c r="QH34" s="127"/>
      <c r="QI34" s="127"/>
      <c r="QJ34" s="127"/>
      <c r="QK34" s="127"/>
      <c r="QL34" s="127"/>
      <c r="QM34" s="127"/>
      <c r="QN34" s="127"/>
      <c r="QO34" s="127"/>
      <c r="QP34" s="127"/>
      <c r="QQ34" s="127"/>
      <c r="QR34" s="127"/>
      <c r="QS34" s="127"/>
      <c r="QT34" s="127"/>
      <c r="QU34" s="127"/>
      <c r="QV34" s="127"/>
      <c r="QW34" s="127"/>
      <c r="QX34" s="127"/>
      <c r="QY34" s="127"/>
      <c r="QZ34" s="127"/>
      <c r="RA34" s="127"/>
      <c r="RB34" s="127"/>
      <c r="RC34" s="127"/>
      <c r="RD34" s="127"/>
      <c r="RE34" s="127"/>
      <c r="RF34" s="127"/>
      <c r="RG34" s="127"/>
      <c r="RH34" s="127"/>
      <c r="RI34" s="127"/>
      <c r="RJ34" s="127"/>
      <c r="RK34" s="127"/>
      <c r="RL34" s="127"/>
      <c r="RM34" s="127"/>
      <c r="RN34" s="127"/>
      <c r="RO34" s="127"/>
      <c r="RP34" s="127"/>
      <c r="RQ34" s="127"/>
      <c r="RR34" s="127"/>
      <c r="RS34" s="127"/>
      <c r="RT34" s="127"/>
      <c r="RU34" s="127"/>
      <c r="RV34" s="127"/>
      <c r="RW34" s="127"/>
      <c r="RX34" s="127"/>
      <c r="RY34" s="127"/>
      <c r="RZ34" s="127"/>
      <c r="SA34" s="127"/>
      <c r="SB34" s="127"/>
      <c r="SC34" s="127"/>
      <c r="SD34" s="127"/>
      <c r="SE34" s="127"/>
      <c r="SF34" s="127"/>
      <c r="SG34" s="127"/>
      <c r="SH34" s="127"/>
      <c r="SI34" s="127"/>
      <c r="SJ34" s="127"/>
      <c r="SK34" s="127"/>
      <c r="SL34" s="127"/>
      <c r="SM34" s="127"/>
      <c r="SN34" s="127"/>
      <c r="SO34" s="127"/>
      <c r="SP34" s="127"/>
      <c r="SQ34" s="127"/>
      <c r="SR34" s="127"/>
      <c r="SS34" s="127"/>
      <c r="ST34" s="127"/>
      <c r="SU34" s="127"/>
      <c r="SV34" s="127"/>
      <c r="SW34" s="127"/>
      <c r="SX34" s="127"/>
      <c r="SY34" s="127"/>
      <c r="SZ34" s="127"/>
      <c r="TA34" s="127"/>
      <c r="TB34" s="127"/>
      <c r="TC34" s="127"/>
      <c r="TD34" s="127"/>
      <c r="TE34" s="127"/>
      <c r="TF34" s="127"/>
      <c r="TG34" s="127"/>
      <c r="TH34" s="127"/>
      <c r="TI34" s="127"/>
      <c r="TJ34" s="127"/>
      <c r="TK34" s="127"/>
      <c r="TL34" s="127"/>
      <c r="TM34" s="127"/>
      <c r="TN34" s="127"/>
      <c r="TO34" s="127"/>
      <c r="TP34" s="127"/>
      <c r="TQ34" s="127"/>
      <c r="TR34" s="127"/>
      <c r="TS34" s="127"/>
      <c r="TT34" s="127"/>
      <c r="TU34" s="127"/>
      <c r="TV34" s="127"/>
      <c r="TW34" s="127"/>
      <c r="TX34" s="127"/>
      <c r="TY34" s="127"/>
      <c r="TZ34" s="127"/>
      <c r="UA34" s="127"/>
      <c r="UB34" s="127"/>
      <c r="UC34" s="127"/>
      <c r="UD34" s="127"/>
      <c r="UE34" s="127"/>
      <c r="UF34" s="127"/>
      <c r="UG34" s="127"/>
      <c r="UH34" s="127"/>
      <c r="UI34" s="127"/>
      <c r="UJ34" s="127"/>
      <c r="UK34" s="127"/>
      <c r="UL34" s="127"/>
      <c r="UM34" s="127"/>
      <c r="UN34" s="127"/>
      <c r="UO34" s="127"/>
      <c r="UP34" s="127"/>
      <c r="UQ34" s="127"/>
      <c r="UR34" s="127"/>
      <c r="US34" s="127"/>
      <c r="UT34" s="127"/>
      <c r="UU34" s="127"/>
      <c r="UV34" s="127"/>
      <c r="UW34" s="127"/>
      <c r="UX34" s="127"/>
      <c r="UY34" s="127"/>
      <c r="UZ34" s="127"/>
      <c r="VA34" s="127"/>
      <c r="VB34" s="127"/>
      <c r="VC34" s="127"/>
      <c r="VD34" s="127"/>
      <c r="VE34" s="127"/>
      <c r="VF34" s="127"/>
      <c r="VG34" s="127"/>
      <c r="VH34" s="127"/>
      <c r="VI34" s="127"/>
      <c r="VJ34" s="127"/>
      <c r="VK34" s="127"/>
      <c r="VL34" s="127"/>
      <c r="VM34" s="127"/>
      <c r="VN34" s="127"/>
      <c r="VO34" s="127"/>
      <c r="VP34" s="127"/>
      <c r="VQ34" s="127"/>
      <c r="VR34" s="127"/>
      <c r="VS34" s="127"/>
      <c r="VT34" s="127"/>
      <c r="VU34" s="127"/>
      <c r="VV34" s="127"/>
      <c r="VW34" s="127"/>
      <c r="VX34" s="127"/>
      <c r="VY34" s="127"/>
      <c r="VZ34" s="127"/>
      <c r="WA34" s="127"/>
      <c r="WB34" s="127"/>
      <c r="WC34" s="127"/>
      <c r="WD34" s="127"/>
      <c r="WE34" s="127"/>
      <c r="WF34" s="127"/>
      <c r="WG34" s="127"/>
      <c r="WH34" s="127"/>
      <c r="WI34" s="127"/>
      <c r="WJ34" s="127"/>
      <c r="WK34" s="127"/>
      <c r="WL34" s="127"/>
      <c r="WM34" s="127"/>
      <c r="WN34" s="127"/>
      <c r="WO34" s="127"/>
      <c r="WP34" s="127"/>
      <c r="WQ34" s="127"/>
      <c r="WR34" s="127"/>
      <c r="WS34" s="127"/>
      <c r="WT34" s="127"/>
      <c r="WU34" s="127"/>
      <c r="WV34" s="127"/>
      <c r="WW34" s="127"/>
      <c r="WX34" s="127"/>
      <c r="WY34" s="127"/>
      <c r="WZ34" s="127"/>
      <c r="XA34" s="127"/>
      <c r="XB34" s="127"/>
      <c r="XC34" s="127"/>
      <c r="XD34" s="127"/>
      <c r="XE34" s="127"/>
      <c r="XF34" s="127"/>
      <c r="XG34" s="127"/>
      <c r="XH34" s="127"/>
      <c r="XI34" s="127"/>
      <c r="XJ34" s="127"/>
      <c r="XK34" s="127"/>
      <c r="XL34" s="127"/>
      <c r="XM34" s="127"/>
      <c r="XN34" s="127"/>
      <c r="XO34" s="127"/>
      <c r="XP34" s="127"/>
      <c r="XQ34" s="127"/>
      <c r="XR34" s="127"/>
      <c r="XS34" s="127"/>
      <c r="XT34" s="127"/>
      <c r="XU34" s="127"/>
      <c r="XV34" s="127"/>
      <c r="XW34" s="127"/>
      <c r="XX34" s="127"/>
      <c r="XY34" s="127"/>
      <c r="XZ34" s="127"/>
      <c r="YA34" s="127"/>
      <c r="YB34" s="127"/>
      <c r="YC34" s="127"/>
      <c r="YD34" s="127"/>
      <c r="YE34" s="127"/>
      <c r="YF34" s="127"/>
      <c r="YG34" s="127"/>
      <c r="YH34" s="127"/>
      <c r="YI34" s="127"/>
      <c r="YJ34" s="127"/>
      <c r="YK34" s="127"/>
      <c r="YL34" s="127"/>
      <c r="YM34" s="127"/>
      <c r="YN34" s="127"/>
      <c r="YO34" s="127"/>
      <c r="YP34" s="127"/>
      <c r="YQ34" s="127"/>
      <c r="YR34" s="127"/>
      <c r="YS34" s="127"/>
      <c r="YT34" s="127"/>
      <c r="YU34" s="127"/>
      <c r="YV34" s="127"/>
      <c r="YW34" s="127"/>
      <c r="YX34" s="127"/>
      <c r="YY34" s="127"/>
      <c r="YZ34" s="127"/>
      <c r="ZA34" s="127"/>
      <c r="ZB34" s="127"/>
      <c r="ZC34" s="127"/>
      <c r="ZD34" s="127"/>
      <c r="ZE34" s="127"/>
      <c r="ZF34" s="127"/>
      <c r="ZG34" s="127"/>
      <c r="ZH34" s="127"/>
      <c r="ZI34" s="127"/>
      <c r="ZJ34" s="127"/>
      <c r="ZK34" s="127"/>
      <c r="ZL34" s="127"/>
      <c r="ZM34" s="127"/>
      <c r="ZN34" s="127"/>
      <c r="ZO34" s="127"/>
      <c r="ZP34" s="127"/>
      <c r="ZQ34" s="127"/>
      <c r="ZR34" s="127"/>
      <c r="ZS34" s="127"/>
      <c r="ZT34" s="127"/>
      <c r="ZU34" s="127"/>
      <c r="ZV34" s="127"/>
      <c r="ZW34" s="127"/>
      <c r="ZX34" s="127"/>
      <c r="ZY34" s="127"/>
      <c r="ZZ34" s="127"/>
      <c r="AAA34" s="127"/>
      <c r="AAB34" s="127"/>
      <c r="AAC34" s="127"/>
      <c r="AAD34" s="127"/>
      <c r="AAE34" s="127"/>
      <c r="AAF34" s="127"/>
      <c r="AAG34" s="127"/>
      <c r="AAH34" s="127"/>
      <c r="AAI34" s="127"/>
      <c r="AAJ34" s="127"/>
      <c r="AAK34" s="127"/>
      <c r="AAL34" s="127"/>
      <c r="AAM34" s="127"/>
      <c r="AAN34" s="127"/>
      <c r="AAO34" s="127"/>
      <c r="AAP34" s="127"/>
      <c r="AAQ34" s="127"/>
      <c r="AAR34" s="127"/>
      <c r="AAS34" s="127"/>
      <c r="AAT34" s="127"/>
      <c r="AAU34" s="127"/>
      <c r="AAV34" s="127"/>
      <c r="AAW34" s="127"/>
      <c r="AAX34" s="127"/>
      <c r="AAY34" s="127"/>
      <c r="AAZ34" s="127"/>
      <c r="ABA34" s="127"/>
      <c r="ABB34" s="127"/>
      <c r="ABC34" s="127"/>
      <c r="ABD34" s="127"/>
      <c r="ABE34" s="127"/>
      <c r="ABF34" s="127"/>
      <c r="ABG34" s="127"/>
      <c r="ABH34" s="127"/>
      <c r="ABI34" s="127"/>
      <c r="ABJ34" s="127"/>
      <c r="ABK34" s="127"/>
      <c r="ABL34" s="127"/>
      <c r="ABM34" s="127"/>
      <c r="ABN34" s="127"/>
      <c r="ABO34" s="127"/>
      <c r="ABP34" s="127"/>
      <c r="ABQ34" s="127"/>
      <c r="ABR34" s="127"/>
      <c r="ABS34" s="127"/>
      <c r="ABT34" s="127"/>
      <c r="ABU34" s="127"/>
      <c r="ABV34" s="127"/>
      <c r="ABW34" s="127"/>
      <c r="ABX34" s="127"/>
      <c r="ABY34" s="127"/>
      <c r="ABZ34" s="127"/>
      <c r="ACA34" s="127"/>
      <c r="ACB34" s="127"/>
      <c r="ACC34" s="127"/>
      <c r="ACD34" s="127"/>
      <c r="ACE34" s="127"/>
      <c r="ACF34" s="127"/>
      <c r="ACG34" s="127"/>
      <c r="ACH34" s="127"/>
      <c r="ACI34" s="127"/>
      <c r="ACJ34" s="127"/>
      <c r="ACK34" s="127"/>
      <c r="ACL34" s="127"/>
      <c r="ACM34" s="127"/>
      <c r="ACN34" s="127"/>
      <c r="ACO34" s="127"/>
      <c r="ACP34" s="127"/>
      <c r="ACQ34" s="127"/>
      <c r="ACR34" s="127"/>
      <c r="ACS34" s="127"/>
      <c r="ACT34" s="127"/>
      <c r="ACU34" s="127"/>
      <c r="ACV34" s="127"/>
      <c r="ACW34" s="127"/>
      <c r="ACX34" s="127"/>
      <c r="ACY34" s="127"/>
      <c r="ACZ34" s="127"/>
      <c r="ADA34" s="127"/>
      <c r="ADB34" s="127"/>
      <c r="ADC34" s="127"/>
      <c r="ADD34" s="127"/>
      <c r="ADE34" s="127"/>
      <c r="ADF34" s="127"/>
    </row>
    <row r="35" spans="1:1285" s="128" customFormat="1" ht="18.75" thickBot="1" x14ac:dyDescent="0.3">
      <c r="A35" s="143"/>
      <c r="B35" s="338" t="s">
        <v>218</v>
      </c>
      <c r="C35" s="338"/>
      <c r="D35" s="144"/>
      <c r="E35" s="144"/>
      <c r="F35" s="144"/>
      <c r="G35" s="144"/>
      <c r="H35" s="144"/>
      <c r="I35" s="144"/>
      <c r="J35" s="144"/>
      <c r="K35" s="144"/>
      <c r="L35" s="144"/>
      <c r="M35" s="144"/>
      <c r="N35" s="144"/>
      <c r="O35" s="144"/>
      <c r="P35" s="144"/>
      <c r="Q35" s="144"/>
      <c r="R35" s="144"/>
      <c r="S35" s="153"/>
      <c r="T35" s="153"/>
      <c r="U35" s="153"/>
      <c r="V35" s="153"/>
      <c r="W35" s="153"/>
      <c r="X35" s="153"/>
      <c r="Y35" s="153"/>
      <c r="Z35" s="153"/>
      <c r="AA35" s="153"/>
      <c r="AB35" s="153"/>
      <c r="AC35" s="153"/>
      <c r="AD35" s="153"/>
      <c r="AE35" s="153"/>
      <c r="AF35" s="153"/>
      <c r="AG35" s="153"/>
      <c r="AH35" s="153"/>
      <c r="AI35" s="153"/>
      <c r="AJ35" s="153"/>
      <c r="AK35" s="153"/>
      <c r="AL35" s="153"/>
      <c r="AM35" s="153"/>
      <c r="AN35" s="153"/>
      <c r="AO35" s="153"/>
      <c r="AP35" s="153"/>
      <c r="AQ35" s="153"/>
      <c r="AR35" s="153"/>
      <c r="AS35" s="153"/>
      <c r="AT35" s="153"/>
      <c r="AU35" s="153"/>
      <c r="AV35" s="153"/>
      <c r="AW35" s="153"/>
      <c r="AX35" s="153"/>
      <c r="AY35" s="153"/>
      <c r="AZ35" s="153"/>
      <c r="BA35" s="153"/>
      <c r="BB35" s="153"/>
      <c r="BC35" s="153"/>
      <c r="BD35" s="153"/>
      <c r="BE35" s="153"/>
      <c r="BF35" s="153"/>
      <c r="BG35" s="153"/>
      <c r="BH35" s="153"/>
      <c r="BI35" s="153"/>
      <c r="BJ35" s="153"/>
      <c r="BK35" s="153"/>
      <c r="BL35" s="153"/>
      <c r="BM35" s="153"/>
      <c r="BN35" s="153"/>
      <c r="BO35" s="153"/>
      <c r="BP35" s="153"/>
      <c r="BQ35" s="153"/>
      <c r="BR35" s="153"/>
      <c r="BS35" s="153"/>
      <c r="BT35" s="153"/>
      <c r="BU35" s="153"/>
      <c r="BV35" s="153"/>
      <c r="BW35" s="153"/>
      <c r="BX35" s="153"/>
      <c r="BY35" s="153"/>
      <c r="BZ35" s="153"/>
      <c r="CA35" s="153"/>
      <c r="CB35" s="153"/>
      <c r="CC35" s="153"/>
      <c r="CD35" s="153"/>
      <c r="CE35" s="153"/>
      <c r="CF35" s="153"/>
      <c r="CG35" s="153"/>
      <c r="CH35" s="153"/>
      <c r="CI35" s="153"/>
      <c r="CJ35" s="153"/>
      <c r="CK35" s="153"/>
      <c r="CL35" s="153"/>
      <c r="CM35" s="153"/>
      <c r="CN35" s="153"/>
      <c r="CO35" s="153"/>
      <c r="CP35" s="153"/>
      <c r="CQ35" s="153"/>
      <c r="CR35" s="153"/>
      <c r="CS35" s="153"/>
      <c r="CT35" s="153"/>
      <c r="CU35" s="153"/>
      <c r="CV35" s="153"/>
      <c r="CW35" s="153"/>
      <c r="CX35" s="153"/>
      <c r="CY35" s="153"/>
      <c r="CZ35" s="153"/>
      <c r="DA35" s="153"/>
      <c r="DB35" s="153"/>
      <c r="DC35" s="153"/>
      <c r="DD35" s="153"/>
      <c r="DE35" s="153"/>
      <c r="DF35" s="153"/>
      <c r="DG35" s="153"/>
      <c r="DH35" s="153"/>
      <c r="DI35" s="153"/>
      <c r="DJ35" s="153"/>
      <c r="DK35" s="153"/>
      <c r="DL35" s="153"/>
      <c r="DM35" s="153"/>
      <c r="DN35" s="153"/>
      <c r="DO35" s="153"/>
      <c r="DP35" s="153"/>
      <c r="DQ35" s="153"/>
      <c r="DR35" s="153"/>
      <c r="DS35" s="153"/>
      <c r="DT35" s="153"/>
      <c r="DU35" s="153"/>
      <c r="DV35" s="153"/>
      <c r="DW35" s="153"/>
      <c r="DX35" s="153"/>
      <c r="DY35" s="153"/>
      <c r="DZ35" s="153"/>
      <c r="EA35" s="153"/>
      <c r="EB35" s="153"/>
      <c r="EC35" s="153"/>
      <c r="ED35" s="153"/>
      <c r="EE35" s="153"/>
      <c r="EF35" s="153"/>
      <c r="EG35" s="153"/>
      <c r="EH35" s="153"/>
      <c r="EI35" s="153"/>
      <c r="EJ35" s="153"/>
      <c r="EK35" s="153"/>
      <c r="EL35" s="153"/>
      <c r="EM35" s="153"/>
      <c r="EN35" s="153"/>
      <c r="EO35" s="153"/>
      <c r="EP35" s="153"/>
      <c r="EQ35" s="153"/>
      <c r="ER35" s="153"/>
      <c r="ES35" s="153"/>
      <c r="ET35" s="153"/>
      <c r="EU35" s="153"/>
      <c r="EV35" s="153"/>
      <c r="EW35" s="153"/>
      <c r="EX35" s="153"/>
      <c r="EY35" s="153"/>
      <c r="EZ35" s="153"/>
      <c r="FA35" s="153"/>
      <c r="FB35" s="153"/>
      <c r="FC35" s="153"/>
      <c r="FD35" s="153"/>
      <c r="FE35" s="153"/>
      <c r="FF35" s="153"/>
      <c r="FG35" s="153"/>
      <c r="FH35" s="153"/>
      <c r="FI35" s="153"/>
      <c r="FJ35" s="153"/>
      <c r="FK35" s="153"/>
      <c r="FL35" s="153"/>
      <c r="FM35" s="153"/>
      <c r="FN35" s="153"/>
      <c r="FO35" s="153"/>
      <c r="FP35" s="153"/>
      <c r="FQ35" s="153"/>
      <c r="FR35" s="153"/>
      <c r="FS35" s="153"/>
      <c r="FT35" s="153"/>
      <c r="FU35" s="153"/>
      <c r="FV35" s="153"/>
      <c r="FW35" s="153"/>
      <c r="FX35" s="153"/>
      <c r="FY35" s="153"/>
      <c r="FZ35" s="153"/>
      <c r="GA35" s="153"/>
      <c r="GB35" s="153"/>
      <c r="GC35" s="153"/>
      <c r="GD35" s="153"/>
      <c r="GE35" s="153"/>
      <c r="GF35" s="153"/>
      <c r="GG35" s="153"/>
      <c r="GH35" s="153"/>
      <c r="GI35" s="153"/>
      <c r="GJ35" s="153"/>
      <c r="GK35" s="153"/>
      <c r="GL35" s="153"/>
      <c r="GM35" s="153"/>
      <c r="GN35" s="153"/>
      <c r="GO35" s="153"/>
      <c r="GP35" s="153"/>
      <c r="GQ35" s="153"/>
      <c r="GR35" s="153"/>
      <c r="GS35" s="153"/>
      <c r="GT35" s="153"/>
      <c r="GU35" s="153"/>
      <c r="GV35" s="153"/>
      <c r="GW35" s="153"/>
      <c r="GX35" s="153"/>
      <c r="GY35" s="153"/>
      <c r="GZ35" s="153"/>
      <c r="HA35" s="153"/>
      <c r="HB35" s="153"/>
      <c r="HC35" s="153"/>
      <c r="HD35" s="153"/>
      <c r="HE35" s="153"/>
      <c r="HF35" s="153"/>
      <c r="HG35" s="153"/>
      <c r="HH35" s="153"/>
      <c r="HI35" s="153"/>
      <c r="HJ35" s="153"/>
      <c r="HK35" s="153"/>
      <c r="HL35" s="153"/>
      <c r="HM35" s="153"/>
      <c r="HN35" s="153"/>
      <c r="HO35" s="153"/>
      <c r="HP35" s="153"/>
      <c r="HQ35" s="153"/>
      <c r="HR35" s="153"/>
      <c r="HS35" s="153"/>
      <c r="HT35" s="153"/>
      <c r="HU35" s="153"/>
      <c r="HV35" s="153"/>
      <c r="HW35" s="153"/>
      <c r="HX35" s="153"/>
      <c r="HY35" s="153"/>
      <c r="HZ35" s="153"/>
      <c r="IA35" s="153"/>
      <c r="IB35" s="153"/>
      <c r="IC35" s="153"/>
      <c r="ID35" s="153"/>
      <c r="IE35" s="153"/>
      <c r="IF35" s="153"/>
      <c r="IG35" s="153"/>
      <c r="IH35" s="153"/>
      <c r="II35" s="153"/>
      <c r="IJ35" s="153"/>
      <c r="IK35" s="153"/>
      <c r="IL35" s="153"/>
      <c r="IM35" s="153"/>
      <c r="IN35" s="153"/>
      <c r="IO35" s="153"/>
      <c r="IP35" s="153"/>
      <c r="IQ35" s="153"/>
      <c r="IR35" s="153"/>
      <c r="IS35" s="153"/>
      <c r="IT35" s="153"/>
      <c r="IU35" s="153"/>
      <c r="IV35" s="153"/>
      <c r="IW35" s="153"/>
      <c r="IX35" s="153"/>
      <c r="IY35" s="153"/>
      <c r="IZ35" s="153"/>
      <c r="JA35" s="153"/>
      <c r="JB35" s="153"/>
      <c r="JC35" s="153"/>
      <c r="JD35" s="153"/>
      <c r="JE35" s="153"/>
      <c r="JF35" s="153"/>
      <c r="JG35" s="153"/>
      <c r="JH35" s="153"/>
      <c r="JI35" s="153"/>
      <c r="JJ35" s="153"/>
      <c r="JK35" s="153"/>
      <c r="JL35" s="153"/>
      <c r="JM35" s="153"/>
      <c r="JN35" s="153"/>
      <c r="JO35" s="153"/>
      <c r="JP35" s="153"/>
      <c r="JQ35" s="153"/>
      <c r="JR35" s="153"/>
      <c r="JS35" s="153"/>
      <c r="JT35" s="153"/>
      <c r="JU35" s="153"/>
      <c r="JV35" s="153"/>
      <c r="JW35" s="153"/>
      <c r="JX35" s="153"/>
      <c r="JY35" s="153"/>
      <c r="JZ35" s="153"/>
      <c r="KA35" s="153"/>
      <c r="KB35" s="153"/>
      <c r="KC35" s="153"/>
      <c r="KD35" s="153"/>
      <c r="KE35" s="153"/>
      <c r="KF35" s="153"/>
      <c r="KG35" s="153"/>
      <c r="KH35" s="153"/>
      <c r="KI35" s="153"/>
      <c r="KJ35" s="153"/>
      <c r="KK35" s="153"/>
      <c r="KL35" s="153"/>
      <c r="KM35" s="153"/>
      <c r="KN35" s="153"/>
      <c r="KO35" s="153"/>
      <c r="KP35" s="153"/>
      <c r="KQ35" s="153"/>
      <c r="KR35" s="153"/>
      <c r="KS35" s="153"/>
      <c r="KT35" s="153"/>
      <c r="KU35" s="153"/>
      <c r="KV35" s="153"/>
      <c r="KW35" s="153"/>
      <c r="KX35" s="153"/>
      <c r="KY35" s="153"/>
      <c r="KZ35" s="153"/>
      <c r="LA35" s="153"/>
      <c r="LB35" s="153"/>
      <c r="LC35" s="153"/>
      <c r="LD35" s="153"/>
      <c r="LE35" s="153"/>
      <c r="LF35" s="153"/>
      <c r="LG35" s="153"/>
      <c r="LH35" s="153"/>
      <c r="LI35" s="153"/>
      <c r="LJ35" s="153"/>
      <c r="LK35" s="153"/>
      <c r="LL35" s="153"/>
      <c r="LM35" s="153"/>
      <c r="LN35" s="153"/>
      <c r="LO35" s="153"/>
      <c r="LP35" s="153"/>
      <c r="LQ35" s="153"/>
      <c r="LR35" s="153"/>
      <c r="LS35" s="153"/>
      <c r="LT35" s="153"/>
      <c r="LU35" s="153"/>
      <c r="LV35" s="153"/>
      <c r="LW35" s="153"/>
      <c r="LX35" s="153"/>
      <c r="LY35" s="153"/>
      <c r="LZ35" s="153"/>
      <c r="MA35" s="153"/>
      <c r="MB35" s="153"/>
      <c r="MC35" s="153"/>
      <c r="MD35" s="153"/>
      <c r="ME35" s="153"/>
      <c r="MF35" s="153"/>
      <c r="MG35" s="153"/>
      <c r="MH35" s="153"/>
      <c r="MI35" s="153"/>
      <c r="MJ35" s="153"/>
      <c r="MK35" s="153"/>
      <c r="ML35" s="153"/>
      <c r="MM35" s="153"/>
      <c r="MN35" s="153"/>
      <c r="MO35" s="153"/>
      <c r="MP35" s="153"/>
      <c r="MQ35" s="153"/>
      <c r="MR35" s="153"/>
      <c r="MS35" s="153"/>
      <c r="MT35" s="153"/>
      <c r="MU35" s="153"/>
      <c r="MV35" s="153"/>
      <c r="MW35" s="153"/>
      <c r="MX35" s="153"/>
      <c r="MY35" s="153"/>
      <c r="MZ35" s="153"/>
      <c r="NA35" s="153"/>
      <c r="NB35" s="153"/>
      <c r="NC35" s="153"/>
      <c r="ND35" s="153"/>
      <c r="NE35" s="153"/>
      <c r="NF35" s="153"/>
      <c r="NG35" s="153"/>
      <c r="NH35" s="153"/>
      <c r="NI35" s="153"/>
      <c r="NJ35" s="153"/>
      <c r="NK35" s="153"/>
      <c r="NL35" s="153"/>
      <c r="NM35" s="153"/>
      <c r="NN35" s="153"/>
      <c r="NO35" s="153"/>
      <c r="NP35" s="153"/>
      <c r="NQ35" s="153"/>
      <c r="NR35" s="153"/>
      <c r="NS35" s="153"/>
      <c r="NT35" s="153"/>
      <c r="NU35" s="153"/>
      <c r="NV35" s="153"/>
      <c r="NW35" s="153"/>
      <c r="NX35" s="153"/>
      <c r="NY35" s="153"/>
      <c r="NZ35" s="153"/>
      <c r="OA35" s="153"/>
      <c r="OB35" s="153"/>
      <c r="OC35" s="153"/>
      <c r="OD35" s="153"/>
      <c r="OE35" s="153"/>
      <c r="OF35" s="153"/>
      <c r="OG35" s="153"/>
      <c r="OH35" s="153"/>
      <c r="OI35" s="153"/>
      <c r="OJ35" s="153"/>
      <c r="OK35" s="153"/>
      <c r="OL35" s="153"/>
      <c r="OM35" s="153"/>
      <c r="ON35" s="153"/>
      <c r="OO35" s="153"/>
      <c r="OP35" s="153"/>
      <c r="OQ35" s="153"/>
      <c r="OR35" s="153"/>
      <c r="OS35" s="153"/>
      <c r="OT35" s="153"/>
      <c r="OU35" s="153"/>
      <c r="OV35" s="153"/>
      <c r="OW35" s="153"/>
      <c r="OX35" s="153"/>
      <c r="OY35" s="153"/>
      <c r="OZ35" s="153"/>
      <c r="PA35" s="153"/>
      <c r="PB35" s="153"/>
      <c r="PC35" s="153"/>
      <c r="PD35" s="153"/>
      <c r="PE35" s="153"/>
      <c r="PF35" s="153"/>
      <c r="PG35" s="153"/>
      <c r="PH35" s="153"/>
      <c r="PI35" s="153"/>
      <c r="PJ35" s="153"/>
      <c r="PK35" s="153"/>
      <c r="PL35" s="153"/>
      <c r="PM35" s="153"/>
      <c r="PN35" s="153"/>
      <c r="PO35" s="153"/>
      <c r="PP35" s="153"/>
      <c r="PQ35" s="153"/>
      <c r="PR35" s="153"/>
      <c r="PS35" s="153"/>
      <c r="PT35" s="153"/>
      <c r="PU35" s="153"/>
      <c r="PV35" s="153"/>
      <c r="PW35" s="153"/>
      <c r="PX35" s="153"/>
      <c r="PY35" s="153"/>
      <c r="PZ35" s="153"/>
      <c r="QA35" s="153"/>
      <c r="QB35" s="153"/>
      <c r="QC35" s="153"/>
      <c r="QD35" s="153"/>
      <c r="QE35" s="153"/>
      <c r="QF35" s="153"/>
      <c r="QG35" s="153"/>
      <c r="QH35" s="153"/>
      <c r="QI35" s="153"/>
      <c r="QJ35" s="153"/>
      <c r="QK35" s="153"/>
      <c r="QL35" s="153"/>
      <c r="QM35" s="153"/>
      <c r="QN35" s="153"/>
      <c r="QO35" s="153"/>
      <c r="QP35" s="153"/>
      <c r="QQ35" s="153"/>
      <c r="QR35" s="153"/>
      <c r="QS35" s="153"/>
      <c r="QT35" s="153"/>
      <c r="QU35" s="153"/>
      <c r="QV35" s="153"/>
      <c r="QW35" s="153"/>
      <c r="QX35" s="153"/>
      <c r="QY35" s="153"/>
      <c r="QZ35" s="153"/>
      <c r="RA35" s="153"/>
      <c r="RB35" s="153"/>
      <c r="RC35" s="153"/>
      <c r="RD35" s="153"/>
      <c r="RE35" s="153"/>
      <c r="RF35" s="153"/>
      <c r="RG35" s="153"/>
      <c r="RH35" s="153"/>
      <c r="RI35" s="153"/>
      <c r="RJ35" s="153"/>
      <c r="RK35" s="153"/>
      <c r="RL35" s="153"/>
      <c r="RM35" s="153"/>
      <c r="RN35" s="153"/>
      <c r="RO35" s="153"/>
      <c r="RP35" s="153"/>
      <c r="RQ35" s="153"/>
      <c r="RR35" s="153"/>
      <c r="RS35" s="153"/>
      <c r="RT35" s="153"/>
      <c r="RU35" s="153"/>
      <c r="RV35" s="153"/>
      <c r="RW35" s="153"/>
      <c r="RX35" s="153"/>
      <c r="RY35" s="153"/>
      <c r="RZ35" s="153"/>
      <c r="SA35" s="153"/>
      <c r="SB35" s="153"/>
      <c r="SC35" s="153"/>
      <c r="SD35" s="153"/>
      <c r="SE35" s="153"/>
      <c r="SF35" s="153"/>
      <c r="SG35" s="153"/>
      <c r="SH35" s="153"/>
      <c r="SI35" s="153"/>
      <c r="SJ35" s="153"/>
      <c r="SK35" s="153"/>
      <c r="SL35" s="153"/>
      <c r="SM35" s="153"/>
      <c r="SN35" s="153"/>
      <c r="SO35" s="153"/>
      <c r="SP35" s="153"/>
      <c r="SQ35" s="153"/>
      <c r="SR35" s="153"/>
      <c r="SS35" s="153"/>
      <c r="ST35" s="153"/>
      <c r="SU35" s="153"/>
      <c r="SV35" s="153"/>
      <c r="SW35" s="153"/>
      <c r="SX35" s="153"/>
      <c r="SY35" s="153"/>
      <c r="SZ35" s="153"/>
      <c r="TA35" s="153"/>
      <c r="TB35" s="153"/>
      <c r="TC35" s="153"/>
      <c r="TD35" s="153"/>
      <c r="TE35" s="153"/>
      <c r="TF35" s="153"/>
      <c r="TG35" s="153"/>
      <c r="TH35" s="153"/>
      <c r="TI35" s="153"/>
      <c r="TJ35" s="153"/>
      <c r="TK35" s="153"/>
      <c r="TL35" s="153"/>
      <c r="TM35" s="153"/>
      <c r="TN35" s="153"/>
      <c r="TO35" s="153"/>
      <c r="TP35" s="153"/>
      <c r="TQ35" s="153"/>
      <c r="TR35" s="153"/>
      <c r="TS35" s="153"/>
      <c r="TT35" s="153"/>
      <c r="TU35" s="153"/>
      <c r="TV35" s="153"/>
      <c r="TW35" s="153"/>
      <c r="TX35" s="153"/>
      <c r="TY35" s="153"/>
      <c r="TZ35" s="153"/>
      <c r="UA35" s="153"/>
      <c r="UB35" s="153"/>
      <c r="UC35" s="153"/>
      <c r="UD35" s="153"/>
      <c r="UE35" s="153"/>
      <c r="UF35" s="153"/>
      <c r="UG35" s="153"/>
      <c r="UH35" s="153"/>
      <c r="UI35" s="153"/>
      <c r="UJ35" s="153"/>
      <c r="UK35" s="153"/>
      <c r="UL35" s="153"/>
      <c r="UM35" s="153"/>
      <c r="UN35" s="153"/>
      <c r="UO35" s="153"/>
      <c r="UP35" s="153"/>
      <c r="UQ35" s="153"/>
      <c r="UR35" s="153"/>
      <c r="US35" s="153"/>
      <c r="UT35" s="153"/>
      <c r="UU35" s="153"/>
      <c r="UV35" s="153"/>
      <c r="UW35" s="153"/>
      <c r="UX35" s="153"/>
      <c r="UY35" s="153"/>
      <c r="UZ35" s="153"/>
      <c r="VA35" s="153"/>
      <c r="VB35" s="153"/>
      <c r="VC35" s="153"/>
      <c r="VD35" s="153"/>
      <c r="VE35" s="153"/>
      <c r="VF35" s="153"/>
      <c r="VG35" s="153"/>
      <c r="VH35" s="153"/>
      <c r="VI35" s="153"/>
      <c r="VJ35" s="153"/>
      <c r="VK35" s="153"/>
      <c r="VL35" s="153"/>
      <c r="VM35" s="153"/>
      <c r="VN35" s="153"/>
      <c r="VO35" s="153"/>
      <c r="VP35" s="153"/>
      <c r="VQ35" s="153"/>
      <c r="VR35" s="153"/>
      <c r="VS35" s="153"/>
      <c r="VT35" s="153"/>
      <c r="VU35" s="153"/>
      <c r="VV35" s="153"/>
      <c r="VW35" s="153"/>
      <c r="VX35" s="153"/>
      <c r="VY35" s="153"/>
      <c r="VZ35" s="153"/>
      <c r="WA35" s="153"/>
      <c r="WB35" s="153"/>
      <c r="WC35" s="153"/>
      <c r="WD35" s="153"/>
      <c r="WE35" s="153"/>
      <c r="WF35" s="153"/>
      <c r="WG35" s="153"/>
      <c r="WH35" s="153"/>
      <c r="WI35" s="153"/>
      <c r="WJ35" s="153"/>
      <c r="WK35" s="153"/>
      <c r="WL35" s="153"/>
      <c r="WM35" s="153"/>
      <c r="WN35" s="153"/>
      <c r="WO35" s="153"/>
      <c r="WP35" s="153"/>
      <c r="WQ35" s="153"/>
      <c r="WR35" s="153"/>
      <c r="WS35" s="153"/>
      <c r="WT35" s="153"/>
      <c r="WU35" s="153"/>
      <c r="WV35" s="153"/>
      <c r="WW35" s="153"/>
      <c r="WX35" s="153"/>
      <c r="WY35" s="153"/>
      <c r="WZ35" s="153"/>
      <c r="XA35" s="153"/>
      <c r="XB35" s="153"/>
      <c r="XC35" s="153"/>
      <c r="XD35" s="153"/>
      <c r="XE35" s="153"/>
      <c r="XF35" s="153"/>
      <c r="XG35" s="153"/>
      <c r="XH35" s="153"/>
      <c r="XI35" s="153"/>
      <c r="XJ35" s="153"/>
      <c r="XK35" s="153"/>
      <c r="XL35" s="153"/>
      <c r="XM35" s="153"/>
      <c r="XN35" s="153"/>
      <c r="XO35" s="153"/>
      <c r="XP35" s="153"/>
      <c r="XQ35" s="153"/>
      <c r="XR35" s="153"/>
      <c r="XS35" s="153"/>
      <c r="XT35" s="153"/>
      <c r="XU35" s="153"/>
      <c r="XV35" s="153"/>
      <c r="XW35" s="153"/>
      <c r="XX35" s="153"/>
      <c r="XY35" s="153"/>
      <c r="XZ35" s="153"/>
      <c r="YA35" s="153"/>
      <c r="YB35" s="153"/>
      <c r="YC35" s="153"/>
      <c r="YD35" s="153"/>
      <c r="YE35" s="153"/>
      <c r="YF35" s="153"/>
      <c r="YG35" s="153"/>
      <c r="YH35" s="153"/>
      <c r="YI35" s="153"/>
      <c r="YJ35" s="153"/>
      <c r="YK35" s="153"/>
      <c r="YL35" s="153"/>
      <c r="YM35" s="153"/>
      <c r="YN35" s="153"/>
      <c r="YO35" s="153"/>
      <c r="YP35" s="153"/>
      <c r="YQ35" s="153"/>
      <c r="YR35" s="153"/>
      <c r="YS35" s="153"/>
      <c r="YT35" s="153"/>
      <c r="YU35" s="153"/>
      <c r="YV35" s="153"/>
      <c r="YW35" s="153"/>
      <c r="YX35" s="153"/>
      <c r="YY35" s="153"/>
      <c r="YZ35" s="153"/>
      <c r="ZA35" s="153"/>
      <c r="ZB35" s="153"/>
      <c r="ZC35" s="153"/>
      <c r="ZD35" s="153"/>
      <c r="ZE35" s="153"/>
      <c r="ZF35" s="153"/>
      <c r="ZG35" s="153"/>
      <c r="ZH35" s="153"/>
      <c r="ZI35" s="153"/>
      <c r="ZJ35" s="153"/>
      <c r="ZK35" s="153"/>
      <c r="ZL35" s="153"/>
      <c r="ZM35" s="153"/>
      <c r="ZN35" s="153"/>
      <c r="ZO35" s="153"/>
      <c r="ZP35" s="153"/>
      <c r="ZQ35" s="153"/>
      <c r="ZR35" s="153"/>
      <c r="ZS35" s="153"/>
      <c r="ZT35" s="153"/>
      <c r="ZU35" s="153"/>
      <c r="ZV35" s="153"/>
      <c r="ZW35" s="153"/>
      <c r="ZX35" s="153"/>
      <c r="ZY35" s="153"/>
      <c r="ZZ35" s="153"/>
      <c r="AAA35" s="153"/>
      <c r="AAB35" s="153"/>
      <c r="AAC35" s="153"/>
      <c r="AAD35" s="153"/>
      <c r="AAE35" s="153"/>
      <c r="AAF35" s="153"/>
      <c r="AAG35" s="153"/>
      <c r="AAH35" s="153"/>
      <c r="AAI35" s="153"/>
      <c r="AAJ35" s="153"/>
      <c r="AAK35" s="153"/>
      <c r="AAL35" s="153"/>
      <c r="AAM35" s="153"/>
      <c r="AAN35" s="153"/>
      <c r="AAO35" s="153"/>
      <c r="AAP35" s="153"/>
      <c r="AAQ35" s="153"/>
      <c r="AAR35" s="153"/>
      <c r="AAS35" s="153"/>
      <c r="AAT35" s="153"/>
      <c r="AAU35" s="153"/>
      <c r="AAV35" s="153"/>
      <c r="AAW35" s="153"/>
      <c r="AAX35" s="153"/>
      <c r="AAY35" s="153"/>
      <c r="AAZ35" s="153"/>
      <c r="ABA35" s="153"/>
      <c r="ABB35" s="153"/>
      <c r="ABC35" s="153"/>
      <c r="ABD35" s="153"/>
      <c r="ABE35" s="153"/>
      <c r="ABF35" s="153"/>
      <c r="ABG35" s="153"/>
      <c r="ABH35" s="153"/>
      <c r="ABI35" s="153"/>
      <c r="ABJ35" s="153"/>
      <c r="ABK35" s="153"/>
      <c r="ABL35" s="153"/>
      <c r="ABM35" s="153"/>
      <c r="ABN35" s="153"/>
      <c r="ABO35" s="153"/>
      <c r="ABP35" s="153"/>
      <c r="ABQ35" s="153"/>
      <c r="ABR35" s="153"/>
      <c r="ABS35" s="153"/>
      <c r="ABT35" s="153"/>
      <c r="ABU35" s="153"/>
      <c r="ABV35" s="153"/>
      <c r="ABW35" s="153"/>
      <c r="ABX35" s="153"/>
      <c r="ABY35" s="153"/>
      <c r="ABZ35" s="153"/>
      <c r="ACA35" s="153"/>
      <c r="ACB35" s="153"/>
      <c r="ACC35" s="153"/>
      <c r="ACD35" s="153"/>
      <c r="ACE35" s="153"/>
      <c r="ACF35" s="153"/>
      <c r="ACG35" s="153"/>
      <c r="ACH35" s="153"/>
      <c r="ACI35" s="153"/>
      <c r="ACJ35" s="153"/>
      <c r="ACK35" s="153"/>
      <c r="ACL35" s="153"/>
      <c r="ACM35" s="153"/>
      <c r="ACN35" s="153"/>
      <c r="ACO35" s="153"/>
      <c r="ACP35" s="153"/>
      <c r="ACQ35" s="153"/>
      <c r="ACR35" s="153"/>
      <c r="ACS35" s="153"/>
      <c r="ACT35" s="153"/>
      <c r="ACU35" s="153"/>
      <c r="ACV35" s="153"/>
      <c r="ACW35" s="153"/>
      <c r="ACX35" s="153"/>
      <c r="ACY35" s="153"/>
      <c r="ACZ35" s="153"/>
      <c r="ADA35" s="153"/>
      <c r="ADB35" s="153"/>
      <c r="ADC35" s="153"/>
      <c r="ADD35" s="153"/>
      <c r="ADE35" s="153"/>
      <c r="ADF35" s="153"/>
      <c r="ADG35" s="153"/>
      <c r="ADH35" s="153"/>
      <c r="ADI35" s="153"/>
      <c r="ADJ35" s="153"/>
      <c r="ADK35" s="153"/>
      <c r="ADL35" s="153"/>
      <c r="ADM35" s="153"/>
      <c r="ADN35" s="153"/>
      <c r="ADO35" s="153"/>
      <c r="ADP35" s="153"/>
      <c r="ADQ35" s="153"/>
      <c r="ADR35" s="153"/>
      <c r="ADS35" s="153"/>
      <c r="ADT35" s="153"/>
      <c r="ADU35" s="153"/>
      <c r="ADV35" s="153"/>
      <c r="ADW35" s="153"/>
      <c r="ADX35" s="153"/>
      <c r="ADY35" s="153"/>
      <c r="ADZ35" s="153"/>
      <c r="AEA35" s="153"/>
      <c r="AEB35" s="153"/>
      <c r="AEC35" s="153"/>
      <c r="AED35" s="153"/>
      <c r="AEE35" s="153"/>
      <c r="AEF35" s="153"/>
      <c r="AEG35" s="153"/>
      <c r="AEH35" s="153"/>
      <c r="AEI35" s="153"/>
      <c r="AEJ35" s="153"/>
      <c r="AEK35" s="153"/>
      <c r="AEL35" s="153"/>
      <c r="AEM35" s="153"/>
      <c r="AEN35" s="153"/>
      <c r="AEO35" s="153"/>
      <c r="AEP35" s="153"/>
      <c r="AEQ35" s="153"/>
      <c r="AER35" s="153"/>
      <c r="AES35" s="153"/>
      <c r="AET35" s="153"/>
      <c r="AEU35" s="153"/>
      <c r="AEV35" s="153"/>
      <c r="AEW35" s="153"/>
      <c r="AEX35" s="153"/>
      <c r="AEY35" s="153"/>
      <c r="AEZ35" s="153"/>
      <c r="AFA35" s="153"/>
      <c r="AFB35" s="153"/>
      <c r="AFC35" s="153"/>
      <c r="AFD35" s="153"/>
      <c r="AFE35" s="153"/>
      <c r="AFF35" s="153"/>
      <c r="AFG35" s="153"/>
      <c r="AFH35" s="153"/>
      <c r="AFI35" s="153"/>
      <c r="AFJ35" s="153"/>
      <c r="AFK35" s="153"/>
      <c r="AFL35" s="153"/>
      <c r="AFM35" s="153"/>
      <c r="AFN35" s="153"/>
      <c r="AFO35" s="153"/>
      <c r="AFP35" s="153"/>
      <c r="AFQ35" s="153"/>
      <c r="AFR35" s="153"/>
      <c r="AFS35" s="153"/>
      <c r="AFT35" s="153"/>
      <c r="AFU35" s="153"/>
      <c r="AFV35" s="153"/>
      <c r="AFW35" s="153"/>
      <c r="AFX35" s="153"/>
      <c r="AFY35" s="153"/>
      <c r="AFZ35" s="153"/>
      <c r="AGA35" s="153"/>
      <c r="AGB35" s="153"/>
      <c r="AGC35" s="153"/>
      <c r="AGD35" s="153"/>
      <c r="AGE35" s="153"/>
      <c r="AGF35" s="153"/>
      <c r="AGG35" s="153"/>
      <c r="AGH35" s="153"/>
      <c r="AGI35" s="153"/>
      <c r="AGJ35" s="153"/>
      <c r="AGK35" s="153"/>
      <c r="AGL35" s="153"/>
      <c r="AGM35" s="153"/>
      <c r="AGN35" s="153"/>
      <c r="AGO35" s="153"/>
      <c r="AGP35" s="153"/>
      <c r="AGQ35" s="153"/>
      <c r="AGR35" s="153"/>
      <c r="AGS35" s="153"/>
      <c r="AGT35" s="153"/>
      <c r="AGU35" s="153"/>
      <c r="AGV35" s="153"/>
      <c r="AGW35" s="153"/>
      <c r="AGX35" s="153"/>
      <c r="AGY35" s="153"/>
      <c r="AGZ35" s="153"/>
      <c r="AHA35" s="153"/>
      <c r="AHB35" s="153"/>
      <c r="AHC35" s="153"/>
      <c r="AHD35" s="153"/>
      <c r="AHE35" s="153"/>
      <c r="AHF35" s="153"/>
      <c r="AHG35" s="153"/>
      <c r="AHH35" s="153"/>
      <c r="AHI35" s="153"/>
      <c r="AHJ35" s="153"/>
      <c r="AHK35" s="153"/>
      <c r="AHL35" s="153"/>
      <c r="AHM35" s="153"/>
      <c r="AHN35" s="153"/>
      <c r="AHO35" s="153"/>
      <c r="AHP35" s="153"/>
      <c r="AHQ35" s="153"/>
      <c r="AHR35" s="153"/>
      <c r="AHS35" s="153"/>
      <c r="AHT35" s="153"/>
      <c r="AHU35" s="153"/>
      <c r="AHV35" s="153"/>
      <c r="AHW35" s="153"/>
      <c r="AHX35" s="153"/>
      <c r="AHY35" s="153"/>
      <c r="AHZ35" s="153"/>
      <c r="AIA35" s="153"/>
      <c r="AIB35" s="153"/>
      <c r="AIC35" s="153"/>
      <c r="AID35" s="153"/>
      <c r="AIE35" s="153"/>
      <c r="AIF35" s="153"/>
      <c r="AIG35" s="153"/>
      <c r="AIH35" s="153"/>
      <c r="AII35" s="153"/>
      <c r="AIJ35" s="153"/>
      <c r="AIK35" s="153"/>
      <c r="AIL35" s="153"/>
      <c r="AIM35" s="153"/>
      <c r="AIN35" s="153"/>
      <c r="AIO35" s="153"/>
      <c r="AIP35" s="153"/>
      <c r="AIQ35" s="153"/>
      <c r="AIR35" s="153"/>
      <c r="AIS35" s="153"/>
      <c r="AIT35" s="153"/>
      <c r="AIU35" s="153"/>
      <c r="AIV35" s="153"/>
      <c r="AIW35" s="153"/>
      <c r="AIX35" s="153"/>
      <c r="AIY35" s="153"/>
      <c r="AIZ35" s="153"/>
      <c r="AJA35" s="153"/>
      <c r="AJB35" s="153"/>
      <c r="AJC35" s="153"/>
      <c r="AJD35" s="153"/>
      <c r="AJE35" s="153"/>
      <c r="AJF35" s="153"/>
      <c r="AJG35" s="153"/>
      <c r="AJH35" s="153"/>
      <c r="AJI35" s="153"/>
      <c r="AJJ35" s="153"/>
      <c r="AJK35" s="153"/>
      <c r="AJL35" s="153"/>
      <c r="AJM35" s="153"/>
      <c r="AJN35" s="153"/>
      <c r="AJO35" s="153"/>
      <c r="AJP35" s="153"/>
      <c r="AJQ35" s="153"/>
      <c r="AJR35" s="153"/>
      <c r="AJS35" s="153"/>
      <c r="AJT35" s="153"/>
      <c r="AJU35" s="153"/>
      <c r="AJV35" s="153"/>
      <c r="AJW35" s="153"/>
      <c r="AJX35" s="153"/>
      <c r="AJY35" s="153"/>
      <c r="AJZ35" s="153"/>
      <c r="AKA35" s="153"/>
      <c r="AKB35" s="153"/>
      <c r="AKC35" s="153"/>
      <c r="AKD35" s="153"/>
      <c r="AKE35" s="153"/>
      <c r="AKF35" s="153"/>
      <c r="AKG35" s="153"/>
      <c r="AKH35" s="153"/>
      <c r="AKI35" s="153"/>
      <c r="AKJ35" s="153"/>
      <c r="AKK35" s="153"/>
      <c r="AKL35" s="153"/>
      <c r="AKM35" s="153"/>
      <c r="AKN35" s="153"/>
      <c r="AKO35" s="153"/>
      <c r="AKP35" s="153"/>
      <c r="AKQ35" s="153"/>
      <c r="AKR35" s="153"/>
      <c r="AKS35" s="153"/>
      <c r="AKT35" s="153"/>
      <c r="AKU35" s="153"/>
      <c r="AKV35" s="153"/>
      <c r="AKW35" s="153"/>
      <c r="AKX35" s="153"/>
      <c r="AKY35" s="153"/>
      <c r="AKZ35" s="153"/>
      <c r="ALA35" s="153"/>
      <c r="ALB35" s="153"/>
      <c r="ALC35" s="153"/>
      <c r="ALD35" s="153"/>
      <c r="ALE35" s="153"/>
      <c r="ALF35" s="153"/>
      <c r="ALG35" s="153"/>
      <c r="ALH35" s="153"/>
      <c r="ALI35" s="153"/>
      <c r="ALJ35" s="153"/>
      <c r="ALK35" s="153"/>
      <c r="ALL35" s="153"/>
      <c r="ALM35" s="153"/>
      <c r="ALN35" s="153"/>
      <c r="ALO35" s="153"/>
      <c r="ALP35" s="153"/>
      <c r="ALQ35" s="153"/>
      <c r="ALR35" s="153"/>
      <c r="ALS35" s="153"/>
      <c r="ALT35" s="153"/>
      <c r="ALU35" s="153"/>
      <c r="ALV35" s="153"/>
      <c r="ALW35" s="153"/>
      <c r="ALX35" s="153"/>
      <c r="ALY35" s="153"/>
      <c r="ALZ35" s="153"/>
      <c r="AMA35" s="153"/>
      <c r="AMB35" s="153"/>
      <c r="AMC35" s="153"/>
      <c r="AMD35" s="153"/>
      <c r="AME35" s="153"/>
      <c r="AMF35" s="153"/>
      <c r="AMG35" s="153"/>
      <c r="AMH35" s="153"/>
      <c r="AMI35" s="153"/>
      <c r="AMJ35" s="153"/>
      <c r="AMK35" s="153"/>
      <c r="AML35" s="153"/>
      <c r="AMM35" s="153"/>
      <c r="AMN35" s="153"/>
      <c r="AMO35" s="153"/>
      <c r="AMP35" s="153"/>
      <c r="AMQ35" s="153"/>
      <c r="AMR35" s="153"/>
      <c r="AMS35" s="153"/>
      <c r="AMT35" s="153"/>
      <c r="AMU35" s="153"/>
      <c r="AMV35" s="153"/>
      <c r="AMW35" s="153"/>
      <c r="AMX35" s="153"/>
      <c r="AMY35" s="153"/>
      <c r="AMZ35" s="153"/>
      <c r="ANA35" s="153"/>
      <c r="ANB35" s="153"/>
      <c r="ANC35" s="153"/>
      <c r="AND35" s="153"/>
      <c r="ANE35" s="153"/>
      <c r="ANF35" s="153"/>
      <c r="ANG35" s="153"/>
      <c r="ANH35" s="153"/>
      <c r="ANI35" s="153"/>
      <c r="ANJ35" s="153"/>
      <c r="ANK35" s="153"/>
      <c r="ANL35" s="153"/>
      <c r="ANM35" s="153"/>
      <c r="ANN35" s="153"/>
      <c r="ANO35" s="153"/>
      <c r="ANP35" s="153"/>
      <c r="ANQ35" s="153"/>
      <c r="ANR35" s="153"/>
      <c r="ANS35" s="153"/>
      <c r="ANT35" s="153"/>
      <c r="ANU35" s="153"/>
      <c r="ANV35" s="153"/>
      <c r="ANW35" s="153"/>
      <c r="ANX35" s="153"/>
      <c r="ANY35" s="153"/>
      <c r="ANZ35" s="153"/>
      <c r="AOA35" s="153"/>
      <c r="AOB35" s="153"/>
      <c r="AOC35" s="153"/>
      <c r="AOD35" s="153"/>
      <c r="AOE35" s="153"/>
      <c r="AOF35" s="153"/>
      <c r="AOG35" s="153"/>
      <c r="AOH35" s="153"/>
      <c r="AOI35" s="153"/>
      <c r="AOJ35" s="153"/>
      <c r="AOK35" s="153"/>
      <c r="AOL35" s="153"/>
      <c r="AOM35" s="153"/>
      <c r="AON35" s="153"/>
      <c r="AOO35" s="153"/>
      <c r="AOP35" s="153"/>
      <c r="AOQ35" s="153"/>
      <c r="AOR35" s="153"/>
      <c r="AOS35" s="153"/>
      <c r="AOT35" s="153"/>
      <c r="AOU35" s="153"/>
      <c r="AOV35" s="153"/>
      <c r="AOW35" s="153"/>
      <c r="AOX35" s="153"/>
      <c r="AOY35" s="153"/>
      <c r="AOZ35" s="153"/>
      <c r="APA35" s="153"/>
      <c r="APB35" s="153"/>
      <c r="APC35" s="153"/>
      <c r="APD35" s="153"/>
      <c r="APE35" s="153"/>
      <c r="APF35" s="153"/>
      <c r="APG35" s="153"/>
      <c r="APH35" s="153"/>
      <c r="API35" s="153"/>
      <c r="APJ35" s="153"/>
      <c r="APK35" s="153"/>
      <c r="APL35" s="153"/>
      <c r="APM35" s="153"/>
      <c r="APN35" s="153"/>
      <c r="APO35" s="153"/>
      <c r="APP35" s="153"/>
      <c r="APQ35" s="153"/>
      <c r="APR35" s="153"/>
      <c r="APS35" s="153"/>
      <c r="APT35" s="153"/>
      <c r="APU35" s="153"/>
      <c r="APV35" s="153"/>
      <c r="APW35" s="153"/>
      <c r="APX35" s="153"/>
      <c r="APY35" s="153"/>
      <c r="APZ35" s="153"/>
      <c r="AQA35" s="153"/>
      <c r="AQB35" s="153"/>
      <c r="AQC35" s="153"/>
      <c r="AQD35" s="153"/>
      <c r="AQE35" s="153"/>
      <c r="AQF35" s="153"/>
      <c r="AQG35" s="153"/>
      <c r="AQH35" s="153"/>
      <c r="AQI35" s="153"/>
      <c r="AQJ35" s="153"/>
      <c r="AQK35" s="153"/>
      <c r="AQL35" s="153"/>
      <c r="AQM35" s="153"/>
      <c r="AQN35" s="153"/>
      <c r="AQO35" s="153"/>
      <c r="AQP35" s="153"/>
      <c r="AQQ35" s="153"/>
      <c r="AQR35" s="153"/>
      <c r="AQS35" s="153"/>
      <c r="AQT35" s="153"/>
      <c r="AQU35" s="153"/>
      <c r="AQV35" s="153"/>
      <c r="AQW35" s="153"/>
      <c r="AQX35" s="153"/>
      <c r="AQY35" s="153"/>
      <c r="AQZ35" s="153"/>
      <c r="ARA35" s="153"/>
      <c r="ARB35" s="153"/>
      <c r="ARC35" s="153"/>
      <c r="ARD35" s="153"/>
      <c r="ARE35" s="153"/>
      <c r="ARF35" s="153"/>
      <c r="ARG35" s="153"/>
      <c r="ARH35" s="153"/>
      <c r="ARI35" s="153"/>
      <c r="ARJ35" s="153"/>
      <c r="ARK35" s="153"/>
      <c r="ARL35" s="153"/>
      <c r="ARM35" s="153"/>
      <c r="ARN35" s="153"/>
      <c r="ARO35" s="153"/>
      <c r="ARP35" s="153"/>
      <c r="ARQ35" s="153"/>
      <c r="ARR35" s="153"/>
      <c r="ARS35" s="153"/>
      <c r="ART35" s="153"/>
      <c r="ARU35" s="153"/>
      <c r="ARV35" s="153"/>
      <c r="ARW35" s="153"/>
      <c r="ARX35" s="153"/>
      <c r="ARY35" s="153"/>
      <c r="ARZ35" s="153"/>
      <c r="ASA35" s="153"/>
      <c r="ASB35" s="153"/>
      <c r="ASC35" s="153"/>
      <c r="ASD35" s="153"/>
      <c r="ASE35" s="153"/>
      <c r="ASF35" s="153"/>
      <c r="ASG35" s="153"/>
      <c r="ASH35" s="153"/>
      <c r="ASI35" s="153"/>
      <c r="ASJ35" s="153"/>
      <c r="ASK35" s="153"/>
      <c r="ASL35" s="153"/>
      <c r="ASM35" s="153"/>
      <c r="ASN35" s="153"/>
      <c r="ASO35" s="153"/>
      <c r="ASP35" s="153"/>
      <c r="ASQ35" s="153"/>
      <c r="ASR35" s="153"/>
      <c r="ASS35" s="153"/>
      <c r="AST35" s="153"/>
      <c r="ASU35" s="153"/>
      <c r="ASV35" s="153"/>
      <c r="ASW35" s="153"/>
      <c r="ASX35" s="153"/>
      <c r="ASY35" s="153"/>
      <c r="ASZ35" s="153"/>
      <c r="ATA35" s="153"/>
      <c r="ATB35" s="153"/>
      <c r="ATC35" s="153"/>
      <c r="ATD35" s="153"/>
      <c r="ATE35" s="153"/>
      <c r="ATF35" s="153"/>
      <c r="ATG35" s="153"/>
      <c r="ATH35" s="153"/>
      <c r="ATI35" s="153"/>
      <c r="ATJ35" s="153"/>
      <c r="ATK35" s="153"/>
      <c r="ATL35" s="153"/>
      <c r="ATM35" s="153"/>
      <c r="ATN35" s="153"/>
      <c r="ATO35" s="153"/>
      <c r="ATP35" s="153"/>
      <c r="ATQ35" s="153"/>
      <c r="ATR35" s="153"/>
      <c r="ATS35" s="153"/>
      <c r="ATT35" s="153"/>
      <c r="ATU35" s="153"/>
      <c r="ATV35" s="153"/>
      <c r="ATW35" s="153"/>
      <c r="ATX35" s="153"/>
      <c r="ATY35" s="153"/>
      <c r="ATZ35" s="153"/>
      <c r="AUA35" s="153"/>
      <c r="AUB35" s="153"/>
      <c r="AUC35" s="153"/>
      <c r="AUD35" s="153"/>
      <c r="AUE35" s="153"/>
      <c r="AUF35" s="153"/>
      <c r="AUG35" s="153"/>
      <c r="AUH35" s="153"/>
      <c r="AUI35" s="153"/>
      <c r="AUJ35" s="153"/>
      <c r="AUK35" s="153"/>
      <c r="AUL35" s="153"/>
      <c r="AUM35" s="153"/>
      <c r="AUN35" s="153"/>
      <c r="AUO35" s="153"/>
      <c r="AUP35" s="153"/>
      <c r="AUQ35" s="153"/>
      <c r="AUR35" s="153"/>
      <c r="AUS35" s="153"/>
      <c r="AUT35" s="153"/>
      <c r="AUU35" s="153"/>
      <c r="AUV35" s="153"/>
      <c r="AUW35" s="153"/>
      <c r="AUX35" s="153"/>
      <c r="AUY35" s="153"/>
      <c r="AUZ35" s="153"/>
      <c r="AVA35" s="153"/>
      <c r="AVB35" s="153"/>
      <c r="AVC35" s="153"/>
      <c r="AVD35" s="153"/>
      <c r="AVE35" s="153"/>
      <c r="AVF35" s="153"/>
      <c r="AVG35" s="153"/>
      <c r="AVH35" s="153"/>
      <c r="AVI35" s="153"/>
      <c r="AVJ35" s="153"/>
      <c r="AVK35" s="153"/>
      <c r="AVL35" s="153"/>
      <c r="AVM35" s="153"/>
      <c r="AVN35" s="153"/>
      <c r="AVO35" s="153"/>
      <c r="AVP35" s="153"/>
      <c r="AVQ35" s="153"/>
      <c r="AVR35" s="153"/>
      <c r="AVS35" s="153"/>
      <c r="AVT35" s="153"/>
      <c r="AVU35" s="153"/>
      <c r="AVV35" s="153"/>
      <c r="AVW35" s="153"/>
      <c r="AVX35" s="153"/>
      <c r="AVY35" s="153"/>
      <c r="AVZ35" s="153"/>
      <c r="AWA35" s="153"/>
      <c r="AWB35" s="153"/>
      <c r="AWC35" s="153"/>
      <c r="AWD35" s="153"/>
      <c r="AWE35" s="153"/>
      <c r="AWF35" s="153"/>
      <c r="AWG35" s="153"/>
      <c r="AWH35" s="153"/>
      <c r="AWI35" s="153"/>
      <c r="AWJ35" s="153"/>
      <c r="AWK35" s="157"/>
    </row>
    <row r="36" spans="1:1285" s="121" customFormat="1" ht="39" thickBot="1" x14ac:dyDescent="0.3">
      <c r="A36" s="118">
        <v>22</v>
      </c>
      <c r="B36" s="146" t="s">
        <v>80</v>
      </c>
      <c r="C36" s="163" t="s">
        <v>230</v>
      </c>
      <c r="D36" s="119"/>
      <c r="E36" s="119"/>
      <c r="F36" s="119"/>
      <c r="G36" s="119"/>
      <c r="H36" s="119"/>
      <c r="I36" s="119"/>
      <c r="J36" s="119"/>
      <c r="K36" s="119"/>
      <c r="L36" s="119"/>
      <c r="M36" s="119"/>
      <c r="N36" s="119"/>
      <c r="O36" s="119"/>
      <c r="P36" s="119"/>
      <c r="Q36" s="119"/>
      <c r="R36" s="119"/>
      <c r="S36" s="151"/>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151"/>
      <c r="AT36" s="151"/>
      <c r="AU36" s="151"/>
      <c r="AV36" s="151"/>
      <c r="AW36" s="151"/>
      <c r="AX36" s="151"/>
      <c r="AY36" s="151"/>
      <c r="AZ36" s="151"/>
      <c r="BA36" s="151"/>
      <c r="BB36" s="151"/>
      <c r="BC36" s="151"/>
      <c r="BD36" s="151"/>
      <c r="BE36" s="151"/>
      <c r="BF36" s="151"/>
      <c r="BG36" s="151"/>
      <c r="BH36" s="151"/>
      <c r="BI36" s="151"/>
      <c r="BJ36" s="151"/>
      <c r="BK36" s="151"/>
      <c r="BL36" s="151"/>
      <c r="BM36" s="151"/>
      <c r="BN36" s="151"/>
      <c r="BO36" s="151"/>
      <c r="BP36" s="151"/>
      <c r="BQ36" s="151"/>
      <c r="BR36" s="151"/>
      <c r="BS36" s="151"/>
      <c r="BT36" s="151"/>
      <c r="BU36" s="151"/>
      <c r="BV36" s="151"/>
      <c r="BW36" s="151"/>
      <c r="BX36" s="151"/>
      <c r="BY36" s="151"/>
      <c r="BZ36" s="151"/>
      <c r="CA36" s="151"/>
      <c r="CB36" s="151"/>
      <c r="CC36" s="151"/>
      <c r="CD36" s="151"/>
      <c r="CE36" s="151"/>
      <c r="CF36" s="151"/>
      <c r="CG36" s="151"/>
      <c r="CH36" s="151"/>
      <c r="CI36" s="151"/>
      <c r="CJ36" s="151"/>
      <c r="CK36" s="151"/>
      <c r="CL36" s="151"/>
      <c r="CM36" s="151"/>
      <c r="CN36" s="151"/>
      <c r="CO36" s="151"/>
      <c r="CP36" s="151"/>
      <c r="CQ36" s="151"/>
      <c r="CR36" s="151"/>
      <c r="CS36" s="151"/>
      <c r="CT36" s="151"/>
      <c r="CU36" s="151"/>
      <c r="CV36" s="151"/>
      <c r="CW36" s="151"/>
      <c r="CX36" s="151"/>
      <c r="CY36" s="151"/>
      <c r="CZ36" s="151"/>
      <c r="DA36" s="151"/>
      <c r="DB36" s="151"/>
      <c r="DC36" s="151"/>
      <c r="DD36" s="151"/>
      <c r="DE36" s="151"/>
      <c r="DF36" s="151"/>
      <c r="DG36" s="151"/>
      <c r="DH36" s="151"/>
      <c r="DI36" s="151"/>
      <c r="DJ36" s="151"/>
      <c r="DK36" s="151"/>
      <c r="DL36" s="151"/>
      <c r="DM36" s="151"/>
      <c r="DN36" s="151"/>
      <c r="DO36" s="151"/>
      <c r="DP36" s="151"/>
      <c r="DQ36" s="151"/>
      <c r="DR36" s="151"/>
      <c r="DS36" s="151"/>
      <c r="DT36" s="151"/>
      <c r="DU36" s="151"/>
      <c r="DV36" s="151"/>
      <c r="DW36" s="151"/>
      <c r="DX36" s="151"/>
      <c r="DY36" s="151"/>
      <c r="DZ36" s="151"/>
      <c r="EA36" s="151"/>
      <c r="EB36" s="151"/>
      <c r="EC36" s="151"/>
      <c r="ED36" s="151"/>
      <c r="EE36" s="151"/>
      <c r="EF36" s="151"/>
      <c r="EG36" s="151"/>
      <c r="EH36" s="151"/>
      <c r="EI36" s="151"/>
      <c r="EJ36" s="151"/>
      <c r="EK36" s="151"/>
      <c r="EL36" s="151"/>
      <c r="EM36" s="151"/>
      <c r="EN36" s="151"/>
      <c r="EO36" s="151"/>
      <c r="EP36" s="151"/>
      <c r="EQ36" s="151"/>
      <c r="ER36" s="151"/>
      <c r="ES36" s="151"/>
      <c r="ET36" s="151"/>
      <c r="EU36" s="151"/>
      <c r="EV36" s="151"/>
      <c r="EW36" s="151"/>
      <c r="EX36" s="151"/>
      <c r="EY36" s="151"/>
      <c r="EZ36" s="151"/>
      <c r="FA36" s="151"/>
      <c r="FB36" s="151"/>
      <c r="FC36" s="151"/>
      <c r="FD36" s="151"/>
      <c r="FE36" s="151"/>
      <c r="FF36" s="151"/>
      <c r="FG36" s="151"/>
      <c r="FH36" s="151"/>
      <c r="FI36" s="151"/>
      <c r="FJ36" s="151"/>
      <c r="FK36" s="151"/>
      <c r="FL36" s="151"/>
      <c r="FM36" s="151"/>
      <c r="FN36" s="151"/>
      <c r="FO36" s="151"/>
      <c r="FP36" s="151"/>
      <c r="FQ36" s="151"/>
      <c r="FR36" s="151"/>
      <c r="FS36" s="151"/>
      <c r="FT36" s="151"/>
      <c r="FU36" s="151"/>
      <c r="FV36" s="151"/>
      <c r="FW36" s="151"/>
      <c r="FX36" s="151"/>
      <c r="FY36" s="151"/>
      <c r="FZ36" s="151"/>
      <c r="GA36" s="151"/>
      <c r="GB36" s="151"/>
      <c r="GC36" s="151"/>
      <c r="GD36" s="151"/>
      <c r="GE36" s="151"/>
      <c r="GF36" s="151"/>
      <c r="GG36" s="151"/>
      <c r="GH36" s="151"/>
      <c r="GI36" s="151"/>
      <c r="GJ36" s="151"/>
      <c r="GK36" s="151"/>
      <c r="GL36" s="151"/>
      <c r="GM36" s="151"/>
      <c r="GN36" s="151"/>
      <c r="GO36" s="151"/>
      <c r="GP36" s="151"/>
      <c r="GQ36" s="151"/>
      <c r="GR36" s="151"/>
      <c r="GS36" s="151"/>
      <c r="GT36" s="151"/>
      <c r="GU36" s="151"/>
      <c r="GV36" s="151"/>
      <c r="GW36" s="151"/>
      <c r="GX36" s="151"/>
      <c r="GY36" s="151"/>
      <c r="GZ36" s="151"/>
      <c r="HA36" s="151"/>
      <c r="HB36" s="151"/>
      <c r="HC36" s="151"/>
      <c r="HD36" s="151"/>
      <c r="HE36" s="151"/>
      <c r="HF36" s="151"/>
      <c r="HG36" s="151"/>
      <c r="HH36" s="151"/>
      <c r="HI36" s="151"/>
      <c r="HJ36" s="151"/>
      <c r="HK36" s="151"/>
      <c r="HL36" s="151"/>
      <c r="HM36" s="151"/>
      <c r="HN36" s="151"/>
      <c r="HO36" s="151"/>
      <c r="HP36" s="151"/>
      <c r="HQ36" s="151"/>
      <c r="HR36" s="151"/>
      <c r="HS36" s="151"/>
      <c r="HT36" s="151"/>
      <c r="HU36" s="151"/>
      <c r="HV36" s="151"/>
      <c r="HW36" s="151"/>
      <c r="HX36" s="151"/>
      <c r="HY36" s="151"/>
      <c r="HZ36" s="151"/>
      <c r="IA36" s="151"/>
      <c r="IB36" s="151"/>
      <c r="IC36" s="151"/>
      <c r="ID36" s="151"/>
      <c r="IE36" s="151"/>
      <c r="IF36" s="151"/>
      <c r="IG36" s="151"/>
      <c r="IH36" s="151"/>
      <c r="II36" s="151"/>
      <c r="IJ36" s="151"/>
      <c r="IK36" s="151"/>
      <c r="IL36" s="151"/>
      <c r="IM36" s="151"/>
      <c r="IN36" s="151"/>
      <c r="IO36" s="151"/>
      <c r="IP36" s="151"/>
      <c r="IQ36" s="151"/>
      <c r="IR36" s="151"/>
      <c r="IS36" s="151"/>
      <c r="IT36" s="151"/>
      <c r="IU36" s="151"/>
      <c r="IV36" s="151"/>
      <c r="IW36" s="151"/>
      <c r="IX36" s="151"/>
      <c r="IY36" s="151"/>
      <c r="IZ36" s="151"/>
      <c r="JA36" s="151"/>
      <c r="JB36" s="151"/>
      <c r="JC36" s="151"/>
      <c r="JD36" s="151"/>
      <c r="JE36" s="151"/>
      <c r="JF36" s="151"/>
      <c r="JG36" s="151"/>
      <c r="JH36" s="151"/>
      <c r="JI36" s="151"/>
      <c r="JJ36" s="151"/>
      <c r="JK36" s="151"/>
      <c r="JL36" s="151"/>
      <c r="JM36" s="151"/>
      <c r="JN36" s="151"/>
      <c r="JO36" s="151"/>
      <c r="JP36" s="151"/>
      <c r="JQ36" s="151"/>
      <c r="JR36" s="151"/>
      <c r="JS36" s="151"/>
      <c r="JT36" s="151"/>
      <c r="JU36" s="151"/>
      <c r="JV36" s="151"/>
      <c r="JW36" s="151"/>
      <c r="JX36" s="151"/>
      <c r="JY36" s="151"/>
      <c r="JZ36" s="151"/>
      <c r="KA36" s="151"/>
      <c r="KB36" s="151"/>
      <c r="KC36" s="151"/>
      <c r="KD36" s="151"/>
      <c r="KE36" s="151"/>
      <c r="KF36" s="151"/>
      <c r="KG36" s="151"/>
      <c r="KH36" s="151"/>
      <c r="KI36" s="151"/>
      <c r="KJ36" s="151"/>
      <c r="KK36" s="151"/>
      <c r="KL36" s="151"/>
      <c r="KM36" s="151"/>
      <c r="KN36" s="151"/>
      <c r="KO36" s="151"/>
      <c r="KP36" s="151"/>
      <c r="KQ36" s="151"/>
      <c r="KR36" s="151"/>
      <c r="KS36" s="151"/>
      <c r="KT36" s="151"/>
      <c r="KU36" s="151"/>
      <c r="KV36" s="151"/>
      <c r="KW36" s="151"/>
      <c r="KX36" s="151"/>
      <c r="KY36" s="151"/>
      <c r="KZ36" s="151"/>
      <c r="LA36" s="151"/>
      <c r="LB36" s="151"/>
      <c r="LC36" s="151"/>
      <c r="LD36" s="151"/>
      <c r="LE36" s="151"/>
      <c r="LF36" s="151"/>
      <c r="LG36" s="151"/>
      <c r="LH36" s="151"/>
      <c r="LI36" s="151"/>
      <c r="LJ36" s="151"/>
      <c r="LK36" s="151"/>
      <c r="LL36" s="151"/>
      <c r="LM36" s="151"/>
      <c r="LN36" s="151"/>
      <c r="LO36" s="151"/>
      <c r="LP36" s="151"/>
      <c r="LQ36" s="151"/>
      <c r="LR36" s="151"/>
      <c r="LS36" s="151"/>
      <c r="LT36" s="151"/>
      <c r="LU36" s="151"/>
      <c r="LV36" s="151"/>
      <c r="LW36" s="151"/>
      <c r="LX36" s="151"/>
      <c r="LY36" s="151"/>
      <c r="LZ36" s="151"/>
      <c r="MA36" s="151"/>
      <c r="MB36" s="151"/>
      <c r="MC36" s="151"/>
      <c r="MD36" s="151"/>
      <c r="ME36" s="151"/>
      <c r="MF36" s="151"/>
      <c r="MG36" s="151"/>
      <c r="MH36" s="151"/>
      <c r="MI36" s="151"/>
      <c r="MJ36" s="151"/>
      <c r="MK36" s="151"/>
      <c r="ML36" s="151"/>
      <c r="MM36" s="151"/>
      <c r="MN36" s="151"/>
      <c r="MO36" s="151"/>
      <c r="MP36" s="151"/>
      <c r="MQ36" s="151"/>
      <c r="MR36" s="151"/>
      <c r="MS36" s="151"/>
      <c r="MT36" s="151"/>
      <c r="MU36" s="151"/>
      <c r="MV36" s="151"/>
      <c r="MW36" s="151"/>
      <c r="MX36" s="151"/>
      <c r="MY36" s="151"/>
      <c r="MZ36" s="151"/>
      <c r="NA36" s="151"/>
      <c r="NB36" s="151"/>
      <c r="NC36" s="151"/>
      <c r="ND36" s="151"/>
      <c r="NE36" s="151"/>
      <c r="NF36" s="151"/>
      <c r="NG36" s="151"/>
      <c r="NH36" s="151"/>
      <c r="NI36" s="151"/>
      <c r="NJ36" s="151"/>
      <c r="NK36" s="151"/>
      <c r="NL36" s="151"/>
      <c r="NM36" s="151"/>
      <c r="NN36" s="151"/>
      <c r="NO36" s="151"/>
      <c r="NP36" s="151"/>
      <c r="NQ36" s="151"/>
      <c r="NR36" s="151"/>
      <c r="NS36" s="151"/>
      <c r="NT36" s="151"/>
      <c r="NU36" s="151"/>
      <c r="NV36" s="151"/>
      <c r="NW36" s="151"/>
      <c r="NX36" s="151"/>
      <c r="NY36" s="151"/>
      <c r="NZ36" s="151"/>
      <c r="OA36" s="151"/>
      <c r="OB36" s="151"/>
      <c r="OC36" s="151"/>
      <c r="OD36" s="151"/>
      <c r="OE36" s="151"/>
      <c r="OF36" s="151"/>
      <c r="OG36" s="151"/>
      <c r="OH36" s="151"/>
      <c r="OI36" s="151"/>
      <c r="OJ36" s="151"/>
      <c r="OK36" s="151"/>
      <c r="OL36" s="151"/>
      <c r="OM36" s="151"/>
      <c r="ON36" s="151"/>
      <c r="OO36" s="151"/>
      <c r="OP36" s="151"/>
      <c r="OQ36" s="151"/>
      <c r="OR36" s="151"/>
      <c r="OS36" s="151"/>
      <c r="OT36" s="151"/>
      <c r="OU36" s="151"/>
      <c r="OV36" s="151"/>
      <c r="OW36" s="151"/>
      <c r="OX36" s="151"/>
      <c r="OY36" s="151"/>
      <c r="OZ36" s="151"/>
      <c r="PA36" s="151"/>
      <c r="PB36" s="151"/>
      <c r="PC36" s="151"/>
      <c r="PD36" s="151"/>
      <c r="PE36" s="151"/>
      <c r="PF36" s="151"/>
      <c r="PG36" s="151"/>
      <c r="PH36" s="151"/>
      <c r="PI36" s="151"/>
      <c r="PJ36" s="151"/>
      <c r="PK36" s="151"/>
      <c r="PL36" s="151"/>
      <c r="PM36" s="151"/>
      <c r="PN36" s="151"/>
      <c r="PO36" s="151"/>
      <c r="PP36" s="151"/>
      <c r="PQ36" s="151"/>
      <c r="PR36" s="151"/>
      <c r="PS36" s="151"/>
      <c r="PT36" s="151"/>
      <c r="PU36" s="151"/>
      <c r="PV36" s="151"/>
      <c r="PW36" s="151"/>
      <c r="PX36" s="151"/>
      <c r="PY36" s="151"/>
      <c r="PZ36" s="151"/>
      <c r="QA36" s="151"/>
      <c r="QB36" s="151"/>
      <c r="QC36" s="151"/>
      <c r="QD36" s="151"/>
      <c r="QE36" s="151"/>
      <c r="QF36" s="151"/>
      <c r="QG36" s="151"/>
      <c r="QH36" s="151"/>
      <c r="QI36" s="151"/>
      <c r="QJ36" s="151"/>
      <c r="QK36" s="151"/>
      <c r="QL36" s="151"/>
      <c r="QM36" s="151"/>
      <c r="QN36" s="151"/>
      <c r="QO36" s="151"/>
      <c r="QP36" s="151"/>
      <c r="QQ36" s="151"/>
      <c r="QR36" s="151"/>
      <c r="QS36" s="151"/>
      <c r="QT36" s="151"/>
      <c r="QU36" s="151"/>
      <c r="QV36" s="151"/>
      <c r="QW36" s="151"/>
      <c r="QX36" s="151"/>
      <c r="QY36" s="151"/>
      <c r="QZ36" s="151"/>
      <c r="RA36" s="151"/>
      <c r="RB36" s="151"/>
      <c r="RC36" s="151"/>
      <c r="RD36" s="151"/>
      <c r="RE36" s="151"/>
      <c r="RF36" s="151"/>
      <c r="RG36" s="151"/>
      <c r="RH36" s="151"/>
      <c r="RI36" s="151"/>
      <c r="RJ36" s="151"/>
      <c r="RK36" s="151"/>
      <c r="RL36" s="151"/>
      <c r="RM36" s="151"/>
      <c r="RN36" s="151"/>
      <c r="RO36" s="151"/>
      <c r="RP36" s="151"/>
      <c r="RQ36" s="151"/>
      <c r="RR36" s="151"/>
      <c r="RS36" s="151"/>
      <c r="RT36" s="151"/>
      <c r="RU36" s="151"/>
      <c r="RV36" s="151"/>
      <c r="RW36" s="151"/>
      <c r="RX36" s="151"/>
      <c r="RY36" s="151"/>
      <c r="RZ36" s="151"/>
      <c r="SA36" s="151"/>
      <c r="SB36" s="151"/>
      <c r="SC36" s="151"/>
      <c r="SD36" s="151"/>
      <c r="SE36" s="151"/>
      <c r="SF36" s="151"/>
      <c r="SG36" s="151"/>
      <c r="SH36" s="151"/>
      <c r="SI36" s="151"/>
      <c r="SJ36" s="151"/>
      <c r="SK36" s="151"/>
      <c r="SL36" s="151"/>
      <c r="SM36" s="151"/>
      <c r="SN36" s="151"/>
      <c r="SO36" s="151"/>
      <c r="SP36" s="151"/>
      <c r="SQ36" s="151"/>
      <c r="SR36" s="151"/>
      <c r="SS36" s="151"/>
      <c r="ST36" s="151"/>
      <c r="SU36" s="151"/>
      <c r="SV36" s="151"/>
      <c r="SW36" s="151"/>
      <c r="SX36" s="151"/>
      <c r="SY36" s="151"/>
      <c r="SZ36" s="151"/>
      <c r="TA36" s="151"/>
      <c r="TB36" s="151"/>
      <c r="TC36" s="151"/>
      <c r="TD36" s="151"/>
      <c r="TE36" s="151"/>
      <c r="TF36" s="151"/>
      <c r="TG36" s="151"/>
      <c r="TH36" s="151"/>
      <c r="TI36" s="151"/>
      <c r="TJ36" s="151"/>
      <c r="TK36" s="151"/>
      <c r="TL36" s="151"/>
      <c r="TM36" s="151"/>
      <c r="TN36" s="151"/>
      <c r="TO36" s="151"/>
      <c r="TP36" s="151"/>
      <c r="TQ36" s="151"/>
      <c r="TR36" s="151"/>
      <c r="TS36" s="151"/>
      <c r="TT36" s="151"/>
      <c r="TU36" s="151"/>
      <c r="TV36" s="151"/>
      <c r="TW36" s="151"/>
      <c r="TX36" s="151"/>
      <c r="TY36" s="151"/>
      <c r="TZ36" s="151"/>
      <c r="UA36" s="151"/>
      <c r="UB36" s="151"/>
      <c r="UC36" s="151"/>
      <c r="UD36" s="151"/>
      <c r="UE36" s="151"/>
      <c r="UF36" s="151"/>
      <c r="UG36" s="151"/>
      <c r="UH36" s="151"/>
      <c r="UI36" s="151"/>
      <c r="UJ36" s="151"/>
      <c r="UK36" s="151"/>
      <c r="UL36" s="151"/>
      <c r="UM36" s="151"/>
      <c r="UN36" s="151"/>
      <c r="UO36" s="151"/>
      <c r="UP36" s="151"/>
      <c r="UQ36" s="151"/>
      <c r="UR36" s="151"/>
      <c r="US36" s="151"/>
      <c r="UT36" s="151"/>
      <c r="UU36" s="151"/>
      <c r="UV36" s="151"/>
      <c r="UW36" s="151"/>
      <c r="UX36" s="151"/>
      <c r="UY36" s="151"/>
      <c r="UZ36" s="151"/>
      <c r="VA36" s="151"/>
      <c r="VB36" s="151"/>
      <c r="VC36" s="151"/>
      <c r="VD36" s="151"/>
      <c r="VE36" s="151"/>
      <c r="VF36" s="151"/>
      <c r="VG36" s="151"/>
      <c r="VH36" s="151"/>
      <c r="VI36" s="151"/>
      <c r="VJ36" s="151"/>
      <c r="VK36" s="151"/>
      <c r="VL36" s="151"/>
      <c r="VM36" s="151"/>
      <c r="VN36" s="151"/>
      <c r="VO36" s="151"/>
      <c r="VP36" s="151"/>
      <c r="VQ36" s="151"/>
      <c r="VR36" s="151"/>
      <c r="VS36" s="151"/>
      <c r="VT36" s="151"/>
      <c r="VU36" s="151"/>
      <c r="VV36" s="151"/>
      <c r="VW36" s="151"/>
      <c r="VX36" s="151"/>
      <c r="VY36" s="151"/>
      <c r="VZ36" s="151"/>
      <c r="WA36" s="151"/>
      <c r="WB36" s="151"/>
      <c r="WC36" s="151"/>
      <c r="WD36" s="151"/>
      <c r="WE36" s="151"/>
      <c r="WF36" s="151"/>
      <c r="WG36" s="151"/>
      <c r="WH36" s="151"/>
      <c r="WI36" s="151"/>
      <c r="WJ36" s="151"/>
      <c r="WK36" s="151"/>
      <c r="WL36" s="151"/>
      <c r="WM36" s="151"/>
      <c r="WN36" s="151"/>
      <c r="WO36" s="151"/>
      <c r="WP36" s="151"/>
      <c r="WQ36" s="151"/>
      <c r="WR36" s="151"/>
      <c r="WS36" s="151"/>
      <c r="WT36" s="151"/>
      <c r="WU36" s="151"/>
      <c r="WV36" s="151"/>
      <c r="WW36" s="151"/>
      <c r="WX36" s="151"/>
      <c r="WY36" s="151"/>
      <c r="WZ36" s="151"/>
      <c r="XA36" s="151"/>
      <c r="XB36" s="151"/>
      <c r="XC36" s="151"/>
      <c r="XD36" s="151"/>
      <c r="XE36" s="151"/>
      <c r="XF36" s="151"/>
      <c r="XG36" s="151"/>
      <c r="XH36" s="151"/>
      <c r="XI36" s="151"/>
      <c r="XJ36" s="151"/>
      <c r="XK36" s="151"/>
      <c r="XL36" s="151"/>
      <c r="XM36" s="151"/>
      <c r="XN36" s="151"/>
      <c r="XO36" s="151"/>
      <c r="XP36" s="151"/>
      <c r="XQ36" s="151"/>
      <c r="XR36" s="151"/>
      <c r="XS36" s="151"/>
      <c r="XT36" s="151"/>
      <c r="XU36" s="151"/>
      <c r="XV36" s="151"/>
      <c r="XW36" s="151"/>
      <c r="XX36" s="151"/>
      <c r="XY36" s="151"/>
      <c r="XZ36" s="151"/>
      <c r="YA36" s="151"/>
      <c r="YB36" s="151"/>
      <c r="YC36" s="151"/>
      <c r="YD36" s="151"/>
      <c r="YE36" s="151"/>
      <c r="YF36" s="151"/>
      <c r="YG36" s="151"/>
      <c r="YH36" s="151"/>
      <c r="YI36" s="151"/>
      <c r="YJ36" s="151"/>
      <c r="YK36" s="151"/>
      <c r="YL36" s="151"/>
      <c r="YM36" s="151"/>
      <c r="YN36" s="151"/>
      <c r="YO36" s="151"/>
      <c r="YP36" s="151"/>
      <c r="YQ36" s="151"/>
      <c r="YR36" s="151"/>
      <c r="YS36" s="151"/>
      <c r="YT36" s="151"/>
      <c r="YU36" s="151"/>
      <c r="YV36" s="151"/>
      <c r="YW36" s="151"/>
      <c r="YX36" s="151"/>
      <c r="YY36" s="151"/>
      <c r="YZ36" s="151"/>
      <c r="ZA36" s="151"/>
      <c r="ZB36" s="151"/>
      <c r="ZC36" s="151"/>
      <c r="ZD36" s="151"/>
      <c r="ZE36" s="151"/>
      <c r="ZF36" s="151"/>
      <c r="ZG36" s="151"/>
      <c r="ZH36" s="151"/>
      <c r="ZI36" s="151"/>
      <c r="ZJ36" s="151"/>
      <c r="ZK36" s="151"/>
      <c r="ZL36" s="151"/>
      <c r="ZM36" s="151"/>
      <c r="ZN36" s="151"/>
      <c r="ZO36" s="151"/>
      <c r="ZP36" s="151"/>
      <c r="ZQ36" s="151"/>
      <c r="ZR36" s="151"/>
      <c r="ZS36" s="151"/>
      <c r="ZT36" s="151"/>
      <c r="ZU36" s="151"/>
      <c r="ZV36" s="151"/>
      <c r="ZW36" s="151"/>
      <c r="ZX36" s="151"/>
      <c r="ZY36" s="151"/>
      <c r="ZZ36" s="151"/>
      <c r="AAA36" s="151"/>
      <c r="AAB36" s="151"/>
      <c r="AAC36" s="151"/>
      <c r="AAD36" s="151"/>
      <c r="AAE36" s="151"/>
      <c r="AAF36" s="151"/>
      <c r="AAG36" s="151"/>
      <c r="AAH36" s="151"/>
      <c r="AAI36" s="151"/>
      <c r="AAJ36" s="151"/>
      <c r="AAK36" s="151"/>
      <c r="AAL36" s="151"/>
      <c r="AAM36" s="151"/>
      <c r="AAN36" s="151"/>
      <c r="AAO36" s="151"/>
      <c r="AAP36" s="151"/>
      <c r="AAQ36" s="151"/>
      <c r="AAR36" s="151"/>
      <c r="AAS36" s="151"/>
      <c r="AAT36" s="151"/>
      <c r="AAU36" s="151"/>
      <c r="AAV36" s="151"/>
      <c r="AAW36" s="151"/>
      <c r="AAX36" s="151"/>
      <c r="AAY36" s="151"/>
      <c r="AAZ36" s="151"/>
      <c r="ABA36" s="151"/>
      <c r="ABB36" s="151"/>
      <c r="ABC36" s="151"/>
      <c r="ABD36" s="151"/>
      <c r="ABE36" s="151"/>
      <c r="ABF36" s="151"/>
      <c r="ABG36" s="151"/>
      <c r="ABH36" s="151"/>
      <c r="ABI36" s="151"/>
      <c r="ABJ36" s="151"/>
      <c r="ABK36" s="151"/>
      <c r="ABL36" s="151"/>
      <c r="ABM36" s="151"/>
      <c r="ABN36" s="151"/>
      <c r="ABO36" s="151"/>
      <c r="ABP36" s="151"/>
      <c r="ABQ36" s="151"/>
      <c r="ABR36" s="151"/>
      <c r="ABS36" s="151"/>
      <c r="ABT36" s="151"/>
      <c r="ABU36" s="151"/>
      <c r="ABV36" s="151"/>
      <c r="ABW36" s="151"/>
      <c r="ABX36" s="151"/>
      <c r="ABY36" s="151"/>
      <c r="ABZ36" s="151"/>
      <c r="ACA36" s="151"/>
      <c r="ACB36" s="151"/>
      <c r="ACC36" s="151"/>
      <c r="ACD36" s="151"/>
      <c r="ACE36" s="151"/>
      <c r="ACF36" s="151"/>
      <c r="ACG36" s="151"/>
      <c r="ACH36" s="151"/>
      <c r="ACI36" s="151"/>
      <c r="ACJ36" s="151"/>
      <c r="ACK36" s="151"/>
      <c r="ACL36" s="151"/>
      <c r="ACM36" s="151"/>
      <c r="ACN36" s="151"/>
      <c r="ACO36" s="151"/>
      <c r="ACP36" s="151"/>
      <c r="ACQ36" s="151"/>
      <c r="ACR36" s="151"/>
      <c r="ACS36" s="151"/>
      <c r="ACT36" s="151"/>
      <c r="ACU36" s="151"/>
      <c r="ACV36" s="151"/>
      <c r="ACW36" s="151"/>
      <c r="ACX36" s="151"/>
      <c r="ACY36" s="151"/>
      <c r="ACZ36" s="151"/>
      <c r="ADA36" s="151"/>
      <c r="ADB36" s="151"/>
      <c r="ADC36" s="151"/>
      <c r="ADD36" s="151"/>
      <c r="ADE36" s="151"/>
      <c r="ADF36" s="151"/>
      <c r="ADG36" s="151"/>
      <c r="ADH36" s="151"/>
      <c r="ADI36" s="151"/>
      <c r="ADJ36" s="151"/>
      <c r="ADK36" s="151"/>
      <c r="ADL36" s="151"/>
      <c r="ADM36" s="151"/>
      <c r="ADN36" s="151"/>
      <c r="ADO36" s="151"/>
      <c r="ADP36" s="151"/>
      <c r="ADQ36" s="151"/>
      <c r="ADR36" s="151"/>
      <c r="ADS36" s="151"/>
      <c r="ADT36" s="151"/>
      <c r="ADU36" s="151"/>
      <c r="ADV36" s="151"/>
      <c r="ADW36" s="151"/>
      <c r="ADX36" s="151"/>
      <c r="ADY36" s="151"/>
      <c r="ADZ36" s="151"/>
      <c r="AEA36" s="151"/>
      <c r="AEB36" s="151"/>
      <c r="AEC36" s="151"/>
      <c r="AED36" s="151"/>
      <c r="AEE36" s="151"/>
      <c r="AEF36" s="151"/>
      <c r="AEG36" s="151"/>
      <c r="AEH36" s="151"/>
      <c r="AEI36" s="151"/>
      <c r="AEJ36" s="151"/>
      <c r="AEK36" s="151"/>
      <c r="AEL36" s="151"/>
      <c r="AEM36" s="151"/>
      <c r="AEN36" s="151"/>
      <c r="AEO36" s="151"/>
      <c r="AEP36" s="151"/>
      <c r="AEQ36" s="151"/>
      <c r="AER36" s="151"/>
      <c r="AES36" s="151"/>
      <c r="AET36" s="151"/>
      <c r="AEU36" s="151"/>
      <c r="AEV36" s="151"/>
      <c r="AEW36" s="151"/>
      <c r="AEX36" s="151"/>
      <c r="AEY36" s="151"/>
      <c r="AEZ36" s="151"/>
      <c r="AFA36" s="151"/>
      <c r="AFB36" s="151"/>
      <c r="AFC36" s="151"/>
      <c r="AFD36" s="151"/>
      <c r="AFE36" s="151"/>
      <c r="AFF36" s="151"/>
      <c r="AFG36" s="151"/>
      <c r="AFH36" s="151"/>
      <c r="AFI36" s="151"/>
      <c r="AFJ36" s="151"/>
      <c r="AFK36" s="151"/>
      <c r="AFL36" s="151"/>
      <c r="AFM36" s="151"/>
      <c r="AFN36" s="151"/>
      <c r="AFO36" s="151"/>
      <c r="AFP36" s="151"/>
      <c r="AFQ36" s="151"/>
      <c r="AFR36" s="151"/>
      <c r="AFS36" s="151"/>
      <c r="AFT36" s="151"/>
      <c r="AFU36" s="151"/>
      <c r="AFV36" s="151"/>
      <c r="AFW36" s="151"/>
      <c r="AFX36" s="151"/>
      <c r="AFY36" s="151"/>
      <c r="AFZ36" s="151"/>
      <c r="AGA36" s="151"/>
      <c r="AGB36" s="151"/>
      <c r="AGC36" s="151"/>
      <c r="AGD36" s="151"/>
      <c r="AGE36" s="151"/>
      <c r="AGF36" s="151"/>
      <c r="AGG36" s="151"/>
      <c r="AGH36" s="151"/>
      <c r="AGI36" s="151"/>
      <c r="AGJ36" s="151"/>
      <c r="AGK36" s="151"/>
      <c r="AGL36" s="151"/>
      <c r="AGM36" s="151"/>
      <c r="AGN36" s="151"/>
      <c r="AGO36" s="151"/>
      <c r="AGP36" s="151"/>
      <c r="AGQ36" s="151"/>
      <c r="AGR36" s="151"/>
      <c r="AGS36" s="151"/>
      <c r="AGT36" s="151"/>
      <c r="AGU36" s="151"/>
      <c r="AGV36" s="151"/>
      <c r="AGW36" s="151"/>
      <c r="AGX36" s="151"/>
      <c r="AGY36" s="151"/>
      <c r="AGZ36" s="151"/>
      <c r="AHA36" s="151"/>
      <c r="AHB36" s="151"/>
      <c r="AHC36" s="151"/>
      <c r="AHD36" s="151"/>
      <c r="AHE36" s="151"/>
      <c r="AHF36" s="151"/>
      <c r="AHG36" s="151"/>
      <c r="AHH36" s="151"/>
      <c r="AHI36" s="151"/>
      <c r="AHJ36" s="151"/>
      <c r="AHK36" s="151"/>
      <c r="AHL36" s="151"/>
      <c r="AHM36" s="151"/>
      <c r="AHN36" s="151"/>
      <c r="AHO36" s="151"/>
      <c r="AHP36" s="151"/>
      <c r="AHQ36" s="151"/>
      <c r="AHR36" s="151"/>
      <c r="AHS36" s="151"/>
      <c r="AHT36" s="151"/>
      <c r="AHU36" s="151"/>
      <c r="AHV36" s="151"/>
      <c r="AHW36" s="151"/>
      <c r="AHX36" s="151"/>
      <c r="AHY36" s="151"/>
      <c r="AHZ36" s="151"/>
      <c r="AIA36" s="151"/>
      <c r="AIB36" s="151"/>
      <c r="AIC36" s="151"/>
      <c r="AID36" s="151"/>
      <c r="AIE36" s="151"/>
      <c r="AIF36" s="151"/>
      <c r="AIG36" s="151"/>
      <c r="AIH36" s="151"/>
      <c r="AII36" s="151"/>
      <c r="AIJ36" s="151"/>
      <c r="AIK36" s="151"/>
      <c r="AIL36" s="151"/>
      <c r="AIM36" s="151"/>
      <c r="AIN36" s="151"/>
      <c r="AIO36" s="151"/>
      <c r="AIP36" s="151"/>
      <c r="AIQ36" s="151"/>
      <c r="AIR36" s="151"/>
      <c r="AIS36" s="151"/>
      <c r="AIT36" s="151"/>
      <c r="AIU36" s="151"/>
      <c r="AIV36" s="151"/>
      <c r="AIW36" s="151"/>
      <c r="AIX36" s="151"/>
      <c r="AIY36" s="151"/>
      <c r="AIZ36" s="151"/>
      <c r="AJA36" s="151"/>
      <c r="AJB36" s="151"/>
      <c r="AJC36" s="151"/>
      <c r="AJD36" s="151"/>
      <c r="AJE36" s="151"/>
      <c r="AJF36" s="151"/>
      <c r="AJG36" s="151"/>
      <c r="AJH36" s="151"/>
      <c r="AJI36" s="151"/>
      <c r="AJJ36" s="151"/>
      <c r="AJK36" s="151"/>
      <c r="AJL36" s="151"/>
      <c r="AJM36" s="151"/>
      <c r="AJN36" s="151"/>
      <c r="AJO36" s="151"/>
      <c r="AJP36" s="151"/>
      <c r="AJQ36" s="151"/>
      <c r="AJR36" s="151"/>
      <c r="AJS36" s="151"/>
      <c r="AJT36" s="151"/>
      <c r="AJU36" s="151"/>
      <c r="AJV36" s="151"/>
      <c r="AJW36" s="151"/>
      <c r="AJX36" s="151"/>
      <c r="AJY36" s="151"/>
      <c r="AJZ36" s="151"/>
      <c r="AKA36" s="151"/>
      <c r="AKB36" s="151"/>
      <c r="AKC36" s="151"/>
      <c r="AKD36" s="151"/>
      <c r="AKE36" s="151"/>
      <c r="AKF36" s="151"/>
      <c r="AKG36" s="151"/>
      <c r="AKH36" s="151"/>
      <c r="AKI36" s="151"/>
      <c r="AKJ36" s="151"/>
      <c r="AKK36" s="151"/>
      <c r="AKL36" s="151"/>
      <c r="AKM36" s="151"/>
      <c r="AKN36" s="151"/>
      <c r="AKO36" s="151"/>
      <c r="AKP36" s="151"/>
      <c r="AKQ36" s="151"/>
      <c r="AKR36" s="151"/>
      <c r="AKS36" s="151"/>
      <c r="AKT36" s="151"/>
      <c r="AKU36" s="151"/>
      <c r="AKV36" s="151"/>
      <c r="AKW36" s="151"/>
      <c r="AKX36" s="151"/>
      <c r="AKY36" s="151"/>
      <c r="AKZ36" s="151"/>
      <c r="ALA36" s="151"/>
      <c r="ALB36" s="151"/>
      <c r="ALC36" s="151"/>
      <c r="ALD36" s="151"/>
      <c r="ALE36" s="151"/>
      <c r="ALF36" s="151"/>
      <c r="ALG36" s="151"/>
      <c r="ALH36" s="151"/>
      <c r="ALI36" s="151"/>
      <c r="ALJ36" s="151"/>
      <c r="ALK36" s="151"/>
      <c r="ALL36" s="151"/>
      <c r="ALM36" s="151"/>
      <c r="ALN36" s="151"/>
      <c r="ALO36" s="151"/>
      <c r="ALP36" s="151"/>
      <c r="ALQ36" s="151"/>
      <c r="ALR36" s="151"/>
      <c r="ALS36" s="151"/>
      <c r="ALT36" s="151"/>
      <c r="ALU36" s="151"/>
      <c r="ALV36" s="151"/>
      <c r="ALW36" s="151"/>
      <c r="ALX36" s="151"/>
      <c r="ALY36" s="151"/>
      <c r="ALZ36" s="151"/>
      <c r="AMA36" s="151"/>
      <c r="AMB36" s="151"/>
      <c r="AMC36" s="151"/>
      <c r="AMD36" s="151"/>
      <c r="AME36" s="151"/>
      <c r="AMF36" s="151"/>
      <c r="AMG36" s="151"/>
      <c r="AMH36" s="151"/>
      <c r="AMI36" s="151"/>
      <c r="AMJ36" s="151"/>
      <c r="AMK36" s="151"/>
      <c r="AML36" s="151"/>
      <c r="AMM36" s="151"/>
      <c r="AMN36" s="151"/>
      <c r="AMO36" s="151"/>
      <c r="AMP36" s="151"/>
      <c r="AMQ36" s="151"/>
      <c r="AMR36" s="151"/>
      <c r="AMS36" s="151"/>
      <c r="AMT36" s="151"/>
      <c r="AMU36" s="151"/>
      <c r="AMV36" s="151"/>
      <c r="AMW36" s="151"/>
      <c r="AMX36" s="151"/>
      <c r="AMY36" s="151"/>
      <c r="AMZ36" s="151"/>
      <c r="ANA36" s="151"/>
      <c r="ANB36" s="151"/>
      <c r="ANC36" s="151"/>
      <c r="AND36" s="151"/>
      <c r="ANE36" s="151"/>
      <c r="ANF36" s="151"/>
      <c r="ANG36" s="151"/>
      <c r="ANH36" s="151"/>
      <c r="ANI36" s="151"/>
      <c r="ANJ36" s="151"/>
      <c r="ANK36" s="151"/>
      <c r="ANL36" s="151"/>
      <c r="ANM36" s="151"/>
      <c r="ANN36" s="151"/>
      <c r="ANO36" s="151"/>
      <c r="ANP36" s="151"/>
      <c r="ANQ36" s="151"/>
      <c r="ANR36" s="151"/>
      <c r="ANS36" s="151"/>
      <c r="ANT36" s="151"/>
      <c r="ANU36" s="151"/>
      <c r="ANV36" s="151"/>
      <c r="ANW36" s="151"/>
      <c r="ANX36" s="151"/>
      <c r="ANY36" s="151"/>
      <c r="ANZ36" s="151"/>
      <c r="AOA36" s="151"/>
      <c r="AOB36" s="151"/>
      <c r="AOC36" s="151"/>
      <c r="AOD36" s="151"/>
      <c r="AOE36" s="151"/>
      <c r="AOF36" s="151"/>
      <c r="AOG36" s="151"/>
      <c r="AOH36" s="151"/>
      <c r="AOI36" s="151"/>
      <c r="AOJ36" s="151"/>
      <c r="AOK36" s="151"/>
      <c r="AOL36" s="151"/>
      <c r="AOM36" s="151"/>
      <c r="AON36" s="151"/>
      <c r="AOO36" s="151"/>
      <c r="AOP36" s="151"/>
      <c r="AOQ36" s="151"/>
      <c r="AOR36" s="151"/>
      <c r="AOS36" s="151"/>
      <c r="AOT36" s="151"/>
      <c r="AOU36" s="151"/>
      <c r="AOV36" s="151"/>
      <c r="AOW36" s="151"/>
      <c r="AOX36" s="151"/>
      <c r="AOY36" s="151"/>
      <c r="AOZ36" s="151"/>
      <c r="APA36" s="151"/>
      <c r="APB36" s="151"/>
      <c r="APC36" s="151"/>
      <c r="APD36" s="151"/>
      <c r="APE36" s="151"/>
      <c r="APF36" s="151"/>
      <c r="APG36" s="151"/>
      <c r="APH36" s="151"/>
      <c r="API36" s="151"/>
      <c r="APJ36" s="151"/>
      <c r="APK36" s="151"/>
      <c r="APL36" s="151"/>
      <c r="APM36" s="151"/>
      <c r="APN36" s="151"/>
      <c r="APO36" s="151"/>
      <c r="APP36" s="151"/>
      <c r="APQ36" s="151"/>
      <c r="APR36" s="151"/>
      <c r="APS36" s="151"/>
      <c r="APT36" s="151"/>
      <c r="APU36" s="151"/>
      <c r="APV36" s="151"/>
      <c r="APW36" s="151"/>
      <c r="APX36" s="151"/>
      <c r="APY36" s="151"/>
      <c r="APZ36" s="151"/>
      <c r="AQA36" s="151"/>
      <c r="AQB36" s="151"/>
      <c r="AQC36" s="151"/>
      <c r="AQD36" s="151"/>
      <c r="AQE36" s="151"/>
      <c r="AQF36" s="151"/>
      <c r="AQG36" s="151"/>
      <c r="AQH36" s="151"/>
      <c r="AQI36" s="151"/>
      <c r="AQJ36" s="151"/>
      <c r="AQK36" s="151"/>
      <c r="AQL36" s="151"/>
      <c r="AQM36" s="151"/>
      <c r="AQN36" s="151"/>
      <c r="AQO36" s="151"/>
      <c r="AQP36" s="151"/>
      <c r="AQQ36" s="151"/>
      <c r="AQR36" s="151"/>
      <c r="AQS36" s="151"/>
      <c r="AQT36" s="151"/>
      <c r="AQU36" s="151"/>
      <c r="AQV36" s="151"/>
      <c r="AQW36" s="151"/>
      <c r="AQX36" s="151"/>
      <c r="AQY36" s="151"/>
      <c r="AQZ36" s="151"/>
      <c r="ARA36" s="151"/>
      <c r="ARB36" s="151"/>
      <c r="ARC36" s="151"/>
      <c r="ARD36" s="151"/>
      <c r="ARE36" s="151"/>
      <c r="ARF36" s="151"/>
      <c r="ARG36" s="151"/>
      <c r="ARH36" s="151"/>
      <c r="ARI36" s="151"/>
      <c r="ARJ36" s="151"/>
      <c r="ARK36" s="151"/>
      <c r="ARL36" s="151"/>
      <c r="ARM36" s="151"/>
      <c r="ARN36" s="151"/>
      <c r="ARO36" s="151"/>
      <c r="ARP36" s="151"/>
      <c r="ARQ36" s="151"/>
      <c r="ARR36" s="151"/>
      <c r="ARS36" s="151"/>
      <c r="ART36" s="151"/>
      <c r="ARU36" s="151"/>
      <c r="ARV36" s="151"/>
      <c r="ARW36" s="151"/>
      <c r="ARX36" s="151"/>
      <c r="ARY36" s="151"/>
      <c r="ARZ36" s="151"/>
      <c r="ASA36" s="151"/>
      <c r="ASB36" s="151"/>
      <c r="ASC36" s="151"/>
      <c r="ASD36" s="151"/>
      <c r="ASE36" s="151"/>
      <c r="ASF36" s="151"/>
      <c r="ASG36" s="151"/>
      <c r="ASH36" s="151"/>
      <c r="ASI36" s="151"/>
      <c r="ASJ36" s="151"/>
      <c r="ASK36" s="151"/>
      <c r="ASL36" s="151"/>
      <c r="ASM36" s="151"/>
      <c r="ASN36" s="151"/>
      <c r="ASO36" s="151"/>
      <c r="ASP36" s="151"/>
      <c r="ASQ36" s="151"/>
      <c r="ASR36" s="151"/>
      <c r="ASS36" s="151"/>
      <c r="AST36" s="151"/>
      <c r="ASU36" s="151"/>
      <c r="ASV36" s="151"/>
      <c r="ASW36" s="151"/>
      <c r="ASX36" s="151"/>
      <c r="ASY36" s="151"/>
      <c r="ASZ36" s="151"/>
      <c r="ATA36" s="151"/>
      <c r="ATB36" s="151"/>
      <c r="ATC36" s="151"/>
      <c r="ATD36" s="151"/>
      <c r="ATE36" s="151"/>
      <c r="ATF36" s="151"/>
      <c r="ATG36" s="151"/>
      <c r="ATH36" s="151"/>
      <c r="ATI36" s="151"/>
      <c r="ATJ36" s="151"/>
      <c r="ATK36" s="151"/>
      <c r="ATL36" s="151"/>
      <c r="ATM36" s="151"/>
      <c r="ATN36" s="151"/>
      <c r="ATO36" s="151"/>
      <c r="ATP36" s="151"/>
      <c r="ATQ36" s="151"/>
      <c r="ATR36" s="151"/>
      <c r="ATS36" s="151"/>
      <c r="ATT36" s="151"/>
      <c r="ATU36" s="151"/>
      <c r="ATV36" s="151"/>
      <c r="ATW36" s="151"/>
      <c r="ATX36" s="151"/>
      <c r="ATY36" s="151"/>
      <c r="ATZ36" s="151"/>
      <c r="AUA36" s="151"/>
      <c r="AUB36" s="151"/>
      <c r="AUC36" s="151"/>
      <c r="AUD36" s="151"/>
      <c r="AUE36" s="151"/>
      <c r="AUF36" s="151"/>
      <c r="AUG36" s="151"/>
      <c r="AUH36" s="151"/>
      <c r="AUI36" s="151"/>
      <c r="AUJ36" s="151"/>
      <c r="AUK36" s="151"/>
      <c r="AUL36" s="151"/>
      <c r="AUM36" s="151"/>
      <c r="AUN36" s="151"/>
      <c r="AUO36" s="151"/>
      <c r="AUP36" s="151"/>
      <c r="AUQ36" s="151"/>
      <c r="AUR36" s="151"/>
      <c r="AUS36" s="151"/>
      <c r="AUT36" s="151"/>
      <c r="AUU36" s="151"/>
      <c r="AUV36" s="151"/>
      <c r="AUW36" s="151"/>
      <c r="AUX36" s="151"/>
      <c r="AUY36" s="151"/>
      <c r="AUZ36" s="151"/>
      <c r="AVA36" s="151"/>
      <c r="AVB36" s="151"/>
      <c r="AVC36" s="151"/>
      <c r="AVD36" s="151"/>
      <c r="AVE36" s="151"/>
      <c r="AVF36" s="151"/>
      <c r="AVG36" s="151"/>
      <c r="AVH36" s="151"/>
      <c r="AVI36" s="151"/>
      <c r="AVJ36" s="151"/>
      <c r="AVK36" s="151"/>
      <c r="AVL36" s="151"/>
      <c r="AVM36" s="151"/>
      <c r="AVN36" s="151"/>
      <c r="AVO36" s="151"/>
      <c r="AVP36" s="151"/>
      <c r="AVQ36" s="151"/>
      <c r="AVR36" s="151"/>
      <c r="AVS36" s="151"/>
      <c r="AVT36" s="151"/>
      <c r="AVU36" s="151"/>
      <c r="AVV36" s="151"/>
      <c r="AVW36" s="151"/>
      <c r="AVX36" s="151"/>
      <c r="AVY36" s="151"/>
      <c r="AVZ36" s="151"/>
      <c r="AWA36" s="151"/>
      <c r="AWB36" s="151"/>
      <c r="AWC36" s="151"/>
      <c r="AWD36" s="151"/>
      <c r="AWE36" s="151"/>
      <c r="AWF36" s="151"/>
      <c r="AWG36" s="151"/>
      <c r="AWH36" s="151"/>
      <c r="AWI36" s="151"/>
      <c r="AWJ36" s="151"/>
      <c r="AWK36" s="154"/>
    </row>
    <row r="37" spans="1:1285" s="125" customFormat="1" ht="16.5" thickBot="1" x14ac:dyDescent="0.3">
      <c r="A37" s="143"/>
      <c r="B37" s="336" t="s">
        <v>45</v>
      </c>
      <c r="C37" s="336"/>
      <c r="D37" s="169"/>
      <c r="E37" s="169"/>
      <c r="F37" s="169"/>
      <c r="G37" s="169"/>
      <c r="H37" s="169"/>
      <c r="I37" s="169"/>
      <c r="J37" s="169"/>
      <c r="K37" s="169"/>
      <c r="L37" s="169"/>
      <c r="M37" s="169"/>
      <c r="N37" s="169"/>
      <c r="O37" s="169"/>
      <c r="P37" s="169"/>
      <c r="Q37" s="169"/>
      <c r="R37" s="169"/>
      <c r="S37" s="153"/>
      <c r="T37" s="153"/>
      <c r="U37" s="153"/>
      <c r="V37" s="153"/>
      <c r="W37" s="153"/>
      <c r="X37" s="153"/>
      <c r="Y37" s="153"/>
      <c r="Z37" s="153"/>
      <c r="AA37" s="153"/>
      <c r="AB37" s="153"/>
      <c r="AC37" s="153"/>
      <c r="AD37" s="153"/>
      <c r="AE37" s="153"/>
      <c r="AF37" s="153"/>
      <c r="AG37" s="153"/>
      <c r="AH37" s="153"/>
      <c r="AI37" s="153"/>
      <c r="AJ37" s="153"/>
      <c r="AK37" s="153"/>
      <c r="AL37" s="153"/>
      <c r="AM37" s="153"/>
      <c r="AN37" s="153"/>
      <c r="AO37" s="153"/>
      <c r="AP37" s="153"/>
      <c r="AQ37" s="153"/>
      <c r="AR37" s="153"/>
      <c r="AS37" s="153"/>
      <c r="AT37" s="153"/>
      <c r="AU37" s="153"/>
      <c r="AV37" s="153"/>
      <c r="AW37" s="153"/>
      <c r="AX37" s="153"/>
      <c r="AY37" s="153"/>
      <c r="AZ37" s="153"/>
      <c r="BA37" s="153"/>
      <c r="BB37" s="153"/>
      <c r="BC37" s="153"/>
      <c r="BD37" s="153"/>
      <c r="BE37" s="153"/>
      <c r="BF37" s="153"/>
      <c r="BG37" s="153"/>
      <c r="BH37" s="153"/>
      <c r="BI37" s="153"/>
      <c r="BJ37" s="153"/>
      <c r="BK37" s="153"/>
      <c r="BL37" s="153"/>
      <c r="BM37" s="153"/>
      <c r="BN37" s="153"/>
      <c r="BO37" s="153"/>
      <c r="BP37" s="153"/>
      <c r="BQ37" s="153"/>
      <c r="BR37" s="153"/>
      <c r="BS37" s="153"/>
      <c r="BT37" s="153"/>
      <c r="BU37" s="153"/>
      <c r="BV37" s="153"/>
      <c r="BW37" s="153"/>
      <c r="BX37" s="153"/>
      <c r="BY37" s="153"/>
      <c r="BZ37" s="153"/>
      <c r="CA37" s="153"/>
      <c r="CB37" s="153"/>
      <c r="CC37" s="153"/>
      <c r="CD37" s="153"/>
      <c r="CE37" s="153"/>
      <c r="CF37" s="153"/>
      <c r="CG37" s="153"/>
      <c r="CH37" s="153"/>
      <c r="CI37" s="153"/>
      <c r="CJ37" s="153"/>
      <c r="CK37" s="153"/>
      <c r="CL37" s="153"/>
      <c r="CM37" s="153"/>
      <c r="CN37" s="153"/>
      <c r="CO37" s="153"/>
      <c r="CP37" s="153"/>
      <c r="CQ37" s="153"/>
      <c r="CR37" s="153"/>
      <c r="CS37" s="153"/>
      <c r="CT37" s="153"/>
      <c r="CU37" s="153"/>
      <c r="CV37" s="153"/>
      <c r="CW37" s="153"/>
      <c r="CX37" s="153"/>
      <c r="CY37" s="153"/>
      <c r="CZ37" s="153"/>
      <c r="DA37" s="153"/>
      <c r="DB37" s="153"/>
      <c r="DC37" s="153"/>
      <c r="DD37" s="153"/>
      <c r="DE37" s="153"/>
      <c r="DF37" s="153"/>
      <c r="DG37" s="153"/>
      <c r="DH37" s="153"/>
      <c r="DI37" s="153"/>
      <c r="DJ37" s="153"/>
      <c r="DK37" s="153"/>
      <c r="DL37" s="153"/>
      <c r="DM37" s="153"/>
      <c r="DN37" s="153"/>
      <c r="DO37" s="153"/>
      <c r="DP37" s="153"/>
      <c r="DQ37" s="153"/>
      <c r="DR37" s="153"/>
      <c r="DS37" s="153"/>
      <c r="DT37" s="153"/>
      <c r="DU37" s="153"/>
      <c r="DV37" s="153"/>
      <c r="DW37" s="153"/>
      <c r="DX37" s="153"/>
      <c r="DY37" s="153"/>
      <c r="DZ37" s="153"/>
      <c r="EA37" s="153"/>
      <c r="EB37" s="153"/>
      <c r="EC37" s="153"/>
      <c r="ED37" s="153"/>
      <c r="EE37" s="153"/>
      <c r="EF37" s="153"/>
      <c r="EG37" s="153"/>
      <c r="EH37" s="153"/>
      <c r="EI37" s="153"/>
      <c r="EJ37" s="153"/>
      <c r="EK37" s="153"/>
      <c r="EL37" s="153"/>
      <c r="EM37" s="153"/>
      <c r="EN37" s="153"/>
      <c r="EO37" s="153"/>
      <c r="EP37" s="153"/>
      <c r="EQ37" s="153"/>
      <c r="ER37" s="153"/>
      <c r="ES37" s="153"/>
      <c r="ET37" s="153"/>
      <c r="EU37" s="153"/>
      <c r="EV37" s="153"/>
      <c r="EW37" s="153"/>
      <c r="EX37" s="153"/>
      <c r="EY37" s="153"/>
      <c r="EZ37" s="153"/>
      <c r="FA37" s="153"/>
      <c r="FB37" s="153"/>
      <c r="FC37" s="153"/>
      <c r="FD37" s="153"/>
      <c r="FE37" s="153"/>
      <c r="FF37" s="153"/>
      <c r="FG37" s="153"/>
      <c r="FH37" s="153"/>
      <c r="FI37" s="153"/>
      <c r="FJ37" s="153"/>
      <c r="FK37" s="153"/>
      <c r="FL37" s="153"/>
      <c r="FM37" s="153"/>
      <c r="FN37" s="153"/>
      <c r="FO37" s="153"/>
      <c r="FP37" s="153"/>
      <c r="FQ37" s="153"/>
      <c r="FR37" s="153"/>
      <c r="FS37" s="153"/>
      <c r="FT37" s="153"/>
      <c r="FU37" s="153"/>
      <c r="FV37" s="153"/>
      <c r="FW37" s="153"/>
      <c r="FX37" s="153"/>
      <c r="FY37" s="153"/>
      <c r="FZ37" s="153"/>
      <c r="GA37" s="153"/>
      <c r="GB37" s="153"/>
      <c r="GC37" s="153"/>
      <c r="GD37" s="153"/>
      <c r="GE37" s="153"/>
      <c r="GF37" s="153"/>
      <c r="GG37" s="153"/>
      <c r="GH37" s="153"/>
      <c r="GI37" s="153"/>
      <c r="GJ37" s="153"/>
      <c r="GK37" s="153"/>
      <c r="GL37" s="153"/>
      <c r="GM37" s="153"/>
      <c r="GN37" s="153"/>
      <c r="GO37" s="153"/>
      <c r="GP37" s="153"/>
      <c r="GQ37" s="153"/>
      <c r="GR37" s="153"/>
      <c r="GS37" s="153"/>
      <c r="GT37" s="153"/>
      <c r="GU37" s="153"/>
      <c r="GV37" s="153"/>
      <c r="GW37" s="153"/>
      <c r="GX37" s="153"/>
      <c r="GY37" s="153"/>
      <c r="GZ37" s="153"/>
      <c r="HA37" s="153"/>
      <c r="HB37" s="153"/>
      <c r="HC37" s="153"/>
      <c r="HD37" s="153"/>
      <c r="HE37" s="153"/>
      <c r="HF37" s="153"/>
      <c r="HG37" s="153"/>
      <c r="HH37" s="153"/>
      <c r="HI37" s="153"/>
      <c r="HJ37" s="153"/>
      <c r="HK37" s="153"/>
      <c r="HL37" s="153"/>
      <c r="HM37" s="153"/>
      <c r="HN37" s="153"/>
      <c r="HO37" s="153"/>
      <c r="HP37" s="153"/>
      <c r="HQ37" s="153"/>
      <c r="HR37" s="153"/>
      <c r="HS37" s="153"/>
      <c r="HT37" s="153"/>
      <c r="HU37" s="153"/>
      <c r="HV37" s="153"/>
      <c r="HW37" s="153"/>
      <c r="HX37" s="153"/>
      <c r="HY37" s="153"/>
      <c r="HZ37" s="153"/>
      <c r="IA37" s="153"/>
      <c r="IB37" s="153"/>
      <c r="IC37" s="153"/>
      <c r="ID37" s="153"/>
      <c r="IE37" s="153"/>
      <c r="IF37" s="153"/>
      <c r="IG37" s="153"/>
      <c r="IH37" s="153"/>
      <c r="II37" s="153"/>
      <c r="IJ37" s="153"/>
      <c r="IK37" s="153"/>
      <c r="IL37" s="153"/>
      <c r="IM37" s="153"/>
      <c r="IN37" s="153"/>
      <c r="IO37" s="153"/>
      <c r="IP37" s="153"/>
      <c r="IQ37" s="153"/>
      <c r="IR37" s="153"/>
      <c r="IS37" s="153"/>
      <c r="IT37" s="153"/>
      <c r="IU37" s="153"/>
      <c r="IV37" s="153"/>
      <c r="IW37" s="153"/>
      <c r="IX37" s="153"/>
      <c r="IY37" s="153"/>
      <c r="IZ37" s="153"/>
      <c r="JA37" s="153"/>
      <c r="JB37" s="153"/>
      <c r="JC37" s="153"/>
      <c r="JD37" s="153"/>
      <c r="JE37" s="153"/>
      <c r="JF37" s="153"/>
      <c r="JG37" s="153"/>
      <c r="JH37" s="153"/>
      <c r="JI37" s="153"/>
      <c r="JJ37" s="153"/>
      <c r="JK37" s="153"/>
      <c r="JL37" s="153"/>
      <c r="JM37" s="153"/>
      <c r="JN37" s="153"/>
      <c r="JO37" s="153"/>
      <c r="JP37" s="153"/>
      <c r="JQ37" s="153"/>
      <c r="JR37" s="153"/>
      <c r="JS37" s="153"/>
      <c r="JT37" s="153"/>
      <c r="JU37" s="153"/>
      <c r="JV37" s="153"/>
      <c r="JW37" s="153"/>
      <c r="JX37" s="153"/>
      <c r="JY37" s="153"/>
      <c r="JZ37" s="153"/>
      <c r="KA37" s="153"/>
      <c r="KB37" s="153"/>
      <c r="KC37" s="153"/>
      <c r="KD37" s="153"/>
      <c r="KE37" s="153"/>
      <c r="KF37" s="153"/>
      <c r="KG37" s="153"/>
      <c r="KH37" s="153"/>
      <c r="KI37" s="153"/>
      <c r="KJ37" s="153"/>
      <c r="KK37" s="153"/>
      <c r="KL37" s="153"/>
      <c r="KM37" s="153"/>
      <c r="KN37" s="153"/>
      <c r="KO37" s="153"/>
      <c r="KP37" s="153"/>
      <c r="KQ37" s="153"/>
      <c r="KR37" s="153"/>
      <c r="KS37" s="153"/>
      <c r="KT37" s="153"/>
      <c r="KU37" s="153"/>
      <c r="KV37" s="153"/>
      <c r="KW37" s="153"/>
      <c r="KX37" s="153"/>
      <c r="KY37" s="153"/>
      <c r="KZ37" s="153"/>
      <c r="LA37" s="153"/>
      <c r="LB37" s="153"/>
      <c r="LC37" s="153"/>
      <c r="LD37" s="153"/>
      <c r="LE37" s="153"/>
      <c r="LF37" s="153"/>
      <c r="LG37" s="153"/>
      <c r="LH37" s="153"/>
      <c r="LI37" s="153"/>
      <c r="LJ37" s="153"/>
      <c r="LK37" s="153"/>
      <c r="LL37" s="153"/>
      <c r="LM37" s="153"/>
      <c r="LN37" s="153"/>
      <c r="LO37" s="153"/>
      <c r="LP37" s="153"/>
      <c r="LQ37" s="153"/>
      <c r="LR37" s="153"/>
      <c r="LS37" s="153"/>
      <c r="LT37" s="153"/>
      <c r="LU37" s="153"/>
      <c r="LV37" s="153"/>
      <c r="LW37" s="153"/>
      <c r="LX37" s="153"/>
      <c r="LY37" s="153"/>
      <c r="LZ37" s="153"/>
      <c r="MA37" s="153"/>
      <c r="MB37" s="153"/>
      <c r="MC37" s="153"/>
      <c r="MD37" s="153"/>
      <c r="ME37" s="153"/>
      <c r="MF37" s="153"/>
      <c r="MG37" s="153"/>
      <c r="MH37" s="153"/>
      <c r="MI37" s="153"/>
      <c r="MJ37" s="153"/>
      <c r="MK37" s="153"/>
      <c r="ML37" s="153"/>
      <c r="MM37" s="153"/>
      <c r="MN37" s="153"/>
      <c r="MO37" s="153"/>
      <c r="MP37" s="153"/>
      <c r="MQ37" s="153"/>
      <c r="MR37" s="153"/>
      <c r="MS37" s="153"/>
      <c r="MT37" s="153"/>
      <c r="MU37" s="153"/>
      <c r="MV37" s="153"/>
      <c r="MW37" s="153"/>
      <c r="MX37" s="153"/>
      <c r="MY37" s="153"/>
      <c r="MZ37" s="153"/>
      <c r="NA37" s="153"/>
      <c r="NB37" s="153"/>
      <c r="NC37" s="153"/>
      <c r="ND37" s="153"/>
      <c r="NE37" s="153"/>
      <c r="NF37" s="153"/>
      <c r="NG37" s="153"/>
      <c r="NH37" s="153"/>
      <c r="NI37" s="153"/>
      <c r="NJ37" s="153"/>
      <c r="NK37" s="153"/>
      <c r="NL37" s="153"/>
      <c r="NM37" s="153"/>
      <c r="NN37" s="153"/>
      <c r="NO37" s="153"/>
      <c r="NP37" s="153"/>
      <c r="NQ37" s="153"/>
      <c r="NR37" s="153"/>
      <c r="NS37" s="153"/>
      <c r="NT37" s="153"/>
      <c r="NU37" s="153"/>
      <c r="NV37" s="153"/>
      <c r="NW37" s="153"/>
      <c r="NX37" s="153"/>
      <c r="NY37" s="153"/>
      <c r="NZ37" s="153"/>
      <c r="OA37" s="153"/>
      <c r="OB37" s="153"/>
      <c r="OC37" s="153"/>
      <c r="OD37" s="153"/>
      <c r="OE37" s="153"/>
      <c r="OF37" s="153"/>
      <c r="OG37" s="153"/>
      <c r="OH37" s="153"/>
      <c r="OI37" s="153"/>
      <c r="OJ37" s="153"/>
      <c r="OK37" s="153"/>
      <c r="OL37" s="153"/>
      <c r="OM37" s="153"/>
      <c r="ON37" s="153"/>
      <c r="OO37" s="153"/>
      <c r="OP37" s="153"/>
      <c r="OQ37" s="153"/>
      <c r="OR37" s="153"/>
      <c r="OS37" s="153"/>
      <c r="OT37" s="153"/>
      <c r="OU37" s="153"/>
      <c r="OV37" s="153"/>
      <c r="OW37" s="153"/>
      <c r="OX37" s="153"/>
      <c r="OY37" s="153"/>
      <c r="OZ37" s="153"/>
      <c r="PA37" s="153"/>
      <c r="PB37" s="153"/>
      <c r="PC37" s="153"/>
      <c r="PD37" s="153"/>
      <c r="PE37" s="153"/>
      <c r="PF37" s="153"/>
      <c r="PG37" s="153"/>
      <c r="PH37" s="153"/>
      <c r="PI37" s="153"/>
      <c r="PJ37" s="153"/>
      <c r="PK37" s="153"/>
      <c r="PL37" s="153"/>
      <c r="PM37" s="153"/>
      <c r="PN37" s="153"/>
      <c r="PO37" s="153"/>
      <c r="PP37" s="153"/>
      <c r="PQ37" s="153"/>
      <c r="PR37" s="153"/>
      <c r="PS37" s="153"/>
      <c r="PT37" s="153"/>
      <c r="PU37" s="153"/>
      <c r="PV37" s="153"/>
      <c r="PW37" s="153"/>
      <c r="PX37" s="153"/>
      <c r="PY37" s="153"/>
      <c r="PZ37" s="153"/>
      <c r="QA37" s="153"/>
      <c r="QB37" s="153"/>
      <c r="QC37" s="153"/>
      <c r="QD37" s="153"/>
      <c r="QE37" s="153"/>
      <c r="QF37" s="153"/>
      <c r="QG37" s="153"/>
      <c r="QH37" s="153"/>
      <c r="QI37" s="153"/>
      <c r="QJ37" s="153"/>
      <c r="QK37" s="153"/>
      <c r="QL37" s="153"/>
      <c r="QM37" s="153"/>
      <c r="QN37" s="153"/>
      <c r="QO37" s="153"/>
      <c r="QP37" s="153"/>
      <c r="QQ37" s="153"/>
      <c r="QR37" s="153"/>
      <c r="QS37" s="153"/>
      <c r="QT37" s="153"/>
      <c r="QU37" s="153"/>
      <c r="QV37" s="153"/>
      <c r="QW37" s="153"/>
      <c r="QX37" s="153"/>
      <c r="QY37" s="153"/>
      <c r="QZ37" s="153"/>
      <c r="RA37" s="153"/>
      <c r="RB37" s="153"/>
      <c r="RC37" s="153"/>
      <c r="RD37" s="153"/>
      <c r="RE37" s="153"/>
      <c r="RF37" s="153"/>
      <c r="RG37" s="153"/>
      <c r="RH37" s="153"/>
      <c r="RI37" s="153"/>
      <c r="RJ37" s="153"/>
      <c r="RK37" s="153"/>
      <c r="RL37" s="153"/>
      <c r="RM37" s="153"/>
      <c r="RN37" s="153"/>
      <c r="RO37" s="153"/>
      <c r="RP37" s="153"/>
      <c r="RQ37" s="153"/>
      <c r="RR37" s="153"/>
      <c r="RS37" s="153"/>
      <c r="RT37" s="153"/>
      <c r="RU37" s="153"/>
      <c r="RV37" s="153"/>
      <c r="RW37" s="153"/>
      <c r="RX37" s="153"/>
      <c r="RY37" s="153"/>
      <c r="RZ37" s="153"/>
      <c r="SA37" s="153"/>
      <c r="SB37" s="153"/>
      <c r="SC37" s="153"/>
      <c r="SD37" s="153"/>
      <c r="SE37" s="153"/>
      <c r="SF37" s="153"/>
      <c r="SG37" s="153"/>
      <c r="SH37" s="153"/>
      <c r="SI37" s="153"/>
      <c r="SJ37" s="153"/>
      <c r="SK37" s="153"/>
      <c r="SL37" s="153"/>
      <c r="SM37" s="153"/>
      <c r="SN37" s="153"/>
      <c r="SO37" s="153"/>
      <c r="SP37" s="153"/>
      <c r="SQ37" s="153"/>
      <c r="SR37" s="153"/>
      <c r="SS37" s="153"/>
      <c r="ST37" s="153"/>
      <c r="SU37" s="153"/>
      <c r="SV37" s="153"/>
      <c r="SW37" s="153"/>
      <c r="SX37" s="153"/>
      <c r="SY37" s="153"/>
      <c r="SZ37" s="153"/>
      <c r="TA37" s="153"/>
      <c r="TB37" s="153"/>
      <c r="TC37" s="153"/>
      <c r="TD37" s="153"/>
      <c r="TE37" s="153"/>
      <c r="TF37" s="153"/>
      <c r="TG37" s="153"/>
      <c r="TH37" s="153"/>
      <c r="TI37" s="153"/>
      <c r="TJ37" s="153"/>
      <c r="TK37" s="153"/>
      <c r="TL37" s="153"/>
      <c r="TM37" s="153"/>
      <c r="TN37" s="153"/>
      <c r="TO37" s="153"/>
      <c r="TP37" s="153"/>
      <c r="TQ37" s="153"/>
      <c r="TR37" s="153"/>
      <c r="TS37" s="153"/>
      <c r="TT37" s="153"/>
      <c r="TU37" s="153"/>
      <c r="TV37" s="153"/>
      <c r="TW37" s="153"/>
      <c r="TX37" s="153"/>
      <c r="TY37" s="153"/>
      <c r="TZ37" s="153"/>
      <c r="UA37" s="153"/>
      <c r="UB37" s="153"/>
      <c r="UC37" s="153"/>
      <c r="UD37" s="153"/>
      <c r="UE37" s="153"/>
      <c r="UF37" s="153"/>
      <c r="UG37" s="153"/>
      <c r="UH37" s="153"/>
      <c r="UI37" s="153"/>
      <c r="UJ37" s="153"/>
      <c r="UK37" s="153"/>
      <c r="UL37" s="153"/>
      <c r="UM37" s="153"/>
      <c r="UN37" s="153"/>
      <c r="UO37" s="153"/>
      <c r="UP37" s="153"/>
      <c r="UQ37" s="153"/>
      <c r="UR37" s="153"/>
      <c r="US37" s="153"/>
      <c r="UT37" s="153"/>
      <c r="UU37" s="153"/>
      <c r="UV37" s="153"/>
      <c r="UW37" s="153"/>
      <c r="UX37" s="153"/>
      <c r="UY37" s="153"/>
      <c r="UZ37" s="153"/>
      <c r="VA37" s="153"/>
      <c r="VB37" s="153"/>
      <c r="VC37" s="153"/>
      <c r="VD37" s="153"/>
      <c r="VE37" s="153"/>
      <c r="VF37" s="153"/>
      <c r="VG37" s="153"/>
      <c r="VH37" s="153"/>
      <c r="VI37" s="153"/>
      <c r="VJ37" s="153"/>
      <c r="VK37" s="153"/>
      <c r="VL37" s="153"/>
      <c r="VM37" s="153"/>
      <c r="VN37" s="153"/>
      <c r="VO37" s="153"/>
      <c r="VP37" s="153"/>
      <c r="VQ37" s="153"/>
      <c r="VR37" s="153"/>
      <c r="VS37" s="153"/>
      <c r="VT37" s="153"/>
      <c r="VU37" s="153"/>
      <c r="VV37" s="153"/>
      <c r="VW37" s="153"/>
      <c r="VX37" s="153"/>
      <c r="VY37" s="153"/>
      <c r="VZ37" s="153"/>
      <c r="WA37" s="153"/>
      <c r="WB37" s="153"/>
      <c r="WC37" s="153"/>
      <c r="WD37" s="153"/>
      <c r="WE37" s="153"/>
      <c r="WF37" s="153"/>
      <c r="WG37" s="153"/>
      <c r="WH37" s="153"/>
      <c r="WI37" s="153"/>
      <c r="WJ37" s="153"/>
      <c r="WK37" s="153"/>
      <c r="WL37" s="153"/>
      <c r="WM37" s="153"/>
      <c r="WN37" s="153"/>
      <c r="WO37" s="153"/>
      <c r="WP37" s="153"/>
      <c r="WQ37" s="153"/>
      <c r="WR37" s="153"/>
      <c r="WS37" s="153"/>
      <c r="WT37" s="153"/>
      <c r="WU37" s="153"/>
      <c r="WV37" s="153"/>
      <c r="WW37" s="153"/>
      <c r="WX37" s="153"/>
      <c r="WY37" s="153"/>
      <c r="WZ37" s="153"/>
      <c r="XA37" s="153"/>
      <c r="XB37" s="153"/>
      <c r="XC37" s="153"/>
      <c r="XD37" s="153"/>
      <c r="XE37" s="153"/>
      <c r="XF37" s="153"/>
      <c r="XG37" s="153"/>
      <c r="XH37" s="153"/>
      <c r="XI37" s="153"/>
      <c r="XJ37" s="153"/>
      <c r="XK37" s="153"/>
      <c r="XL37" s="153"/>
      <c r="XM37" s="153"/>
      <c r="XN37" s="153"/>
      <c r="XO37" s="153"/>
      <c r="XP37" s="153"/>
      <c r="XQ37" s="153"/>
      <c r="XR37" s="153"/>
      <c r="XS37" s="153"/>
      <c r="XT37" s="153"/>
      <c r="XU37" s="153"/>
      <c r="XV37" s="153"/>
      <c r="XW37" s="153"/>
      <c r="XX37" s="153"/>
      <c r="XY37" s="153"/>
      <c r="XZ37" s="153"/>
      <c r="YA37" s="153"/>
      <c r="YB37" s="153"/>
      <c r="YC37" s="153"/>
      <c r="YD37" s="153"/>
      <c r="YE37" s="153"/>
      <c r="YF37" s="153"/>
      <c r="YG37" s="153"/>
      <c r="YH37" s="153"/>
      <c r="YI37" s="153"/>
      <c r="YJ37" s="153"/>
      <c r="YK37" s="153"/>
      <c r="YL37" s="153"/>
      <c r="YM37" s="153"/>
      <c r="YN37" s="153"/>
      <c r="YO37" s="153"/>
      <c r="YP37" s="153"/>
      <c r="YQ37" s="153"/>
      <c r="YR37" s="153"/>
      <c r="YS37" s="153"/>
      <c r="YT37" s="153"/>
      <c r="YU37" s="153"/>
      <c r="YV37" s="153"/>
      <c r="YW37" s="153"/>
      <c r="YX37" s="153"/>
      <c r="YY37" s="153"/>
      <c r="YZ37" s="153"/>
      <c r="ZA37" s="153"/>
      <c r="ZB37" s="153"/>
      <c r="ZC37" s="153"/>
      <c r="ZD37" s="153"/>
      <c r="ZE37" s="153"/>
      <c r="ZF37" s="153"/>
      <c r="ZG37" s="153"/>
      <c r="ZH37" s="153"/>
      <c r="ZI37" s="153"/>
      <c r="ZJ37" s="153"/>
      <c r="ZK37" s="153"/>
      <c r="ZL37" s="153"/>
      <c r="ZM37" s="153"/>
      <c r="ZN37" s="153"/>
      <c r="ZO37" s="153"/>
      <c r="ZP37" s="153"/>
      <c r="ZQ37" s="153"/>
      <c r="ZR37" s="153"/>
      <c r="ZS37" s="153"/>
      <c r="ZT37" s="153"/>
      <c r="ZU37" s="153"/>
      <c r="ZV37" s="153"/>
      <c r="ZW37" s="153"/>
      <c r="ZX37" s="153"/>
      <c r="ZY37" s="153"/>
      <c r="ZZ37" s="153"/>
      <c r="AAA37" s="153"/>
      <c r="AAB37" s="153"/>
      <c r="AAC37" s="153"/>
      <c r="AAD37" s="153"/>
      <c r="AAE37" s="153"/>
      <c r="AAF37" s="153"/>
      <c r="AAG37" s="153"/>
      <c r="AAH37" s="153"/>
      <c r="AAI37" s="153"/>
      <c r="AAJ37" s="153"/>
      <c r="AAK37" s="153"/>
      <c r="AAL37" s="153"/>
      <c r="AAM37" s="153"/>
      <c r="AAN37" s="153"/>
      <c r="AAO37" s="153"/>
      <c r="AAP37" s="153"/>
      <c r="AAQ37" s="153"/>
      <c r="AAR37" s="153"/>
      <c r="AAS37" s="153"/>
      <c r="AAT37" s="153"/>
      <c r="AAU37" s="153"/>
      <c r="AAV37" s="153"/>
      <c r="AAW37" s="153"/>
      <c r="AAX37" s="153"/>
      <c r="AAY37" s="153"/>
      <c r="AAZ37" s="153"/>
      <c r="ABA37" s="153"/>
      <c r="ABB37" s="153"/>
      <c r="ABC37" s="153"/>
      <c r="ABD37" s="153"/>
      <c r="ABE37" s="153"/>
      <c r="ABF37" s="153"/>
      <c r="ABG37" s="153"/>
      <c r="ABH37" s="153"/>
      <c r="ABI37" s="153"/>
      <c r="ABJ37" s="153"/>
      <c r="ABK37" s="153"/>
      <c r="ABL37" s="153"/>
      <c r="ABM37" s="153"/>
      <c r="ABN37" s="153"/>
      <c r="ABO37" s="153"/>
      <c r="ABP37" s="153"/>
      <c r="ABQ37" s="153"/>
      <c r="ABR37" s="153"/>
      <c r="ABS37" s="153"/>
      <c r="ABT37" s="153"/>
      <c r="ABU37" s="153"/>
      <c r="ABV37" s="153"/>
      <c r="ABW37" s="153"/>
      <c r="ABX37" s="153"/>
      <c r="ABY37" s="153"/>
      <c r="ABZ37" s="153"/>
      <c r="ACA37" s="153"/>
      <c r="ACB37" s="153"/>
      <c r="ACC37" s="153"/>
      <c r="ACD37" s="153"/>
      <c r="ACE37" s="153"/>
      <c r="ACF37" s="153"/>
      <c r="ACG37" s="153"/>
      <c r="ACH37" s="153"/>
      <c r="ACI37" s="153"/>
      <c r="ACJ37" s="153"/>
      <c r="ACK37" s="153"/>
      <c r="ACL37" s="153"/>
      <c r="ACM37" s="153"/>
      <c r="ACN37" s="153"/>
      <c r="ACO37" s="153"/>
      <c r="ACP37" s="153"/>
      <c r="ACQ37" s="153"/>
      <c r="ACR37" s="153"/>
      <c r="ACS37" s="153"/>
      <c r="ACT37" s="153"/>
      <c r="ACU37" s="153"/>
      <c r="ACV37" s="153"/>
      <c r="ACW37" s="153"/>
      <c r="ACX37" s="153"/>
      <c r="ACY37" s="153"/>
      <c r="ACZ37" s="153"/>
      <c r="ADA37" s="153"/>
      <c r="ADB37" s="153"/>
      <c r="ADC37" s="153"/>
      <c r="ADD37" s="153"/>
      <c r="ADE37" s="153"/>
      <c r="ADF37" s="153"/>
      <c r="ADG37" s="153"/>
      <c r="ADH37" s="153"/>
      <c r="ADI37" s="153"/>
      <c r="ADJ37" s="153"/>
      <c r="ADK37" s="153"/>
      <c r="ADL37" s="153"/>
      <c r="ADM37" s="153"/>
      <c r="ADN37" s="153"/>
      <c r="ADO37" s="153"/>
      <c r="ADP37" s="153"/>
      <c r="ADQ37" s="153"/>
      <c r="ADR37" s="153"/>
      <c r="ADS37" s="153"/>
      <c r="ADT37" s="153"/>
      <c r="ADU37" s="153"/>
      <c r="ADV37" s="153"/>
      <c r="ADW37" s="153"/>
      <c r="ADX37" s="153"/>
      <c r="ADY37" s="153"/>
      <c r="ADZ37" s="153"/>
      <c r="AEA37" s="153"/>
      <c r="AEB37" s="153"/>
      <c r="AEC37" s="153"/>
      <c r="AED37" s="153"/>
      <c r="AEE37" s="153"/>
      <c r="AEF37" s="153"/>
      <c r="AEG37" s="153"/>
      <c r="AEH37" s="153"/>
      <c r="AEI37" s="153"/>
      <c r="AEJ37" s="153"/>
      <c r="AEK37" s="153"/>
      <c r="AEL37" s="153"/>
      <c r="AEM37" s="153"/>
      <c r="AEN37" s="153"/>
      <c r="AEO37" s="153"/>
      <c r="AEP37" s="153"/>
      <c r="AEQ37" s="153"/>
      <c r="AER37" s="153"/>
      <c r="AES37" s="153"/>
      <c r="AET37" s="153"/>
      <c r="AEU37" s="153"/>
      <c r="AEV37" s="153"/>
      <c r="AEW37" s="153"/>
      <c r="AEX37" s="153"/>
      <c r="AEY37" s="153"/>
      <c r="AEZ37" s="153"/>
      <c r="AFA37" s="153"/>
      <c r="AFB37" s="153"/>
      <c r="AFC37" s="153"/>
      <c r="AFD37" s="153"/>
      <c r="AFE37" s="153"/>
      <c r="AFF37" s="153"/>
      <c r="AFG37" s="153"/>
      <c r="AFH37" s="153"/>
      <c r="AFI37" s="153"/>
      <c r="AFJ37" s="153"/>
      <c r="AFK37" s="153"/>
      <c r="AFL37" s="153"/>
      <c r="AFM37" s="153"/>
      <c r="AFN37" s="153"/>
      <c r="AFO37" s="153"/>
      <c r="AFP37" s="153"/>
      <c r="AFQ37" s="153"/>
      <c r="AFR37" s="153"/>
      <c r="AFS37" s="153"/>
      <c r="AFT37" s="153"/>
      <c r="AFU37" s="153"/>
      <c r="AFV37" s="153"/>
      <c r="AFW37" s="153"/>
      <c r="AFX37" s="153"/>
      <c r="AFY37" s="153"/>
      <c r="AFZ37" s="153"/>
      <c r="AGA37" s="153"/>
      <c r="AGB37" s="153"/>
      <c r="AGC37" s="153"/>
      <c r="AGD37" s="153"/>
      <c r="AGE37" s="153"/>
      <c r="AGF37" s="153"/>
      <c r="AGG37" s="153"/>
      <c r="AGH37" s="153"/>
      <c r="AGI37" s="153"/>
      <c r="AGJ37" s="153"/>
      <c r="AGK37" s="153"/>
      <c r="AGL37" s="153"/>
      <c r="AGM37" s="153"/>
      <c r="AGN37" s="153"/>
      <c r="AGO37" s="153"/>
      <c r="AGP37" s="153"/>
      <c r="AGQ37" s="153"/>
      <c r="AGR37" s="153"/>
      <c r="AGS37" s="153"/>
      <c r="AGT37" s="153"/>
      <c r="AGU37" s="153"/>
      <c r="AGV37" s="153"/>
      <c r="AGW37" s="153"/>
      <c r="AGX37" s="153"/>
      <c r="AGY37" s="153"/>
      <c r="AGZ37" s="153"/>
      <c r="AHA37" s="153"/>
      <c r="AHB37" s="153"/>
      <c r="AHC37" s="153"/>
      <c r="AHD37" s="153"/>
      <c r="AHE37" s="153"/>
      <c r="AHF37" s="153"/>
      <c r="AHG37" s="153"/>
      <c r="AHH37" s="153"/>
      <c r="AHI37" s="153"/>
      <c r="AHJ37" s="153"/>
      <c r="AHK37" s="153"/>
      <c r="AHL37" s="153"/>
      <c r="AHM37" s="153"/>
      <c r="AHN37" s="153"/>
      <c r="AHO37" s="153"/>
      <c r="AHP37" s="153"/>
      <c r="AHQ37" s="153"/>
      <c r="AHR37" s="153"/>
      <c r="AHS37" s="153"/>
      <c r="AHT37" s="153"/>
      <c r="AHU37" s="153"/>
      <c r="AHV37" s="153"/>
      <c r="AHW37" s="153"/>
      <c r="AHX37" s="153"/>
      <c r="AHY37" s="153"/>
      <c r="AHZ37" s="153"/>
      <c r="AIA37" s="153"/>
      <c r="AIB37" s="153"/>
      <c r="AIC37" s="153"/>
      <c r="AID37" s="153"/>
      <c r="AIE37" s="153"/>
      <c r="AIF37" s="153"/>
      <c r="AIG37" s="153"/>
      <c r="AIH37" s="153"/>
      <c r="AII37" s="153"/>
      <c r="AIJ37" s="153"/>
      <c r="AIK37" s="153"/>
      <c r="AIL37" s="153"/>
      <c r="AIM37" s="153"/>
      <c r="AIN37" s="153"/>
      <c r="AIO37" s="153"/>
      <c r="AIP37" s="153"/>
      <c r="AIQ37" s="153"/>
      <c r="AIR37" s="153"/>
      <c r="AIS37" s="153"/>
      <c r="AIT37" s="153"/>
      <c r="AIU37" s="153"/>
      <c r="AIV37" s="153"/>
      <c r="AIW37" s="153"/>
      <c r="AIX37" s="153"/>
      <c r="AIY37" s="153"/>
      <c r="AIZ37" s="153"/>
      <c r="AJA37" s="153"/>
      <c r="AJB37" s="153"/>
      <c r="AJC37" s="153"/>
      <c r="AJD37" s="153"/>
      <c r="AJE37" s="153"/>
      <c r="AJF37" s="153"/>
      <c r="AJG37" s="153"/>
      <c r="AJH37" s="153"/>
      <c r="AJI37" s="153"/>
      <c r="AJJ37" s="153"/>
      <c r="AJK37" s="153"/>
      <c r="AJL37" s="153"/>
      <c r="AJM37" s="153"/>
      <c r="AJN37" s="153"/>
      <c r="AJO37" s="153"/>
      <c r="AJP37" s="153"/>
      <c r="AJQ37" s="153"/>
      <c r="AJR37" s="153"/>
      <c r="AJS37" s="153"/>
      <c r="AJT37" s="153"/>
      <c r="AJU37" s="153"/>
      <c r="AJV37" s="153"/>
      <c r="AJW37" s="153"/>
      <c r="AJX37" s="153"/>
      <c r="AJY37" s="153"/>
      <c r="AJZ37" s="153"/>
      <c r="AKA37" s="153"/>
      <c r="AKB37" s="153"/>
      <c r="AKC37" s="153"/>
      <c r="AKD37" s="153"/>
      <c r="AKE37" s="153"/>
      <c r="AKF37" s="153"/>
      <c r="AKG37" s="153"/>
      <c r="AKH37" s="153"/>
      <c r="AKI37" s="153"/>
      <c r="AKJ37" s="153"/>
      <c r="AKK37" s="153"/>
      <c r="AKL37" s="153"/>
      <c r="AKM37" s="153"/>
      <c r="AKN37" s="153"/>
      <c r="AKO37" s="153"/>
      <c r="AKP37" s="153"/>
      <c r="AKQ37" s="153"/>
      <c r="AKR37" s="153"/>
      <c r="AKS37" s="153"/>
      <c r="AKT37" s="153"/>
      <c r="AKU37" s="153"/>
      <c r="AKV37" s="153"/>
      <c r="AKW37" s="153"/>
      <c r="AKX37" s="153"/>
      <c r="AKY37" s="153"/>
      <c r="AKZ37" s="153"/>
      <c r="ALA37" s="153"/>
      <c r="ALB37" s="153"/>
      <c r="ALC37" s="153"/>
      <c r="ALD37" s="153"/>
      <c r="ALE37" s="153"/>
      <c r="ALF37" s="153"/>
      <c r="ALG37" s="153"/>
      <c r="ALH37" s="153"/>
      <c r="ALI37" s="153"/>
      <c r="ALJ37" s="153"/>
      <c r="ALK37" s="153"/>
      <c r="ALL37" s="153"/>
      <c r="ALM37" s="153"/>
      <c r="ALN37" s="153"/>
      <c r="ALO37" s="153"/>
      <c r="ALP37" s="153"/>
      <c r="ALQ37" s="153"/>
      <c r="ALR37" s="153"/>
      <c r="ALS37" s="153"/>
      <c r="ALT37" s="153"/>
      <c r="ALU37" s="153"/>
      <c r="ALV37" s="153"/>
      <c r="ALW37" s="153"/>
      <c r="ALX37" s="153"/>
      <c r="ALY37" s="153"/>
      <c r="ALZ37" s="153"/>
      <c r="AMA37" s="153"/>
      <c r="AMB37" s="153"/>
      <c r="AMC37" s="153"/>
      <c r="AMD37" s="153"/>
      <c r="AME37" s="153"/>
      <c r="AMF37" s="153"/>
      <c r="AMG37" s="153"/>
      <c r="AMH37" s="153"/>
      <c r="AMI37" s="153"/>
      <c r="AMJ37" s="153"/>
      <c r="AMK37" s="153"/>
      <c r="AML37" s="153"/>
      <c r="AMM37" s="153"/>
      <c r="AMN37" s="153"/>
      <c r="AMO37" s="153"/>
      <c r="AMP37" s="153"/>
      <c r="AMQ37" s="153"/>
      <c r="AMR37" s="153"/>
      <c r="AMS37" s="153"/>
      <c r="AMT37" s="153"/>
      <c r="AMU37" s="153"/>
      <c r="AMV37" s="153"/>
      <c r="AMW37" s="153"/>
      <c r="AMX37" s="153"/>
      <c r="AMY37" s="153"/>
      <c r="AMZ37" s="153"/>
      <c r="ANA37" s="153"/>
      <c r="ANB37" s="153"/>
      <c r="ANC37" s="153"/>
      <c r="AND37" s="153"/>
      <c r="ANE37" s="153"/>
      <c r="ANF37" s="153"/>
      <c r="ANG37" s="153"/>
      <c r="ANH37" s="153"/>
      <c r="ANI37" s="153"/>
      <c r="ANJ37" s="153"/>
      <c r="ANK37" s="153"/>
      <c r="ANL37" s="153"/>
      <c r="ANM37" s="153"/>
      <c r="ANN37" s="153"/>
      <c r="ANO37" s="153"/>
      <c r="ANP37" s="153"/>
      <c r="ANQ37" s="153"/>
      <c r="ANR37" s="153"/>
      <c r="ANS37" s="153"/>
      <c r="ANT37" s="153"/>
      <c r="ANU37" s="153"/>
      <c r="ANV37" s="153"/>
      <c r="ANW37" s="153"/>
      <c r="ANX37" s="153"/>
      <c r="ANY37" s="153"/>
      <c r="ANZ37" s="153"/>
      <c r="AOA37" s="153"/>
      <c r="AOB37" s="153"/>
      <c r="AOC37" s="153"/>
      <c r="AOD37" s="153"/>
      <c r="AOE37" s="153"/>
      <c r="AOF37" s="153"/>
      <c r="AOG37" s="153"/>
      <c r="AOH37" s="153"/>
      <c r="AOI37" s="153"/>
      <c r="AOJ37" s="153"/>
      <c r="AOK37" s="153"/>
      <c r="AOL37" s="153"/>
      <c r="AOM37" s="153"/>
      <c r="AON37" s="153"/>
      <c r="AOO37" s="153"/>
      <c r="AOP37" s="153"/>
      <c r="AOQ37" s="153"/>
      <c r="AOR37" s="153"/>
      <c r="AOS37" s="153"/>
      <c r="AOT37" s="153"/>
      <c r="AOU37" s="153"/>
      <c r="AOV37" s="153"/>
      <c r="AOW37" s="153"/>
      <c r="AOX37" s="153"/>
      <c r="AOY37" s="153"/>
      <c r="AOZ37" s="153"/>
      <c r="APA37" s="153"/>
      <c r="APB37" s="153"/>
      <c r="APC37" s="153"/>
      <c r="APD37" s="153"/>
      <c r="APE37" s="153"/>
      <c r="APF37" s="153"/>
      <c r="APG37" s="153"/>
      <c r="APH37" s="153"/>
      <c r="API37" s="153"/>
      <c r="APJ37" s="153"/>
      <c r="APK37" s="153"/>
      <c r="APL37" s="153"/>
      <c r="APM37" s="153"/>
      <c r="APN37" s="153"/>
      <c r="APO37" s="153"/>
      <c r="APP37" s="153"/>
      <c r="APQ37" s="153"/>
      <c r="APR37" s="153"/>
      <c r="APS37" s="153"/>
      <c r="APT37" s="153"/>
      <c r="APU37" s="153"/>
      <c r="APV37" s="153"/>
      <c r="APW37" s="153"/>
      <c r="APX37" s="153"/>
      <c r="APY37" s="153"/>
      <c r="APZ37" s="153"/>
      <c r="AQA37" s="153"/>
      <c r="AQB37" s="153"/>
      <c r="AQC37" s="153"/>
      <c r="AQD37" s="153"/>
      <c r="AQE37" s="153"/>
      <c r="AQF37" s="153"/>
      <c r="AQG37" s="153"/>
      <c r="AQH37" s="153"/>
      <c r="AQI37" s="153"/>
      <c r="AQJ37" s="153"/>
      <c r="AQK37" s="153"/>
      <c r="AQL37" s="153"/>
      <c r="AQM37" s="153"/>
      <c r="AQN37" s="153"/>
      <c r="AQO37" s="153"/>
      <c r="AQP37" s="153"/>
      <c r="AQQ37" s="153"/>
      <c r="AQR37" s="153"/>
      <c r="AQS37" s="153"/>
      <c r="AQT37" s="153"/>
      <c r="AQU37" s="153"/>
      <c r="AQV37" s="153"/>
      <c r="AQW37" s="153"/>
      <c r="AQX37" s="153"/>
      <c r="AQY37" s="153"/>
      <c r="AQZ37" s="153"/>
      <c r="ARA37" s="153"/>
      <c r="ARB37" s="153"/>
      <c r="ARC37" s="153"/>
      <c r="ARD37" s="153"/>
      <c r="ARE37" s="153"/>
      <c r="ARF37" s="153"/>
      <c r="ARG37" s="153"/>
      <c r="ARH37" s="153"/>
      <c r="ARI37" s="153"/>
      <c r="ARJ37" s="153"/>
      <c r="ARK37" s="153"/>
      <c r="ARL37" s="153"/>
      <c r="ARM37" s="153"/>
      <c r="ARN37" s="153"/>
      <c r="ARO37" s="153"/>
      <c r="ARP37" s="153"/>
      <c r="ARQ37" s="153"/>
      <c r="ARR37" s="153"/>
      <c r="ARS37" s="153"/>
      <c r="ART37" s="153"/>
      <c r="ARU37" s="153"/>
      <c r="ARV37" s="153"/>
      <c r="ARW37" s="153"/>
      <c r="ARX37" s="153"/>
      <c r="ARY37" s="153"/>
      <c r="ARZ37" s="153"/>
      <c r="ASA37" s="153"/>
      <c r="ASB37" s="153"/>
      <c r="ASC37" s="153"/>
      <c r="ASD37" s="153"/>
      <c r="ASE37" s="153"/>
      <c r="ASF37" s="153"/>
      <c r="ASG37" s="153"/>
      <c r="ASH37" s="153"/>
      <c r="ASI37" s="153"/>
      <c r="ASJ37" s="153"/>
      <c r="ASK37" s="153"/>
      <c r="ASL37" s="153"/>
      <c r="ASM37" s="153"/>
      <c r="ASN37" s="153"/>
      <c r="ASO37" s="153"/>
      <c r="ASP37" s="153"/>
      <c r="ASQ37" s="153"/>
      <c r="ASR37" s="153"/>
      <c r="ASS37" s="153"/>
      <c r="AST37" s="153"/>
      <c r="ASU37" s="153"/>
      <c r="ASV37" s="153"/>
      <c r="ASW37" s="153"/>
      <c r="ASX37" s="153"/>
      <c r="ASY37" s="153"/>
      <c r="ASZ37" s="153"/>
      <c r="ATA37" s="153"/>
      <c r="ATB37" s="153"/>
      <c r="ATC37" s="153"/>
      <c r="ATD37" s="153"/>
      <c r="ATE37" s="153"/>
      <c r="ATF37" s="153"/>
      <c r="ATG37" s="153"/>
      <c r="ATH37" s="153"/>
      <c r="ATI37" s="153"/>
      <c r="ATJ37" s="153"/>
      <c r="ATK37" s="153"/>
      <c r="ATL37" s="153"/>
      <c r="ATM37" s="153"/>
      <c r="ATN37" s="153"/>
      <c r="ATO37" s="153"/>
      <c r="ATP37" s="153"/>
      <c r="ATQ37" s="153"/>
      <c r="ATR37" s="153"/>
      <c r="ATS37" s="153"/>
      <c r="ATT37" s="153"/>
      <c r="ATU37" s="153"/>
      <c r="ATV37" s="153"/>
      <c r="ATW37" s="153"/>
      <c r="ATX37" s="153"/>
      <c r="ATY37" s="153"/>
      <c r="ATZ37" s="153"/>
      <c r="AUA37" s="153"/>
      <c r="AUB37" s="153"/>
      <c r="AUC37" s="153"/>
      <c r="AUD37" s="153"/>
      <c r="AUE37" s="153"/>
      <c r="AUF37" s="153"/>
      <c r="AUG37" s="153"/>
      <c r="AUH37" s="153"/>
      <c r="AUI37" s="153"/>
      <c r="AUJ37" s="153"/>
      <c r="AUK37" s="153"/>
      <c r="AUL37" s="153"/>
      <c r="AUM37" s="153"/>
      <c r="AUN37" s="153"/>
      <c r="AUO37" s="153"/>
      <c r="AUP37" s="153"/>
      <c r="AUQ37" s="153"/>
      <c r="AUR37" s="153"/>
      <c r="AUS37" s="153"/>
      <c r="AUT37" s="153"/>
      <c r="AUU37" s="153"/>
      <c r="AUV37" s="153"/>
      <c r="AUW37" s="153"/>
      <c r="AUX37" s="153"/>
      <c r="AUY37" s="153"/>
      <c r="AUZ37" s="153"/>
      <c r="AVA37" s="153"/>
      <c r="AVB37" s="153"/>
      <c r="AVC37" s="153"/>
      <c r="AVD37" s="153"/>
      <c r="AVE37" s="153"/>
      <c r="AVF37" s="153"/>
      <c r="AVG37" s="153"/>
      <c r="AVH37" s="153"/>
      <c r="AVI37" s="153"/>
      <c r="AVJ37" s="153"/>
      <c r="AVK37" s="153"/>
      <c r="AVL37" s="153"/>
      <c r="AVM37" s="153"/>
      <c r="AVN37" s="153"/>
      <c r="AVO37" s="153"/>
      <c r="AVP37" s="153"/>
      <c r="AVQ37" s="153"/>
      <c r="AVR37" s="153"/>
      <c r="AVS37" s="153"/>
      <c r="AVT37" s="153"/>
      <c r="AVU37" s="153"/>
      <c r="AVV37" s="153"/>
      <c r="AVW37" s="153"/>
      <c r="AVX37" s="153"/>
      <c r="AVY37" s="153"/>
      <c r="AVZ37" s="153"/>
      <c r="AWA37" s="153"/>
      <c r="AWB37" s="153"/>
      <c r="AWC37" s="153"/>
      <c r="AWD37" s="153"/>
      <c r="AWE37" s="153"/>
      <c r="AWF37" s="153"/>
      <c r="AWG37" s="153"/>
      <c r="AWH37" s="153"/>
      <c r="AWI37" s="153"/>
      <c r="AWJ37" s="153"/>
      <c r="AWK37" s="155"/>
    </row>
    <row r="38" spans="1:1285" s="121" customFormat="1" ht="52.5" customHeight="1" thickBot="1" x14ac:dyDescent="0.3">
      <c r="A38" s="126">
        <v>23</v>
      </c>
      <c r="B38" s="180" t="s">
        <v>133</v>
      </c>
      <c r="C38" s="163" t="s">
        <v>285</v>
      </c>
      <c r="D38" s="161"/>
      <c r="E38" s="161"/>
      <c r="F38" s="161"/>
      <c r="G38" s="161"/>
      <c r="H38" s="161"/>
      <c r="I38" s="161"/>
      <c r="J38" s="161"/>
      <c r="K38" s="161"/>
      <c r="L38" s="161"/>
      <c r="M38" s="161"/>
      <c r="N38" s="161"/>
      <c r="O38" s="161"/>
      <c r="P38" s="161"/>
      <c r="Q38" s="161"/>
      <c r="R38" s="161"/>
      <c r="S38" s="151"/>
      <c r="T38" s="151"/>
      <c r="U38" s="151"/>
      <c r="V38" s="151"/>
      <c r="W38" s="151"/>
      <c r="X38" s="151"/>
      <c r="Y38" s="151"/>
      <c r="Z38" s="151"/>
      <c r="AA38" s="151"/>
      <c r="AB38" s="151"/>
      <c r="AC38" s="151"/>
      <c r="AD38" s="151"/>
      <c r="AE38" s="151"/>
      <c r="AF38" s="151"/>
      <c r="AG38" s="151"/>
      <c r="AH38" s="151"/>
      <c r="AI38" s="151"/>
      <c r="AJ38" s="151"/>
      <c r="AK38" s="151"/>
      <c r="AL38" s="151"/>
      <c r="AM38" s="151"/>
      <c r="AN38" s="151"/>
      <c r="AO38" s="151"/>
      <c r="AP38" s="151"/>
      <c r="AQ38" s="151"/>
      <c r="AR38" s="151"/>
      <c r="AS38" s="151"/>
      <c r="AT38" s="151"/>
      <c r="AU38" s="151"/>
      <c r="AV38" s="151"/>
      <c r="AW38" s="151"/>
      <c r="AX38" s="151"/>
      <c r="AY38" s="151"/>
      <c r="AZ38" s="151"/>
      <c r="BA38" s="151"/>
      <c r="BB38" s="151"/>
      <c r="BC38" s="151"/>
      <c r="BD38" s="151"/>
      <c r="BE38" s="151"/>
      <c r="BF38" s="151"/>
      <c r="BG38" s="151"/>
      <c r="BH38" s="151"/>
      <c r="BI38" s="151"/>
      <c r="BJ38" s="151"/>
      <c r="BK38" s="151"/>
      <c r="BL38" s="151"/>
      <c r="BM38" s="151"/>
      <c r="BN38" s="151"/>
      <c r="BO38" s="151"/>
      <c r="BP38" s="151"/>
      <c r="BQ38" s="151"/>
      <c r="BR38" s="151"/>
      <c r="BS38" s="151"/>
      <c r="BT38" s="151"/>
      <c r="BU38" s="151"/>
      <c r="BV38" s="151"/>
      <c r="BW38" s="151"/>
      <c r="BX38" s="151"/>
      <c r="BY38" s="151"/>
      <c r="BZ38" s="151"/>
      <c r="CA38" s="151"/>
      <c r="CB38" s="151"/>
      <c r="CC38" s="151"/>
      <c r="CD38" s="151"/>
      <c r="CE38" s="151"/>
      <c r="CF38" s="151"/>
      <c r="CG38" s="151"/>
      <c r="CH38" s="151"/>
      <c r="CI38" s="151"/>
      <c r="CJ38" s="151"/>
      <c r="CK38" s="151"/>
      <c r="CL38" s="151"/>
      <c r="CM38" s="151"/>
      <c r="CN38" s="151"/>
      <c r="CO38" s="151"/>
      <c r="CP38" s="151"/>
      <c r="CQ38" s="151"/>
      <c r="CR38" s="151"/>
      <c r="CS38" s="151"/>
      <c r="CT38" s="151"/>
      <c r="CU38" s="151"/>
      <c r="CV38" s="151"/>
      <c r="CW38" s="151"/>
      <c r="CX38" s="151"/>
      <c r="CY38" s="151"/>
      <c r="CZ38" s="151"/>
      <c r="DA38" s="151"/>
      <c r="DB38" s="151"/>
      <c r="DC38" s="151"/>
      <c r="DD38" s="151"/>
      <c r="DE38" s="151"/>
      <c r="DF38" s="151"/>
      <c r="DG38" s="151"/>
      <c r="DH38" s="151"/>
      <c r="DI38" s="151"/>
      <c r="DJ38" s="151"/>
      <c r="DK38" s="151"/>
      <c r="DL38" s="151"/>
      <c r="DM38" s="151"/>
      <c r="DN38" s="151"/>
      <c r="DO38" s="151"/>
      <c r="DP38" s="151"/>
      <c r="DQ38" s="151"/>
      <c r="DR38" s="151"/>
      <c r="DS38" s="151"/>
      <c r="DT38" s="151"/>
      <c r="DU38" s="151"/>
      <c r="DV38" s="151"/>
      <c r="DW38" s="151"/>
      <c r="DX38" s="151"/>
      <c r="DY38" s="151"/>
      <c r="DZ38" s="151"/>
      <c r="EA38" s="151"/>
      <c r="EB38" s="151"/>
      <c r="EC38" s="151"/>
      <c r="ED38" s="151"/>
      <c r="EE38" s="151"/>
      <c r="EF38" s="151"/>
      <c r="EG38" s="151"/>
      <c r="EH38" s="151"/>
      <c r="EI38" s="151"/>
      <c r="EJ38" s="151"/>
      <c r="EK38" s="151"/>
      <c r="EL38" s="151"/>
      <c r="EM38" s="151"/>
      <c r="EN38" s="151"/>
      <c r="EO38" s="151"/>
      <c r="EP38" s="151"/>
      <c r="EQ38" s="151"/>
      <c r="ER38" s="151"/>
      <c r="ES38" s="151"/>
      <c r="ET38" s="151"/>
      <c r="EU38" s="151"/>
      <c r="EV38" s="151"/>
      <c r="EW38" s="151"/>
      <c r="EX38" s="151"/>
      <c r="EY38" s="151"/>
      <c r="EZ38" s="151"/>
      <c r="FA38" s="151"/>
      <c r="FB38" s="151"/>
      <c r="FC38" s="151"/>
      <c r="FD38" s="151"/>
      <c r="FE38" s="151"/>
      <c r="FF38" s="151"/>
      <c r="FG38" s="151"/>
      <c r="FH38" s="151"/>
      <c r="FI38" s="151"/>
      <c r="FJ38" s="151"/>
      <c r="FK38" s="151"/>
      <c r="FL38" s="151"/>
      <c r="FM38" s="151"/>
      <c r="FN38" s="151"/>
      <c r="FO38" s="151"/>
      <c r="FP38" s="151"/>
      <c r="FQ38" s="151"/>
      <c r="FR38" s="151"/>
      <c r="FS38" s="151"/>
      <c r="FT38" s="151"/>
      <c r="FU38" s="151"/>
      <c r="FV38" s="151"/>
      <c r="FW38" s="151"/>
      <c r="FX38" s="151"/>
      <c r="FY38" s="151"/>
      <c r="FZ38" s="151"/>
      <c r="GA38" s="151"/>
      <c r="GB38" s="151"/>
      <c r="GC38" s="151"/>
      <c r="GD38" s="151"/>
      <c r="GE38" s="151"/>
      <c r="GF38" s="151"/>
      <c r="GG38" s="151"/>
      <c r="GH38" s="151"/>
      <c r="GI38" s="151"/>
      <c r="GJ38" s="151"/>
      <c r="GK38" s="151"/>
      <c r="GL38" s="151"/>
      <c r="GM38" s="151"/>
      <c r="GN38" s="151"/>
      <c r="GO38" s="151"/>
      <c r="GP38" s="151"/>
      <c r="GQ38" s="151"/>
      <c r="GR38" s="151"/>
      <c r="GS38" s="151"/>
      <c r="GT38" s="151"/>
      <c r="GU38" s="151"/>
      <c r="GV38" s="151"/>
      <c r="GW38" s="151"/>
      <c r="GX38" s="151"/>
      <c r="GY38" s="151"/>
      <c r="GZ38" s="151"/>
      <c r="HA38" s="151"/>
      <c r="HB38" s="151"/>
      <c r="HC38" s="151"/>
      <c r="HD38" s="151"/>
      <c r="HE38" s="151"/>
      <c r="HF38" s="151"/>
      <c r="HG38" s="151"/>
      <c r="HH38" s="151"/>
      <c r="HI38" s="151"/>
      <c r="HJ38" s="151"/>
      <c r="HK38" s="151"/>
      <c r="HL38" s="151"/>
      <c r="HM38" s="151"/>
      <c r="HN38" s="151"/>
      <c r="HO38" s="151"/>
      <c r="HP38" s="151"/>
      <c r="HQ38" s="151"/>
      <c r="HR38" s="151"/>
      <c r="HS38" s="151"/>
      <c r="HT38" s="151"/>
      <c r="HU38" s="151"/>
      <c r="HV38" s="151"/>
      <c r="HW38" s="151"/>
      <c r="HX38" s="151"/>
      <c r="HY38" s="151"/>
      <c r="HZ38" s="151"/>
      <c r="IA38" s="151"/>
      <c r="IB38" s="151"/>
      <c r="IC38" s="151"/>
      <c r="ID38" s="151"/>
      <c r="IE38" s="151"/>
      <c r="IF38" s="151"/>
      <c r="IG38" s="151"/>
      <c r="IH38" s="151"/>
      <c r="II38" s="151"/>
      <c r="IJ38" s="151"/>
      <c r="IK38" s="151"/>
      <c r="IL38" s="151"/>
      <c r="IM38" s="151"/>
      <c r="IN38" s="151"/>
      <c r="IO38" s="151"/>
      <c r="IP38" s="151"/>
      <c r="IQ38" s="151"/>
      <c r="IR38" s="151"/>
      <c r="IS38" s="151"/>
      <c r="IT38" s="151"/>
      <c r="IU38" s="151"/>
      <c r="IV38" s="151"/>
      <c r="IW38" s="151"/>
      <c r="IX38" s="151"/>
      <c r="IY38" s="151"/>
      <c r="IZ38" s="151"/>
      <c r="JA38" s="151"/>
      <c r="JB38" s="151"/>
      <c r="JC38" s="151"/>
      <c r="JD38" s="151"/>
      <c r="JE38" s="151"/>
      <c r="JF38" s="151"/>
      <c r="JG38" s="151"/>
      <c r="JH38" s="151"/>
      <c r="JI38" s="151"/>
      <c r="JJ38" s="151"/>
      <c r="JK38" s="151"/>
      <c r="JL38" s="151"/>
      <c r="JM38" s="151"/>
      <c r="JN38" s="151"/>
      <c r="JO38" s="151"/>
      <c r="JP38" s="151"/>
      <c r="JQ38" s="151"/>
      <c r="JR38" s="151"/>
      <c r="JS38" s="151"/>
      <c r="JT38" s="151"/>
      <c r="JU38" s="151"/>
      <c r="JV38" s="151"/>
      <c r="JW38" s="151"/>
      <c r="JX38" s="151"/>
      <c r="JY38" s="151"/>
      <c r="JZ38" s="151"/>
      <c r="KA38" s="151"/>
      <c r="KB38" s="151"/>
      <c r="KC38" s="151"/>
      <c r="KD38" s="151"/>
      <c r="KE38" s="151"/>
      <c r="KF38" s="151"/>
      <c r="KG38" s="151"/>
      <c r="KH38" s="151"/>
      <c r="KI38" s="151"/>
      <c r="KJ38" s="151"/>
      <c r="KK38" s="151"/>
      <c r="KL38" s="151"/>
      <c r="KM38" s="151"/>
      <c r="KN38" s="151"/>
      <c r="KO38" s="151"/>
      <c r="KP38" s="151"/>
      <c r="KQ38" s="151"/>
      <c r="KR38" s="151"/>
      <c r="KS38" s="151"/>
      <c r="KT38" s="151"/>
      <c r="KU38" s="151"/>
      <c r="KV38" s="151"/>
      <c r="KW38" s="151"/>
      <c r="KX38" s="151"/>
      <c r="KY38" s="151"/>
      <c r="KZ38" s="151"/>
      <c r="LA38" s="151"/>
      <c r="LB38" s="151"/>
      <c r="LC38" s="151"/>
      <c r="LD38" s="151"/>
      <c r="LE38" s="151"/>
      <c r="LF38" s="151"/>
      <c r="LG38" s="151"/>
      <c r="LH38" s="151"/>
      <c r="LI38" s="151"/>
      <c r="LJ38" s="151"/>
      <c r="LK38" s="151"/>
      <c r="LL38" s="151"/>
      <c r="LM38" s="151"/>
      <c r="LN38" s="151"/>
      <c r="LO38" s="151"/>
      <c r="LP38" s="151"/>
      <c r="LQ38" s="151"/>
      <c r="LR38" s="151"/>
      <c r="LS38" s="151"/>
      <c r="LT38" s="151"/>
      <c r="LU38" s="151"/>
      <c r="LV38" s="151"/>
      <c r="LW38" s="151"/>
      <c r="LX38" s="151"/>
      <c r="LY38" s="151"/>
      <c r="LZ38" s="151"/>
      <c r="MA38" s="151"/>
      <c r="MB38" s="151"/>
      <c r="MC38" s="151"/>
      <c r="MD38" s="151"/>
      <c r="ME38" s="151"/>
      <c r="MF38" s="151"/>
      <c r="MG38" s="151"/>
      <c r="MH38" s="151"/>
      <c r="MI38" s="151"/>
      <c r="MJ38" s="151"/>
      <c r="MK38" s="151"/>
      <c r="ML38" s="151"/>
      <c r="MM38" s="151"/>
      <c r="MN38" s="151"/>
      <c r="MO38" s="151"/>
      <c r="MP38" s="151"/>
      <c r="MQ38" s="151"/>
      <c r="MR38" s="151"/>
      <c r="MS38" s="151"/>
      <c r="MT38" s="151"/>
      <c r="MU38" s="151"/>
      <c r="MV38" s="151"/>
      <c r="MW38" s="151"/>
      <c r="MX38" s="151"/>
      <c r="MY38" s="151"/>
      <c r="MZ38" s="151"/>
      <c r="NA38" s="151"/>
      <c r="NB38" s="151"/>
      <c r="NC38" s="151"/>
      <c r="ND38" s="151"/>
      <c r="NE38" s="151"/>
      <c r="NF38" s="151"/>
      <c r="NG38" s="151"/>
      <c r="NH38" s="151"/>
      <c r="NI38" s="151"/>
      <c r="NJ38" s="151"/>
      <c r="NK38" s="151"/>
      <c r="NL38" s="151"/>
      <c r="NM38" s="151"/>
      <c r="NN38" s="151"/>
      <c r="NO38" s="151"/>
      <c r="NP38" s="151"/>
      <c r="NQ38" s="151"/>
      <c r="NR38" s="151"/>
      <c r="NS38" s="151"/>
      <c r="NT38" s="151"/>
      <c r="NU38" s="151"/>
      <c r="NV38" s="151"/>
      <c r="NW38" s="151"/>
      <c r="NX38" s="151"/>
      <c r="NY38" s="151"/>
      <c r="NZ38" s="151"/>
      <c r="OA38" s="151"/>
      <c r="OB38" s="151"/>
      <c r="OC38" s="151"/>
      <c r="OD38" s="151"/>
      <c r="OE38" s="151"/>
      <c r="OF38" s="151"/>
      <c r="OG38" s="151"/>
      <c r="OH38" s="151"/>
      <c r="OI38" s="151"/>
      <c r="OJ38" s="151"/>
      <c r="OK38" s="151"/>
      <c r="OL38" s="151"/>
      <c r="OM38" s="151"/>
      <c r="ON38" s="151"/>
      <c r="OO38" s="151"/>
      <c r="OP38" s="151"/>
      <c r="OQ38" s="151"/>
      <c r="OR38" s="151"/>
      <c r="OS38" s="151"/>
      <c r="OT38" s="151"/>
      <c r="OU38" s="151"/>
      <c r="OV38" s="151"/>
      <c r="OW38" s="151"/>
      <c r="OX38" s="151"/>
      <c r="OY38" s="151"/>
      <c r="OZ38" s="151"/>
      <c r="PA38" s="151"/>
      <c r="PB38" s="151"/>
      <c r="PC38" s="151"/>
      <c r="PD38" s="151"/>
      <c r="PE38" s="151"/>
      <c r="PF38" s="151"/>
      <c r="PG38" s="151"/>
      <c r="PH38" s="151"/>
      <c r="PI38" s="151"/>
      <c r="PJ38" s="151"/>
      <c r="PK38" s="151"/>
      <c r="PL38" s="151"/>
      <c r="PM38" s="151"/>
      <c r="PN38" s="151"/>
      <c r="PO38" s="151"/>
      <c r="PP38" s="151"/>
      <c r="PQ38" s="151"/>
      <c r="PR38" s="151"/>
      <c r="PS38" s="151"/>
      <c r="PT38" s="151"/>
      <c r="PU38" s="151"/>
      <c r="PV38" s="151"/>
      <c r="PW38" s="151"/>
      <c r="PX38" s="151"/>
      <c r="PY38" s="151"/>
      <c r="PZ38" s="151"/>
      <c r="QA38" s="151"/>
      <c r="QB38" s="151"/>
      <c r="QC38" s="151"/>
      <c r="QD38" s="151"/>
      <c r="QE38" s="151"/>
      <c r="QF38" s="151"/>
      <c r="QG38" s="151"/>
      <c r="QH38" s="151"/>
      <c r="QI38" s="151"/>
      <c r="QJ38" s="151"/>
      <c r="QK38" s="151"/>
      <c r="QL38" s="151"/>
      <c r="QM38" s="151"/>
      <c r="QN38" s="151"/>
      <c r="QO38" s="151"/>
      <c r="QP38" s="151"/>
      <c r="QQ38" s="151"/>
      <c r="QR38" s="151"/>
      <c r="QS38" s="151"/>
      <c r="QT38" s="151"/>
      <c r="QU38" s="151"/>
      <c r="QV38" s="151"/>
      <c r="QW38" s="151"/>
      <c r="QX38" s="151"/>
      <c r="QY38" s="151"/>
      <c r="QZ38" s="151"/>
      <c r="RA38" s="151"/>
      <c r="RB38" s="151"/>
      <c r="RC38" s="151"/>
      <c r="RD38" s="151"/>
      <c r="RE38" s="151"/>
      <c r="RF38" s="151"/>
      <c r="RG38" s="151"/>
      <c r="RH38" s="151"/>
      <c r="RI38" s="151"/>
      <c r="RJ38" s="151"/>
      <c r="RK38" s="151"/>
      <c r="RL38" s="151"/>
      <c r="RM38" s="151"/>
      <c r="RN38" s="151"/>
      <c r="RO38" s="151"/>
      <c r="RP38" s="151"/>
      <c r="RQ38" s="151"/>
      <c r="RR38" s="151"/>
      <c r="RS38" s="151"/>
      <c r="RT38" s="151"/>
      <c r="RU38" s="151"/>
      <c r="RV38" s="151"/>
      <c r="RW38" s="151"/>
      <c r="RX38" s="151"/>
      <c r="RY38" s="151"/>
      <c r="RZ38" s="151"/>
      <c r="SA38" s="151"/>
      <c r="SB38" s="151"/>
      <c r="SC38" s="151"/>
      <c r="SD38" s="151"/>
      <c r="SE38" s="151"/>
      <c r="SF38" s="151"/>
      <c r="SG38" s="151"/>
      <c r="SH38" s="151"/>
      <c r="SI38" s="151"/>
      <c r="SJ38" s="151"/>
      <c r="SK38" s="151"/>
      <c r="SL38" s="151"/>
      <c r="SM38" s="151"/>
      <c r="SN38" s="151"/>
      <c r="SO38" s="151"/>
      <c r="SP38" s="151"/>
      <c r="SQ38" s="151"/>
      <c r="SR38" s="151"/>
      <c r="SS38" s="151"/>
      <c r="ST38" s="151"/>
      <c r="SU38" s="151"/>
      <c r="SV38" s="151"/>
      <c r="SW38" s="151"/>
      <c r="SX38" s="151"/>
      <c r="SY38" s="151"/>
      <c r="SZ38" s="151"/>
      <c r="TA38" s="151"/>
      <c r="TB38" s="151"/>
      <c r="TC38" s="151"/>
      <c r="TD38" s="151"/>
      <c r="TE38" s="151"/>
      <c r="TF38" s="151"/>
      <c r="TG38" s="151"/>
      <c r="TH38" s="151"/>
      <c r="TI38" s="151"/>
      <c r="TJ38" s="151"/>
      <c r="TK38" s="151"/>
      <c r="TL38" s="151"/>
      <c r="TM38" s="151"/>
      <c r="TN38" s="151"/>
      <c r="TO38" s="151"/>
      <c r="TP38" s="151"/>
      <c r="TQ38" s="151"/>
      <c r="TR38" s="151"/>
      <c r="TS38" s="151"/>
      <c r="TT38" s="151"/>
      <c r="TU38" s="151"/>
      <c r="TV38" s="151"/>
      <c r="TW38" s="151"/>
      <c r="TX38" s="151"/>
      <c r="TY38" s="151"/>
      <c r="TZ38" s="151"/>
      <c r="UA38" s="151"/>
      <c r="UB38" s="151"/>
      <c r="UC38" s="151"/>
      <c r="UD38" s="151"/>
      <c r="UE38" s="151"/>
      <c r="UF38" s="151"/>
      <c r="UG38" s="151"/>
      <c r="UH38" s="151"/>
      <c r="UI38" s="151"/>
      <c r="UJ38" s="151"/>
      <c r="UK38" s="151"/>
      <c r="UL38" s="151"/>
      <c r="UM38" s="151"/>
      <c r="UN38" s="151"/>
      <c r="UO38" s="151"/>
      <c r="UP38" s="151"/>
      <c r="UQ38" s="151"/>
      <c r="UR38" s="151"/>
      <c r="US38" s="151"/>
      <c r="UT38" s="151"/>
      <c r="UU38" s="151"/>
      <c r="UV38" s="151"/>
      <c r="UW38" s="151"/>
      <c r="UX38" s="151"/>
      <c r="UY38" s="151"/>
      <c r="UZ38" s="151"/>
      <c r="VA38" s="151"/>
      <c r="VB38" s="151"/>
      <c r="VC38" s="151"/>
      <c r="VD38" s="151"/>
      <c r="VE38" s="151"/>
      <c r="VF38" s="151"/>
      <c r="VG38" s="151"/>
      <c r="VH38" s="151"/>
      <c r="VI38" s="151"/>
      <c r="VJ38" s="151"/>
      <c r="VK38" s="151"/>
      <c r="VL38" s="151"/>
      <c r="VM38" s="151"/>
      <c r="VN38" s="151"/>
      <c r="VO38" s="151"/>
      <c r="VP38" s="151"/>
      <c r="VQ38" s="151"/>
      <c r="VR38" s="151"/>
      <c r="VS38" s="151"/>
      <c r="VT38" s="151"/>
      <c r="VU38" s="151"/>
      <c r="VV38" s="151"/>
      <c r="VW38" s="151"/>
      <c r="VX38" s="151"/>
      <c r="VY38" s="151"/>
      <c r="VZ38" s="151"/>
      <c r="WA38" s="151"/>
      <c r="WB38" s="151"/>
      <c r="WC38" s="151"/>
      <c r="WD38" s="151"/>
      <c r="WE38" s="151"/>
      <c r="WF38" s="151"/>
      <c r="WG38" s="151"/>
      <c r="WH38" s="151"/>
      <c r="WI38" s="151"/>
      <c r="WJ38" s="151"/>
      <c r="WK38" s="151"/>
      <c r="WL38" s="151"/>
      <c r="WM38" s="151"/>
      <c r="WN38" s="151"/>
      <c r="WO38" s="151"/>
      <c r="WP38" s="151"/>
      <c r="WQ38" s="151"/>
      <c r="WR38" s="151"/>
      <c r="WS38" s="151"/>
      <c r="WT38" s="151"/>
      <c r="WU38" s="151"/>
      <c r="WV38" s="151"/>
      <c r="WW38" s="151"/>
      <c r="WX38" s="151"/>
      <c r="WY38" s="151"/>
      <c r="WZ38" s="151"/>
      <c r="XA38" s="151"/>
      <c r="XB38" s="151"/>
      <c r="XC38" s="151"/>
      <c r="XD38" s="151"/>
      <c r="XE38" s="151"/>
      <c r="XF38" s="151"/>
      <c r="XG38" s="151"/>
      <c r="XH38" s="151"/>
      <c r="XI38" s="151"/>
      <c r="XJ38" s="151"/>
      <c r="XK38" s="151"/>
      <c r="XL38" s="151"/>
      <c r="XM38" s="151"/>
      <c r="XN38" s="151"/>
      <c r="XO38" s="151"/>
      <c r="XP38" s="151"/>
      <c r="XQ38" s="151"/>
      <c r="XR38" s="151"/>
      <c r="XS38" s="151"/>
      <c r="XT38" s="151"/>
      <c r="XU38" s="151"/>
      <c r="XV38" s="151"/>
      <c r="XW38" s="151"/>
      <c r="XX38" s="151"/>
      <c r="XY38" s="151"/>
      <c r="XZ38" s="151"/>
      <c r="YA38" s="151"/>
      <c r="YB38" s="151"/>
      <c r="YC38" s="151"/>
      <c r="YD38" s="151"/>
      <c r="YE38" s="151"/>
      <c r="YF38" s="151"/>
      <c r="YG38" s="151"/>
      <c r="YH38" s="151"/>
      <c r="YI38" s="151"/>
      <c r="YJ38" s="151"/>
      <c r="YK38" s="151"/>
      <c r="YL38" s="151"/>
      <c r="YM38" s="151"/>
      <c r="YN38" s="151"/>
      <c r="YO38" s="151"/>
      <c r="YP38" s="151"/>
      <c r="YQ38" s="151"/>
      <c r="YR38" s="151"/>
      <c r="YS38" s="151"/>
      <c r="YT38" s="151"/>
      <c r="YU38" s="151"/>
      <c r="YV38" s="151"/>
      <c r="YW38" s="151"/>
      <c r="YX38" s="151"/>
      <c r="YY38" s="151"/>
      <c r="YZ38" s="151"/>
      <c r="ZA38" s="151"/>
      <c r="ZB38" s="151"/>
      <c r="ZC38" s="151"/>
      <c r="ZD38" s="151"/>
      <c r="ZE38" s="151"/>
      <c r="ZF38" s="151"/>
      <c r="ZG38" s="151"/>
      <c r="ZH38" s="151"/>
      <c r="ZI38" s="151"/>
      <c r="ZJ38" s="151"/>
      <c r="ZK38" s="151"/>
      <c r="ZL38" s="151"/>
      <c r="ZM38" s="151"/>
      <c r="ZN38" s="151"/>
      <c r="ZO38" s="151"/>
      <c r="ZP38" s="151"/>
      <c r="ZQ38" s="151"/>
      <c r="ZR38" s="151"/>
      <c r="ZS38" s="151"/>
      <c r="ZT38" s="151"/>
      <c r="ZU38" s="151"/>
      <c r="ZV38" s="151"/>
      <c r="ZW38" s="151"/>
      <c r="ZX38" s="151"/>
      <c r="ZY38" s="151"/>
      <c r="ZZ38" s="151"/>
      <c r="AAA38" s="151"/>
      <c r="AAB38" s="151"/>
      <c r="AAC38" s="151"/>
      <c r="AAD38" s="151"/>
      <c r="AAE38" s="151"/>
      <c r="AAF38" s="151"/>
      <c r="AAG38" s="151"/>
      <c r="AAH38" s="151"/>
      <c r="AAI38" s="151"/>
      <c r="AAJ38" s="151"/>
      <c r="AAK38" s="151"/>
      <c r="AAL38" s="151"/>
      <c r="AAM38" s="151"/>
      <c r="AAN38" s="151"/>
      <c r="AAO38" s="151"/>
      <c r="AAP38" s="151"/>
      <c r="AAQ38" s="151"/>
      <c r="AAR38" s="151"/>
      <c r="AAS38" s="151"/>
      <c r="AAT38" s="151"/>
      <c r="AAU38" s="151"/>
      <c r="AAV38" s="151"/>
      <c r="AAW38" s="151"/>
      <c r="AAX38" s="151"/>
      <c r="AAY38" s="151"/>
      <c r="AAZ38" s="151"/>
      <c r="ABA38" s="151"/>
      <c r="ABB38" s="151"/>
      <c r="ABC38" s="151"/>
      <c r="ABD38" s="151"/>
      <c r="ABE38" s="151"/>
      <c r="ABF38" s="151"/>
      <c r="ABG38" s="151"/>
      <c r="ABH38" s="151"/>
      <c r="ABI38" s="151"/>
      <c r="ABJ38" s="151"/>
      <c r="ABK38" s="151"/>
      <c r="ABL38" s="151"/>
      <c r="ABM38" s="151"/>
      <c r="ABN38" s="151"/>
      <c r="ABO38" s="151"/>
      <c r="ABP38" s="151"/>
      <c r="ABQ38" s="151"/>
      <c r="ABR38" s="151"/>
      <c r="ABS38" s="151"/>
      <c r="ABT38" s="151"/>
      <c r="ABU38" s="151"/>
      <c r="ABV38" s="151"/>
      <c r="ABW38" s="151"/>
      <c r="ABX38" s="151"/>
      <c r="ABY38" s="151"/>
      <c r="ABZ38" s="151"/>
      <c r="ACA38" s="151"/>
      <c r="ACB38" s="151"/>
      <c r="ACC38" s="151"/>
      <c r="ACD38" s="151"/>
      <c r="ACE38" s="151"/>
      <c r="ACF38" s="151"/>
      <c r="ACG38" s="151"/>
      <c r="ACH38" s="151"/>
      <c r="ACI38" s="151"/>
      <c r="ACJ38" s="151"/>
      <c r="ACK38" s="151"/>
      <c r="ACL38" s="151"/>
      <c r="ACM38" s="151"/>
      <c r="ACN38" s="151"/>
      <c r="ACO38" s="151"/>
      <c r="ACP38" s="151"/>
      <c r="ACQ38" s="151"/>
      <c r="ACR38" s="151"/>
      <c r="ACS38" s="151"/>
      <c r="ACT38" s="151"/>
      <c r="ACU38" s="151"/>
      <c r="ACV38" s="151"/>
      <c r="ACW38" s="151"/>
      <c r="ACX38" s="151"/>
      <c r="ACY38" s="151"/>
      <c r="ACZ38" s="151"/>
      <c r="ADA38" s="151"/>
      <c r="ADB38" s="151"/>
      <c r="ADC38" s="151"/>
      <c r="ADD38" s="151"/>
      <c r="ADE38" s="151"/>
      <c r="ADF38" s="151"/>
      <c r="ADG38" s="151"/>
      <c r="ADH38" s="151"/>
      <c r="ADI38" s="151"/>
      <c r="ADJ38" s="151"/>
      <c r="ADK38" s="151"/>
      <c r="ADL38" s="151"/>
      <c r="ADM38" s="151"/>
      <c r="ADN38" s="151"/>
      <c r="ADO38" s="151"/>
      <c r="ADP38" s="151"/>
      <c r="ADQ38" s="151"/>
      <c r="ADR38" s="151"/>
      <c r="ADS38" s="151"/>
      <c r="ADT38" s="151"/>
      <c r="ADU38" s="151"/>
      <c r="ADV38" s="151"/>
      <c r="ADW38" s="151"/>
      <c r="ADX38" s="151"/>
      <c r="ADY38" s="151"/>
      <c r="ADZ38" s="151"/>
      <c r="AEA38" s="151"/>
      <c r="AEB38" s="151"/>
      <c r="AEC38" s="151"/>
      <c r="AED38" s="151"/>
      <c r="AEE38" s="151"/>
      <c r="AEF38" s="151"/>
      <c r="AEG38" s="151"/>
      <c r="AEH38" s="151"/>
      <c r="AEI38" s="151"/>
      <c r="AEJ38" s="151"/>
      <c r="AEK38" s="151"/>
      <c r="AEL38" s="151"/>
      <c r="AEM38" s="151"/>
      <c r="AEN38" s="151"/>
      <c r="AEO38" s="151"/>
      <c r="AEP38" s="151"/>
      <c r="AEQ38" s="151"/>
      <c r="AER38" s="151"/>
      <c r="AES38" s="151"/>
      <c r="AET38" s="151"/>
      <c r="AEU38" s="151"/>
      <c r="AEV38" s="151"/>
      <c r="AEW38" s="151"/>
      <c r="AEX38" s="151"/>
      <c r="AEY38" s="151"/>
      <c r="AEZ38" s="151"/>
      <c r="AFA38" s="151"/>
      <c r="AFB38" s="151"/>
      <c r="AFC38" s="151"/>
      <c r="AFD38" s="151"/>
      <c r="AFE38" s="151"/>
      <c r="AFF38" s="151"/>
      <c r="AFG38" s="151"/>
      <c r="AFH38" s="151"/>
      <c r="AFI38" s="151"/>
      <c r="AFJ38" s="151"/>
      <c r="AFK38" s="151"/>
      <c r="AFL38" s="151"/>
      <c r="AFM38" s="151"/>
      <c r="AFN38" s="151"/>
      <c r="AFO38" s="151"/>
      <c r="AFP38" s="151"/>
      <c r="AFQ38" s="151"/>
      <c r="AFR38" s="151"/>
      <c r="AFS38" s="151"/>
      <c r="AFT38" s="151"/>
      <c r="AFU38" s="151"/>
      <c r="AFV38" s="151"/>
      <c r="AFW38" s="151"/>
      <c r="AFX38" s="151"/>
      <c r="AFY38" s="151"/>
      <c r="AFZ38" s="151"/>
      <c r="AGA38" s="151"/>
      <c r="AGB38" s="151"/>
      <c r="AGC38" s="151"/>
      <c r="AGD38" s="151"/>
      <c r="AGE38" s="151"/>
      <c r="AGF38" s="151"/>
      <c r="AGG38" s="151"/>
      <c r="AGH38" s="151"/>
      <c r="AGI38" s="151"/>
      <c r="AGJ38" s="151"/>
      <c r="AGK38" s="151"/>
      <c r="AGL38" s="151"/>
      <c r="AGM38" s="151"/>
      <c r="AGN38" s="151"/>
      <c r="AGO38" s="151"/>
      <c r="AGP38" s="151"/>
      <c r="AGQ38" s="151"/>
      <c r="AGR38" s="151"/>
      <c r="AGS38" s="151"/>
      <c r="AGT38" s="151"/>
      <c r="AGU38" s="151"/>
      <c r="AGV38" s="151"/>
      <c r="AGW38" s="151"/>
      <c r="AGX38" s="151"/>
      <c r="AGY38" s="151"/>
      <c r="AGZ38" s="151"/>
      <c r="AHA38" s="151"/>
      <c r="AHB38" s="151"/>
      <c r="AHC38" s="151"/>
      <c r="AHD38" s="151"/>
      <c r="AHE38" s="151"/>
      <c r="AHF38" s="151"/>
      <c r="AHG38" s="151"/>
      <c r="AHH38" s="151"/>
      <c r="AHI38" s="151"/>
      <c r="AHJ38" s="151"/>
      <c r="AHK38" s="151"/>
      <c r="AHL38" s="151"/>
      <c r="AHM38" s="151"/>
      <c r="AHN38" s="151"/>
      <c r="AHO38" s="151"/>
      <c r="AHP38" s="151"/>
      <c r="AHQ38" s="151"/>
      <c r="AHR38" s="151"/>
      <c r="AHS38" s="151"/>
      <c r="AHT38" s="151"/>
      <c r="AHU38" s="151"/>
      <c r="AHV38" s="151"/>
      <c r="AHW38" s="151"/>
      <c r="AHX38" s="151"/>
      <c r="AHY38" s="151"/>
      <c r="AHZ38" s="151"/>
      <c r="AIA38" s="151"/>
      <c r="AIB38" s="151"/>
      <c r="AIC38" s="151"/>
      <c r="AID38" s="151"/>
      <c r="AIE38" s="151"/>
      <c r="AIF38" s="151"/>
      <c r="AIG38" s="151"/>
      <c r="AIH38" s="151"/>
      <c r="AII38" s="151"/>
      <c r="AIJ38" s="151"/>
      <c r="AIK38" s="151"/>
      <c r="AIL38" s="151"/>
      <c r="AIM38" s="151"/>
      <c r="AIN38" s="151"/>
      <c r="AIO38" s="151"/>
      <c r="AIP38" s="151"/>
      <c r="AIQ38" s="151"/>
      <c r="AIR38" s="151"/>
      <c r="AIS38" s="151"/>
      <c r="AIT38" s="151"/>
      <c r="AIU38" s="151"/>
      <c r="AIV38" s="151"/>
      <c r="AIW38" s="151"/>
      <c r="AIX38" s="151"/>
      <c r="AIY38" s="151"/>
      <c r="AIZ38" s="151"/>
      <c r="AJA38" s="151"/>
      <c r="AJB38" s="151"/>
      <c r="AJC38" s="151"/>
      <c r="AJD38" s="151"/>
      <c r="AJE38" s="151"/>
      <c r="AJF38" s="151"/>
      <c r="AJG38" s="151"/>
      <c r="AJH38" s="151"/>
      <c r="AJI38" s="151"/>
      <c r="AJJ38" s="151"/>
      <c r="AJK38" s="151"/>
      <c r="AJL38" s="151"/>
      <c r="AJM38" s="151"/>
      <c r="AJN38" s="151"/>
      <c r="AJO38" s="151"/>
      <c r="AJP38" s="151"/>
      <c r="AJQ38" s="151"/>
      <c r="AJR38" s="151"/>
      <c r="AJS38" s="151"/>
      <c r="AJT38" s="151"/>
      <c r="AJU38" s="151"/>
      <c r="AJV38" s="151"/>
      <c r="AJW38" s="151"/>
      <c r="AJX38" s="151"/>
      <c r="AJY38" s="151"/>
      <c r="AJZ38" s="151"/>
      <c r="AKA38" s="151"/>
      <c r="AKB38" s="151"/>
      <c r="AKC38" s="151"/>
      <c r="AKD38" s="151"/>
      <c r="AKE38" s="151"/>
      <c r="AKF38" s="151"/>
      <c r="AKG38" s="151"/>
      <c r="AKH38" s="151"/>
      <c r="AKI38" s="151"/>
      <c r="AKJ38" s="151"/>
      <c r="AKK38" s="151"/>
      <c r="AKL38" s="151"/>
      <c r="AKM38" s="151"/>
      <c r="AKN38" s="151"/>
      <c r="AKO38" s="151"/>
      <c r="AKP38" s="151"/>
      <c r="AKQ38" s="151"/>
      <c r="AKR38" s="151"/>
      <c r="AKS38" s="151"/>
      <c r="AKT38" s="151"/>
      <c r="AKU38" s="151"/>
      <c r="AKV38" s="151"/>
      <c r="AKW38" s="151"/>
      <c r="AKX38" s="151"/>
      <c r="AKY38" s="151"/>
      <c r="AKZ38" s="151"/>
      <c r="ALA38" s="151"/>
      <c r="ALB38" s="151"/>
      <c r="ALC38" s="151"/>
      <c r="ALD38" s="151"/>
      <c r="ALE38" s="151"/>
      <c r="ALF38" s="151"/>
      <c r="ALG38" s="151"/>
      <c r="ALH38" s="151"/>
      <c r="ALI38" s="151"/>
      <c r="ALJ38" s="151"/>
      <c r="ALK38" s="151"/>
      <c r="ALL38" s="151"/>
      <c r="ALM38" s="151"/>
      <c r="ALN38" s="151"/>
      <c r="ALO38" s="151"/>
      <c r="ALP38" s="151"/>
      <c r="ALQ38" s="151"/>
      <c r="ALR38" s="151"/>
      <c r="ALS38" s="151"/>
      <c r="ALT38" s="151"/>
      <c r="ALU38" s="151"/>
      <c r="ALV38" s="151"/>
      <c r="ALW38" s="151"/>
      <c r="ALX38" s="151"/>
      <c r="ALY38" s="151"/>
      <c r="ALZ38" s="151"/>
      <c r="AMA38" s="151"/>
      <c r="AMB38" s="151"/>
      <c r="AMC38" s="151"/>
      <c r="AMD38" s="151"/>
      <c r="AME38" s="151"/>
      <c r="AMF38" s="151"/>
      <c r="AMG38" s="151"/>
      <c r="AMH38" s="151"/>
      <c r="AMI38" s="151"/>
      <c r="AMJ38" s="151"/>
      <c r="AMK38" s="151"/>
      <c r="AML38" s="151"/>
      <c r="AMM38" s="151"/>
      <c r="AMN38" s="151"/>
      <c r="AMO38" s="151"/>
      <c r="AMP38" s="151"/>
      <c r="AMQ38" s="151"/>
      <c r="AMR38" s="151"/>
      <c r="AMS38" s="151"/>
      <c r="AMT38" s="151"/>
      <c r="AMU38" s="151"/>
      <c r="AMV38" s="151"/>
      <c r="AMW38" s="151"/>
      <c r="AMX38" s="151"/>
      <c r="AMY38" s="151"/>
      <c r="AMZ38" s="151"/>
      <c r="ANA38" s="151"/>
      <c r="ANB38" s="151"/>
      <c r="ANC38" s="151"/>
      <c r="AND38" s="151"/>
      <c r="ANE38" s="151"/>
      <c r="ANF38" s="151"/>
      <c r="ANG38" s="151"/>
      <c r="ANH38" s="151"/>
      <c r="ANI38" s="151"/>
      <c r="ANJ38" s="151"/>
      <c r="ANK38" s="151"/>
      <c r="ANL38" s="151"/>
      <c r="ANM38" s="151"/>
      <c r="ANN38" s="151"/>
      <c r="ANO38" s="151"/>
      <c r="ANP38" s="151"/>
      <c r="ANQ38" s="151"/>
      <c r="ANR38" s="151"/>
      <c r="ANS38" s="151"/>
      <c r="ANT38" s="151"/>
      <c r="ANU38" s="151"/>
      <c r="ANV38" s="151"/>
      <c r="ANW38" s="151"/>
      <c r="ANX38" s="151"/>
      <c r="ANY38" s="151"/>
      <c r="ANZ38" s="151"/>
      <c r="AOA38" s="151"/>
      <c r="AOB38" s="151"/>
      <c r="AOC38" s="151"/>
      <c r="AOD38" s="151"/>
      <c r="AOE38" s="151"/>
      <c r="AOF38" s="151"/>
      <c r="AOG38" s="151"/>
      <c r="AOH38" s="151"/>
      <c r="AOI38" s="151"/>
      <c r="AOJ38" s="151"/>
      <c r="AOK38" s="151"/>
      <c r="AOL38" s="151"/>
      <c r="AOM38" s="151"/>
      <c r="AON38" s="151"/>
      <c r="AOO38" s="151"/>
      <c r="AOP38" s="151"/>
      <c r="AOQ38" s="151"/>
      <c r="AOR38" s="151"/>
      <c r="AOS38" s="151"/>
      <c r="AOT38" s="151"/>
      <c r="AOU38" s="151"/>
      <c r="AOV38" s="151"/>
      <c r="AOW38" s="151"/>
      <c r="AOX38" s="151"/>
      <c r="AOY38" s="151"/>
      <c r="AOZ38" s="151"/>
      <c r="APA38" s="151"/>
      <c r="APB38" s="151"/>
      <c r="APC38" s="151"/>
      <c r="APD38" s="151"/>
      <c r="APE38" s="151"/>
      <c r="APF38" s="151"/>
      <c r="APG38" s="151"/>
      <c r="APH38" s="151"/>
      <c r="API38" s="151"/>
      <c r="APJ38" s="151"/>
      <c r="APK38" s="151"/>
      <c r="APL38" s="151"/>
      <c r="APM38" s="151"/>
      <c r="APN38" s="151"/>
      <c r="APO38" s="151"/>
      <c r="APP38" s="151"/>
      <c r="APQ38" s="151"/>
      <c r="APR38" s="151"/>
      <c r="APS38" s="151"/>
      <c r="APT38" s="151"/>
      <c r="APU38" s="151"/>
      <c r="APV38" s="151"/>
      <c r="APW38" s="151"/>
      <c r="APX38" s="151"/>
      <c r="APY38" s="151"/>
      <c r="APZ38" s="151"/>
      <c r="AQA38" s="151"/>
      <c r="AQB38" s="151"/>
      <c r="AQC38" s="151"/>
      <c r="AQD38" s="151"/>
      <c r="AQE38" s="151"/>
      <c r="AQF38" s="151"/>
      <c r="AQG38" s="151"/>
      <c r="AQH38" s="151"/>
      <c r="AQI38" s="151"/>
      <c r="AQJ38" s="151"/>
      <c r="AQK38" s="151"/>
      <c r="AQL38" s="151"/>
      <c r="AQM38" s="151"/>
      <c r="AQN38" s="151"/>
      <c r="AQO38" s="151"/>
      <c r="AQP38" s="151"/>
      <c r="AQQ38" s="151"/>
      <c r="AQR38" s="151"/>
      <c r="AQS38" s="151"/>
      <c r="AQT38" s="151"/>
      <c r="AQU38" s="151"/>
      <c r="AQV38" s="151"/>
      <c r="AQW38" s="151"/>
      <c r="AQX38" s="151"/>
      <c r="AQY38" s="151"/>
      <c r="AQZ38" s="151"/>
      <c r="ARA38" s="151"/>
      <c r="ARB38" s="151"/>
      <c r="ARC38" s="151"/>
      <c r="ARD38" s="151"/>
      <c r="ARE38" s="151"/>
      <c r="ARF38" s="151"/>
      <c r="ARG38" s="151"/>
      <c r="ARH38" s="151"/>
      <c r="ARI38" s="151"/>
      <c r="ARJ38" s="151"/>
      <c r="ARK38" s="151"/>
      <c r="ARL38" s="151"/>
      <c r="ARM38" s="151"/>
      <c r="ARN38" s="151"/>
      <c r="ARO38" s="151"/>
      <c r="ARP38" s="151"/>
      <c r="ARQ38" s="151"/>
      <c r="ARR38" s="151"/>
      <c r="ARS38" s="151"/>
      <c r="ART38" s="151"/>
      <c r="ARU38" s="151"/>
      <c r="ARV38" s="151"/>
      <c r="ARW38" s="151"/>
      <c r="ARX38" s="151"/>
      <c r="ARY38" s="151"/>
      <c r="ARZ38" s="151"/>
      <c r="ASA38" s="151"/>
      <c r="ASB38" s="151"/>
      <c r="ASC38" s="151"/>
      <c r="ASD38" s="151"/>
      <c r="ASE38" s="151"/>
      <c r="ASF38" s="151"/>
      <c r="ASG38" s="151"/>
      <c r="ASH38" s="151"/>
      <c r="ASI38" s="151"/>
      <c r="ASJ38" s="151"/>
      <c r="ASK38" s="151"/>
      <c r="ASL38" s="151"/>
      <c r="ASM38" s="151"/>
      <c r="ASN38" s="151"/>
      <c r="ASO38" s="151"/>
      <c r="ASP38" s="151"/>
      <c r="ASQ38" s="151"/>
      <c r="ASR38" s="151"/>
      <c r="ASS38" s="151"/>
      <c r="AST38" s="151"/>
      <c r="ASU38" s="151"/>
      <c r="ASV38" s="151"/>
      <c r="ASW38" s="151"/>
      <c r="ASX38" s="151"/>
      <c r="ASY38" s="151"/>
      <c r="ASZ38" s="151"/>
      <c r="ATA38" s="151"/>
      <c r="ATB38" s="151"/>
      <c r="ATC38" s="151"/>
      <c r="ATD38" s="151"/>
      <c r="ATE38" s="151"/>
      <c r="ATF38" s="151"/>
      <c r="ATG38" s="151"/>
      <c r="ATH38" s="151"/>
      <c r="ATI38" s="151"/>
      <c r="ATJ38" s="151"/>
      <c r="ATK38" s="151"/>
      <c r="ATL38" s="151"/>
      <c r="ATM38" s="151"/>
      <c r="ATN38" s="151"/>
      <c r="ATO38" s="151"/>
      <c r="ATP38" s="151"/>
      <c r="ATQ38" s="151"/>
      <c r="ATR38" s="151"/>
      <c r="ATS38" s="151"/>
      <c r="ATT38" s="151"/>
      <c r="ATU38" s="151"/>
      <c r="ATV38" s="151"/>
      <c r="ATW38" s="151"/>
      <c r="ATX38" s="151"/>
      <c r="ATY38" s="151"/>
      <c r="ATZ38" s="151"/>
      <c r="AUA38" s="151"/>
      <c r="AUB38" s="151"/>
      <c r="AUC38" s="151"/>
      <c r="AUD38" s="151"/>
      <c r="AUE38" s="151"/>
      <c r="AUF38" s="151"/>
      <c r="AUG38" s="151"/>
      <c r="AUH38" s="151"/>
      <c r="AUI38" s="151"/>
      <c r="AUJ38" s="151"/>
      <c r="AUK38" s="151"/>
      <c r="AUL38" s="151"/>
      <c r="AUM38" s="151"/>
      <c r="AUN38" s="151"/>
      <c r="AUO38" s="151"/>
      <c r="AUP38" s="151"/>
      <c r="AUQ38" s="151"/>
      <c r="AUR38" s="151"/>
      <c r="AUS38" s="151"/>
      <c r="AUT38" s="151"/>
      <c r="AUU38" s="151"/>
      <c r="AUV38" s="151"/>
      <c r="AUW38" s="151"/>
      <c r="AUX38" s="151"/>
      <c r="AUY38" s="151"/>
      <c r="AUZ38" s="151"/>
      <c r="AVA38" s="151"/>
      <c r="AVB38" s="151"/>
      <c r="AVC38" s="151"/>
      <c r="AVD38" s="151"/>
      <c r="AVE38" s="151"/>
      <c r="AVF38" s="151"/>
      <c r="AVG38" s="151"/>
      <c r="AVH38" s="151"/>
      <c r="AVI38" s="151"/>
      <c r="AVJ38" s="151"/>
      <c r="AVK38" s="151"/>
      <c r="AVL38" s="151"/>
      <c r="AVM38" s="151"/>
      <c r="AVN38" s="151"/>
      <c r="AVO38" s="151"/>
      <c r="AVP38" s="151"/>
      <c r="AVQ38" s="151"/>
      <c r="AVR38" s="151"/>
      <c r="AVS38" s="151"/>
      <c r="AVT38" s="151"/>
      <c r="AVU38" s="151"/>
      <c r="AVV38" s="151"/>
      <c r="AVW38" s="151"/>
      <c r="AVX38" s="151"/>
      <c r="AVY38" s="151"/>
      <c r="AVZ38" s="151"/>
      <c r="AWA38" s="151"/>
      <c r="AWB38" s="151"/>
      <c r="AWC38" s="151"/>
      <c r="AWD38" s="151"/>
      <c r="AWE38" s="151"/>
      <c r="AWF38" s="151"/>
      <c r="AWG38" s="151"/>
      <c r="AWH38" s="151"/>
      <c r="AWI38" s="151"/>
      <c r="AWJ38" s="151"/>
      <c r="AWK38" s="154"/>
    </row>
    <row r="39" spans="1:1285" s="121" customFormat="1" ht="65.25" customHeight="1" thickBot="1" x14ac:dyDescent="0.3">
      <c r="A39" s="118">
        <v>24</v>
      </c>
      <c r="B39" s="146" t="s">
        <v>134</v>
      </c>
      <c r="C39" s="180" t="s">
        <v>286</v>
      </c>
      <c r="D39" s="161"/>
      <c r="E39" s="161"/>
      <c r="F39" s="161"/>
      <c r="G39" s="161"/>
      <c r="H39" s="161"/>
      <c r="I39" s="161"/>
      <c r="J39" s="161"/>
      <c r="K39" s="161"/>
      <c r="L39" s="161"/>
      <c r="M39" s="161"/>
      <c r="N39" s="161"/>
      <c r="O39" s="161"/>
      <c r="P39" s="161"/>
      <c r="Q39" s="161"/>
      <c r="R39" s="161"/>
      <c r="S39" s="151"/>
      <c r="T39" s="151"/>
      <c r="U39" s="151"/>
      <c r="V39" s="151"/>
      <c r="W39" s="151"/>
      <c r="X39" s="151"/>
      <c r="Y39" s="151"/>
      <c r="Z39" s="151"/>
      <c r="AA39" s="151"/>
      <c r="AB39" s="151"/>
      <c r="AC39" s="151"/>
      <c r="AD39" s="151"/>
      <c r="AE39" s="151"/>
      <c r="AF39" s="151"/>
      <c r="AG39" s="151"/>
      <c r="AH39" s="151"/>
      <c r="AI39" s="151"/>
      <c r="AJ39" s="151"/>
      <c r="AK39" s="151"/>
      <c r="AL39" s="151"/>
      <c r="AM39" s="151"/>
      <c r="AN39" s="151"/>
      <c r="AO39" s="151"/>
      <c r="AP39" s="151"/>
      <c r="AQ39" s="151"/>
      <c r="AR39" s="151"/>
      <c r="AS39" s="151"/>
      <c r="AT39" s="151"/>
      <c r="AU39" s="151"/>
      <c r="AV39" s="151"/>
      <c r="AW39" s="151"/>
      <c r="AX39" s="151"/>
      <c r="AY39" s="151"/>
      <c r="AZ39" s="151"/>
      <c r="BA39" s="151"/>
      <c r="BB39" s="151"/>
      <c r="BC39" s="151"/>
      <c r="BD39" s="151"/>
      <c r="BE39" s="151"/>
      <c r="BF39" s="151"/>
      <c r="BG39" s="151"/>
      <c r="BH39" s="151"/>
      <c r="BI39" s="151"/>
      <c r="BJ39" s="151"/>
      <c r="BK39" s="151"/>
      <c r="BL39" s="151"/>
      <c r="BM39" s="151"/>
      <c r="BN39" s="151"/>
      <c r="BO39" s="151"/>
      <c r="BP39" s="151"/>
      <c r="BQ39" s="151"/>
      <c r="BR39" s="151"/>
      <c r="BS39" s="151"/>
      <c r="BT39" s="151"/>
      <c r="BU39" s="151"/>
      <c r="BV39" s="151"/>
      <c r="BW39" s="151"/>
      <c r="BX39" s="151"/>
      <c r="BY39" s="151"/>
      <c r="BZ39" s="151"/>
      <c r="CA39" s="151"/>
      <c r="CB39" s="151"/>
      <c r="CC39" s="151"/>
      <c r="CD39" s="151"/>
      <c r="CE39" s="151"/>
      <c r="CF39" s="151"/>
      <c r="CG39" s="151"/>
      <c r="CH39" s="151"/>
      <c r="CI39" s="151"/>
      <c r="CJ39" s="151"/>
      <c r="CK39" s="151"/>
      <c r="CL39" s="151"/>
      <c r="CM39" s="151"/>
      <c r="CN39" s="151"/>
      <c r="CO39" s="151"/>
      <c r="CP39" s="151"/>
      <c r="CQ39" s="151"/>
      <c r="CR39" s="151"/>
      <c r="CS39" s="151"/>
      <c r="CT39" s="151"/>
      <c r="CU39" s="151"/>
      <c r="CV39" s="151"/>
      <c r="CW39" s="151"/>
      <c r="CX39" s="151"/>
      <c r="CY39" s="151"/>
      <c r="CZ39" s="151"/>
      <c r="DA39" s="151"/>
      <c r="DB39" s="151"/>
      <c r="DC39" s="151"/>
      <c r="DD39" s="151"/>
      <c r="DE39" s="151"/>
      <c r="DF39" s="151"/>
      <c r="DG39" s="151"/>
      <c r="DH39" s="151"/>
      <c r="DI39" s="151"/>
      <c r="DJ39" s="151"/>
      <c r="DK39" s="151"/>
      <c r="DL39" s="151"/>
      <c r="DM39" s="151"/>
      <c r="DN39" s="151"/>
      <c r="DO39" s="151"/>
      <c r="DP39" s="151"/>
      <c r="DQ39" s="151"/>
      <c r="DR39" s="151"/>
      <c r="DS39" s="151"/>
      <c r="DT39" s="151"/>
      <c r="DU39" s="151"/>
      <c r="DV39" s="151"/>
      <c r="DW39" s="151"/>
      <c r="DX39" s="151"/>
      <c r="DY39" s="151"/>
      <c r="DZ39" s="151"/>
      <c r="EA39" s="151"/>
      <c r="EB39" s="151"/>
      <c r="EC39" s="151"/>
      <c r="ED39" s="151"/>
      <c r="EE39" s="151"/>
      <c r="EF39" s="151"/>
      <c r="EG39" s="151"/>
      <c r="EH39" s="151"/>
      <c r="EI39" s="151"/>
      <c r="EJ39" s="151"/>
      <c r="EK39" s="151"/>
      <c r="EL39" s="151"/>
      <c r="EM39" s="151"/>
      <c r="EN39" s="151"/>
      <c r="EO39" s="151"/>
      <c r="EP39" s="151"/>
      <c r="EQ39" s="151"/>
      <c r="ER39" s="151"/>
      <c r="ES39" s="151"/>
      <c r="ET39" s="151"/>
      <c r="EU39" s="151"/>
      <c r="EV39" s="151"/>
      <c r="EW39" s="151"/>
      <c r="EX39" s="151"/>
      <c r="EY39" s="151"/>
      <c r="EZ39" s="151"/>
      <c r="FA39" s="151"/>
      <c r="FB39" s="151"/>
      <c r="FC39" s="151"/>
      <c r="FD39" s="151"/>
      <c r="FE39" s="151"/>
      <c r="FF39" s="151"/>
      <c r="FG39" s="151"/>
      <c r="FH39" s="151"/>
      <c r="FI39" s="151"/>
      <c r="FJ39" s="151"/>
      <c r="FK39" s="151"/>
      <c r="FL39" s="151"/>
      <c r="FM39" s="151"/>
      <c r="FN39" s="151"/>
      <c r="FO39" s="151"/>
      <c r="FP39" s="151"/>
      <c r="FQ39" s="151"/>
      <c r="FR39" s="151"/>
      <c r="FS39" s="151"/>
      <c r="FT39" s="151"/>
      <c r="FU39" s="151"/>
      <c r="FV39" s="151"/>
      <c r="FW39" s="151"/>
      <c r="FX39" s="151"/>
      <c r="FY39" s="151"/>
      <c r="FZ39" s="151"/>
      <c r="GA39" s="151"/>
      <c r="GB39" s="151"/>
      <c r="GC39" s="151"/>
      <c r="GD39" s="151"/>
      <c r="GE39" s="151"/>
      <c r="GF39" s="151"/>
      <c r="GG39" s="151"/>
      <c r="GH39" s="151"/>
      <c r="GI39" s="151"/>
      <c r="GJ39" s="151"/>
      <c r="GK39" s="151"/>
      <c r="GL39" s="151"/>
      <c r="GM39" s="151"/>
      <c r="GN39" s="151"/>
      <c r="GO39" s="151"/>
      <c r="GP39" s="151"/>
      <c r="GQ39" s="151"/>
      <c r="GR39" s="151"/>
      <c r="GS39" s="151"/>
      <c r="GT39" s="151"/>
      <c r="GU39" s="151"/>
      <c r="GV39" s="151"/>
      <c r="GW39" s="151"/>
      <c r="GX39" s="151"/>
      <c r="GY39" s="151"/>
      <c r="GZ39" s="151"/>
      <c r="HA39" s="151"/>
      <c r="HB39" s="151"/>
      <c r="HC39" s="151"/>
      <c r="HD39" s="151"/>
      <c r="HE39" s="151"/>
      <c r="HF39" s="151"/>
      <c r="HG39" s="151"/>
      <c r="HH39" s="151"/>
      <c r="HI39" s="151"/>
      <c r="HJ39" s="151"/>
      <c r="HK39" s="151"/>
      <c r="HL39" s="151"/>
      <c r="HM39" s="151"/>
      <c r="HN39" s="151"/>
      <c r="HO39" s="151"/>
      <c r="HP39" s="151"/>
      <c r="HQ39" s="151"/>
      <c r="HR39" s="151"/>
      <c r="HS39" s="151"/>
      <c r="HT39" s="151"/>
      <c r="HU39" s="151"/>
      <c r="HV39" s="151"/>
      <c r="HW39" s="151"/>
      <c r="HX39" s="151"/>
      <c r="HY39" s="151"/>
      <c r="HZ39" s="151"/>
      <c r="IA39" s="151"/>
      <c r="IB39" s="151"/>
      <c r="IC39" s="151"/>
      <c r="ID39" s="151"/>
      <c r="IE39" s="151"/>
      <c r="IF39" s="151"/>
      <c r="IG39" s="151"/>
      <c r="IH39" s="151"/>
      <c r="II39" s="151"/>
      <c r="IJ39" s="151"/>
      <c r="IK39" s="151"/>
      <c r="IL39" s="151"/>
      <c r="IM39" s="151"/>
      <c r="IN39" s="151"/>
      <c r="IO39" s="151"/>
      <c r="IP39" s="151"/>
      <c r="IQ39" s="151"/>
      <c r="IR39" s="151"/>
      <c r="IS39" s="151"/>
      <c r="IT39" s="151"/>
      <c r="IU39" s="151"/>
      <c r="IV39" s="151"/>
      <c r="IW39" s="151"/>
      <c r="IX39" s="151"/>
      <c r="IY39" s="151"/>
      <c r="IZ39" s="151"/>
      <c r="JA39" s="151"/>
      <c r="JB39" s="151"/>
      <c r="JC39" s="151"/>
      <c r="JD39" s="151"/>
      <c r="JE39" s="151"/>
      <c r="JF39" s="151"/>
      <c r="JG39" s="151"/>
      <c r="JH39" s="151"/>
      <c r="JI39" s="151"/>
      <c r="JJ39" s="151"/>
      <c r="JK39" s="151"/>
      <c r="JL39" s="151"/>
      <c r="JM39" s="151"/>
      <c r="JN39" s="151"/>
      <c r="JO39" s="151"/>
      <c r="JP39" s="151"/>
      <c r="JQ39" s="151"/>
      <c r="JR39" s="151"/>
      <c r="JS39" s="151"/>
      <c r="JT39" s="151"/>
      <c r="JU39" s="151"/>
      <c r="JV39" s="151"/>
      <c r="JW39" s="151"/>
      <c r="JX39" s="151"/>
      <c r="JY39" s="151"/>
      <c r="JZ39" s="151"/>
      <c r="KA39" s="151"/>
      <c r="KB39" s="151"/>
      <c r="KC39" s="151"/>
      <c r="KD39" s="151"/>
      <c r="KE39" s="151"/>
      <c r="KF39" s="151"/>
      <c r="KG39" s="151"/>
      <c r="KH39" s="151"/>
      <c r="KI39" s="151"/>
      <c r="KJ39" s="151"/>
      <c r="KK39" s="151"/>
      <c r="KL39" s="151"/>
      <c r="KM39" s="151"/>
      <c r="KN39" s="151"/>
      <c r="KO39" s="151"/>
      <c r="KP39" s="151"/>
      <c r="KQ39" s="151"/>
      <c r="KR39" s="151"/>
      <c r="KS39" s="151"/>
      <c r="KT39" s="151"/>
      <c r="KU39" s="151"/>
      <c r="KV39" s="151"/>
      <c r="KW39" s="151"/>
      <c r="KX39" s="151"/>
      <c r="KY39" s="151"/>
      <c r="KZ39" s="151"/>
      <c r="LA39" s="151"/>
      <c r="LB39" s="151"/>
      <c r="LC39" s="151"/>
      <c r="LD39" s="151"/>
      <c r="LE39" s="151"/>
      <c r="LF39" s="151"/>
      <c r="LG39" s="151"/>
      <c r="LH39" s="151"/>
      <c r="LI39" s="151"/>
      <c r="LJ39" s="151"/>
      <c r="LK39" s="151"/>
      <c r="LL39" s="151"/>
      <c r="LM39" s="151"/>
      <c r="LN39" s="151"/>
      <c r="LO39" s="151"/>
      <c r="LP39" s="151"/>
      <c r="LQ39" s="151"/>
      <c r="LR39" s="151"/>
      <c r="LS39" s="151"/>
      <c r="LT39" s="151"/>
      <c r="LU39" s="151"/>
      <c r="LV39" s="151"/>
      <c r="LW39" s="151"/>
      <c r="LX39" s="151"/>
      <c r="LY39" s="151"/>
      <c r="LZ39" s="151"/>
      <c r="MA39" s="151"/>
      <c r="MB39" s="151"/>
      <c r="MC39" s="151"/>
      <c r="MD39" s="151"/>
      <c r="ME39" s="151"/>
      <c r="MF39" s="151"/>
      <c r="MG39" s="151"/>
      <c r="MH39" s="151"/>
      <c r="MI39" s="151"/>
      <c r="MJ39" s="151"/>
      <c r="MK39" s="151"/>
      <c r="ML39" s="151"/>
      <c r="MM39" s="151"/>
      <c r="MN39" s="151"/>
      <c r="MO39" s="151"/>
      <c r="MP39" s="151"/>
      <c r="MQ39" s="151"/>
      <c r="MR39" s="151"/>
      <c r="MS39" s="151"/>
      <c r="MT39" s="151"/>
      <c r="MU39" s="151"/>
      <c r="MV39" s="151"/>
      <c r="MW39" s="151"/>
      <c r="MX39" s="151"/>
      <c r="MY39" s="151"/>
      <c r="MZ39" s="151"/>
      <c r="NA39" s="151"/>
      <c r="NB39" s="151"/>
      <c r="NC39" s="151"/>
      <c r="ND39" s="151"/>
      <c r="NE39" s="151"/>
      <c r="NF39" s="151"/>
      <c r="NG39" s="151"/>
      <c r="NH39" s="151"/>
      <c r="NI39" s="151"/>
      <c r="NJ39" s="151"/>
      <c r="NK39" s="151"/>
      <c r="NL39" s="151"/>
      <c r="NM39" s="151"/>
      <c r="NN39" s="151"/>
      <c r="NO39" s="151"/>
      <c r="NP39" s="151"/>
      <c r="NQ39" s="151"/>
      <c r="NR39" s="151"/>
      <c r="NS39" s="151"/>
      <c r="NT39" s="151"/>
      <c r="NU39" s="151"/>
      <c r="NV39" s="151"/>
      <c r="NW39" s="151"/>
      <c r="NX39" s="151"/>
      <c r="NY39" s="151"/>
      <c r="NZ39" s="151"/>
      <c r="OA39" s="151"/>
      <c r="OB39" s="151"/>
      <c r="OC39" s="151"/>
      <c r="OD39" s="151"/>
      <c r="OE39" s="151"/>
      <c r="OF39" s="151"/>
      <c r="OG39" s="151"/>
      <c r="OH39" s="151"/>
      <c r="OI39" s="151"/>
      <c r="OJ39" s="151"/>
      <c r="OK39" s="151"/>
      <c r="OL39" s="151"/>
      <c r="OM39" s="151"/>
      <c r="ON39" s="151"/>
      <c r="OO39" s="151"/>
      <c r="OP39" s="151"/>
      <c r="OQ39" s="151"/>
      <c r="OR39" s="151"/>
      <c r="OS39" s="151"/>
      <c r="OT39" s="151"/>
      <c r="OU39" s="151"/>
      <c r="OV39" s="151"/>
      <c r="OW39" s="151"/>
      <c r="OX39" s="151"/>
      <c r="OY39" s="151"/>
      <c r="OZ39" s="151"/>
      <c r="PA39" s="151"/>
      <c r="PB39" s="151"/>
      <c r="PC39" s="151"/>
      <c r="PD39" s="151"/>
      <c r="PE39" s="151"/>
      <c r="PF39" s="151"/>
      <c r="PG39" s="151"/>
      <c r="PH39" s="151"/>
      <c r="PI39" s="151"/>
      <c r="PJ39" s="151"/>
      <c r="PK39" s="151"/>
      <c r="PL39" s="151"/>
      <c r="PM39" s="151"/>
      <c r="PN39" s="151"/>
      <c r="PO39" s="151"/>
      <c r="PP39" s="151"/>
      <c r="PQ39" s="151"/>
      <c r="PR39" s="151"/>
      <c r="PS39" s="151"/>
      <c r="PT39" s="151"/>
      <c r="PU39" s="151"/>
      <c r="PV39" s="151"/>
      <c r="PW39" s="151"/>
      <c r="PX39" s="151"/>
      <c r="PY39" s="151"/>
      <c r="PZ39" s="151"/>
      <c r="QA39" s="151"/>
      <c r="QB39" s="151"/>
      <c r="QC39" s="151"/>
      <c r="QD39" s="151"/>
      <c r="QE39" s="151"/>
      <c r="QF39" s="151"/>
      <c r="QG39" s="151"/>
      <c r="QH39" s="151"/>
      <c r="QI39" s="151"/>
      <c r="QJ39" s="151"/>
      <c r="QK39" s="151"/>
      <c r="QL39" s="151"/>
      <c r="QM39" s="151"/>
      <c r="QN39" s="151"/>
      <c r="QO39" s="151"/>
      <c r="QP39" s="151"/>
      <c r="QQ39" s="151"/>
      <c r="QR39" s="151"/>
      <c r="QS39" s="151"/>
      <c r="QT39" s="151"/>
      <c r="QU39" s="151"/>
      <c r="QV39" s="151"/>
      <c r="QW39" s="151"/>
      <c r="QX39" s="151"/>
      <c r="QY39" s="151"/>
      <c r="QZ39" s="151"/>
      <c r="RA39" s="151"/>
      <c r="RB39" s="151"/>
      <c r="RC39" s="151"/>
      <c r="RD39" s="151"/>
      <c r="RE39" s="151"/>
      <c r="RF39" s="151"/>
      <c r="RG39" s="151"/>
      <c r="RH39" s="151"/>
      <c r="RI39" s="151"/>
      <c r="RJ39" s="151"/>
      <c r="RK39" s="151"/>
      <c r="RL39" s="151"/>
      <c r="RM39" s="151"/>
      <c r="RN39" s="151"/>
      <c r="RO39" s="151"/>
      <c r="RP39" s="151"/>
      <c r="RQ39" s="151"/>
      <c r="RR39" s="151"/>
      <c r="RS39" s="151"/>
      <c r="RT39" s="151"/>
      <c r="RU39" s="151"/>
      <c r="RV39" s="151"/>
      <c r="RW39" s="151"/>
      <c r="RX39" s="151"/>
      <c r="RY39" s="151"/>
      <c r="RZ39" s="151"/>
      <c r="SA39" s="151"/>
      <c r="SB39" s="151"/>
      <c r="SC39" s="151"/>
      <c r="SD39" s="151"/>
      <c r="SE39" s="151"/>
      <c r="SF39" s="151"/>
      <c r="SG39" s="151"/>
      <c r="SH39" s="151"/>
      <c r="SI39" s="151"/>
      <c r="SJ39" s="151"/>
      <c r="SK39" s="151"/>
      <c r="SL39" s="151"/>
      <c r="SM39" s="151"/>
      <c r="SN39" s="151"/>
      <c r="SO39" s="151"/>
      <c r="SP39" s="151"/>
      <c r="SQ39" s="151"/>
      <c r="SR39" s="151"/>
      <c r="SS39" s="151"/>
      <c r="ST39" s="151"/>
      <c r="SU39" s="151"/>
      <c r="SV39" s="151"/>
      <c r="SW39" s="151"/>
      <c r="SX39" s="151"/>
      <c r="SY39" s="151"/>
      <c r="SZ39" s="151"/>
      <c r="TA39" s="151"/>
      <c r="TB39" s="151"/>
      <c r="TC39" s="151"/>
      <c r="TD39" s="151"/>
      <c r="TE39" s="151"/>
      <c r="TF39" s="151"/>
      <c r="TG39" s="151"/>
      <c r="TH39" s="151"/>
      <c r="TI39" s="151"/>
      <c r="TJ39" s="151"/>
      <c r="TK39" s="151"/>
      <c r="TL39" s="151"/>
      <c r="TM39" s="151"/>
      <c r="TN39" s="151"/>
      <c r="TO39" s="151"/>
      <c r="TP39" s="151"/>
      <c r="TQ39" s="151"/>
      <c r="TR39" s="151"/>
      <c r="TS39" s="151"/>
      <c r="TT39" s="151"/>
      <c r="TU39" s="151"/>
      <c r="TV39" s="151"/>
      <c r="TW39" s="151"/>
      <c r="TX39" s="151"/>
      <c r="TY39" s="151"/>
      <c r="TZ39" s="151"/>
      <c r="UA39" s="151"/>
      <c r="UB39" s="151"/>
      <c r="UC39" s="151"/>
      <c r="UD39" s="151"/>
      <c r="UE39" s="151"/>
      <c r="UF39" s="151"/>
      <c r="UG39" s="151"/>
      <c r="UH39" s="151"/>
      <c r="UI39" s="151"/>
      <c r="UJ39" s="151"/>
      <c r="UK39" s="151"/>
      <c r="UL39" s="151"/>
      <c r="UM39" s="151"/>
      <c r="UN39" s="151"/>
      <c r="UO39" s="151"/>
      <c r="UP39" s="151"/>
      <c r="UQ39" s="151"/>
      <c r="UR39" s="151"/>
      <c r="US39" s="151"/>
      <c r="UT39" s="151"/>
      <c r="UU39" s="151"/>
      <c r="UV39" s="151"/>
      <c r="UW39" s="151"/>
      <c r="UX39" s="151"/>
      <c r="UY39" s="151"/>
      <c r="UZ39" s="151"/>
      <c r="VA39" s="151"/>
      <c r="VB39" s="151"/>
      <c r="VC39" s="151"/>
      <c r="VD39" s="151"/>
      <c r="VE39" s="151"/>
      <c r="VF39" s="151"/>
      <c r="VG39" s="151"/>
      <c r="VH39" s="151"/>
      <c r="VI39" s="151"/>
      <c r="VJ39" s="151"/>
      <c r="VK39" s="151"/>
      <c r="VL39" s="151"/>
      <c r="VM39" s="151"/>
      <c r="VN39" s="151"/>
      <c r="VO39" s="151"/>
      <c r="VP39" s="151"/>
      <c r="VQ39" s="151"/>
      <c r="VR39" s="151"/>
      <c r="VS39" s="151"/>
      <c r="VT39" s="151"/>
      <c r="VU39" s="151"/>
      <c r="VV39" s="151"/>
      <c r="VW39" s="151"/>
      <c r="VX39" s="151"/>
      <c r="VY39" s="151"/>
      <c r="VZ39" s="151"/>
      <c r="WA39" s="151"/>
      <c r="WB39" s="151"/>
      <c r="WC39" s="151"/>
      <c r="WD39" s="151"/>
      <c r="WE39" s="151"/>
      <c r="WF39" s="151"/>
      <c r="WG39" s="151"/>
      <c r="WH39" s="151"/>
      <c r="WI39" s="151"/>
      <c r="WJ39" s="151"/>
      <c r="WK39" s="151"/>
      <c r="WL39" s="151"/>
      <c r="WM39" s="151"/>
      <c r="WN39" s="151"/>
      <c r="WO39" s="151"/>
      <c r="WP39" s="151"/>
      <c r="WQ39" s="151"/>
      <c r="WR39" s="151"/>
      <c r="WS39" s="151"/>
      <c r="WT39" s="151"/>
      <c r="WU39" s="151"/>
      <c r="WV39" s="151"/>
      <c r="WW39" s="151"/>
      <c r="WX39" s="151"/>
      <c r="WY39" s="151"/>
      <c r="WZ39" s="151"/>
      <c r="XA39" s="151"/>
      <c r="XB39" s="151"/>
      <c r="XC39" s="151"/>
      <c r="XD39" s="151"/>
      <c r="XE39" s="151"/>
      <c r="XF39" s="151"/>
      <c r="XG39" s="151"/>
      <c r="XH39" s="151"/>
      <c r="XI39" s="151"/>
      <c r="XJ39" s="151"/>
      <c r="XK39" s="151"/>
      <c r="XL39" s="151"/>
      <c r="XM39" s="151"/>
      <c r="XN39" s="151"/>
      <c r="XO39" s="151"/>
      <c r="XP39" s="151"/>
      <c r="XQ39" s="151"/>
      <c r="XR39" s="151"/>
      <c r="XS39" s="151"/>
      <c r="XT39" s="151"/>
      <c r="XU39" s="151"/>
      <c r="XV39" s="151"/>
      <c r="XW39" s="151"/>
      <c r="XX39" s="151"/>
      <c r="XY39" s="151"/>
      <c r="XZ39" s="151"/>
      <c r="YA39" s="151"/>
      <c r="YB39" s="151"/>
      <c r="YC39" s="151"/>
      <c r="YD39" s="151"/>
      <c r="YE39" s="151"/>
      <c r="YF39" s="151"/>
      <c r="YG39" s="151"/>
      <c r="YH39" s="151"/>
      <c r="YI39" s="151"/>
      <c r="YJ39" s="151"/>
      <c r="YK39" s="151"/>
      <c r="YL39" s="151"/>
      <c r="YM39" s="151"/>
      <c r="YN39" s="151"/>
      <c r="YO39" s="151"/>
      <c r="YP39" s="151"/>
      <c r="YQ39" s="151"/>
      <c r="YR39" s="151"/>
      <c r="YS39" s="151"/>
      <c r="YT39" s="151"/>
      <c r="YU39" s="151"/>
      <c r="YV39" s="151"/>
      <c r="YW39" s="151"/>
      <c r="YX39" s="151"/>
      <c r="YY39" s="151"/>
      <c r="YZ39" s="151"/>
      <c r="ZA39" s="151"/>
      <c r="ZB39" s="151"/>
      <c r="ZC39" s="151"/>
      <c r="ZD39" s="151"/>
      <c r="ZE39" s="151"/>
      <c r="ZF39" s="151"/>
      <c r="ZG39" s="151"/>
      <c r="ZH39" s="151"/>
      <c r="ZI39" s="151"/>
      <c r="ZJ39" s="151"/>
      <c r="ZK39" s="151"/>
      <c r="ZL39" s="151"/>
      <c r="ZM39" s="151"/>
      <c r="ZN39" s="151"/>
      <c r="ZO39" s="151"/>
      <c r="ZP39" s="151"/>
      <c r="ZQ39" s="151"/>
      <c r="ZR39" s="151"/>
      <c r="ZS39" s="151"/>
      <c r="ZT39" s="151"/>
      <c r="ZU39" s="151"/>
      <c r="ZV39" s="151"/>
      <c r="ZW39" s="151"/>
      <c r="ZX39" s="151"/>
      <c r="ZY39" s="151"/>
      <c r="ZZ39" s="151"/>
      <c r="AAA39" s="151"/>
      <c r="AAB39" s="151"/>
      <c r="AAC39" s="151"/>
      <c r="AAD39" s="151"/>
      <c r="AAE39" s="151"/>
      <c r="AAF39" s="151"/>
      <c r="AAG39" s="151"/>
      <c r="AAH39" s="151"/>
      <c r="AAI39" s="151"/>
      <c r="AAJ39" s="151"/>
      <c r="AAK39" s="151"/>
      <c r="AAL39" s="151"/>
      <c r="AAM39" s="151"/>
      <c r="AAN39" s="151"/>
      <c r="AAO39" s="151"/>
      <c r="AAP39" s="151"/>
      <c r="AAQ39" s="151"/>
      <c r="AAR39" s="151"/>
      <c r="AAS39" s="151"/>
      <c r="AAT39" s="151"/>
      <c r="AAU39" s="151"/>
      <c r="AAV39" s="151"/>
      <c r="AAW39" s="151"/>
      <c r="AAX39" s="151"/>
      <c r="AAY39" s="151"/>
      <c r="AAZ39" s="151"/>
      <c r="ABA39" s="151"/>
      <c r="ABB39" s="151"/>
      <c r="ABC39" s="151"/>
      <c r="ABD39" s="151"/>
      <c r="ABE39" s="151"/>
      <c r="ABF39" s="151"/>
      <c r="ABG39" s="151"/>
      <c r="ABH39" s="151"/>
      <c r="ABI39" s="151"/>
      <c r="ABJ39" s="151"/>
      <c r="ABK39" s="151"/>
      <c r="ABL39" s="151"/>
      <c r="ABM39" s="151"/>
      <c r="ABN39" s="151"/>
      <c r="ABO39" s="151"/>
      <c r="ABP39" s="151"/>
      <c r="ABQ39" s="151"/>
      <c r="ABR39" s="151"/>
      <c r="ABS39" s="151"/>
      <c r="ABT39" s="151"/>
      <c r="ABU39" s="151"/>
      <c r="ABV39" s="151"/>
      <c r="ABW39" s="151"/>
      <c r="ABX39" s="151"/>
      <c r="ABY39" s="151"/>
      <c r="ABZ39" s="151"/>
      <c r="ACA39" s="151"/>
      <c r="ACB39" s="151"/>
      <c r="ACC39" s="151"/>
      <c r="ACD39" s="151"/>
      <c r="ACE39" s="151"/>
      <c r="ACF39" s="151"/>
      <c r="ACG39" s="151"/>
      <c r="ACH39" s="151"/>
      <c r="ACI39" s="151"/>
      <c r="ACJ39" s="151"/>
      <c r="ACK39" s="151"/>
      <c r="ACL39" s="151"/>
      <c r="ACM39" s="151"/>
      <c r="ACN39" s="151"/>
      <c r="ACO39" s="151"/>
      <c r="ACP39" s="151"/>
      <c r="ACQ39" s="151"/>
      <c r="ACR39" s="151"/>
      <c r="ACS39" s="151"/>
      <c r="ACT39" s="151"/>
      <c r="ACU39" s="151"/>
      <c r="ACV39" s="151"/>
      <c r="ACW39" s="151"/>
      <c r="ACX39" s="151"/>
      <c r="ACY39" s="151"/>
      <c r="ACZ39" s="151"/>
      <c r="ADA39" s="151"/>
      <c r="ADB39" s="151"/>
      <c r="ADC39" s="151"/>
      <c r="ADD39" s="151"/>
      <c r="ADE39" s="151"/>
      <c r="ADF39" s="151"/>
      <c r="ADG39" s="151"/>
      <c r="ADH39" s="151"/>
      <c r="ADI39" s="151"/>
      <c r="ADJ39" s="151"/>
      <c r="ADK39" s="151"/>
      <c r="ADL39" s="151"/>
      <c r="ADM39" s="151"/>
      <c r="ADN39" s="151"/>
      <c r="ADO39" s="151"/>
      <c r="ADP39" s="151"/>
      <c r="ADQ39" s="151"/>
      <c r="ADR39" s="151"/>
      <c r="ADS39" s="151"/>
      <c r="ADT39" s="151"/>
      <c r="ADU39" s="151"/>
      <c r="ADV39" s="151"/>
      <c r="ADW39" s="151"/>
      <c r="ADX39" s="151"/>
      <c r="ADY39" s="151"/>
      <c r="ADZ39" s="151"/>
      <c r="AEA39" s="151"/>
      <c r="AEB39" s="151"/>
      <c r="AEC39" s="151"/>
      <c r="AED39" s="151"/>
      <c r="AEE39" s="151"/>
      <c r="AEF39" s="151"/>
      <c r="AEG39" s="151"/>
      <c r="AEH39" s="151"/>
      <c r="AEI39" s="151"/>
      <c r="AEJ39" s="151"/>
      <c r="AEK39" s="151"/>
      <c r="AEL39" s="151"/>
      <c r="AEM39" s="151"/>
      <c r="AEN39" s="151"/>
      <c r="AEO39" s="151"/>
      <c r="AEP39" s="151"/>
      <c r="AEQ39" s="151"/>
      <c r="AER39" s="151"/>
      <c r="AES39" s="151"/>
      <c r="AET39" s="151"/>
      <c r="AEU39" s="151"/>
      <c r="AEV39" s="151"/>
      <c r="AEW39" s="151"/>
      <c r="AEX39" s="151"/>
      <c r="AEY39" s="151"/>
      <c r="AEZ39" s="151"/>
      <c r="AFA39" s="151"/>
      <c r="AFB39" s="151"/>
      <c r="AFC39" s="151"/>
      <c r="AFD39" s="151"/>
      <c r="AFE39" s="151"/>
      <c r="AFF39" s="151"/>
      <c r="AFG39" s="151"/>
      <c r="AFH39" s="151"/>
      <c r="AFI39" s="151"/>
      <c r="AFJ39" s="151"/>
      <c r="AFK39" s="151"/>
      <c r="AFL39" s="151"/>
      <c r="AFM39" s="151"/>
      <c r="AFN39" s="151"/>
      <c r="AFO39" s="151"/>
      <c r="AFP39" s="151"/>
      <c r="AFQ39" s="151"/>
      <c r="AFR39" s="151"/>
      <c r="AFS39" s="151"/>
      <c r="AFT39" s="151"/>
      <c r="AFU39" s="151"/>
      <c r="AFV39" s="151"/>
      <c r="AFW39" s="151"/>
      <c r="AFX39" s="151"/>
      <c r="AFY39" s="151"/>
      <c r="AFZ39" s="151"/>
      <c r="AGA39" s="151"/>
      <c r="AGB39" s="151"/>
      <c r="AGC39" s="151"/>
      <c r="AGD39" s="151"/>
      <c r="AGE39" s="151"/>
      <c r="AGF39" s="151"/>
      <c r="AGG39" s="151"/>
      <c r="AGH39" s="151"/>
      <c r="AGI39" s="151"/>
      <c r="AGJ39" s="151"/>
      <c r="AGK39" s="151"/>
      <c r="AGL39" s="151"/>
      <c r="AGM39" s="151"/>
      <c r="AGN39" s="151"/>
      <c r="AGO39" s="151"/>
      <c r="AGP39" s="151"/>
      <c r="AGQ39" s="151"/>
      <c r="AGR39" s="151"/>
      <c r="AGS39" s="151"/>
      <c r="AGT39" s="151"/>
      <c r="AGU39" s="151"/>
      <c r="AGV39" s="151"/>
      <c r="AGW39" s="151"/>
      <c r="AGX39" s="151"/>
      <c r="AGY39" s="151"/>
      <c r="AGZ39" s="151"/>
      <c r="AHA39" s="151"/>
      <c r="AHB39" s="151"/>
      <c r="AHC39" s="151"/>
      <c r="AHD39" s="151"/>
      <c r="AHE39" s="151"/>
      <c r="AHF39" s="151"/>
      <c r="AHG39" s="151"/>
      <c r="AHH39" s="151"/>
      <c r="AHI39" s="151"/>
      <c r="AHJ39" s="151"/>
      <c r="AHK39" s="151"/>
      <c r="AHL39" s="151"/>
      <c r="AHM39" s="151"/>
      <c r="AHN39" s="151"/>
      <c r="AHO39" s="151"/>
      <c r="AHP39" s="151"/>
      <c r="AHQ39" s="151"/>
      <c r="AHR39" s="151"/>
      <c r="AHS39" s="151"/>
      <c r="AHT39" s="151"/>
      <c r="AHU39" s="151"/>
      <c r="AHV39" s="151"/>
      <c r="AHW39" s="151"/>
      <c r="AHX39" s="151"/>
      <c r="AHY39" s="151"/>
      <c r="AHZ39" s="151"/>
      <c r="AIA39" s="151"/>
      <c r="AIB39" s="151"/>
      <c r="AIC39" s="151"/>
      <c r="AID39" s="151"/>
      <c r="AIE39" s="151"/>
      <c r="AIF39" s="151"/>
      <c r="AIG39" s="151"/>
      <c r="AIH39" s="151"/>
      <c r="AII39" s="151"/>
      <c r="AIJ39" s="151"/>
      <c r="AIK39" s="151"/>
      <c r="AIL39" s="151"/>
      <c r="AIM39" s="151"/>
      <c r="AIN39" s="151"/>
      <c r="AIO39" s="151"/>
      <c r="AIP39" s="151"/>
      <c r="AIQ39" s="151"/>
      <c r="AIR39" s="151"/>
      <c r="AIS39" s="151"/>
      <c r="AIT39" s="151"/>
      <c r="AIU39" s="151"/>
      <c r="AIV39" s="151"/>
      <c r="AIW39" s="151"/>
      <c r="AIX39" s="151"/>
      <c r="AIY39" s="151"/>
      <c r="AIZ39" s="151"/>
      <c r="AJA39" s="151"/>
      <c r="AJB39" s="151"/>
      <c r="AJC39" s="151"/>
      <c r="AJD39" s="151"/>
      <c r="AJE39" s="151"/>
      <c r="AJF39" s="151"/>
      <c r="AJG39" s="151"/>
      <c r="AJH39" s="151"/>
      <c r="AJI39" s="151"/>
      <c r="AJJ39" s="151"/>
      <c r="AJK39" s="151"/>
      <c r="AJL39" s="151"/>
      <c r="AJM39" s="151"/>
      <c r="AJN39" s="151"/>
      <c r="AJO39" s="151"/>
      <c r="AJP39" s="151"/>
      <c r="AJQ39" s="151"/>
      <c r="AJR39" s="151"/>
      <c r="AJS39" s="151"/>
      <c r="AJT39" s="151"/>
      <c r="AJU39" s="151"/>
      <c r="AJV39" s="151"/>
      <c r="AJW39" s="151"/>
      <c r="AJX39" s="151"/>
      <c r="AJY39" s="151"/>
      <c r="AJZ39" s="151"/>
      <c r="AKA39" s="151"/>
      <c r="AKB39" s="151"/>
      <c r="AKC39" s="151"/>
      <c r="AKD39" s="151"/>
      <c r="AKE39" s="151"/>
      <c r="AKF39" s="151"/>
      <c r="AKG39" s="151"/>
      <c r="AKH39" s="151"/>
      <c r="AKI39" s="151"/>
      <c r="AKJ39" s="151"/>
      <c r="AKK39" s="151"/>
      <c r="AKL39" s="151"/>
      <c r="AKM39" s="151"/>
      <c r="AKN39" s="151"/>
      <c r="AKO39" s="151"/>
      <c r="AKP39" s="151"/>
      <c r="AKQ39" s="151"/>
      <c r="AKR39" s="151"/>
      <c r="AKS39" s="151"/>
      <c r="AKT39" s="151"/>
      <c r="AKU39" s="151"/>
      <c r="AKV39" s="151"/>
      <c r="AKW39" s="151"/>
      <c r="AKX39" s="151"/>
      <c r="AKY39" s="151"/>
      <c r="AKZ39" s="151"/>
      <c r="ALA39" s="151"/>
      <c r="ALB39" s="151"/>
      <c r="ALC39" s="151"/>
      <c r="ALD39" s="151"/>
      <c r="ALE39" s="151"/>
      <c r="ALF39" s="151"/>
      <c r="ALG39" s="151"/>
      <c r="ALH39" s="151"/>
      <c r="ALI39" s="151"/>
      <c r="ALJ39" s="151"/>
      <c r="ALK39" s="151"/>
      <c r="ALL39" s="151"/>
      <c r="ALM39" s="151"/>
      <c r="ALN39" s="151"/>
      <c r="ALO39" s="151"/>
      <c r="ALP39" s="151"/>
      <c r="ALQ39" s="151"/>
      <c r="ALR39" s="151"/>
      <c r="ALS39" s="151"/>
      <c r="ALT39" s="151"/>
      <c r="ALU39" s="151"/>
      <c r="ALV39" s="151"/>
      <c r="ALW39" s="151"/>
      <c r="ALX39" s="151"/>
      <c r="ALY39" s="151"/>
      <c r="ALZ39" s="151"/>
      <c r="AMA39" s="151"/>
      <c r="AMB39" s="151"/>
      <c r="AMC39" s="151"/>
      <c r="AMD39" s="151"/>
      <c r="AME39" s="151"/>
      <c r="AMF39" s="151"/>
      <c r="AMG39" s="151"/>
      <c r="AMH39" s="151"/>
      <c r="AMI39" s="151"/>
      <c r="AMJ39" s="151"/>
      <c r="AMK39" s="151"/>
      <c r="AML39" s="151"/>
      <c r="AMM39" s="151"/>
      <c r="AMN39" s="151"/>
      <c r="AMO39" s="151"/>
      <c r="AMP39" s="151"/>
      <c r="AMQ39" s="151"/>
      <c r="AMR39" s="151"/>
      <c r="AMS39" s="151"/>
      <c r="AMT39" s="151"/>
      <c r="AMU39" s="151"/>
      <c r="AMV39" s="151"/>
      <c r="AMW39" s="151"/>
      <c r="AMX39" s="151"/>
      <c r="AMY39" s="151"/>
      <c r="AMZ39" s="151"/>
      <c r="ANA39" s="151"/>
      <c r="ANB39" s="151"/>
      <c r="ANC39" s="151"/>
      <c r="AND39" s="151"/>
      <c r="ANE39" s="151"/>
      <c r="ANF39" s="151"/>
      <c r="ANG39" s="151"/>
      <c r="ANH39" s="151"/>
      <c r="ANI39" s="151"/>
      <c r="ANJ39" s="151"/>
      <c r="ANK39" s="151"/>
      <c r="ANL39" s="151"/>
      <c r="ANM39" s="151"/>
      <c r="ANN39" s="151"/>
      <c r="ANO39" s="151"/>
      <c r="ANP39" s="151"/>
      <c r="ANQ39" s="151"/>
      <c r="ANR39" s="151"/>
      <c r="ANS39" s="151"/>
      <c r="ANT39" s="151"/>
      <c r="ANU39" s="151"/>
      <c r="ANV39" s="151"/>
      <c r="ANW39" s="151"/>
      <c r="ANX39" s="151"/>
      <c r="ANY39" s="151"/>
      <c r="ANZ39" s="151"/>
      <c r="AOA39" s="151"/>
      <c r="AOB39" s="151"/>
      <c r="AOC39" s="151"/>
      <c r="AOD39" s="151"/>
      <c r="AOE39" s="151"/>
      <c r="AOF39" s="151"/>
      <c r="AOG39" s="151"/>
      <c r="AOH39" s="151"/>
      <c r="AOI39" s="151"/>
      <c r="AOJ39" s="151"/>
      <c r="AOK39" s="151"/>
      <c r="AOL39" s="151"/>
      <c r="AOM39" s="151"/>
      <c r="AON39" s="151"/>
      <c r="AOO39" s="151"/>
      <c r="AOP39" s="151"/>
      <c r="AOQ39" s="151"/>
      <c r="AOR39" s="151"/>
      <c r="AOS39" s="151"/>
      <c r="AOT39" s="151"/>
      <c r="AOU39" s="151"/>
      <c r="AOV39" s="151"/>
      <c r="AOW39" s="151"/>
      <c r="AOX39" s="151"/>
      <c r="AOY39" s="151"/>
      <c r="AOZ39" s="151"/>
      <c r="APA39" s="151"/>
      <c r="APB39" s="151"/>
      <c r="APC39" s="151"/>
      <c r="APD39" s="151"/>
      <c r="APE39" s="151"/>
      <c r="APF39" s="151"/>
      <c r="APG39" s="151"/>
      <c r="APH39" s="151"/>
      <c r="API39" s="151"/>
      <c r="APJ39" s="151"/>
      <c r="APK39" s="151"/>
      <c r="APL39" s="151"/>
      <c r="APM39" s="151"/>
      <c r="APN39" s="151"/>
      <c r="APO39" s="151"/>
      <c r="APP39" s="151"/>
      <c r="APQ39" s="151"/>
      <c r="APR39" s="151"/>
      <c r="APS39" s="151"/>
      <c r="APT39" s="151"/>
      <c r="APU39" s="151"/>
      <c r="APV39" s="151"/>
      <c r="APW39" s="151"/>
      <c r="APX39" s="151"/>
      <c r="APY39" s="151"/>
      <c r="APZ39" s="151"/>
      <c r="AQA39" s="151"/>
      <c r="AQB39" s="151"/>
      <c r="AQC39" s="151"/>
      <c r="AQD39" s="151"/>
      <c r="AQE39" s="151"/>
      <c r="AQF39" s="151"/>
      <c r="AQG39" s="151"/>
      <c r="AQH39" s="151"/>
      <c r="AQI39" s="151"/>
      <c r="AQJ39" s="151"/>
      <c r="AQK39" s="151"/>
      <c r="AQL39" s="151"/>
      <c r="AQM39" s="151"/>
      <c r="AQN39" s="151"/>
      <c r="AQO39" s="151"/>
      <c r="AQP39" s="151"/>
      <c r="AQQ39" s="151"/>
      <c r="AQR39" s="151"/>
      <c r="AQS39" s="151"/>
      <c r="AQT39" s="151"/>
      <c r="AQU39" s="151"/>
      <c r="AQV39" s="151"/>
      <c r="AQW39" s="151"/>
      <c r="AQX39" s="151"/>
      <c r="AQY39" s="151"/>
      <c r="AQZ39" s="151"/>
      <c r="ARA39" s="151"/>
      <c r="ARB39" s="151"/>
      <c r="ARC39" s="151"/>
      <c r="ARD39" s="151"/>
      <c r="ARE39" s="151"/>
      <c r="ARF39" s="151"/>
      <c r="ARG39" s="151"/>
      <c r="ARH39" s="151"/>
      <c r="ARI39" s="151"/>
      <c r="ARJ39" s="151"/>
      <c r="ARK39" s="151"/>
      <c r="ARL39" s="151"/>
      <c r="ARM39" s="151"/>
      <c r="ARN39" s="151"/>
      <c r="ARO39" s="151"/>
      <c r="ARP39" s="151"/>
      <c r="ARQ39" s="151"/>
      <c r="ARR39" s="151"/>
      <c r="ARS39" s="151"/>
      <c r="ART39" s="151"/>
      <c r="ARU39" s="151"/>
      <c r="ARV39" s="151"/>
      <c r="ARW39" s="151"/>
      <c r="ARX39" s="151"/>
      <c r="ARY39" s="151"/>
      <c r="ARZ39" s="151"/>
      <c r="ASA39" s="151"/>
      <c r="ASB39" s="151"/>
      <c r="ASC39" s="151"/>
      <c r="ASD39" s="151"/>
      <c r="ASE39" s="151"/>
      <c r="ASF39" s="151"/>
      <c r="ASG39" s="151"/>
      <c r="ASH39" s="151"/>
      <c r="ASI39" s="151"/>
      <c r="ASJ39" s="151"/>
      <c r="ASK39" s="151"/>
      <c r="ASL39" s="151"/>
      <c r="ASM39" s="151"/>
      <c r="ASN39" s="151"/>
      <c r="ASO39" s="151"/>
      <c r="ASP39" s="151"/>
      <c r="ASQ39" s="151"/>
      <c r="ASR39" s="151"/>
      <c r="ASS39" s="151"/>
      <c r="AST39" s="151"/>
      <c r="ASU39" s="151"/>
      <c r="ASV39" s="151"/>
      <c r="ASW39" s="151"/>
      <c r="ASX39" s="151"/>
      <c r="ASY39" s="151"/>
      <c r="ASZ39" s="151"/>
      <c r="ATA39" s="151"/>
      <c r="ATB39" s="151"/>
      <c r="ATC39" s="151"/>
      <c r="ATD39" s="151"/>
      <c r="ATE39" s="151"/>
      <c r="ATF39" s="151"/>
      <c r="ATG39" s="151"/>
      <c r="ATH39" s="151"/>
      <c r="ATI39" s="151"/>
      <c r="ATJ39" s="151"/>
      <c r="ATK39" s="151"/>
      <c r="ATL39" s="151"/>
      <c r="ATM39" s="151"/>
      <c r="ATN39" s="151"/>
      <c r="ATO39" s="151"/>
      <c r="ATP39" s="151"/>
      <c r="ATQ39" s="151"/>
      <c r="ATR39" s="151"/>
      <c r="ATS39" s="151"/>
      <c r="ATT39" s="151"/>
      <c r="ATU39" s="151"/>
      <c r="ATV39" s="151"/>
      <c r="ATW39" s="151"/>
      <c r="ATX39" s="151"/>
      <c r="ATY39" s="151"/>
      <c r="ATZ39" s="151"/>
      <c r="AUA39" s="151"/>
      <c r="AUB39" s="151"/>
      <c r="AUC39" s="151"/>
      <c r="AUD39" s="151"/>
      <c r="AUE39" s="151"/>
      <c r="AUF39" s="151"/>
      <c r="AUG39" s="151"/>
      <c r="AUH39" s="151"/>
      <c r="AUI39" s="151"/>
      <c r="AUJ39" s="151"/>
      <c r="AUK39" s="151"/>
      <c r="AUL39" s="151"/>
      <c r="AUM39" s="151"/>
      <c r="AUN39" s="151"/>
      <c r="AUO39" s="151"/>
      <c r="AUP39" s="151"/>
      <c r="AUQ39" s="151"/>
      <c r="AUR39" s="151"/>
      <c r="AUS39" s="151"/>
      <c r="AUT39" s="151"/>
      <c r="AUU39" s="151"/>
      <c r="AUV39" s="151"/>
      <c r="AUW39" s="151"/>
      <c r="AUX39" s="151"/>
      <c r="AUY39" s="151"/>
      <c r="AUZ39" s="151"/>
      <c r="AVA39" s="151"/>
      <c r="AVB39" s="151"/>
      <c r="AVC39" s="151"/>
      <c r="AVD39" s="151"/>
      <c r="AVE39" s="151"/>
      <c r="AVF39" s="151"/>
      <c r="AVG39" s="151"/>
      <c r="AVH39" s="151"/>
      <c r="AVI39" s="151"/>
      <c r="AVJ39" s="151"/>
      <c r="AVK39" s="151"/>
      <c r="AVL39" s="151"/>
      <c r="AVM39" s="151"/>
      <c r="AVN39" s="151"/>
      <c r="AVO39" s="151"/>
      <c r="AVP39" s="151"/>
      <c r="AVQ39" s="151"/>
      <c r="AVR39" s="151"/>
      <c r="AVS39" s="151"/>
      <c r="AVT39" s="151"/>
      <c r="AVU39" s="151"/>
      <c r="AVV39" s="151"/>
      <c r="AVW39" s="151"/>
      <c r="AVX39" s="151"/>
      <c r="AVY39" s="151"/>
      <c r="AVZ39" s="151"/>
      <c r="AWA39" s="151"/>
      <c r="AWB39" s="151"/>
      <c r="AWC39" s="151"/>
      <c r="AWD39" s="151"/>
      <c r="AWE39" s="151"/>
      <c r="AWF39" s="151"/>
      <c r="AWG39" s="151"/>
      <c r="AWH39" s="151"/>
      <c r="AWI39" s="151"/>
      <c r="AWJ39" s="151"/>
      <c r="AWK39" s="154"/>
    </row>
    <row r="40" spans="1:1285" s="121" customFormat="1" ht="59.25" customHeight="1" thickBot="1" x14ac:dyDescent="0.3">
      <c r="A40" s="118">
        <v>25</v>
      </c>
      <c r="B40" s="146" t="s">
        <v>135</v>
      </c>
      <c r="C40" s="163" t="s">
        <v>260</v>
      </c>
      <c r="D40" s="161"/>
      <c r="E40" s="161"/>
      <c r="F40" s="161"/>
      <c r="G40" s="161"/>
      <c r="H40" s="161"/>
      <c r="I40" s="161"/>
      <c r="J40" s="161"/>
      <c r="K40" s="161"/>
      <c r="L40" s="161"/>
      <c r="M40" s="161"/>
      <c r="N40" s="161"/>
      <c r="O40" s="161"/>
      <c r="P40" s="161"/>
      <c r="Q40" s="161"/>
      <c r="R40" s="161"/>
      <c r="S40" s="151"/>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151"/>
      <c r="AV40" s="151"/>
      <c r="AW40" s="151"/>
      <c r="AX40" s="151"/>
      <c r="AY40" s="151"/>
      <c r="AZ40" s="151"/>
      <c r="BA40" s="151"/>
      <c r="BB40" s="151"/>
      <c r="BC40" s="151"/>
      <c r="BD40" s="151"/>
      <c r="BE40" s="151"/>
      <c r="BF40" s="151"/>
      <c r="BG40" s="151"/>
      <c r="BH40" s="151"/>
      <c r="BI40" s="151"/>
      <c r="BJ40" s="151"/>
      <c r="BK40" s="151"/>
      <c r="BL40" s="151"/>
      <c r="BM40" s="151"/>
      <c r="BN40" s="151"/>
      <c r="BO40" s="151"/>
      <c r="BP40" s="151"/>
      <c r="BQ40" s="151"/>
      <c r="BR40" s="151"/>
      <c r="BS40" s="151"/>
      <c r="BT40" s="151"/>
      <c r="BU40" s="151"/>
      <c r="BV40" s="151"/>
      <c r="BW40" s="151"/>
      <c r="BX40" s="151"/>
      <c r="BY40" s="151"/>
      <c r="BZ40" s="151"/>
      <c r="CA40" s="151"/>
      <c r="CB40" s="151"/>
      <c r="CC40" s="151"/>
      <c r="CD40" s="151"/>
      <c r="CE40" s="151"/>
      <c r="CF40" s="151"/>
      <c r="CG40" s="151"/>
      <c r="CH40" s="151"/>
      <c r="CI40" s="151"/>
      <c r="CJ40" s="151"/>
      <c r="CK40" s="151"/>
      <c r="CL40" s="151"/>
      <c r="CM40" s="151"/>
      <c r="CN40" s="151"/>
      <c r="CO40" s="151"/>
      <c r="CP40" s="151"/>
      <c r="CQ40" s="151"/>
      <c r="CR40" s="151"/>
      <c r="CS40" s="151"/>
      <c r="CT40" s="151"/>
      <c r="CU40" s="151"/>
      <c r="CV40" s="151"/>
      <c r="CW40" s="151"/>
      <c r="CX40" s="151"/>
      <c r="CY40" s="151"/>
      <c r="CZ40" s="151"/>
      <c r="DA40" s="151"/>
      <c r="DB40" s="151"/>
      <c r="DC40" s="151"/>
      <c r="DD40" s="151"/>
      <c r="DE40" s="151"/>
      <c r="DF40" s="151"/>
      <c r="DG40" s="151"/>
      <c r="DH40" s="151"/>
      <c r="DI40" s="151"/>
      <c r="DJ40" s="151"/>
      <c r="DK40" s="151"/>
      <c r="DL40" s="151"/>
      <c r="DM40" s="151"/>
      <c r="DN40" s="151"/>
      <c r="DO40" s="151"/>
      <c r="DP40" s="151"/>
      <c r="DQ40" s="151"/>
      <c r="DR40" s="151"/>
      <c r="DS40" s="151"/>
      <c r="DT40" s="151"/>
      <c r="DU40" s="151"/>
      <c r="DV40" s="151"/>
      <c r="DW40" s="151"/>
      <c r="DX40" s="151"/>
      <c r="DY40" s="151"/>
      <c r="DZ40" s="151"/>
      <c r="EA40" s="151"/>
      <c r="EB40" s="151"/>
      <c r="EC40" s="151"/>
      <c r="ED40" s="151"/>
      <c r="EE40" s="151"/>
      <c r="EF40" s="151"/>
      <c r="EG40" s="151"/>
      <c r="EH40" s="151"/>
      <c r="EI40" s="151"/>
      <c r="EJ40" s="151"/>
      <c r="EK40" s="151"/>
      <c r="EL40" s="151"/>
      <c r="EM40" s="151"/>
      <c r="EN40" s="151"/>
      <c r="EO40" s="151"/>
      <c r="EP40" s="151"/>
      <c r="EQ40" s="151"/>
      <c r="ER40" s="151"/>
      <c r="ES40" s="151"/>
      <c r="ET40" s="151"/>
      <c r="EU40" s="151"/>
      <c r="EV40" s="151"/>
      <c r="EW40" s="151"/>
      <c r="EX40" s="151"/>
      <c r="EY40" s="151"/>
      <c r="EZ40" s="151"/>
      <c r="FA40" s="151"/>
      <c r="FB40" s="151"/>
      <c r="FC40" s="151"/>
      <c r="FD40" s="151"/>
      <c r="FE40" s="151"/>
      <c r="FF40" s="151"/>
      <c r="FG40" s="151"/>
      <c r="FH40" s="151"/>
      <c r="FI40" s="151"/>
      <c r="FJ40" s="151"/>
      <c r="FK40" s="151"/>
      <c r="FL40" s="151"/>
      <c r="FM40" s="151"/>
      <c r="FN40" s="151"/>
      <c r="FO40" s="151"/>
      <c r="FP40" s="151"/>
      <c r="FQ40" s="151"/>
      <c r="FR40" s="151"/>
      <c r="FS40" s="151"/>
      <c r="FT40" s="151"/>
      <c r="FU40" s="151"/>
      <c r="FV40" s="151"/>
      <c r="FW40" s="151"/>
      <c r="FX40" s="151"/>
      <c r="FY40" s="151"/>
      <c r="FZ40" s="151"/>
      <c r="GA40" s="151"/>
      <c r="GB40" s="151"/>
      <c r="GC40" s="151"/>
      <c r="GD40" s="151"/>
      <c r="GE40" s="151"/>
      <c r="GF40" s="151"/>
      <c r="GG40" s="151"/>
      <c r="GH40" s="151"/>
      <c r="GI40" s="151"/>
      <c r="GJ40" s="151"/>
      <c r="GK40" s="151"/>
      <c r="GL40" s="151"/>
      <c r="GM40" s="151"/>
      <c r="GN40" s="151"/>
      <c r="GO40" s="151"/>
      <c r="GP40" s="151"/>
      <c r="GQ40" s="151"/>
      <c r="GR40" s="151"/>
      <c r="GS40" s="151"/>
      <c r="GT40" s="151"/>
      <c r="GU40" s="151"/>
      <c r="GV40" s="151"/>
      <c r="GW40" s="151"/>
      <c r="GX40" s="151"/>
      <c r="GY40" s="151"/>
      <c r="GZ40" s="151"/>
      <c r="HA40" s="151"/>
      <c r="HB40" s="151"/>
      <c r="HC40" s="151"/>
      <c r="HD40" s="151"/>
      <c r="HE40" s="151"/>
      <c r="HF40" s="151"/>
      <c r="HG40" s="151"/>
      <c r="HH40" s="151"/>
      <c r="HI40" s="151"/>
      <c r="HJ40" s="151"/>
      <c r="HK40" s="151"/>
      <c r="HL40" s="151"/>
      <c r="HM40" s="151"/>
      <c r="HN40" s="151"/>
      <c r="HO40" s="151"/>
      <c r="HP40" s="151"/>
      <c r="HQ40" s="151"/>
      <c r="HR40" s="151"/>
      <c r="HS40" s="151"/>
      <c r="HT40" s="151"/>
      <c r="HU40" s="151"/>
      <c r="HV40" s="151"/>
      <c r="HW40" s="151"/>
      <c r="HX40" s="151"/>
      <c r="HY40" s="151"/>
      <c r="HZ40" s="151"/>
      <c r="IA40" s="151"/>
      <c r="IB40" s="151"/>
      <c r="IC40" s="151"/>
      <c r="ID40" s="151"/>
      <c r="IE40" s="151"/>
      <c r="IF40" s="151"/>
      <c r="IG40" s="151"/>
      <c r="IH40" s="151"/>
      <c r="II40" s="151"/>
      <c r="IJ40" s="151"/>
      <c r="IK40" s="151"/>
      <c r="IL40" s="151"/>
      <c r="IM40" s="151"/>
      <c r="IN40" s="151"/>
      <c r="IO40" s="151"/>
      <c r="IP40" s="151"/>
      <c r="IQ40" s="151"/>
      <c r="IR40" s="151"/>
      <c r="IS40" s="151"/>
      <c r="IT40" s="151"/>
      <c r="IU40" s="151"/>
      <c r="IV40" s="151"/>
      <c r="IW40" s="151"/>
      <c r="IX40" s="151"/>
      <c r="IY40" s="151"/>
      <c r="IZ40" s="151"/>
      <c r="JA40" s="151"/>
      <c r="JB40" s="151"/>
      <c r="JC40" s="151"/>
      <c r="JD40" s="151"/>
      <c r="JE40" s="151"/>
      <c r="JF40" s="151"/>
      <c r="JG40" s="151"/>
      <c r="JH40" s="151"/>
      <c r="JI40" s="151"/>
      <c r="JJ40" s="151"/>
      <c r="JK40" s="151"/>
      <c r="JL40" s="151"/>
      <c r="JM40" s="151"/>
      <c r="JN40" s="151"/>
      <c r="JO40" s="151"/>
      <c r="JP40" s="151"/>
      <c r="JQ40" s="151"/>
      <c r="JR40" s="151"/>
      <c r="JS40" s="151"/>
      <c r="JT40" s="151"/>
      <c r="JU40" s="151"/>
      <c r="JV40" s="151"/>
      <c r="JW40" s="151"/>
      <c r="JX40" s="151"/>
      <c r="JY40" s="151"/>
      <c r="JZ40" s="151"/>
      <c r="KA40" s="151"/>
      <c r="KB40" s="151"/>
      <c r="KC40" s="151"/>
      <c r="KD40" s="151"/>
      <c r="KE40" s="151"/>
      <c r="KF40" s="151"/>
      <c r="KG40" s="151"/>
      <c r="KH40" s="151"/>
      <c r="KI40" s="151"/>
      <c r="KJ40" s="151"/>
      <c r="KK40" s="151"/>
      <c r="KL40" s="151"/>
      <c r="KM40" s="151"/>
      <c r="KN40" s="151"/>
      <c r="KO40" s="151"/>
      <c r="KP40" s="151"/>
      <c r="KQ40" s="151"/>
      <c r="KR40" s="151"/>
      <c r="KS40" s="151"/>
      <c r="KT40" s="151"/>
      <c r="KU40" s="151"/>
      <c r="KV40" s="151"/>
      <c r="KW40" s="151"/>
      <c r="KX40" s="151"/>
      <c r="KY40" s="151"/>
      <c r="KZ40" s="151"/>
      <c r="LA40" s="151"/>
      <c r="LB40" s="151"/>
      <c r="LC40" s="151"/>
      <c r="LD40" s="151"/>
      <c r="LE40" s="151"/>
      <c r="LF40" s="151"/>
      <c r="LG40" s="151"/>
      <c r="LH40" s="151"/>
      <c r="LI40" s="151"/>
      <c r="LJ40" s="151"/>
      <c r="LK40" s="151"/>
      <c r="LL40" s="151"/>
      <c r="LM40" s="151"/>
      <c r="LN40" s="151"/>
      <c r="LO40" s="151"/>
      <c r="LP40" s="151"/>
      <c r="LQ40" s="151"/>
      <c r="LR40" s="151"/>
      <c r="LS40" s="151"/>
      <c r="LT40" s="151"/>
      <c r="LU40" s="151"/>
      <c r="LV40" s="151"/>
      <c r="LW40" s="151"/>
      <c r="LX40" s="151"/>
      <c r="LY40" s="151"/>
      <c r="LZ40" s="151"/>
      <c r="MA40" s="151"/>
      <c r="MB40" s="151"/>
      <c r="MC40" s="151"/>
      <c r="MD40" s="151"/>
      <c r="ME40" s="151"/>
      <c r="MF40" s="151"/>
      <c r="MG40" s="151"/>
      <c r="MH40" s="151"/>
      <c r="MI40" s="151"/>
      <c r="MJ40" s="151"/>
      <c r="MK40" s="151"/>
      <c r="ML40" s="151"/>
      <c r="MM40" s="151"/>
      <c r="MN40" s="151"/>
      <c r="MO40" s="151"/>
      <c r="MP40" s="151"/>
      <c r="MQ40" s="151"/>
      <c r="MR40" s="151"/>
      <c r="MS40" s="151"/>
      <c r="MT40" s="151"/>
      <c r="MU40" s="151"/>
      <c r="MV40" s="151"/>
      <c r="MW40" s="151"/>
      <c r="MX40" s="151"/>
      <c r="MY40" s="151"/>
      <c r="MZ40" s="151"/>
      <c r="NA40" s="151"/>
      <c r="NB40" s="151"/>
      <c r="NC40" s="151"/>
      <c r="ND40" s="151"/>
      <c r="NE40" s="151"/>
      <c r="NF40" s="151"/>
      <c r="NG40" s="151"/>
      <c r="NH40" s="151"/>
      <c r="NI40" s="151"/>
      <c r="NJ40" s="151"/>
      <c r="NK40" s="151"/>
      <c r="NL40" s="151"/>
      <c r="NM40" s="151"/>
      <c r="NN40" s="151"/>
      <c r="NO40" s="151"/>
      <c r="NP40" s="151"/>
      <c r="NQ40" s="151"/>
      <c r="NR40" s="151"/>
      <c r="NS40" s="151"/>
      <c r="NT40" s="151"/>
      <c r="NU40" s="151"/>
      <c r="NV40" s="151"/>
      <c r="NW40" s="151"/>
      <c r="NX40" s="151"/>
      <c r="NY40" s="151"/>
      <c r="NZ40" s="151"/>
      <c r="OA40" s="151"/>
      <c r="OB40" s="151"/>
      <c r="OC40" s="151"/>
      <c r="OD40" s="151"/>
      <c r="OE40" s="151"/>
      <c r="OF40" s="151"/>
      <c r="OG40" s="151"/>
      <c r="OH40" s="151"/>
      <c r="OI40" s="151"/>
      <c r="OJ40" s="151"/>
      <c r="OK40" s="151"/>
      <c r="OL40" s="151"/>
      <c r="OM40" s="151"/>
      <c r="ON40" s="151"/>
      <c r="OO40" s="151"/>
      <c r="OP40" s="151"/>
      <c r="OQ40" s="151"/>
      <c r="OR40" s="151"/>
      <c r="OS40" s="151"/>
      <c r="OT40" s="151"/>
      <c r="OU40" s="151"/>
      <c r="OV40" s="151"/>
      <c r="OW40" s="151"/>
      <c r="OX40" s="151"/>
      <c r="OY40" s="151"/>
      <c r="OZ40" s="151"/>
      <c r="PA40" s="151"/>
      <c r="PB40" s="151"/>
      <c r="PC40" s="151"/>
      <c r="PD40" s="151"/>
      <c r="PE40" s="151"/>
      <c r="PF40" s="151"/>
      <c r="PG40" s="151"/>
      <c r="PH40" s="151"/>
      <c r="PI40" s="151"/>
      <c r="PJ40" s="151"/>
      <c r="PK40" s="151"/>
      <c r="PL40" s="151"/>
      <c r="PM40" s="151"/>
      <c r="PN40" s="151"/>
      <c r="PO40" s="151"/>
      <c r="PP40" s="151"/>
      <c r="PQ40" s="151"/>
      <c r="PR40" s="151"/>
      <c r="PS40" s="151"/>
      <c r="PT40" s="151"/>
      <c r="PU40" s="151"/>
      <c r="PV40" s="151"/>
      <c r="PW40" s="151"/>
      <c r="PX40" s="151"/>
      <c r="PY40" s="151"/>
      <c r="PZ40" s="151"/>
      <c r="QA40" s="151"/>
      <c r="QB40" s="151"/>
      <c r="QC40" s="151"/>
      <c r="QD40" s="151"/>
      <c r="QE40" s="151"/>
      <c r="QF40" s="151"/>
      <c r="QG40" s="151"/>
      <c r="QH40" s="151"/>
      <c r="QI40" s="151"/>
      <c r="QJ40" s="151"/>
      <c r="QK40" s="151"/>
      <c r="QL40" s="151"/>
      <c r="QM40" s="151"/>
      <c r="QN40" s="151"/>
      <c r="QO40" s="151"/>
      <c r="QP40" s="151"/>
      <c r="QQ40" s="151"/>
      <c r="QR40" s="151"/>
      <c r="QS40" s="151"/>
      <c r="QT40" s="151"/>
      <c r="QU40" s="151"/>
      <c r="QV40" s="151"/>
      <c r="QW40" s="151"/>
      <c r="QX40" s="151"/>
      <c r="QY40" s="151"/>
      <c r="QZ40" s="151"/>
      <c r="RA40" s="151"/>
      <c r="RB40" s="151"/>
      <c r="RC40" s="151"/>
      <c r="RD40" s="151"/>
      <c r="RE40" s="151"/>
      <c r="RF40" s="151"/>
      <c r="RG40" s="151"/>
      <c r="RH40" s="151"/>
      <c r="RI40" s="151"/>
      <c r="RJ40" s="151"/>
      <c r="RK40" s="151"/>
      <c r="RL40" s="151"/>
      <c r="RM40" s="151"/>
      <c r="RN40" s="151"/>
      <c r="RO40" s="151"/>
      <c r="RP40" s="151"/>
      <c r="RQ40" s="151"/>
      <c r="RR40" s="151"/>
      <c r="RS40" s="151"/>
      <c r="RT40" s="151"/>
      <c r="RU40" s="151"/>
      <c r="RV40" s="151"/>
      <c r="RW40" s="151"/>
      <c r="RX40" s="151"/>
      <c r="RY40" s="151"/>
      <c r="RZ40" s="151"/>
      <c r="SA40" s="151"/>
      <c r="SB40" s="151"/>
      <c r="SC40" s="151"/>
      <c r="SD40" s="151"/>
      <c r="SE40" s="151"/>
      <c r="SF40" s="151"/>
      <c r="SG40" s="151"/>
      <c r="SH40" s="151"/>
      <c r="SI40" s="151"/>
      <c r="SJ40" s="151"/>
      <c r="SK40" s="151"/>
      <c r="SL40" s="151"/>
      <c r="SM40" s="151"/>
      <c r="SN40" s="151"/>
      <c r="SO40" s="151"/>
      <c r="SP40" s="151"/>
      <c r="SQ40" s="151"/>
      <c r="SR40" s="151"/>
      <c r="SS40" s="151"/>
      <c r="ST40" s="151"/>
      <c r="SU40" s="151"/>
      <c r="SV40" s="151"/>
      <c r="SW40" s="151"/>
      <c r="SX40" s="151"/>
      <c r="SY40" s="151"/>
      <c r="SZ40" s="151"/>
      <c r="TA40" s="151"/>
      <c r="TB40" s="151"/>
      <c r="TC40" s="151"/>
      <c r="TD40" s="151"/>
      <c r="TE40" s="151"/>
      <c r="TF40" s="151"/>
      <c r="TG40" s="151"/>
      <c r="TH40" s="151"/>
      <c r="TI40" s="151"/>
      <c r="TJ40" s="151"/>
      <c r="TK40" s="151"/>
      <c r="TL40" s="151"/>
      <c r="TM40" s="151"/>
      <c r="TN40" s="151"/>
      <c r="TO40" s="151"/>
      <c r="TP40" s="151"/>
      <c r="TQ40" s="151"/>
      <c r="TR40" s="151"/>
      <c r="TS40" s="151"/>
      <c r="TT40" s="151"/>
      <c r="TU40" s="151"/>
      <c r="TV40" s="151"/>
      <c r="TW40" s="151"/>
      <c r="TX40" s="151"/>
      <c r="TY40" s="151"/>
      <c r="TZ40" s="151"/>
      <c r="UA40" s="151"/>
      <c r="UB40" s="151"/>
      <c r="UC40" s="151"/>
      <c r="UD40" s="151"/>
      <c r="UE40" s="151"/>
      <c r="UF40" s="151"/>
      <c r="UG40" s="151"/>
      <c r="UH40" s="151"/>
      <c r="UI40" s="151"/>
      <c r="UJ40" s="151"/>
      <c r="UK40" s="151"/>
      <c r="UL40" s="151"/>
      <c r="UM40" s="151"/>
      <c r="UN40" s="151"/>
      <c r="UO40" s="151"/>
      <c r="UP40" s="151"/>
      <c r="UQ40" s="151"/>
      <c r="UR40" s="151"/>
      <c r="US40" s="151"/>
      <c r="UT40" s="151"/>
      <c r="UU40" s="151"/>
      <c r="UV40" s="151"/>
      <c r="UW40" s="151"/>
      <c r="UX40" s="151"/>
      <c r="UY40" s="151"/>
      <c r="UZ40" s="151"/>
      <c r="VA40" s="151"/>
      <c r="VB40" s="151"/>
      <c r="VC40" s="151"/>
      <c r="VD40" s="151"/>
      <c r="VE40" s="151"/>
      <c r="VF40" s="151"/>
      <c r="VG40" s="151"/>
      <c r="VH40" s="151"/>
      <c r="VI40" s="151"/>
      <c r="VJ40" s="151"/>
      <c r="VK40" s="151"/>
      <c r="VL40" s="151"/>
      <c r="VM40" s="151"/>
      <c r="VN40" s="151"/>
      <c r="VO40" s="151"/>
      <c r="VP40" s="151"/>
      <c r="VQ40" s="151"/>
      <c r="VR40" s="151"/>
      <c r="VS40" s="151"/>
      <c r="VT40" s="151"/>
      <c r="VU40" s="151"/>
      <c r="VV40" s="151"/>
      <c r="VW40" s="151"/>
      <c r="VX40" s="151"/>
      <c r="VY40" s="151"/>
      <c r="VZ40" s="151"/>
      <c r="WA40" s="151"/>
      <c r="WB40" s="151"/>
      <c r="WC40" s="151"/>
      <c r="WD40" s="151"/>
      <c r="WE40" s="151"/>
      <c r="WF40" s="151"/>
      <c r="WG40" s="151"/>
      <c r="WH40" s="151"/>
      <c r="WI40" s="151"/>
      <c r="WJ40" s="151"/>
      <c r="WK40" s="151"/>
      <c r="WL40" s="151"/>
      <c r="WM40" s="151"/>
      <c r="WN40" s="151"/>
      <c r="WO40" s="151"/>
      <c r="WP40" s="151"/>
      <c r="WQ40" s="151"/>
      <c r="WR40" s="151"/>
      <c r="WS40" s="151"/>
      <c r="WT40" s="151"/>
      <c r="WU40" s="151"/>
      <c r="WV40" s="151"/>
      <c r="WW40" s="151"/>
      <c r="WX40" s="151"/>
      <c r="WY40" s="151"/>
      <c r="WZ40" s="151"/>
      <c r="XA40" s="151"/>
      <c r="XB40" s="151"/>
      <c r="XC40" s="151"/>
      <c r="XD40" s="151"/>
      <c r="XE40" s="151"/>
      <c r="XF40" s="151"/>
      <c r="XG40" s="151"/>
      <c r="XH40" s="151"/>
      <c r="XI40" s="151"/>
      <c r="XJ40" s="151"/>
      <c r="XK40" s="151"/>
      <c r="XL40" s="151"/>
      <c r="XM40" s="151"/>
      <c r="XN40" s="151"/>
      <c r="XO40" s="151"/>
      <c r="XP40" s="151"/>
      <c r="XQ40" s="151"/>
      <c r="XR40" s="151"/>
      <c r="XS40" s="151"/>
      <c r="XT40" s="151"/>
      <c r="XU40" s="151"/>
      <c r="XV40" s="151"/>
      <c r="XW40" s="151"/>
      <c r="XX40" s="151"/>
      <c r="XY40" s="151"/>
      <c r="XZ40" s="151"/>
      <c r="YA40" s="151"/>
      <c r="YB40" s="151"/>
      <c r="YC40" s="151"/>
      <c r="YD40" s="151"/>
      <c r="YE40" s="151"/>
      <c r="YF40" s="151"/>
      <c r="YG40" s="151"/>
      <c r="YH40" s="151"/>
      <c r="YI40" s="151"/>
      <c r="YJ40" s="151"/>
      <c r="YK40" s="151"/>
      <c r="YL40" s="151"/>
      <c r="YM40" s="151"/>
      <c r="YN40" s="151"/>
      <c r="YO40" s="151"/>
      <c r="YP40" s="151"/>
      <c r="YQ40" s="151"/>
      <c r="YR40" s="151"/>
      <c r="YS40" s="151"/>
      <c r="YT40" s="151"/>
      <c r="YU40" s="151"/>
      <c r="YV40" s="151"/>
      <c r="YW40" s="151"/>
      <c r="YX40" s="151"/>
      <c r="YY40" s="151"/>
      <c r="YZ40" s="151"/>
      <c r="ZA40" s="151"/>
      <c r="ZB40" s="151"/>
      <c r="ZC40" s="151"/>
      <c r="ZD40" s="151"/>
      <c r="ZE40" s="151"/>
      <c r="ZF40" s="151"/>
      <c r="ZG40" s="151"/>
      <c r="ZH40" s="151"/>
      <c r="ZI40" s="151"/>
      <c r="ZJ40" s="151"/>
      <c r="ZK40" s="151"/>
      <c r="ZL40" s="151"/>
      <c r="ZM40" s="151"/>
      <c r="ZN40" s="151"/>
      <c r="ZO40" s="151"/>
      <c r="ZP40" s="151"/>
      <c r="ZQ40" s="151"/>
      <c r="ZR40" s="151"/>
      <c r="ZS40" s="151"/>
      <c r="ZT40" s="151"/>
      <c r="ZU40" s="151"/>
      <c r="ZV40" s="151"/>
      <c r="ZW40" s="151"/>
      <c r="ZX40" s="151"/>
      <c r="ZY40" s="151"/>
      <c r="ZZ40" s="151"/>
      <c r="AAA40" s="151"/>
      <c r="AAB40" s="151"/>
      <c r="AAC40" s="151"/>
      <c r="AAD40" s="151"/>
      <c r="AAE40" s="151"/>
      <c r="AAF40" s="151"/>
      <c r="AAG40" s="151"/>
      <c r="AAH40" s="151"/>
      <c r="AAI40" s="151"/>
      <c r="AAJ40" s="151"/>
      <c r="AAK40" s="151"/>
      <c r="AAL40" s="151"/>
      <c r="AAM40" s="151"/>
      <c r="AAN40" s="151"/>
      <c r="AAO40" s="151"/>
      <c r="AAP40" s="151"/>
      <c r="AAQ40" s="151"/>
      <c r="AAR40" s="151"/>
      <c r="AAS40" s="151"/>
      <c r="AAT40" s="151"/>
      <c r="AAU40" s="151"/>
      <c r="AAV40" s="151"/>
      <c r="AAW40" s="151"/>
      <c r="AAX40" s="151"/>
      <c r="AAY40" s="151"/>
      <c r="AAZ40" s="151"/>
      <c r="ABA40" s="151"/>
      <c r="ABB40" s="151"/>
      <c r="ABC40" s="151"/>
      <c r="ABD40" s="151"/>
      <c r="ABE40" s="151"/>
      <c r="ABF40" s="151"/>
      <c r="ABG40" s="151"/>
      <c r="ABH40" s="151"/>
      <c r="ABI40" s="151"/>
      <c r="ABJ40" s="151"/>
      <c r="ABK40" s="151"/>
      <c r="ABL40" s="151"/>
      <c r="ABM40" s="151"/>
      <c r="ABN40" s="151"/>
      <c r="ABO40" s="151"/>
      <c r="ABP40" s="151"/>
      <c r="ABQ40" s="151"/>
      <c r="ABR40" s="151"/>
      <c r="ABS40" s="151"/>
      <c r="ABT40" s="151"/>
      <c r="ABU40" s="151"/>
      <c r="ABV40" s="151"/>
      <c r="ABW40" s="151"/>
      <c r="ABX40" s="151"/>
      <c r="ABY40" s="151"/>
      <c r="ABZ40" s="151"/>
      <c r="ACA40" s="151"/>
      <c r="ACB40" s="151"/>
      <c r="ACC40" s="151"/>
      <c r="ACD40" s="151"/>
      <c r="ACE40" s="151"/>
      <c r="ACF40" s="151"/>
      <c r="ACG40" s="151"/>
      <c r="ACH40" s="151"/>
      <c r="ACI40" s="151"/>
      <c r="ACJ40" s="151"/>
      <c r="ACK40" s="151"/>
      <c r="ACL40" s="151"/>
      <c r="ACM40" s="151"/>
      <c r="ACN40" s="151"/>
      <c r="ACO40" s="151"/>
      <c r="ACP40" s="151"/>
      <c r="ACQ40" s="151"/>
      <c r="ACR40" s="151"/>
      <c r="ACS40" s="151"/>
      <c r="ACT40" s="151"/>
      <c r="ACU40" s="151"/>
      <c r="ACV40" s="151"/>
      <c r="ACW40" s="151"/>
      <c r="ACX40" s="151"/>
      <c r="ACY40" s="151"/>
      <c r="ACZ40" s="151"/>
      <c r="ADA40" s="151"/>
      <c r="ADB40" s="151"/>
      <c r="ADC40" s="151"/>
      <c r="ADD40" s="151"/>
      <c r="ADE40" s="151"/>
      <c r="ADF40" s="151"/>
      <c r="ADG40" s="151"/>
      <c r="ADH40" s="151"/>
      <c r="ADI40" s="151"/>
      <c r="ADJ40" s="151"/>
      <c r="ADK40" s="151"/>
      <c r="ADL40" s="151"/>
      <c r="ADM40" s="151"/>
      <c r="ADN40" s="151"/>
      <c r="ADO40" s="151"/>
      <c r="ADP40" s="151"/>
      <c r="ADQ40" s="151"/>
      <c r="ADR40" s="151"/>
      <c r="ADS40" s="151"/>
      <c r="ADT40" s="151"/>
      <c r="ADU40" s="151"/>
      <c r="ADV40" s="151"/>
      <c r="ADW40" s="151"/>
      <c r="ADX40" s="151"/>
      <c r="ADY40" s="151"/>
      <c r="ADZ40" s="151"/>
      <c r="AEA40" s="151"/>
      <c r="AEB40" s="151"/>
      <c r="AEC40" s="151"/>
      <c r="AED40" s="151"/>
      <c r="AEE40" s="151"/>
      <c r="AEF40" s="151"/>
      <c r="AEG40" s="151"/>
      <c r="AEH40" s="151"/>
      <c r="AEI40" s="151"/>
      <c r="AEJ40" s="151"/>
      <c r="AEK40" s="151"/>
      <c r="AEL40" s="151"/>
      <c r="AEM40" s="151"/>
      <c r="AEN40" s="151"/>
      <c r="AEO40" s="151"/>
      <c r="AEP40" s="151"/>
      <c r="AEQ40" s="151"/>
      <c r="AER40" s="151"/>
      <c r="AES40" s="151"/>
      <c r="AET40" s="151"/>
      <c r="AEU40" s="151"/>
      <c r="AEV40" s="151"/>
      <c r="AEW40" s="151"/>
      <c r="AEX40" s="151"/>
      <c r="AEY40" s="151"/>
      <c r="AEZ40" s="151"/>
      <c r="AFA40" s="151"/>
      <c r="AFB40" s="151"/>
      <c r="AFC40" s="151"/>
      <c r="AFD40" s="151"/>
      <c r="AFE40" s="151"/>
      <c r="AFF40" s="151"/>
      <c r="AFG40" s="151"/>
      <c r="AFH40" s="151"/>
      <c r="AFI40" s="151"/>
      <c r="AFJ40" s="151"/>
      <c r="AFK40" s="151"/>
      <c r="AFL40" s="151"/>
      <c r="AFM40" s="151"/>
      <c r="AFN40" s="151"/>
      <c r="AFO40" s="151"/>
      <c r="AFP40" s="151"/>
      <c r="AFQ40" s="151"/>
      <c r="AFR40" s="151"/>
      <c r="AFS40" s="151"/>
      <c r="AFT40" s="151"/>
      <c r="AFU40" s="151"/>
      <c r="AFV40" s="151"/>
      <c r="AFW40" s="151"/>
      <c r="AFX40" s="151"/>
      <c r="AFY40" s="151"/>
      <c r="AFZ40" s="151"/>
      <c r="AGA40" s="151"/>
      <c r="AGB40" s="151"/>
      <c r="AGC40" s="151"/>
      <c r="AGD40" s="151"/>
      <c r="AGE40" s="151"/>
      <c r="AGF40" s="151"/>
      <c r="AGG40" s="151"/>
      <c r="AGH40" s="151"/>
      <c r="AGI40" s="151"/>
      <c r="AGJ40" s="151"/>
      <c r="AGK40" s="151"/>
      <c r="AGL40" s="151"/>
      <c r="AGM40" s="151"/>
      <c r="AGN40" s="151"/>
      <c r="AGO40" s="151"/>
      <c r="AGP40" s="151"/>
      <c r="AGQ40" s="151"/>
      <c r="AGR40" s="151"/>
      <c r="AGS40" s="151"/>
      <c r="AGT40" s="151"/>
      <c r="AGU40" s="151"/>
      <c r="AGV40" s="151"/>
      <c r="AGW40" s="151"/>
      <c r="AGX40" s="151"/>
      <c r="AGY40" s="151"/>
      <c r="AGZ40" s="151"/>
      <c r="AHA40" s="151"/>
      <c r="AHB40" s="151"/>
      <c r="AHC40" s="151"/>
      <c r="AHD40" s="151"/>
      <c r="AHE40" s="151"/>
      <c r="AHF40" s="151"/>
      <c r="AHG40" s="151"/>
      <c r="AHH40" s="151"/>
      <c r="AHI40" s="151"/>
      <c r="AHJ40" s="151"/>
      <c r="AHK40" s="151"/>
      <c r="AHL40" s="151"/>
      <c r="AHM40" s="151"/>
      <c r="AHN40" s="151"/>
      <c r="AHO40" s="151"/>
      <c r="AHP40" s="151"/>
      <c r="AHQ40" s="151"/>
      <c r="AHR40" s="151"/>
      <c r="AHS40" s="151"/>
      <c r="AHT40" s="151"/>
      <c r="AHU40" s="151"/>
      <c r="AHV40" s="151"/>
      <c r="AHW40" s="151"/>
      <c r="AHX40" s="151"/>
      <c r="AHY40" s="151"/>
      <c r="AHZ40" s="151"/>
      <c r="AIA40" s="151"/>
      <c r="AIB40" s="151"/>
      <c r="AIC40" s="151"/>
      <c r="AID40" s="151"/>
      <c r="AIE40" s="151"/>
      <c r="AIF40" s="151"/>
      <c r="AIG40" s="151"/>
      <c r="AIH40" s="151"/>
      <c r="AII40" s="151"/>
      <c r="AIJ40" s="151"/>
      <c r="AIK40" s="151"/>
      <c r="AIL40" s="151"/>
      <c r="AIM40" s="151"/>
      <c r="AIN40" s="151"/>
      <c r="AIO40" s="151"/>
      <c r="AIP40" s="151"/>
      <c r="AIQ40" s="151"/>
      <c r="AIR40" s="151"/>
      <c r="AIS40" s="151"/>
      <c r="AIT40" s="151"/>
      <c r="AIU40" s="151"/>
      <c r="AIV40" s="151"/>
      <c r="AIW40" s="151"/>
      <c r="AIX40" s="151"/>
      <c r="AIY40" s="151"/>
      <c r="AIZ40" s="151"/>
      <c r="AJA40" s="151"/>
      <c r="AJB40" s="151"/>
      <c r="AJC40" s="151"/>
      <c r="AJD40" s="151"/>
      <c r="AJE40" s="151"/>
      <c r="AJF40" s="151"/>
      <c r="AJG40" s="151"/>
      <c r="AJH40" s="151"/>
      <c r="AJI40" s="151"/>
      <c r="AJJ40" s="151"/>
      <c r="AJK40" s="151"/>
      <c r="AJL40" s="151"/>
      <c r="AJM40" s="151"/>
      <c r="AJN40" s="151"/>
      <c r="AJO40" s="151"/>
      <c r="AJP40" s="151"/>
      <c r="AJQ40" s="151"/>
      <c r="AJR40" s="151"/>
      <c r="AJS40" s="151"/>
      <c r="AJT40" s="151"/>
      <c r="AJU40" s="151"/>
      <c r="AJV40" s="151"/>
      <c r="AJW40" s="151"/>
      <c r="AJX40" s="151"/>
      <c r="AJY40" s="151"/>
      <c r="AJZ40" s="151"/>
      <c r="AKA40" s="151"/>
      <c r="AKB40" s="151"/>
      <c r="AKC40" s="151"/>
      <c r="AKD40" s="151"/>
      <c r="AKE40" s="151"/>
      <c r="AKF40" s="151"/>
      <c r="AKG40" s="151"/>
      <c r="AKH40" s="151"/>
      <c r="AKI40" s="151"/>
      <c r="AKJ40" s="151"/>
      <c r="AKK40" s="151"/>
      <c r="AKL40" s="151"/>
      <c r="AKM40" s="151"/>
      <c r="AKN40" s="151"/>
      <c r="AKO40" s="151"/>
      <c r="AKP40" s="151"/>
      <c r="AKQ40" s="151"/>
      <c r="AKR40" s="151"/>
      <c r="AKS40" s="151"/>
      <c r="AKT40" s="151"/>
      <c r="AKU40" s="151"/>
      <c r="AKV40" s="151"/>
      <c r="AKW40" s="151"/>
      <c r="AKX40" s="151"/>
      <c r="AKY40" s="151"/>
      <c r="AKZ40" s="151"/>
      <c r="ALA40" s="151"/>
      <c r="ALB40" s="151"/>
      <c r="ALC40" s="151"/>
      <c r="ALD40" s="151"/>
      <c r="ALE40" s="151"/>
      <c r="ALF40" s="151"/>
      <c r="ALG40" s="151"/>
      <c r="ALH40" s="151"/>
      <c r="ALI40" s="151"/>
      <c r="ALJ40" s="151"/>
      <c r="ALK40" s="151"/>
      <c r="ALL40" s="151"/>
      <c r="ALM40" s="151"/>
      <c r="ALN40" s="151"/>
      <c r="ALO40" s="151"/>
      <c r="ALP40" s="151"/>
      <c r="ALQ40" s="151"/>
      <c r="ALR40" s="151"/>
      <c r="ALS40" s="151"/>
      <c r="ALT40" s="151"/>
      <c r="ALU40" s="151"/>
      <c r="ALV40" s="151"/>
      <c r="ALW40" s="151"/>
      <c r="ALX40" s="151"/>
      <c r="ALY40" s="151"/>
      <c r="ALZ40" s="151"/>
      <c r="AMA40" s="151"/>
      <c r="AMB40" s="151"/>
      <c r="AMC40" s="151"/>
      <c r="AMD40" s="151"/>
      <c r="AME40" s="151"/>
      <c r="AMF40" s="151"/>
      <c r="AMG40" s="151"/>
      <c r="AMH40" s="151"/>
      <c r="AMI40" s="151"/>
      <c r="AMJ40" s="151"/>
      <c r="AMK40" s="151"/>
      <c r="AML40" s="151"/>
      <c r="AMM40" s="151"/>
      <c r="AMN40" s="151"/>
      <c r="AMO40" s="151"/>
      <c r="AMP40" s="151"/>
      <c r="AMQ40" s="151"/>
      <c r="AMR40" s="151"/>
      <c r="AMS40" s="151"/>
      <c r="AMT40" s="151"/>
      <c r="AMU40" s="151"/>
      <c r="AMV40" s="151"/>
      <c r="AMW40" s="151"/>
      <c r="AMX40" s="151"/>
      <c r="AMY40" s="151"/>
      <c r="AMZ40" s="151"/>
      <c r="ANA40" s="151"/>
      <c r="ANB40" s="151"/>
      <c r="ANC40" s="151"/>
      <c r="AND40" s="151"/>
      <c r="ANE40" s="151"/>
      <c r="ANF40" s="151"/>
      <c r="ANG40" s="151"/>
      <c r="ANH40" s="151"/>
      <c r="ANI40" s="151"/>
      <c r="ANJ40" s="151"/>
      <c r="ANK40" s="151"/>
      <c r="ANL40" s="151"/>
      <c r="ANM40" s="151"/>
      <c r="ANN40" s="151"/>
      <c r="ANO40" s="151"/>
      <c r="ANP40" s="151"/>
      <c r="ANQ40" s="151"/>
      <c r="ANR40" s="151"/>
      <c r="ANS40" s="151"/>
      <c r="ANT40" s="151"/>
      <c r="ANU40" s="151"/>
      <c r="ANV40" s="151"/>
      <c r="ANW40" s="151"/>
      <c r="ANX40" s="151"/>
      <c r="ANY40" s="151"/>
      <c r="ANZ40" s="151"/>
      <c r="AOA40" s="151"/>
      <c r="AOB40" s="151"/>
      <c r="AOC40" s="151"/>
      <c r="AOD40" s="151"/>
      <c r="AOE40" s="151"/>
      <c r="AOF40" s="151"/>
      <c r="AOG40" s="151"/>
      <c r="AOH40" s="151"/>
      <c r="AOI40" s="151"/>
      <c r="AOJ40" s="151"/>
      <c r="AOK40" s="151"/>
      <c r="AOL40" s="151"/>
      <c r="AOM40" s="151"/>
      <c r="AON40" s="151"/>
      <c r="AOO40" s="151"/>
      <c r="AOP40" s="151"/>
      <c r="AOQ40" s="151"/>
      <c r="AOR40" s="151"/>
      <c r="AOS40" s="151"/>
      <c r="AOT40" s="151"/>
      <c r="AOU40" s="151"/>
      <c r="AOV40" s="151"/>
      <c r="AOW40" s="151"/>
      <c r="AOX40" s="151"/>
      <c r="AOY40" s="151"/>
      <c r="AOZ40" s="151"/>
      <c r="APA40" s="151"/>
      <c r="APB40" s="151"/>
      <c r="APC40" s="151"/>
      <c r="APD40" s="151"/>
      <c r="APE40" s="151"/>
      <c r="APF40" s="151"/>
      <c r="APG40" s="151"/>
      <c r="APH40" s="151"/>
      <c r="API40" s="151"/>
      <c r="APJ40" s="151"/>
      <c r="APK40" s="151"/>
      <c r="APL40" s="151"/>
      <c r="APM40" s="151"/>
      <c r="APN40" s="151"/>
      <c r="APO40" s="151"/>
      <c r="APP40" s="151"/>
      <c r="APQ40" s="151"/>
      <c r="APR40" s="151"/>
      <c r="APS40" s="151"/>
      <c r="APT40" s="151"/>
      <c r="APU40" s="151"/>
      <c r="APV40" s="151"/>
      <c r="APW40" s="151"/>
      <c r="APX40" s="151"/>
      <c r="APY40" s="151"/>
      <c r="APZ40" s="151"/>
      <c r="AQA40" s="151"/>
      <c r="AQB40" s="151"/>
      <c r="AQC40" s="151"/>
      <c r="AQD40" s="151"/>
      <c r="AQE40" s="151"/>
      <c r="AQF40" s="151"/>
      <c r="AQG40" s="151"/>
      <c r="AQH40" s="151"/>
      <c r="AQI40" s="151"/>
      <c r="AQJ40" s="151"/>
      <c r="AQK40" s="151"/>
      <c r="AQL40" s="151"/>
      <c r="AQM40" s="151"/>
      <c r="AQN40" s="151"/>
      <c r="AQO40" s="151"/>
      <c r="AQP40" s="151"/>
      <c r="AQQ40" s="151"/>
      <c r="AQR40" s="151"/>
      <c r="AQS40" s="151"/>
      <c r="AQT40" s="151"/>
      <c r="AQU40" s="151"/>
      <c r="AQV40" s="151"/>
      <c r="AQW40" s="151"/>
      <c r="AQX40" s="151"/>
      <c r="AQY40" s="151"/>
      <c r="AQZ40" s="151"/>
      <c r="ARA40" s="151"/>
      <c r="ARB40" s="151"/>
      <c r="ARC40" s="151"/>
      <c r="ARD40" s="151"/>
      <c r="ARE40" s="151"/>
      <c r="ARF40" s="151"/>
      <c r="ARG40" s="151"/>
      <c r="ARH40" s="151"/>
      <c r="ARI40" s="151"/>
      <c r="ARJ40" s="151"/>
      <c r="ARK40" s="151"/>
      <c r="ARL40" s="151"/>
      <c r="ARM40" s="151"/>
      <c r="ARN40" s="151"/>
      <c r="ARO40" s="151"/>
      <c r="ARP40" s="151"/>
      <c r="ARQ40" s="151"/>
      <c r="ARR40" s="151"/>
      <c r="ARS40" s="151"/>
      <c r="ART40" s="151"/>
      <c r="ARU40" s="151"/>
      <c r="ARV40" s="151"/>
      <c r="ARW40" s="151"/>
      <c r="ARX40" s="151"/>
      <c r="ARY40" s="151"/>
      <c r="ARZ40" s="151"/>
      <c r="ASA40" s="151"/>
      <c r="ASB40" s="151"/>
      <c r="ASC40" s="151"/>
      <c r="ASD40" s="151"/>
      <c r="ASE40" s="151"/>
      <c r="ASF40" s="151"/>
      <c r="ASG40" s="151"/>
      <c r="ASH40" s="151"/>
      <c r="ASI40" s="151"/>
      <c r="ASJ40" s="151"/>
      <c r="ASK40" s="151"/>
      <c r="ASL40" s="151"/>
      <c r="ASM40" s="151"/>
      <c r="ASN40" s="151"/>
      <c r="ASO40" s="151"/>
      <c r="ASP40" s="151"/>
      <c r="ASQ40" s="151"/>
      <c r="ASR40" s="151"/>
      <c r="ASS40" s="151"/>
      <c r="AST40" s="151"/>
      <c r="ASU40" s="151"/>
      <c r="ASV40" s="151"/>
      <c r="ASW40" s="151"/>
      <c r="ASX40" s="151"/>
      <c r="ASY40" s="151"/>
      <c r="ASZ40" s="151"/>
      <c r="ATA40" s="151"/>
      <c r="ATB40" s="151"/>
      <c r="ATC40" s="151"/>
      <c r="ATD40" s="151"/>
      <c r="ATE40" s="151"/>
      <c r="ATF40" s="151"/>
      <c r="ATG40" s="151"/>
      <c r="ATH40" s="151"/>
      <c r="ATI40" s="151"/>
      <c r="ATJ40" s="151"/>
      <c r="ATK40" s="151"/>
      <c r="ATL40" s="151"/>
      <c r="ATM40" s="151"/>
      <c r="ATN40" s="151"/>
      <c r="ATO40" s="151"/>
      <c r="ATP40" s="151"/>
      <c r="ATQ40" s="151"/>
      <c r="ATR40" s="151"/>
      <c r="ATS40" s="151"/>
      <c r="ATT40" s="151"/>
      <c r="ATU40" s="151"/>
      <c r="ATV40" s="151"/>
      <c r="ATW40" s="151"/>
      <c r="ATX40" s="151"/>
      <c r="ATY40" s="151"/>
      <c r="ATZ40" s="151"/>
      <c r="AUA40" s="151"/>
      <c r="AUB40" s="151"/>
      <c r="AUC40" s="151"/>
      <c r="AUD40" s="151"/>
      <c r="AUE40" s="151"/>
      <c r="AUF40" s="151"/>
      <c r="AUG40" s="151"/>
      <c r="AUH40" s="151"/>
      <c r="AUI40" s="151"/>
      <c r="AUJ40" s="151"/>
      <c r="AUK40" s="151"/>
      <c r="AUL40" s="151"/>
      <c r="AUM40" s="151"/>
      <c r="AUN40" s="151"/>
      <c r="AUO40" s="151"/>
      <c r="AUP40" s="151"/>
      <c r="AUQ40" s="151"/>
      <c r="AUR40" s="151"/>
      <c r="AUS40" s="151"/>
      <c r="AUT40" s="151"/>
      <c r="AUU40" s="151"/>
      <c r="AUV40" s="151"/>
      <c r="AUW40" s="151"/>
      <c r="AUX40" s="151"/>
      <c r="AUY40" s="151"/>
      <c r="AUZ40" s="151"/>
      <c r="AVA40" s="151"/>
      <c r="AVB40" s="151"/>
      <c r="AVC40" s="151"/>
      <c r="AVD40" s="151"/>
      <c r="AVE40" s="151"/>
      <c r="AVF40" s="151"/>
      <c r="AVG40" s="151"/>
      <c r="AVH40" s="151"/>
      <c r="AVI40" s="151"/>
      <c r="AVJ40" s="151"/>
      <c r="AVK40" s="151"/>
      <c r="AVL40" s="151"/>
      <c r="AVM40" s="151"/>
      <c r="AVN40" s="151"/>
      <c r="AVO40" s="151"/>
      <c r="AVP40" s="151"/>
      <c r="AVQ40" s="151"/>
      <c r="AVR40" s="151"/>
      <c r="AVS40" s="151"/>
      <c r="AVT40" s="151"/>
      <c r="AVU40" s="151"/>
      <c r="AVV40" s="151"/>
      <c r="AVW40" s="151"/>
      <c r="AVX40" s="151"/>
      <c r="AVY40" s="151"/>
      <c r="AVZ40" s="151"/>
      <c r="AWA40" s="151"/>
      <c r="AWB40" s="151"/>
      <c r="AWC40" s="151"/>
      <c r="AWD40" s="151"/>
      <c r="AWE40" s="151"/>
      <c r="AWF40" s="151"/>
      <c r="AWG40" s="151"/>
      <c r="AWH40" s="151"/>
      <c r="AWI40" s="151"/>
      <c r="AWJ40" s="151"/>
      <c r="AWK40" s="154"/>
    </row>
    <row r="41" spans="1:1285" s="121" customFormat="1" ht="56.25" customHeight="1" thickBot="1" x14ac:dyDescent="0.3">
      <c r="A41" s="126">
        <v>26</v>
      </c>
      <c r="B41" s="146" t="s">
        <v>82</v>
      </c>
      <c r="C41" s="180" t="s">
        <v>261</v>
      </c>
      <c r="D41" s="161"/>
      <c r="E41" s="161"/>
      <c r="F41" s="161"/>
      <c r="G41" s="161"/>
      <c r="H41" s="161"/>
      <c r="I41" s="161"/>
      <c r="J41" s="161"/>
      <c r="K41" s="161"/>
      <c r="L41" s="161"/>
      <c r="M41" s="161"/>
      <c r="N41" s="161"/>
      <c r="O41" s="161"/>
      <c r="P41" s="161"/>
      <c r="Q41" s="161"/>
      <c r="R41" s="161"/>
      <c r="S41" s="151"/>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51"/>
      <c r="BE41" s="151"/>
      <c r="BF41" s="151"/>
      <c r="BG41" s="151"/>
      <c r="BH41" s="151"/>
      <c r="BI41" s="151"/>
      <c r="BJ41" s="151"/>
      <c r="BK41" s="151"/>
      <c r="BL41" s="151"/>
      <c r="BM41" s="151"/>
      <c r="BN41" s="151"/>
      <c r="BO41" s="151"/>
      <c r="BP41" s="151"/>
      <c r="BQ41" s="151"/>
      <c r="BR41" s="151"/>
      <c r="BS41" s="151"/>
      <c r="BT41" s="151"/>
      <c r="BU41" s="151"/>
      <c r="BV41" s="151"/>
      <c r="BW41" s="151"/>
      <c r="BX41" s="151"/>
      <c r="BY41" s="151"/>
      <c r="BZ41" s="151"/>
      <c r="CA41" s="151"/>
      <c r="CB41" s="151"/>
      <c r="CC41" s="151"/>
      <c r="CD41" s="151"/>
      <c r="CE41" s="151"/>
      <c r="CF41" s="151"/>
      <c r="CG41" s="151"/>
      <c r="CH41" s="151"/>
      <c r="CI41" s="151"/>
      <c r="CJ41" s="151"/>
      <c r="CK41" s="151"/>
      <c r="CL41" s="151"/>
      <c r="CM41" s="151"/>
      <c r="CN41" s="151"/>
      <c r="CO41" s="151"/>
      <c r="CP41" s="151"/>
      <c r="CQ41" s="151"/>
      <c r="CR41" s="151"/>
      <c r="CS41" s="151"/>
      <c r="CT41" s="151"/>
      <c r="CU41" s="151"/>
      <c r="CV41" s="151"/>
      <c r="CW41" s="151"/>
      <c r="CX41" s="151"/>
      <c r="CY41" s="151"/>
      <c r="CZ41" s="151"/>
      <c r="DA41" s="151"/>
      <c r="DB41" s="151"/>
      <c r="DC41" s="151"/>
      <c r="DD41" s="151"/>
      <c r="DE41" s="151"/>
      <c r="DF41" s="151"/>
      <c r="DG41" s="151"/>
      <c r="DH41" s="151"/>
      <c r="DI41" s="151"/>
      <c r="DJ41" s="151"/>
      <c r="DK41" s="151"/>
      <c r="DL41" s="151"/>
      <c r="DM41" s="151"/>
      <c r="DN41" s="151"/>
      <c r="DO41" s="151"/>
      <c r="DP41" s="151"/>
      <c r="DQ41" s="151"/>
      <c r="DR41" s="151"/>
      <c r="DS41" s="151"/>
      <c r="DT41" s="151"/>
      <c r="DU41" s="151"/>
      <c r="DV41" s="151"/>
      <c r="DW41" s="151"/>
      <c r="DX41" s="151"/>
      <c r="DY41" s="151"/>
      <c r="DZ41" s="151"/>
      <c r="EA41" s="151"/>
      <c r="EB41" s="151"/>
      <c r="EC41" s="151"/>
      <c r="ED41" s="151"/>
      <c r="EE41" s="151"/>
      <c r="EF41" s="151"/>
      <c r="EG41" s="151"/>
      <c r="EH41" s="151"/>
      <c r="EI41" s="151"/>
      <c r="EJ41" s="151"/>
      <c r="EK41" s="151"/>
      <c r="EL41" s="151"/>
      <c r="EM41" s="151"/>
      <c r="EN41" s="151"/>
      <c r="EO41" s="151"/>
      <c r="EP41" s="151"/>
      <c r="EQ41" s="151"/>
      <c r="ER41" s="151"/>
      <c r="ES41" s="151"/>
      <c r="ET41" s="151"/>
      <c r="EU41" s="151"/>
      <c r="EV41" s="151"/>
      <c r="EW41" s="151"/>
      <c r="EX41" s="151"/>
      <c r="EY41" s="151"/>
      <c r="EZ41" s="151"/>
      <c r="FA41" s="151"/>
      <c r="FB41" s="151"/>
      <c r="FC41" s="151"/>
      <c r="FD41" s="151"/>
      <c r="FE41" s="151"/>
      <c r="FF41" s="151"/>
      <c r="FG41" s="151"/>
      <c r="FH41" s="151"/>
      <c r="FI41" s="151"/>
      <c r="FJ41" s="151"/>
      <c r="FK41" s="151"/>
      <c r="FL41" s="151"/>
      <c r="FM41" s="151"/>
      <c r="FN41" s="151"/>
      <c r="FO41" s="151"/>
      <c r="FP41" s="151"/>
      <c r="FQ41" s="151"/>
      <c r="FR41" s="151"/>
      <c r="FS41" s="151"/>
      <c r="FT41" s="151"/>
      <c r="FU41" s="151"/>
      <c r="FV41" s="151"/>
      <c r="FW41" s="151"/>
      <c r="FX41" s="151"/>
      <c r="FY41" s="151"/>
      <c r="FZ41" s="151"/>
      <c r="GA41" s="151"/>
      <c r="GB41" s="151"/>
      <c r="GC41" s="151"/>
      <c r="GD41" s="151"/>
      <c r="GE41" s="151"/>
      <c r="GF41" s="151"/>
      <c r="GG41" s="151"/>
      <c r="GH41" s="151"/>
      <c r="GI41" s="151"/>
      <c r="GJ41" s="151"/>
      <c r="GK41" s="151"/>
      <c r="GL41" s="151"/>
      <c r="GM41" s="151"/>
      <c r="GN41" s="151"/>
      <c r="GO41" s="151"/>
      <c r="GP41" s="151"/>
      <c r="GQ41" s="151"/>
      <c r="GR41" s="151"/>
      <c r="GS41" s="151"/>
      <c r="GT41" s="151"/>
      <c r="GU41" s="151"/>
      <c r="GV41" s="151"/>
      <c r="GW41" s="151"/>
      <c r="GX41" s="151"/>
      <c r="GY41" s="151"/>
      <c r="GZ41" s="151"/>
      <c r="HA41" s="151"/>
      <c r="HB41" s="151"/>
      <c r="HC41" s="151"/>
      <c r="HD41" s="151"/>
      <c r="HE41" s="151"/>
      <c r="HF41" s="151"/>
      <c r="HG41" s="151"/>
      <c r="HH41" s="151"/>
      <c r="HI41" s="151"/>
      <c r="HJ41" s="151"/>
      <c r="HK41" s="151"/>
      <c r="HL41" s="151"/>
      <c r="HM41" s="151"/>
      <c r="HN41" s="151"/>
      <c r="HO41" s="151"/>
      <c r="HP41" s="151"/>
      <c r="HQ41" s="151"/>
      <c r="HR41" s="151"/>
      <c r="HS41" s="151"/>
      <c r="HT41" s="151"/>
      <c r="HU41" s="151"/>
      <c r="HV41" s="151"/>
      <c r="HW41" s="151"/>
      <c r="HX41" s="151"/>
      <c r="HY41" s="151"/>
      <c r="HZ41" s="151"/>
      <c r="IA41" s="151"/>
      <c r="IB41" s="151"/>
      <c r="IC41" s="151"/>
      <c r="ID41" s="151"/>
      <c r="IE41" s="151"/>
      <c r="IF41" s="151"/>
      <c r="IG41" s="151"/>
      <c r="IH41" s="151"/>
      <c r="II41" s="151"/>
      <c r="IJ41" s="151"/>
      <c r="IK41" s="151"/>
      <c r="IL41" s="151"/>
      <c r="IM41" s="151"/>
      <c r="IN41" s="151"/>
      <c r="IO41" s="151"/>
      <c r="IP41" s="151"/>
      <c r="IQ41" s="151"/>
      <c r="IR41" s="151"/>
      <c r="IS41" s="151"/>
      <c r="IT41" s="151"/>
      <c r="IU41" s="151"/>
      <c r="IV41" s="151"/>
      <c r="IW41" s="151"/>
      <c r="IX41" s="151"/>
      <c r="IY41" s="151"/>
      <c r="IZ41" s="151"/>
      <c r="JA41" s="151"/>
      <c r="JB41" s="151"/>
      <c r="JC41" s="151"/>
      <c r="JD41" s="151"/>
      <c r="JE41" s="151"/>
      <c r="JF41" s="151"/>
      <c r="JG41" s="151"/>
      <c r="JH41" s="151"/>
      <c r="JI41" s="151"/>
      <c r="JJ41" s="151"/>
      <c r="JK41" s="151"/>
      <c r="JL41" s="151"/>
      <c r="JM41" s="151"/>
      <c r="JN41" s="151"/>
      <c r="JO41" s="151"/>
      <c r="JP41" s="151"/>
      <c r="JQ41" s="151"/>
      <c r="JR41" s="151"/>
      <c r="JS41" s="151"/>
      <c r="JT41" s="151"/>
      <c r="JU41" s="151"/>
      <c r="JV41" s="151"/>
      <c r="JW41" s="151"/>
      <c r="JX41" s="151"/>
      <c r="JY41" s="151"/>
      <c r="JZ41" s="151"/>
      <c r="KA41" s="151"/>
      <c r="KB41" s="151"/>
      <c r="KC41" s="151"/>
      <c r="KD41" s="151"/>
      <c r="KE41" s="151"/>
      <c r="KF41" s="151"/>
      <c r="KG41" s="151"/>
      <c r="KH41" s="151"/>
      <c r="KI41" s="151"/>
      <c r="KJ41" s="151"/>
      <c r="KK41" s="151"/>
      <c r="KL41" s="151"/>
      <c r="KM41" s="151"/>
      <c r="KN41" s="151"/>
      <c r="KO41" s="151"/>
      <c r="KP41" s="151"/>
      <c r="KQ41" s="151"/>
      <c r="KR41" s="151"/>
      <c r="KS41" s="151"/>
      <c r="KT41" s="151"/>
      <c r="KU41" s="151"/>
      <c r="KV41" s="151"/>
      <c r="KW41" s="151"/>
      <c r="KX41" s="151"/>
      <c r="KY41" s="151"/>
      <c r="KZ41" s="151"/>
      <c r="LA41" s="151"/>
      <c r="LB41" s="151"/>
      <c r="LC41" s="151"/>
      <c r="LD41" s="151"/>
      <c r="LE41" s="151"/>
      <c r="LF41" s="151"/>
      <c r="LG41" s="151"/>
      <c r="LH41" s="151"/>
      <c r="LI41" s="151"/>
      <c r="LJ41" s="151"/>
      <c r="LK41" s="151"/>
      <c r="LL41" s="151"/>
      <c r="LM41" s="151"/>
      <c r="LN41" s="151"/>
      <c r="LO41" s="151"/>
      <c r="LP41" s="151"/>
      <c r="LQ41" s="151"/>
      <c r="LR41" s="151"/>
      <c r="LS41" s="151"/>
      <c r="LT41" s="151"/>
      <c r="LU41" s="151"/>
      <c r="LV41" s="151"/>
      <c r="LW41" s="151"/>
      <c r="LX41" s="151"/>
      <c r="LY41" s="151"/>
      <c r="LZ41" s="151"/>
      <c r="MA41" s="151"/>
      <c r="MB41" s="151"/>
      <c r="MC41" s="151"/>
      <c r="MD41" s="151"/>
      <c r="ME41" s="151"/>
      <c r="MF41" s="151"/>
      <c r="MG41" s="151"/>
      <c r="MH41" s="151"/>
      <c r="MI41" s="151"/>
      <c r="MJ41" s="151"/>
      <c r="MK41" s="151"/>
      <c r="ML41" s="151"/>
      <c r="MM41" s="151"/>
      <c r="MN41" s="151"/>
      <c r="MO41" s="151"/>
      <c r="MP41" s="151"/>
      <c r="MQ41" s="151"/>
      <c r="MR41" s="151"/>
      <c r="MS41" s="151"/>
      <c r="MT41" s="151"/>
      <c r="MU41" s="151"/>
      <c r="MV41" s="151"/>
      <c r="MW41" s="151"/>
      <c r="MX41" s="151"/>
      <c r="MY41" s="151"/>
      <c r="MZ41" s="151"/>
      <c r="NA41" s="151"/>
      <c r="NB41" s="151"/>
      <c r="NC41" s="151"/>
      <c r="ND41" s="151"/>
      <c r="NE41" s="151"/>
      <c r="NF41" s="151"/>
      <c r="NG41" s="151"/>
      <c r="NH41" s="151"/>
      <c r="NI41" s="151"/>
      <c r="NJ41" s="151"/>
      <c r="NK41" s="151"/>
      <c r="NL41" s="151"/>
      <c r="NM41" s="151"/>
      <c r="NN41" s="151"/>
      <c r="NO41" s="151"/>
      <c r="NP41" s="151"/>
      <c r="NQ41" s="151"/>
      <c r="NR41" s="151"/>
      <c r="NS41" s="151"/>
      <c r="NT41" s="151"/>
      <c r="NU41" s="151"/>
      <c r="NV41" s="151"/>
      <c r="NW41" s="151"/>
      <c r="NX41" s="151"/>
      <c r="NY41" s="151"/>
      <c r="NZ41" s="151"/>
      <c r="OA41" s="151"/>
      <c r="OB41" s="151"/>
      <c r="OC41" s="151"/>
      <c r="OD41" s="151"/>
      <c r="OE41" s="151"/>
      <c r="OF41" s="151"/>
      <c r="OG41" s="151"/>
      <c r="OH41" s="151"/>
      <c r="OI41" s="151"/>
      <c r="OJ41" s="151"/>
      <c r="OK41" s="151"/>
      <c r="OL41" s="151"/>
      <c r="OM41" s="151"/>
      <c r="ON41" s="151"/>
      <c r="OO41" s="151"/>
      <c r="OP41" s="151"/>
      <c r="OQ41" s="151"/>
      <c r="OR41" s="151"/>
      <c r="OS41" s="151"/>
      <c r="OT41" s="151"/>
      <c r="OU41" s="151"/>
      <c r="OV41" s="151"/>
      <c r="OW41" s="151"/>
      <c r="OX41" s="151"/>
      <c r="OY41" s="151"/>
      <c r="OZ41" s="151"/>
      <c r="PA41" s="151"/>
      <c r="PB41" s="151"/>
      <c r="PC41" s="151"/>
      <c r="PD41" s="151"/>
      <c r="PE41" s="151"/>
      <c r="PF41" s="151"/>
      <c r="PG41" s="151"/>
      <c r="PH41" s="151"/>
      <c r="PI41" s="151"/>
      <c r="PJ41" s="151"/>
      <c r="PK41" s="151"/>
      <c r="PL41" s="151"/>
      <c r="PM41" s="151"/>
      <c r="PN41" s="151"/>
      <c r="PO41" s="151"/>
      <c r="PP41" s="151"/>
      <c r="PQ41" s="151"/>
      <c r="PR41" s="151"/>
      <c r="PS41" s="151"/>
      <c r="PT41" s="151"/>
      <c r="PU41" s="151"/>
      <c r="PV41" s="151"/>
      <c r="PW41" s="151"/>
      <c r="PX41" s="151"/>
      <c r="PY41" s="151"/>
      <c r="PZ41" s="151"/>
      <c r="QA41" s="151"/>
      <c r="QB41" s="151"/>
      <c r="QC41" s="151"/>
      <c r="QD41" s="151"/>
      <c r="QE41" s="151"/>
      <c r="QF41" s="151"/>
      <c r="QG41" s="151"/>
      <c r="QH41" s="151"/>
      <c r="QI41" s="151"/>
      <c r="QJ41" s="151"/>
      <c r="QK41" s="151"/>
      <c r="QL41" s="151"/>
      <c r="QM41" s="151"/>
      <c r="QN41" s="151"/>
      <c r="QO41" s="151"/>
      <c r="QP41" s="151"/>
      <c r="QQ41" s="151"/>
      <c r="QR41" s="151"/>
      <c r="QS41" s="151"/>
      <c r="QT41" s="151"/>
      <c r="QU41" s="151"/>
      <c r="QV41" s="151"/>
      <c r="QW41" s="151"/>
      <c r="QX41" s="151"/>
      <c r="QY41" s="151"/>
      <c r="QZ41" s="151"/>
      <c r="RA41" s="151"/>
      <c r="RB41" s="151"/>
      <c r="RC41" s="151"/>
      <c r="RD41" s="151"/>
      <c r="RE41" s="151"/>
      <c r="RF41" s="151"/>
      <c r="RG41" s="151"/>
      <c r="RH41" s="151"/>
      <c r="RI41" s="151"/>
      <c r="RJ41" s="151"/>
      <c r="RK41" s="151"/>
      <c r="RL41" s="151"/>
      <c r="RM41" s="151"/>
      <c r="RN41" s="151"/>
      <c r="RO41" s="151"/>
      <c r="RP41" s="151"/>
      <c r="RQ41" s="151"/>
      <c r="RR41" s="151"/>
      <c r="RS41" s="151"/>
      <c r="RT41" s="151"/>
      <c r="RU41" s="151"/>
      <c r="RV41" s="151"/>
      <c r="RW41" s="151"/>
      <c r="RX41" s="151"/>
      <c r="RY41" s="151"/>
      <c r="RZ41" s="151"/>
      <c r="SA41" s="151"/>
      <c r="SB41" s="151"/>
      <c r="SC41" s="151"/>
      <c r="SD41" s="151"/>
      <c r="SE41" s="151"/>
      <c r="SF41" s="151"/>
      <c r="SG41" s="151"/>
      <c r="SH41" s="151"/>
      <c r="SI41" s="151"/>
      <c r="SJ41" s="151"/>
      <c r="SK41" s="151"/>
      <c r="SL41" s="151"/>
      <c r="SM41" s="151"/>
      <c r="SN41" s="151"/>
      <c r="SO41" s="151"/>
      <c r="SP41" s="151"/>
      <c r="SQ41" s="151"/>
      <c r="SR41" s="151"/>
      <c r="SS41" s="151"/>
      <c r="ST41" s="151"/>
      <c r="SU41" s="151"/>
      <c r="SV41" s="151"/>
      <c r="SW41" s="151"/>
      <c r="SX41" s="151"/>
      <c r="SY41" s="151"/>
      <c r="SZ41" s="151"/>
      <c r="TA41" s="151"/>
      <c r="TB41" s="151"/>
      <c r="TC41" s="151"/>
      <c r="TD41" s="151"/>
      <c r="TE41" s="151"/>
      <c r="TF41" s="151"/>
      <c r="TG41" s="151"/>
      <c r="TH41" s="151"/>
      <c r="TI41" s="151"/>
      <c r="TJ41" s="151"/>
      <c r="TK41" s="151"/>
      <c r="TL41" s="151"/>
      <c r="TM41" s="151"/>
      <c r="TN41" s="151"/>
      <c r="TO41" s="151"/>
      <c r="TP41" s="151"/>
      <c r="TQ41" s="151"/>
      <c r="TR41" s="151"/>
      <c r="TS41" s="151"/>
      <c r="TT41" s="151"/>
      <c r="TU41" s="151"/>
      <c r="TV41" s="151"/>
      <c r="TW41" s="151"/>
      <c r="TX41" s="151"/>
      <c r="TY41" s="151"/>
      <c r="TZ41" s="151"/>
      <c r="UA41" s="151"/>
      <c r="UB41" s="151"/>
      <c r="UC41" s="151"/>
      <c r="UD41" s="151"/>
      <c r="UE41" s="151"/>
      <c r="UF41" s="151"/>
      <c r="UG41" s="151"/>
      <c r="UH41" s="151"/>
      <c r="UI41" s="151"/>
      <c r="UJ41" s="151"/>
      <c r="UK41" s="151"/>
      <c r="UL41" s="151"/>
      <c r="UM41" s="151"/>
      <c r="UN41" s="151"/>
      <c r="UO41" s="151"/>
      <c r="UP41" s="151"/>
      <c r="UQ41" s="151"/>
      <c r="UR41" s="151"/>
      <c r="US41" s="151"/>
      <c r="UT41" s="151"/>
      <c r="UU41" s="151"/>
      <c r="UV41" s="151"/>
      <c r="UW41" s="151"/>
      <c r="UX41" s="151"/>
      <c r="UY41" s="151"/>
      <c r="UZ41" s="151"/>
      <c r="VA41" s="151"/>
      <c r="VB41" s="151"/>
      <c r="VC41" s="151"/>
      <c r="VD41" s="151"/>
      <c r="VE41" s="151"/>
      <c r="VF41" s="151"/>
      <c r="VG41" s="151"/>
      <c r="VH41" s="151"/>
      <c r="VI41" s="151"/>
      <c r="VJ41" s="151"/>
      <c r="VK41" s="151"/>
      <c r="VL41" s="151"/>
      <c r="VM41" s="151"/>
      <c r="VN41" s="151"/>
      <c r="VO41" s="151"/>
      <c r="VP41" s="151"/>
      <c r="VQ41" s="151"/>
      <c r="VR41" s="151"/>
      <c r="VS41" s="151"/>
      <c r="VT41" s="151"/>
      <c r="VU41" s="151"/>
      <c r="VV41" s="151"/>
      <c r="VW41" s="151"/>
      <c r="VX41" s="151"/>
      <c r="VY41" s="151"/>
      <c r="VZ41" s="151"/>
      <c r="WA41" s="151"/>
      <c r="WB41" s="151"/>
      <c r="WC41" s="151"/>
      <c r="WD41" s="151"/>
      <c r="WE41" s="151"/>
      <c r="WF41" s="151"/>
      <c r="WG41" s="151"/>
      <c r="WH41" s="151"/>
      <c r="WI41" s="151"/>
      <c r="WJ41" s="151"/>
      <c r="WK41" s="151"/>
      <c r="WL41" s="151"/>
      <c r="WM41" s="151"/>
      <c r="WN41" s="151"/>
      <c r="WO41" s="151"/>
      <c r="WP41" s="151"/>
      <c r="WQ41" s="151"/>
      <c r="WR41" s="151"/>
      <c r="WS41" s="151"/>
      <c r="WT41" s="151"/>
      <c r="WU41" s="151"/>
      <c r="WV41" s="151"/>
      <c r="WW41" s="151"/>
      <c r="WX41" s="151"/>
      <c r="WY41" s="151"/>
      <c r="WZ41" s="151"/>
      <c r="XA41" s="151"/>
      <c r="XB41" s="151"/>
      <c r="XC41" s="151"/>
      <c r="XD41" s="151"/>
      <c r="XE41" s="151"/>
      <c r="XF41" s="151"/>
      <c r="XG41" s="151"/>
      <c r="XH41" s="151"/>
      <c r="XI41" s="151"/>
      <c r="XJ41" s="151"/>
      <c r="XK41" s="151"/>
      <c r="XL41" s="151"/>
      <c r="XM41" s="151"/>
      <c r="XN41" s="151"/>
      <c r="XO41" s="151"/>
      <c r="XP41" s="151"/>
      <c r="XQ41" s="151"/>
      <c r="XR41" s="151"/>
      <c r="XS41" s="151"/>
      <c r="XT41" s="151"/>
      <c r="XU41" s="151"/>
      <c r="XV41" s="151"/>
      <c r="XW41" s="151"/>
      <c r="XX41" s="151"/>
      <c r="XY41" s="151"/>
      <c r="XZ41" s="151"/>
      <c r="YA41" s="151"/>
      <c r="YB41" s="151"/>
      <c r="YC41" s="151"/>
      <c r="YD41" s="151"/>
      <c r="YE41" s="151"/>
      <c r="YF41" s="151"/>
      <c r="YG41" s="151"/>
      <c r="YH41" s="151"/>
      <c r="YI41" s="151"/>
      <c r="YJ41" s="151"/>
      <c r="YK41" s="151"/>
      <c r="YL41" s="151"/>
      <c r="YM41" s="151"/>
      <c r="YN41" s="151"/>
      <c r="YO41" s="151"/>
      <c r="YP41" s="151"/>
      <c r="YQ41" s="151"/>
      <c r="YR41" s="151"/>
      <c r="YS41" s="151"/>
      <c r="YT41" s="151"/>
      <c r="YU41" s="151"/>
      <c r="YV41" s="151"/>
      <c r="YW41" s="151"/>
      <c r="YX41" s="151"/>
      <c r="YY41" s="151"/>
      <c r="YZ41" s="151"/>
      <c r="ZA41" s="151"/>
      <c r="ZB41" s="151"/>
      <c r="ZC41" s="151"/>
      <c r="ZD41" s="151"/>
      <c r="ZE41" s="151"/>
      <c r="ZF41" s="151"/>
      <c r="ZG41" s="151"/>
      <c r="ZH41" s="151"/>
      <c r="ZI41" s="151"/>
      <c r="ZJ41" s="151"/>
      <c r="ZK41" s="151"/>
      <c r="ZL41" s="151"/>
      <c r="ZM41" s="151"/>
      <c r="ZN41" s="151"/>
      <c r="ZO41" s="151"/>
      <c r="ZP41" s="151"/>
      <c r="ZQ41" s="151"/>
      <c r="ZR41" s="151"/>
      <c r="ZS41" s="151"/>
      <c r="ZT41" s="151"/>
      <c r="ZU41" s="151"/>
      <c r="ZV41" s="151"/>
      <c r="ZW41" s="151"/>
      <c r="ZX41" s="151"/>
      <c r="ZY41" s="151"/>
      <c r="ZZ41" s="151"/>
      <c r="AAA41" s="151"/>
      <c r="AAB41" s="151"/>
      <c r="AAC41" s="151"/>
      <c r="AAD41" s="151"/>
      <c r="AAE41" s="151"/>
      <c r="AAF41" s="151"/>
      <c r="AAG41" s="151"/>
      <c r="AAH41" s="151"/>
      <c r="AAI41" s="151"/>
      <c r="AAJ41" s="151"/>
      <c r="AAK41" s="151"/>
      <c r="AAL41" s="151"/>
      <c r="AAM41" s="151"/>
      <c r="AAN41" s="151"/>
      <c r="AAO41" s="151"/>
      <c r="AAP41" s="151"/>
      <c r="AAQ41" s="151"/>
      <c r="AAR41" s="151"/>
      <c r="AAS41" s="151"/>
      <c r="AAT41" s="151"/>
      <c r="AAU41" s="151"/>
      <c r="AAV41" s="151"/>
      <c r="AAW41" s="151"/>
      <c r="AAX41" s="151"/>
      <c r="AAY41" s="151"/>
      <c r="AAZ41" s="151"/>
      <c r="ABA41" s="151"/>
      <c r="ABB41" s="151"/>
      <c r="ABC41" s="151"/>
      <c r="ABD41" s="151"/>
      <c r="ABE41" s="151"/>
      <c r="ABF41" s="151"/>
      <c r="ABG41" s="151"/>
      <c r="ABH41" s="151"/>
      <c r="ABI41" s="151"/>
      <c r="ABJ41" s="151"/>
      <c r="ABK41" s="151"/>
      <c r="ABL41" s="151"/>
      <c r="ABM41" s="151"/>
      <c r="ABN41" s="151"/>
      <c r="ABO41" s="151"/>
      <c r="ABP41" s="151"/>
      <c r="ABQ41" s="151"/>
      <c r="ABR41" s="151"/>
      <c r="ABS41" s="151"/>
      <c r="ABT41" s="151"/>
      <c r="ABU41" s="151"/>
      <c r="ABV41" s="151"/>
      <c r="ABW41" s="151"/>
      <c r="ABX41" s="151"/>
      <c r="ABY41" s="151"/>
      <c r="ABZ41" s="151"/>
      <c r="ACA41" s="151"/>
      <c r="ACB41" s="151"/>
      <c r="ACC41" s="151"/>
      <c r="ACD41" s="151"/>
      <c r="ACE41" s="151"/>
      <c r="ACF41" s="151"/>
      <c r="ACG41" s="151"/>
      <c r="ACH41" s="151"/>
      <c r="ACI41" s="151"/>
      <c r="ACJ41" s="151"/>
      <c r="ACK41" s="151"/>
      <c r="ACL41" s="151"/>
      <c r="ACM41" s="151"/>
      <c r="ACN41" s="151"/>
      <c r="ACO41" s="151"/>
      <c r="ACP41" s="151"/>
      <c r="ACQ41" s="151"/>
      <c r="ACR41" s="151"/>
      <c r="ACS41" s="151"/>
      <c r="ACT41" s="151"/>
      <c r="ACU41" s="151"/>
      <c r="ACV41" s="151"/>
      <c r="ACW41" s="151"/>
      <c r="ACX41" s="151"/>
      <c r="ACY41" s="151"/>
      <c r="ACZ41" s="151"/>
      <c r="ADA41" s="151"/>
      <c r="ADB41" s="151"/>
      <c r="ADC41" s="151"/>
      <c r="ADD41" s="151"/>
      <c r="ADE41" s="151"/>
      <c r="ADF41" s="151"/>
      <c r="ADG41" s="151"/>
      <c r="ADH41" s="151"/>
      <c r="ADI41" s="151"/>
      <c r="ADJ41" s="151"/>
      <c r="ADK41" s="151"/>
      <c r="ADL41" s="151"/>
      <c r="ADM41" s="151"/>
      <c r="ADN41" s="151"/>
      <c r="ADO41" s="151"/>
      <c r="ADP41" s="151"/>
      <c r="ADQ41" s="151"/>
      <c r="ADR41" s="151"/>
      <c r="ADS41" s="151"/>
      <c r="ADT41" s="151"/>
      <c r="ADU41" s="151"/>
      <c r="ADV41" s="151"/>
      <c r="ADW41" s="151"/>
      <c r="ADX41" s="151"/>
      <c r="ADY41" s="151"/>
      <c r="ADZ41" s="151"/>
      <c r="AEA41" s="151"/>
      <c r="AEB41" s="151"/>
      <c r="AEC41" s="151"/>
      <c r="AED41" s="151"/>
      <c r="AEE41" s="151"/>
      <c r="AEF41" s="151"/>
      <c r="AEG41" s="151"/>
      <c r="AEH41" s="151"/>
      <c r="AEI41" s="151"/>
      <c r="AEJ41" s="151"/>
      <c r="AEK41" s="151"/>
      <c r="AEL41" s="151"/>
      <c r="AEM41" s="151"/>
      <c r="AEN41" s="151"/>
      <c r="AEO41" s="151"/>
      <c r="AEP41" s="151"/>
      <c r="AEQ41" s="151"/>
      <c r="AER41" s="151"/>
      <c r="AES41" s="151"/>
      <c r="AET41" s="151"/>
      <c r="AEU41" s="151"/>
      <c r="AEV41" s="151"/>
      <c r="AEW41" s="151"/>
      <c r="AEX41" s="151"/>
      <c r="AEY41" s="151"/>
      <c r="AEZ41" s="151"/>
      <c r="AFA41" s="151"/>
      <c r="AFB41" s="151"/>
      <c r="AFC41" s="151"/>
      <c r="AFD41" s="151"/>
      <c r="AFE41" s="151"/>
      <c r="AFF41" s="151"/>
      <c r="AFG41" s="151"/>
      <c r="AFH41" s="151"/>
      <c r="AFI41" s="151"/>
      <c r="AFJ41" s="151"/>
      <c r="AFK41" s="151"/>
      <c r="AFL41" s="151"/>
      <c r="AFM41" s="151"/>
      <c r="AFN41" s="151"/>
      <c r="AFO41" s="151"/>
      <c r="AFP41" s="151"/>
      <c r="AFQ41" s="151"/>
      <c r="AFR41" s="151"/>
      <c r="AFS41" s="151"/>
      <c r="AFT41" s="151"/>
      <c r="AFU41" s="151"/>
      <c r="AFV41" s="151"/>
      <c r="AFW41" s="151"/>
      <c r="AFX41" s="151"/>
      <c r="AFY41" s="151"/>
      <c r="AFZ41" s="151"/>
      <c r="AGA41" s="151"/>
      <c r="AGB41" s="151"/>
      <c r="AGC41" s="151"/>
      <c r="AGD41" s="151"/>
      <c r="AGE41" s="151"/>
      <c r="AGF41" s="151"/>
      <c r="AGG41" s="151"/>
      <c r="AGH41" s="151"/>
      <c r="AGI41" s="151"/>
      <c r="AGJ41" s="151"/>
      <c r="AGK41" s="151"/>
      <c r="AGL41" s="151"/>
      <c r="AGM41" s="151"/>
      <c r="AGN41" s="151"/>
      <c r="AGO41" s="151"/>
      <c r="AGP41" s="151"/>
      <c r="AGQ41" s="151"/>
      <c r="AGR41" s="151"/>
      <c r="AGS41" s="151"/>
      <c r="AGT41" s="151"/>
      <c r="AGU41" s="151"/>
      <c r="AGV41" s="151"/>
      <c r="AGW41" s="151"/>
      <c r="AGX41" s="151"/>
      <c r="AGY41" s="151"/>
      <c r="AGZ41" s="151"/>
      <c r="AHA41" s="151"/>
      <c r="AHB41" s="151"/>
      <c r="AHC41" s="151"/>
      <c r="AHD41" s="151"/>
      <c r="AHE41" s="151"/>
      <c r="AHF41" s="151"/>
      <c r="AHG41" s="151"/>
      <c r="AHH41" s="151"/>
      <c r="AHI41" s="151"/>
      <c r="AHJ41" s="151"/>
      <c r="AHK41" s="151"/>
      <c r="AHL41" s="151"/>
      <c r="AHM41" s="151"/>
      <c r="AHN41" s="151"/>
      <c r="AHO41" s="151"/>
      <c r="AHP41" s="151"/>
      <c r="AHQ41" s="151"/>
      <c r="AHR41" s="151"/>
      <c r="AHS41" s="151"/>
      <c r="AHT41" s="151"/>
      <c r="AHU41" s="151"/>
      <c r="AHV41" s="151"/>
      <c r="AHW41" s="151"/>
      <c r="AHX41" s="151"/>
      <c r="AHY41" s="151"/>
      <c r="AHZ41" s="151"/>
      <c r="AIA41" s="151"/>
      <c r="AIB41" s="151"/>
      <c r="AIC41" s="151"/>
      <c r="AID41" s="151"/>
      <c r="AIE41" s="151"/>
      <c r="AIF41" s="151"/>
      <c r="AIG41" s="151"/>
      <c r="AIH41" s="151"/>
      <c r="AII41" s="151"/>
      <c r="AIJ41" s="151"/>
      <c r="AIK41" s="151"/>
      <c r="AIL41" s="151"/>
      <c r="AIM41" s="151"/>
      <c r="AIN41" s="151"/>
      <c r="AIO41" s="151"/>
      <c r="AIP41" s="151"/>
      <c r="AIQ41" s="151"/>
      <c r="AIR41" s="151"/>
      <c r="AIS41" s="151"/>
      <c r="AIT41" s="151"/>
      <c r="AIU41" s="151"/>
      <c r="AIV41" s="151"/>
      <c r="AIW41" s="151"/>
      <c r="AIX41" s="151"/>
      <c r="AIY41" s="151"/>
      <c r="AIZ41" s="151"/>
      <c r="AJA41" s="151"/>
      <c r="AJB41" s="151"/>
      <c r="AJC41" s="151"/>
      <c r="AJD41" s="151"/>
      <c r="AJE41" s="151"/>
      <c r="AJF41" s="151"/>
      <c r="AJG41" s="151"/>
      <c r="AJH41" s="151"/>
      <c r="AJI41" s="151"/>
      <c r="AJJ41" s="151"/>
      <c r="AJK41" s="151"/>
      <c r="AJL41" s="151"/>
      <c r="AJM41" s="151"/>
      <c r="AJN41" s="151"/>
      <c r="AJO41" s="151"/>
      <c r="AJP41" s="151"/>
      <c r="AJQ41" s="151"/>
      <c r="AJR41" s="151"/>
      <c r="AJS41" s="151"/>
      <c r="AJT41" s="151"/>
      <c r="AJU41" s="151"/>
      <c r="AJV41" s="151"/>
      <c r="AJW41" s="151"/>
      <c r="AJX41" s="151"/>
      <c r="AJY41" s="151"/>
      <c r="AJZ41" s="151"/>
      <c r="AKA41" s="151"/>
      <c r="AKB41" s="151"/>
      <c r="AKC41" s="151"/>
      <c r="AKD41" s="151"/>
      <c r="AKE41" s="151"/>
      <c r="AKF41" s="151"/>
      <c r="AKG41" s="151"/>
      <c r="AKH41" s="151"/>
      <c r="AKI41" s="151"/>
      <c r="AKJ41" s="151"/>
      <c r="AKK41" s="151"/>
      <c r="AKL41" s="151"/>
      <c r="AKM41" s="151"/>
      <c r="AKN41" s="151"/>
      <c r="AKO41" s="151"/>
      <c r="AKP41" s="151"/>
      <c r="AKQ41" s="151"/>
      <c r="AKR41" s="151"/>
      <c r="AKS41" s="151"/>
      <c r="AKT41" s="151"/>
      <c r="AKU41" s="151"/>
      <c r="AKV41" s="151"/>
      <c r="AKW41" s="151"/>
      <c r="AKX41" s="151"/>
      <c r="AKY41" s="151"/>
      <c r="AKZ41" s="151"/>
      <c r="ALA41" s="151"/>
      <c r="ALB41" s="151"/>
      <c r="ALC41" s="151"/>
      <c r="ALD41" s="151"/>
      <c r="ALE41" s="151"/>
      <c r="ALF41" s="151"/>
      <c r="ALG41" s="151"/>
      <c r="ALH41" s="151"/>
      <c r="ALI41" s="151"/>
      <c r="ALJ41" s="151"/>
      <c r="ALK41" s="151"/>
      <c r="ALL41" s="151"/>
      <c r="ALM41" s="151"/>
      <c r="ALN41" s="151"/>
      <c r="ALO41" s="151"/>
      <c r="ALP41" s="151"/>
      <c r="ALQ41" s="151"/>
      <c r="ALR41" s="151"/>
      <c r="ALS41" s="151"/>
      <c r="ALT41" s="151"/>
      <c r="ALU41" s="151"/>
      <c r="ALV41" s="151"/>
      <c r="ALW41" s="151"/>
      <c r="ALX41" s="151"/>
      <c r="ALY41" s="151"/>
      <c r="ALZ41" s="151"/>
      <c r="AMA41" s="151"/>
      <c r="AMB41" s="151"/>
      <c r="AMC41" s="151"/>
      <c r="AMD41" s="151"/>
      <c r="AME41" s="151"/>
      <c r="AMF41" s="151"/>
      <c r="AMG41" s="151"/>
      <c r="AMH41" s="151"/>
      <c r="AMI41" s="151"/>
      <c r="AMJ41" s="151"/>
      <c r="AMK41" s="151"/>
      <c r="AML41" s="151"/>
      <c r="AMM41" s="151"/>
      <c r="AMN41" s="151"/>
      <c r="AMO41" s="151"/>
      <c r="AMP41" s="151"/>
      <c r="AMQ41" s="151"/>
      <c r="AMR41" s="151"/>
      <c r="AMS41" s="151"/>
      <c r="AMT41" s="151"/>
      <c r="AMU41" s="151"/>
      <c r="AMV41" s="151"/>
      <c r="AMW41" s="151"/>
      <c r="AMX41" s="151"/>
      <c r="AMY41" s="151"/>
      <c r="AMZ41" s="151"/>
      <c r="ANA41" s="151"/>
      <c r="ANB41" s="151"/>
      <c r="ANC41" s="151"/>
      <c r="AND41" s="151"/>
      <c r="ANE41" s="151"/>
      <c r="ANF41" s="151"/>
      <c r="ANG41" s="151"/>
      <c r="ANH41" s="151"/>
      <c r="ANI41" s="151"/>
      <c r="ANJ41" s="151"/>
      <c r="ANK41" s="151"/>
      <c r="ANL41" s="151"/>
      <c r="ANM41" s="151"/>
      <c r="ANN41" s="151"/>
      <c r="ANO41" s="151"/>
      <c r="ANP41" s="151"/>
      <c r="ANQ41" s="151"/>
      <c r="ANR41" s="151"/>
      <c r="ANS41" s="151"/>
      <c r="ANT41" s="151"/>
      <c r="ANU41" s="151"/>
      <c r="ANV41" s="151"/>
      <c r="ANW41" s="151"/>
      <c r="ANX41" s="151"/>
      <c r="ANY41" s="151"/>
      <c r="ANZ41" s="151"/>
      <c r="AOA41" s="151"/>
      <c r="AOB41" s="151"/>
      <c r="AOC41" s="151"/>
      <c r="AOD41" s="151"/>
      <c r="AOE41" s="151"/>
      <c r="AOF41" s="151"/>
      <c r="AOG41" s="151"/>
      <c r="AOH41" s="151"/>
      <c r="AOI41" s="151"/>
      <c r="AOJ41" s="151"/>
      <c r="AOK41" s="151"/>
      <c r="AOL41" s="151"/>
      <c r="AOM41" s="151"/>
      <c r="AON41" s="151"/>
      <c r="AOO41" s="151"/>
      <c r="AOP41" s="151"/>
      <c r="AOQ41" s="151"/>
      <c r="AOR41" s="151"/>
      <c r="AOS41" s="151"/>
      <c r="AOT41" s="151"/>
      <c r="AOU41" s="151"/>
      <c r="AOV41" s="151"/>
      <c r="AOW41" s="151"/>
      <c r="AOX41" s="151"/>
      <c r="AOY41" s="151"/>
      <c r="AOZ41" s="151"/>
      <c r="APA41" s="151"/>
      <c r="APB41" s="151"/>
      <c r="APC41" s="151"/>
      <c r="APD41" s="151"/>
      <c r="APE41" s="151"/>
      <c r="APF41" s="151"/>
      <c r="APG41" s="151"/>
      <c r="APH41" s="151"/>
      <c r="API41" s="151"/>
      <c r="APJ41" s="151"/>
      <c r="APK41" s="151"/>
      <c r="APL41" s="151"/>
      <c r="APM41" s="151"/>
      <c r="APN41" s="151"/>
      <c r="APO41" s="151"/>
      <c r="APP41" s="151"/>
      <c r="APQ41" s="151"/>
      <c r="APR41" s="151"/>
      <c r="APS41" s="151"/>
      <c r="APT41" s="151"/>
      <c r="APU41" s="151"/>
      <c r="APV41" s="151"/>
      <c r="APW41" s="151"/>
      <c r="APX41" s="151"/>
      <c r="APY41" s="151"/>
      <c r="APZ41" s="151"/>
      <c r="AQA41" s="151"/>
      <c r="AQB41" s="151"/>
      <c r="AQC41" s="151"/>
      <c r="AQD41" s="151"/>
      <c r="AQE41" s="151"/>
      <c r="AQF41" s="151"/>
      <c r="AQG41" s="151"/>
      <c r="AQH41" s="151"/>
      <c r="AQI41" s="151"/>
      <c r="AQJ41" s="151"/>
      <c r="AQK41" s="151"/>
      <c r="AQL41" s="151"/>
      <c r="AQM41" s="151"/>
      <c r="AQN41" s="151"/>
      <c r="AQO41" s="151"/>
      <c r="AQP41" s="151"/>
      <c r="AQQ41" s="151"/>
      <c r="AQR41" s="151"/>
      <c r="AQS41" s="151"/>
      <c r="AQT41" s="151"/>
      <c r="AQU41" s="151"/>
      <c r="AQV41" s="151"/>
      <c r="AQW41" s="151"/>
      <c r="AQX41" s="151"/>
      <c r="AQY41" s="151"/>
      <c r="AQZ41" s="151"/>
      <c r="ARA41" s="151"/>
      <c r="ARB41" s="151"/>
      <c r="ARC41" s="151"/>
      <c r="ARD41" s="151"/>
      <c r="ARE41" s="151"/>
      <c r="ARF41" s="151"/>
      <c r="ARG41" s="151"/>
      <c r="ARH41" s="151"/>
      <c r="ARI41" s="151"/>
      <c r="ARJ41" s="151"/>
      <c r="ARK41" s="151"/>
      <c r="ARL41" s="151"/>
      <c r="ARM41" s="151"/>
      <c r="ARN41" s="151"/>
      <c r="ARO41" s="151"/>
      <c r="ARP41" s="151"/>
      <c r="ARQ41" s="151"/>
      <c r="ARR41" s="151"/>
      <c r="ARS41" s="151"/>
      <c r="ART41" s="151"/>
      <c r="ARU41" s="151"/>
      <c r="ARV41" s="151"/>
      <c r="ARW41" s="151"/>
      <c r="ARX41" s="151"/>
      <c r="ARY41" s="151"/>
      <c r="ARZ41" s="151"/>
      <c r="ASA41" s="151"/>
      <c r="ASB41" s="151"/>
      <c r="ASC41" s="151"/>
      <c r="ASD41" s="151"/>
      <c r="ASE41" s="151"/>
      <c r="ASF41" s="151"/>
      <c r="ASG41" s="151"/>
      <c r="ASH41" s="151"/>
      <c r="ASI41" s="151"/>
      <c r="ASJ41" s="151"/>
      <c r="ASK41" s="151"/>
      <c r="ASL41" s="151"/>
      <c r="ASM41" s="151"/>
      <c r="ASN41" s="151"/>
      <c r="ASO41" s="151"/>
      <c r="ASP41" s="151"/>
      <c r="ASQ41" s="151"/>
      <c r="ASR41" s="151"/>
      <c r="ASS41" s="151"/>
      <c r="AST41" s="151"/>
      <c r="ASU41" s="151"/>
      <c r="ASV41" s="151"/>
      <c r="ASW41" s="151"/>
      <c r="ASX41" s="151"/>
      <c r="ASY41" s="151"/>
      <c r="ASZ41" s="151"/>
      <c r="ATA41" s="151"/>
      <c r="ATB41" s="151"/>
      <c r="ATC41" s="151"/>
      <c r="ATD41" s="151"/>
      <c r="ATE41" s="151"/>
      <c r="ATF41" s="151"/>
      <c r="ATG41" s="151"/>
      <c r="ATH41" s="151"/>
      <c r="ATI41" s="151"/>
      <c r="ATJ41" s="151"/>
      <c r="ATK41" s="151"/>
      <c r="ATL41" s="151"/>
      <c r="ATM41" s="151"/>
      <c r="ATN41" s="151"/>
      <c r="ATO41" s="151"/>
      <c r="ATP41" s="151"/>
      <c r="ATQ41" s="151"/>
      <c r="ATR41" s="151"/>
      <c r="ATS41" s="151"/>
      <c r="ATT41" s="151"/>
      <c r="ATU41" s="151"/>
      <c r="ATV41" s="151"/>
      <c r="ATW41" s="151"/>
      <c r="ATX41" s="151"/>
      <c r="ATY41" s="151"/>
      <c r="ATZ41" s="151"/>
      <c r="AUA41" s="151"/>
      <c r="AUB41" s="151"/>
      <c r="AUC41" s="151"/>
      <c r="AUD41" s="151"/>
      <c r="AUE41" s="151"/>
      <c r="AUF41" s="151"/>
      <c r="AUG41" s="151"/>
      <c r="AUH41" s="151"/>
      <c r="AUI41" s="151"/>
      <c r="AUJ41" s="151"/>
      <c r="AUK41" s="151"/>
      <c r="AUL41" s="151"/>
      <c r="AUM41" s="151"/>
      <c r="AUN41" s="151"/>
      <c r="AUO41" s="151"/>
      <c r="AUP41" s="151"/>
      <c r="AUQ41" s="151"/>
      <c r="AUR41" s="151"/>
      <c r="AUS41" s="151"/>
      <c r="AUT41" s="151"/>
      <c r="AUU41" s="151"/>
      <c r="AUV41" s="151"/>
      <c r="AUW41" s="151"/>
      <c r="AUX41" s="151"/>
      <c r="AUY41" s="151"/>
      <c r="AUZ41" s="151"/>
      <c r="AVA41" s="151"/>
      <c r="AVB41" s="151"/>
      <c r="AVC41" s="151"/>
      <c r="AVD41" s="151"/>
      <c r="AVE41" s="151"/>
      <c r="AVF41" s="151"/>
      <c r="AVG41" s="151"/>
      <c r="AVH41" s="151"/>
      <c r="AVI41" s="151"/>
      <c r="AVJ41" s="151"/>
      <c r="AVK41" s="151"/>
      <c r="AVL41" s="151"/>
      <c r="AVM41" s="151"/>
      <c r="AVN41" s="151"/>
      <c r="AVO41" s="151"/>
      <c r="AVP41" s="151"/>
      <c r="AVQ41" s="151"/>
      <c r="AVR41" s="151"/>
      <c r="AVS41" s="151"/>
      <c r="AVT41" s="151"/>
      <c r="AVU41" s="151"/>
      <c r="AVV41" s="151"/>
      <c r="AVW41" s="151"/>
      <c r="AVX41" s="151"/>
      <c r="AVY41" s="151"/>
      <c r="AVZ41" s="151"/>
      <c r="AWA41" s="151"/>
      <c r="AWB41" s="151"/>
      <c r="AWC41" s="151"/>
      <c r="AWD41" s="151"/>
      <c r="AWE41" s="151"/>
      <c r="AWF41" s="151"/>
      <c r="AWG41" s="151"/>
      <c r="AWH41" s="151"/>
      <c r="AWI41" s="151"/>
      <c r="AWJ41" s="151"/>
      <c r="AWK41" s="154"/>
    </row>
    <row r="42" spans="1:1285" s="121" customFormat="1" ht="56.25" customHeight="1" thickBot="1" x14ac:dyDescent="0.3">
      <c r="A42" s="118">
        <v>27</v>
      </c>
      <c r="B42" s="146" t="s">
        <v>83</v>
      </c>
      <c r="C42" s="180" t="s">
        <v>262</v>
      </c>
      <c r="D42" s="161"/>
      <c r="E42" s="161"/>
      <c r="F42" s="161"/>
      <c r="G42" s="161"/>
      <c r="H42" s="161"/>
      <c r="I42" s="161"/>
      <c r="J42" s="161"/>
      <c r="K42" s="161"/>
      <c r="L42" s="161"/>
      <c r="M42" s="161"/>
      <c r="N42" s="161"/>
      <c r="O42" s="161"/>
      <c r="P42" s="161"/>
      <c r="Q42" s="161"/>
      <c r="R42" s="161"/>
      <c r="S42" s="151"/>
      <c r="T42" s="151"/>
      <c r="U42" s="151"/>
      <c r="V42" s="151"/>
      <c r="W42" s="151"/>
      <c r="X42" s="151"/>
      <c r="Y42" s="151"/>
      <c r="Z42" s="151"/>
      <c r="AA42" s="151"/>
      <c r="AB42" s="151"/>
      <c r="AC42" s="151"/>
      <c r="AD42" s="151"/>
      <c r="AE42" s="151"/>
      <c r="AF42" s="151"/>
      <c r="AG42" s="151"/>
      <c r="AH42" s="151"/>
      <c r="AI42" s="151"/>
      <c r="AJ42" s="151"/>
      <c r="AK42" s="151"/>
      <c r="AL42" s="151"/>
      <c r="AM42" s="151"/>
      <c r="AN42" s="151"/>
      <c r="AO42" s="151"/>
      <c r="AP42" s="151"/>
      <c r="AQ42" s="151"/>
      <c r="AR42" s="151"/>
      <c r="AS42" s="151"/>
      <c r="AT42" s="151"/>
      <c r="AU42" s="151"/>
      <c r="AV42" s="151"/>
      <c r="AW42" s="151"/>
      <c r="AX42" s="151"/>
      <c r="AY42" s="151"/>
      <c r="AZ42" s="151"/>
      <c r="BA42" s="151"/>
      <c r="BB42" s="151"/>
      <c r="BC42" s="151"/>
      <c r="BD42" s="151"/>
      <c r="BE42" s="151"/>
      <c r="BF42" s="151"/>
      <c r="BG42" s="151"/>
      <c r="BH42" s="151"/>
      <c r="BI42" s="151"/>
      <c r="BJ42" s="151"/>
      <c r="BK42" s="151"/>
      <c r="BL42" s="151"/>
      <c r="BM42" s="151"/>
      <c r="BN42" s="151"/>
      <c r="BO42" s="151"/>
      <c r="BP42" s="151"/>
      <c r="BQ42" s="151"/>
      <c r="BR42" s="151"/>
      <c r="BS42" s="151"/>
      <c r="BT42" s="151"/>
      <c r="BU42" s="151"/>
      <c r="BV42" s="151"/>
      <c r="BW42" s="151"/>
      <c r="BX42" s="151"/>
      <c r="BY42" s="151"/>
      <c r="BZ42" s="151"/>
      <c r="CA42" s="151"/>
      <c r="CB42" s="151"/>
      <c r="CC42" s="151"/>
      <c r="CD42" s="151"/>
      <c r="CE42" s="151"/>
      <c r="CF42" s="151"/>
      <c r="CG42" s="151"/>
      <c r="CH42" s="151"/>
      <c r="CI42" s="151"/>
      <c r="CJ42" s="151"/>
      <c r="CK42" s="151"/>
      <c r="CL42" s="151"/>
      <c r="CM42" s="151"/>
      <c r="CN42" s="151"/>
      <c r="CO42" s="151"/>
      <c r="CP42" s="151"/>
      <c r="CQ42" s="151"/>
      <c r="CR42" s="151"/>
      <c r="CS42" s="151"/>
      <c r="CT42" s="151"/>
      <c r="CU42" s="151"/>
      <c r="CV42" s="151"/>
      <c r="CW42" s="151"/>
      <c r="CX42" s="151"/>
      <c r="CY42" s="151"/>
      <c r="CZ42" s="151"/>
      <c r="DA42" s="151"/>
      <c r="DB42" s="151"/>
      <c r="DC42" s="151"/>
      <c r="DD42" s="151"/>
      <c r="DE42" s="151"/>
      <c r="DF42" s="151"/>
      <c r="DG42" s="151"/>
      <c r="DH42" s="151"/>
      <c r="DI42" s="151"/>
      <c r="DJ42" s="151"/>
      <c r="DK42" s="151"/>
      <c r="DL42" s="151"/>
      <c r="DM42" s="151"/>
      <c r="DN42" s="151"/>
      <c r="DO42" s="151"/>
      <c r="DP42" s="151"/>
      <c r="DQ42" s="151"/>
      <c r="DR42" s="151"/>
      <c r="DS42" s="151"/>
      <c r="DT42" s="151"/>
      <c r="DU42" s="151"/>
      <c r="DV42" s="151"/>
      <c r="DW42" s="151"/>
      <c r="DX42" s="151"/>
      <c r="DY42" s="151"/>
      <c r="DZ42" s="151"/>
      <c r="EA42" s="151"/>
      <c r="EB42" s="151"/>
      <c r="EC42" s="151"/>
      <c r="ED42" s="151"/>
      <c r="EE42" s="151"/>
      <c r="EF42" s="151"/>
      <c r="EG42" s="151"/>
      <c r="EH42" s="151"/>
      <c r="EI42" s="151"/>
      <c r="EJ42" s="151"/>
      <c r="EK42" s="151"/>
      <c r="EL42" s="151"/>
      <c r="EM42" s="151"/>
      <c r="EN42" s="151"/>
      <c r="EO42" s="151"/>
      <c r="EP42" s="151"/>
      <c r="EQ42" s="151"/>
      <c r="ER42" s="151"/>
      <c r="ES42" s="151"/>
      <c r="ET42" s="151"/>
      <c r="EU42" s="151"/>
      <c r="EV42" s="151"/>
      <c r="EW42" s="151"/>
      <c r="EX42" s="151"/>
      <c r="EY42" s="151"/>
      <c r="EZ42" s="151"/>
      <c r="FA42" s="151"/>
      <c r="FB42" s="151"/>
      <c r="FC42" s="151"/>
      <c r="FD42" s="151"/>
      <c r="FE42" s="151"/>
      <c r="FF42" s="151"/>
      <c r="FG42" s="151"/>
      <c r="FH42" s="151"/>
      <c r="FI42" s="151"/>
      <c r="FJ42" s="151"/>
      <c r="FK42" s="151"/>
      <c r="FL42" s="151"/>
      <c r="FM42" s="151"/>
      <c r="FN42" s="151"/>
      <c r="FO42" s="151"/>
      <c r="FP42" s="151"/>
      <c r="FQ42" s="151"/>
      <c r="FR42" s="151"/>
      <c r="FS42" s="151"/>
      <c r="FT42" s="151"/>
      <c r="FU42" s="151"/>
      <c r="FV42" s="151"/>
      <c r="FW42" s="151"/>
      <c r="FX42" s="151"/>
      <c r="FY42" s="151"/>
      <c r="FZ42" s="151"/>
      <c r="GA42" s="151"/>
      <c r="GB42" s="151"/>
      <c r="GC42" s="151"/>
      <c r="GD42" s="151"/>
      <c r="GE42" s="151"/>
      <c r="GF42" s="151"/>
      <c r="GG42" s="151"/>
      <c r="GH42" s="151"/>
      <c r="GI42" s="151"/>
      <c r="GJ42" s="151"/>
      <c r="GK42" s="151"/>
      <c r="GL42" s="151"/>
      <c r="GM42" s="151"/>
      <c r="GN42" s="151"/>
      <c r="GO42" s="151"/>
      <c r="GP42" s="151"/>
      <c r="GQ42" s="151"/>
      <c r="GR42" s="151"/>
      <c r="GS42" s="151"/>
      <c r="GT42" s="151"/>
      <c r="GU42" s="151"/>
      <c r="GV42" s="151"/>
      <c r="GW42" s="151"/>
      <c r="GX42" s="151"/>
      <c r="GY42" s="151"/>
      <c r="GZ42" s="151"/>
      <c r="HA42" s="151"/>
      <c r="HB42" s="151"/>
      <c r="HC42" s="151"/>
      <c r="HD42" s="151"/>
      <c r="HE42" s="151"/>
      <c r="HF42" s="151"/>
      <c r="HG42" s="151"/>
      <c r="HH42" s="151"/>
      <c r="HI42" s="151"/>
      <c r="HJ42" s="151"/>
      <c r="HK42" s="151"/>
      <c r="HL42" s="151"/>
      <c r="HM42" s="151"/>
      <c r="HN42" s="151"/>
      <c r="HO42" s="151"/>
      <c r="HP42" s="151"/>
      <c r="HQ42" s="151"/>
      <c r="HR42" s="151"/>
      <c r="HS42" s="151"/>
      <c r="HT42" s="151"/>
      <c r="HU42" s="151"/>
      <c r="HV42" s="151"/>
      <c r="HW42" s="151"/>
      <c r="HX42" s="151"/>
      <c r="HY42" s="151"/>
      <c r="HZ42" s="151"/>
      <c r="IA42" s="151"/>
      <c r="IB42" s="151"/>
      <c r="IC42" s="151"/>
      <c r="ID42" s="151"/>
      <c r="IE42" s="151"/>
      <c r="IF42" s="151"/>
      <c r="IG42" s="151"/>
      <c r="IH42" s="151"/>
      <c r="II42" s="151"/>
      <c r="IJ42" s="151"/>
      <c r="IK42" s="151"/>
      <c r="IL42" s="151"/>
      <c r="IM42" s="151"/>
      <c r="IN42" s="151"/>
      <c r="IO42" s="151"/>
      <c r="IP42" s="151"/>
      <c r="IQ42" s="151"/>
      <c r="IR42" s="151"/>
      <c r="IS42" s="151"/>
      <c r="IT42" s="151"/>
      <c r="IU42" s="151"/>
      <c r="IV42" s="151"/>
      <c r="IW42" s="151"/>
      <c r="IX42" s="151"/>
      <c r="IY42" s="151"/>
      <c r="IZ42" s="151"/>
      <c r="JA42" s="151"/>
      <c r="JB42" s="151"/>
      <c r="JC42" s="151"/>
      <c r="JD42" s="151"/>
      <c r="JE42" s="151"/>
      <c r="JF42" s="151"/>
      <c r="JG42" s="151"/>
      <c r="JH42" s="151"/>
      <c r="JI42" s="151"/>
      <c r="JJ42" s="151"/>
      <c r="JK42" s="151"/>
      <c r="JL42" s="151"/>
      <c r="JM42" s="151"/>
      <c r="JN42" s="151"/>
      <c r="JO42" s="151"/>
      <c r="JP42" s="151"/>
      <c r="JQ42" s="151"/>
      <c r="JR42" s="151"/>
      <c r="JS42" s="151"/>
      <c r="JT42" s="151"/>
      <c r="JU42" s="151"/>
      <c r="JV42" s="151"/>
      <c r="JW42" s="151"/>
      <c r="JX42" s="151"/>
      <c r="JY42" s="151"/>
      <c r="JZ42" s="151"/>
      <c r="KA42" s="151"/>
      <c r="KB42" s="151"/>
      <c r="KC42" s="151"/>
      <c r="KD42" s="151"/>
      <c r="KE42" s="151"/>
      <c r="KF42" s="151"/>
      <c r="KG42" s="151"/>
      <c r="KH42" s="151"/>
      <c r="KI42" s="151"/>
      <c r="KJ42" s="151"/>
      <c r="KK42" s="151"/>
      <c r="KL42" s="151"/>
      <c r="KM42" s="151"/>
      <c r="KN42" s="151"/>
      <c r="KO42" s="151"/>
      <c r="KP42" s="151"/>
      <c r="KQ42" s="151"/>
      <c r="KR42" s="151"/>
      <c r="KS42" s="151"/>
      <c r="KT42" s="151"/>
      <c r="KU42" s="151"/>
      <c r="KV42" s="151"/>
      <c r="KW42" s="151"/>
      <c r="KX42" s="151"/>
      <c r="KY42" s="151"/>
      <c r="KZ42" s="151"/>
      <c r="LA42" s="151"/>
      <c r="LB42" s="151"/>
      <c r="LC42" s="151"/>
      <c r="LD42" s="151"/>
      <c r="LE42" s="151"/>
      <c r="LF42" s="151"/>
      <c r="LG42" s="151"/>
      <c r="LH42" s="151"/>
      <c r="LI42" s="151"/>
      <c r="LJ42" s="151"/>
      <c r="LK42" s="151"/>
      <c r="LL42" s="151"/>
      <c r="LM42" s="151"/>
      <c r="LN42" s="151"/>
      <c r="LO42" s="151"/>
      <c r="LP42" s="151"/>
      <c r="LQ42" s="151"/>
      <c r="LR42" s="151"/>
      <c r="LS42" s="151"/>
      <c r="LT42" s="151"/>
      <c r="LU42" s="151"/>
      <c r="LV42" s="151"/>
      <c r="LW42" s="151"/>
      <c r="LX42" s="151"/>
      <c r="LY42" s="151"/>
      <c r="LZ42" s="151"/>
      <c r="MA42" s="151"/>
      <c r="MB42" s="151"/>
      <c r="MC42" s="151"/>
      <c r="MD42" s="151"/>
      <c r="ME42" s="151"/>
      <c r="MF42" s="151"/>
      <c r="MG42" s="151"/>
      <c r="MH42" s="151"/>
      <c r="MI42" s="151"/>
      <c r="MJ42" s="151"/>
      <c r="MK42" s="151"/>
      <c r="ML42" s="151"/>
      <c r="MM42" s="151"/>
      <c r="MN42" s="151"/>
      <c r="MO42" s="151"/>
      <c r="MP42" s="151"/>
      <c r="MQ42" s="151"/>
      <c r="MR42" s="151"/>
      <c r="MS42" s="151"/>
      <c r="MT42" s="151"/>
      <c r="MU42" s="151"/>
      <c r="MV42" s="151"/>
      <c r="MW42" s="151"/>
      <c r="MX42" s="151"/>
      <c r="MY42" s="151"/>
      <c r="MZ42" s="151"/>
      <c r="NA42" s="151"/>
      <c r="NB42" s="151"/>
      <c r="NC42" s="151"/>
      <c r="ND42" s="151"/>
      <c r="NE42" s="151"/>
      <c r="NF42" s="151"/>
      <c r="NG42" s="151"/>
      <c r="NH42" s="151"/>
      <c r="NI42" s="151"/>
      <c r="NJ42" s="151"/>
      <c r="NK42" s="151"/>
      <c r="NL42" s="151"/>
      <c r="NM42" s="151"/>
      <c r="NN42" s="151"/>
      <c r="NO42" s="151"/>
      <c r="NP42" s="151"/>
      <c r="NQ42" s="151"/>
      <c r="NR42" s="151"/>
      <c r="NS42" s="151"/>
      <c r="NT42" s="151"/>
      <c r="NU42" s="151"/>
      <c r="NV42" s="151"/>
      <c r="NW42" s="151"/>
      <c r="NX42" s="151"/>
      <c r="NY42" s="151"/>
      <c r="NZ42" s="151"/>
      <c r="OA42" s="151"/>
      <c r="OB42" s="151"/>
      <c r="OC42" s="151"/>
      <c r="OD42" s="151"/>
      <c r="OE42" s="151"/>
      <c r="OF42" s="151"/>
      <c r="OG42" s="151"/>
      <c r="OH42" s="151"/>
      <c r="OI42" s="151"/>
      <c r="OJ42" s="151"/>
      <c r="OK42" s="151"/>
      <c r="OL42" s="151"/>
      <c r="OM42" s="151"/>
      <c r="ON42" s="151"/>
      <c r="OO42" s="151"/>
      <c r="OP42" s="151"/>
      <c r="OQ42" s="151"/>
      <c r="OR42" s="151"/>
      <c r="OS42" s="151"/>
      <c r="OT42" s="151"/>
      <c r="OU42" s="151"/>
      <c r="OV42" s="151"/>
      <c r="OW42" s="151"/>
      <c r="OX42" s="151"/>
      <c r="OY42" s="151"/>
      <c r="OZ42" s="151"/>
      <c r="PA42" s="151"/>
      <c r="PB42" s="151"/>
      <c r="PC42" s="151"/>
      <c r="PD42" s="151"/>
      <c r="PE42" s="151"/>
      <c r="PF42" s="151"/>
      <c r="PG42" s="151"/>
      <c r="PH42" s="151"/>
      <c r="PI42" s="151"/>
      <c r="PJ42" s="151"/>
      <c r="PK42" s="151"/>
      <c r="PL42" s="151"/>
      <c r="PM42" s="151"/>
      <c r="PN42" s="151"/>
      <c r="PO42" s="151"/>
      <c r="PP42" s="151"/>
      <c r="PQ42" s="151"/>
      <c r="PR42" s="151"/>
      <c r="PS42" s="151"/>
      <c r="PT42" s="151"/>
      <c r="PU42" s="151"/>
      <c r="PV42" s="151"/>
      <c r="PW42" s="151"/>
      <c r="PX42" s="151"/>
      <c r="PY42" s="151"/>
      <c r="PZ42" s="151"/>
      <c r="QA42" s="151"/>
      <c r="QB42" s="151"/>
      <c r="QC42" s="151"/>
      <c r="QD42" s="151"/>
      <c r="QE42" s="151"/>
      <c r="QF42" s="151"/>
      <c r="QG42" s="151"/>
      <c r="QH42" s="151"/>
      <c r="QI42" s="151"/>
      <c r="QJ42" s="151"/>
      <c r="QK42" s="151"/>
      <c r="QL42" s="151"/>
      <c r="QM42" s="151"/>
      <c r="QN42" s="151"/>
      <c r="QO42" s="151"/>
      <c r="QP42" s="151"/>
      <c r="QQ42" s="151"/>
      <c r="QR42" s="151"/>
      <c r="QS42" s="151"/>
      <c r="QT42" s="151"/>
      <c r="QU42" s="151"/>
      <c r="QV42" s="151"/>
      <c r="QW42" s="151"/>
      <c r="QX42" s="151"/>
      <c r="QY42" s="151"/>
      <c r="QZ42" s="151"/>
      <c r="RA42" s="151"/>
      <c r="RB42" s="151"/>
      <c r="RC42" s="151"/>
      <c r="RD42" s="151"/>
      <c r="RE42" s="151"/>
      <c r="RF42" s="151"/>
      <c r="RG42" s="151"/>
      <c r="RH42" s="151"/>
      <c r="RI42" s="151"/>
      <c r="RJ42" s="151"/>
      <c r="RK42" s="151"/>
      <c r="RL42" s="151"/>
      <c r="RM42" s="151"/>
      <c r="RN42" s="151"/>
      <c r="RO42" s="151"/>
      <c r="RP42" s="151"/>
      <c r="RQ42" s="151"/>
      <c r="RR42" s="151"/>
      <c r="RS42" s="151"/>
      <c r="RT42" s="151"/>
      <c r="RU42" s="151"/>
      <c r="RV42" s="151"/>
      <c r="RW42" s="151"/>
      <c r="RX42" s="151"/>
      <c r="RY42" s="151"/>
      <c r="RZ42" s="151"/>
      <c r="SA42" s="151"/>
      <c r="SB42" s="151"/>
      <c r="SC42" s="151"/>
      <c r="SD42" s="151"/>
      <c r="SE42" s="151"/>
      <c r="SF42" s="151"/>
      <c r="SG42" s="151"/>
      <c r="SH42" s="151"/>
      <c r="SI42" s="151"/>
      <c r="SJ42" s="151"/>
      <c r="SK42" s="151"/>
      <c r="SL42" s="151"/>
      <c r="SM42" s="151"/>
      <c r="SN42" s="151"/>
      <c r="SO42" s="151"/>
      <c r="SP42" s="151"/>
      <c r="SQ42" s="151"/>
      <c r="SR42" s="151"/>
      <c r="SS42" s="151"/>
      <c r="ST42" s="151"/>
      <c r="SU42" s="151"/>
      <c r="SV42" s="151"/>
      <c r="SW42" s="151"/>
      <c r="SX42" s="151"/>
      <c r="SY42" s="151"/>
      <c r="SZ42" s="151"/>
      <c r="TA42" s="151"/>
      <c r="TB42" s="151"/>
      <c r="TC42" s="151"/>
      <c r="TD42" s="151"/>
      <c r="TE42" s="151"/>
      <c r="TF42" s="151"/>
      <c r="TG42" s="151"/>
      <c r="TH42" s="151"/>
      <c r="TI42" s="151"/>
      <c r="TJ42" s="151"/>
      <c r="TK42" s="151"/>
      <c r="TL42" s="151"/>
      <c r="TM42" s="151"/>
      <c r="TN42" s="151"/>
      <c r="TO42" s="151"/>
      <c r="TP42" s="151"/>
      <c r="TQ42" s="151"/>
      <c r="TR42" s="151"/>
      <c r="TS42" s="151"/>
      <c r="TT42" s="151"/>
      <c r="TU42" s="151"/>
      <c r="TV42" s="151"/>
      <c r="TW42" s="151"/>
      <c r="TX42" s="151"/>
      <c r="TY42" s="151"/>
      <c r="TZ42" s="151"/>
      <c r="UA42" s="151"/>
      <c r="UB42" s="151"/>
      <c r="UC42" s="151"/>
      <c r="UD42" s="151"/>
      <c r="UE42" s="151"/>
      <c r="UF42" s="151"/>
      <c r="UG42" s="151"/>
      <c r="UH42" s="151"/>
      <c r="UI42" s="151"/>
      <c r="UJ42" s="151"/>
      <c r="UK42" s="151"/>
      <c r="UL42" s="151"/>
      <c r="UM42" s="151"/>
      <c r="UN42" s="151"/>
      <c r="UO42" s="151"/>
      <c r="UP42" s="151"/>
      <c r="UQ42" s="151"/>
      <c r="UR42" s="151"/>
      <c r="US42" s="151"/>
      <c r="UT42" s="151"/>
      <c r="UU42" s="151"/>
      <c r="UV42" s="151"/>
      <c r="UW42" s="151"/>
      <c r="UX42" s="151"/>
      <c r="UY42" s="151"/>
      <c r="UZ42" s="151"/>
      <c r="VA42" s="151"/>
      <c r="VB42" s="151"/>
      <c r="VC42" s="151"/>
      <c r="VD42" s="151"/>
      <c r="VE42" s="151"/>
      <c r="VF42" s="151"/>
      <c r="VG42" s="151"/>
      <c r="VH42" s="151"/>
      <c r="VI42" s="151"/>
      <c r="VJ42" s="151"/>
      <c r="VK42" s="151"/>
      <c r="VL42" s="151"/>
      <c r="VM42" s="151"/>
      <c r="VN42" s="151"/>
      <c r="VO42" s="151"/>
      <c r="VP42" s="151"/>
      <c r="VQ42" s="151"/>
      <c r="VR42" s="151"/>
      <c r="VS42" s="151"/>
      <c r="VT42" s="151"/>
      <c r="VU42" s="151"/>
      <c r="VV42" s="151"/>
      <c r="VW42" s="151"/>
      <c r="VX42" s="151"/>
      <c r="VY42" s="151"/>
      <c r="VZ42" s="151"/>
      <c r="WA42" s="151"/>
      <c r="WB42" s="151"/>
      <c r="WC42" s="151"/>
      <c r="WD42" s="151"/>
      <c r="WE42" s="151"/>
      <c r="WF42" s="151"/>
      <c r="WG42" s="151"/>
      <c r="WH42" s="151"/>
      <c r="WI42" s="151"/>
      <c r="WJ42" s="151"/>
      <c r="WK42" s="151"/>
      <c r="WL42" s="151"/>
      <c r="WM42" s="151"/>
      <c r="WN42" s="151"/>
      <c r="WO42" s="151"/>
      <c r="WP42" s="151"/>
      <c r="WQ42" s="151"/>
      <c r="WR42" s="151"/>
      <c r="WS42" s="151"/>
      <c r="WT42" s="151"/>
      <c r="WU42" s="151"/>
      <c r="WV42" s="151"/>
      <c r="WW42" s="151"/>
      <c r="WX42" s="151"/>
      <c r="WY42" s="151"/>
      <c r="WZ42" s="151"/>
      <c r="XA42" s="151"/>
      <c r="XB42" s="151"/>
      <c r="XC42" s="151"/>
      <c r="XD42" s="151"/>
      <c r="XE42" s="151"/>
      <c r="XF42" s="151"/>
      <c r="XG42" s="151"/>
      <c r="XH42" s="151"/>
      <c r="XI42" s="151"/>
      <c r="XJ42" s="151"/>
      <c r="XK42" s="151"/>
      <c r="XL42" s="151"/>
      <c r="XM42" s="151"/>
      <c r="XN42" s="151"/>
      <c r="XO42" s="151"/>
      <c r="XP42" s="151"/>
      <c r="XQ42" s="151"/>
      <c r="XR42" s="151"/>
      <c r="XS42" s="151"/>
      <c r="XT42" s="151"/>
      <c r="XU42" s="151"/>
      <c r="XV42" s="151"/>
      <c r="XW42" s="151"/>
      <c r="XX42" s="151"/>
      <c r="XY42" s="151"/>
      <c r="XZ42" s="151"/>
      <c r="YA42" s="151"/>
      <c r="YB42" s="151"/>
      <c r="YC42" s="151"/>
      <c r="YD42" s="151"/>
      <c r="YE42" s="151"/>
      <c r="YF42" s="151"/>
      <c r="YG42" s="151"/>
      <c r="YH42" s="151"/>
      <c r="YI42" s="151"/>
      <c r="YJ42" s="151"/>
      <c r="YK42" s="151"/>
      <c r="YL42" s="151"/>
      <c r="YM42" s="151"/>
      <c r="YN42" s="151"/>
      <c r="YO42" s="151"/>
      <c r="YP42" s="151"/>
      <c r="YQ42" s="151"/>
      <c r="YR42" s="151"/>
      <c r="YS42" s="151"/>
      <c r="YT42" s="151"/>
      <c r="YU42" s="151"/>
      <c r="YV42" s="151"/>
      <c r="YW42" s="151"/>
      <c r="YX42" s="151"/>
      <c r="YY42" s="151"/>
      <c r="YZ42" s="151"/>
      <c r="ZA42" s="151"/>
      <c r="ZB42" s="151"/>
      <c r="ZC42" s="151"/>
      <c r="ZD42" s="151"/>
      <c r="ZE42" s="151"/>
      <c r="ZF42" s="151"/>
      <c r="ZG42" s="151"/>
      <c r="ZH42" s="151"/>
      <c r="ZI42" s="151"/>
      <c r="ZJ42" s="151"/>
      <c r="ZK42" s="151"/>
      <c r="ZL42" s="151"/>
      <c r="ZM42" s="151"/>
      <c r="ZN42" s="151"/>
      <c r="ZO42" s="151"/>
      <c r="ZP42" s="151"/>
      <c r="ZQ42" s="151"/>
      <c r="ZR42" s="151"/>
      <c r="ZS42" s="151"/>
      <c r="ZT42" s="151"/>
      <c r="ZU42" s="151"/>
      <c r="ZV42" s="151"/>
      <c r="ZW42" s="151"/>
      <c r="ZX42" s="151"/>
      <c r="ZY42" s="151"/>
      <c r="ZZ42" s="151"/>
      <c r="AAA42" s="151"/>
      <c r="AAB42" s="151"/>
      <c r="AAC42" s="151"/>
      <c r="AAD42" s="151"/>
      <c r="AAE42" s="151"/>
      <c r="AAF42" s="151"/>
      <c r="AAG42" s="151"/>
      <c r="AAH42" s="151"/>
      <c r="AAI42" s="151"/>
      <c r="AAJ42" s="151"/>
      <c r="AAK42" s="151"/>
      <c r="AAL42" s="151"/>
      <c r="AAM42" s="151"/>
      <c r="AAN42" s="151"/>
      <c r="AAO42" s="151"/>
      <c r="AAP42" s="151"/>
      <c r="AAQ42" s="151"/>
      <c r="AAR42" s="151"/>
      <c r="AAS42" s="151"/>
      <c r="AAT42" s="151"/>
      <c r="AAU42" s="151"/>
      <c r="AAV42" s="151"/>
      <c r="AAW42" s="151"/>
      <c r="AAX42" s="151"/>
      <c r="AAY42" s="151"/>
      <c r="AAZ42" s="151"/>
      <c r="ABA42" s="151"/>
      <c r="ABB42" s="151"/>
      <c r="ABC42" s="151"/>
      <c r="ABD42" s="151"/>
      <c r="ABE42" s="151"/>
      <c r="ABF42" s="151"/>
      <c r="ABG42" s="151"/>
      <c r="ABH42" s="151"/>
      <c r="ABI42" s="151"/>
      <c r="ABJ42" s="151"/>
      <c r="ABK42" s="151"/>
      <c r="ABL42" s="151"/>
      <c r="ABM42" s="151"/>
      <c r="ABN42" s="151"/>
      <c r="ABO42" s="151"/>
      <c r="ABP42" s="151"/>
      <c r="ABQ42" s="151"/>
      <c r="ABR42" s="151"/>
      <c r="ABS42" s="151"/>
      <c r="ABT42" s="151"/>
      <c r="ABU42" s="151"/>
      <c r="ABV42" s="151"/>
      <c r="ABW42" s="151"/>
      <c r="ABX42" s="151"/>
      <c r="ABY42" s="151"/>
      <c r="ABZ42" s="151"/>
      <c r="ACA42" s="151"/>
      <c r="ACB42" s="151"/>
      <c r="ACC42" s="151"/>
      <c r="ACD42" s="151"/>
      <c r="ACE42" s="151"/>
      <c r="ACF42" s="151"/>
      <c r="ACG42" s="151"/>
      <c r="ACH42" s="151"/>
      <c r="ACI42" s="151"/>
      <c r="ACJ42" s="151"/>
      <c r="ACK42" s="151"/>
      <c r="ACL42" s="151"/>
      <c r="ACM42" s="151"/>
      <c r="ACN42" s="151"/>
      <c r="ACO42" s="151"/>
      <c r="ACP42" s="151"/>
      <c r="ACQ42" s="151"/>
      <c r="ACR42" s="151"/>
      <c r="ACS42" s="151"/>
      <c r="ACT42" s="151"/>
      <c r="ACU42" s="151"/>
      <c r="ACV42" s="151"/>
      <c r="ACW42" s="151"/>
      <c r="ACX42" s="151"/>
      <c r="ACY42" s="151"/>
      <c r="ACZ42" s="151"/>
      <c r="ADA42" s="151"/>
      <c r="ADB42" s="151"/>
      <c r="ADC42" s="151"/>
      <c r="ADD42" s="151"/>
      <c r="ADE42" s="151"/>
      <c r="ADF42" s="151"/>
      <c r="ADG42" s="151"/>
      <c r="ADH42" s="151"/>
      <c r="ADI42" s="151"/>
      <c r="ADJ42" s="151"/>
      <c r="ADK42" s="151"/>
      <c r="ADL42" s="151"/>
      <c r="ADM42" s="151"/>
      <c r="ADN42" s="151"/>
      <c r="ADO42" s="151"/>
      <c r="ADP42" s="151"/>
      <c r="ADQ42" s="151"/>
      <c r="ADR42" s="151"/>
      <c r="ADS42" s="151"/>
      <c r="ADT42" s="151"/>
      <c r="ADU42" s="151"/>
      <c r="ADV42" s="151"/>
      <c r="ADW42" s="151"/>
      <c r="ADX42" s="151"/>
      <c r="ADY42" s="151"/>
      <c r="ADZ42" s="151"/>
      <c r="AEA42" s="151"/>
      <c r="AEB42" s="151"/>
      <c r="AEC42" s="151"/>
      <c r="AED42" s="151"/>
      <c r="AEE42" s="151"/>
      <c r="AEF42" s="151"/>
      <c r="AEG42" s="151"/>
      <c r="AEH42" s="151"/>
      <c r="AEI42" s="151"/>
      <c r="AEJ42" s="151"/>
      <c r="AEK42" s="151"/>
      <c r="AEL42" s="151"/>
      <c r="AEM42" s="151"/>
      <c r="AEN42" s="151"/>
      <c r="AEO42" s="151"/>
      <c r="AEP42" s="151"/>
      <c r="AEQ42" s="151"/>
      <c r="AER42" s="151"/>
      <c r="AES42" s="151"/>
      <c r="AET42" s="151"/>
      <c r="AEU42" s="151"/>
      <c r="AEV42" s="151"/>
      <c r="AEW42" s="151"/>
      <c r="AEX42" s="151"/>
      <c r="AEY42" s="151"/>
      <c r="AEZ42" s="151"/>
      <c r="AFA42" s="151"/>
      <c r="AFB42" s="151"/>
      <c r="AFC42" s="151"/>
      <c r="AFD42" s="151"/>
      <c r="AFE42" s="151"/>
      <c r="AFF42" s="151"/>
      <c r="AFG42" s="151"/>
      <c r="AFH42" s="151"/>
      <c r="AFI42" s="151"/>
      <c r="AFJ42" s="151"/>
      <c r="AFK42" s="151"/>
      <c r="AFL42" s="151"/>
      <c r="AFM42" s="151"/>
      <c r="AFN42" s="151"/>
      <c r="AFO42" s="151"/>
      <c r="AFP42" s="151"/>
      <c r="AFQ42" s="151"/>
      <c r="AFR42" s="151"/>
      <c r="AFS42" s="151"/>
      <c r="AFT42" s="151"/>
      <c r="AFU42" s="151"/>
      <c r="AFV42" s="151"/>
      <c r="AFW42" s="151"/>
      <c r="AFX42" s="151"/>
      <c r="AFY42" s="151"/>
      <c r="AFZ42" s="151"/>
      <c r="AGA42" s="151"/>
      <c r="AGB42" s="151"/>
      <c r="AGC42" s="151"/>
      <c r="AGD42" s="151"/>
      <c r="AGE42" s="151"/>
      <c r="AGF42" s="151"/>
      <c r="AGG42" s="151"/>
      <c r="AGH42" s="151"/>
      <c r="AGI42" s="151"/>
      <c r="AGJ42" s="151"/>
      <c r="AGK42" s="151"/>
      <c r="AGL42" s="151"/>
      <c r="AGM42" s="151"/>
      <c r="AGN42" s="151"/>
      <c r="AGO42" s="151"/>
      <c r="AGP42" s="151"/>
      <c r="AGQ42" s="151"/>
      <c r="AGR42" s="151"/>
      <c r="AGS42" s="151"/>
      <c r="AGT42" s="151"/>
      <c r="AGU42" s="151"/>
      <c r="AGV42" s="151"/>
      <c r="AGW42" s="151"/>
      <c r="AGX42" s="151"/>
      <c r="AGY42" s="151"/>
      <c r="AGZ42" s="151"/>
      <c r="AHA42" s="151"/>
      <c r="AHB42" s="151"/>
      <c r="AHC42" s="151"/>
      <c r="AHD42" s="151"/>
      <c r="AHE42" s="151"/>
      <c r="AHF42" s="151"/>
      <c r="AHG42" s="151"/>
      <c r="AHH42" s="151"/>
      <c r="AHI42" s="151"/>
      <c r="AHJ42" s="151"/>
      <c r="AHK42" s="151"/>
      <c r="AHL42" s="151"/>
      <c r="AHM42" s="151"/>
      <c r="AHN42" s="151"/>
      <c r="AHO42" s="151"/>
      <c r="AHP42" s="151"/>
      <c r="AHQ42" s="151"/>
      <c r="AHR42" s="151"/>
      <c r="AHS42" s="151"/>
      <c r="AHT42" s="151"/>
      <c r="AHU42" s="151"/>
      <c r="AHV42" s="151"/>
      <c r="AHW42" s="151"/>
      <c r="AHX42" s="151"/>
      <c r="AHY42" s="151"/>
      <c r="AHZ42" s="151"/>
      <c r="AIA42" s="151"/>
      <c r="AIB42" s="151"/>
      <c r="AIC42" s="151"/>
      <c r="AID42" s="151"/>
      <c r="AIE42" s="151"/>
      <c r="AIF42" s="151"/>
      <c r="AIG42" s="151"/>
      <c r="AIH42" s="151"/>
      <c r="AII42" s="151"/>
      <c r="AIJ42" s="151"/>
      <c r="AIK42" s="151"/>
      <c r="AIL42" s="151"/>
      <c r="AIM42" s="151"/>
      <c r="AIN42" s="151"/>
      <c r="AIO42" s="151"/>
      <c r="AIP42" s="151"/>
      <c r="AIQ42" s="151"/>
      <c r="AIR42" s="151"/>
      <c r="AIS42" s="151"/>
      <c r="AIT42" s="151"/>
      <c r="AIU42" s="151"/>
      <c r="AIV42" s="151"/>
      <c r="AIW42" s="151"/>
      <c r="AIX42" s="151"/>
      <c r="AIY42" s="151"/>
      <c r="AIZ42" s="151"/>
      <c r="AJA42" s="151"/>
      <c r="AJB42" s="151"/>
      <c r="AJC42" s="151"/>
      <c r="AJD42" s="151"/>
      <c r="AJE42" s="151"/>
      <c r="AJF42" s="151"/>
      <c r="AJG42" s="151"/>
      <c r="AJH42" s="151"/>
      <c r="AJI42" s="151"/>
      <c r="AJJ42" s="151"/>
      <c r="AJK42" s="151"/>
      <c r="AJL42" s="151"/>
      <c r="AJM42" s="151"/>
      <c r="AJN42" s="151"/>
      <c r="AJO42" s="151"/>
      <c r="AJP42" s="151"/>
      <c r="AJQ42" s="151"/>
      <c r="AJR42" s="151"/>
      <c r="AJS42" s="151"/>
      <c r="AJT42" s="151"/>
      <c r="AJU42" s="151"/>
      <c r="AJV42" s="151"/>
      <c r="AJW42" s="151"/>
      <c r="AJX42" s="151"/>
      <c r="AJY42" s="151"/>
      <c r="AJZ42" s="151"/>
      <c r="AKA42" s="151"/>
      <c r="AKB42" s="151"/>
      <c r="AKC42" s="151"/>
      <c r="AKD42" s="151"/>
      <c r="AKE42" s="151"/>
      <c r="AKF42" s="151"/>
      <c r="AKG42" s="151"/>
      <c r="AKH42" s="151"/>
      <c r="AKI42" s="151"/>
      <c r="AKJ42" s="151"/>
      <c r="AKK42" s="151"/>
      <c r="AKL42" s="151"/>
      <c r="AKM42" s="151"/>
      <c r="AKN42" s="151"/>
      <c r="AKO42" s="151"/>
      <c r="AKP42" s="151"/>
      <c r="AKQ42" s="151"/>
      <c r="AKR42" s="151"/>
      <c r="AKS42" s="151"/>
      <c r="AKT42" s="151"/>
      <c r="AKU42" s="151"/>
      <c r="AKV42" s="151"/>
      <c r="AKW42" s="151"/>
      <c r="AKX42" s="151"/>
      <c r="AKY42" s="151"/>
      <c r="AKZ42" s="151"/>
      <c r="ALA42" s="151"/>
      <c r="ALB42" s="151"/>
      <c r="ALC42" s="151"/>
      <c r="ALD42" s="151"/>
      <c r="ALE42" s="151"/>
      <c r="ALF42" s="151"/>
      <c r="ALG42" s="151"/>
      <c r="ALH42" s="151"/>
      <c r="ALI42" s="151"/>
      <c r="ALJ42" s="151"/>
      <c r="ALK42" s="151"/>
      <c r="ALL42" s="151"/>
      <c r="ALM42" s="151"/>
      <c r="ALN42" s="151"/>
      <c r="ALO42" s="151"/>
      <c r="ALP42" s="151"/>
      <c r="ALQ42" s="151"/>
      <c r="ALR42" s="151"/>
      <c r="ALS42" s="151"/>
      <c r="ALT42" s="151"/>
      <c r="ALU42" s="151"/>
      <c r="ALV42" s="151"/>
      <c r="ALW42" s="151"/>
      <c r="ALX42" s="151"/>
      <c r="ALY42" s="151"/>
      <c r="ALZ42" s="151"/>
      <c r="AMA42" s="151"/>
      <c r="AMB42" s="151"/>
      <c r="AMC42" s="151"/>
      <c r="AMD42" s="151"/>
      <c r="AME42" s="151"/>
      <c r="AMF42" s="151"/>
      <c r="AMG42" s="151"/>
      <c r="AMH42" s="151"/>
      <c r="AMI42" s="151"/>
      <c r="AMJ42" s="151"/>
      <c r="AMK42" s="151"/>
      <c r="AML42" s="151"/>
      <c r="AMM42" s="151"/>
      <c r="AMN42" s="151"/>
      <c r="AMO42" s="151"/>
      <c r="AMP42" s="151"/>
      <c r="AMQ42" s="151"/>
      <c r="AMR42" s="151"/>
      <c r="AMS42" s="151"/>
      <c r="AMT42" s="151"/>
      <c r="AMU42" s="151"/>
      <c r="AMV42" s="151"/>
      <c r="AMW42" s="151"/>
      <c r="AMX42" s="151"/>
      <c r="AMY42" s="151"/>
      <c r="AMZ42" s="151"/>
      <c r="ANA42" s="151"/>
      <c r="ANB42" s="151"/>
      <c r="ANC42" s="151"/>
      <c r="AND42" s="151"/>
      <c r="ANE42" s="151"/>
      <c r="ANF42" s="151"/>
      <c r="ANG42" s="151"/>
      <c r="ANH42" s="151"/>
      <c r="ANI42" s="151"/>
      <c r="ANJ42" s="151"/>
      <c r="ANK42" s="151"/>
      <c r="ANL42" s="151"/>
      <c r="ANM42" s="151"/>
      <c r="ANN42" s="151"/>
      <c r="ANO42" s="151"/>
      <c r="ANP42" s="151"/>
      <c r="ANQ42" s="151"/>
      <c r="ANR42" s="151"/>
      <c r="ANS42" s="151"/>
      <c r="ANT42" s="151"/>
      <c r="ANU42" s="151"/>
      <c r="ANV42" s="151"/>
      <c r="ANW42" s="151"/>
      <c r="ANX42" s="151"/>
      <c r="ANY42" s="151"/>
      <c r="ANZ42" s="151"/>
      <c r="AOA42" s="151"/>
      <c r="AOB42" s="151"/>
      <c r="AOC42" s="151"/>
      <c r="AOD42" s="151"/>
      <c r="AOE42" s="151"/>
      <c r="AOF42" s="151"/>
      <c r="AOG42" s="151"/>
      <c r="AOH42" s="151"/>
      <c r="AOI42" s="151"/>
      <c r="AOJ42" s="151"/>
      <c r="AOK42" s="151"/>
      <c r="AOL42" s="151"/>
      <c r="AOM42" s="151"/>
      <c r="AON42" s="151"/>
      <c r="AOO42" s="151"/>
      <c r="AOP42" s="151"/>
      <c r="AOQ42" s="151"/>
      <c r="AOR42" s="151"/>
      <c r="AOS42" s="151"/>
      <c r="AOT42" s="151"/>
      <c r="AOU42" s="151"/>
      <c r="AOV42" s="151"/>
      <c r="AOW42" s="151"/>
      <c r="AOX42" s="151"/>
      <c r="AOY42" s="151"/>
      <c r="AOZ42" s="151"/>
      <c r="APA42" s="151"/>
      <c r="APB42" s="151"/>
      <c r="APC42" s="151"/>
      <c r="APD42" s="151"/>
      <c r="APE42" s="151"/>
      <c r="APF42" s="151"/>
      <c r="APG42" s="151"/>
      <c r="APH42" s="151"/>
      <c r="API42" s="151"/>
      <c r="APJ42" s="151"/>
      <c r="APK42" s="151"/>
      <c r="APL42" s="151"/>
      <c r="APM42" s="151"/>
      <c r="APN42" s="151"/>
      <c r="APO42" s="151"/>
      <c r="APP42" s="151"/>
      <c r="APQ42" s="151"/>
      <c r="APR42" s="151"/>
      <c r="APS42" s="151"/>
      <c r="APT42" s="151"/>
      <c r="APU42" s="151"/>
      <c r="APV42" s="151"/>
      <c r="APW42" s="151"/>
      <c r="APX42" s="151"/>
      <c r="APY42" s="151"/>
      <c r="APZ42" s="151"/>
      <c r="AQA42" s="151"/>
      <c r="AQB42" s="151"/>
      <c r="AQC42" s="151"/>
      <c r="AQD42" s="151"/>
      <c r="AQE42" s="151"/>
      <c r="AQF42" s="151"/>
      <c r="AQG42" s="151"/>
      <c r="AQH42" s="151"/>
      <c r="AQI42" s="151"/>
      <c r="AQJ42" s="151"/>
      <c r="AQK42" s="151"/>
      <c r="AQL42" s="151"/>
      <c r="AQM42" s="151"/>
      <c r="AQN42" s="151"/>
      <c r="AQO42" s="151"/>
      <c r="AQP42" s="151"/>
      <c r="AQQ42" s="151"/>
      <c r="AQR42" s="151"/>
      <c r="AQS42" s="151"/>
      <c r="AQT42" s="151"/>
      <c r="AQU42" s="151"/>
      <c r="AQV42" s="151"/>
      <c r="AQW42" s="151"/>
      <c r="AQX42" s="151"/>
      <c r="AQY42" s="151"/>
      <c r="AQZ42" s="151"/>
      <c r="ARA42" s="151"/>
      <c r="ARB42" s="151"/>
      <c r="ARC42" s="151"/>
      <c r="ARD42" s="151"/>
      <c r="ARE42" s="151"/>
      <c r="ARF42" s="151"/>
      <c r="ARG42" s="151"/>
      <c r="ARH42" s="151"/>
      <c r="ARI42" s="151"/>
      <c r="ARJ42" s="151"/>
      <c r="ARK42" s="151"/>
      <c r="ARL42" s="151"/>
      <c r="ARM42" s="151"/>
      <c r="ARN42" s="151"/>
      <c r="ARO42" s="151"/>
      <c r="ARP42" s="151"/>
      <c r="ARQ42" s="151"/>
      <c r="ARR42" s="151"/>
      <c r="ARS42" s="151"/>
      <c r="ART42" s="151"/>
      <c r="ARU42" s="151"/>
      <c r="ARV42" s="151"/>
      <c r="ARW42" s="151"/>
      <c r="ARX42" s="151"/>
      <c r="ARY42" s="151"/>
      <c r="ARZ42" s="151"/>
      <c r="ASA42" s="151"/>
      <c r="ASB42" s="151"/>
      <c r="ASC42" s="151"/>
      <c r="ASD42" s="151"/>
      <c r="ASE42" s="151"/>
      <c r="ASF42" s="151"/>
      <c r="ASG42" s="151"/>
      <c r="ASH42" s="151"/>
      <c r="ASI42" s="151"/>
      <c r="ASJ42" s="151"/>
      <c r="ASK42" s="151"/>
      <c r="ASL42" s="151"/>
      <c r="ASM42" s="151"/>
      <c r="ASN42" s="151"/>
      <c r="ASO42" s="151"/>
      <c r="ASP42" s="151"/>
      <c r="ASQ42" s="151"/>
      <c r="ASR42" s="151"/>
      <c r="ASS42" s="151"/>
      <c r="AST42" s="151"/>
      <c r="ASU42" s="151"/>
      <c r="ASV42" s="151"/>
      <c r="ASW42" s="151"/>
      <c r="ASX42" s="151"/>
      <c r="ASY42" s="151"/>
      <c r="ASZ42" s="151"/>
      <c r="ATA42" s="151"/>
      <c r="ATB42" s="151"/>
      <c r="ATC42" s="151"/>
      <c r="ATD42" s="151"/>
      <c r="ATE42" s="151"/>
      <c r="ATF42" s="151"/>
      <c r="ATG42" s="151"/>
      <c r="ATH42" s="151"/>
      <c r="ATI42" s="151"/>
      <c r="ATJ42" s="151"/>
      <c r="ATK42" s="151"/>
      <c r="ATL42" s="151"/>
      <c r="ATM42" s="151"/>
      <c r="ATN42" s="151"/>
      <c r="ATO42" s="151"/>
      <c r="ATP42" s="151"/>
      <c r="ATQ42" s="151"/>
      <c r="ATR42" s="151"/>
      <c r="ATS42" s="151"/>
      <c r="ATT42" s="151"/>
      <c r="ATU42" s="151"/>
      <c r="ATV42" s="151"/>
      <c r="ATW42" s="151"/>
      <c r="ATX42" s="151"/>
      <c r="ATY42" s="151"/>
      <c r="ATZ42" s="151"/>
      <c r="AUA42" s="151"/>
      <c r="AUB42" s="151"/>
      <c r="AUC42" s="151"/>
      <c r="AUD42" s="151"/>
      <c r="AUE42" s="151"/>
      <c r="AUF42" s="151"/>
      <c r="AUG42" s="151"/>
      <c r="AUH42" s="151"/>
      <c r="AUI42" s="151"/>
      <c r="AUJ42" s="151"/>
      <c r="AUK42" s="151"/>
      <c r="AUL42" s="151"/>
      <c r="AUM42" s="151"/>
      <c r="AUN42" s="151"/>
      <c r="AUO42" s="151"/>
      <c r="AUP42" s="151"/>
      <c r="AUQ42" s="151"/>
      <c r="AUR42" s="151"/>
      <c r="AUS42" s="151"/>
      <c r="AUT42" s="151"/>
      <c r="AUU42" s="151"/>
      <c r="AUV42" s="151"/>
      <c r="AUW42" s="151"/>
      <c r="AUX42" s="151"/>
      <c r="AUY42" s="151"/>
      <c r="AUZ42" s="151"/>
      <c r="AVA42" s="151"/>
      <c r="AVB42" s="151"/>
      <c r="AVC42" s="151"/>
      <c r="AVD42" s="151"/>
      <c r="AVE42" s="151"/>
      <c r="AVF42" s="151"/>
      <c r="AVG42" s="151"/>
      <c r="AVH42" s="151"/>
      <c r="AVI42" s="151"/>
      <c r="AVJ42" s="151"/>
      <c r="AVK42" s="151"/>
      <c r="AVL42" s="151"/>
      <c r="AVM42" s="151"/>
      <c r="AVN42" s="151"/>
      <c r="AVO42" s="151"/>
      <c r="AVP42" s="151"/>
      <c r="AVQ42" s="151"/>
      <c r="AVR42" s="151"/>
      <c r="AVS42" s="151"/>
      <c r="AVT42" s="151"/>
      <c r="AVU42" s="151"/>
      <c r="AVV42" s="151"/>
      <c r="AVW42" s="151"/>
      <c r="AVX42" s="151"/>
      <c r="AVY42" s="151"/>
      <c r="AVZ42" s="151"/>
      <c r="AWA42" s="151"/>
      <c r="AWB42" s="151"/>
      <c r="AWC42" s="151"/>
      <c r="AWD42" s="151"/>
      <c r="AWE42" s="151"/>
      <c r="AWF42" s="151"/>
      <c r="AWG42" s="151"/>
      <c r="AWH42" s="151"/>
      <c r="AWI42" s="151"/>
      <c r="AWJ42" s="151"/>
      <c r="AWK42" s="154"/>
    </row>
    <row r="43" spans="1:1285" s="121" customFormat="1" ht="39" thickBot="1" x14ac:dyDescent="0.3">
      <c r="A43" s="118">
        <v>28</v>
      </c>
      <c r="B43" s="146" t="s">
        <v>168</v>
      </c>
      <c r="C43" s="180" t="s">
        <v>263</v>
      </c>
      <c r="D43" s="161"/>
      <c r="E43" s="161"/>
      <c r="F43" s="161"/>
      <c r="G43" s="161"/>
      <c r="H43" s="161"/>
      <c r="I43" s="161"/>
      <c r="J43" s="161"/>
      <c r="K43" s="161"/>
      <c r="L43" s="161"/>
      <c r="M43" s="161"/>
      <c r="N43" s="161"/>
      <c r="O43" s="161"/>
      <c r="P43" s="161"/>
      <c r="Q43" s="161"/>
      <c r="R43" s="161"/>
      <c r="S43" s="151"/>
      <c r="T43" s="151"/>
      <c r="U43" s="151"/>
      <c r="V43" s="151"/>
      <c r="W43" s="151"/>
      <c r="X43" s="151"/>
      <c r="Y43" s="151"/>
      <c r="Z43" s="151"/>
      <c r="AA43" s="151"/>
      <c r="AB43" s="151"/>
      <c r="AC43" s="151"/>
      <c r="AD43" s="151"/>
      <c r="AE43" s="151"/>
      <c r="AF43" s="151"/>
      <c r="AG43" s="151"/>
      <c r="AH43" s="151"/>
      <c r="AI43" s="151"/>
      <c r="AJ43" s="151"/>
      <c r="AK43" s="151"/>
      <c r="AL43" s="151"/>
      <c r="AM43" s="151"/>
      <c r="AN43" s="151"/>
      <c r="AO43" s="151"/>
      <c r="AP43" s="151"/>
      <c r="AQ43" s="151"/>
      <c r="AR43" s="151"/>
      <c r="AS43" s="151"/>
      <c r="AT43" s="151"/>
      <c r="AU43" s="151"/>
      <c r="AV43" s="151"/>
      <c r="AW43" s="151"/>
      <c r="AX43" s="151"/>
      <c r="AY43" s="151"/>
      <c r="AZ43" s="151"/>
      <c r="BA43" s="151"/>
      <c r="BB43" s="151"/>
      <c r="BC43" s="151"/>
      <c r="BD43" s="151"/>
      <c r="BE43" s="151"/>
      <c r="BF43" s="151"/>
      <c r="BG43" s="151"/>
      <c r="BH43" s="151"/>
      <c r="BI43" s="151"/>
      <c r="BJ43" s="151"/>
      <c r="BK43" s="151"/>
      <c r="BL43" s="151"/>
      <c r="BM43" s="151"/>
      <c r="BN43" s="151"/>
      <c r="BO43" s="151"/>
      <c r="BP43" s="151"/>
      <c r="BQ43" s="151"/>
      <c r="BR43" s="151"/>
      <c r="BS43" s="151"/>
      <c r="BT43" s="151"/>
      <c r="BU43" s="151"/>
      <c r="BV43" s="151"/>
      <c r="BW43" s="151"/>
      <c r="BX43" s="151"/>
      <c r="BY43" s="151"/>
      <c r="BZ43" s="151"/>
      <c r="CA43" s="151"/>
      <c r="CB43" s="151"/>
      <c r="CC43" s="151"/>
      <c r="CD43" s="151"/>
      <c r="CE43" s="151"/>
      <c r="CF43" s="151"/>
      <c r="CG43" s="151"/>
      <c r="CH43" s="151"/>
      <c r="CI43" s="151"/>
      <c r="CJ43" s="151"/>
      <c r="CK43" s="151"/>
      <c r="CL43" s="151"/>
      <c r="CM43" s="151"/>
      <c r="CN43" s="151"/>
      <c r="CO43" s="151"/>
      <c r="CP43" s="151"/>
      <c r="CQ43" s="151"/>
      <c r="CR43" s="151"/>
      <c r="CS43" s="151"/>
      <c r="CT43" s="151"/>
      <c r="CU43" s="151"/>
      <c r="CV43" s="151"/>
      <c r="CW43" s="151"/>
      <c r="CX43" s="151"/>
      <c r="CY43" s="151"/>
      <c r="CZ43" s="151"/>
      <c r="DA43" s="151"/>
      <c r="DB43" s="151"/>
      <c r="DC43" s="151"/>
      <c r="DD43" s="151"/>
      <c r="DE43" s="151"/>
      <c r="DF43" s="151"/>
      <c r="DG43" s="151"/>
      <c r="DH43" s="151"/>
      <c r="DI43" s="151"/>
      <c r="DJ43" s="151"/>
      <c r="DK43" s="151"/>
      <c r="DL43" s="151"/>
      <c r="DM43" s="151"/>
      <c r="DN43" s="151"/>
      <c r="DO43" s="151"/>
      <c r="DP43" s="151"/>
      <c r="DQ43" s="151"/>
      <c r="DR43" s="151"/>
      <c r="DS43" s="151"/>
      <c r="DT43" s="151"/>
      <c r="DU43" s="151"/>
      <c r="DV43" s="151"/>
      <c r="DW43" s="151"/>
      <c r="DX43" s="151"/>
      <c r="DY43" s="151"/>
      <c r="DZ43" s="151"/>
      <c r="EA43" s="151"/>
      <c r="EB43" s="151"/>
      <c r="EC43" s="151"/>
      <c r="ED43" s="151"/>
      <c r="EE43" s="151"/>
      <c r="EF43" s="151"/>
      <c r="EG43" s="151"/>
      <c r="EH43" s="151"/>
      <c r="EI43" s="151"/>
      <c r="EJ43" s="151"/>
      <c r="EK43" s="151"/>
      <c r="EL43" s="151"/>
      <c r="EM43" s="151"/>
      <c r="EN43" s="151"/>
      <c r="EO43" s="151"/>
      <c r="EP43" s="151"/>
      <c r="EQ43" s="151"/>
      <c r="ER43" s="151"/>
      <c r="ES43" s="151"/>
      <c r="ET43" s="151"/>
      <c r="EU43" s="151"/>
      <c r="EV43" s="151"/>
      <c r="EW43" s="151"/>
      <c r="EX43" s="151"/>
      <c r="EY43" s="151"/>
      <c r="EZ43" s="151"/>
      <c r="FA43" s="151"/>
      <c r="FB43" s="151"/>
      <c r="FC43" s="151"/>
      <c r="FD43" s="151"/>
      <c r="FE43" s="151"/>
      <c r="FF43" s="151"/>
      <c r="FG43" s="151"/>
      <c r="FH43" s="151"/>
      <c r="FI43" s="151"/>
      <c r="FJ43" s="151"/>
      <c r="FK43" s="151"/>
      <c r="FL43" s="151"/>
      <c r="FM43" s="151"/>
      <c r="FN43" s="151"/>
      <c r="FO43" s="151"/>
      <c r="FP43" s="151"/>
      <c r="FQ43" s="151"/>
      <c r="FR43" s="151"/>
      <c r="FS43" s="151"/>
      <c r="FT43" s="151"/>
      <c r="FU43" s="151"/>
      <c r="FV43" s="151"/>
      <c r="FW43" s="151"/>
      <c r="FX43" s="151"/>
      <c r="FY43" s="151"/>
      <c r="FZ43" s="151"/>
      <c r="GA43" s="151"/>
      <c r="GB43" s="151"/>
      <c r="GC43" s="151"/>
      <c r="GD43" s="151"/>
      <c r="GE43" s="151"/>
      <c r="GF43" s="151"/>
      <c r="GG43" s="151"/>
      <c r="GH43" s="151"/>
      <c r="GI43" s="151"/>
      <c r="GJ43" s="151"/>
      <c r="GK43" s="151"/>
      <c r="GL43" s="151"/>
      <c r="GM43" s="151"/>
      <c r="GN43" s="151"/>
      <c r="GO43" s="151"/>
      <c r="GP43" s="151"/>
      <c r="GQ43" s="151"/>
      <c r="GR43" s="151"/>
      <c r="GS43" s="151"/>
      <c r="GT43" s="151"/>
      <c r="GU43" s="151"/>
      <c r="GV43" s="151"/>
      <c r="GW43" s="151"/>
      <c r="GX43" s="151"/>
      <c r="GY43" s="151"/>
      <c r="GZ43" s="151"/>
      <c r="HA43" s="151"/>
      <c r="HB43" s="151"/>
      <c r="HC43" s="151"/>
      <c r="HD43" s="151"/>
      <c r="HE43" s="151"/>
      <c r="HF43" s="151"/>
      <c r="HG43" s="151"/>
      <c r="HH43" s="151"/>
      <c r="HI43" s="151"/>
      <c r="HJ43" s="151"/>
      <c r="HK43" s="151"/>
      <c r="HL43" s="151"/>
      <c r="HM43" s="151"/>
      <c r="HN43" s="151"/>
      <c r="HO43" s="151"/>
      <c r="HP43" s="151"/>
      <c r="HQ43" s="151"/>
      <c r="HR43" s="151"/>
      <c r="HS43" s="151"/>
      <c r="HT43" s="151"/>
      <c r="HU43" s="151"/>
      <c r="HV43" s="151"/>
      <c r="HW43" s="151"/>
      <c r="HX43" s="151"/>
      <c r="HY43" s="151"/>
      <c r="HZ43" s="151"/>
      <c r="IA43" s="151"/>
      <c r="IB43" s="151"/>
      <c r="IC43" s="151"/>
      <c r="ID43" s="151"/>
      <c r="IE43" s="151"/>
      <c r="IF43" s="151"/>
      <c r="IG43" s="151"/>
      <c r="IH43" s="151"/>
      <c r="II43" s="151"/>
      <c r="IJ43" s="151"/>
      <c r="IK43" s="151"/>
      <c r="IL43" s="151"/>
      <c r="IM43" s="151"/>
      <c r="IN43" s="151"/>
      <c r="IO43" s="151"/>
      <c r="IP43" s="151"/>
      <c r="IQ43" s="151"/>
      <c r="IR43" s="151"/>
      <c r="IS43" s="151"/>
      <c r="IT43" s="151"/>
      <c r="IU43" s="151"/>
      <c r="IV43" s="151"/>
      <c r="IW43" s="151"/>
      <c r="IX43" s="151"/>
      <c r="IY43" s="151"/>
      <c r="IZ43" s="151"/>
      <c r="JA43" s="151"/>
      <c r="JB43" s="151"/>
      <c r="JC43" s="151"/>
      <c r="JD43" s="151"/>
      <c r="JE43" s="151"/>
      <c r="JF43" s="151"/>
      <c r="JG43" s="151"/>
      <c r="JH43" s="151"/>
      <c r="JI43" s="151"/>
      <c r="JJ43" s="151"/>
      <c r="JK43" s="151"/>
      <c r="JL43" s="151"/>
      <c r="JM43" s="151"/>
      <c r="JN43" s="151"/>
      <c r="JO43" s="151"/>
      <c r="JP43" s="151"/>
      <c r="JQ43" s="151"/>
      <c r="JR43" s="151"/>
      <c r="JS43" s="151"/>
      <c r="JT43" s="151"/>
      <c r="JU43" s="151"/>
      <c r="JV43" s="151"/>
      <c r="JW43" s="151"/>
      <c r="JX43" s="151"/>
      <c r="JY43" s="151"/>
      <c r="JZ43" s="151"/>
      <c r="KA43" s="151"/>
      <c r="KB43" s="151"/>
      <c r="KC43" s="151"/>
      <c r="KD43" s="151"/>
      <c r="KE43" s="151"/>
      <c r="KF43" s="151"/>
      <c r="KG43" s="151"/>
      <c r="KH43" s="151"/>
      <c r="KI43" s="151"/>
      <c r="KJ43" s="151"/>
      <c r="KK43" s="151"/>
      <c r="KL43" s="151"/>
      <c r="KM43" s="151"/>
      <c r="KN43" s="151"/>
      <c r="KO43" s="151"/>
      <c r="KP43" s="151"/>
      <c r="KQ43" s="151"/>
      <c r="KR43" s="151"/>
      <c r="KS43" s="151"/>
      <c r="KT43" s="151"/>
      <c r="KU43" s="151"/>
      <c r="KV43" s="151"/>
      <c r="KW43" s="151"/>
      <c r="KX43" s="151"/>
      <c r="KY43" s="151"/>
      <c r="KZ43" s="151"/>
      <c r="LA43" s="151"/>
      <c r="LB43" s="151"/>
      <c r="LC43" s="151"/>
      <c r="LD43" s="151"/>
      <c r="LE43" s="151"/>
      <c r="LF43" s="151"/>
      <c r="LG43" s="151"/>
      <c r="LH43" s="151"/>
      <c r="LI43" s="151"/>
      <c r="LJ43" s="151"/>
      <c r="LK43" s="151"/>
      <c r="LL43" s="151"/>
      <c r="LM43" s="151"/>
      <c r="LN43" s="151"/>
      <c r="LO43" s="151"/>
      <c r="LP43" s="151"/>
      <c r="LQ43" s="151"/>
      <c r="LR43" s="151"/>
      <c r="LS43" s="151"/>
      <c r="LT43" s="151"/>
      <c r="LU43" s="151"/>
      <c r="LV43" s="151"/>
      <c r="LW43" s="151"/>
      <c r="LX43" s="151"/>
      <c r="LY43" s="151"/>
      <c r="LZ43" s="151"/>
      <c r="MA43" s="151"/>
      <c r="MB43" s="151"/>
      <c r="MC43" s="151"/>
      <c r="MD43" s="151"/>
      <c r="ME43" s="151"/>
      <c r="MF43" s="151"/>
      <c r="MG43" s="151"/>
      <c r="MH43" s="151"/>
      <c r="MI43" s="151"/>
      <c r="MJ43" s="151"/>
      <c r="MK43" s="151"/>
      <c r="ML43" s="151"/>
      <c r="MM43" s="151"/>
      <c r="MN43" s="151"/>
      <c r="MO43" s="151"/>
      <c r="MP43" s="151"/>
      <c r="MQ43" s="151"/>
      <c r="MR43" s="151"/>
      <c r="MS43" s="151"/>
      <c r="MT43" s="151"/>
      <c r="MU43" s="151"/>
      <c r="MV43" s="151"/>
      <c r="MW43" s="151"/>
      <c r="MX43" s="151"/>
      <c r="MY43" s="151"/>
      <c r="MZ43" s="151"/>
      <c r="NA43" s="151"/>
      <c r="NB43" s="151"/>
      <c r="NC43" s="151"/>
      <c r="ND43" s="151"/>
      <c r="NE43" s="151"/>
      <c r="NF43" s="151"/>
      <c r="NG43" s="151"/>
      <c r="NH43" s="151"/>
      <c r="NI43" s="151"/>
      <c r="NJ43" s="151"/>
      <c r="NK43" s="151"/>
      <c r="NL43" s="151"/>
      <c r="NM43" s="151"/>
      <c r="NN43" s="151"/>
      <c r="NO43" s="151"/>
      <c r="NP43" s="151"/>
      <c r="NQ43" s="151"/>
      <c r="NR43" s="151"/>
      <c r="NS43" s="151"/>
      <c r="NT43" s="151"/>
      <c r="NU43" s="151"/>
      <c r="NV43" s="151"/>
      <c r="NW43" s="151"/>
      <c r="NX43" s="151"/>
      <c r="NY43" s="151"/>
      <c r="NZ43" s="151"/>
      <c r="OA43" s="151"/>
      <c r="OB43" s="151"/>
      <c r="OC43" s="151"/>
      <c r="OD43" s="151"/>
      <c r="OE43" s="151"/>
      <c r="OF43" s="151"/>
      <c r="OG43" s="151"/>
      <c r="OH43" s="151"/>
      <c r="OI43" s="151"/>
      <c r="OJ43" s="151"/>
      <c r="OK43" s="151"/>
      <c r="OL43" s="151"/>
      <c r="OM43" s="151"/>
      <c r="ON43" s="151"/>
      <c r="OO43" s="151"/>
      <c r="OP43" s="151"/>
      <c r="OQ43" s="151"/>
      <c r="OR43" s="151"/>
      <c r="OS43" s="151"/>
      <c r="OT43" s="151"/>
      <c r="OU43" s="151"/>
      <c r="OV43" s="151"/>
      <c r="OW43" s="151"/>
      <c r="OX43" s="151"/>
      <c r="OY43" s="151"/>
      <c r="OZ43" s="151"/>
      <c r="PA43" s="151"/>
      <c r="PB43" s="151"/>
      <c r="PC43" s="151"/>
      <c r="PD43" s="151"/>
      <c r="PE43" s="151"/>
      <c r="PF43" s="151"/>
      <c r="PG43" s="151"/>
      <c r="PH43" s="151"/>
      <c r="PI43" s="151"/>
      <c r="PJ43" s="151"/>
      <c r="PK43" s="151"/>
      <c r="PL43" s="151"/>
      <c r="PM43" s="151"/>
      <c r="PN43" s="151"/>
      <c r="PO43" s="151"/>
      <c r="PP43" s="151"/>
      <c r="PQ43" s="151"/>
      <c r="PR43" s="151"/>
      <c r="PS43" s="151"/>
      <c r="PT43" s="151"/>
      <c r="PU43" s="151"/>
      <c r="PV43" s="151"/>
      <c r="PW43" s="151"/>
      <c r="PX43" s="151"/>
      <c r="PY43" s="151"/>
      <c r="PZ43" s="151"/>
      <c r="QA43" s="151"/>
      <c r="QB43" s="151"/>
      <c r="QC43" s="151"/>
      <c r="QD43" s="151"/>
      <c r="QE43" s="151"/>
      <c r="QF43" s="151"/>
      <c r="QG43" s="151"/>
      <c r="QH43" s="151"/>
      <c r="QI43" s="151"/>
      <c r="QJ43" s="151"/>
      <c r="QK43" s="151"/>
      <c r="QL43" s="151"/>
      <c r="QM43" s="151"/>
      <c r="QN43" s="151"/>
      <c r="QO43" s="151"/>
      <c r="QP43" s="151"/>
      <c r="QQ43" s="151"/>
      <c r="QR43" s="151"/>
      <c r="QS43" s="151"/>
      <c r="QT43" s="151"/>
      <c r="QU43" s="151"/>
      <c r="QV43" s="151"/>
      <c r="QW43" s="151"/>
      <c r="QX43" s="151"/>
      <c r="QY43" s="151"/>
      <c r="QZ43" s="151"/>
      <c r="RA43" s="151"/>
      <c r="RB43" s="151"/>
      <c r="RC43" s="151"/>
      <c r="RD43" s="151"/>
      <c r="RE43" s="151"/>
      <c r="RF43" s="151"/>
      <c r="RG43" s="151"/>
      <c r="RH43" s="151"/>
      <c r="RI43" s="151"/>
      <c r="RJ43" s="151"/>
      <c r="RK43" s="151"/>
      <c r="RL43" s="151"/>
      <c r="RM43" s="151"/>
      <c r="RN43" s="151"/>
      <c r="RO43" s="151"/>
      <c r="RP43" s="151"/>
      <c r="RQ43" s="151"/>
      <c r="RR43" s="151"/>
      <c r="RS43" s="151"/>
      <c r="RT43" s="151"/>
      <c r="RU43" s="151"/>
      <c r="RV43" s="151"/>
      <c r="RW43" s="151"/>
      <c r="RX43" s="151"/>
      <c r="RY43" s="151"/>
      <c r="RZ43" s="151"/>
      <c r="SA43" s="151"/>
      <c r="SB43" s="151"/>
      <c r="SC43" s="151"/>
      <c r="SD43" s="151"/>
      <c r="SE43" s="151"/>
      <c r="SF43" s="151"/>
      <c r="SG43" s="151"/>
      <c r="SH43" s="151"/>
      <c r="SI43" s="151"/>
      <c r="SJ43" s="151"/>
      <c r="SK43" s="151"/>
      <c r="SL43" s="151"/>
      <c r="SM43" s="151"/>
      <c r="SN43" s="151"/>
      <c r="SO43" s="151"/>
      <c r="SP43" s="151"/>
      <c r="SQ43" s="151"/>
      <c r="SR43" s="151"/>
      <c r="SS43" s="151"/>
      <c r="ST43" s="151"/>
      <c r="SU43" s="151"/>
      <c r="SV43" s="151"/>
      <c r="SW43" s="151"/>
      <c r="SX43" s="151"/>
      <c r="SY43" s="151"/>
      <c r="SZ43" s="151"/>
      <c r="TA43" s="151"/>
      <c r="TB43" s="151"/>
      <c r="TC43" s="151"/>
      <c r="TD43" s="151"/>
      <c r="TE43" s="151"/>
      <c r="TF43" s="151"/>
      <c r="TG43" s="151"/>
      <c r="TH43" s="151"/>
      <c r="TI43" s="151"/>
      <c r="TJ43" s="151"/>
      <c r="TK43" s="151"/>
      <c r="TL43" s="151"/>
      <c r="TM43" s="151"/>
      <c r="TN43" s="151"/>
      <c r="TO43" s="151"/>
      <c r="TP43" s="151"/>
      <c r="TQ43" s="151"/>
      <c r="TR43" s="151"/>
      <c r="TS43" s="151"/>
      <c r="TT43" s="151"/>
      <c r="TU43" s="151"/>
      <c r="TV43" s="151"/>
      <c r="TW43" s="151"/>
      <c r="TX43" s="151"/>
      <c r="TY43" s="151"/>
      <c r="TZ43" s="151"/>
      <c r="UA43" s="151"/>
      <c r="UB43" s="151"/>
      <c r="UC43" s="151"/>
      <c r="UD43" s="151"/>
      <c r="UE43" s="151"/>
      <c r="UF43" s="151"/>
      <c r="UG43" s="151"/>
      <c r="UH43" s="151"/>
      <c r="UI43" s="151"/>
      <c r="UJ43" s="151"/>
      <c r="UK43" s="151"/>
      <c r="UL43" s="151"/>
      <c r="UM43" s="151"/>
      <c r="UN43" s="151"/>
      <c r="UO43" s="151"/>
      <c r="UP43" s="151"/>
      <c r="UQ43" s="151"/>
      <c r="UR43" s="151"/>
      <c r="US43" s="151"/>
      <c r="UT43" s="151"/>
      <c r="UU43" s="151"/>
      <c r="UV43" s="151"/>
      <c r="UW43" s="151"/>
      <c r="UX43" s="151"/>
      <c r="UY43" s="151"/>
      <c r="UZ43" s="151"/>
      <c r="VA43" s="151"/>
      <c r="VB43" s="151"/>
      <c r="VC43" s="151"/>
      <c r="VD43" s="151"/>
      <c r="VE43" s="151"/>
      <c r="VF43" s="151"/>
      <c r="VG43" s="151"/>
      <c r="VH43" s="151"/>
      <c r="VI43" s="151"/>
      <c r="VJ43" s="151"/>
      <c r="VK43" s="151"/>
      <c r="VL43" s="151"/>
      <c r="VM43" s="151"/>
      <c r="VN43" s="151"/>
      <c r="VO43" s="151"/>
      <c r="VP43" s="151"/>
      <c r="VQ43" s="151"/>
      <c r="VR43" s="151"/>
      <c r="VS43" s="151"/>
      <c r="VT43" s="151"/>
      <c r="VU43" s="151"/>
      <c r="VV43" s="151"/>
      <c r="VW43" s="151"/>
      <c r="VX43" s="151"/>
      <c r="VY43" s="151"/>
      <c r="VZ43" s="151"/>
      <c r="WA43" s="151"/>
      <c r="WB43" s="151"/>
      <c r="WC43" s="151"/>
      <c r="WD43" s="151"/>
      <c r="WE43" s="151"/>
      <c r="WF43" s="151"/>
      <c r="WG43" s="151"/>
      <c r="WH43" s="151"/>
      <c r="WI43" s="151"/>
      <c r="WJ43" s="151"/>
      <c r="WK43" s="151"/>
      <c r="WL43" s="151"/>
      <c r="WM43" s="151"/>
      <c r="WN43" s="151"/>
      <c r="WO43" s="151"/>
      <c r="WP43" s="151"/>
      <c r="WQ43" s="151"/>
      <c r="WR43" s="151"/>
      <c r="WS43" s="151"/>
      <c r="WT43" s="151"/>
      <c r="WU43" s="151"/>
      <c r="WV43" s="151"/>
      <c r="WW43" s="151"/>
      <c r="WX43" s="151"/>
      <c r="WY43" s="151"/>
      <c r="WZ43" s="151"/>
      <c r="XA43" s="151"/>
      <c r="XB43" s="151"/>
      <c r="XC43" s="151"/>
      <c r="XD43" s="151"/>
      <c r="XE43" s="151"/>
      <c r="XF43" s="151"/>
      <c r="XG43" s="151"/>
      <c r="XH43" s="151"/>
      <c r="XI43" s="151"/>
      <c r="XJ43" s="151"/>
      <c r="XK43" s="151"/>
      <c r="XL43" s="151"/>
      <c r="XM43" s="151"/>
      <c r="XN43" s="151"/>
      <c r="XO43" s="151"/>
      <c r="XP43" s="151"/>
      <c r="XQ43" s="151"/>
      <c r="XR43" s="151"/>
      <c r="XS43" s="151"/>
      <c r="XT43" s="151"/>
      <c r="XU43" s="151"/>
      <c r="XV43" s="151"/>
      <c r="XW43" s="151"/>
      <c r="XX43" s="151"/>
      <c r="XY43" s="151"/>
      <c r="XZ43" s="151"/>
      <c r="YA43" s="151"/>
      <c r="YB43" s="151"/>
      <c r="YC43" s="151"/>
      <c r="YD43" s="151"/>
      <c r="YE43" s="151"/>
      <c r="YF43" s="151"/>
      <c r="YG43" s="151"/>
      <c r="YH43" s="151"/>
      <c r="YI43" s="151"/>
      <c r="YJ43" s="151"/>
      <c r="YK43" s="151"/>
      <c r="YL43" s="151"/>
      <c r="YM43" s="151"/>
      <c r="YN43" s="151"/>
      <c r="YO43" s="151"/>
      <c r="YP43" s="151"/>
      <c r="YQ43" s="151"/>
      <c r="YR43" s="151"/>
      <c r="YS43" s="151"/>
      <c r="YT43" s="151"/>
      <c r="YU43" s="151"/>
      <c r="YV43" s="151"/>
      <c r="YW43" s="151"/>
      <c r="YX43" s="151"/>
      <c r="YY43" s="151"/>
      <c r="YZ43" s="151"/>
      <c r="ZA43" s="151"/>
      <c r="ZB43" s="151"/>
      <c r="ZC43" s="151"/>
      <c r="ZD43" s="151"/>
      <c r="ZE43" s="151"/>
      <c r="ZF43" s="151"/>
      <c r="ZG43" s="151"/>
      <c r="ZH43" s="151"/>
      <c r="ZI43" s="151"/>
      <c r="ZJ43" s="151"/>
      <c r="ZK43" s="151"/>
      <c r="ZL43" s="151"/>
      <c r="ZM43" s="151"/>
      <c r="ZN43" s="151"/>
      <c r="ZO43" s="151"/>
      <c r="ZP43" s="151"/>
      <c r="ZQ43" s="151"/>
      <c r="ZR43" s="151"/>
      <c r="ZS43" s="151"/>
      <c r="ZT43" s="151"/>
      <c r="ZU43" s="151"/>
      <c r="ZV43" s="151"/>
      <c r="ZW43" s="151"/>
      <c r="ZX43" s="151"/>
      <c r="ZY43" s="151"/>
      <c r="ZZ43" s="151"/>
      <c r="AAA43" s="151"/>
      <c r="AAB43" s="151"/>
      <c r="AAC43" s="151"/>
      <c r="AAD43" s="151"/>
      <c r="AAE43" s="151"/>
      <c r="AAF43" s="151"/>
      <c r="AAG43" s="151"/>
      <c r="AAH43" s="151"/>
      <c r="AAI43" s="151"/>
      <c r="AAJ43" s="151"/>
      <c r="AAK43" s="151"/>
      <c r="AAL43" s="151"/>
      <c r="AAM43" s="151"/>
      <c r="AAN43" s="151"/>
      <c r="AAO43" s="151"/>
      <c r="AAP43" s="151"/>
      <c r="AAQ43" s="151"/>
      <c r="AAR43" s="151"/>
      <c r="AAS43" s="151"/>
      <c r="AAT43" s="151"/>
      <c r="AAU43" s="151"/>
      <c r="AAV43" s="151"/>
      <c r="AAW43" s="151"/>
      <c r="AAX43" s="151"/>
      <c r="AAY43" s="151"/>
      <c r="AAZ43" s="151"/>
      <c r="ABA43" s="151"/>
      <c r="ABB43" s="151"/>
      <c r="ABC43" s="151"/>
      <c r="ABD43" s="151"/>
      <c r="ABE43" s="151"/>
      <c r="ABF43" s="151"/>
      <c r="ABG43" s="151"/>
      <c r="ABH43" s="151"/>
      <c r="ABI43" s="151"/>
      <c r="ABJ43" s="151"/>
      <c r="ABK43" s="151"/>
      <c r="ABL43" s="151"/>
      <c r="ABM43" s="151"/>
      <c r="ABN43" s="151"/>
      <c r="ABO43" s="151"/>
      <c r="ABP43" s="151"/>
      <c r="ABQ43" s="151"/>
      <c r="ABR43" s="151"/>
      <c r="ABS43" s="151"/>
      <c r="ABT43" s="151"/>
      <c r="ABU43" s="151"/>
      <c r="ABV43" s="151"/>
      <c r="ABW43" s="151"/>
      <c r="ABX43" s="151"/>
      <c r="ABY43" s="151"/>
      <c r="ABZ43" s="151"/>
      <c r="ACA43" s="151"/>
      <c r="ACB43" s="151"/>
      <c r="ACC43" s="151"/>
      <c r="ACD43" s="151"/>
      <c r="ACE43" s="151"/>
      <c r="ACF43" s="151"/>
      <c r="ACG43" s="151"/>
      <c r="ACH43" s="151"/>
      <c r="ACI43" s="151"/>
      <c r="ACJ43" s="151"/>
      <c r="ACK43" s="151"/>
      <c r="ACL43" s="151"/>
      <c r="ACM43" s="151"/>
      <c r="ACN43" s="151"/>
      <c r="ACO43" s="151"/>
      <c r="ACP43" s="151"/>
      <c r="ACQ43" s="151"/>
      <c r="ACR43" s="151"/>
      <c r="ACS43" s="151"/>
      <c r="ACT43" s="151"/>
      <c r="ACU43" s="151"/>
      <c r="ACV43" s="151"/>
      <c r="ACW43" s="151"/>
      <c r="ACX43" s="151"/>
      <c r="ACY43" s="151"/>
      <c r="ACZ43" s="151"/>
      <c r="ADA43" s="151"/>
      <c r="ADB43" s="151"/>
      <c r="ADC43" s="151"/>
      <c r="ADD43" s="151"/>
      <c r="ADE43" s="151"/>
      <c r="ADF43" s="151"/>
      <c r="ADG43" s="151"/>
      <c r="ADH43" s="151"/>
      <c r="ADI43" s="151"/>
      <c r="ADJ43" s="151"/>
      <c r="ADK43" s="151"/>
      <c r="ADL43" s="151"/>
      <c r="ADM43" s="151"/>
      <c r="ADN43" s="151"/>
      <c r="ADO43" s="151"/>
      <c r="ADP43" s="151"/>
      <c r="ADQ43" s="151"/>
      <c r="ADR43" s="151"/>
      <c r="ADS43" s="151"/>
      <c r="ADT43" s="151"/>
      <c r="ADU43" s="151"/>
      <c r="ADV43" s="151"/>
      <c r="ADW43" s="151"/>
      <c r="ADX43" s="151"/>
      <c r="ADY43" s="151"/>
      <c r="ADZ43" s="151"/>
      <c r="AEA43" s="151"/>
      <c r="AEB43" s="151"/>
      <c r="AEC43" s="151"/>
      <c r="AED43" s="151"/>
      <c r="AEE43" s="151"/>
      <c r="AEF43" s="151"/>
      <c r="AEG43" s="151"/>
      <c r="AEH43" s="151"/>
      <c r="AEI43" s="151"/>
      <c r="AEJ43" s="151"/>
      <c r="AEK43" s="151"/>
      <c r="AEL43" s="151"/>
      <c r="AEM43" s="151"/>
      <c r="AEN43" s="151"/>
      <c r="AEO43" s="151"/>
      <c r="AEP43" s="151"/>
      <c r="AEQ43" s="151"/>
      <c r="AER43" s="151"/>
      <c r="AES43" s="151"/>
      <c r="AET43" s="151"/>
      <c r="AEU43" s="151"/>
      <c r="AEV43" s="151"/>
      <c r="AEW43" s="151"/>
      <c r="AEX43" s="151"/>
      <c r="AEY43" s="151"/>
      <c r="AEZ43" s="151"/>
      <c r="AFA43" s="151"/>
      <c r="AFB43" s="151"/>
      <c r="AFC43" s="151"/>
      <c r="AFD43" s="151"/>
      <c r="AFE43" s="151"/>
      <c r="AFF43" s="151"/>
      <c r="AFG43" s="151"/>
      <c r="AFH43" s="151"/>
      <c r="AFI43" s="151"/>
      <c r="AFJ43" s="151"/>
      <c r="AFK43" s="151"/>
      <c r="AFL43" s="151"/>
      <c r="AFM43" s="151"/>
      <c r="AFN43" s="151"/>
      <c r="AFO43" s="151"/>
      <c r="AFP43" s="151"/>
      <c r="AFQ43" s="151"/>
      <c r="AFR43" s="151"/>
      <c r="AFS43" s="151"/>
      <c r="AFT43" s="151"/>
      <c r="AFU43" s="151"/>
      <c r="AFV43" s="151"/>
      <c r="AFW43" s="151"/>
      <c r="AFX43" s="151"/>
      <c r="AFY43" s="151"/>
      <c r="AFZ43" s="151"/>
      <c r="AGA43" s="151"/>
      <c r="AGB43" s="151"/>
      <c r="AGC43" s="151"/>
      <c r="AGD43" s="151"/>
      <c r="AGE43" s="151"/>
      <c r="AGF43" s="151"/>
      <c r="AGG43" s="151"/>
      <c r="AGH43" s="151"/>
      <c r="AGI43" s="151"/>
      <c r="AGJ43" s="151"/>
      <c r="AGK43" s="151"/>
      <c r="AGL43" s="151"/>
      <c r="AGM43" s="151"/>
      <c r="AGN43" s="151"/>
      <c r="AGO43" s="151"/>
      <c r="AGP43" s="151"/>
      <c r="AGQ43" s="151"/>
      <c r="AGR43" s="151"/>
      <c r="AGS43" s="151"/>
      <c r="AGT43" s="151"/>
      <c r="AGU43" s="151"/>
      <c r="AGV43" s="151"/>
      <c r="AGW43" s="151"/>
      <c r="AGX43" s="151"/>
      <c r="AGY43" s="151"/>
      <c r="AGZ43" s="151"/>
      <c r="AHA43" s="151"/>
      <c r="AHB43" s="151"/>
      <c r="AHC43" s="151"/>
      <c r="AHD43" s="151"/>
      <c r="AHE43" s="151"/>
      <c r="AHF43" s="151"/>
      <c r="AHG43" s="151"/>
      <c r="AHH43" s="151"/>
      <c r="AHI43" s="151"/>
      <c r="AHJ43" s="151"/>
      <c r="AHK43" s="151"/>
      <c r="AHL43" s="151"/>
      <c r="AHM43" s="151"/>
      <c r="AHN43" s="151"/>
      <c r="AHO43" s="151"/>
      <c r="AHP43" s="151"/>
      <c r="AHQ43" s="151"/>
      <c r="AHR43" s="151"/>
      <c r="AHS43" s="151"/>
      <c r="AHT43" s="151"/>
      <c r="AHU43" s="151"/>
      <c r="AHV43" s="151"/>
      <c r="AHW43" s="151"/>
      <c r="AHX43" s="151"/>
      <c r="AHY43" s="151"/>
      <c r="AHZ43" s="151"/>
      <c r="AIA43" s="151"/>
      <c r="AIB43" s="151"/>
      <c r="AIC43" s="151"/>
      <c r="AID43" s="151"/>
      <c r="AIE43" s="151"/>
      <c r="AIF43" s="151"/>
      <c r="AIG43" s="151"/>
      <c r="AIH43" s="151"/>
      <c r="AII43" s="151"/>
      <c r="AIJ43" s="151"/>
      <c r="AIK43" s="151"/>
      <c r="AIL43" s="151"/>
      <c r="AIM43" s="151"/>
      <c r="AIN43" s="151"/>
      <c r="AIO43" s="151"/>
      <c r="AIP43" s="151"/>
      <c r="AIQ43" s="151"/>
      <c r="AIR43" s="151"/>
      <c r="AIS43" s="151"/>
      <c r="AIT43" s="151"/>
      <c r="AIU43" s="151"/>
      <c r="AIV43" s="151"/>
      <c r="AIW43" s="151"/>
      <c r="AIX43" s="151"/>
      <c r="AIY43" s="151"/>
      <c r="AIZ43" s="151"/>
      <c r="AJA43" s="151"/>
      <c r="AJB43" s="151"/>
      <c r="AJC43" s="151"/>
      <c r="AJD43" s="151"/>
      <c r="AJE43" s="151"/>
      <c r="AJF43" s="151"/>
      <c r="AJG43" s="151"/>
      <c r="AJH43" s="151"/>
      <c r="AJI43" s="151"/>
      <c r="AJJ43" s="151"/>
      <c r="AJK43" s="151"/>
      <c r="AJL43" s="151"/>
      <c r="AJM43" s="151"/>
      <c r="AJN43" s="151"/>
      <c r="AJO43" s="151"/>
      <c r="AJP43" s="151"/>
      <c r="AJQ43" s="151"/>
      <c r="AJR43" s="151"/>
      <c r="AJS43" s="151"/>
      <c r="AJT43" s="151"/>
      <c r="AJU43" s="151"/>
      <c r="AJV43" s="151"/>
      <c r="AJW43" s="151"/>
      <c r="AJX43" s="151"/>
      <c r="AJY43" s="151"/>
      <c r="AJZ43" s="151"/>
      <c r="AKA43" s="151"/>
      <c r="AKB43" s="151"/>
      <c r="AKC43" s="151"/>
      <c r="AKD43" s="151"/>
      <c r="AKE43" s="151"/>
      <c r="AKF43" s="151"/>
      <c r="AKG43" s="151"/>
      <c r="AKH43" s="151"/>
      <c r="AKI43" s="151"/>
      <c r="AKJ43" s="151"/>
      <c r="AKK43" s="151"/>
      <c r="AKL43" s="151"/>
      <c r="AKM43" s="151"/>
      <c r="AKN43" s="151"/>
      <c r="AKO43" s="151"/>
      <c r="AKP43" s="151"/>
      <c r="AKQ43" s="151"/>
      <c r="AKR43" s="151"/>
      <c r="AKS43" s="151"/>
      <c r="AKT43" s="151"/>
      <c r="AKU43" s="151"/>
      <c r="AKV43" s="151"/>
      <c r="AKW43" s="151"/>
      <c r="AKX43" s="151"/>
      <c r="AKY43" s="151"/>
      <c r="AKZ43" s="151"/>
      <c r="ALA43" s="151"/>
      <c r="ALB43" s="151"/>
      <c r="ALC43" s="151"/>
      <c r="ALD43" s="151"/>
      <c r="ALE43" s="151"/>
      <c r="ALF43" s="151"/>
      <c r="ALG43" s="151"/>
      <c r="ALH43" s="151"/>
      <c r="ALI43" s="151"/>
      <c r="ALJ43" s="151"/>
      <c r="ALK43" s="151"/>
      <c r="ALL43" s="151"/>
      <c r="ALM43" s="151"/>
      <c r="ALN43" s="151"/>
      <c r="ALO43" s="151"/>
      <c r="ALP43" s="151"/>
      <c r="ALQ43" s="151"/>
      <c r="ALR43" s="151"/>
      <c r="ALS43" s="151"/>
      <c r="ALT43" s="151"/>
      <c r="ALU43" s="151"/>
      <c r="ALV43" s="151"/>
      <c r="ALW43" s="151"/>
      <c r="ALX43" s="151"/>
      <c r="ALY43" s="151"/>
      <c r="ALZ43" s="151"/>
      <c r="AMA43" s="151"/>
      <c r="AMB43" s="151"/>
      <c r="AMC43" s="151"/>
      <c r="AMD43" s="151"/>
      <c r="AME43" s="151"/>
      <c r="AMF43" s="151"/>
      <c r="AMG43" s="151"/>
      <c r="AMH43" s="151"/>
      <c r="AMI43" s="151"/>
      <c r="AMJ43" s="151"/>
      <c r="AMK43" s="151"/>
      <c r="AML43" s="151"/>
      <c r="AMM43" s="151"/>
      <c r="AMN43" s="151"/>
      <c r="AMO43" s="151"/>
      <c r="AMP43" s="151"/>
      <c r="AMQ43" s="151"/>
      <c r="AMR43" s="151"/>
      <c r="AMS43" s="151"/>
      <c r="AMT43" s="151"/>
      <c r="AMU43" s="151"/>
      <c r="AMV43" s="151"/>
      <c r="AMW43" s="151"/>
      <c r="AMX43" s="151"/>
      <c r="AMY43" s="151"/>
      <c r="AMZ43" s="151"/>
      <c r="ANA43" s="151"/>
      <c r="ANB43" s="151"/>
      <c r="ANC43" s="151"/>
      <c r="AND43" s="151"/>
      <c r="ANE43" s="151"/>
      <c r="ANF43" s="151"/>
      <c r="ANG43" s="151"/>
      <c r="ANH43" s="151"/>
      <c r="ANI43" s="151"/>
      <c r="ANJ43" s="151"/>
      <c r="ANK43" s="151"/>
      <c r="ANL43" s="151"/>
      <c r="ANM43" s="151"/>
      <c r="ANN43" s="151"/>
      <c r="ANO43" s="151"/>
      <c r="ANP43" s="151"/>
      <c r="ANQ43" s="151"/>
      <c r="ANR43" s="151"/>
      <c r="ANS43" s="151"/>
      <c r="ANT43" s="151"/>
      <c r="ANU43" s="151"/>
      <c r="ANV43" s="151"/>
      <c r="ANW43" s="151"/>
      <c r="ANX43" s="151"/>
      <c r="ANY43" s="151"/>
      <c r="ANZ43" s="151"/>
      <c r="AOA43" s="151"/>
      <c r="AOB43" s="151"/>
      <c r="AOC43" s="151"/>
      <c r="AOD43" s="151"/>
      <c r="AOE43" s="151"/>
      <c r="AOF43" s="151"/>
      <c r="AOG43" s="151"/>
      <c r="AOH43" s="151"/>
      <c r="AOI43" s="151"/>
      <c r="AOJ43" s="151"/>
      <c r="AOK43" s="151"/>
      <c r="AOL43" s="151"/>
      <c r="AOM43" s="151"/>
      <c r="AON43" s="151"/>
      <c r="AOO43" s="151"/>
      <c r="AOP43" s="151"/>
      <c r="AOQ43" s="151"/>
      <c r="AOR43" s="151"/>
      <c r="AOS43" s="151"/>
      <c r="AOT43" s="151"/>
      <c r="AOU43" s="151"/>
      <c r="AOV43" s="151"/>
      <c r="AOW43" s="151"/>
      <c r="AOX43" s="151"/>
      <c r="AOY43" s="151"/>
      <c r="AOZ43" s="151"/>
      <c r="APA43" s="151"/>
      <c r="APB43" s="151"/>
      <c r="APC43" s="151"/>
      <c r="APD43" s="151"/>
      <c r="APE43" s="151"/>
      <c r="APF43" s="151"/>
      <c r="APG43" s="151"/>
      <c r="APH43" s="151"/>
      <c r="API43" s="151"/>
      <c r="APJ43" s="151"/>
      <c r="APK43" s="151"/>
      <c r="APL43" s="151"/>
      <c r="APM43" s="151"/>
      <c r="APN43" s="151"/>
      <c r="APO43" s="151"/>
      <c r="APP43" s="151"/>
      <c r="APQ43" s="151"/>
      <c r="APR43" s="151"/>
      <c r="APS43" s="151"/>
      <c r="APT43" s="151"/>
      <c r="APU43" s="151"/>
      <c r="APV43" s="151"/>
      <c r="APW43" s="151"/>
      <c r="APX43" s="151"/>
      <c r="APY43" s="151"/>
      <c r="APZ43" s="151"/>
      <c r="AQA43" s="151"/>
      <c r="AQB43" s="151"/>
      <c r="AQC43" s="151"/>
      <c r="AQD43" s="151"/>
      <c r="AQE43" s="151"/>
      <c r="AQF43" s="151"/>
      <c r="AQG43" s="151"/>
      <c r="AQH43" s="151"/>
      <c r="AQI43" s="151"/>
      <c r="AQJ43" s="151"/>
      <c r="AQK43" s="151"/>
      <c r="AQL43" s="151"/>
      <c r="AQM43" s="151"/>
      <c r="AQN43" s="151"/>
      <c r="AQO43" s="151"/>
      <c r="AQP43" s="151"/>
      <c r="AQQ43" s="151"/>
      <c r="AQR43" s="151"/>
      <c r="AQS43" s="151"/>
      <c r="AQT43" s="151"/>
      <c r="AQU43" s="151"/>
      <c r="AQV43" s="151"/>
      <c r="AQW43" s="151"/>
      <c r="AQX43" s="151"/>
      <c r="AQY43" s="151"/>
      <c r="AQZ43" s="151"/>
      <c r="ARA43" s="151"/>
      <c r="ARB43" s="151"/>
      <c r="ARC43" s="151"/>
      <c r="ARD43" s="151"/>
      <c r="ARE43" s="151"/>
      <c r="ARF43" s="151"/>
      <c r="ARG43" s="151"/>
      <c r="ARH43" s="151"/>
      <c r="ARI43" s="151"/>
      <c r="ARJ43" s="151"/>
      <c r="ARK43" s="151"/>
      <c r="ARL43" s="151"/>
      <c r="ARM43" s="151"/>
      <c r="ARN43" s="151"/>
      <c r="ARO43" s="151"/>
      <c r="ARP43" s="151"/>
      <c r="ARQ43" s="151"/>
      <c r="ARR43" s="151"/>
      <c r="ARS43" s="151"/>
      <c r="ART43" s="151"/>
      <c r="ARU43" s="151"/>
      <c r="ARV43" s="151"/>
      <c r="ARW43" s="151"/>
      <c r="ARX43" s="151"/>
      <c r="ARY43" s="151"/>
      <c r="ARZ43" s="151"/>
      <c r="ASA43" s="151"/>
      <c r="ASB43" s="151"/>
      <c r="ASC43" s="151"/>
      <c r="ASD43" s="151"/>
      <c r="ASE43" s="151"/>
      <c r="ASF43" s="151"/>
      <c r="ASG43" s="151"/>
      <c r="ASH43" s="151"/>
      <c r="ASI43" s="151"/>
      <c r="ASJ43" s="151"/>
      <c r="ASK43" s="151"/>
      <c r="ASL43" s="151"/>
      <c r="ASM43" s="151"/>
      <c r="ASN43" s="151"/>
      <c r="ASO43" s="151"/>
      <c r="ASP43" s="151"/>
      <c r="ASQ43" s="151"/>
      <c r="ASR43" s="151"/>
      <c r="ASS43" s="151"/>
      <c r="AST43" s="151"/>
      <c r="ASU43" s="151"/>
      <c r="ASV43" s="151"/>
      <c r="ASW43" s="151"/>
      <c r="ASX43" s="151"/>
      <c r="ASY43" s="151"/>
      <c r="ASZ43" s="151"/>
      <c r="ATA43" s="151"/>
      <c r="ATB43" s="151"/>
      <c r="ATC43" s="151"/>
      <c r="ATD43" s="151"/>
      <c r="ATE43" s="151"/>
      <c r="ATF43" s="151"/>
      <c r="ATG43" s="151"/>
      <c r="ATH43" s="151"/>
      <c r="ATI43" s="151"/>
      <c r="ATJ43" s="151"/>
      <c r="ATK43" s="151"/>
      <c r="ATL43" s="151"/>
      <c r="ATM43" s="151"/>
      <c r="ATN43" s="151"/>
      <c r="ATO43" s="151"/>
      <c r="ATP43" s="151"/>
      <c r="ATQ43" s="151"/>
      <c r="ATR43" s="151"/>
      <c r="ATS43" s="151"/>
      <c r="ATT43" s="151"/>
      <c r="ATU43" s="151"/>
      <c r="ATV43" s="151"/>
      <c r="ATW43" s="151"/>
      <c r="ATX43" s="151"/>
      <c r="ATY43" s="151"/>
      <c r="ATZ43" s="151"/>
      <c r="AUA43" s="151"/>
      <c r="AUB43" s="151"/>
      <c r="AUC43" s="151"/>
      <c r="AUD43" s="151"/>
      <c r="AUE43" s="151"/>
      <c r="AUF43" s="151"/>
      <c r="AUG43" s="151"/>
      <c r="AUH43" s="151"/>
      <c r="AUI43" s="151"/>
      <c r="AUJ43" s="151"/>
      <c r="AUK43" s="151"/>
      <c r="AUL43" s="151"/>
      <c r="AUM43" s="151"/>
      <c r="AUN43" s="151"/>
      <c r="AUO43" s="151"/>
      <c r="AUP43" s="151"/>
      <c r="AUQ43" s="151"/>
      <c r="AUR43" s="151"/>
      <c r="AUS43" s="151"/>
      <c r="AUT43" s="151"/>
      <c r="AUU43" s="151"/>
      <c r="AUV43" s="151"/>
      <c r="AUW43" s="151"/>
      <c r="AUX43" s="151"/>
      <c r="AUY43" s="151"/>
      <c r="AUZ43" s="151"/>
      <c r="AVA43" s="151"/>
      <c r="AVB43" s="151"/>
      <c r="AVC43" s="151"/>
      <c r="AVD43" s="151"/>
      <c r="AVE43" s="151"/>
      <c r="AVF43" s="151"/>
      <c r="AVG43" s="151"/>
      <c r="AVH43" s="151"/>
      <c r="AVI43" s="151"/>
      <c r="AVJ43" s="151"/>
      <c r="AVK43" s="151"/>
      <c r="AVL43" s="151"/>
      <c r="AVM43" s="151"/>
      <c r="AVN43" s="151"/>
      <c r="AVO43" s="151"/>
      <c r="AVP43" s="151"/>
      <c r="AVQ43" s="151"/>
      <c r="AVR43" s="151"/>
      <c r="AVS43" s="151"/>
      <c r="AVT43" s="151"/>
      <c r="AVU43" s="151"/>
      <c r="AVV43" s="151"/>
      <c r="AVW43" s="151"/>
      <c r="AVX43" s="151"/>
      <c r="AVY43" s="151"/>
      <c r="AVZ43" s="151"/>
      <c r="AWA43" s="151"/>
      <c r="AWB43" s="151"/>
      <c r="AWC43" s="151"/>
      <c r="AWD43" s="151"/>
      <c r="AWE43" s="151"/>
      <c r="AWF43" s="151"/>
      <c r="AWG43" s="151"/>
      <c r="AWH43" s="151"/>
      <c r="AWI43" s="151"/>
      <c r="AWJ43" s="151"/>
      <c r="AWK43" s="154"/>
    </row>
    <row r="44" spans="1:1285" s="127" customFormat="1" ht="58.5" customHeight="1" thickBot="1" x14ac:dyDescent="0.3">
      <c r="A44" s="118">
        <v>29</v>
      </c>
      <c r="B44" s="180" t="s">
        <v>168</v>
      </c>
      <c r="C44" s="163" t="s">
        <v>146</v>
      </c>
      <c r="D44" s="161"/>
      <c r="E44" s="161"/>
      <c r="F44" s="161"/>
      <c r="G44" s="161"/>
      <c r="H44" s="161"/>
      <c r="I44" s="161"/>
      <c r="J44" s="161"/>
      <c r="K44" s="161"/>
      <c r="L44" s="161"/>
      <c r="M44" s="161"/>
      <c r="N44" s="161"/>
      <c r="O44" s="161"/>
      <c r="P44" s="161"/>
      <c r="Q44" s="161"/>
      <c r="R44" s="161"/>
      <c r="S44" s="151"/>
      <c r="T44" s="151"/>
      <c r="U44" s="151"/>
      <c r="V44" s="151"/>
      <c r="W44" s="151"/>
      <c r="X44" s="151"/>
      <c r="Y44" s="151"/>
      <c r="Z44" s="151"/>
      <c r="AA44" s="151"/>
      <c r="AB44" s="151"/>
      <c r="AC44" s="151"/>
      <c r="AD44" s="151"/>
      <c r="AE44" s="151"/>
      <c r="AF44" s="151"/>
      <c r="AG44" s="151"/>
      <c r="AH44" s="151"/>
      <c r="AI44" s="151"/>
      <c r="AJ44" s="151"/>
      <c r="AK44" s="151"/>
      <c r="AL44" s="151"/>
      <c r="AM44" s="151"/>
      <c r="AN44" s="151"/>
      <c r="AO44" s="151"/>
      <c r="AP44" s="151"/>
      <c r="AQ44" s="151"/>
      <c r="AR44" s="151"/>
      <c r="AS44" s="151"/>
      <c r="AT44" s="151"/>
      <c r="AU44" s="151"/>
      <c r="AV44" s="151"/>
      <c r="AW44" s="151"/>
      <c r="AX44" s="151"/>
      <c r="AY44" s="151"/>
      <c r="AZ44" s="151"/>
      <c r="BA44" s="151"/>
      <c r="BB44" s="151"/>
      <c r="BC44" s="151"/>
      <c r="BD44" s="151"/>
      <c r="BE44" s="151"/>
      <c r="BF44" s="151"/>
      <c r="BG44" s="151"/>
      <c r="BH44" s="151"/>
      <c r="BI44" s="151"/>
      <c r="BJ44" s="151"/>
      <c r="BK44" s="151"/>
      <c r="BL44" s="151"/>
      <c r="BM44" s="151"/>
      <c r="BN44" s="151"/>
      <c r="BO44" s="151"/>
      <c r="BP44" s="151"/>
      <c r="BQ44" s="151"/>
      <c r="BR44" s="151"/>
      <c r="BS44" s="151"/>
      <c r="BT44" s="151"/>
      <c r="BU44" s="151"/>
      <c r="BV44" s="151"/>
      <c r="BW44" s="151"/>
      <c r="BX44" s="151"/>
      <c r="BY44" s="151"/>
      <c r="BZ44" s="151"/>
      <c r="CA44" s="151"/>
      <c r="CB44" s="151"/>
      <c r="CC44" s="151"/>
      <c r="CD44" s="151"/>
      <c r="CE44" s="151"/>
      <c r="CF44" s="151"/>
      <c r="CG44" s="151"/>
      <c r="CH44" s="151"/>
      <c r="CI44" s="151"/>
      <c r="CJ44" s="151"/>
      <c r="CK44" s="151"/>
      <c r="CL44" s="151"/>
      <c r="CM44" s="151"/>
      <c r="CN44" s="151"/>
      <c r="CO44" s="151"/>
      <c r="CP44" s="151"/>
      <c r="CQ44" s="151"/>
      <c r="CR44" s="151"/>
      <c r="CS44" s="151"/>
      <c r="CT44" s="151"/>
      <c r="CU44" s="151"/>
      <c r="CV44" s="151"/>
      <c r="CW44" s="151"/>
      <c r="CX44" s="151"/>
      <c r="CY44" s="151"/>
      <c r="CZ44" s="151"/>
      <c r="DA44" s="151"/>
      <c r="DB44" s="151"/>
      <c r="DC44" s="151"/>
      <c r="DD44" s="151"/>
      <c r="DE44" s="151"/>
      <c r="DF44" s="151"/>
      <c r="DG44" s="151"/>
      <c r="DH44" s="151"/>
      <c r="DI44" s="151"/>
      <c r="DJ44" s="151"/>
      <c r="DK44" s="151"/>
      <c r="DL44" s="151"/>
      <c r="DM44" s="151"/>
      <c r="DN44" s="151"/>
      <c r="DO44" s="151"/>
      <c r="DP44" s="151"/>
      <c r="DQ44" s="151"/>
      <c r="DR44" s="151"/>
      <c r="DS44" s="151"/>
      <c r="DT44" s="151"/>
      <c r="DU44" s="151"/>
      <c r="DV44" s="151"/>
      <c r="DW44" s="151"/>
      <c r="DX44" s="151"/>
      <c r="DY44" s="151"/>
      <c r="DZ44" s="151"/>
      <c r="EA44" s="151"/>
      <c r="EB44" s="151"/>
      <c r="EC44" s="151"/>
      <c r="ED44" s="151"/>
      <c r="EE44" s="151"/>
      <c r="EF44" s="151"/>
      <c r="EG44" s="151"/>
      <c r="EH44" s="151"/>
      <c r="EI44" s="151"/>
      <c r="EJ44" s="151"/>
      <c r="EK44" s="151"/>
      <c r="EL44" s="151"/>
      <c r="EM44" s="151"/>
      <c r="EN44" s="151"/>
      <c r="EO44" s="151"/>
      <c r="EP44" s="151"/>
      <c r="EQ44" s="151"/>
      <c r="ER44" s="151"/>
      <c r="ES44" s="151"/>
      <c r="ET44" s="151"/>
      <c r="EU44" s="151"/>
      <c r="EV44" s="151"/>
      <c r="EW44" s="151"/>
      <c r="EX44" s="151"/>
      <c r="EY44" s="151"/>
      <c r="EZ44" s="151"/>
      <c r="FA44" s="151"/>
      <c r="FB44" s="151"/>
      <c r="FC44" s="151"/>
      <c r="FD44" s="151"/>
      <c r="FE44" s="151"/>
      <c r="FF44" s="151"/>
      <c r="FG44" s="151"/>
      <c r="FH44" s="151"/>
      <c r="FI44" s="151"/>
      <c r="FJ44" s="151"/>
      <c r="FK44" s="151"/>
      <c r="FL44" s="151"/>
      <c r="FM44" s="151"/>
      <c r="FN44" s="151"/>
      <c r="FO44" s="151"/>
      <c r="FP44" s="151"/>
      <c r="FQ44" s="151"/>
      <c r="FR44" s="151"/>
      <c r="FS44" s="151"/>
      <c r="FT44" s="151"/>
      <c r="FU44" s="151"/>
      <c r="FV44" s="151"/>
      <c r="FW44" s="151"/>
      <c r="FX44" s="151"/>
      <c r="FY44" s="151"/>
      <c r="FZ44" s="151"/>
      <c r="GA44" s="151"/>
      <c r="GB44" s="151"/>
      <c r="GC44" s="151"/>
      <c r="GD44" s="151"/>
      <c r="GE44" s="151"/>
      <c r="GF44" s="151"/>
      <c r="GG44" s="151"/>
      <c r="GH44" s="151"/>
      <c r="GI44" s="151"/>
      <c r="GJ44" s="151"/>
      <c r="GK44" s="151"/>
      <c r="GL44" s="151"/>
      <c r="GM44" s="151"/>
      <c r="GN44" s="151"/>
      <c r="GO44" s="151"/>
      <c r="GP44" s="151"/>
      <c r="GQ44" s="151"/>
      <c r="GR44" s="151"/>
      <c r="GS44" s="151"/>
      <c r="GT44" s="151"/>
      <c r="GU44" s="151"/>
      <c r="GV44" s="151"/>
      <c r="GW44" s="151"/>
      <c r="GX44" s="151"/>
      <c r="GY44" s="151"/>
      <c r="GZ44" s="151"/>
      <c r="HA44" s="151"/>
      <c r="HB44" s="151"/>
      <c r="HC44" s="151"/>
      <c r="HD44" s="151"/>
      <c r="HE44" s="151"/>
      <c r="HF44" s="151"/>
      <c r="HG44" s="151"/>
      <c r="HH44" s="151"/>
      <c r="HI44" s="151"/>
      <c r="HJ44" s="151"/>
      <c r="HK44" s="151"/>
      <c r="HL44" s="151"/>
      <c r="HM44" s="151"/>
      <c r="HN44" s="151"/>
      <c r="HO44" s="151"/>
      <c r="HP44" s="151"/>
      <c r="HQ44" s="151"/>
      <c r="HR44" s="151"/>
      <c r="HS44" s="151"/>
      <c r="HT44" s="151"/>
      <c r="HU44" s="151"/>
      <c r="HV44" s="151"/>
      <c r="HW44" s="151"/>
      <c r="HX44" s="151"/>
      <c r="HY44" s="151"/>
      <c r="HZ44" s="151"/>
      <c r="IA44" s="151"/>
      <c r="IB44" s="151"/>
      <c r="IC44" s="151"/>
      <c r="ID44" s="151"/>
      <c r="IE44" s="151"/>
      <c r="IF44" s="151"/>
      <c r="IG44" s="151"/>
      <c r="IH44" s="151"/>
      <c r="II44" s="151"/>
      <c r="IJ44" s="151"/>
      <c r="IK44" s="151"/>
      <c r="IL44" s="151"/>
      <c r="IM44" s="151"/>
      <c r="IN44" s="151"/>
      <c r="IO44" s="151"/>
      <c r="IP44" s="151"/>
      <c r="IQ44" s="151"/>
      <c r="IR44" s="151"/>
      <c r="IS44" s="151"/>
      <c r="IT44" s="151"/>
      <c r="IU44" s="151"/>
      <c r="IV44" s="151"/>
      <c r="IW44" s="151"/>
      <c r="IX44" s="151"/>
      <c r="IY44" s="151"/>
      <c r="IZ44" s="151"/>
      <c r="JA44" s="151"/>
      <c r="JB44" s="151"/>
      <c r="JC44" s="151"/>
      <c r="JD44" s="151"/>
      <c r="JE44" s="151"/>
      <c r="JF44" s="151"/>
      <c r="JG44" s="151"/>
      <c r="JH44" s="151"/>
      <c r="JI44" s="151"/>
      <c r="JJ44" s="151"/>
      <c r="JK44" s="151"/>
      <c r="JL44" s="151"/>
      <c r="JM44" s="151"/>
      <c r="JN44" s="151"/>
      <c r="JO44" s="151"/>
      <c r="JP44" s="151"/>
      <c r="JQ44" s="151"/>
      <c r="JR44" s="151"/>
      <c r="JS44" s="151"/>
      <c r="JT44" s="151"/>
      <c r="JU44" s="151"/>
      <c r="JV44" s="151"/>
      <c r="JW44" s="151"/>
      <c r="JX44" s="151"/>
      <c r="JY44" s="151"/>
      <c r="JZ44" s="151"/>
      <c r="KA44" s="151"/>
      <c r="KB44" s="151"/>
      <c r="KC44" s="151"/>
      <c r="KD44" s="151"/>
      <c r="KE44" s="151"/>
      <c r="KF44" s="151"/>
      <c r="KG44" s="151"/>
      <c r="KH44" s="151"/>
      <c r="KI44" s="151"/>
      <c r="KJ44" s="151"/>
      <c r="KK44" s="151"/>
      <c r="KL44" s="151"/>
      <c r="KM44" s="151"/>
      <c r="KN44" s="151"/>
      <c r="KO44" s="151"/>
      <c r="KP44" s="151"/>
      <c r="KQ44" s="151"/>
      <c r="KR44" s="151"/>
      <c r="KS44" s="151"/>
      <c r="KT44" s="151"/>
      <c r="KU44" s="151"/>
      <c r="KV44" s="151"/>
      <c r="KW44" s="151"/>
      <c r="KX44" s="151"/>
      <c r="KY44" s="151"/>
      <c r="KZ44" s="151"/>
      <c r="LA44" s="151"/>
      <c r="LB44" s="151"/>
      <c r="LC44" s="151"/>
      <c r="LD44" s="151"/>
      <c r="LE44" s="151"/>
      <c r="LF44" s="151"/>
      <c r="LG44" s="151"/>
      <c r="LH44" s="151"/>
      <c r="LI44" s="151"/>
      <c r="LJ44" s="151"/>
      <c r="LK44" s="151"/>
      <c r="LL44" s="151"/>
      <c r="LM44" s="151"/>
      <c r="LN44" s="151"/>
      <c r="LO44" s="151"/>
      <c r="LP44" s="151"/>
      <c r="LQ44" s="151"/>
      <c r="LR44" s="151"/>
      <c r="LS44" s="151"/>
      <c r="LT44" s="151"/>
      <c r="LU44" s="151"/>
      <c r="LV44" s="151"/>
      <c r="LW44" s="151"/>
      <c r="LX44" s="151"/>
      <c r="LY44" s="151"/>
      <c r="LZ44" s="151"/>
      <c r="MA44" s="151"/>
      <c r="MB44" s="151"/>
      <c r="MC44" s="151"/>
      <c r="MD44" s="151"/>
      <c r="ME44" s="151"/>
      <c r="MF44" s="151"/>
      <c r="MG44" s="151"/>
      <c r="MH44" s="151"/>
      <c r="MI44" s="151"/>
      <c r="MJ44" s="151"/>
      <c r="MK44" s="151"/>
      <c r="ML44" s="151"/>
      <c r="MM44" s="151"/>
      <c r="MN44" s="151"/>
      <c r="MO44" s="151"/>
      <c r="MP44" s="151"/>
      <c r="MQ44" s="151"/>
      <c r="MR44" s="151"/>
      <c r="MS44" s="151"/>
      <c r="MT44" s="151"/>
      <c r="MU44" s="151"/>
      <c r="MV44" s="151"/>
      <c r="MW44" s="151"/>
      <c r="MX44" s="151"/>
      <c r="MY44" s="151"/>
      <c r="MZ44" s="151"/>
      <c r="NA44" s="151"/>
      <c r="NB44" s="151"/>
      <c r="NC44" s="151"/>
      <c r="ND44" s="151"/>
      <c r="NE44" s="151"/>
      <c r="NF44" s="151"/>
      <c r="NG44" s="151"/>
      <c r="NH44" s="151"/>
      <c r="NI44" s="151"/>
      <c r="NJ44" s="151"/>
      <c r="NK44" s="151"/>
      <c r="NL44" s="151"/>
      <c r="NM44" s="151"/>
      <c r="NN44" s="151"/>
      <c r="NO44" s="151"/>
      <c r="NP44" s="151"/>
      <c r="NQ44" s="151"/>
      <c r="NR44" s="151"/>
      <c r="NS44" s="151"/>
      <c r="NT44" s="151"/>
      <c r="NU44" s="151"/>
      <c r="NV44" s="151"/>
      <c r="NW44" s="151"/>
      <c r="NX44" s="151"/>
      <c r="NY44" s="151"/>
      <c r="NZ44" s="151"/>
      <c r="OA44" s="151"/>
      <c r="OB44" s="151"/>
      <c r="OC44" s="151"/>
      <c r="OD44" s="151"/>
      <c r="OE44" s="151"/>
      <c r="OF44" s="151"/>
      <c r="OG44" s="151"/>
      <c r="OH44" s="151"/>
      <c r="OI44" s="151"/>
      <c r="OJ44" s="151"/>
      <c r="OK44" s="151"/>
      <c r="OL44" s="151"/>
      <c r="OM44" s="151"/>
      <c r="ON44" s="151"/>
      <c r="OO44" s="151"/>
      <c r="OP44" s="151"/>
      <c r="OQ44" s="151"/>
      <c r="OR44" s="151"/>
      <c r="OS44" s="151"/>
      <c r="OT44" s="151"/>
      <c r="OU44" s="151"/>
      <c r="OV44" s="151"/>
      <c r="OW44" s="151"/>
      <c r="OX44" s="151"/>
      <c r="OY44" s="151"/>
      <c r="OZ44" s="151"/>
      <c r="PA44" s="151"/>
      <c r="PB44" s="151"/>
      <c r="PC44" s="151"/>
      <c r="PD44" s="151"/>
      <c r="PE44" s="151"/>
      <c r="PF44" s="151"/>
      <c r="PG44" s="151"/>
      <c r="PH44" s="151"/>
      <c r="PI44" s="151"/>
      <c r="PJ44" s="151"/>
      <c r="PK44" s="151"/>
      <c r="PL44" s="151"/>
      <c r="PM44" s="151"/>
      <c r="PN44" s="151"/>
      <c r="PO44" s="151"/>
      <c r="PP44" s="151"/>
      <c r="PQ44" s="151"/>
      <c r="PR44" s="151"/>
      <c r="PS44" s="151"/>
      <c r="PT44" s="151"/>
      <c r="PU44" s="151"/>
      <c r="PV44" s="151"/>
      <c r="PW44" s="151"/>
      <c r="PX44" s="151"/>
      <c r="PY44" s="151"/>
      <c r="PZ44" s="151"/>
      <c r="QA44" s="151"/>
      <c r="QB44" s="151"/>
      <c r="QC44" s="151"/>
      <c r="QD44" s="151"/>
      <c r="QE44" s="151"/>
      <c r="QF44" s="151"/>
      <c r="QG44" s="151"/>
      <c r="QH44" s="151"/>
      <c r="QI44" s="151"/>
      <c r="QJ44" s="151"/>
      <c r="QK44" s="151"/>
      <c r="QL44" s="151"/>
      <c r="QM44" s="151"/>
      <c r="QN44" s="151"/>
      <c r="QO44" s="151"/>
      <c r="QP44" s="151"/>
      <c r="QQ44" s="151"/>
      <c r="QR44" s="151"/>
      <c r="QS44" s="151"/>
      <c r="QT44" s="151"/>
      <c r="QU44" s="151"/>
      <c r="QV44" s="151"/>
      <c r="QW44" s="151"/>
      <c r="QX44" s="151"/>
      <c r="QY44" s="151"/>
      <c r="QZ44" s="151"/>
      <c r="RA44" s="151"/>
      <c r="RB44" s="151"/>
      <c r="RC44" s="151"/>
      <c r="RD44" s="151"/>
      <c r="RE44" s="151"/>
      <c r="RF44" s="151"/>
      <c r="RG44" s="151"/>
      <c r="RH44" s="151"/>
      <c r="RI44" s="151"/>
      <c r="RJ44" s="151"/>
      <c r="RK44" s="151"/>
      <c r="RL44" s="151"/>
      <c r="RM44" s="151"/>
      <c r="RN44" s="151"/>
      <c r="RO44" s="151"/>
      <c r="RP44" s="151"/>
      <c r="RQ44" s="151"/>
      <c r="RR44" s="151"/>
      <c r="RS44" s="151"/>
      <c r="RT44" s="151"/>
      <c r="RU44" s="151"/>
      <c r="RV44" s="151"/>
      <c r="RW44" s="151"/>
      <c r="RX44" s="151"/>
      <c r="RY44" s="151"/>
      <c r="RZ44" s="151"/>
      <c r="SA44" s="151"/>
      <c r="SB44" s="151"/>
      <c r="SC44" s="151"/>
      <c r="SD44" s="151"/>
      <c r="SE44" s="151"/>
      <c r="SF44" s="151"/>
      <c r="SG44" s="151"/>
      <c r="SH44" s="151"/>
      <c r="SI44" s="151"/>
      <c r="SJ44" s="151"/>
      <c r="SK44" s="151"/>
      <c r="SL44" s="151"/>
      <c r="SM44" s="151"/>
      <c r="SN44" s="151"/>
      <c r="SO44" s="151"/>
      <c r="SP44" s="151"/>
      <c r="SQ44" s="151"/>
      <c r="SR44" s="151"/>
      <c r="SS44" s="151"/>
      <c r="ST44" s="151"/>
      <c r="SU44" s="151"/>
      <c r="SV44" s="151"/>
      <c r="SW44" s="151"/>
      <c r="SX44" s="151"/>
      <c r="SY44" s="151"/>
      <c r="SZ44" s="151"/>
      <c r="TA44" s="151"/>
      <c r="TB44" s="151"/>
      <c r="TC44" s="151"/>
      <c r="TD44" s="151"/>
      <c r="TE44" s="151"/>
      <c r="TF44" s="151"/>
      <c r="TG44" s="151"/>
      <c r="TH44" s="151"/>
      <c r="TI44" s="151"/>
      <c r="TJ44" s="151"/>
      <c r="TK44" s="151"/>
      <c r="TL44" s="151"/>
      <c r="TM44" s="151"/>
      <c r="TN44" s="151"/>
      <c r="TO44" s="151"/>
      <c r="TP44" s="151"/>
      <c r="TQ44" s="151"/>
      <c r="TR44" s="151"/>
      <c r="TS44" s="151"/>
      <c r="TT44" s="151"/>
      <c r="TU44" s="151"/>
      <c r="TV44" s="151"/>
      <c r="TW44" s="151"/>
      <c r="TX44" s="151"/>
      <c r="TY44" s="151"/>
      <c r="TZ44" s="151"/>
      <c r="UA44" s="151"/>
      <c r="UB44" s="151"/>
      <c r="UC44" s="151"/>
      <c r="UD44" s="151"/>
      <c r="UE44" s="151"/>
      <c r="UF44" s="151"/>
      <c r="UG44" s="151"/>
      <c r="UH44" s="151"/>
      <c r="UI44" s="151"/>
      <c r="UJ44" s="151"/>
      <c r="UK44" s="151"/>
      <c r="UL44" s="151"/>
      <c r="UM44" s="151"/>
      <c r="UN44" s="151"/>
      <c r="UO44" s="151"/>
      <c r="UP44" s="151"/>
      <c r="UQ44" s="151"/>
      <c r="UR44" s="151"/>
      <c r="US44" s="151"/>
      <c r="UT44" s="151"/>
      <c r="UU44" s="151"/>
      <c r="UV44" s="151"/>
      <c r="UW44" s="151"/>
      <c r="UX44" s="151"/>
      <c r="UY44" s="151"/>
      <c r="UZ44" s="151"/>
      <c r="VA44" s="151"/>
      <c r="VB44" s="151"/>
      <c r="VC44" s="151"/>
      <c r="VD44" s="151"/>
      <c r="VE44" s="151"/>
      <c r="VF44" s="151"/>
      <c r="VG44" s="151"/>
      <c r="VH44" s="151"/>
      <c r="VI44" s="151"/>
      <c r="VJ44" s="151"/>
      <c r="VK44" s="151"/>
      <c r="VL44" s="151"/>
      <c r="VM44" s="151"/>
      <c r="VN44" s="151"/>
      <c r="VO44" s="151"/>
      <c r="VP44" s="151"/>
      <c r="VQ44" s="151"/>
      <c r="VR44" s="151"/>
      <c r="VS44" s="151"/>
      <c r="VT44" s="151"/>
      <c r="VU44" s="151"/>
      <c r="VV44" s="151"/>
      <c r="VW44" s="151"/>
      <c r="VX44" s="151"/>
      <c r="VY44" s="151"/>
      <c r="VZ44" s="151"/>
      <c r="WA44" s="151"/>
      <c r="WB44" s="151"/>
      <c r="WC44" s="151"/>
      <c r="WD44" s="151"/>
      <c r="WE44" s="151"/>
      <c r="WF44" s="151"/>
      <c r="WG44" s="151"/>
      <c r="WH44" s="151"/>
      <c r="WI44" s="151"/>
      <c r="WJ44" s="151"/>
      <c r="WK44" s="151"/>
      <c r="WL44" s="151"/>
      <c r="WM44" s="151"/>
      <c r="WN44" s="151"/>
      <c r="WO44" s="151"/>
      <c r="WP44" s="151"/>
      <c r="WQ44" s="151"/>
      <c r="WR44" s="151"/>
      <c r="WS44" s="151"/>
      <c r="WT44" s="151"/>
      <c r="WU44" s="151"/>
      <c r="WV44" s="151"/>
      <c r="WW44" s="151"/>
      <c r="WX44" s="151"/>
      <c r="WY44" s="151"/>
      <c r="WZ44" s="151"/>
      <c r="XA44" s="151"/>
      <c r="XB44" s="151"/>
      <c r="XC44" s="151"/>
      <c r="XD44" s="151"/>
      <c r="XE44" s="151"/>
      <c r="XF44" s="151"/>
      <c r="XG44" s="151"/>
      <c r="XH44" s="151"/>
      <c r="XI44" s="151"/>
      <c r="XJ44" s="151"/>
      <c r="XK44" s="151"/>
      <c r="XL44" s="151"/>
      <c r="XM44" s="151"/>
      <c r="XN44" s="151"/>
      <c r="XO44" s="151"/>
      <c r="XP44" s="151"/>
      <c r="XQ44" s="151"/>
      <c r="XR44" s="151"/>
      <c r="XS44" s="151"/>
      <c r="XT44" s="151"/>
      <c r="XU44" s="151"/>
      <c r="XV44" s="151"/>
      <c r="XW44" s="151"/>
      <c r="XX44" s="151"/>
      <c r="XY44" s="151"/>
      <c r="XZ44" s="151"/>
      <c r="YA44" s="151"/>
      <c r="YB44" s="151"/>
      <c r="YC44" s="151"/>
      <c r="YD44" s="151"/>
      <c r="YE44" s="151"/>
      <c r="YF44" s="151"/>
      <c r="YG44" s="151"/>
      <c r="YH44" s="151"/>
      <c r="YI44" s="151"/>
      <c r="YJ44" s="151"/>
      <c r="YK44" s="151"/>
      <c r="YL44" s="151"/>
      <c r="YM44" s="151"/>
      <c r="YN44" s="151"/>
      <c r="YO44" s="151"/>
      <c r="YP44" s="151"/>
      <c r="YQ44" s="151"/>
      <c r="YR44" s="151"/>
      <c r="YS44" s="151"/>
      <c r="YT44" s="151"/>
      <c r="YU44" s="151"/>
      <c r="YV44" s="151"/>
      <c r="YW44" s="151"/>
      <c r="YX44" s="151"/>
      <c r="YY44" s="151"/>
      <c r="YZ44" s="151"/>
      <c r="ZA44" s="151"/>
      <c r="ZB44" s="151"/>
      <c r="ZC44" s="151"/>
      <c r="ZD44" s="151"/>
      <c r="ZE44" s="151"/>
      <c r="ZF44" s="151"/>
      <c r="ZG44" s="151"/>
      <c r="ZH44" s="151"/>
      <c r="ZI44" s="151"/>
      <c r="ZJ44" s="151"/>
      <c r="ZK44" s="151"/>
      <c r="ZL44" s="151"/>
      <c r="ZM44" s="151"/>
      <c r="ZN44" s="151"/>
      <c r="ZO44" s="151"/>
      <c r="ZP44" s="151"/>
      <c r="ZQ44" s="151"/>
      <c r="ZR44" s="151"/>
      <c r="ZS44" s="151"/>
      <c r="ZT44" s="151"/>
      <c r="ZU44" s="151"/>
      <c r="ZV44" s="151"/>
      <c r="ZW44" s="151"/>
      <c r="ZX44" s="151"/>
      <c r="ZY44" s="151"/>
      <c r="ZZ44" s="151"/>
      <c r="AAA44" s="151"/>
      <c r="AAB44" s="151"/>
      <c r="AAC44" s="151"/>
      <c r="AAD44" s="151"/>
      <c r="AAE44" s="151"/>
      <c r="AAF44" s="151"/>
      <c r="AAG44" s="151"/>
      <c r="AAH44" s="151"/>
      <c r="AAI44" s="151"/>
      <c r="AAJ44" s="151"/>
      <c r="AAK44" s="151"/>
      <c r="AAL44" s="151"/>
      <c r="AAM44" s="151"/>
      <c r="AAN44" s="151"/>
      <c r="AAO44" s="151"/>
      <c r="AAP44" s="151"/>
      <c r="AAQ44" s="151"/>
      <c r="AAR44" s="151"/>
      <c r="AAS44" s="151"/>
      <c r="AAT44" s="151"/>
      <c r="AAU44" s="151"/>
      <c r="AAV44" s="151"/>
      <c r="AAW44" s="151"/>
      <c r="AAX44" s="151"/>
      <c r="AAY44" s="151"/>
      <c r="AAZ44" s="151"/>
      <c r="ABA44" s="151"/>
      <c r="ABB44" s="151"/>
      <c r="ABC44" s="151"/>
      <c r="ABD44" s="151"/>
      <c r="ABE44" s="151"/>
      <c r="ABF44" s="151"/>
      <c r="ABG44" s="151"/>
      <c r="ABH44" s="151"/>
      <c r="ABI44" s="151"/>
      <c r="ABJ44" s="151"/>
      <c r="ABK44" s="151"/>
      <c r="ABL44" s="151"/>
      <c r="ABM44" s="151"/>
      <c r="ABN44" s="151"/>
      <c r="ABO44" s="151"/>
      <c r="ABP44" s="151"/>
      <c r="ABQ44" s="151"/>
      <c r="ABR44" s="151"/>
      <c r="ABS44" s="151"/>
      <c r="ABT44" s="151"/>
      <c r="ABU44" s="151"/>
      <c r="ABV44" s="151"/>
      <c r="ABW44" s="151"/>
      <c r="ABX44" s="151"/>
      <c r="ABY44" s="151"/>
      <c r="ABZ44" s="151"/>
      <c r="ACA44" s="151"/>
      <c r="ACB44" s="151"/>
      <c r="ACC44" s="151"/>
      <c r="ACD44" s="151"/>
      <c r="ACE44" s="151"/>
      <c r="ACF44" s="151"/>
      <c r="ACG44" s="151"/>
      <c r="ACH44" s="151"/>
      <c r="ACI44" s="151"/>
      <c r="ACJ44" s="151"/>
      <c r="ACK44" s="151"/>
      <c r="ACL44" s="151"/>
      <c r="ACM44" s="151"/>
      <c r="ACN44" s="151"/>
      <c r="ACO44" s="151"/>
      <c r="ACP44" s="151"/>
      <c r="ACQ44" s="151"/>
      <c r="ACR44" s="151"/>
      <c r="ACS44" s="151"/>
      <c r="ACT44" s="151"/>
      <c r="ACU44" s="151"/>
      <c r="ACV44" s="151"/>
      <c r="ACW44" s="151"/>
      <c r="ACX44" s="151"/>
      <c r="ACY44" s="151"/>
      <c r="ACZ44" s="151"/>
      <c r="ADA44" s="151"/>
      <c r="ADB44" s="151"/>
      <c r="ADC44" s="151"/>
      <c r="ADD44" s="151"/>
      <c r="ADE44" s="151"/>
      <c r="ADF44" s="151"/>
      <c r="ADG44" s="151"/>
      <c r="ADH44" s="151"/>
      <c r="ADI44" s="151"/>
      <c r="ADJ44" s="151"/>
      <c r="ADK44" s="151"/>
      <c r="ADL44" s="151"/>
      <c r="ADM44" s="151"/>
      <c r="ADN44" s="151"/>
      <c r="ADO44" s="151"/>
      <c r="ADP44" s="151"/>
      <c r="ADQ44" s="151"/>
      <c r="ADR44" s="151"/>
      <c r="ADS44" s="151"/>
      <c r="ADT44" s="151"/>
      <c r="ADU44" s="151"/>
      <c r="ADV44" s="151"/>
      <c r="ADW44" s="151"/>
      <c r="ADX44" s="151"/>
      <c r="ADY44" s="151"/>
      <c r="ADZ44" s="151"/>
      <c r="AEA44" s="151"/>
      <c r="AEB44" s="151"/>
      <c r="AEC44" s="151"/>
      <c r="AED44" s="151"/>
      <c r="AEE44" s="151"/>
      <c r="AEF44" s="151"/>
      <c r="AEG44" s="151"/>
      <c r="AEH44" s="151"/>
      <c r="AEI44" s="151"/>
      <c r="AEJ44" s="151"/>
      <c r="AEK44" s="151"/>
      <c r="AEL44" s="151"/>
      <c r="AEM44" s="151"/>
      <c r="AEN44" s="151"/>
      <c r="AEO44" s="151"/>
      <c r="AEP44" s="151"/>
      <c r="AEQ44" s="151"/>
      <c r="AER44" s="151"/>
      <c r="AES44" s="151"/>
      <c r="AET44" s="151"/>
      <c r="AEU44" s="151"/>
      <c r="AEV44" s="151"/>
      <c r="AEW44" s="151"/>
      <c r="AEX44" s="151"/>
      <c r="AEY44" s="151"/>
      <c r="AEZ44" s="151"/>
      <c r="AFA44" s="151"/>
      <c r="AFB44" s="151"/>
      <c r="AFC44" s="151"/>
      <c r="AFD44" s="151"/>
      <c r="AFE44" s="151"/>
      <c r="AFF44" s="151"/>
      <c r="AFG44" s="151"/>
      <c r="AFH44" s="151"/>
      <c r="AFI44" s="151"/>
      <c r="AFJ44" s="151"/>
      <c r="AFK44" s="151"/>
      <c r="AFL44" s="151"/>
      <c r="AFM44" s="151"/>
      <c r="AFN44" s="151"/>
      <c r="AFO44" s="151"/>
      <c r="AFP44" s="151"/>
      <c r="AFQ44" s="151"/>
      <c r="AFR44" s="151"/>
      <c r="AFS44" s="151"/>
      <c r="AFT44" s="151"/>
      <c r="AFU44" s="151"/>
      <c r="AFV44" s="151"/>
      <c r="AFW44" s="151"/>
      <c r="AFX44" s="151"/>
      <c r="AFY44" s="151"/>
      <c r="AFZ44" s="151"/>
      <c r="AGA44" s="151"/>
      <c r="AGB44" s="151"/>
      <c r="AGC44" s="151"/>
      <c r="AGD44" s="151"/>
      <c r="AGE44" s="151"/>
      <c r="AGF44" s="151"/>
      <c r="AGG44" s="151"/>
      <c r="AGH44" s="151"/>
      <c r="AGI44" s="151"/>
      <c r="AGJ44" s="151"/>
      <c r="AGK44" s="151"/>
      <c r="AGL44" s="151"/>
      <c r="AGM44" s="151"/>
      <c r="AGN44" s="151"/>
      <c r="AGO44" s="151"/>
      <c r="AGP44" s="151"/>
      <c r="AGQ44" s="151"/>
      <c r="AGR44" s="151"/>
      <c r="AGS44" s="151"/>
      <c r="AGT44" s="151"/>
      <c r="AGU44" s="151"/>
      <c r="AGV44" s="151"/>
      <c r="AGW44" s="151"/>
      <c r="AGX44" s="151"/>
      <c r="AGY44" s="151"/>
      <c r="AGZ44" s="151"/>
      <c r="AHA44" s="151"/>
      <c r="AHB44" s="151"/>
      <c r="AHC44" s="151"/>
      <c r="AHD44" s="151"/>
      <c r="AHE44" s="151"/>
      <c r="AHF44" s="151"/>
      <c r="AHG44" s="151"/>
      <c r="AHH44" s="151"/>
      <c r="AHI44" s="151"/>
      <c r="AHJ44" s="151"/>
      <c r="AHK44" s="151"/>
      <c r="AHL44" s="151"/>
      <c r="AHM44" s="151"/>
      <c r="AHN44" s="151"/>
      <c r="AHO44" s="151"/>
      <c r="AHP44" s="151"/>
      <c r="AHQ44" s="151"/>
      <c r="AHR44" s="151"/>
      <c r="AHS44" s="151"/>
      <c r="AHT44" s="151"/>
      <c r="AHU44" s="151"/>
      <c r="AHV44" s="151"/>
      <c r="AHW44" s="151"/>
      <c r="AHX44" s="151"/>
      <c r="AHY44" s="151"/>
      <c r="AHZ44" s="151"/>
      <c r="AIA44" s="151"/>
      <c r="AIB44" s="151"/>
      <c r="AIC44" s="151"/>
      <c r="AID44" s="151"/>
      <c r="AIE44" s="151"/>
      <c r="AIF44" s="151"/>
      <c r="AIG44" s="151"/>
      <c r="AIH44" s="151"/>
      <c r="AII44" s="151"/>
      <c r="AIJ44" s="151"/>
      <c r="AIK44" s="151"/>
      <c r="AIL44" s="151"/>
      <c r="AIM44" s="151"/>
      <c r="AIN44" s="151"/>
      <c r="AIO44" s="151"/>
      <c r="AIP44" s="151"/>
      <c r="AIQ44" s="151"/>
      <c r="AIR44" s="151"/>
      <c r="AIS44" s="151"/>
      <c r="AIT44" s="151"/>
      <c r="AIU44" s="151"/>
      <c r="AIV44" s="151"/>
      <c r="AIW44" s="151"/>
      <c r="AIX44" s="151"/>
      <c r="AIY44" s="151"/>
      <c r="AIZ44" s="151"/>
      <c r="AJA44" s="151"/>
      <c r="AJB44" s="151"/>
      <c r="AJC44" s="151"/>
      <c r="AJD44" s="151"/>
      <c r="AJE44" s="151"/>
      <c r="AJF44" s="151"/>
      <c r="AJG44" s="151"/>
      <c r="AJH44" s="151"/>
      <c r="AJI44" s="151"/>
      <c r="AJJ44" s="151"/>
      <c r="AJK44" s="151"/>
      <c r="AJL44" s="151"/>
      <c r="AJM44" s="151"/>
      <c r="AJN44" s="151"/>
      <c r="AJO44" s="151"/>
      <c r="AJP44" s="151"/>
      <c r="AJQ44" s="151"/>
      <c r="AJR44" s="151"/>
      <c r="AJS44" s="151"/>
      <c r="AJT44" s="151"/>
      <c r="AJU44" s="151"/>
      <c r="AJV44" s="151"/>
      <c r="AJW44" s="151"/>
      <c r="AJX44" s="151"/>
      <c r="AJY44" s="151"/>
      <c r="AJZ44" s="151"/>
      <c r="AKA44" s="151"/>
      <c r="AKB44" s="151"/>
      <c r="AKC44" s="151"/>
      <c r="AKD44" s="151"/>
      <c r="AKE44" s="151"/>
      <c r="AKF44" s="151"/>
      <c r="AKG44" s="151"/>
      <c r="AKH44" s="151"/>
      <c r="AKI44" s="151"/>
      <c r="AKJ44" s="151"/>
      <c r="AKK44" s="151"/>
      <c r="AKL44" s="151"/>
      <c r="AKM44" s="151"/>
      <c r="AKN44" s="151"/>
      <c r="AKO44" s="151"/>
      <c r="AKP44" s="151"/>
      <c r="AKQ44" s="151"/>
      <c r="AKR44" s="151"/>
      <c r="AKS44" s="151"/>
      <c r="AKT44" s="151"/>
      <c r="AKU44" s="151"/>
      <c r="AKV44" s="151"/>
      <c r="AKW44" s="151"/>
      <c r="AKX44" s="151"/>
      <c r="AKY44" s="151"/>
      <c r="AKZ44" s="151"/>
      <c r="ALA44" s="151"/>
      <c r="ALB44" s="151"/>
      <c r="ALC44" s="151"/>
      <c r="ALD44" s="151"/>
      <c r="ALE44" s="151"/>
      <c r="ALF44" s="151"/>
      <c r="ALG44" s="151"/>
      <c r="ALH44" s="151"/>
      <c r="ALI44" s="151"/>
      <c r="ALJ44" s="151"/>
      <c r="ALK44" s="151"/>
      <c r="ALL44" s="151"/>
      <c r="ALM44" s="151"/>
      <c r="ALN44" s="151"/>
      <c r="ALO44" s="151"/>
      <c r="ALP44" s="151"/>
      <c r="ALQ44" s="151"/>
      <c r="ALR44" s="151"/>
      <c r="ALS44" s="151"/>
      <c r="ALT44" s="151"/>
      <c r="ALU44" s="151"/>
      <c r="ALV44" s="151"/>
      <c r="ALW44" s="151"/>
      <c r="ALX44" s="151"/>
      <c r="ALY44" s="151"/>
      <c r="ALZ44" s="151"/>
      <c r="AMA44" s="151"/>
      <c r="AMB44" s="151"/>
      <c r="AMC44" s="151"/>
      <c r="AMD44" s="151"/>
      <c r="AME44" s="151"/>
      <c r="AMF44" s="151"/>
      <c r="AMG44" s="151"/>
      <c r="AMH44" s="151"/>
      <c r="AMI44" s="151"/>
      <c r="AMJ44" s="151"/>
      <c r="AMK44" s="151"/>
      <c r="AML44" s="151"/>
      <c r="AMM44" s="151"/>
      <c r="AMN44" s="151"/>
      <c r="AMO44" s="151"/>
      <c r="AMP44" s="151"/>
      <c r="AMQ44" s="151"/>
      <c r="AMR44" s="151"/>
      <c r="AMS44" s="151"/>
      <c r="AMT44" s="151"/>
      <c r="AMU44" s="151"/>
      <c r="AMV44" s="151"/>
      <c r="AMW44" s="151"/>
      <c r="AMX44" s="151"/>
      <c r="AMY44" s="151"/>
      <c r="AMZ44" s="151"/>
      <c r="ANA44" s="151"/>
      <c r="ANB44" s="151"/>
      <c r="ANC44" s="151"/>
      <c r="AND44" s="151"/>
      <c r="ANE44" s="151"/>
      <c r="ANF44" s="151"/>
      <c r="ANG44" s="151"/>
      <c r="ANH44" s="151"/>
      <c r="ANI44" s="151"/>
      <c r="ANJ44" s="151"/>
      <c r="ANK44" s="151"/>
      <c r="ANL44" s="151"/>
      <c r="ANM44" s="151"/>
      <c r="ANN44" s="151"/>
      <c r="ANO44" s="151"/>
      <c r="ANP44" s="151"/>
      <c r="ANQ44" s="151"/>
      <c r="ANR44" s="151"/>
      <c r="ANS44" s="151"/>
      <c r="ANT44" s="151"/>
      <c r="ANU44" s="151"/>
      <c r="ANV44" s="151"/>
      <c r="ANW44" s="151"/>
      <c r="ANX44" s="151"/>
      <c r="ANY44" s="151"/>
      <c r="ANZ44" s="151"/>
      <c r="AOA44" s="151"/>
      <c r="AOB44" s="151"/>
      <c r="AOC44" s="151"/>
      <c r="AOD44" s="151"/>
      <c r="AOE44" s="151"/>
      <c r="AOF44" s="151"/>
      <c r="AOG44" s="151"/>
      <c r="AOH44" s="151"/>
      <c r="AOI44" s="151"/>
      <c r="AOJ44" s="151"/>
      <c r="AOK44" s="151"/>
      <c r="AOL44" s="151"/>
      <c r="AOM44" s="151"/>
      <c r="AON44" s="151"/>
      <c r="AOO44" s="151"/>
      <c r="AOP44" s="151"/>
      <c r="AOQ44" s="151"/>
      <c r="AOR44" s="151"/>
      <c r="AOS44" s="151"/>
      <c r="AOT44" s="151"/>
      <c r="AOU44" s="151"/>
      <c r="AOV44" s="151"/>
      <c r="AOW44" s="151"/>
      <c r="AOX44" s="151"/>
      <c r="AOY44" s="151"/>
      <c r="AOZ44" s="151"/>
      <c r="APA44" s="151"/>
      <c r="APB44" s="151"/>
      <c r="APC44" s="151"/>
      <c r="APD44" s="151"/>
      <c r="APE44" s="151"/>
      <c r="APF44" s="151"/>
      <c r="APG44" s="151"/>
      <c r="APH44" s="151"/>
      <c r="API44" s="151"/>
      <c r="APJ44" s="151"/>
      <c r="APK44" s="151"/>
      <c r="APL44" s="151"/>
      <c r="APM44" s="151"/>
      <c r="APN44" s="151"/>
      <c r="APO44" s="151"/>
      <c r="APP44" s="151"/>
      <c r="APQ44" s="151"/>
      <c r="APR44" s="151"/>
      <c r="APS44" s="151"/>
      <c r="APT44" s="151"/>
      <c r="APU44" s="151"/>
      <c r="APV44" s="151"/>
      <c r="APW44" s="151"/>
      <c r="APX44" s="151"/>
      <c r="APY44" s="151"/>
      <c r="APZ44" s="151"/>
      <c r="AQA44" s="151"/>
      <c r="AQB44" s="151"/>
      <c r="AQC44" s="151"/>
      <c r="AQD44" s="151"/>
      <c r="AQE44" s="151"/>
      <c r="AQF44" s="151"/>
      <c r="AQG44" s="151"/>
      <c r="AQH44" s="151"/>
      <c r="AQI44" s="151"/>
      <c r="AQJ44" s="151"/>
      <c r="AQK44" s="151"/>
      <c r="AQL44" s="151"/>
      <c r="AQM44" s="151"/>
      <c r="AQN44" s="151"/>
      <c r="AQO44" s="151"/>
      <c r="AQP44" s="151"/>
      <c r="AQQ44" s="151"/>
      <c r="AQR44" s="151"/>
      <c r="AQS44" s="151"/>
      <c r="AQT44" s="151"/>
      <c r="AQU44" s="151"/>
      <c r="AQV44" s="151"/>
      <c r="AQW44" s="151"/>
      <c r="AQX44" s="151"/>
      <c r="AQY44" s="151"/>
      <c r="AQZ44" s="151"/>
      <c r="ARA44" s="151"/>
      <c r="ARB44" s="151"/>
      <c r="ARC44" s="151"/>
      <c r="ARD44" s="151"/>
      <c r="ARE44" s="151"/>
      <c r="ARF44" s="151"/>
      <c r="ARG44" s="151"/>
      <c r="ARH44" s="151"/>
      <c r="ARI44" s="151"/>
      <c r="ARJ44" s="151"/>
      <c r="ARK44" s="151"/>
      <c r="ARL44" s="151"/>
      <c r="ARM44" s="151"/>
      <c r="ARN44" s="151"/>
      <c r="ARO44" s="151"/>
      <c r="ARP44" s="151"/>
      <c r="ARQ44" s="151"/>
      <c r="ARR44" s="151"/>
      <c r="ARS44" s="151"/>
      <c r="ART44" s="151"/>
      <c r="ARU44" s="151"/>
      <c r="ARV44" s="151"/>
      <c r="ARW44" s="151"/>
      <c r="ARX44" s="151"/>
      <c r="ARY44" s="151"/>
      <c r="ARZ44" s="151"/>
      <c r="ASA44" s="151"/>
      <c r="ASB44" s="151"/>
      <c r="ASC44" s="151"/>
      <c r="ASD44" s="151"/>
      <c r="ASE44" s="151"/>
      <c r="ASF44" s="151"/>
      <c r="ASG44" s="151"/>
      <c r="ASH44" s="151"/>
      <c r="ASI44" s="151"/>
      <c r="ASJ44" s="151"/>
      <c r="ASK44" s="151"/>
      <c r="ASL44" s="151"/>
      <c r="ASM44" s="151"/>
      <c r="ASN44" s="151"/>
      <c r="ASO44" s="151"/>
      <c r="ASP44" s="151"/>
      <c r="ASQ44" s="151"/>
      <c r="ASR44" s="151"/>
      <c r="ASS44" s="151"/>
      <c r="AST44" s="151"/>
      <c r="ASU44" s="151"/>
      <c r="ASV44" s="151"/>
      <c r="ASW44" s="151"/>
      <c r="ASX44" s="151"/>
      <c r="ASY44" s="151"/>
      <c r="ASZ44" s="151"/>
      <c r="ATA44" s="151"/>
      <c r="ATB44" s="151"/>
      <c r="ATC44" s="151"/>
      <c r="ATD44" s="151"/>
      <c r="ATE44" s="151"/>
      <c r="ATF44" s="151"/>
      <c r="ATG44" s="151"/>
      <c r="ATH44" s="151"/>
      <c r="ATI44" s="151"/>
      <c r="ATJ44" s="151"/>
      <c r="ATK44" s="151"/>
      <c r="ATL44" s="151"/>
      <c r="ATM44" s="151"/>
      <c r="ATN44" s="151"/>
      <c r="ATO44" s="151"/>
      <c r="ATP44" s="151"/>
      <c r="ATQ44" s="151"/>
      <c r="ATR44" s="151"/>
      <c r="ATS44" s="151"/>
      <c r="ATT44" s="151"/>
      <c r="ATU44" s="151"/>
      <c r="ATV44" s="151"/>
      <c r="ATW44" s="151"/>
      <c r="ATX44" s="151"/>
      <c r="ATY44" s="151"/>
      <c r="ATZ44" s="151"/>
      <c r="AUA44" s="151"/>
      <c r="AUB44" s="151"/>
      <c r="AUC44" s="151"/>
      <c r="AUD44" s="151"/>
      <c r="AUE44" s="151"/>
      <c r="AUF44" s="151"/>
      <c r="AUG44" s="151"/>
      <c r="AUH44" s="151"/>
      <c r="AUI44" s="151"/>
      <c r="AUJ44" s="151"/>
      <c r="AUK44" s="151"/>
      <c r="AUL44" s="151"/>
      <c r="AUM44" s="151"/>
      <c r="AUN44" s="151"/>
      <c r="AUO44" s="151"/>
      <c r="AUP44" s="151"/>
      <c r="AUQ44" s="151"/>
      <c r="AUR44" s="151"/>
      <c r="AUS44" s="151"/>
      <c r="AUT44" s="151"/>
      <c r="AUU44" s="151"/>
      <c r="AUV44" s="151"/>
      <c r="AUW44" s="151"/>
      <c r="AUX44" s="151"/>
      <c r="AUY44" s="151"/>
      <c r="AUZ44" s="151"/>
      <c r="AVA44" s="151"/>
      <c r="AVB44" s="151"/>
      <c r="AVC44" s="151"/>
      <c r="AVD44" s="151"/>
      <c r="AVE44" s="151"/>
      <c r="AVF44" s="151"/>
      <c r="AVG44" s="151"/>
      <c r="AVH44" s="151"/>
      <c r="AVI44" s="151"/>
      <c r="AVJ44" s="151"/>
      <c r="AVK44" s="151"/>
      <c r="AVL44" s="151"/>
      <c r="AVM44" s="151"/>
      <c r="AVN44" s="151"/>
      <c r="AVO44" s="151"/>
      <c r="AVP44" s="151"/>
      <c r="AVQ44" s="151"/>
      <c r="AVR44" s="151"/>
      <c r="AVS44" s="151"/>
      <c r="AVT44" s="151"/>
      <c r="AVU44" s="151"/>
      <c r="AVV44" s="151"/>
      <c r="AVW44" s="151"/>
      <c r="AVX44" s="151"/>
      <c r="AVY44" s="151"/>
      <c r="AVZ44" s="151"/>
      <c r="AWA44" s="151"/>
      <c r="AWB44" s="151"/>
      <c r="AWC44" s="151"/>
      <c r="AWD44" s="151"/>
      <c r="AWE44" s="151"/>
      <c r="AWF44" s="151"/>
      <c r="AWG44" s="151"/>
      <c r="AWH44" s="151"/>
      <c r="AWI44" s="151"/>
      <c r="AWJ44" s="151"/>
      <c r="AWK44" s="156"/>
    </row>
    <row r="45" spans="1:1285" s="127" customFormat="1" ht="44.25" customHeight="1" thickBot="1" x14ac:dyDescent="0.3">
      <c r="A45" s="118">
        <v>30</v>
      </c>
      <c r="B45" s="180" t="s">
        <v>84</v>
      </c>
      <c r="C45" s="163" t="s">
        <v>147</v>
      </c>
      <c r="D45" s="161"/>
      <c r="E45" s="161"/>
      <c r="F45" s="161"/>
      <c r="G45" s="161"/>
      <c r="H45" s="161"/>
      <c r="I45" s="161"/>
      <c r="J45" s="161"/>
      <c r="K45" s="161"/>
      <c r="L45" s="161"/>
      <c r="M45" s="161"/>
      <c r="N45" s="161"/>
      <c r="O45" s="161"/>
      <c r="P45" s="161"/>
      <c r="Q45" s="161"/>
      <c r="R45" s="161"/>
      <c r="S45" s="151"/>
      <c r="T45" s="151"/>
      <c r="U45" s="151"/>
      <c r="V45" s="151"/>
      <c r="W45" s="151"/>
      <c r="X45" s="151"/>
      <c r="Y45" s="151"/>
      <c r="Z45" s="151"/>
      <c r="AA45" s="151"/>
      <c r="AB45" s="151"/>
      <c r="AC45" s="151"/>
      <c r="AD45" s="151"/>
      <c r="AE45" s="151"/>
      <c r="AF45" s="151"/>
      <c r="AG45" s="151"/>
      <c r="AH45" s="151"/>
      <c r="AI45" s="151"/>
      <c r="AJ45" s="151"/>
      <c r="AK45" s="151"/>
      <c r="AL45" s="151"/>
      <c r="AM45" s="151"/>
      <c r="AN45" s="151"/>
      <c r="AO45" s="151"/>
      <c r="AP45" s="151"/>
      <c r="AQ45" s="151"/>
      <c r="AR45" s="151"/>
      <c r="AS45" s="151"/>
      <c r="AT45" s="151"/>
      <c r="AU45" s="151"/>
      <c r="AV45" s="151"/>
      <c r="AW45" s="151"/>
      <c r="AX45" s="151"/>
      <c r="AY45" s="151"/>
      <c r="AZ45" s="151"/>
      <c r="BA45" s="151"/>
      <c r="BB45" s="151"/>
      <c r="BC45" s="151"/>
      <c r="BD45" s="151"/>
      <c r="BE45" s="151"/>
      <c r="BF45" s="151"/>
      <c r="BG45" s="151"/>
      <c r="BH45" s="151"/>
      <c r="BI45" s="151"/>
      <c r="BJ45" s="151"/>
      <c r="BK45" s="151"/>
      <c r="BL45" s="151"/>
      <c r="BM45" s="151"/>
      <c r="BN45" s="151"/>
      <c r="BO45" s="151"/>
      <c r="BP45" s="151"/>
      <c r="BQ45" s="151"/>
      <c r="BR45" s="151"/>
      <c r="BS45" s="151"/>
      <c r="BT45" s="151"/>
      <c r="BU45" s="151"/>
      <c r="BV45" s="151"/>
      <c r="BW45" s="151"/>
      <c r="BX45" s="151"/>
      <c r="BY45" s="151"/>
      <c r="BZ45" s="151"/>
      <c r="CA45" s="151"/>
      <c r="CB45" s="151"/>
      <c r="CC45" s="151"/>
      <c r="CD45" s="151"/>
      <c r="CE45" s="151"/>
      <c r="CF45" s="151"/>
      <c r="CG45" s="151"/>
      <c r="CH45" s="151"/>
      <c r="CI45" s="151"/>
      <c r="CJ45" s="151"/>
      <c r="CK45" s="151"/>
      <c r="CL45" s="151"/>
      <c r="CM45" s="151"/>
      <c r="CN45" s="151"/>
      <c r="CO45" s="151"/>
      <c r="CP45" s="151"/>
      <c r="CQ45" s="151"/>
      <c r="CR45" s="151"/>
      <c r="CS45" s="151"/>
      <c r="CT45" s="151"/>
      <c r="CU45" s="151"/>
      <c r="CV45" s="151"/>
      <c r="CW45" s="151"/>
      <c r="CX45" s="151"/>
      <c r="CY45" s="151"/>
      <c r="CZ45" s="151"/>
      <c r="DA45" s="151"/>
      <c r="DB45" s="151"/>
      <c r="DC45" s="151"/>
      <c r="DD45" s="151"/>
      <c r="DE45" s="151"/>
      <c r="DF45" s="151"/>
      <c r="DG45" s="151"/>
      <c r="DH45" s="151"/>
      <c r="DI45" s="151"/>
      <c r="DJ45" s="151"/>
      <c r="DK45" s="151"/>
      <c r="DL45" s="151"/>
      <c r="DM45" s="151"/>
      <c r="DN45" s="151"/>
      <c r="DO45" s="151"/>
      <c r="DP45" s="151"/>
      <c r="DQ45" s="151"/>
      <c r="DR45" s="151"/>
      <c r="DS45" s="151"/>
      <c r="DT45" s="151"/>
      <c r="DU45" s="151"/>
      <c r="DV45" s="151"/>
      <c r="DW45" s="151"/>
      <c r="DX45" s="151"/>
      <c r="DY45" s="151"/>
      <c r="DZ45" s="151"/>
      <c r="EA45" s="151"/>
      <c r="EB45" s="151"/>
      <c r="EC45" s="151"/>
      <c r="ED45" s="151"/>
      <c r="EE45" s="151"/>
      <c r="EF45" s="151"/>
      <c r="EG45" s="151"/>
      <c r="EH45" s="151"/>
      <c r="EI45" s="151"/>
      <c r="EJ45" s="151"/>
      <c r="EK45" s="151"/>
      <c r="EL45" s="151"/>
      <c r="EM45" s="151"/>
      <c r="EN45" s="151"/>
      <c r="EO45" s="151"/>
      <c r="EP45" s="151"/>
      <c r="EQ45" s="151"/>
      <c r="ER45" s="151"/>
      <c r="ES45" s="151"/>
      <c r="ET45" s="151"/>
      <c r="EU45" s="151"/>
      <c r="EV45" s="151"/>
      <c r="EW45" s="151"/>
      <c r="EX45" s="151"/>
      <c r="EY45" s="151"/>
      <c r="EZ45" s="151"/>
      <c r="FA45" s="151"/>
      <c r="FB45" s="151"/>
      <c r="FC45" s="151"/>
      <c r="FD45" s="151"/>
      <c r="FE45" s="151"/>
      <c r="FF45" s="151"/>
      <c r="FG45" s="151"/>
      <c r="FH45" s="151"/>
      <c r="FI45" s="151"/>
      <c r="FJ45" s="151"/>
      <c r="FK45" s="151"/>
      <c r="FL45" s="151"/>
      <c r="FM45" s="151"/>
      <c r="FN45" s="151"/>
      <c r="FO45" s="151"/>
      <c r="FP45" s="151"/>
      <c r="FQ45" s="151"/>
      <c r="FR45" s="151"/>
      <c r="FS45" s="151"/>
      <c r="FT45" s="151"/>
      <c r="FU45" s="151"/>
      <c r="FV45" s="151"/>
      <c r="FW45" s="151"/>
      <c r="FX45" s="151"/>
      <c r="FY45" s="151"/>
      <c r="FZ45" s="151"/>
      <c r="GA45" s="151"/>
      <c r="GB45" s="151"/>
      <c r="GC45" s="151"/>
      <c r="GD45" s="151"/>
      <c r="GE45" s="151"/>
      <c r="GF45" s="151"/>
      <c r="GG45" s="151"/>
      <c r="GH45" s="151"/>
      <c r="GI45" s="151"/>
      <c r="GJ45" s="151"/>
      <c r="GK45" s="151"/>
      <c r="GL45" s="151"/>
      <c r="GM45" s="151"/>
      <c r="GN45" s="151"/>
      <c r="GO45" s="151"/>
      <c r="GP45" s="151"/>
      <c r="GQ45" s="151"/>
      <c r="GR45" s="151"/>
      <c r="GS45" s="151"/>
      <c r="GT45" s="151"/>
      <c r="GU45" s="151"/>
      <c r="GV45" s="151"/>
      <c r="GW45" s="151"/>
      <c r="GX45" s="151"/>
      <c r="GY45" s="151"/>
      <c r="GZ45" s="151"/>
      <c r="HA45" s="151"/>
      <c r="HB45" s="151"/>
      <c r="HC45" s="151"/>
      <c r="HD45" s="151"/>
      <c r="HE45" s="151"/>
      <c r="HF45" s="151"/>
      <c r="HG45" s="151"/>
      <c r="HH45" s="151"/>
      <c r="HI45" s="151"/>
      <c r="HJ45" s="151"/>
      <c r="HK45" s="151"/>
      <c r="HL45" s="151"/>
      <c r="HM45" s="151"/>
      <c r="HN45" s="151"/>
      <c r="HO45" s="151"/>
      <c r="HP45" s="151"/>
      <c r="HQ45" s="151"/>
      <c r="HR45" s="151"/>
      <c r="HS45" s="151"/>
      <c r="HT45" s="151"/>
      <c r="HU45" s="151"/>
      <c r="HV45" s="151"/>
      <c r="HW45" s="151"/>
      <c r="HX45" s="151"/>
      <c r="HY45" s="151"/>
      <c r="HZ45" s="151"/>
      <c r="IA45" s="151"/>
      <c r="IB45" s="151"/>
      <c r="IC45" s="151"/>
      <c r="ID45" s="151"/>
      <c r="IE45" s="151"/>
      <c r="IF45" s="151"/>
      <c r="IG45" s="151"/>
      <c r="IH45" s="151"/>
      <c r="II45" s="151"/>
      <c r="IJ45" s="151"/>
      <c r="IK45" s="151"/>
      <c r="IL45" s="151"/>
      <c r="IM45" s="151"/>
      <c r="IN45" s="151"/>
      <c r="IO45" s="151"/>
      <c r="IP45" s="151"/>
      <c r="IQ45" s="151"/>
      <c r="IR45" s="151"/>
      <c r="IS45" s="151"/>
      <c r="IT45" s="151"/>
      <c r="IU45" s="151"/>
      <c r="IV45" s="151"/>
      <c r="IW45" s="151"/>
      <c r="IX45" s="151"/>
      <c r="IY45" s="151"/>
      <c r="IZ45" s="151"/>
      <c r="JA45" s="151"/>
      <c r="JB45" s="151"/>
      <c r="JC45" s="151"/>
      <c r="JD45" s="151"/>
      <c r="JE45" s="151"/>
      <c r="JF45" s="151"/>
      <c r="JG45" s="151"/>
      <c r="JH45" s="151"/>
      <c r="JI45" s="151"/>
      <c r="JJ45" s="151"/>
      <c r="JK45" s="151"/>
      <c r="JL45" s="151"/>
      <c r="JM45" s="151"/>
      <c r="JN45" s="151"/>
      <c r="JO45" s="151"/>
      <c r="JP45" s="151"/>
      <c r="JQ45" s="151"/>
      <c r="JR45" s="151"/>
      <c r="JS45" s="151"/>
      <c r="JT45" s="151"/>
      <c r="JU45" s="151"/>
      <c r="JV45" s="151"/>
      <c r="JW45" s="151"/>
      <c r="JX45" s="151"/>
      <c r="JY45" s="151"/>
      <c r="JZ45" s="151"/>
      <c r="KA45" s="151"/>
      <c r="KB45" s="151"/>
      <c r="KC45" s="151"/>
      <c r="KD45" s="151"/>
      <c r="KE45" s="151"/>
      <c r="KF45" s="151"/>
      <c r="KG45" s="151"/>
      <c r="KH45" s="151"/>
      <c r="KI45" s="151"/>
      <c r="KJ45" s="151"/>
      <c r="KK45" s="151"/>
      <c r="KL45" s="151"/>
      <c r="KM45" s="151"/>
      <c r="KN45" s="151"/>
      <c r="KO45" s="151"/>
      <c r="KP45" s="151"/>
      <c r="KQ45" s="151"/>
      <c r="KR45" s="151"/>
      <c r="KS45" s="151"/>
      <c r="KT45" s="151"/>
      <c r="KU45" s="151"/>
      <c r="KV45" s="151"/>
      <c r="KW45" s="151"/>
      <c r="KX45" s="151"/>
      <c r="KY45" s="151"/>
      <c r="KZ45" s="151"/>
      <c r="LA45" s="151"/>
      <c r="LB45" s="151"/>
      <c r="LC45" s="151"/>
      <c r="LD45" s="151"/>
      <c r="LE45" s="151"/>
      <c r="LF45" s="151"/>
      <c r="LG45" s="151"/>
      <c r="LH45" s="151"/>
      <c r="LI45" s="151"/>
      <c r="LJ45" s="151"/>
      <c r="LK45" s="151"/>
      <c r="LL45" s="151"/>
      <c r="LM45" s="151"/>
      <c r="LN45" s="151"/>
      <c r="LO45" s="151"/>
      <c r="LP45" s="151"/>
      <c r="LQ45" s="151"/>
      <c r="LR45" s="151"/>
      <c r="LS45" s="151"/>
      <c r="LT45" s="151"/>
      <c r="LU45" s="151"/>
      <c r="LV45" s="151"/>
      <c r="LW45" s="151"/>
      <c r="LX45" s="151"/>
      <c r="LY45" s="151"/>
      <c r="LZ45" s="151"/>
      <c r="MA45" s="151"/>
      <c r="MB45" s="151"/>
      <c r="MC45" s="151"/>
      <c r="MD45" s="151"/>
      <c r="ME45" s="151"/>
      <c r="MF45" s="151"/>
      <c r="MG45" s="151"/>
      <c r="MH45" s="151"/>
      <c r="MI45" s="151"/>
      <c r="MJ45" s="151"/>
      <c r="MK45" s="151"/>
      <c r="ML45" s="151"/>
      <c r="MM45" s="151"/>
      <c r="MN45" s="151"/>
      <c r="MO45" s="151"/>
      <c r="MP45" s="151"/>
      <c r="MQ45" s="151"/>
      <c r="MR45" s="151"/>
      <c r="MS45" s="151"/>
      <c r="MT45" s="151"/>
      <c r="MU45" s="151"/>
      <c r="MV45" s="151"/>
      <c r="MW45" s="151"/>
      <c r="MX45" s="151"/>
      <c r="MY45" s="151"/>
      <c r="MZ45" s="151"/>
      <c r="NA45" s="151"/>
      <c r="NB45" s="151"/>
      <c r="NC45" s="151"/>
      <c r="ND45" s="151"/>
      <c r="NE45" s="151"/>
      <c r="NF45" s="151"/>
      <c r="NG45" s="151"/>
      <c r="NH45" s="151"/>
      <c r="NI45" s="151"/>
      <c r="NJ45" s="151"/>
      <c r="NK45" s="151"/>
      <c r="NL45" s="151"/>
      <c r="NM45" s="151"/>
      <c r="NN45" s="151"/>
      <c r="NO45" s="151"/>
      <c r="NP45" s="151"/>
      <c r="NQ45" s="151"/>
      <c r="NR45" s="151"/>
      <c r="NS45" s="151"/>
      <c r="NT45" s="151"/>
      <c r="NU45" s="151"/>
      <c r="NV45" s="151"/>
      <c r="NW45" s="151"/>
      <c r="NX45" s="151"/>
      <c r="NY45" s="151"/>
      <c r="NZ45" s="151"/>
      <c r="OA45" s="151"/>
      <c r="OB45" s="151"/>
      <c r="OC45" s="151"/>
      <c r="OD45" s="151"/>
      <c r="OE45" s="151"/>
      <c r="OF45" s="151"/>
      <c r="OG45" s="151"/>
      <c r="OH45" s="151"/>
      <c r="OI45" s="151"/>
      <c r="OJ45" s="151"/>
      <c r="OK45" s="151"/>
      <c r="OL45" s="151"/>
      <c r="OM45" s="151"/>
      <c r="ON45" s="151"/>
      <c r="OO45" s="151"/>
      <c r="OP45" s="151"/>
      <c r="OQ45" s="151"/>
      <c r="OR45" s="151"/>
      <c r="OS45" s="151"/>
      <c r="OT45" s="151"/>
      <c r="OU45" s="151"/>
      <c r="OV45" s="151"/>
      <c r="OW45" s="151"/>
      <c r="OX45" s="151"/>
      <c r="OY45" s="151"/>
      <c r="OZ45" s="151"/>
      <c r="PA45" s="151"/>
      <c r="PB45" s="151"/>
      <c r="PC45" s="151"/>
      <c r="PD45" s="151"/>
      <c r="PE45" s="151"/>
      <c r="PF45" s="151"/>
      <c r="PG45" s="151"/>
      <c r="PH45" s="151"/>
      <c r="PI45" s="151"/>
      <c r="PJ45" s="151"/>
      <c r="PK45" s="151"/>
      <c r="PL45" s="151"/>
      <c r="PM45" s="151"/>
      <c r="PN45" s="151"/>
      <c r="PO45" s="151"/>
      <c r="PP45" s="151"/>
      <c r="PQ45" s="151"/>
      <c r="PR45" s="151"/>
      <c r="PS45" s="151"/>
      <c r="PT45" s="151"/>
      <c r="PU45" s="151"/>
      <c r="PV45" s="151"/>
      <c r="PW45" s="151"/>
      <c r="PX45" s="151"/>
      <c r="PY45" s="151"/>
      <c r="PZ45" s="151"/>
      <c r="QA45" s="151"/>
      <c r="QB45" s="151"/>
      <c r="QC45" s="151"/>
      <c r="QD45" s="151"/>
      <c r="QE45" s="151"/>
      <c r="QF45" s="151"/>
      <c r="QG45" s="151"/>
      <c r="QH45" s="151"/>
      <c r="QI45" s="151"/>
      <c r="QJ45" s="151"/>
      <c r="QK45" s="151"/>
      <c r="QL45" s="151"/>
      <c r="QM45" s="151"/>
      <c r="QN45" s="151"/>
      <c r="QO45" s="151"/>
      <c r="QP45" s="151"/>
      <c r="QQ45" s="151"/>
      <c r="QR45" s="151"/>
      <c r="QS45" s="151"/>
      <c r="QT45" s="151"/>
      <c r="QU45" s="151"/>
      <c r="QV45" s="151"/>
      <c r="QW45" s="151"/>
      <c r="QX45" s="151"/>
      <c r="QY45" s="151"/>
      <c r="QZ45" s="151"/>
      <c r="RA45" s="151"/>
      <c r="RB45" s="151"/>
      <c r="RC45" s="151"/>
      <c r="RD45" s="151"/>
      <c r="RE45" s="151"/>
      <c r="RF45" s="151"/>
      <c r="RG45" s="151"/>
      <c r="RH45" s="151"/>
      <c r="RI45" s="151"/>
      <c r="RJ45" s="151"/>
      <c r="RK45" s="151"/>
      <c r="RL45" s="151"/>
      <c r="RM45" s="151"/>
      <c r="RN45" s="151"/>
      <c r="RO45" s="151"/>
      <c r="RP45" s="151"/>
      <c r="RQ45" s="151"/>
      <c r="RR45" s="151"/>
      <c r="RS45" s="151"/>
      <c r="RT45" s="151"/>
      <c r="RU45" s="151"/>
      <c r="RV45" s="151"/>
      <c r="RW45" s="151"/>
      <c r="RX45" s="151"/>
      <c r="RY45" s="151"/>
      <c r="RZ45" s="151"/>
      <c r="SA45" s="151"/>
      <c r="SB45" s="151"/>
      <c r="SC45" s="151"/>
      <c r="SD45" s="151"/>
      <c r="SE45" s="151"/>
      <c r="SF45" s="151"/>
      <c r="SG45" s="151"/>
      <c r="SH45" s="151"/>
      <c r="SI45" s="151"/>
      <c r="SJ45" s="151"/>
      <c r="SK45" s="151"/>
      <c r="SL45" s="151"/>
      <c r="SM45" s="151"/>
      <c r="SN45" s="151"/>
      <c r="SO45" s="151"/>
      <c r="SP45" s="151"/>
      <c r="SQ45" s="151"/>
      <c r="SR45" s="151"/>
      <c r="SS45" s="151"/>
      <c r="ST45" s="151"/>
      <c r="SU45" s="151"/>
      <c r="SV45" s="151"/>
      <c r="SW45" s="151"/>
      <c r="SX45" s="151"/>
      <c r="SY45" s="151"/>
      <c r="SZ45" s="151"/>
      <c r="TA45" s="151"/>
      <c r="TB45" s="151"/>
      <c r="TC45" s="151"/>
      <c r="TD45" s="151"/>
      <c r="TE45" s="151"/>
      <c r="TF45" s="151"/>
      <c r="TG45" s="151"/>
      <c r="TH45" s="151"/>
      <c r="TI45" s="151"/>
      <c r="TJ45" s="151"/>
      <c r="TK45" s="151"/>
      <c r="TL45" s="151"/>
      <c r="TM45" s="151"/>
      <c r="TN45" s="151"/>
      <c r="TO45" s="151"/>
      <c r="TP45" s="151"/>
      <c r="TQ45" s="151"/>
      <c r="TR45" s="151"/>
      <c r="TS45" s="151"/>
      <c r="TT45" s="151"/>
      <c r="TU45" s="151"/>
      <c r="TV45" s="151"/>
      <c r="TW45" s="151"/>
      <c r="TX45" s="151"/>
      <c r="TY45" s="151"/>
      <c r="TZ45" s="151"/>
      <c r="UA45" s="151"/>
      <c r="UB45" s="151"/>
      <c r="UC45" s="151"/>
      <c r="UD45" s="151"/>
      <c r="UE45" s="151"/>
      <c r="UF45" s="151"/>
      <c r="UG45" s="151"/>
      <c r="UH45" s="151"/>
      <c r="UI45" s="151"/>
      <c r="UJ45" s="151"/>
      <c r="UK45" s="151"/>
      <c r="UL45" s="151"/>
      <c r="UM45" s="151"/>
      <c r="UN45" s="151"/>
      <c r="UO45" s="151"/>
      <c r="UP45" s="151"/>
      <c r="UQ45" s="151"/>
      <c r="UR45" s="151"/>
      <c r="US45" s="151"/>
      <c r="UT45" s="151"/>
      <c r="UU45" s="151"/>
      <c r="UV45" s="151"/>
      <c r="UW45" s="151"/>
      <c r="UX45" s="151"/>
      <c r="UY45" s="151"/>
      <c r="UZ45" s="151"/>
      <c r="VA45" s="151"/>
      <c r="VB45" s="151"/>
      <c r="VC45" s="151"/>
      <c r="VD45" s="151"/>
      <c r="VE45" s="151"/>
      <c r="VF45" s="151"/>
      <c r="VG45" s="151"/>
      <c r="VH45" s="151"/>
      <c r="VI45" s="151"/>
      <c r="VJ45" s="151"/>
      <c r="VK45" s="151"/>
      <c r="VL45" s="151"/>
      <c r="VM45" s="151"/>
      <c r="VN45" s="151"/>
      <c r="VO45" s="151"/>
      <c r="VP45" s="151"/>
      <c r="VQ45" s="151"/>
      <c r="VR45" s="151"/>
      <c r="VS45" s="151"/>
      <c r="VT45" s="151"/>
      <c r="VU45" s="151"/>
      <c r="VV45" s="151"/>
      <c r="VW45" s="151"/>
      <c r="VX45" s="151"/>
      <c r="VY45" s="151"/>
      <c r="VZ45" s="151"/>
      <c r="WA45" s="151"/>
      <c r="WB45" s="151"/>
      <c r="WC45" s="151"/>
      <c r="WD45" s="151"/>
      <c r="WE45" s="151"/>
      <c r="WF45" s="151"/>
      <c r="WG45" s="151"/>
      <c r="WH45" s="151"/>
      <c r="WI45" s="151"/>
      <c r="WJ45" s="151"/>
      <c r="WK45" s="151"/>
      <c r="WL45" s="151"/>
      <c r="WM45" s="151"/>
      <c r="WN45" s="151"/>
      <c r="WO45" s="151"/>
      <c r="WP45" s="151"/>
      <c r="WQ45" s="151"/>
      <c r="WR45" s="151"/>
      <c r="WS45" s="151"/>
      <c r="WT45" s="151"/>
      <c r="WU45" s="151"/>
      <c r="WV45" s="151"/>
      <c r="WW45" s="151"/>
      <c r="WX45" s="151"/>
      <c r="WY45" s="151"/>
      <c r="WZ45" s="151"/>
      <c r="XA45" s="151"/>
      <c r="XB45" s="151"/>
      <c r="XC45" s="151"/>
      <c r="XD45" s="151"/>
      <c r="XE45" s="151"/>
      <c r="XF45" s="151"/>
      <c r="XG45" s="151"/>
      <c r="XH45" s="151"/>
      <c r="XI45" s="151"/>
      <c r="XJ45" s="151"/>
      <c r="XK45" s="151"/>
      <c r="XL45" s="151"/>
      <c r="XM45" s="151"/>
      <c r="XN45" s="151"/>
      <c r="XO45" s="151"/>
      <c r="XP45" s="151"/>
      <c r="XQ45" s="151"/>
      <c r="XR45" s="151"/>
      <c r="XS45" s="151"/>
      <c r="XT45" s="151"/>
      <c r="XU45" s="151"/>
      <c r="XV45" s="151"/>
      <c r="XW45" s="151"/>
      <c r="XX45" s="151"/>
      <c r="XY45" s="151"/>
      <c r="XZ45" s="151"/>
      <c r="YA45" s="151"/>
      <c r="YB45" s="151"/>
      <c r="YC45" s="151"/>
      <c r="YD45" s="151"/>
      <c r="YE45" s="151"/>
      <c r="YF45" s="151"/>
      <c r="YG45" s="151"/>
      <c r="YH45" s="151"/>
      <c r="YI45" s="151"/>
      <c r="YJ45" s="151"/>
      <c r="YK45" s="151"/>
      <c r="YL45" s="151"/>
      <c r="YM45" s="151"/>
      <c r="YN45" s="151"/>
      <c r="YO45" s="151"/>
      <c r="YP45" s="151"/>
      <c r="YQ45" s="151"/>
      <c r="YR45" s="151"/>
      <c r="YS45" s="151"/>
      <c r="YT45" s="151"/>
      <c r="YU45" s="151"/>
      <c r="YV45" s="151"/>
      <c r="YW45" s="151"/>
      <c r="YX45" s="151"/>
      <c r="YY45" s="151"/>
      <c r="YZ45" s="151"/>
      <c r="ZA45" s="151"/>
      <c r="ZB45" s="151"/>
      <c r="ZC45" s="151"/>
      <c r="ZD45" s="151"/>
      <c r="ZE45" s="151"/>
      <c r="ZF45" s="151"/>
      <c r="ZG45" s="151"/>
      <c r="ZH45" s="151"/>
      <c r="ZI45" s="151"/>
      <c r="ZJ45" s="151"/>
      <c r="ZK45" s="151"/>
      <c r="ZL45" s="151"/>
      <c r="ZM45" s="151"/>
      <c r="ZN45" s="151"/>
      <c r="ZO45" s="151"/>
      <c r="ZP45" s="151"/>
      <c r="ZQ45" s="151"/>
      <c r="ZR45" s="151"/>
      <c r="ZS45" s="151"/>
      <c r="ZT45" s="151"/>
      <c r="ZU45" s="151"/>
      <c r="ZV45" s="151"/>
      <c r="ZW45" s="151"/>
      <c r="ZX45" s="151"/>
      <c r="ZY45" s="151"/>
      <c r="ZZ45" s="151"/>
      <c r="AAA45" s="151"/>
      <c r="AAB45" s="151"/>
      <c r="AAC45" s="151"/>
      <c r="AAD45" s="151"/>
      <c r="AAE45" s="151"/>
      <c r="AAF45" s="151"/>
      <c r="AAG45" s="151"/>
      <c r="AAH45" s="151"/>
      <c r="AAI45" s="151"/>
      <c r="AAJ45" s="151"/>
      <c r="AAK45" s="151"/>
      <c r="AAL45" s="151"/>
      <c r="AAM45" s="151"/>
      <c r="AAN45" s="151"/>
      <c r="AAO45" s="151"/>
      <c r="AAP45" s="151"/>
      <c r="AAQ45" s="151"/>
      <c r="AAR45" s="151"/>
      <c r="AAS45" s="151"/>
      <c r="AAT45" s="151"/>
      <c r="AAU45" s="151"/>
      <c r="AAV45" s="151"/>
      <c r="AAW45" s="151"/>
      <c r="AAX45" s="151"/>
      <c r="AAY45" s="151"/>
      <c r="AAZ45" s="151"/>
      <c r="ABA45" s="151"/>
      <c r="ABB45" s="151"/>
      <c r="ABC45" s="151"/>
      <c r="ABD45" s="151"/>
      <c r="ABE45" s="151"/>
      <c r="ABF45" s="151"/>
      <c r="ABG45" s="151"/>
      <c r="ABH45" s="151"/>
      <c r="ABI45" s="151"/>
      <c r="ABJ45" s="151"/>
      <c r="ABK45" s="151"/>
      <c r="ABL45" s="151"/>
      <c r="ABM45" s="151"/>
      <c r="ABN45" s="151"/>
      <c r="ABO45" s="151"/>
      <c r="ABP45" s="151"/>
      <c r="ABQ45" s="151"/>
      <c r="ABR45" s="151"/>
      <c r="ABS45" s="151"/>
      <c r="ABT45" s="151"/>
      <c r="ABU45" s="151"/>
      <c r="ABV45" s="151"/>
      <c r="ABW45" s="151"/>
      <c r="ABX45" s="151"/>
      <c r="ABY45" s="151"/>
      <c r="ABZ45" s="151"/>
      <c r="ACA45" s="151"/>
      <c r="ACB45" s="151"/>
      <c r="ACC45" s="151"/>
      <c r="ACD45" s="151"/>
      <c r="ACE45" s="151"/>
      <c r="ACF45" s="151"/>
      <c r="ACG45" s="151"/>
      <c r="ACH45" s="151"/>
      <c r="ACI45" s="151"/>
      <c r="ACJ45" s="151"/>
      <c r="ACK45" s="151"/>
      <c r="ACL45" s="151"/>
      <c r="ACM45" s="151"/>
      <c r="ACN45" s="151"/>
      <c r="ACO45" s="151"/>
      <c r="ACP45" s="151"/>
      <c r="ACQ45" s="151"/>
      <c r="ACR45" s="151"/>
      <c r="ACS45" s="151"/>
      <c r="ACT45" s="151"/>
      <c r="ACU45" s="151"/>
      <c r="ACV45" s="151"/>
      <c r="ACW45" s="151"/>
      <c r="ACX45" s="151"/>
      <c r="ACY45" s="151"/>
      <c r="ACZ45" s="151"/>
      <c r="ADA45" s="151"/>
      <c r="ADB45" s="151"/>
      <c r="ADC45" s="151"/>
      <c r="ADD45" s="151"/>
      <c r="ADE45" s="151"/>
      <c r="ADF45" s="151"/>
      <c r="ADG45" s="151"/>
      <c r="ADH45" s="151"/>
      <c r="ADI45" s="151"/>
      <c r="ADJ45" s="151"/>
      <c r="ADK45" s="151"/>
      <c r="ADL45" s="151"/>
      <c r="ADM45" s="151"/>
      <c r="ADN45" s="151"/>
      <c r="ADO45" s="151"/>
      <c r="ADP45" s="151"/>
      <c r="ADQ45" s="151"/>
      <c r="ADR45" s="151"/>
      <c r="ADS45" s="151"/>
      <c r="ADT45" s="151"/>
      <c r="ADU45" s="151"/>
      <c r="ADV45" s="151"/>
      <c r="ADW45" s="151"/>
      <c r="ADX45" s="151"/>
      <c r="ADY45" s="151"/>
      <c r="ADZ45" s="151"/>
      <c r="AEA45" s="151"/>
      <c r="AEB45" s="151"/>
      <c r="AEC45" s="151"/>
      <c r="AED45" s="151"/>
      <c r="AEE45" s="151"/>
      <c r="AEF45" s="151"/>
      <c r="AEG45" s="151"/>
      <c r="AEH45" s="151"/>
      <c r="AEI45" s="151"/>
      <c r="AEJ45" s="151"/>
      <c r="AEK45" s="151"/>
      <c r="AEL45" s="151"/>
      <c r="AEM45" s="151"/>
      <c r="AEN45" s="151"/>
      <c r="AEO45" s="151"/>
      <c r="AEP45" s="151"/>
      <c r="AEQ45" s="151"/>
      <c r="AER45" s="151"/>
      <c r="AES45" s="151"/>
      <c r="AET45" s="151"/>
      <c r="AEU45" s="151"/>
      <c r="AEV45" s="151"/>
      <c r="AEW45" s="151"/>
      <c r="AEX45" s="151"/>
      <c r="AEY45" s="151"/>
      <c r="AEZ45" s="151"/>
      <c r="AFA45" s="151"/>
      <c r="AFB45" s="151"/>
      <c r="AFC45" s="151"/>
      <c r="AFD45" s="151"/>
      <c r="AFE45" s="151"/>
      <c r="AFF45" s="151"/>
      <c r="AFG45" s="151"/>
      <c r="AFH45" s="151"/>
      <c r="AFI45" s="151"/>
      <c r="AFJ45" s="151"/>
      <c r="AFK45" s="151"/>
      <c r="AFL45" s="151"/>
      <c r="AFM45" s="151"/>
      <c r="AFN45" s="151"/>
      <c r="AFO45" s="151"/>
      <c r="AFP45" s="151"/>
      <c r="AFQ45" s="151"/>
      <c r="AFR45" s="151"/>
      <c r="AFS45" s="151"/>
      <c r="AFT45" s="151"/>
      <c r="AFU45" s="151"/>
      <c r="AFV45" s="151"/>
      <c r="AFW45" s="151"/>
      <c r="AFX45" s="151"/>
      <c r="AFY45" s="151"/>
      <c r="AFZ45" s="151"/>
      <c r="AGA45" s="151"/>
      <c r="AGB45" s="151"/>
      <c r="AGC45" s="151"/>
      <c r="AGD45" s="151"/>
      <c r="AGE45" s="151"/>
      <c r="AGF45" s="151"/>
      <c r="AGG45" s="151"/>
      <c r="AGH45" s="151"/>
      <c r="AGI45" s="151"/>
      <c r="AGJ45" s="151"/>
      <c r="AGK45" s="151"/>
      <c r="AGL45" s="151"/>
      <c r="AGM45" s="151"/>
      <c r="AGN45" s="151"/>
      <c r="AGO45" s="151"/>
      <c r="AGP45" s="151"/>
      <c r="AGQ45" s="151"/>
      <c r="AGR45" s="151"/>
      <c r="AGS45" s="151"/>
      <c r="AGT45" s="151"/>
      <c r="AGU45" s="151"/>
      <c r="AGV45" s="151"/>
      <c r="AGW45" s="151"/>
      <c r="AGX45" s="151"/>
      <c r="AGY45" s="151"/>
      <c r="AGZ45" s="151"/>
      <c r="AHA45" s="151"/>
      <c r="AHB45" s="151"/>
      <c r="AHC45" s="151"/>
      <c r="AHD45" s="151"/>
      <c r="AHE45" s="151"/>
      <c r="AHF45" s="151"/>
      <c r="AHG45" s="151"/>
      <c r="AHH45" s="151"/>
      <c r="AHI45" s="151"/>
      <c r="AHJ45" s="151"/>
      <c r="AHK45" s="151"/>
      <c r="AHL45" s="151"/>
      <c r="AHM45" s="151"/>
      <c r="AHN45" s="151"/>
      <c r="AHO45" s="151"/>
      <c r="AHP45" s="151"/>
      <c r="AHQ45" s="151"/>
      <c r="AHR45" s="151"/>
      <c r="AHS45" s="151"/>
      <c r="AHT45" s="151"/>
      <c r="AHU45" s="151"/>
      <c r="AHV45" s="151"/>
      <c r="AHW45" s="151"/>
      <c r="AHX45" s="151"/>
      <c r="AHY45" s="151"/>
      <c r="AHZ45" s="151"/>
      <c r="AIA45" s="151"/>
      <c r="AIB45" s="151"/>
      <c r="AIC45" s="151"/>
      <c r="AID45" s="151"/>
      <c r="AIE45" s="151"/>
      <c r="AIF45" s="151"/>
      <c r="AIG45" s="151"/>
      <c r="AIH45" s="151"/>
      <c r="AII45" s="151"/>
      <c r="AIJ45" s="151"/>
      <c r="AIK45" s="151"/>
      <c r="AIL45" s="151"/>
      <c r="AIM45" s="151"/>
      <c r="AIN45" s="151"/>
      <c r="AIO45" s="151"/>
      <c r="AIP45" s="151"/>
      <c r="AIQ45" s="151"/>
      <c r="AIR45" s="151"/>
      <c r="AIS45" s="151"/>
      <c r="AIT45" s="151"/>
      <c r="AIU45" s="151"/>
      <c r="AIV45" s="151"/>
      <c r="AIW45" s="151"/>
      <c r="AIX45" s="151"/>
      <c r="AIY45" s="151"/>
      <c r="AIZ45" s="151"/>
      <c r="AJA45" s="151"/>
      <c r="AJB45" s="151"/>
      <c r="AJC45" s="151"/>
      <c r="AJD45" s="151"/>
      <c r="AJE45" s="151"/>
      <c r="AJF45" s="151"/>
      <c r="AJG45" s="151"/>
      <c r="AJH45" s="151"/>
      <c r="AJI45" s="151"/>
      <c r="AJJ45" s="151"/>
      <c r="AJK45" s="151"/>
      <c r="AJL45" s="151"/>
      <c r="AJM45" s="151"/>
      <c r="AJN45" s="151"/>
      <c r="AJO45" s="151"/>
      <c r="AJP45" s="151"/>
      <c r="AJQ45" s="151"/>
      <c r="AJR45" s="151"/>
      <c r="AJS45" s="151"/>
      <c r="AJT45" s="151"/>
      <c r="AJU45" s="151"/>
      <c r="AJV45" s="151"/>
      <c r="AJW45" s="151"/>
      <c r="AJX45" s="151"/>
      <c r="AJY45" s="151"/>
      <c r="AJZ45" s="151"/>
      <c r="AKA45" s="151"/>
      <c r="AKB45" s="151"/>
      <c r="AKC45" s="151"/>
      <c r="AKD45" s="151"/>
      <c r="AKE45" s="151"/>
      <c r="AKF45" s="151"/>
      <c r="AKG45" s="151"/>
      <c r="AKH45" s="151"/>
      <c r="AKI45" s="151"/>
      <c r="AKJ45" s="151"/>
      <c r="AKK45" s="151"/>
      <c r="AKL45" s="151"/>
      <c r="AKM45" s="151"/>
      <c r="AKN45" s="151"/>
      <c r="AKO45" s="151"/>
      <c r="AKP45" s="151"/>
      <c r="AKQ45" s="151"/>
      <c r="AKR45" s="151"/>
      <c r="AKS45" s="151"/>
      <c r="AKT45" s="151"/>
      <c r="AKU45" s="151"/>
      <c r="AKV45" s="151"/>
      <c r="AKW45" s="151"/>
      <c r="AKX45" s="151"/>
      <c r="AKY45" s="151"/>
      <c r="AKZ45" s="151"/>
      <c r="ALA45" s="151"/>
      <c r="ALB45" s="151"/>
      <c r="ALC45" s="151"/>
      <c r="ALD45" s="151"/>
      <c r="ALE45" s="151"/>
      <c r="ALF45" s="151"/>
      <c r="ALG45" s="151"/>
      <c r="ALH45" s="151"/>
      <c r="ALI45" s="151"/>
      <c r="ALJ45" s="151"/>
      <c r="ALK45" s="151"/>
      <c r="ALL45" s="151"/>
      <c r="ALM45" s="151"/>
      <c r="ALN45" s="151"/>
      <c r="ALO45" s="151"/>
      <c r="ALP45" s="151"/>
      <c r="ALQ45" s="151"/>
      <c r="ALR45" s="151"/>
      <c r="ALS45" s="151"/>
      <c r="ALT45" s="151"/>
      <c r="ALU45" s="151"/>
      <c r="ALV45" s="151"/>
      <c r="ALW45" s="151"/>
      <c r="ALX45" s="151"/>
      <c r="ALY45" s="151"/>
      <c r="ALZ45" s="151"/>
      <c r="AMA45" s="151"/>
      <c r="AMB45" s="151"/>
      <c r="AMC45" s="151"/>
      <c r="AMD45" s="151"/>
      <c r="AME45" s="151"/>
      <c r="AMF45" s="151"/>
      <c r="AMG45" s="151"/>
      <c r="AMH45" s="151"/>
      <c r="AMI45" s="151"/>
      <c r="AMJ45" s="151"/>
      <c r="AMK45" s="151"/>
      <c r="AML45" s="151"/>
      <c r="AMM45" s="151"/>
      <c r="AMN45" s="151"/>
      <c r="AMO45" s="151"/>
      <c r="AMP45" s="151"/>
      <c r="AMQ45" s="151"/>
      <c r="AMR45" s="151"/>
      <c r="AMS45" s="151"/>
      <c r="AMT45" s="151"/>
      <c r="AMU45" s="151"/>
      <c r="AMV45" s="151"/>
      <c r="AMW45" s="151"/>
      <c r="AMX45" s="151"/>
      <c r="AMY45" s="151"/>
      <c r="AMZ45" s="151"/>
      <c r="ANA45" s="151"/>
      <c r="ANB45" s="151"/>
      <c r="ANC45" s="151"/>
      <c r="AND45" s="151"/>
      <c r="ANE45" s="151"/>
      <c r="ANF45" s="151"/>
      <c r="ANG45" s="151"/>
      <c r="ANH45" s="151"/>
      <c r="ANI45" s="151"/>
      <c r="ANJ45" s="151"/>
      <c r="ANK45" s="151"/>
      <c r="ANL45" s="151"/>
      <c r="ANM45" s="151"/>
      <c r="ANN45" s="151"/>
      <c r="ANO45" s="151"/>
      <c r="ANP45" s="151"/>
      <c r="ANQ45" s="151"/>
      <c r="ANR45" s="151"/>
      <c r="ANS45" s="151"/>
      <c r="ANT45" s="151"/>
      <c r="ANU45" s="151"/>
      <c r="ANV45" s="151"/>
      <c r="ANW45" s="151"/>
      <c r="ANX45" s="151"/>
      <c r="ANY45" s="151"/>
      <c r="ANZ45" s="151"/>
      <c r="AOA45" s="151"/>
      <c r="AOB45" s="151"/>
      <c r="AOC45" s="151"/>
      <c r="AOD45" s="151"/>
      <c r="AOE45" s="151"/>
      <c r="AOF45" s="151"/>
      <c r="AOG45" s="151"/>
      <c r="AOH45" s="151"/>
      <c r="AOI45" s="151"/>
      <c r="AOJ45" s="151"/>
      <c r="AOK45" s="151"/>
      <c r="AOL45" s="151"/>
      <c r="AOM45" s="151"/>
      <c r="AON45" s="151"/>
      <c r="AOO45" s="151"/>
      <c r="AOP45" s="151"/>
      <c r="AOQ45" s="151"/>
      <c r="AOR45" s="151"/>
      <c r="AOS45" s="151"/>
      <c r="AOT45" s="151"/>
      <c r="AOU45" s="151"/>
      <c r="AOV45" s="151"/>
      <c r="AOW45" s="151"/>
      <c r="AOX45" s="151"/>
      <c r="AOY45" s="151"/>
      <c r="AOZ45" s="151"/>
      <c r="APA45" s="151"/>
      <c r="APB45" s="151"/>
      <c r="APC45" s="151"/>
      <c r="APD45" s="151"/>
      <c r="APE45" s="151"/>
      <c r="APF45" s="151"/>
      <c r="APG45" s="151"/>
      <c r="APH45" s="151"/>
      <c r="API45" s="151"/>
      <c r="APJ45" s="151"/>
      <c r="APK45" s="151"/>
      <c r="APL45" s="151"/>
      <c r="APM45" s="151"/>
      <c r="APN45" s="151"/>
      <c r="APO45" s="151"/>
      <c r="APP45" s="151"/>
      <c r="APQ45" s="151"/>
      <c r="APR45" s="151"/>
      <c r="APS45" s="151"/>
      <c r="APT45" s="151"/>
      <c r="APU45" s="151"/>
      <c r="APV45" s="151"/>
      <c r="APW45" s="151"/>
      <c r="APX45" s="151"/>
      <c r="APY45" s="151"/>
      <c r="APZ45" s="151"/>
      <c r="AQA45" s="151"/>
      <c r="AQB45" s="151"/>
      <c r="AQC45" s="151"/>
      <c r="AQD45" s="151"/>
      <c r="AQE45" s="151"/>
      <c r="AQF45" s="151"/>
      <c r="AQG45" s="151"/>
      <c r="AQH45" s="151"/>
      <c r="AQI45" s="151"/>
      <c r="AQJ45" s="151"/>
      <c r="AQK45" s="151"/>
      <c r="AQL45" s="151"/>
      <c r="AQM45" s="151"/>
      <c r="AQN45" s="151"/>
      <c r="AQO45" s="151"/>
      <c r="AQP45" s="151"/>
      <c r="AQQ45" s="151"/>
      <c r="AQR45" s="151"/>
      <c r="AQS45" s="151"/>
      <c r="AQT45" s="151"/>
      <c r="AQU45" s="151"/>
      <c r="AQV45" s="151"/>
      <c r="AQW45" s="151"/>
      <c r="AQX45" s="151"/>
      <c r="AQY45" s="151"/>
      <c r="AQZ45" s="151"/>
      <c r="ARA45" s="151"/>
      <c r="ARB45" s="151"/>
      <c r="ARC45" s="151"/>
      <c r="ARD45" s="151"/>
      <c r="ARE45" s="151"/>
      <c r="ARF45" s="151"/>
      <c r="ARG45" s="151"/>
      <c r="ARH45" s="151"/>
      <c r="ARI45" s="151"/>
      <c r="ARJ45" s="151"/>
      <c r="ARK45" s="151"/>
      <c r="ARL45" s="151"/>
      <c r="ARM45" s="151"/>
      <c r="ARN45" s="151"/>
      <c r="ARO45" s="151"/>
      <c r="ARP45" s="151"/>
      <c r="ARQ45" s="151"/>
      <c r="ARR45" s="151"/>
      <c r="ARS45" s="151"/>
      <c r="ART45" s="151"/>
      <c r="ARU45" s="151"/>
      <c r="ARV45" s="151"/>
      <c r="ARW45" s="151"/>
      <c r="ARX45" s="151"/>
      <c r="ARY45" s="151"/>
      <c r="ARZ45" s="151"/>
      <c r="ASA45" s="151"/>
      <c r="ASB45" s="151"/>
      <c r="ASC45" s="151"/>
      <c r="ASD45" s="151"/>
      <c r="ASE45" s="151"/>
      <c r="ASF45" s="151"/>
      <c r="ASG45" s="151"/>
      <c r="ASH45" s="151"/>
      <c r="ASI45" s="151"/>
      <c r="ASJ45" s="151"/>
      <c r="ASK45" s="151"/>
      <c r="ASL45" s="151"/>
      <c r="ASM45" s="151"/>
      <c r="ASN45" s="151"/>
      <c r="ASO45" s="151"/>
      <c r="ASP45" s="151"/>
      <c r="ASQ45" s="151"/>
      <c r="ASR45" s="151"/>
      <c r="ASS45" s="151"/>
      <c r="AST45" s="151"/>
      <c r="ASU45" s="151"/>
      <c r="ASV45" s="151"/>
      <c r="ASW45" s="151"/>
      <c r="ASX45" s="151"/>
      <c r="ASY45" s="151"/>
      <c r="ASZ45" s="151"/>
      <c r="ATA45" s="151"/>
      <c r="ATB45" s="151"/>
      <c r="ATC45" s="151"/>
      <c r="ATD45" s="151"/>
      <c r="ATE45" s="151"/>
      <c r="ATF45" s="151"/>
      <c r="ATG45" s="151"/>
      <c r="ATH45" s="151"/>
      <c r="ATI45" s="151"/>
      <c r="ATJ45" s="151"/>
      <c r="ATK45" s="151"/>
      <c r="ATL45" s="151"/>
      <c r="ATM45" s="151"/>
      <c r="ATN45" s="151"/>
      <c r="ATO45" s="151"/>
      <c r="ATP45" s="151"/>
      <c r="ATQ45" s="151"/>
      <c r="ATR45" s="151"/>
      <c r="ATS45" s="151"/>
      <c r="ATT45" s="151"/>
      <c r="ATU45" s="151"/>
      <c r="ATV45" s="151"/>
      <c r="ATW45" s="151"/>
      <c r="ATX45" s="151"/>
      <c r="ATY45" s="151"/>
      <c r="ATZ45" s="151"/>
      <c r="AUA45" s="151"/>
      <c r="AUB45" s="151"/>
      <c r="AUC45" s="151"/>
      <c r="AUD45" s="151"/>
      <c r="AUE45" s="151"/>
      <c r="AUF45" s="151"/>
      <c r="AUG45" s="151"/>
      <c r="AUH45" s="151"/>
      <c r="AUI45" s="151"/>
      <c r="AUJ45" s="151"/>
      <c r="AUK45" s="151"/>
      <c r="AUL45" s="151"/>
      <c r="AUM45" s="151"/>
      <c r="AUN45" s="151"/>
      <c r="AUO45" s="151"/>
      <c r="AUP45" s="151"/>
      <c r="AUQ45" s="151"/>
      <c r="AUR45" s="151"/>
      <c r="AUS45" s="151"/>
      <c r="AUT45" s="151"/>
      <c r="AUU45" s="151"/>
      <c r="AUV45" s="151"/>
      <c r="AUW45" s="151"/>
      <c r="AUX45" s="151"/>
      <c r="AUY45" s="151"/>
      <c r="AUZ45" s="151"/>
      <c r="AVA45" s="151"/>
      <c r="AVB45" s="151"/>
      <c r="AVC45" s="151"/>
      <c r="AVD45" s="151"/>
      <c r="AVE45" s="151"/>
      <c r="AVF45" s="151"/>
      <c r="AVG45" s="151"/>
      <c r="AVH45" s="151"/>
      <c r="AVI45" s="151"/>
      <c r="AVJ45" s="151"/>
      <c r="AVK45" s="151"/>
      <c r="AVL45" s="151"/>
      <c r="AVM45" s="151"/>
      <c r="AVN45" s="151"/>
      <c r="AVO45" s="151"/>
      <c r="AVP45" s="151"/>
      <c r="AVQ45" s="151"/>
      <c r="AVR45" s="151"/>
      <c r="AVS45" s="151"/>
      <c r="AVT45" s="151"/>
      <c r="AVU45" s="151"/>
      <c r="AVV45" s="151"/>
      <c r="AVW45" s="151"/>
      <c r="AVX45" s="151"/>
      <c r="AVY45" s="151"/>
      <c r="AVZ45" s="151"/>
      <c r="AWA45" s="151"/>
      <c r="AWB45" s="151"/>
      <c r="AWC45" s="151"/>
      <c r="AWD45" s="151"/>
      <c r="AWE45" s="151"/>
      <c r="AWF45" s="151"/>
      <c r="AWG45" s="151"/>
      <c r="AWH45" s="151"/>
      <c r="AWI45" s="151"/>
      <c r="AWJ45" s="151"/>
      <c r="AWK45" s="156"/>
    </row>
    <row r="46" spans="1:1285" s="121" customFormat="1" ht="45" customHeight="1" thickBot="1" x14ac:dyDescent="0.3">
      <c r="A46" s="118">
        <v>31</v>
      </c>
      <c r="B46" s="146" t="s">
        <v>85</v>
      </c>
      <c r="C46" s="180" t="s">
        <v>264</v>
      </c>
      <c r="D46" s="161"/>
      <c r="E46" s="161"/>
      <c r="F46" s="161"/>
      <c r="G46" s="161"/>
      <c r="H46" s="161"/>
      <c r="I46" s="161"/>
      <c r="J46" s="161"/>
      <c r="K46" s="161"/>
      <c r="L46" s="161"/>
      <c r="M46" s="161"/>
      <c r="N46" s="161"/>
      <c r="O46" s="161"/>
      <c r="P46" s="161"/>
      <c r="Q46" s="161"/>
      <c r="R46" s="161"/>
      <c r="S46" s="151"/>
      <c r="T46" s="151"/>
      <c r="U46" s="151"/>
      <c r="V46" s="151"/>
      <c r="W46" s="151"/>
      <c r="X46" s="151"/>
      <c r="Y46" s="151"/>
      <c r="Z46" s="151"/>
      <c r="AA46" s="151"/>
      <c r="AB46" s="151"/>
      <c r="AC46" s="151"/>
      <c r="AD46" s="151"/>
      <c r="AE46" s="151"/>
      <c r="AF46" s="151"/>
      <c r="AG46" s="151"/>
      <c r="AH46" s="151"/>
      <c r="AI46" s="151"/>
      <c r="AJ46" s="151"/>
      <c r="AK46" s="151"/>
      <c r="AL46" s="151"/>
      <c r="AM46" s="151"/>
      <c r="AN46" s="151"/>
      <c r="AO46" s="151"/>
      <c r="AP46" s="151"/>
      <c r="AQ46" s="151"/>
      <c r="AR46" s="151"/>
      <c r="AS46" s="151"/>
      <c r="AT46" s="151"/>
      <c r="AU46" s="151"/>
      <c r="AV46" s="151"/>
      <c r="AW46" s="151"/>
      <c r="AX46" s="151"/>
      <c r="AY46" s="151"/>
      <c r="AZ46" s="151"/>
      <c r="BA46" s="151"/>
      <c r="BB46" s="151"/>
      <c r="BC46" s="151"/>
      <c r="BD46" s="151"/>
      <c r="BE46" s="151"/>
      <c r="BF46" s="151"/>
      <c r="BG46" s="151"/>
      <c r="BH46" s="151"/>
      <c r="BI46" s="151"/>
      <c r="BJ46" s="151"/>
      <c r="BK46" s="151"/>
      <c r="BL46" s="151"/>
      <c r="BM46" s="151"/>
      <c r="BN46" s="151"/>
      <c r="BO46" s="151"/>
      <c r="BP46" s="151"/>
      <c r="BQ46" s="151"/>
      <c r="BR46" s="151"/>
      <c r="BS46" s="151"/>
      <c r="BT46" s="151"/>
      <c r="BU46" s="151"/>
      <c r="BV46" s="151"/>
      <c r="BW46" s="151"/>
      <c r="BX46" s="151"/>
      <c r="BY46" s="151"/>
      <c r="BZ46" s="151"/>
      <c r="CA46" s="151"/>
      <c r="CB46" s="151"/>
      <c r="CC46" s="151"/>
      <c r="CD46" s="151"/>
      <c r="CE46" s="151"/>
      <c r="CF46" s="151"/>
      <c r="CG46" s="151"/>
      <c r="CH46" s="151"/>
      <c r="CI46" s="151"/>
      <c r="CJ46" s="151"/>
      <c r="CK46" s="151"/>
      <c r="CL46" s="151"/>
      <c r="CM46" s="151"/>
      <c r="CN46" s="151"/>
      <c r="CO46" s="151"/>
      <c r="CP46" s="151"/>
      <c r="CQ46" s="151"/>
      <c r="CR46" s="151"/>
      <c r="CS46" s="151"/>
      <c r="CT46" s="151"/>
      <c r="CU46" s="151"/>
      <c r="CV46" s="151"/>
      <c r="CW46" s="151"/>
      <c r="CX46" s="151"/>
      <c r="CY46" s="151"/>
      <c r="CZ46" s="151"/>
      <c r="DA46" s="151"/>
      <c r="DB46" s="151"/>
      <c r="DC46" s="151"/>
      <c r="DD46" s="151"/>
      <c r="DE46" s="151"/>
      <c r="DF46" s="151"/>
      <c r="DG46" s="151"/>
      <c r="DH46" s="151"/>
      <c r="DI46" s="151"/>
      <c r="DJ46" s="151"/>
      <c r="DK46" s="151"/>
      <c r="DL46" s="151"/>
      <c r="DM46" s="151"/>
      <c r="DN46" s="151"/>
      <c r="DO46" s="151"/>
      <c r="DP46" s="151"/>
      <c r="DQ46" s="151"/>
      <c r="DR46" s="151"/>
      <c r="DS46" s="151"/>
      <c r="DT46" s="151"/>
      <c r="DU46" s="151"/>
      <c r="DV46" s="151"/>
      <c r="DW46" s="151"/>
      <c r="DX46" s="151"/>
      <c r="DY46" s="151"/>
      <c r="DZ46" s="151"/>
      <c r="EA46" s="151"/>
      <c r="EB46" s="151"/>
      <c r="EC46" s="151"/>
      <c r="ED46" s="151"/>
      <c r="EE46" s="151"/>
      <c r="EF46" s="151"/>
      <c r="EG46" s="151"/>
      <c r="EH46" s="151"/>
      <c r="EI46" s="151"/>
      <c r="EJ46" s="151"/>
      <c r="EK46" s="151"/>
      <c r="EL46" s="151"/>
      <c r="EM46" s="151"/>
      <c r="EN46" s="151"/>
      <c r="EO46" s="151"/>
      <c r="EP46" s="151"/>
      <c r="EQ46" s="151"/>
      <c r="ER46" s="151"/>
      <c r="ES46" s="151"/>
      <c r="ET46" s="151"/>
      <c r="EU46" s="151"/>
      <c r="EV46" s="151"/>
      <c r="EW46" s="151"/>
      <c r="EX46" s="151"/>
      <c r="EY46" s="151"/>
      <c r="EZ46" s="151"/>
      <c r="FA46" s="151"/>
      <c r="FB46" s="151"/>
      <c r="FC46" s="151"/>
      <c r="FD46" s="151"/>
      <c r="FE46" s="151"/>
      <c r="FF46" s="151"/>
      <c r="FG46" s="151"/>
      <c r="FH46" s="151"/>
      <c r="FI46" s="151"/>
      <c r="FJ46" s="151"/>
      <c r="FK46" s="151"/>
      <c r="FL46" s="151"/>
      <c r="FM46" s="151"/>
      <c r="FN46" s="151"/>
      <c r="FO46" s="151"/>
      <c r="FP46" s="151"/>
      <c r="FQ46" s="151"/>
      <c r="FR46" s="151"/>
      <c r="FS46" s="151"/>
      <c r="FT46" s="151"/>
      <c r="FU46" s="151"/>
      <c r="FV46" s="151"/>
      <c r="FW46" s="151"/>
      <c r="FX46" s="151"/>
      <c r="FY46" s="151"/>
      <c r="FZ46" s="151"/>
      <c r="GA46" s="151"/>
      <c r="GB46" s="151"/>
      <c r="GC46" s="151"/>
      <c r="GD46" s="151"/>
      <c r="GE46" s="151"/>
      <c r="GF46" s="151"/>
      <c r="GG46" s="151"/>
      <c r="GH46" s="151"/>
      <c r="GI46" s="151"/>
      <c r="GJ46" s="151"/>
      <c r="GK46" s="151"/>
      <c r="GL46" s="151"/>
      <c r="GM46" s="151"/>
      <c r="GN46" s="151"/>
      <c r="GO46" s="151"/>
      <c r="GP46" s="151"/>
      <c r="GQ46" s="151"/>
      <c r="GR46" s="151"/>
      <c r="GS46" s="151"/>
      <c r="GT46" s="151"/>
      <c r="GU46" s="151"/>
      <c r="GV46" s="151"/>
      <c r="GW46" s="151"/>
      <c r="GX46" s="151"/>
      <c r="GY46" s="151"/>
      <c r="GZ46" s="151"/>
      <c r="HA46" s="151"/>
      <c r="HB46" s="151"/>
      <c r="HC46" s="151"/>
      <c r="HD46" s="151"/>
      <c r="HE46" s="151"/>
      <c r="HF46" s="151"/>
      <c r="HG46" s="151"/>
      <c r="HH46" s="151"/>
      <c r="HI46" s="151"/>
      <c r="HJ46" s="151"/>
      <c r="HK46" s="151"/>
      <c r="HL46" s="151"/>
      <c r="HM46" s="151"/>
      <c r="HN46" s="151"/>
      <c r="HO46" s="151"/>
      <c r="HP46" s="151"/>
      <c r="HQ46" s="151"/>
      <c r="HR46" s="151"/>
      <c r="HS46" s="151"/>
      <c r="HT46" s="151"/>
      <c r="HU46" s="151"/>
      <c r="HV46" s="151"/>
      <c r="HW46" s="151"/>
      <c r="HX46" s="151"/>
      <c r="HY46" s="151"/>
      <c r="HZ46" s="151"/>
      <c r="IA46" s="151"/>
      <c r="IB46" s="151"/>
      <c r="IC46" s="151"/>
      <c r="ID46" s="151"/>
      <c r="IE46" s="151"/>
      <c r="IF46" s="151"/>
      <c r="IG46" s="151"/>
      <c r="IH46" s="151"/>
      <c r="II46" s="151"/>
      <c r="IJ46" s="151"/>
      <c r="IK46" s="151"/>
      <c r="IL46" s="151"/>
      <c r="IM46" s="151"/>
      <c r="IN46" s="151"/>
      <c r="IO46" s="151"/>
      <c r="IP46" s="151"/>
      <c r="IQ46" s="151"/>
      <c r="IR46" s="151"/>
      <c r="IS46" s="151"/>
      <c r="IT46" s="151"/>
      <c r="IU46" s="151"/>
      <c r="IV46" s="151"/>
      <c r="IW46" s="151"/>
      <c r="IX46" s="151"/>
      <c r="IY46" s="151"/>
      <c r="IZ46" s="151"/>
      <c r="JA46" s="151"/>
      <c r="JB46" s="151"/>
      <c r="JC46" s="151"/>
      <c r="JD46" s="151"/>
      <c r="JE46" s="151"/>
      <c r="JF46" s="151"/>
      <c r="JG46" s="151"/>
      <c r="JH46" s="151"/>
      <c r="JI46" s="151"/>
      <c r="JJ46" s="151"/>
      <c r="JK46" s="151"/>
      <c r="JL46" s="151"/>
      <c r="JM46" s="151"/>
      <c r="JN46" s="151"/>
      <c r="JO46" s="151"/>
      <c r="JP46" s="151"/>
      <c r="JQ46" s="151"/>
      <c r="JR46" s="151"/>
      <c r="JS46" s="151"/>
      <c r="JT46" s="151"/>
      <c r="JU46" s="151"/>
      <c r="JV46" s="151"/>
      <c r="JW46" s="151"/>
      <c r="JX46" s="151"/>
      <c r="JY46" s="151"/>
      <c r="JZ46" s="151"/>
      <c r="KA46" s="151"/>
      <c r="KB46" s="151"/>
      <c r="KC46" s="151"/>
      <c r="KD46" s="151"/>
      <c r="KE46" s="151"/>
      <c r="KF46" s="151"/>
      <c r="KG46" s="151"/>
      <c r="KH46" s="151"/>
      <c r="KI46" s="151"/>
      <c r="KJ46" s="151"/>
      <c r="KK46" s="151"/>
      <c r="KL46" s="151"/>
      <c r="KM46" s="151"/>
      <c r="KN46" s="151"/>
      <c r="KO46" s="151"/>
      <c r="KP46" s="151"/>
      <c r="KQ46" s="151"/>
      <c r="KR46" s="151"/>
      <c r="KS46" s="151"/>
      <c r="KT46" s="151"/>
      <c r="KU46" s="151"/>
      <c r="KV46" s="151"/>
      <c r="KW46" s="151"/>
      <c r="KX46" s="151"/>
      <c r="KY46" s="151"/>
      <c r="KZ46" s="151"/>
      <c r="LA46" s="151"/>
      <c r="LB46" s="151"/>
      <c r="LC46" s="151"/>
      <c r="LD46" s="151"/>
      <c r="LE46" s="151"/>
      <c r="LF46" s="151"/>
      <c r="LG46" s="151"/>
      <c r="LH46" s="151"/>
      <c r="LI46" s="151"/>
      <c r="LJ46" s="151"/>
      <c r="LK46" s="151"/>
      <c r="LL46" s="151"/>
      <c r="LM46" s="151"/>
      <c r="LN46" s="151"/>
      <c r="LO46" s="151"/>
      <c r="LP46" s="151"/>
      <c r="LQ46" s="151"/>
      <c r="LR46" s="151"/>
      <c r="LS46" s="151"/>
      <c r="LT46" s="151"/>
      <c r="LU46" s="151"/>
      <c r="LV46" s="151"/>
      <c r="LW46" s="151"/>
      <c r="LX46" s="151"/>
      <c r="LY46" s="151"/>
      <c r="LZ46" s="151"/>
      <c r="MA46" s="151"/>
      <c r="MB46" s="151"/>
      <c r="MC46" s="151"/>
      <c r="MD46" s="151"/>
      <c r="ME46" s="151"/>
      <c r="MF46" s="151"/>
      <c r="MG46" s="151"/>
      <c r="MH46" s="151"/>
      <c r="MI46" s="151"/>
      <c r="MJ46" s="151"/>
      <c r="MK46" s="151"/>
      <c r="ML46" s="151"/>
      <c r="MM46" s="151"/>
      <c r="MN46" s="151"/>
      <c r="MO46" s="151"/>
      <c r="MP46" s="151"/>
      <c r="MQ46" s="151"/>
      <c r="MR46" s="151"/>
      <c r="MS46" s="151"/>
      <c r="MT46" s="151"/>
      <c r="MU46" s="151"/>
      <c r="MV46" s="151"/>
      <c r="MW46" s="151"/>
      <c r="MX46" s="151"/>
      <c r="MY46" s="151"/>
      <c r="MZ46" s="151"/>
      <c r="NA46" s="151"/>
      <c r="NB46" s="151"/>
      <c r="NC46" s="151"/>
      <c r="ND46" s="151"/>
      <c r="NE46" s="151"/>
      <c r="NF46" s="151"/>
      <c r="NG46" s="151"/>
      <c r="NH46" s="151"/>
      <c r="NI46" s="151"/>
      <c r="NJ46" s="151"/>
      <c r="NK46" s="151"/>
      <c r="NL46" s="151"/>
      <c r="NM46" s="151"/>
      <c r="NN46" s="151"/>
      <c r="NO46" s="151"/>
      <c r="NP46" s="151"/>
      <c r="NQ46" s="151"/>
      <c r="NR46" s="151"/>
      <c r="NS46" s="151"/>
      <c r="NT46" s="151"/>
      <c r="NU46" s="151"/>
      <c r="NV46" s="151"/>
      <c r="NW46" s="151"/>
      <c r="NX46" s="151"/>
      <c r="NY46" s="151"/>
      <c r="NZ46" s="151"/>
      <c r="OA46" s="151"/>
      <c r="OB46" s="151"/>
      <c r="OC46" s="151"/>
      <c r="OD46" s="151"/>
      <c r="OE46" s="151"/>
      <c r="OF46" s="151"/>
      <c r="OG46" s="151"/>
      <c r="OH46" s="151"/>
      <c r="OI46" s="151"/>
      <c r="OJ46" s="151"/>
      <c r="OK46" s="151"/>
      <c r="OL46" s="151"/>
      <c r="OM46" s="151"/>
      <c r="ON46" s="151"/>
      <c r="OO46" s="151"/>
      <c r="OP46" s="151"/>
      <c r="OQ46" s="151"/>
      <c r="OR46" s="151"/>
      <c r="OS46" s="151"/>
      <c r="OT46" s="151"/>
      <c r="OU46" s="151"/>
      <c r="OV46" s="151"/>
      <c r="OW46" s="151"/>
      <c r="OX46" s="151"/>
      <c r="OY46" s="151"/>
      <c r="OZ46" s="151"/>
      <c r="PA46" s="151"/>
      <c r="PB46" s="151"/>
      <c r="PC46" s="151"/>
      <c r="PD46" s="151"/>
      <c r="PE46" s="151"/>
      <c r="PF46" s="151"/>
      <c r="PG46" s="151"/>
      <c r="PH46" s="151"/>
      <c r="PI46" s="151"/>
      <c r="PJ46" s="151"/>
      <c r="PK46" s="151"/>
      <c r="PL46" s="151"/>
      <c r="PM46" s="151"/>
      <c r="PN46" s="151"/>
      <c r="PO46" s="151"/>
      <c r="PP46" s="151"/>
      <c r="PQ46" s="151"/>
      <c r="PR46" s="151"/>
      <c r="PS46" s="151"/>
      <c r="PT46" s="151"/>
      <c r="PU46" s="151"/>
      <c r="PV46" s="151"/>
      <c r="PW46" s="151"/>
      <c r="PX46" s="151"/>
      <c r="PY46" s="151"/>
      <c r="PZ46" s="151"/>
      <c r="QA46" s="151"/>
      <c r="QB46" s="151"/>
      <c r="QC46" s="151"/>
      <c r="QD46" s="151"/>
      <c r="QE46" s="151"/>
      <c r="QF46" s="151"/>
      <c r="QG46" s="151"/>
      <c r="QH46" s="151"/>
      <c r="QI46" s="151"/>
      <c r="QJ46" s="151"/>
      <c r="QK46" s="151"/>
      <c r="QL46" s="151"/>
      <c r="QM46" s="151"/>
      <c r="QN46" s="151"/>
      <c r="QO46" s="151"/>
      <c r="QP46" s="151"/>
      <c r="QQ46" s="151"/>
      <c r="QR46" s="151"/>
      <c r="QS46" s="151"/>
      <c r="QT46" s="151"/>
      <c r="QU46" s="151"/>
      <c r="QV46" s="151"/>
      <c r="QW46" s="151"/>
      <c r="QX46" s="151"/>
      <c r="QY46" s="151"/>
      <c r="QZ46" s="151"/>
      <c r="RA46" s="151"/>
      <c r="RB46" s="151"/>
      <c r="RC46" s="151"/>
      <c r="RD46" s="151"/>
      <c r="RE46" s="151"/>
      <c r="RF46" s="151"/>
      <c r="RG46" s="151"/>
      <c r="RH46" s="151"/>
      <c r="RI46" s="151"/>
      <c r="RJ46" s="151"/>
      <c r="RK46" s="151"/>
      <c r="RL46" s="151"/>
      <c r="RM46" s="151"/>
      <c r="RN46" s="151"/>
      <c r="RO46" s="151"/>
      <c r="RP46" s="151"/>
      <c r="RQ46" s="151"/>
      <c r="RR46" s="151"/>
      <c r="RS46" s="151"/>
      <c r="RT46" s="151"/>
      <c r="RU46" s="151"/>
      <c r="RV46" s="151"/>
      <c r="RW46" s="151"/>
      <c r="RX46" s="151"/>
      <c r="RY46" s="151"/>
      <c r="RZ46" s="151"/>
      <c r="SA46" s="151"/>
      <c r="SB46" s="151"/>
      <c r="SC46" s="151"/>
      <c r="SD46" s="151"/>
      <c r="SE46" s="151"/>
      <c r="SF46" s="151"/>
      <c r="SG46" s="151"/>
      <c r="SH46" s="151"/>
      <c r="SI46" s="151"/>
      <c r="SJ46" s="151"/>
      <c r="SK46" s="151"/>
      <c r="SL46" s="151"/>
      <c r="SM46" s="151"/>
      <c r="SN46" s="151"/>
      <c r="SO46" s="151"/>
      <c r="SP46" s="151"/>
      <c r="SQ46" s="151"/>
      <c r="SR46" s="151"/>
      <c r="SS46" s="151"/>
      <c r="ST46" s="151"/>
      <c r="SU46" s="151"/>
      <c r="SV46" s="151"/>
      <c r="SW46" s="151"/>
      <c r="SX46" s="151"/>
      <c r="SY46" s="151"/>
      <c r="SZ46" s="151"/>
      <c r="TA46" s="151"/>
      <c r="TB46" s="151"/>
      <c r="TC46" s="151"/>
      <c r="TD46" s="151"/>
      <c r="TE46" s="151"/>
      <c r="TF46" s="151"/>
      <c r="TG46" s="151"/>
      <c r="TH46" s="151"/>
      <c r="TI46" s="151"/>
      <c r="TJ46" s="151"/>
      <c r="TK46" s="151"/>
      <c r="TL46" s="151"/>
      <c r="TM46" s="151"/>
      <c r="TN46" s="151"/>
      <c r="TO46" s="151"/>
      <c r="TP46" s="151"/>
      <c r="TQ46" s="151"/>
      <c r="TR46" s="151"/>
      <c r="TS46" s="151"/>
      <c r="TT46" s="151"/>
      <c r="TU46" s="151"/>
      <c r="TV46" s="151"/>
      <c r="TW46" s="151"/>
      <c r="TX46" s="151"/>
      <c r="TY46" s="151"/>
      <c r="TZ46" s="151"/>
      <c r="UA46" s="151"/>
      <c r="UB46" s="151"/>
      <c r="UC46" s="151"/>
      <c r="UD46" s="151"/>
      <c r="UE46" s="151"/>
      <c r="UF46" s="151"/>
      <c r="UG46" s="151"/>
      <c r="UH46" s="151"/>
      <c r="UI46" s="151"/>
      <c r="UJ46" s="151"/>
      <c r="UK46" s="151"/>
      <c r="UL46" s="151"/>
      <c r="UM46" s="151"/>
      <c r="UN46" s="151"/>
      <c r="UO46" s="151"/>
      <c r="UP46" s="151"/>
      <c r="UQ46" s="151"/>
      <c r="UR46" s="151"/>
      <c r="US46" s="151"/>
      <c r="UT46" s="151"/>
      <c r="UU46" s="151"/>
      <c r="UV46" s="151"/>
      <c r="UW46" s="151"/>
      <c r="UX46" s="151"/>
      <c r="UY46" s="151"/>
      <c r="UZ46" s="151"/>
      <c r="VA46" s="151"/>
      <c r="VB46" s="151"/>
      <c r="VC46" s="151"/>
      <c r="VD46" s="151"/>
      <c r="VE46" s="151"/>
      <c r="VF46" s="151"/>
      <c r="VG46" s="151"/>
      <c r="VH46" s="151"/>
      <c r="VI46" s="151"/>
      <c r="VJ46" s="151"/>
      <c r="VK46" s="151"/>
      <c r="VL46" s="151"/>
      <c r="VM46" s="151"/>
      <c r="VN46" s="151"/>
      <c r="VO46" s="151"/>
      <c r="VP46" s="151"/>
      <c r="VQ46" s="151"/>
      <c r="VR46" s="151"/>
      <c r="VS46" s="151"/>
      <c r="VT46" s="151"/>
      <c r="VU46" s="151"/>
      <c r="VV46" s="151"/>
      <c r="VW46" s="151"/>
      <c r="VX46" s="151"/>
      <c r="VY46" s="151"/>
      <c r="VZ46" s="151"/>
      <c r="WA46" s="151"/>
      <c r="WB46" s="151"/>
      <c r="WC46" s="151"/>
      <c r="WD46" s="151"/>
      <c r="WE46" s="151"/>
      <c r="WF46" s="151"/>
      <c r="WG46" s="151"/>
      <c r="WH46" s="151"/>
      <c r="WI46" s="151"/>
      <c r="WJ46" s="151"/>
      <c r="WK46" s="151"/>
      <c r="WL46" s="151"/>
      <c r="WM46" s="151"/>
      <c r="WN46" s="151"/>
      <c r="WO46" s="151"/>
      <c r="WP46" s="151"/>
      <c r="WQ46" s="151"/>
      <c r="WR46" s="151"/>
      <c r="WS46" s="151"/>
      <c r="WT46" s="151"/>
      <c r="WU46" s="151"/>
      <c r="WV46" s="151"/>
      <c r="WW46" s="151"/>
      <c r="WX46" s="151"/>
      <c r="WY46" s="151"/>
      <c r="WZ46" s="151"/>
      <c r="XA46" s="151"/>
      <c r="XB46" s="151"/>
      <c r="XC46" s="151"/>
      <c r="XD46" s="151"/>
      <c r="XE46" s="151"/>
      <c r="XF46" s="151"/>
      <c r="XG46" s="151"/>
      <c r="XH46" s="151"/>
      <c r="XI46" s="151"/>
      <c r="XJ46" s="151"/>
      <c r="XK46" s="151"/>
      <c r="XL46" s="151"/>
      <c r="XM46" s="151"/>
      <c r="XN46" s="151"/>
      <c r="XO46" s="151"/>
      <c r="XP46" s="151"/>
      <c r="XQ46" s="151"/>
      <c r="XR46" s="151"/>
      <c r="XS46" s="151"/>
      <c r="XT46" s="151"/>
      <c r="XU46" s="151"/>
      <c r="XV46" s="151"/>
      <c r="XW46" s="151"/>
      <c r="XX46" s="151"/>
      <c r="XY46" s="151"/>
      <c r="XZ46" s="151"/>
      <c r="YA46" s="151"/>
      <c r="YB46" s="151"/>
      <c r="YC46" s="151"/>
      <c r="YD46" s="151"/>
      <c r="YE46" s="151"/>
      <c r="YF46" s="151"/>
      <c r="YG46" s="151"/>
      <c r="YH46" s="151"/>
      <c r="YI46" s="151"/>
      <c r="YJ46" s="151"/>
      <c r="YK46" s="151"/>
      <c r="YL46" s="151"/>
      <c r="YM46" s="151"/>
      <c r="YN46" s="151"/>
      <c r="YO46" s="151"/>
      <c r="YP46" s="151"/>
      <c r="YQ46" s="151"/>
      <c r="YR46" s="151"/>
      <c r="YS46" s="151"/>
      <c r="YT46" s="151"/>
      <c r="YU46" s="151"/>
      <c r="YV46" s="151"/>
      <c r="YW46" s="151"/>
      <c r="YX46" s="151"/>
      <c r="YY46" s="151"/>
      <c r="YZ46" s="151"/>
      <c r="ZA46" s="151"/>
      <c r="ZB46" s="151"/>
      <c r="ZC46" s="151"/>
      <c r="ZD46" s="151"/>
      <c r="ZE46" s="151"/>
      <c r="ZF46" s="151"/>
      <c r="ZG46" s="151"/>
      <c r="ZH46" s="151"/>
      <c r="ZI46" s="151"/>
      <c r="ZJ46" s="151"/>
      <c r="ZK46" s="151"/>
      <c r="ZL46" s="151"/>
      <c r="ZM46" s="151"/>
      <c r="ZN46" s="151"/>
      <c r="ZO46" s="151"/>
      <c r="ZP46" s="151"/>
      <c r="ZQ46" s="151"/>
      <c r="ZR46" s="151"/>
      <c r="ZS46" s="151"/>
      <c r="ZT46" s="151"/>
      <c r="ZU46" s="151"/>
      <c r="ZV46" s="151"/>
      <c r="ZW46" s="151"/>
      <c r="ZX46" s="151"/>
      <c r="ZY46" s="151"/>
      <c r="ZZ46" s="151"/>
      <c r="AAA46" s="151"/>
      <c r="AAB46" s="151"/>
      <c r="AAC46" s="151"/>
      <c r="AAD46" s="151"/>
      <c r="AAE46" s="151"/>
      <c r="AAF46" s="151"/>
      <c r="AAG46" s="151"/>
      <c r="AAH46" s="151"/>
      <c r="AAI46" s="151"/>
      <c r="AAJ46" s="151"/>
      <c r="AAK46" s="151"/>
      <c r="AAL46" s="151"/>
      <c r="AAM46" s="151"/>
      <c r="AAN46" s="151"/>
      <c r="AAO46" s="151"/>
      <c r="AAP46" s="151"/>
      <c r="AAQ46" s="151"/>
      <c r="AAR46" s="151"/>
      <c r="AAS46" s="151"/>
      <c r="AAT46" s="151"/>
      <c r="AAU46" s="151"/>
      <c r="AAV46" s="151"/>
      <c r="AAW46" s="151"/>
      <c r="AAX46" s="151"/>
      <c r="AAY46" s="151"/>
      <c r="AAZ46" s="151"/>
      <c r="ABA46" s="151"/>
      <c r="ABB46" s="151"/>
      <c r="ABC46" s="151"/>
      <c r="ABD46" s="151"/>
      <c r="ABE46" s="151"/>
      <c r="ABF46" s="151"/>
      <c r="ABG46" s="151"/>
      <c r="ABH46" s="151"/>
      <c r="ABI46" s="151"/>
      <c r="ABJ46" s="151"/>
      <c r="ABK46" s="151"/>
      <c r="ABL46" s="151"/>
      <c r="ABM46" s="151"/>
      <c r="ABN46" s="151"/>
      <c r="ABO46" s="151"/>
      <c r="ABP46" s="151"/>
      <c r="ABQ46" s="151"/>
      <c r="ABR46" s="151"/>
      <c r="ABS46" s="151"/>
      <c r="ABT46" s="151"/>
      <c r="ABU46" s="151"/>
      <c r="ABV46" s="151"/>
      <c r="ABW46" s="151"/>
      <c r="ABX46" s="151"/>
      <c r="ABY46" s="151"/>
      <c r="ABZ46" s="151"/>
      <c r="ACA46" s="151"/>
      <c r="ACB46" s="151"/>
      <c r="ACC46" s="151"/>
      <c r="ACD46" s="151"/>
      <c r="ACE46" s="151"/>
      <c r="ACF46" s="151"/>
      <c r="ACG46" s="151"/>
      <c r="ACH46" s="151"/>
      <c r="ACI46" s="151"/>
      <c r="ACJ46" s="151"/>
      <c r="ACK46" s="151"/>
      <c r="ACL46" s="151"/>
      <c r="ACM46" s="151"/>
      <c r="ACN46" s="151"/>
      <c r="ACO46" s="151"/>
      <c r="ACP46" s="151"/>
      <c r="ACQ46" s="151"/>
      <c r="ACR46" s="151"/>
      <c r="ACS46" s="151"/>
      <c r="ACT46" s="151"/>
      <c r="ACU46" s="151"/>
      <c r="ACV46" s="151"/>
      <c r="ACW46" s="151"/>
      <c r="ACX46" s="151"/>
      <c r="ACY46" s="151"/>
      <c r="ACZ46" s="151"/>
      <c r="ADA46" s="151"/>
      <c r="ADB46" s="151"/>
      <c r="ADC46" s="151"/>
      <c r="ADD46" s="151"/>
      <c r="ADE46" s="151"/>
      <c r="ADF46" s="151"/>
      <c r="ADG46" s="151"/>
      <c r="ADH46" s="151"/>
      <c r="ADI46" s="151"/>
      <c r="ADJ46" s="151"/>
      <c r="ADK46" s="151"/>
      <c r="ADL46" s="151"/>
      <c r="ADM46" s="151"/>
      <c r="ADN46" s="151"/>
      <c r="ADO46" s="151"/>
      <c r="ADP46" s="151"/>
      <c r="ADQ46" s="151"/>
      <c r="ADR46" s="151"/>
      <c r="ADS46" s="151"/>
      <c r="ADT46" s="151"/>
      <c r="ADU46" s="151"/>
      <c r="ADV46" s="151"/>
      <c r="ADW46" s="151"/>
      <c r="ADX46" s="151"/>
      <c r="ADY46" s="151"/>
      <c r="ADZ46" s="151"/>
      <c r="AEA46" s="151"/>
      <c r="AEB46" s="151"/>
      <c r="AEC46" s="151"/>
      <c r="AED46" s="151"/>
      <c r="AEE46" s="151"/>
      <c r="AEF46" s="151"/>
      <c r="AEG46" s="151"/>
      <c r="AEH46" s="151"/>
      <c r="AEI46" s="151"/>
      <c r="AEJ46" s="151"/>
      <c r="AEK46" s="151"/>
      <c r="AEL46" s="151"/>
      <c r="AEM46" s="151"/>
      <c r="AEN46" s="151"/>
      <c r="AEO46" s="151"/>
      <c r="AEP46" s="151"/>
      <c r="AEQ46" s="151"/>
      <c r="AER46" s="151"/>
      <c r="AES46" s="151"/>
      <c r="AET46" s="151"/>
      <c r="AEU46" s="151"/>
      <c r="AEV46" s="151"/>
      <c r="AEW46" s="151"/>
      <c r="AEX46" s="151"/>
      <c r="AEY46" s="151"/>
      <c r="AEZ46" s="151"/>
      <c r="AFA46" s="151"/>
      <c r="AFB46" s="151"/>
      <c r="AFC46" s="151"/>
      <c r="AFD46" s="151"/>
      <c r="AFE46" s="151"/>
      <c r="AFF46" s="151"/>
      <c r="AFG46" s="151"/>
      <c r="AFH46" s="151"/>
      <c r="AFI46" s="151"/>
      <c r="AFJ46" s="151"/>
      <c r="AFK46" s="151"/>
      <c r="AFL46" s="151"/>
      <c r="AFM46" s="151"/>
      <c r="AFN46" s="151"/>
      <c r="AFO46" s="151"/>
      <c r="AFP46" s="151"/>
      <c r="AFQ46" s="151"/>
      <c r="AFR46" s="151"/>
      <c r="AFS46" s="151"/>
      <c r="AFT46" s="151"/>
      <c r="AFU46" s="151"/>
      <c r="AFV46" s="151"/>
      <c r="AFW46" s="151"/>
      <c r="AFX46" s="151"/>
      <c r="AFY46" s="151"/>
      <c r="AFZ46" s="151"/>
      <c r="AGA46" s="151"/>
      <c r="AGB46" s="151"/>
      <c r="AGC46" s="151"/>
      <c r="AGD46" s="151"/>
      <c r="AGE46" s="151"/>
      <c r="AGF46" s="151"/>
      <c r="AGG46" s="151"/>
      <c r="AGH46" s="151"/>
      <c r="AGI46" s="151"/>
      <c r="AGJ46" s="151"/>
      <c r="AGK46" s="151"/>
      <c r="AGL46" s="151"/>
      <c r="AGM46" s="151"/>
      <c r="AGN46" s="151"/>
      <c r="AGO46" s="151"/>
      <c r="AGP46" s="151"/>
      <c r="AGQ46" s="151"/>
      <c r="AGR46" s="151"/>
      <c r="AGS46" s="151"/>
      <c r="AGT46" s="151"/>
      <c r="AGU46" s="151"/>
      <c r="AGV46" s="151"/>
      <c r="AGW46" s="151"/>
      <c r="AGX46" s="151"/>
      <c r="AGY46" s="151"/>
      <c r="AGZ46" s="151"/>
      <c r="AHA46" s="151"/>
      <c r="AHB46" s="151"/>
      <c r="AHC46" s="151"/>
      <c r="AHD46" s="151"/>
      <c r="AHE46" s="151"/>
      <c r="AHF46" s="151"/>
      <c r="AHG46" s="151"/>
      <c r="AHH46" s="151"/>
      <c r="AHI46" s="151"/>
      <c r="AHJ46" s="151"/>
      <c r="AHK46" s="151"/>
      <c r="AHL46" s="151"/>
      <c r="AHM46" s="151"/>
      <c r="AHN46" s="151"/>
      <c r="AHO46" s="151"/>
      <c r="AHP46" s="151"/>
      <c r="AHQ46" s="151"/>
      <c r="AHR46" s="151"/>
      <c r="AHS46" s="151"/>
      <c r="AHT46" s="151"/>
      <c r="AHU46" s="151"/>
      <c r="AHV46" s="151"/>
      <c r="AHW46" s="151"/>
      <c r="AHX46" s="151"/>
      <c r="AHY46" s="151"/>
      <c r="AHZ46" s="151"/>
      <c r="AIA46" s="151"/>
      <c r="AIB46" s="151"/>
      <c r="AIC46" s="151"/>
      <c r="AID46" s="151"/>
      <c r="AIE46" s="151"/>
      <c r="AIF46" s="151"/>
      <c r="AIG46" s="151"/>
      <c r="AIH46" s="151"/>
      <c r="AII46" s="151"/>
      <c r="AIJ46" s="151"/>
      <c r="AIK46" s="151"/>
      <c r="AIL46" s="151"/>
      <c r="AIM46" s="151"/>
      <c r="AIN46" s="151"/>
      <c r="AIO46" s="151"/>
      <c r="AIP46" s="151"/>
      <c r="AIQ46" s="151"/>
      <c r="AIR46" s="151"/>
      <c r="AIS46" s="151"/>
      <c r="AIT46" s="151"/>
      <c r="AIU46" s="151"/>
      <c r="AIV46" s="151"/>
      <c r="AIW46" s="151"/>
      <c r="AIX46" s="151"/>
      <c r="AIY46" s="151"/>
      <c r="AIZ46" s="151"/>
      <c r="AJA46" s="151"/>
      <c r="AJB46" s="151"/>
      <c r="AJC46" s="151"/>
      <c r="AJD46" s="151"/>
      <c r="AJE46" s="151"/>
      <c r="AJF46" s="151"/>
      <c r="AJG46" s="151"/>
      <c r="AJH46" s="151"/>
      <c r="AJI46" s="151"/>
      <c r="AJJ46" s="151"/>
      <c r="AJK46" s="151"/>
      <c r="AJL46" s="151"/>
      <c r="AJM46" s="151"/>
      <c r="AJN46" s="151"/>
      <c r="AJO46" s="151"/>
      <c r="AJP46" s="151"/>
      <c r="AJQ46" s="151"/>
      <c r="AJR46" s="151"/>
      <c r="AJS46" s="151"/>
      <c r="AJT46" s="151"/>
      <c r="AJU46" s="151"/>
      <c r="AJV46" s="151"/>
      <c r="AJW46" s="151"/>
      <c r="AJX46" s="151"/>
      <c r="AJY46" s="151"/>
      <c r="AJZ46" s="151"/>
      <c r="AKA46" s="151"/>
      <c r="AKB46" s="151"/>
      <c r="AKC46" s="151"/>
      <c r="AKD46" s="151"/>
      <c r="AKE46" s="151"/>
      <c r="AKF46" s="151"/>
      <c r="AKG46" s="151"/>
      <c r="AKH46" s="151"/>
      <c r="AKI46" s="151"/>
      <c r="AKJ46" s="151"/>
      <c r="AKK46" s="151"/>
      <c r="AKL46" s="151"/>
      <c r="AKM46" s="151"/>
      <c r="AKN46" s="151"/>
      <c r="AKO46" s="151"/>
      <c r="AKP46" s="151"/>
      <c r="AKQ46" s="151"/>
      <c r="AKR46" s="151"/>
      <c r="AKS46" s="151"/>
      <c r="AKT46" s="151"/>
      <c r="AKU46" s="151"/>
      <c r="AKV46" s="151"/>
      <c r="AKW46" s="151"/>
      <c r="AKX46" s="151"/>
      <c r="AKY46" s="151"/>
      <c r="AKZ46" s="151"/>
      <c r="ALA46" s="151"/>
      <c r="ALB46" s="151"/>
      <c r="ALC46" s="151"/>
      <c r="ALD46" s="151"/>
      <c r="ALE46" s="151"/>
      <c r="ALF46" s="151"/>
      <c r="ALG46" s="151"/>
      <c r="ALH46" s="151"/>
      <c r="ALI46" s="151"/>
      <c r="ALJ46" s="151"/>
      <c r="ALK46" s="151"/>
      <c r="ALL46" s="151"/>
      <c r="ALM46" s="151"/>
      <c r="ALN46" s="151"/>
      <c r="ALO46" s="151"/>
      <c r="ALP46" s="151"/>
      <c r="ALQ46" s="151"/>
      <c r="ALR46" s="151"/>
      <c r="ALS46" s="151"/>
      <c r="ALT46" s="151"/>
      <c r="ALU46" s="151"/>
      <c r="ALV46" s="151"/>
      <c r="ALW46" s="151"/>
      <c r="ALX46" s="151"/>
      <c r="ALY46" s="151"/>
      <c r="ALZ46" s="151"/>
      <c r="AMA46" s="151"/>
      <c r="AMB46" s="151"/>
      <c r="AMC46" s="151"/>
      <c r="AMD46" s="151"/>
      <c r="AME46" s="151"/>
      <c r="AMF46" s="151"/>
      <c r="AMG46" s="151"/>
      <c r="AMH46" s="151"/>
      <c r="AMI46" s="151"/>
      <c r="AMJ46" s="151"/>
      <c r="AMK46" s="151"/>
      <c r="AML46" s="151"/>
      <c r="AMM46" s="151"/>
      <c r="AMN46" s="151"/>
      <c r="AMO46" s="151"/>
      <c r="AMP46" s="151"/>
      <c r="AMQ46" s="151"/>
      <c r="AMR46" s="151"/>
      <c r="AMS46" s="151"/>
      <c r="AMT46" s="151"/>
      <c r="AMU46" s="151"/>
      <c r="AMV46" s="151"/>
      <c r="AMW46" s="151"/>
      <c r="AMX46" s="151"/>
      <c r="AMY46" s="151"/>
      <c r="AMZ46" s="151"/>
      <c r="ANA46" s="151"/>
      <c r="ANB46" s="151"/>
      <c r="ANC46" s="151"/>
      <c r="AND46" s="151"/>
      <c r="ANE46" s="151"/>
      <c r="ANF46" s="151"/>
      <c r="ANG46" s="151"/>
      <c r="ANH46" s="151"/>
      <c r="ANI46" s="151"/>
      <c r="ANJ46" s="151"/>
      <c r="ANK46" s="151"/>
      <c r="ANL46" s="151"/>
      <c r="ANM46" s="151"/>
      <c r="ANN46" s="151"/>
      <c r="ANO46" s="151"/>
      <c r="ANP46" s="151"/>
      <c r="ANQ46" s="151"/>
      <c r="ANR46" s="151"/>
      <c r="ANS46" s="151"/>
      <c r="ANT46" s="151"/>
      <c r="ANU46" s="151"/>
      <c r="ANV46" s="151"/>
      <c r="ANW46" s="151"/>
      <c r="ANX46" s="151"/>
      <c r="ANY46" s="151"/>
      <c r="ANZ46" s="151"/>
      <c r="AOA46" s="151"/>
      <c r="AOB46" s="151"/>
      <c r="AOC46" s="151"/>
      <c r="AOD46" s="151"/>
      <c r="AOE46" s="151"/>
      <c r="AOF46" s="151"/>
      <c r="AOG46" s="151"/>
      <c r="AOH46" s="151"/>
      <c r="AOI46" s="151"/>
      <c r="AOJ46" s="151"/>
      <c r="AOK46" s="151"/>
      <c r="AOL46" s="151"/>
      <c r="AOM46" s="151"/>
      <c r="AON46" s="151"/>
      <c r="AOO46" s="151"/>
      <c r="AOP46" s="151"/>
      <c r="AOQ46" s="151"/>
      <c r="AOR46" s="151"/>
      <c r="AOS46" s="151"/>
      <c r="AOT46" s="151"/>
      <c r="AOU46" s="151"/>
      <c r="AOV46" s="151"/>
      <c r="AOW46" s="151"/>
      <c r="AOX46" s="151"/>
      <c r="AOY46" s="151"/>
      <c r="AOZ46" s="151"/>
      <c r="APA46" s="151"/>
      <c r="APB46" s="151"/>
      <c r="APC46" s="151"/>
      <c r="APD46" s="151"/>
      <c r="APE46" s="151"/>
      <c r="APF46" s="151"/>
      <c r="APG46" s="151"/>
      <c r="APH46" s="151"/>
      <c r="API46" s="151"/>
      <c r="APJ46" s="151"/>
      <c r="APK46" s="151"/>
      <c r="APL46" s="151"/>
      <c r="APM46" s="151"/>
      <c r="APN46" s="151"/>
      <c r="APO46" s="151"/>
      <c r="APP46" s="151"/>
      <c r="APQ46" s="151"/>
      <c r="APR46" s="151"/>
      <c r="APS46" s="151"/>
      <c r="APT46" s="151"/>
      <c r="APU46" s="151"/>
      <c r="APV46" s="151"/>
      <c r="APW46" s="151"/>
      <c r="APX46" s="151"/>
      <c r="APY46" s="151"/>
      <c r="APZ46" s="151"/>
      <c r="AQA46" s="151"/>
      <c r="AQB46" s="151"/>
      <c r="AQC46" s="151"/>
      <c r="AQD46" s="151"/>
      <c r="AQE46" s="151"/>
      <c r="AQF46" s="151"/>
      <c r="AQG46" s="151"/>
      <c r="AQH46" s="151"/>
      <c r="AQI46" s="151"/>
      <c r="AQJ46" s="151"/>
      <c r="AQK46" s="151"/>
      <c r="AQL46" s="151"/>
      <c r="AQM46" s="151"/>
      <c r="AQN46" s="151"/>
      <c r="AQO46" s="151"/>
      <c r="AQP46" s="151"/>
      <c r="AQQ46" s="151"/>
      <c r="AQR46" s="151"/>
      <c r="AQS46" s="151"/>
      <c r="AQT46" s="151"/>
      <c r="AQU46" s="151"/>
      <c r="AQV46" s="151"/>
      <c r="AQW46" s="151"/>
      <c r="AQX46" s="151"/>
      <c r="AQY46" s="151"/>
      <c r="AQZ46" s="151"/>
      <c r="ARA46" s="151"/>
      <c r="ARB46" s="151"/>
      <c r="ARC46" s="151"/>
      <c r="ARD46" s="151"/>
      <c r="ARE46" s="151"/>
      <c r="ARF46" s="151"/>
      <c r="ARG46" s="151"/>
      <c r="ARH46" s="151"/>
      <c r="ARI46" s="151"/>
      <c r="ARJ46" s="151"/>
      <c r="ARK46" s="151"/>
      <c r="ARL46" s="151"/>
      <c r="ARM46" s="151"/>
      <c r="ARN46" s="151"/>
      <c r="ARO46" s="151"/>
      <c r="ARP46" s="151"/>
      <c r="ARQ46" s="151"/>
      <c r="ARR46" s="151"/>
      <c r="ARS46" s="151"/>
      <c r="ART46" s="151"/>
      <c r="ARU46" s="151"/>
      <c r="ARV46" s="151"/>
      <c r="ARW46" s="151"/>
      <c r="ARX46" s="151"/>
      <c r="ARY46" s="151"/>
      <c r="ARZ46" s="151"/>
      <c r="ASA46" s="151"/>
      <c r="ASB46" s="151"/>
      <c r="ASC46" s="151"/>
      <c r="ASD46" s="151"/>
      <c r="ASE46" s="151"/>
      <c r="ASF46" s="151"/>
      <c r="ASG46" s="151"/>
      <c r="ASH46" s="151"/>
      <c r="ASI46" s="151"/>
      <c r="ASJ46" s="151"/>
      <c r="ASK46" s="151"/>
      <c r="ASL46" s="151"/>
      <c r="ASM46" s="151"/>
      <c r="ASN46" s="151"/>
      <c r="ASO46" s="151"/>
      <c r="ASP46" s="151"/>
      <c r="ASQ46" s="151"/>
      <c r="ASR46" s="151"/>
      <c r="ASS46" s="151"/>
      <c r="AST46" s="151"/>
      <c r="ASU46" s="151"/>
      <c r="ASV46" s="151"/>
      <c r="ASW46" s="151"/>
      <c r="ASX46" s="151"/>
      <c r="ASY46" s="151"/>
      <c r="ASZ46" s="151"/>
      <c r="ATA46" s="151"/>
      <c r="ATB46" s="151"/>
      <c r="ATC46" s="151"/>
      <c r="ATD46" s="151"/>
      <c r="ATE46" s="151"/>
      <c r="ATF46" s="151"/>
      <c r="ATG46" s="151"/>
      <c r="ATH46" s="151"/>
      <c r="ATI46" s="151"/>
      <c r="ATJ46" s="151"/>
      <c r="ATK46" s="151"/>
      <c r="ATL46" s="151"/>
      <c r="ATM46" s="151"/>
      <c r="ATN46" s="151"/>
      <c r="ATO46" s="151"/>
      <c r="ATP46" s="151"/>
      <c r="ATQ46" s="151"/>
      <c r="ATR46" s="151"/>
      <c r="ATS46" s="151"/>
      <c r="ATT46" s="151"/>
      <c r="ATU46" s="151"/>
      <c r="ATV46" s="151"/>
      <c r="ATW46" s="151"/>
      <c r="ATX46" s="151"/>
      <c r="ATY46" s="151"/>
      <c r="ATZ46" s="151"/>
      <c r="AUA46" s="151"/>
      <c r="AUB46" s="151"/>
      <c r="AUC46" s="151"/>
      <c r="AUD46" s="151"/>
      <c r="AUE46" s="151"/>
      <c r="AUF46" s="151"/>
      <c r="AUG46" s="151"/>
      <c r="AUH46" s="151"/>
      <c r="AUI46" s="151"/>
      <c r="AUJ46" s="151"/>
      <c r="AUK46" s="151"/>
      <c r="AUL46" s="151"/>
      <c r="AUM46" s="151"/>
      <c r="AUN46" s="151"/>
      <c r="AUO46" s="151"/>
      <c r="AUP46" s="151"/>
      <c r="AUQ46" s="151"/>
      <c r="AUR46" s="151"/>
      <c r="AUS46" s="151"/>
      <c r="AUT46" s="151"/>
      <c r="AUU46" s="151"/>
      <c r="AUV46" s="151"/>
      <c r="AUW46" s="151"/>
      <c r="AUX46" s="151"/>
      <c r="AUY46" s="151"/>
      <c r="AUZ46" s="151"/>
      <c r="AVA46" s="151"/>
      <c r="AVB46" s="151"/>
      <c r="AVC46" s="151"/>
      <c r="AVD46" s="151"/>
      <c r="AVE46" s="151"/>
      <c r="AVF46" s="151"/>
      <c r="AVG46" s="151"/>
      <c r="AVH46" s="151"/>
      <c r="AVI46" s="151"/>
      <c r="AVJ46" s="151"/>
      <c r="AVK46" s="151"/>
      <c r="AVL46" s="151"/>
      <c r="AVM46" s="151"/>
      <c r="AVN46" s="151"/>
      <c r="AVO46" s="151"/>
      <c r="AVP46" s="151"/>
      <c r="AVQ46" s="151"/>
      <c r="AVR46" s="151"/>
      <c r="AVS46" s="151"/>
      <c r="AVT46" s="151"/>
      <c r="AVU46" s="151"/>
      <c r="AVV46" s="151"/>
      <c r="AVW46" s="151"/>
      <c r="AVX46" s="151"/>
      <c r="AVY46" s="151"/>
      <c r="AVZ46" s="151"/>
      <c r="AWA46" s="151"/>
      <c r="AWB46" s="151"/>
      <c r="AWC46" s="151"/>
      <c r="AWD46" s="151"/>
      <c r="AWE46" s="151"/>
      <c r="AWF46" s="151"/>
      <c r="AWG46" s="151"/>
      <c r="AWH46" s="151"/>
      <c r="AWI46" s="151"/>
      <c r="AWJ46" s="151"/>
      <c r="AWK46" s="154"/>
    </row>
    <row r="47" spans="1:1285" s="121" customFormat="1" ht="64.5" customHeight="1" thickBot="1" x14ac:dyDescent="0.3">
      <c r="A47" s="118">
        <v>32</v>
      </c>
      <c r="B47" s="146" t="s">
        <v>86</v>
      </c>
      <c r="C47" s="180" t="s">
        <v>265</v>
      </c>
      <c r="D47" s="161"/>
      <c r="E47" s="161"/>
      <c r="F47" s="161"/>
      <c r="G47" s="161"/>
      <c r="H47" s="161"/>
      <c r="I47" s="161"/>
      <c r="J47" s="161"/>
      <c r="K47" s="161"/>
      <c r="L47" s="161"/>
      <c r="M47" s="161"/>
      <c r="N47" s="161"/>
      <c r="O47" s="161"/>
      <c r="P47" s="161"/>
      <c r="Q47" s="161"/>
      <c r="R47" s="161"/>
      <c r="S47" s="151"/>
      <c r="T47" s="151"/>
      <c r="U47" s="151"/>
      <c r="V47" s="151"/>
      <c r="W47" s="151"/>
      <c r="X47" s="151"/>
      <c r="Y47" s="151"/>
      <c r="Z47" s="151"/>
      <c r="AA47" s="151"/>
      <c r="AB47" s="151"/>
      <c r="AC47" s="151"/>
      <c r="AD47" s="151"/>
      <c r="AE47" s="151"/>
      <c r="AF47" s="151"/>
      <c r="AG47" s="151"/>
      <c r="AH47" s="151"/>
      <c r="AI47" s="151"/>
      <c r="AJ47" s="151"/>
      <c r="AK47" s="151"/>
      <c r="AL47" s="151"/>
      <c r="AM47" s="151"/>
      <c r="AN47" s="151"/>
      <c r="AO47" s="151"/>
      <c r="AP47" s="151"/>
      <c r="AQ47" s="151"/>
      <c r="AR47" s="151"/>
      <c r="AS47" s="151"/>
      <c r="AT47" s="151"/>
      <c r="AU47" s="151"/>
      <c r="AV47" s="151"/>
      <c r="AW47" s="151"/>
      <c r="AX47" s="151"/>
      <c r="AY47" s="151"/>
      <c r="AZ47" s="151"/>
      <c r="BA47" s="151"/>
      <c r="BB47" s="151"/>
      <c r="BC47" s="151"/>
      <c r="BD47" s="151"/>
      <c r="BE47" s="151"/>
      <c r="BF47" s="151"/>
      <c r="BG47" s="151"/>
      <c r="BH47" s="151"/>
      <c r="BI47" s="151"/>
      <c r="BJ47" s="151"/>
      <c r="BK47" s="151"/>
      <c r="BL47" s="151"/>
      <c r="BM47" s="151"/>
      <c r="BN47" s="151"/>
      <c r="BO47" s="151"/>
      <c r="BP47" s="151"/>
      <c r="BQ47" s="151"/>
      <c r="BR47" s="151"/>
      <c r="BS47" s="151"/>
      <c r="BT47" s="151"/>
      <c r="BU47" s="151"/>
      <c r="BV47" s="151"/>
      <c r="BW47" s="151"/>
      <c r="BX47" s="151"/>
      <c r="BY47" s="151"/>
      <c r="BZ47" s="151"/>
      <c r="CA47" s="151"/>
      <c r="CB47" s="151"/>
      <c r="CC47" s="151"/>
      <c r="CD47" s="151"/>
      <c r="CE47" s="151"/>
      <c r="CF47" s="151"/>
      <c r="CG47" s="151"/>
      <c r="CH47" s="151"/>
      <c r="CI47" s="151"/>
      <c r="CJ47" s="151"/>
      <c r="CK47" s="151"/>
      <c r="CL47" s="151"/>
      <c r="CM47" s="151"/>
      <c r="CN47" s="151"/>
      <c r="CO47" s="151"/>
      <c r="CP47" s="151"/>
      <c r="CQ47" s="151"/>
      <c r="CR47" s="151"/>
      <c r="CS47" s="151"/>
      <c r="CT47" s="151"/>
      <c r="CU47" s="151"/>
      <c r="CV47" s="151"/>
      <c r="CW47" s="151"/>
      <c r="CX47" s="151"/>
      <c r="CY47" s="151"/>
      <c r="CZ47" s="151"/>
      <c r="DA47" s="151"/>
      <c r="DB47" s="151"/>
      <c r="DC47" s="151"/>
      <c r="DD47" s="151"/>
      <c r="DE47" s="151"/>
      <c r="DF47" s="151"/>
      <c r="DG47" s="151"/>
      <c r="DH47" s="151"/>
      <c r="DI47" s="151"/>
      <c r="DJ47" s="151"/>
      <c r="DK47" s="151"/>
      <c r="DL47" s="151"/>
      <c r="DM47" s="151"/>
      <c r="DN47" s="151"/>
      <c r="DO47" s="151"/>
      <c r="DP47" s="151"/>
      <c r="DQ47" s="151"/>
      <c r="DR47" s="151"/>
      <c r="DS47" s="151"/>
      <c r="DT47" s="151"/>
      <c r="DU47" s="151"/>
      <c r="DV47" s="151"/>
      <c r="DW47" s="151"/>
      <c r="DX47" s="151"/>
      <c r="DY47" s="151"/>
      <c r="DZ47" s="151"/>
      <c r="EA47" s="151"/>
      <c r="EB47" s="151"/>
      <c r="EC47" s="151"/>
      <c r="ED47" s="151"/>
      <c r="EE47" s="151"/>
      <c r="EF47" s="151"/>
      <c r="EG47" s="151"/>
      <c r="EH47" s="151"/>
      <c r="EI47" s="151"/>
      <c r="EJ47" s="151"/>
      <c r="EK47" s="151"/>
      <c r="EL47" s="151"/>
      <c r="EM47" s="151"/>
      <c r="EN47" s="151"/>
      <c r="EO47" s="151"/>
      <c r="EP47" s="151"/>
      <c r="EQ47" s="151"/>
      <c r="ER47" s="151"/>
      <c r="ES47" s="151"/>
      <c r="ET47" s="151"/>
      <c r="EU47" s="151"/>
      <c r="EV47" s="151"/>
      <c r="EW47" s="151"/>
      <c r="EX47" s="151"/>
      <c r="EY47" s="151"/>
      <c r="EZ47" s="151"/>
      <c r="FA47" s="151"/>
      <c r="FB47" s="151"/>
      <c r="FC47" s="151"/>
      <c r="FD47" s="151"/>
      <c r="FE47" s="151"/>
      <c r="FF47" s="151"/>
      <c r="FG47" s="151"/>
      <c r="FH47" s="151"/>
      <c r="FI47" s="151"/>
      <c r="FJ47" s="151"/>
      <c r="FK47" s="151"/>
      <c r="FL47" s="151"/>
      <c r="FM47" s="151"/>
      <c r="FN47" s="151"/>
      <c r="FO47" s="151"/>
      <c r="FP47" s="151"/>
      <c r="FQ47" s="151"/>
      <c r="FR47" s="151"/>
      <c r="FS47" s="151"/>
      <c r="FT47" s="151"/>
      <c r="FU47" s="151"/>
      <c r="FV47" s="151"/>
      <c r="FW47" s="151"/>
      <c r="FX47" s="151"/>
      <c r="FY47" s="151"/>
      <c r="FZ47" s="151"/>
      <c r="GA47" s="151"/>
      <c r="GB47" s="151"/>
      <c r="GC47" s="151"/>
      <c r="GD47" s="151"/>
      <c r="GE47" s="151"/>
      <c r="GF47" s="151"/>
      <c r="GG47" s="151"/>
      <c r="GH47" s="151"/>
      <c r="GI47" s="151"/>
      <c r="GJ47" s="151"/>
      <c r="GK47" s="151"/>
      <c r="GL47" s="151"/>
      <c r="GM47" s="151"/>
      <c r="GN47" s="151"/>
      <c r="GO47" s="151"/>
      <c r="GP47" s="151"/>
      <c r="GQ47" s="151"/>
      <c r="GR47" s="151"/>
      <c r="GS47" s="151"/>
      <c r="GT47" s="151"/>
      <c r="GU47" s="151"/>
      <c r="GV47" s="151"/>
      <c r="GW47" s="151"/>
      <c r="GX47" s="151"/>
      <c r="GY47" s="151"/>
      <c r="GZ47" s="151"/>
      <c r="HA47" s="151"/>
      <c r="HB47" s="151"/>
      <c r="HC47" s="151"/>
      <c r="HD47" s="151"/>
      <c r="HE47" s="151"/>
      <c r="HF47" s="151"/>
      <c r="HG47" s="151"/>
      <c r="HH47" s="151"/>
      <c r="HI47" s="151"/>
      <c r="HJ47" s="151"/>
      <c r="HK47" s="151"/>
      <c r="HL47" s="151"/>
      <c r="HM47" s="151"/>
      <c r="HN47" s="151"/>
      <c r="HO47" s="151"/>
      <c r="HP47" s="151"/>
      <c r="HQ47" s="151"/>
      <c r="HR47" s="151"/>
      <c r="HS47" s="151"/>
      <c r="HT47" s="151"/>
      <c r="HU47" s="151"/>
      <c r="HV47" s="151"/>
      <c r="HW47" s="151"/>
      <c r="HX47" s="151"/>
      <c r="HY47" s="151"/>
      <c r="HZ47" s="151"/>
      <c r="IA47" s="151"/>
      <c r="IB47" s="151"/>
      <c r="IC47" s="151"/>
      <c r="ID47" s="151"/>
      <c r="IE47" s="151"/>
      <c r="IF47" s="151"/>
      <c r="IG47" s="151"/>
      <c r="IH47" s="151"/>
      <c r="II47" s="151"/>
      <c r="IJ47" s="151"/>
      <c r="IK47" s="151"/>
      <c r="IL47" s="151"/>
      <c r="IM47" s="151"/>
      <c r="IN47" s="151"/>
      <c r="IO47" s="151"/>
      <c r="IP47" s="151"/>
      <c r="IQ47" s="151"/>
      <c r="IR47" s="151"/>
      <c r="IS47" s="151"/>
      <c r="IT47" s="151"/>
      <c r="IU47" s="151"/>
      <c r="IV47" s="151"/>
      <c r="IW47" s="151"/>
      <c r="IX47" s="151"/>
      <c r="IY47" s="151"/>
      <c r="IZ47" s="151"/>
      <c r="JA47" s="151"/>
      <c r="JB47" s="151"/>
      <c r="JC47" s="151"/>
      <c r="JD47" s="151"/>
      <c r="JE47" s="151"/>
      <c r="JF47" s="151"/>
      <c r="JG47" s="151"/>
      <c r="JH47" s="151"/>
      <c r="JI47" s="151"/>
      <c r="JJ47" s="151"/>
      <c r="JK47" s="151"/>
      <c r="JL47" s="151"/>
      <c r="JM47" s="151"/>
      <c r="JN47" s="151"/>
      <c r="JO47" s="151"/>
      <c r="JP47" s="151"/>
      <c r="JQ47" s="151"/>
      <c r="JR47" s="151"/>
      <c r="JS47" s="151"/>
      <c r="JT47" s="151"/>
      <c r="JU47" s="151"/>
      <c r="JV47" s="151"/>
      <c r="JW47" s="151"/>
      <c r="JX47" s="151"/>
      <c r="JY47" s="151"/>
      <c r="JZ47" s="151"/>
      <c r="KA47" s="151"/>
      <c r="KB47" s="151"/>
      <c r="KC47" s="151"/>
      <c r="KD47" s="151"/>
      <c r="KE47" s="151"/>
      <c r="KF47" s="151"/>
      <c r="KG47" s="151"/>
      <c r="KH47" s="151"/>
      <c r="KI47" s="151"/>
      <c r="KJ47" s="151"/>
      <c r="KK47" s="151"/>
      <c r="KL47" s="151"/>
      <c r="KM47" s="151"/>
      <c r="KN47" s="151"/>
      <c r="KO47" s="151"/>
      <c r="KP47" s="151"/>
      <c r="KQ47" s="151"/>
      <c r="KR47" s="151"/>
      <c r="KS47" s="151"/>
      <c r="KT47" s="151"/>
      <c r="KU47" s="151"/>
      <c r="KV47" s="151"/>
      <c r="KW47" s="151"/>
      <c r="KX47" s="151"/>
      <c r="KY47" s="151"/>
      <c r="KZ47" s="151"/>
      <c r="LA47" s="151"/>
      <c r="LB47" s="151"/>
      <c r="LC47" s="151"/>
      <c r="LD47" s="151"/>
      <c r="LE47" s="151"/>
      <c r="LF47" s="151"/>
      <c r="LG47" s="151"/>
      <c r="LH47" s="151"/>
      <c r="LI47" s="151"/>
      <c r="LJ47" s="151"/>
      <c r="LK47" s="151"/>
      <c r="LL47" s="151"/>
      <c r="LM47" s="151"/>
      <c r="LN47" s="151"/>
      <c r="LO47" s="151"/>
      <c r="LP47" s="151"/>
      <c r="LQ47" s="151"/>
      <c r="LR47" s="151"/>
      <c r="LS47" s="151"/>
      <c r="LT47" s="151"/>
      <c r="LU47" s="151"/>
      <c r="LV47" s="151"/>
      <c r="LW47" s="151"/>
      <c r="LX47" s="151"/>
      <c r="LY47" s="151"/>
      <c r="LZ47" s="151"/>
      <c r="MA47" s="151"/>
      <c r="MB47" s="151"/>
      <c r="MC47" s="151"/>
      <c r="MD47" s="151"/>
      <c r="ME47" s="151"/>
      <c r="MF47" s="151"/>
      <c r="MG47" s="151"/>
      <c r="MH47" s="151"/>
      <c r="MI47" s="151"/>
      <c r="MJ47" s="151"/>
      <c r="MK47" s="151"/>
      <c r="ML47" s="151"/>
      <c r="MM47" s="151"/>
      <c r="MN47" s="151"/>
      <c r="MO47" s="151"/>
      <c r="MP47" s="151"/>
      <c r="MQ47" s="151"/>
      <c r="MR47" s="151"/>
      <c r="MS47" s="151"/>
      <c r="MT47" s="151"/>
      <c r="MU47" s="151"/>
      <c r="MV47" s="151"/>
      <c r="MW47" s="151"/>
      <c r="MX47" s="151"/>
      <c r="MY47" s="151"/>
      <c r="MZ47" s="151"/>
      <c r="NA47" s="151"/>
      <c r="NB47" s="151"/>
      <c r="NC47" s="151"/>
      <c r="ND47" s="151"/>
      <c r="NE47" s="151"/>
      <c r="NF47" s="151"/>
      <c r="NG47" s="151"/>
      <c r="NH47" s="151"/>
      <c r="NI47" s="151"/>
      <c r="NJ47" s="151"/>
      <c r="NK47" s="151"/>
      <c r="NL47" s="151"/>
      <c r="NM47" s="151"/>
      <c r="NN47" s="151"/>
      <c r="NO47" s="151"/>
      <c r="NP47" s="151"/>
      <c r="NQ47" s="151"/>
      <c r="NR47" s="151"/>
      <c r="NS47" s="151"/>
      <c r="NT47" s="151"/>
      <c r="NU47" s="151"/>
      <c r="NV47" s="151"/>
      <c r="NW47" s="151"/>
      <c r="NX47" s="151"/>
      <c r="NY47" s="151"/>
      <c r="NZ47" s="151"/>
      <c r="OA47" s="151"/>
      <c r="OB47" s="151"/>
      <c r="OC47" s="151"/>
      <c r="OD47" s="151"/>
      <c r="OE47" s="151"/>
      <c r="OF47" s="151"/>
      <c r="OG47" s="151"/>
      <c r="OH47" s="151"/>
      <c r="OI47" s="151"/>
      <c r="OJ47" s="151"/>
      <c r="OK47" s="151"/>
      <c r="OL47" s="151"/>
      <c r="OM47" s="151"/>
      <c r="ON47" s="151"/>
      <c r="OO47" s="151"/>
      <c r="OP47" s="151"/>
      <c r="OQ47" s="151"/>
      <c r="OR47" s="151"/>
      <c r="OS47" s="151"/>
      <c r="OT47" s="151"/>
      <c r="OU47" s="151"/>
      <c r="OV47" s="151"/>
      <c r="OW47" s="151"/>
      <c r="OX47" s="151"/>
      <c r="OY47" s="151"/>
      <c r="OZ47" s="151"/>
      <c r="PA47" s="151"/>
      <c r="PB47" s="151"/>
      <c r="PC47" s="151"/>
      <c r="PD47" s="151"/>
      <c r="PE47" s="151"/>
      <c r="PF47" s="151"/>
      <c r="PG47" s="151"/>
      <c r="PH47" s="151"/>
      <c r="PI47" s="151"/>
      <c r="PJ47" s="151"/>
      <c r="PK47" s="151"/>
      <c r="PL47" s="151"/>
      <c r="PM47" s="151"/>
      <c r="PN47" s="151"/>
      <c r="PO47" s="151"/>
      <c r="PP47" s="151"/>
      <c r="PQ47" s="151"/>
      <c r="PR47" s="151"/>
      <c r="PS47" s="151"/>
      <c r="PT47" s="151"/>
      <c r="PU47" s="151"/>
      <c r="PV47" s="151"/>
      <c r="PW47" s="151"/>
      <c r="PX47" s="151"/>
      <c r="PY47" s="151"/>
      <c r="PZ47" s="151"/>
      <c r="QA47" s="151"/>
      <c r="QB47" s="151"/>
      <c r="QC47" s="151"/>
      <c r="QD47" s="151"/>
      <c r="QE47" s="151"/>
      <c r="QF47" s="151"/>
      <c r="QG47" s="151"/>
      <c r="QH47" s="151"/>
      <c r="QI47" s="151"/>
      <c r="QJ47" s="151"/>
      <c r="QK47" s="151"/>
      <c r="QL47" s="151"/>
      <c r="QM47" s="151"/>
      <c r="QN47" s="151"/>
      <c r="QO47" s="151"/>
      <c r="QP47" s="151"/>
      <c r="QQ47" s="151"/>
      <c r="QR47" s="151"/>
      <c r="QS47" s="151"/>
      <c r="QT47" s="151"/>
      <c r="QU47" s="151"/>
      <c r="QV47" s="151"/>
      <c r="QW47" s="151"/>
      <c r="QX47" s="151"/>
      <c r="QY47" s="151"/>
      <c r="QZ47" s="151"/>
      <c r="RA47" s="151"/>
      <c r="RB47" s="151"/>
      <c r="RC47" s="151"/>
      <c r="RD47" s="151"/>
      <c r="RE47" s="151"/>
      <c r="RF47" s="151"/>
      <c r="RG47" s="151"/>
      <c r="RH47" s="151"/>
      <c r="RI47" s="151"/>
      <c r="RJ47" s="151"/>
      <c r="RK47" s="151"/>
      <c r="RL47" s="151"/>
      <c r="RM47" s="151"/>
      <c r="RN47" s="151"/>
      <c r="RO47" s="151"/>
      <c r="RP47" s="151"/>
      <c r="RQ47" s="151"/>
      <c r="RR47" s="151"/>
      <c r="RS47" s="151"/>
      <c r="RT47" s="151"/>
      <c r="RU47" s="151"/>
      <c r="RV47" s="151"/>
      <c r="RW47" s="151"/>
      <c r="RX47" s="151"/>
      <c r="RY47" s="151"/>
      <c r="RZ47" s="151"/>
      <c r="SA47" s="151"/>
      <c r="SB47" s="151"/>
      <c r="SC47" s="151"/>
      <c r="SD47" s="151"/>
      <c r="SE47" s="151"/>
      <c r="SF47" s="151"/>
      <c r="SG47" s="151"/>
      <c r="SH47" s="151"/>
      <c r="SI47" s="151"/>
      <c r="SJ47" s="151"/>
      <c r="SK47" s="151"/>
      <c r="SL47" s="151"/>
      <c r="SM47" s="151"/>
      <c r="SN47" s="151"/>
      <c r="SO47" s="151"/>
      <c r="SP47" s="151"/>
      <c r="SQ47" s="151"/>
      <c r="SR47" s="151"/>
      <c r="SS47" s="151"/>
      <c r="ST47" s="151"/>
      <c r="SU47" s="151"/>
      <c r="SV47" s="151"/>
      <c r="SW47" s="151"/>
      <c r="SX47" s="151"/>
      <c r="SY47" s="151"/>
      <c r="SZ47" s="151"/>
      <c r="TA47" s="151"/>
      <c r="TB47" s="151"/>
      <c r="TC47" s="151"/>
      <c r="TD47" s="151"/>
      <c r="TE47" s="151"/>
      <c r="TF47" s="151"/>
      <c r="TG47" s="151"/>
      <c r="TH47" s="151"/>
      <c r="TI47" s="151"/>
      <c r="TJ47" s="151"/>
      <c r="TK47" s="151"/>
      <c r="TL47" s="151"/>
      <c r="TM47" s="151"/>
      <c r="TN47" s="151"/>
      <c r="TO47" s="151"/>
      <c r="TP47" s="151"/>
      <c r="TQ47" s="151"/>
      <c r="TR47" s="151"/>
      <c r="TS47" s="151"/>
      <c r="TT47" s="151"/>
      <c r="TU47" s="151"/>
      <c r="TV47" s="151"/>
      <c r="TW47" s="151"/>
      <c r="TX47" s="151"/>
      <c r="TY47" s="151"/>
      <c r="TZ47" s="151"/>
      <c r="UA47" s="151"/>
      <c r="UB47" s="151"/>
      <c r="UC47" s="151"/>
      <c r="UD47" s="151"/>
      <c r="UE47" s="151"/>
      <c r="UF47" s="151"/>
      <c r="UG47" s="151"/>
      <c r="UH47" s="151"/>
      <c r="UI47" s="151"/>
      <c r="UJ47" s="151"/>
      <c r="UK47" s="151"/>
      <c r="UL47" s="151"/>
      <c r="UM47" s="151"/>
      <c r="UN47" s="151"/>
      <c r="UO47" s="151"/>
      <c r="UP47" s="151"/>
      <c r="UQ47" s="151"/>
      <c r="UR47" s="151"/>
      <c r="US47" s="151"/>
      <c r="UT47" s="151"/>
      <c r="UU47" s="151"/>
      <c r="UV47" s="151"/>
      <c r="UW47" s="151"/>
      <c r="UX47" s="151"/>
      <c r="UY47" s="151"/>
      <c r="UZ47" s="151"/>
      <c r="VA47" s="151"/>
      <c r="VB47" s="151"/>
      <c r="VC47" s="151"/>
      <c r="VD47" s="151"/>
      <c r="VE47" s="151"/>
      <c r="VF47" s="151"/>
      <c r="VG47" s="151"/>
      <c r="VH47" s="151"/>
      <c r="VI47" s="151"/>
      <c r="VJ47" s="151"/>
      <c r="VK47" s="151"/>
      <c r="VL47" s="151"/>
      <c r="VM47" s="151"/>
      <c r="VN47" s="151"/>
      <c r="VO47" s="151"/>
      <c r="VP47" s="151"/>
      <c r="VQ47" s="151"/>
      <c r="VR47" s="151"/>
      <c r="VS47" s="151"/>
      <c r="VT47" s="151"/>
      <c r="VU47" s="151"/>
      <c r="VV47" s="151"/>
      <c r="VW47" s="151"/>
      <c r="VX47" s="151"/>
      <c r="VY47" s="151"/>
      <c r="VZ47" s="151"/>
      <c r="WA47" s="151"/>
      <c r="WB47" s="151"/>
      <c r="WC47" s="151"/>
      <c r="WD47" s="151"/>
      <c r="WE47" s="151"/>
      <c r="WF47" s="151"/>
      <c r="WG47" s="151"/>
      <c r="WH47" s="151"/>
      <c r="WI47" s="151"/>
      <c r="WJ47" s="151"/>
      <c r="WK47" s="151"/>
      <c r="WL47" s="151"/>
      <c r="WM47" s="151"/>
      <c r="WN47" s="151"/>
      <c r="WO47" s="151"/>
      <c r="WP47" s="151"/>
      <c r="WQ47" s="151"/>
      <c r="WR47" s="151"/>
      <c r="WS47" s="151"/>
      <c r="WT47" s="151"/>
      <c r="WU47" s="151"/>
      <c r="WV47" s="151"/>
      <c r="WW47" s="151"/>
      <c r="WX47" s="151"/>
      <c r="WY47" s="151"/>
      <c r="WZ47" s="151"/>
      <c r="XA47" s="151"/>
      <c r="XB47" s="151"/>
      <c r="XC47" s="151"/>
      <c r="XD47" s="151"/>
      <c r="XE47" s="151"/>
      <c r="XF47" s="151"/>
      <c r="XG47" s="151"/>
      <c r="XH47" s="151"/>
      <c r="XI47" s="151"/>
      <c r="XJ47" s="151"/>
      <c r="XK47" s="151"/>
      <c r="XL47" s="151"/>
      <c r="XM47" s="151"/>
      <c r="XN47" s="151"/>
      <c r="XO47" s="151"/>
      <c r="XP47" s="151"/>
      <c r="XQ47" s="151"/>
      <c r="XR47" s="151"/>
      <c r="XS47" s="151"/>
      <c r="XT47" s="151"/>
      <c r="XU47" s="151"/>
      <c r="XV47" s="151"/>
      <c r="XW47" s="151"/>
      <c r="XX47" s="151"/>
      <c r="XY47" s="151"/>
      <c r="XZ47" s="151"/>
      <c r="YA47" s="151"/>
      <c r="YB47" s="151"/>
      <c r="YC47" s="151"/>
      <c r="YD47" s="151"/>
      <c r="YE47" s="151"/>
      <c r="YF47" s="151"/>
      <c r="YG47" s="151"/>
      <c r="YH47" s="151"/>
      <c r="YI47" s="151"/>
      <c r="YJ47" s="151"/>
      <c r="YK47" s="151"/>
      <c r="YL47" s="151"/>
      <c r="YM47" s="151"/>
      <c r="YN47" s="151"/>
      <c r="YO47" s="151"/>
      <c r="YP47" s="151"/>
      <c r="YQ47" s="151"/>
      <c r="YR47" s="151"/>
      <c r="YS47" s="151"/>
      <c r="YT47" s="151"/>
      <c r="YU47" s="151"/>
      <c r="YV47" s="151"/>
      <c r="YW47" s="151"/>
      <c r="YX47" s="151"/>
      <c r="YY47" s="151"/>
      <c r="YZ47" s="151"/>
      <c r="ZA47" s="151"/>
      <c r="ZB47" s="151"/>
      <c r="ZC47" s="151"/>
      <c r="ZD47" s="151"/>
      <c r="ZE47" s="151"/>
      <c r="ZF47" s="151"/>
      <c r="ZG47" s="151"/>
      <c r="ZH47" s="151"/>
      <c r="ZI47" s="151"/>
      <c r="ZJ47" s="151"/>
      <c r="ZK47" s="151"/>
      <c r="ZL47" s="151"/>
      <c r="ZM47" s="151"/>
      <c r="ZN47" s="151"/>
      <c r="ZO47" s="151"/>
      <c r="ZP47" s="151"/>
      <c r="ZQ47" s="151"/>
      <c r="ZR47" s="151"/>
      <c r="ZS47" s="151"/>
      <c r="ZT47" s="151"/>
      <c r="ZU47" s="151"/>
      <c r="ZV47" s="151"/>
      <c r="ZW47" s="151"/>
      <c r="ZX47" s="151"/>
      <c r="ZY47" s="151"/>
      <c r="ZZ47" s="151"/>
      <c r="AAA47" s="151"/>
      <c r="AAB47" s="151"/>
      <c r="AAC47" s="151"/>
      <c r="AAD47" s="151"/>
      <c r="AAE47" s="151"/>
      <c r="AAF47" s="151"/>
      <c r="AAG47" s="151"/>
      <c r="AAH47" s="151"/>
      <c r="AAI47" s="151"/>
      <c r="AAJ47" s="151"/>
      <c r="AAK47" s="151"/>
      <c r="AAL47" s="151"/>
      <c r="AAM47" s="151"/>
      <c r="AAN47" s="151"/>
      <c r="AAO47" s="151"/>
      <c r="AAP47" s="151"/>
      <c r="AAQ47" s="151"/>
      <c r="AAR47" s="151"/>
      <c r="AAS47" s="151"/>
      <c r="AAT47" s="151"/>
      <c r="AAU47" s="151"/>
      <c r="AAV47" s="151"/>
      <c r="AAW47" s="151"/>
      <c r="AAX47" s="151"/>
      <c r="AAY47" s="151"/>
      <c r="AAZ47" s="151"/>
      <c r="ABA47" s="151"/>
      <c r="ABB47" s="151"/>
      <c r="ABC47" s="151"/>
      <c r="ABD47" s="151"/>
      <c r="ABE47" s="151"/>
      <c r="ABF47" s="151"/>
      <c r="ABG47" s="151"/>
      <c r="ABH47" s="151"/>
      <c r="ABI47" s="151"/>
      <c r="ABJ47" s="151"/>
      <c r="ABK47" s="151"/>
      <c r="ABL47" s="151"/>
      <c r="ABM47" s="151"/>
      <c r="ABN47" s="151"/>
      <c r="ABO47" s="151"/>
      <c r="ABP47" s="151"/>
      <c r="ABQ47" s="151"/>
      <c r="ABR47" s="151"/>
      <c r="ABS47" s="151"/>
      <c r="ABT47" s="151"/>
      <c r="ABU47" s="151"/>
      <c r="ABV47" s="151"/>
      <c r="ABW47" s="151"/>
      <c r="ABX47" s="151"/>
      <c r="ABY47" s="151"/>
      <c r="ABZ47" s="151"/>
      <c r="ACA47" s="151"/>
      <c r="ACB47" s="151"/>
      <c r="ACC47" s="151"/>
      <c r="ACD47" s="151"/>
      <c r="ACE47" s="151"/>
      <c r="ACF47" s="151"/>
      <c r="ACG47" s="151"/>
      <c r="ACH47" s="151"/>
      <c r="ACI47" s="151"/>
      <c r="ACJ47" s="151"/>
      <c r="ACK47" s="151"/>
      <c r="ACL47" s="151"/>
      <c r="ACM47" s="151"/>
      <c r="ACN47" s="151"/>
      <c r="ACO47" s="151"/>
      <c r="ACP47" s="151"/>
      <c r="ACQ47" s="151"/>
      <c r="ACR47" s="151"/>
      <c r="ACS47" s="151"/>
      <c r="ACT47" s="151"/>
      <c r="ACU47" s="151"/>
      <c r="ACV47" s="151"/>
      <c r="ACW47" s="151"/>
      <c r="ACX47" s="151"/>
      <c r="ACY47" s="151"/>
      <c r="ACZ47" s="151"/>
      <c r="ADA47" s="151"/>
      <c r="ADB47" s="151"/>
      <c r="ADC47" s="151"/>
      <c r="ADD47" s="151"/>
      <c r="ADE47" s="151"/>
      <c r="ADF47" s="151"/>
      <c r="ADG47" s="151"/>
      <c r="ADH47" s="151"/>
      <c r="ADI47" s="151"/>
      <c r="ADJ47" s="151"/>
      <c r="ADK47" s="151"/>
      <c r="ADL47" s="151"/>
      <c r="ADM47" s="151"/>
      <c r="ADN47" s="151"/>
      <c r="ADO47" s="151"/>
      <c r="ADP47" s="151"/>
      <c r="ADQ47" s="151"/>
      <c r="ADR47" s="151"/>
      <c r="ADS47" s="151"/>
      <c r="ADT47" s="151"/>
      <c r="ADU47" s="151"/>
      <c r="ADV47" s="151"/>
      <c r="ADW47" s="151"/>
      <c r="ADX47" s="151"/>
      <c r="ADY47" s="151"/>
      <c r="ADZ47" s="151"/>
      <c r="AEA47" s="151"/>
      <c r="AEB47" s="151"/>
      <c r="AEC47" s="151"/>
      <c r="AED47" s="151"/>
      <c r="AEE47" s="151"/>
      <c r="AEF47" s="151"/>
      <c r="AEG47" s="151"/>
      <c r="AEH47" s="151"/>
      <c r="AEI47" s="151"/>
      <c r="AEJ47" s="151"/>
      <c r="AEK47" s="151"/>
      <c r="AEL47" s="151"/>
      <c r="AEM47" s="151"/>
      <c r="AEN47" s="151"/>
      <c r="AEO47" s="151"/>
      <c r="AEP47" s="151"/>
      <c r="AEQ47" s="151"/>
      <c r="AER47" s="151"/>
      <c r="AES47" s="151"/>
      <c r="AET47" s="151"/>
      <c r="AEU47" s="151"/>
      <c r="AEV47" s="151"/>
      <c r="AEW47" s="151"/>
      <c r="AEX47" s="151"/>
      <c r="AEY47" s="151"/>
      <c r="AEZ47" s="151"/>
      <c r="AFA47" s="151"/>
      <c r="AFB47" s="151"/>
      <c r="AFC47" s="151"/>
      <c r="AFD47" s="151"/>
      <c r="AFE47" s="151"/>
      <c r="AFF47" s="151"/>
      <c r="AFG47" s="151"/>
      <c r="AFH47" s="151"/>
      <c r="AFI47" s="151"/>
      <c r="AFJ47" s="151"/>
      <c r="AFK47" s="151"/>
      <c r="AFL47" s="151"/>
      <c r="AFM47" s="151"/>
      <c r="AFN47" s="151"/>
      <c r="AFO47" s="151"/>
      <c r="AFP47" s="151"/>
      <c r="AFQ47" s="151"/>
      <c r="AFR47" s="151"/>
      <c r="AFS47" s="151"/>
      <c r="AFT47" s="151"/>
      <c r="AFU47" s="151"/>
      <c r="AFV47" s="151"/>
      <c r="AFW47" s="151"/>
      <c r="AFX47" s="151"/>
      <c r="AFY47" s="151"/>
      <c r="AFZ47" s="151"/>
      <c r="AGA47" s="151"/>
      <c r="AGB47" s="151"/>
      <c r="AGC47" s="151"/>
      <c r="AGD47" s="151"/>
      <c r="AGE47" s="151"/>
      <c r="AGF47" s="151"/>
      <c r="AGG47" s="151"/>
      <c r="AGH47" s="151"/>
      <c r="AGI47" s="151"/>
      <c r="AGJ47" s="151"/>
      <c r="AGK47" s="151"/>
      <c r="AGL47" s="151"/>
      <c r="AGM47" s="151"/>
      <c r="AGN47" s="151"/>
      <c r="AGO47" s="151"/>
      <c r="AGP47" s="151"/>
      <c r="AGQ47" s="151"/>
      <c r="AGR47" s="151"/>
      <c r="AGS47" s="151"/>
      <c r="AGT47" s="151"/>
      <c r="AGU47" s="151"/>
      <c r="AGV47" s="151"/>
      <c r="AGW47" s="151"/>
      <c r="AGX47" s="151"/>
      <c r="AGY47" s="151"/>
      <c r="AGZ47" s="151"/>
      <c r="AHA47" s="151"/>
      <c r="AHB47" s="151"/>
      <c r="AHC47" s="151"/>
      <c r="AHD47" s="151"/>
      <c r="AHE47" s="151"/>
      <c r="AHF47" s="151"/>
      <c r="AHG47" s="151"/>
      <c r="AHH47" s="151"/>
      <c r="AHI47" s="151"/>
      <c r="AHJ47" s="151"/>
      <c r="AHK47" s="151"/>
      <c r="AHL47" s="151"/>
      <c r="AHM47" s="151"/>
      <c r="AHN47" s="151"/>
      <c r="AHO47" s="151"/>
      <c r="AHP47" s="151"/>
      <c r="AHQ47" s="151"/>
      <c r="AHR47" s="151"/>
      <c r="AHS47" s="151"/>
      <c r="AHT47" s="151"/>
      <c r="AHU47" s="151"/>
      <c r="AHV47" s="151"/>
      <c r="AHW47" s="151"/>
      <c r="AHX47" s="151"/>
      <c r="AHY47" s="151"/>
      <c r="AHZ47" s="151"/>
      <c r="AIA47" s="151"/>
      <c r="AIB47" s="151"/>
      <c r="AIC47" s="151"/>
      <c r="AID47" s="151"/>
      <c r="AIE47" s="151"/>
      <c r="AIF47" s="151"/>
      <c r="AIG47" s="151"/>
      <c r="AIH47" s="151"/>
      <c r="AII47" s="151"/>
      <c r="AIJ47" s="151"/>
      <c r="AIK47" s="151"/>
      <c r="AIL47" s="151"/>
      <c r="AIM47" s="151"/>
      <c r="AIN47" s="151"/>
      <c r="AIO47" s="151"/>
      <c r="AIP47" s="151"/>
      <c r="AIQ47" s="151"/>
      <c r="AIR47" s="151"/>
      <c r="AIS47" s="151"/>
      <c r="AIT47" s="151"/>
      <c r="AIU47" s="151"/>
      <c r="AIV47" s="151"/>
      <c r="AIW47" s="151"/>
      <c r="AIX47" s="151"/>
      <c r="AIY47" s="151"/>
      <c r="AIZ47" s="151"/>
      <c r="AJA47" s="151"/>
      <c r="AJB47" s="151"/>
      <c r="AJC47" s="151"/>
      <c r="AJD47" s="151"/>
      <c r="AJE47" s="151"/>
      <c r="AJF47" s="151"/>
      <c r="AJG47" s="151"/>
      <c r="AJH47" s="151"/>
      <c r="AJI47" s="151"/>
      <c r="AJJ47" s="151"/>
      <c r="AJK47" s="151"/>
      <c r="AJL47" s="151"/>
      <c r="AJM47" s="151"/>
      <c r="AJN47" s="151"/>
      <c r="AJO47" s="151"/>
      <c r="AJP47" s="151"/>
      <c r="AJQ47" s="151"/>
      <c r="AJR47" s="151"/>
      <c r="AJS47" s="151"/>
      <c r="AJT47" s="151"/>
      <c r="AJU47" s="151"/>
      <c r="AJV47" s="151"/>
      <c r="AJW47" s="151"/>
      <c r="AJX47" s="151"/>
      <c r="AJY47" s="151"/>
      <c r="AJZ47" s="151"/>
      <c r="AKA47" s="151"/>
      <c r="AKB47" s="151"/>
      <c r="AKC47" s="151"/>
      <c r="AKD47" s="151"/>
      <c r="AKE47" s="151"/>
      <c r="AKF47" s="151"/>
      <c r="AKG47" s="151"/>
      <c r="AKH47" s="151"/>
      <c r="AKI47" s="151"/>
      <c r="AKJ47" s="151"/>
      <c r="AKK47" s="151"/>
      <c r="AKL47" s="151"/>
      <c r="AKM47" s="151"/>
      <c r="AKN47" s="151"/>
      <c r="AKO47" s="151"/>
      <c r="AKP47" s="151"/>
      <c r="AKQ47" s="151"/>
      <c r="AKR47" s="151"/>
      <c r="AKS47" s="151"/>
      <c r="AKT47" s="151"/>
      <c r="AKU47" s="151"/>
      <c r="AKV47" s="151"/>
      <c r="AKW47" s="151"/>
      <c r="AKX47" s="151"/>
      <c r="AKY47" s="151"/>
      <c r="AKZ47" s="151"/>
      <c r="ALA47" s="151"/>
      <c r="ALB47" s="151"/>
      <c r="ALC47" s="151"/>
      <c r="ALD47" s="151"/>
      <c r="ALE47" s="151"/>
      <c r="ALF47" s="151"/>
      <c r="ALG47" s="151"/>
      <c r="ALH47" s="151"/>
      <c r="ALI47" s="151"/>
      <c r="ALJ47" s="151"/>
      <c r="ALK47" s="151"/>
      <c r="ALL47" s="151"/>
      <c r="ALM47" s="151"/>
      <c r="ALN47" s="151"/>
      <c r="ALO47" s="151"/>
      <c r="ALP47" s="151"/>
      <c r="ALQ47" s="151"/>
      <c r="ALR47" s="151"/>
      <c r="ALS47" s="151"/>
      <c r="ALT47" s="151"/>
      <c r="ALU47" s="151"/>
      <c r="ALV47" s="151"/>
      <c r="ALW47" s="151"/>
      <c r="ALX47" s="151"/>
      <c r="ALY47" s="151"/>
      <c r="ALZ47" s="151"/>
      <c r="AMA47" s="151"/>
      <c r="AMB47" s="151"/>
      <c r="AMC47" s="151"/>
      <c r="AMD47" s="151"/>
      <c r="AME47" s="151"/>
      <c r="AMF47" s="151"/>
      <c r="AMG47" s="151"/>
      <c r="AMH47" s="151"/>
      <c r="AMI47" s="151"/>
      <c r="AMJ47" s="151"/>
      <c r="AMK47" s="151"/>
      <c r="AML47" s="151"/>
      <c r="AMM47" s="151"/>
      <c r="AMN47" s="151"/>
      <c r="AMO47" s="151"/>
      <c r="AMP47" s="151"/>
      <c r="AMQ47" s="151"/>
      <c r="AMR47" s="151"/>
      <c r="AMS47" s="151"/>
      <c r="AMT47" s="151"/>
      <c r="AMU47" s="151"/>
      <c r="AMV47" s="151"/>
      <c r="AMW47" s="151"/>
      <c r="AMX47" s="151"/>
      <c r="AMY47" s="151"/>
      <c r="AMZ47" s="151"/>
      <c r="ANA47" s="151"/>
      <c r="ANB47" s="151"/>
      <c r="ANC47" s="151"/>
      <c r="AND47" s="151"/>
      <c r="ANE47" s="151"/>
      <c r="ANF47" s="151"/>
      <c r="ANG47" s="151"/>
      <c r="ANH47" s="151"/>
      <c r="ANI47" s="151"/>
      <c r="ANJ47" s="151"/>
      <c r="ANK47" s="151"/>
      <c r="ANL47" s="151"/>
      <c r="ANM47" s="151"/>
      <c r="ANN47" s="151"/>
      <c r="ANO47" s="151"/>
      <c r="ANP47" s="151"/>
      <c r="ANQ47" s="151"/>
      <c r="ANR47" s="151"/>
      <c r="ANS47" s="151"/>
      <c r="ANT47" s="151"/>
      <c r="ANU47" s="151"/>
      <c r="ANV47" s="151"/>
      <c r="ANW47" s="151"/>
      <c r="ANX47" s="151"/>
      <c r="ANY47" s="151"/>
      <c r="ANZ47" s="151"/>
      <c r="AOA47" s="151"/>
      <c r="AOB47" s="151"/>
      <c r="AOC47" s="151"/>
      <c r="AOD47" s="151"/>
      <c r="AOE47" s="151"/>
      <c r="AOF47" s="151"/>
      <c r="AOG47" s="151"/>
      <c r="AOH47" s="151"/>
      <c r="AOI47" s="151"/>
      <c r="AOJ47" s="151"/>
      <c r="AOK47" s="151"/>
      <c r="AOL47" s="151"/>
      <c r="AOM47" s="151"/>
      <c r="AON47" s="151"/>
      <c r="AOO47" s="151"/>
      <c r="AOP47" s="151"/>
      <c r="AOQ47" s="151"/>
      <c r="AOR47" s="151"/>
      <c r="AOS47" s="151"/>
      <c r="AOT47" s="151"/>
      <c r="AOU47" s="151"/>
      <c r="AOV47" s="151"/>
      <c r="AOW47" s="151"/>
      <c r="AOX47" s="151"/>
      <c r="AOY47" s="151"/>
      <c r="AOZ47" s="151"/>
      <c r="APA47" s="151"/>
      <c r="APB47" s="151"/>
      <c r="APC47" s="151"/>
      <c r="APD47" s="151"/>
      <c r="APE47" s="151"/>
      <c r="APF47" s="151"/>
      <c r="APG47" s="151"/>
      <c r="APH47" s="151"/>
      <c r="API47" s="151"/>
      <c r="APJ47" s="151"/>
      <c r="APK47" s="151"/>
      <c r="APL47" s="151"/>
      <c r="APM47" s="151"/>
      <c r="APN47" s="151"/>
      <c r="APO47" s="151"/>
      <c r="APP47" s="151"/>
      <c r="APQ47" s="151"/>
      <c r="APR47" s="151"/>
      <c r="APS47" s="151"/>
      <c r="APT47" s="151"/>
      <c r="APU47" s="151"/>
      <c r="APV47" s="151"/>
      <c r="APW47" s="151"/>
      <c r="APX47" s="151"/>
      <c r="APY47" s="151"/>
      <c r="APZ47" s="151"/>
      <c r="AQA47" s="151"/>
      <c r="AQB47" s="151"/>
      <c r="AQC47" s="151"/>
      <c r="AQD47" s="151"/>
      <c r="AQE47" s="151"/>
      <c r="AQF47" s="151"/>
      <c r="AQG47" s="151"/>
      <c r="AQH47" s="151"/>
      <c r="AQI47" s="151"/>
      <c r="AQJ47" s="151"/>
      <c r="AQK47" s="151"/>
      <c r="AQL47" s="151"/>
      <c r="AQM47" s="151"/>
      <c r="AQN47" s="151"/>
      <c r="AQO47" s="151"/>
      <c r="AQP47" s="151"/>
      <c r="AQQ47" s="151"/>
      <c r="AQR47" s="151"/>
      <c r="AQS47" s="151"/>
      <c r="AQT47" s="151"/>
      <c r="AQU47" s="151"/>
      <c r="AQV47" s="151"/>
      <c r="AQW47" s="151"/>
      <c r="AQX47" s="151"/>
      <c r="AQY47" s="151"/>
      <c r="AQZ47" s="151"/>
      <c r="ARA47" s="151"/>
      <c r="ARB47" s="151"/>
      <c r="ARC47" s="151"/>
      <c r="ARD47" s="151"/>
      <c r="ARE47" s="151"/>
      <c r="ARF47" s="151"/>
      <c r="ARG47" s="151"/>
      <c r="ARH47" s="151"/>
      <c r="ARI47" s="151"/>
      <c r="ARJ47" s="151"/>
      <c r="ARK47" s="151"/>
      <c r="ARL47" s="151"/>
      <c r="ARM47" s="151"/>
      <c r="ARN47" s="151"/>
      <c r="ARO47" s="151"/>
      <c r="ARP47" s="151"/>
      <c r="ARQ47" s="151"/>
      <c r="ARR47" s="151"/>
      <c r="ARS47" s="151"/>
      <c r="ART47" s="151"/>
      <c r="ARU47" s="151"/>
      <c r="ARV47" s="151"/>
      <c r="ARW47" s="151"/>
      <c r="ARX47" s="151"/>
      <c r="ARY47" s="151"/>
      <c r="ARZ47" s="151"/>
      <c r="ASA47" s="151"/>
      <c r="ASB47" s="151"/>
      <c r="ASC47" s="151"/>
      <c r="ASD47" s="151"/>
      <c r="ASE47" s="151"/>
      <c r="ASF47" s="151"/>
      <c r="ASG47" s="151"/>
      <c r="ASH47" s="151"/>
      <c r="ASI47" s="151"/>
      <c r="ASJ47" s="151"/>
      <c r="ASK47" s="151"/>
      <c r="ASL47" s="151"/>
      <c r="ASM47" s="151"/>
      <c r="ASN47" s="151"/>
      <c r="ASO47" s="151"/>
      <c r="ASP47" s="151"/>
      <c r="ASQ47" s="151"/>
      <c r="ASR47" s="151"/>
      <c r="ASS47" s="151"/>
      <c r="AST47" s="151"/>
      <c r="ASU47" s="151"/>
      <c r="ASV47" s="151"/>
      <c r="ASW47" s="151"/>
      <c r="ASX47" s="151"/>
      <c r="ASY47" s="151"/>
      <c r="ASZ47" s="151"/>
      <c r="ATA47" s="151"/>
      <c r="ATB47" s="151"/>
      <c r="ATC47" s="151"/>
      <c r="ATD47" s="151"/>
      <c r="ATE47" s="151"/>
      <c r="ATF47" s="151"/>
      <c r="ATG47" s="151"/>
      <c r="ATH47" s="151"/>
      <c r="ATI47" s="151"/>
      <c r="ATJ47" s="151"/>
      <c r="ATK47" s="151"/>
      <c r="ATL47" s="151"/>
      <c r="ATM47" s="151"/>
      <c r="ATN47" s="151"/>
      <c r="ATO47" s="151"/>
      <c r="ATP47" s="151"/>
      <c r="ATQ47" s="151"/>
      <c r="ATR47" s="151"/>
      <c r="ATS47" s="151"/>
      <c r="ATT47" s="151"/>
      <c r="ATU47" s="151"/>
      <c r="ATV47" s="151"/>
      <c r="ATW47" s="151"/>
      <c r="ATX47" s="151"/>
      <c r="ATY47" s="151"/>
      <c r="ATZ47" s="151"/>
      <c r="AUA47" s="151"/>
      <c r="AUB47" s="151"/>
      <c r="AUC47" s="151"/>
      <c r="AUD47" s="151"/>
      <c r="AUE47" s="151"/>
      <c r="AUF47" s="151"/>
      <c r="AUG47" s="151"/>
      <c r="AUH47" s="151"/>
      <c r="AUI47" s="151"/>
      <c r="AUJ47" s="151"/>
      <c r="AUK47" s="151"/>
      <c r="AUL47" s="151"/>
      <c r="AUM47" s="151"/>
      <c r="AUN47" s="151"/>
      <c r="AUO47" s="151"/>
      <c r="AUP47" s="151"/>
      <c r="AUQ47" s="151"/>
      <c r="AUR47" s="151"/>
      <c r="AUS47" s="151"/>
      <c r="AUT47" s="151"/>
      <c r="AUU47" s="151"/>
      <c r="AUV47" s="151"/>
      <c r="AUW47" s="151"/>
      <c r="AUX47" s="151"/>
      <c r="AUY47" s="151"/>
      <c r="AUZ47" s="151"/>
      <c r="AVA47" s="151"/>
      <c r="AVB47" s="151"/>
      <c r="AVC47" s="151"/>
      <c r="AVD47" s="151"/>
      <c r="AVE47" s="151"/>
      <c r="AVF47" s="151"/>
      <c r="AVG47" s="151"/>
      <c r="AVH47" s="151"/>
      <c r="AVI47" s="151"/>
      <c r="AVJ47" s="151"/>
      <c r="AVK47" s="151"/>
      <c r="AVL47" s="151"/>
      <c r="AVM47" s="151"/>
      <c r="AVN47" s="151"/>
      <c r="AVO47" s="151"/>
      <c r="AVP47" s="151"/>
      <c r="AVQ47" s="151"/>
      <c r="AVR47" s="151"/>
      <c r="AVS47" s="151"/>
      <c r="AVT47" s="151"/>
      <c r="AVU47" s="151"/>
      <c r="AVV47" s="151"/>
      <c r="AVW47" s="151"/>
      <c r="AVX47" s="151"/>
      <c r="AVY47" s="151"/>
      <c r="AVZ47" s="151"/>
      <c r="AWA47" s="151"/>
      <c r="AWB47" s="151"/>
      <c r="AWC47" s="151"/>
      <c r="AWD47" s="151"/>
      <c r="AWE47" s="151"/>
      <c r="AWF47" s="151"/>
      <c r="AWG47" s="151"/>
      <c r="AWH47" s="151"/>
      <c r="AWI47" s="151"/>
      <c r="AWJ47" s="151"/>
      <c r="AWK47" s="154"/>
    </row>
    <row r="48" spans="1:1285" s="121" customFormat="1" ht="51" customHeight="1" thickBot="1" x14ac:dyDescent="0.3">
      <c r="A48" s="145"/>
      <c r="B48" s="198"/>
      <c r="C48" s="199" t="s">
        <v>425</v>
      </c>
      <c r="D48" s="273"/>
      <c r="E48" s="273"/>
      <c r="F48" s="273"/>
      <c r="G48" s="273"/>
      <c r="H48" s="273"/>
      <c r="I48" s="273"/>
      <c r="J48" s="273"/>
      <c r="K48" s="273"/>
      <c r="L48" s="273"/>
      <c r="M48" s="273"/>
      <c r="N48" s="273"/>
      <c r="O48" s="273"/>
      <c r="P48" s="273"/>
      <c r="Q48" s="273"/>
      <c r="R48" s="273"/>
      <c r="S48" s="151"/>
      <c r="T48" s="151"/>
      <c r="U48" s="151"/>
      <c r="V48" s="151"/>
      <c r="W48" s="151"/>
      <c r="X48" s="151"/>
      <c r="Y48" s="151"/>
      <c r="Z48" s="151"/>
      <c r="AA48" s="151"/>
      <c r="AB48" s="151"/>
      <c r="AC48" s="151"/>
      <c r="AD48" s="151"/>
      <c r="AE48" s="151"/>
      <c r="AF48" s="151"/>
      <c r="AG48" s="151"/>
      <c r="AH48" s="151"/>
      <c r="AI48" s="151"/>
      <c r="AJ48" s="151"/>
      <c r="AK48" s="151"/>
      <c r="AL48" s="151"/>
      <c r="AM48" s="151"/>
      <c r="AN48" s="151"/>
      <c r="AO48" s="151"/>
      <c r="AP48" s="151"/>
      <c r="AQ48" s="151"/>
      <c r="AR48" s="151"/>
      <c r="AS48" s="151"/>
      <c r="AT48" s="151"/>
      <c r="AU48" s="151"/>
      <c r="AV48" s="151"/>
      <c r="AW48" s="151"/>
      <c r="AX48" s="151"/>
      <c r="AY48" s="151"/>
      <c r="AZ48" s="151"/>
      <c r="BA48" s="151"/>
      <c r="BB48" s="151"/>
      <c r="BC48" s="151"/>
      <c r="BD48" s="151"/>
      <c r="BE48" s="151"/>
      <c r="BF48" s="151"/>
      <c r="BG48" s="151"/>
      <c r="BH48" s="151"/>
      <c r="BI48" s="151"/>
      <c r="BJ48" s="151"/>
      <c r="BK48" s="151"/>
      <c r="BL48" s="151"/>
      <c r="BM48" s="151"/>
      <c r="BN48" s="151"/>
      <c r="BO48" s="151"/>
      <c r="BP48" s="151"/>
      <c r="BQ48" s="151"/>
      <c r="BR48" s="151"/>
      <c r="BS48" s="151"/>
      <c r="BT48" s="151"/>
      <c r="BU48" s="151"/>
      <c r="BV48" s="151"/>
      <c r="BW48" s="151"/>
      <c r="BX48" s="151"/>
      <c r="BY48" s="151"/>
      <c r="BZ48" s="151"/>
      <c r="CA48" s="151"/>
      <c r="CB48" s="151"/>
      <c r="CC48" s="151"/>
      <c r="CD48" s="151"/>
      <c r="CE48" s="151"/>
      <c r="CF48" s="151"/>
      <c r="CG48" s="151"/>
      <c r="CH48" s="151"/>
      <c r="CI48" s="151"/>
      <c r="CJ48" s="151"/>
      <c r="CK48" s="151"/>
      <c r="CL48" s="151"/>
      <c r="CM48" s="151"/>
      <c r="CN48" s="151"/>
      <c r="CO48" s="151"/>
      <c r="CP48" s="151"/>
      <c r="CQ48" s="151"/>
      <c r="CR48" s="151"/>
      <c r="CS48" s="151"/>
      <c r="CT48" s="151"/>
      <c r="CU48" s="151"/>
      <c r="CV48" s="151"/>
      <c r="CW48" s="151"/>
      <c r="CX48" s="151"/>
      <c r="CY48" s="151"/>
      <c r="CZ48" s="151"/>
      <c r="DA48" s="151"/>
      <c r="DB48" s="151"/>
      <c r="DC48" s="151"/>
      <c r="DD48" s="151"/>
      <c r="DE48" s="151"/>
      <c r="DF48" s="151"/>
      <c r="DG48" s="151"/>
      <c r="DH48" s="151"/>
      <c r="DI48" s="151"/>
      <c r="DJ48" s="151"/>
      <c r="DK48" s="151"/>
      <c r="DL48" s="151"/>
      <c r="DM48" s="151"/>
      <c r="DN48" s="151"/>
      <c r="DO48" s="151"/>
      <c r="DP48" s="151"/>
      <c r="DQ48" s="151"/>
      <c r="DR48" s="151"/>
      <c r="DS48" s="151"/>
      <c r="DT48" s="151"/>
      <c r="DU48" s="151"/>
      <c r="DV48" s="151"/>
      <c r="DW48" s="151"/>
      <c r="DX48" s="151"/>
      <c r="DY48" s="151"/>
      <c r="DZ48" s="151"/>
      <c r="EA48" s="151"/>
      <c r="EB48" s="151"/>
      <c r="EC48" s="151"/>
      <c r="ED48" s="151"/>
      <c r="EE48" s="151"/>
      <c r="EF48" s="151"/>
      <c r="EG48" s="151"/>
      <c r="EH48" s="151"/>
      <c r="EI48" s="151"/>
      <c r="EJ48" s="151"/>
      <c r="EK48" s="151"/>
      <c r="EL48" s="151"/>
      <c r="EM48" s="151"/>
      <c r="EN48" s="151"/>
      <c r="EO48" s="151"/>
      <c r="EP48" s="151"/>
      <c r="EQ48" s="151"/>
      <c r="ER48" s="151"/>
      <c r="ES48" s="151"/>
      <c r="ET48" s="151"/>
      <c r="EU48" s="151"/>
      <c r="EV48" s="151"/>
      <c r="EW48" s="151"/>
      <c r="EX48" s="151"/>
      <c r="EY48" s="151"/>
      <c r="EZ48" s="151"/>
      <c r="FA48" s="151"/>
      <c r="FB48" s="151"/>
      <c r="FC48" s="151"/>
      <c r="FD48" s="151"/>
      <c r="FE48" s="151"/>
      <c r="FF48" s="151"/>
      <c r="FG48" s="151"/>
      <c r="FH48" s="151"/>
      <c r="FI48" s="151"/>
      <c r="FJ48" s="151"/>
      <c r="FK48" s="151"/>
      <c r="FL48" s="151"/>
      <c r="FM48" s="151"/>
      <c r="FN48" s="151"/>
      <c r="FO48" s="151"/>
      <c r="FP48" s="151"/>
      <c r="FQ48" s="151"/>
      <c r="FR48" s="151"/>
      <c r="FS48" s="151"/>
      <c r="FT48" s="151"/>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c r="IW48" s="127"/>
      <c r="IX48" s="127"/>
      <c r="IY48" s="127"/>
      <c r="IZ48" s="127"/>
      <c r="JA48" s="127"/>
      <c r="JB48" s="127"/>
      <c r="JC48" s="127"/>
      <c r="JD48" s="127"/>
      <c r="JE48" s="127"/>
      <c r="JF48" s="127"/>
      <c r="JG48" s="127"/>
      <c r="JH48" s="127"/>
      <c r="JI48" s="127"/>
      <c r="JJ48" s="127"/>
      <c r="JK48" s="127"/>
      <c r="JL48" s="127"/>
      <c r="JM48" s="127"/>
      <c r="JN48" s="127"/>
      <c r="JO48" s="127"/>
      <c r="JP48" s="127"/>
      <c r="JQ48" s="127"/>
      <c r="JR48" s="127"/>
      <c r="JS48" s="127"/>
      <c r="JT48" s="127"/>
      <c r="JU48" s="127"/>
      <c r="JV48" s="127"/>
      <c r="JW48" s="127"/>
      <c r="JX48" s="127"/>
      <c r="JY48" s="127"/>
      <c r="JZ48" s="127"/>
      <c r="KA48" s="127"/>
      <c r="KB48" s="127"/>
      <c r="KC48" s="127"/>
      <c r="KD48" s="127"/>
      <c r="KE48" s="127"/>
      <c r="KF48" s="127"/>
      <c r="KG48" s="127"/>
      <c r="KH48" s="127"/>
      <c r="KI48" s="127"/>
      <c r="KJ48" s="127"/>
      <c r="KK48" s="127"/>
      <c r="KL48" s="127"/>
      <c r="KM48" s="127"/>
      <c r="KN48" s="127"/>
      <c r="KO48" s="127"/>
      <c r="KP48" s="127"/>
      <c r="KQ48" s="127"/>
      <c r="KR48" s="127"/>
      <c r="KS48" s="127"/>
      <c r="KT48" s="127"/>
      <c r="KU48" s="127"/>
      <c r="KV48" s="127"/>
      <c r="KW48" s="127"/>
      <c r="KX48" s="127"/>
      <c r="KY48" s="127"/>
      <c r="KZ48" s="127"/>
      <c r="LA48" s="127"/>
      <c r="LB48" s="127"/>
      <c r="LC48" s="127"/>
      <c r="LD48" s="127"/>
      <c r="LE48" s="127"/>
      <c r="LF48" s="127"/>
      <c r="LG48" s="127"/>
      <c r="LH48" s="127"/>
      <c r="LI48" s="127"/>
      <c r="LJ48" s="127"/>
      <c r="LK48" s="127"/>
      <c r="LL48" s="127"/>
      <c r="LM48" s="127"/>
      <c r="LN48" s="127"/>
      <c r="LO48" s="127"/>
      <c r="LP48" s="127"/>
      <c r="LQ48" s="127"/>
      <c r="LR48" s="127"/>
      <c r="LS48" s="127"/>
      <c r="LT48" s="127"/>
      <c r="LU48" s="127"/>
      <c r="LV48" s="127"/>
      <c r="LW48" s="127"/>
      <c r="LX48" s="127"/>
      <c r="LY48" s="127"/>
      <c r="LZ48" s="127"/>
      <c r="MA48" s="127"/>
      <c r="MB48" s="127"/>
      <c r="MC48" s="127"/>
      <c r="MD48" s="127"/>
      <c r="ME48" s="127"/>
      <c r="MF48" s="127"/>
      <c r="MG48" s="127"/>
      <c r="MH48" s="127"/>
      <c r="MI48" s="127"/>
      <c r="MJ48" s="127"/>
      <c r="MK48" s="127"/>
      <c r="ML48" s="127"/>
      <c r="MM48" s="127"/>
      <c r="MN48" s="127"/>
      <c r="MO48" s="127"/>
      <c r="MP48" s="127"/>
      <c r="MQ48" s="127"/>
      <c r="MR48" s="127"/>
      <c r="MS48" s="127"/>
      <c r="MT48" s="127"/>
      <c r="MU48" s="127"/>
      <c r="MV48" s="127"/>
      <c r="MW48" s="127"/>
      <c r="MX48" s="127"/>
      <c r="MY48" s="127"/>
      <c r="MZ48" s="127"/>
      <c r="NA48" s="127"/>
      <c r="NB48" s="127"/>
      <c r="NC48" s="127"/>
      <c r="ND48" s="127"/>
      <c r="NE48" s="127"/>
      <c r="NF48" s="127"/>
      <c r="NG48" s="127"/>
      <c r="NH48" s="127"/>
      <c r="NI48" s="127"/>
      <c r="NJ48" s="127"/>
      <c r="NK48" s="127"/>
      <c r="NL48" s="127"/>
      <c r="NM48" s="127"/>
      <c r="NN48" s="127"/>
      <c r="NO48" s="127"/>
      <c r="NP48" s="127"/>
      <c r="NQ48" s="127"/>
      <c r="NR48" s="127"/>
      <c r="NS48" s="127"/>
      <c r="NT48" s="127"/>
      <c r="NU48" s="127"/>
      <c r="NV48" s="127"/>
      <c r="NW48" s="127"/>
      <c r="NX48" s="127"/>
      <c r="NY48" s="127"/>
      <c r="NZ48" s="127"/>
      <c r="OA48" s="127"/>
      <c r="OB48" s="127"/>
      <c r="OC48" s="127"/>
      <c r="OD48" s="127"/>
      <c r="OE48" s="127"/>
      <c r="OF48" s="127"/>
      <c r="OG48" s="127"/>
      <c r="OH48" s="127"/>
      <c r="OI48" s="127"/>
      <c r="OJ48" s="127"/>
      <c r="OK48" s="127"/>
      <c r="OL48" s="127"/>
      <c r="OM48" s="127"/>
      <c r="ON48" s="127"/>
      <c r="OO48" s="127"/>
      <c r="OP48" s="127"/>
      <c r="OQ48" s="127"/>
      <c r="OR48" s="127"/>
      <c r="OS48" s="127"/>
      <c r="OT48" s="127"/>
      <c r="OU48" s="127"/>
      <c r="OV48" s="127"/>
      <c r="OW48" s="127"/>
      <c r="OX48" s="127"/>
      <c r="OY48" s="127"/>
      <c r="OZ48" s="127"/>
      <c r="PA48" s="127"/>
      <c r="PB48" s="127"/>
      <c r="PC48" s="127"/>
      <c r="PD48" s="127"/>
      <c r="PE48" s="127"/>
      <c r="PF48" s="127"/>
      <c r="PG48" s="127"/>
      <c r="PH48" s="127"/>
      <c r="PI48" s="127"/>
      <c r="PJ48" s="127"/>
      <c r="PK48" s="127"/>
      <c r="PL48" s="127"/>
      <c r="PM48" s="127"/>
      <c r="PN48" s="127"/>
      <c r="PO48" s="127"/>
      <c r="PP48" s="127"/>
      <c r="PQ48" s="127"/>
      <c r="PR48" s="127"/>
      <c r="PS48" s="127"/>
      <c r="PT48" s="127"/>
      <c r="PU48" s="127"/>
      <c r="PV48" s="127"/>
      <c r="PW48" s="127"/>
      <c r="PX48" s="127"/>
      <c r="PY48" s="127"/>
      <c r="PZ48" s="127"/>
      <c r="QA48" s="127"/>
      <c r="QB48" s="127"/>
      <c r="QC48" s="127"/>
      <c r="QD48" s="127"/>
      <c r="QE48" s="127"/>
      <c r="QF48" s="127"/>
      <c r="QG48" s="127"/>
      <c r="QH48" s="127"/>
      <c r="QI48" s="127"/>
      <c r="QJ48" s="127"/>
      <c r="QK48" s="127"/>
      <c r="QL48" s="127"/>
      <c r="QM48" s="127"/>
      <c r="QN48" s="127"/>
      <c r="QO48" s="127"/>
      <c r="QP48" s="127"/>
      <c r="QQ48" s="127"/>
      <c r="QR48" s="127"/>
      <c r="QS48" s="127"/>
      <c r="QT48" s="127"/>
      <c r="QU48" s="127"/>
      <c r="QV48" s="127"/>
      <c r="QW48" s="127"/>
      <c r="QX48" s="127"/>
      <c r="QY48" s="127"/>
      <c r="QZ48" s="127"/>
      <c r="RA48" s="127"/>
      <c r="RB48" s="127"/>
      <c r="RC48" s="127"/>
      <c r="RD48" s="127"/>
      <c r="RE48" s="127"/>
      <c r="RF48" s="127"/>
      <c r="RG48" s="127"/>
      <c r="RH48" s="127"/>
      <c r="RI48" s="127"/>
      <c r="RJ48" s="127"/>
      <c r="RK48" s="127"/>
      <c r="RL48" s="127"/>
      <c r="RM48" s="127"/>
      <c r="RN48" s="127"/>
      <c r="RO48" s="127"/>
      <c r="RP48" s="127"/>
      <c r="RQ48" s="127"/>
      <c r="RR48" s="127"/>
      <c r="RS48" s="127"/>
      <c r="RT48" s="127"/>
      <c r="RU48" s="127"/>
      <c r="RV48" s="127"/>
      <c r="RW48" s="127"/>
      <c r="RX48" s="127"/>
      <c r="RY48" s="127"/>
      <c r="RZ48" s="127"/>
      <c r="SA48" s="127"/>
      <c r="SB48" s="127"/>
      <c r="SC48" s="127"/>
      <c r="SD48" s="127"/>
      <c r="SE48" s="127"/>
      <c r="SF48" s="127"/>
      <c r="SG48" s="127"/>
      <c r="SH48" s="127"/>
      <c r="SI48" s="127"/>
      <c r="SJ48" s="127"/>
      <c r="SK48" s="127"/>
      <c r="SL48" s="127"/>
      <c r="SM48" s="127"/>
      <c r="SN48" s="127"/>
      <c r="SO48" s="127"/>
      <c r="SP48" s="127"/>
      <c r="SQ48" s="127"/>
      <c r="SR48" s="127"/>
      <c r="SS48" s="127"/>
      <c r="ST48" s="127"/>
      <c r="SU48" s="127"/>
      <c r="SV48" s="127"/>
      <c r="SW48" s="127"/>
      <c r="SX48" s="127"/>
      <c r="SY48" s="127"/>
      <c r="SZ48" s="127"/>
      <c r="TA48" s="127"/>
      <c r="TB48" s="127"/>
      <c r="TC48" s="127"/>
      <c r="TD48" s="127"/>
      <c r="TE48" s="127"/>
      <c r="TF48" s="127"/>
      <c r="TG48" s="127"/>
      <c r="TH48" s="127"/>
      <c r="TI48" s="127"/>
      <c r="TJ48" s="127"/>
      <c r="TK48" s="127"/>
      <c r="TL48" s="127"/>
      <c r="TM48" s="127"/>
      <c r="TN48" s="127"/>
      <c r="TO48" s="127"/>
      <c r="TP48" s="127"/>
      <c r="TQ48" s="127"/>
      <c r="TR48" s="127"/>
      <c r="TS48" s="127"/>
      <c r="TT48" s="127"/>
      <c r="TU48" s="127"/>
      <c r="TV48" s="127"/>
      <c r="TW48" s="127"/>
      <c r="TX48" s="127"/>
      <c r="TY48" s="127"/>
      <c r="TZ48" s="127"/>
      <c r="UA48" s="127"/>
      <c r="UB48" s="127"/>
      <c r="UC48" s="127"/>
      <c r="UD48" s="127"/>
      <c r="UE48" s="127"/>
      <c r="UF48" s="127"/>
      <c r="UG48" s="127"/>
      <c r="UH48" s="127"/>
      <c r="UI48" s="127"/>
      <c r="UJ48" s="127"/>
      <c r="UK48" s="127"/>
      <c r="UL48" s="127"/>
      <c r="UM48" s="127"/>
      <c r="UN48" s="127"/>
      <c r="UO48" s="127"/>
      <c r="UP48" s="127"/>
      <c r="UQ48" s="127"/>
      <c r="UR48" s="127"/>
      <c r="US48" s="127"/>
      <c r="UT48" s="127"/>
      <c r="UU48" s="127"/>
      <c r="UV48" s="127"/>
      <c r="UW48" s="127"/>
      <c r="UX48" s="127"/>
      <c r="UY48" s="127"/>
      <c r="UZ48" s="127"/>
      <c r="VA48" s="127"/>
      <c r="VB48" s="127"/>
      <c r="VC48" s="127"/>
      <c r="VD48" s="127"/>
      <c r="VE48" s="127"/>
      <c r="VF48" s="127"/>
      <c r="VG48" s="127"/>
      <c r="VH48" s="127"/>
      <c r="VI48" s="127"/>
      <c r="VJ48" s="127"/>
      <c r="VK48" s="127"/>
      <c r="VL48" s="127"/>
      <c r="VM48" s="127"/>
      <c r="VN48" s="127"/>
      <c r="VO48" s="127"/>
      <c r="VP48" s="127"/>
      <c r="VQ48" s="127"/>
      <c r="VR48" s="127"/>
      <c r="VS48" s="127"/>
      <c r="VT48" s="127"/>
      <c r="VU48" s="127"/>
      <c r="VV48" s="127"/>
      <c r="VW48" s="127"/>
      <c r="VX48" s="127"/>
      <c r="VY48" s="127"/>
      <c r="VZ48" s="127"/>
      <c r="WA48" s="127"/>
      <c r="WB48" s="127"/>
      <c r="WC48" s="127"/>
      <c r="WD48" s="127"/>
      <c r="WE48" s="127"/>
      <c r="WF48" s="127"/>
      <c r="WG48" s="127"/>
      <c r="WH48" s="127"/>
      <c r="WI48" s="127"/>
      <c r="WJ48" s="127"/>
      <c r="WK48" s="127"/>
      <c r="WL48" s="127"/>
      <c r="WM48" s="127"/>
      <c r="WN48" s="127"/>
      <c r="WO48" s="127"/>
      <c r="WP48" s="127"/>
      <c r="WQ48" s="127"/>
      <c r="WR48" s="127"/>
      <c r="WS48" s="127"/>
      <c r="WT48" s="127"/>
      <c r="WU48" s="127"/>
      <c r="WV48" s="127"/>
      <c r="WW48" s="127"/>
      <c r="WX48" s="127"/>
      <c r="WY48" s="127"/>
      <c r="WZ48" s="127"/>
      <c r="XA48" s="127"/>
      <c r="XB48" s="127"/>
      <c r="XC48" s="127"/>
      <c r="XD48" s="127"/>
      <c r="XE48" s="127"/>
      <c r="XF48" s="127"/>
      <c r="XG48" s="127"/>
      <c r="XH48" s="127"/>
      <c r="XI48" s="127"/>
      <c r="XJ48" s="127"/>
      <c r="XK48" s="127"/>
      <c r="XL48" s="127"/>
      <c r="XM48" s="127"/>
      <c r="XN48" s="127"/>
      <c r="XO48" s="127"/>
      <c r="XP48" s="127"/>
      <c r="XQ48" s="127"/>
      <c r="XR48" s="127"/>
      <c r="XS48" s="127"/>
      <c r="XT48" s="127"/>
      <c r="XU48" s="127"/>
      <c r="XV48" s="127"/>
      <c r="XW48" s="127"/>
      <c r="XX48" s="127"/>
      <c r="XY48" s="127"/>
      <c r="XZ48" s="127"/>
      <c r="YA48" s="127"/>
      <c r="YB48" s="127"/>
      <c r="YC48" s="127"/>
      <c r="YD48" s="127"/>
      <c r="YE48" s="127"/>
      <c r="YF48" s="127"/>
      <c r="YG48" s="127"/>
      <c r="YH48" s="127"/>
      <c r="YI48" s="127"/>
      <c r="YJ48" s="127"/>
      <c r="YK48" s="127"/>
      <c r="YL48" s="127"/>
      <c r="YM48" s="127"/>
      <c r="YN48" s="127"/>
      <c r="YO48" s="127"/>
      <c r="YP48" s="127"/>
      <c r="YQ48" s="127"/>
      <c r="YR48" s="127"/>
      <c r="YS48" s="127"/>
      <c r="YT48" s="127"/>
      <c r="YU48" s="127"/>
      <c r="YV48" s="127"/>
      <c r="YW48" s="127"/>
      <c r="YX48" s="127"/>
      <c r="YY48" s="127"/>
      <c r="YZ48" s="127"/>
      <c r="ZA48" s="127"/>
      <c r="ZB48" s="127"/>
      <c r="ZC48" s="127"/>
      <c r="ZD48" s="127"/>
      <c r="ZE48" s="127"/>
      <c r="ZF48" s="127"/>
      <c r="ZG48" s="127"/>
      <c r="ZH48" s="127"/>
      <c r="ZI48" s="127"/>
      <c r="ZJ48" s="127"/>
      <c r="ZK48" s="127"/>
      <c r="ZL48" s="127"/>
      <c r="ZM48" s="127"/>
      <c r="ZN48" s="127"/>
      <c r="ZO48" s="127"/>
      <c r="ZP48" s="127"/>
      <c r="ZQ48" s="127"/>
      <c r="ZR48" s="127"/>
      <c r="ZS48" s="127"/>
      <c r="ZT48" s="127"/>
      <c r="ZU48" s="127"/>
      <c r="ZV48" s="127"/>
      <c r="ZW48" s="127"/>
      <c r="ZX48" s="127"/>
      <c r="ZY48" s="127"/>
      <c r="ZZ48" s="127"/>
      <c r="AAA48" s="127"/>
      <c r="AAB48" s="127"/>
      <c r="AAC48" s="127"/>
      <c r="AAD48" s="127"/>
      <c r="AAE48" s="127"/>
      <c r="AAF48" s="127"/>
      <c r="AAG48" s="127"/>
      <c r="AAH48" s="127"/>
      <c r="AAI48" s="127"/>
      <c r="AAJ48" s="127"/>
      <c r="AAK48" s="127"/>
      <c r="AAL48" s="127"/>
      <c r="AAM48" s="127"/>
      <c r="AAN48" s="127"/>
      <c r="AAO48" s="127"/>
      <c r="AAP48" s="127"/>
      <c r="AAQ48" s="127"/>
      <c r="AAR48" s="127"/>
      <c r="AAS48" s="127"/>
      <c r="AAT48" s="127"/>
      <c r="AAU48" s="127"/>
      <c r="AAV48" s="127"/>
      <c r="AAW48" s="127"/>
      <c r="AAX48" s="127"/>
      <c r="AAY48" s="127"/>
      <c r="AAZ48" s="127"/>
      <c r="ABA48" s="127"/>
      <c r="ABB48" s="127"/>
      <c r="ABC48" s="127"/>
      <c r="ABD48" s="127"/>
      <c r="ABE48" s="127"/>
      <c r="ABF48" s="127"/>
      <c r="ABG48" s="127"/>
      <c r="ABH48" s="127"/>
      <c r="ABI48" s="127"/>
      <c r="ABJ48" s="127"/>
      <c r="ABK48" s="127"/>
      <c r="ABL48" s="127"/>
      <c r="ABM48" s="127"/>
      <c r="ABN48" s="127"/>
      <c r="ABO48" s="127"/>
      <c r="ABP48" s="127"/>
      <c r="ABQ48" s="127"/>
      <c r="ABR48" s="127"/>
      <c r="ABS48" s="127"/>
      <c r="ABT48" s="127"/>
      <c r="ABU48" s="127"/>
      <c r="ABV48" s="127"/>
      <c r="ABW48" s="127"/>
      <c r="ABX48" s="127"/>
      <c r="ABY48" s="127"/>
      <c r="ABZ48" s="127"/>
      <c r="ACA48" s="127"/>
      <c r="ACB48" s="127"/>
      <c r="ACC48" s="127"/>
      <c r="ACD48" s="127"/>
      <c r="ACE48" s="127"/>
      <c r="ACF48" s="127"/>
      <c r="ACG48" s="127"/>
      <c r="ACH48" s="127"/>
      <c r="ACI48" s="127"/>
      <c r="ACJ48" s="127"/>
      <c r="ACK48" s="127"/>
      <c r="ACL48" s="127"/>
      <c r="ACM48" s="127"/>
      <c r="ACN48" s="127"/>
      <c r="ACO48" s="127"/>
      <c r="ACP48" s="127"/>
      <c r="ACQ48" s="127"/>
      <c r="ACR48" s="127"/>
      <c r="ACS48" s="127"/>
      <c r="ACT48" s="127"/>
      <c r="ACU48" s="127"/>
      <c r="ACV48" s="127"/>
      <c r="ACW48" s="127"/>
      <c r="ACX48" s="127"/>
      <c r="ACY48" s="127"/>
      <c r="ACZ48" s="127"/>
      <c r="ADA48" s="127"/>
      <c r="ADB48" s="127"/>
      <c r="ADC48" s="127"/>
      <c r="ADD48" s="127"/>
      <c r="ADE48" s="127"/>
      <c r="ADF48" s="127"/>
    </row>
    <row r="49" spans="1:1285" s="125" customFormat="1" ht="16.5" thickBot="1" x14ac:dyDescent="0.3">
      <c r="A49" s="176"/>
      <c r="B49" s="336" t="s">
        <v>148</v>
      </c>
      <c r="C49" s="336"/>
      <c r="D49" s="144"/>
      <c r="E49" s="144"/>
      <c r="F49" s="144"/>
      <c r="G49" s="144"/>
      <c r="H49" s="144"/>
      <c r="I49" s="144"/>
      <c r="J49" s="144"/>
      <c r="K49" s="144"/>
      <c r="L49" s="144"/>
      <c r="M49" s="144"/>
      <c r="N49" s="144"/>
      <c r="O49" s="144"/>
      <c r="P49" s="144"/>
      <c r="Q49" s="144"/>
      <c r="R49" s="144"/>
      <c r="S49" s="153"/>
      <c r="T49" s="153"/>
      <c r="U49" s="153"/>
      <c r="V49" s="153"/>
      <c r="W49" s="153"/>
      <c r="X49" s="153"/>
      <c r="Y49" s="153"/>
      <c r="Z49" s="153"/>
      <c r="AA49" s="153"/>
      <c r="AB49" s="153"/>
      <c r="AC49" s="153"/>
      <c r="AD49" s="153"/>
      <c r="AE49" s="153"/>
      <c r="AF49" s="153"/>
      <c r="AG49" s="153"/>
      <c r="AH49" s="153"/>
      <c r="AI49" s="153"/>
      <c r="AJ49" s="153"/>
      <c r="AK49" s="153"/>
      <c r="AL49" s="153"/>
      <c r="AM49" s="153"/>
      <c r="AN49" s="153"/>
      <c r="AO49" s="153"/>
      <c r="AP49" s="153"/>
      <c r="AQ49" s="153"/>
      <c r="AR49" s="153"/>
      <c r="AS49" s="153"/>
      <c r="AT49" s="153"/>
      <c r="AU49" s="153"/>
      <c r="AV49" s="153"/>
      <c r="AW49" s="153"/>
      <c r="AX49" s="153"/>
      <c r="AY49" s="153"/>
      <c r="AZ49" s="153"/>
      <c r="BA49" s="153"/>
      <c r="BB49" s="153"/>
      <c r="BC49" s="153"/>
      <c r="BD49" s="153"/>
      <c r="BE49" s="153"/>
      <c r="BF49" s="153"/>
      <c r="BG49" s="153"/>
      <c r="BH49" s="153"/>
      <c r="BI49" s="153"/>
      <c r="BJ49" s="153"/>
      <c r="BK49" s="153"/>
      <c r="BL49" s="153"/>
      <c r="BM49" s="153"/>
      <c r="BN49" s="153"/>
      <c r="BO49" s="153"/>
      <c r="BP49" s="153"/>
      <c r="BQ49" s="153"/>
      <c r="BR49" s="153"/>
      <c r="BS49" s="153"/>
      <c r="BT49" s="153"/>
      <c r="BU49" s="153"/>
      <c r="BV49" s="153"/>
      <c r="BW49" s="153"/>
      <c r="BX49" s="153"/>
      <c r="BY49" s="153"/>
      <c r="BZ49" s="153"/>
      <c r="CA49" s="153"/>
      <c r="CB49" s="153"/>
      <c r="CC49" s="153"/>
      <c r="CD49" s="153"/>
      <c r="CE49" s="153"/>
      <c r="CF49" s="153"/>
      <c r="CG49" s="153"/>
      <c r="CH49" s="153"/>
      <c r="CI49" s="153"/>
      <c r="CJ49" s="153"/>
      <c r="CK49" s="153"/>
      <c r="CL49" s="153"/>
      <c r="CM49" s="153"/>
      <c r="CN49" s="153"/>
      <c r="CO49" s="153"/>
      <c r="CP49" s="153"/>
      <c r="CQ49" s="153"/>
      <c r="CR49" s="153"/>
      <c r="CS49" s="153"/>
      <c r="CT49" s="153"/>
      <c r="CU49" s="153"/>
      <c r="CV49" s="153"/>
      <c r="CW49" s="153"/>
      <c r="CX49" s="153"/>
      <c r="CY49" s="153"/>
      <c r="CZ49" s="153"/>
      <c r="DA49" s="153"/>
      <c r="DB49" s="153"/>
      <c r="DC49" s="153"/>
      <c r="DD49" s="153"/>
      <c r="DE49" s="153"/>
      <c r="DF49" s="153"/>
      <c r="DG49" s="153"/>
      <c r="DH49" s="153"/>
      <c r="DI49" s="153"/>
      <c r="DJ49" s="153"/>
      <c r="DK49" s="153"/>
      <c r="DL49" s="153"/>
      <c r="DM49" s="153"/>
      <c r="DN49" s="153"/>
      <c r="DO49" s="153"/>
      <c r="DP49" s="153"/>
      <c r="DQ49" s="153"/>
      <c r="DR49" s="153"/>
      <c r="DS49" s="153"/>
      <c r="DT49" s="153"/>
      <c r="DU49" s="153"/>
      <c r="DV49" s="153"/>
      <c r="DW49" s="153"/>
      <c r="DX49" s="153"/>
      <c r="DY49" s="153"/>
      <c r="DZ49" s="153"/>
      <c r="EA49" s="153"/>
      <c r="EB49" s="153"/>
      <c r="EC49" s="153"/>
      <c r="ED49" s="153"/>
      <c r="EE49" s="153"/>
      <c r="EF49" s="153"/>
      <c r="EG49" s="153"/>
      <c r="EH49" s="153"/>
      <c r="EI49" s="153"/>
      <c r="EJ49" s="153"/>
      <c r="EK49" s="153"/>
      <c r="EL49" s="153"/>
      <c r="EM49" s="153"/>
      <c r="EN49" s="153"/>
      <c r="EO49" s="153"/>
      <c r="EP49" s="153"/>
      <c r="EQ49" s="153"/>
      <c r="ER49" s="153"/>
      <c r="ES49" s="153"/>
      <c r="ET49" s="153"/>
      <c r="EU49" s="153"/>
      <c r="EV49" s="153"/>
      <c r="EW49" s="153"/>
      <c r="EX49" s="153"/>
      <c r="EY49" s="153"/>
      <c r="EZ49" s="153"/>
      <c r="FA49" s="153"/>
      <c r="FB49" s="153"/>
      <c r="FC49" s="153"/>
      <c r="FD49" s="153"/>
      <c r="FE49" s="153"/>
      <c r="FF49" s="153"/>
      <c r="FG49" s="153"/>
      <c r="FH49" s="153"/>
      <c r="FI49" s="153"/>
      <c r="FJ49" s="153"/>
      <c r="FK49" s="153"/>
      <c r="FL49" s="153"/>
      <c r="FM49" s="153"/>
      <c r="FN49" s="153"/>
      <c r="FO49" s="153"/>
      <c r="FP49" s="153"/>
      <c r="FQ49" s="153"/>
      <c r="FR49" s="153"/>
      <c r="FS49" s="153"/>
      <c r="FT49" s="153"/>
      <c r="FU49" s="153"/>
      <c r="FV49" s="153"/>
      <c r="FW49" s="153"/>
      <c r="FX49" s="153"/>
      <c r="FY49" s="153"/>
      <c r="FZ49" s="153"/>
      <c r="GA49" s="153"/>
      <c r="GB49" s="153"/>
      <c r="GC49" s="153"/>
      <c r="GD49" s="153"/>
      <c r="GE49" s="153"/>
      <c r="GF49" s="153"/>
      <c r="GG49" s="153"/>
      <c r="GH49" s="153"/>
      <c r="GI49" s="153"/>
      <c r="GJ49" s="153"/>
      <c r="GK49" s="153"/>
      <c r="GL49" s="153"/>
      <c r="GM49" s="153"/>
      <c r="GN49" s="153"/>
      <c r="GO49" s="153"/>
      <c r="GP49" s="153"/>
      <c r="GQ49" s="153"/>
      <c r="GR49" s="153"/>
      <c r="GS49" s="153"/>
      <c r="GT49" s="153"/>
      <c r="GU49" s="153"/>
      <c r="GV49" s="153"/>
      <c r="GW49" s="153"/>
      <c r="GX49" s="153"/>
      <c r="GY49" s="153"/>
      <c r="GZ49" s="153"/>
      <c r="HA49" s="153"/>
      <c r="HB49" s="153"/>
      <c r="HC49" s="153"/>
      <c r="HD49" s="153"/>
      <c r="HE49" s="153"/>
      <c r="HF49" s="153"/>
      <c r="HG49" s="153"/>
      <c r="HH49" s="153"/>
      <c r="HI49" s="153"/>
      <c r="HJ49" s="153"/>
      <c r="HK49" s="153"/>
      <c r="HL49" s="153"/>
      <c r="HM49" s="153"/>
      <c r="HN49" s="153"/>
      <c r="HO49" s="153"/>
      <c r="HP49" s="153"/>
      <c r="HQ49" s="153"/>
      <c r="HR49" s="153"/>
      <c r="HS49" s="153"/>
      <c r="HT49" s="153"/>
      <c r="HU49" s="153"/>
      <c r="HV49" s="153"/>
      <c r="HW49" s="153"/>
      <c r="HX49" s="153"/>
      <c r="HY49" s="153"/>
      <c r="HZ49" s="153"/>
      <c r="IA49" s="153"/>
      <c r="IB49" s="153"/>
      <c r="IC49" s="153"/>
      <c r="ID49" s="153"/>
      <c r="IE49" s="153"/>
      <c r="IF49" s="153"/>
      <c r="IG49" s="153"/>
      <c r="IH49" s="153"/>
      <c r="II49" s="153"/>
      <c r="IJ49" s="153"/>
      <c r="IK49" s="153"/>
      <c r="IL49" s="153"/>
      <c r="IM49" s="153"/>
      <c r="IN49" s="153"/>
      <c r="IO49" s="153"/>
      <c r="IP49" s="153"/>
      <c r="IQ49" s="153"/>
      <c r="IR49" s="153"/>
      <c r="IS49" s="153"/>
      <c r="IT49" s="153"/>
      <c r="IU49" s="153"/>
      <c r="IV49" s="153"/>
      <c r="IW49" s="153"/>
      <c r="IX49" s="153"/>
      <c r="IY49" s="153"/>
      <c r="IZ49" s="153"/>
      <c r="JA49" s="153"/>
      <c r="JB49" s="153"/>
      <c r="JC49" s="153"/>
      <c r="JD49" s="153"/>
      <c r="JE49" s="153"/>
      <c r="JF49" s="153"/>
      <c r="JG49" s="153"/>
      <c r="JH49" s="153"/>
      <c r="JI49" s="153"/>
      <c r="JJ49" s="153"/>
      <c r="JK49" s="153"/>
      <c r="JL49" s="153"/>
      <c r="JM49" s="153"/>
      <c r="JN49" s="153"/>
      <c r="JO49" s="153"/>
      <c r="JP49" s="153"/>
      <c r="JQ49" s="153"/>
      <c r="JR49" s="153"/>
      <c r="JS49" s="153"/>
      <c r="JT49" s="153"/>
      <c r="JU49" s="153"/>
      <c r="JV49" s="153"/>
      <c r="JW49" s="153"/>
      <c r="JX49" s="153"/>
      <c r="JY49" s="153"/>
      <c r="JZ49" s="153"/>
      <c r="KA49" s="153"/>
      <c r="KB49" s="153"/>
      <c r="KC49" s="153"/>
      <c r="KD49" s="153"/>
      <c r="KE49" s="153"/>
      <c r="KF49" s="153"/>
      <c r="KG49" s="153"/>
      <c r="KH49" s="153"/>
      <c r="KI49" s="153"/>
      <c r="KJ49" s="153"/>
      <c r="KK49" s="153"/>
      <c r="KL49" s="153"/>
      <c r="KM49" s="153"/>
      <c r="KN49" s="153"/>
      <c r="KO49" s="153"/>
      <c r="KP49" s="153"/>
      <c r="KQ49" s="153"/>
      <c r="KR49" s="153"/>
      <c r="KS49" s="153"/>
      <c r="KT49" s="153"/>
      <c r="KU49" s="153"/>
      <c r="KV49" s="153"/>
      <c r="KW49" s="153"/>
      <c r="KX49" s="153"/>
      <c r="KY49" s="153"/>
      <c r="KZ49" s="153"/>
      <c r="LA49" s="153"/>
      <c r="LB49" s="153"/>
      <c r="LC49" s="153"/>
      <c r="LD49" s="153"/>
      <c r="LE49" s="153"/>
      <c r="LF49" s="153"/>
      <c r="LG49" s="153"/>
      <c r="LH49" s="153"/>
      <c r="LI49" s="153"/>
      <c r="LJ49" s="153"/>
      <c r="LK49" s="153"/>
      <c r="LL49" s="153"/>
      <c r="LM49" s="153"/>
      <c r="LN49" s="153"/>
      <c r="LO49" s="153"/>
      <c r="LP49" s="153"/>
      <c r="LQ49" s="153"/>
      <c r="LR49" s="153"/>
      <c r="LS49" s="153"/>
      <c r="LT49" s="153"/>
      <c r="LU49" s="153"/>
      <c r="LV49" s="153"/>
      <c r="LW49" s="153"/>
      <c r="LX49" s="153"/>
      <c r="LY49" s="153"/>
      <c r="LZ49" s="153"/>
      <c r="MA49" s="153"/>
      <c r="MB49" s="153"/>
      <c r="MC49" s="153"/>
      <c r="MD49" s="153"/>
      <c r="ME49" s="153"/>
      <c r="MF49" s="153"/>
      <c r="MG49" s="153"/>
      <c r="MH49" s="153"/>
      <c r="MI49" s="153"/>
      <c r="MJ49" s="153"/>
      <c r="MK49" s="153"/>
      <c r="ML49" s="153"/>
      <c r="MM49" s="153"/>
      <c r="MN49" s="153"/>
      <c r="MO49" s="153"/>
      <c r="MP49" s="153"/>
      <c r="MQ49" s="153"/>
      <c r="MR49" s="153"/>
      <c r="MS49" s="153"/>
      <c r="MT49" s="153"/>
      <c r="MU49" s="153"/>
      <c r="MV49" s="153"/>
      <c r="MW49" s="153"/>
      <c r="MX49" s="153"/>
      <c r="MY49" s="153"/>
      <c r="MZ49" s="153"/>
      <c r="NA49" s="153"/>
      <c r="NB49" s="153"/>
      <c r="NC49" s="153"/>
      <c r="ND49" s="153"/>
      <c r="NE49" s="153"/>
      <c r="NF49" s="153"/>
      <c r="NG49" s="153"/>
      <c r="NH49" s="153"/>
      <c r="NI49" s="153"/>
      <c r="NJ49" s="153"/>
      <c r="NK49" s="153"/>
      <c r="NL49" s="153"/>
      <c r="NM49" s="153"/>
      <c r="NN49" s="153"/>
      <c r="NO49" s="153"/>
      <c r="NP49" s="153"/>
      <c r="NQ49" s="153"/>
      <c r="NR49" s="153"/>
      <c r="NS49" s="153"/>
      <c r="NT49" s="153"/>
      <c r="NU49" s="153"/>
      <c r="NV49" s="153"/>
      <c r="NW49" s="153"/>
      <c r="NX49" s="153"/>
      <c r="NY49" s="153"/>
      <c r="NZ49" s="153"/>
      <c r="OA49" s="153"/>
      <c r="OB49" s="153"/>
      <c r="OC49" s="153"/>
      <c r="OD49" s="153"/>
      <c r="OE49" s="153"/>
      <c r="OF49" s="153"/>
      <c r="OG49" s="153"/>
      <c r="OH49" s="153"/>
      <c r="OI49" s="153"/>
      <c r="OJ49" s="153"/>
      <c r="OK49" s="153"/>
      <c r="OL49" s="153"/>
      <c r="OM49" s="153"/>
      <c r="ON49" s="153"/>
      <c r="OO49" s="153"/>
      <c r="OP49" s="153"/>
      <c r="OQ49" s="153"/>
      <c r="OR49" s="153"/>
      <c r="OS49" s="153"/>
      <c r="OT49" s="153"/>
      <c r="OU49" s="153"/>
      <c r="OV49" s="153"/>
      <c r="OW49" s="153"/>
      <c r="OX49" s="153"/>
      <c r="OY49" s="153"/>
      <c r="OZ49" s="153"/>
      <c r="PA49" s="153"/>
      <c r="PB49" s="153"/>
      <c r="PC49" s="153"/>
      <c r="PD49" s="153"/>
      <c r="PE49" s="153"/>
      <c r="PF49" s="153"/>
      <c r="PG49" s="153"/>
      <c r="PH49" s="153"/>
      <c r="PI49" s="153"/>
      <c r="PJ49" s="153"/>
      <c r="PK49" s="153"/>
      <c r="PL49" s="153"/>
      <c r="PM49" s="153"/>
      <c r="PN49" s="153"/>
      <c r="PO49" s="153"/>
      <c r="PP49" s="153"/>
      <c r="PQ49" s="153"/>
      <c r="PR49" s="153"/>
      <c r="PS49" s="153"/>
      <c r="PT49" s="153"/>
      <c r="PU49" s="153"/>
      <c r="PV49" s="153"/>
      <c r="PW49" s="153"/>
      <c r="PX49" s="153"/>
      <c r="PY49" s="153"/>
      <c r="PZ49" s="153"/>
      <c r="QA49" s="153"/>
      <c r="QB49" s="153"/>
      <c r="QC49" s="153"/>
      <c r="QD49" s="153"/>
      <c r="QE49" s="153"/>
      <c r="QF49" s="153"/>
      <c r="QG49" s="153"/>
      <c r="QH49" s="153"/>
      <c r="QI49" s="153"/>
      <c r="QJ49" s="153"/>
      <c r="QK49" s="153"/>
      <c r="QL49" s="153"/>
      <c r="QM49" s="153"/>
      <c r="QN49" s="153"/>
      <c r="QO49" s="153"/>
      <c r="QP49" s="153"/>
      <c r="QQ49" s="153"/>
      <c r="QR49" s="153"/>
      <c r="QS49" s="153"/>
      <c r="QT49" s="153"/>
      <c r="QU49" s="153"/>
      <c r="QV49" s="153"/>
      <c r="QW49" s="153"/>
      <c r="QX49" s="153"/>
      <c r="QY49" s="153"/>
      <c r="QZ49" s="153"/>
      <c r="RA49" s="153"/>
      <c r="RB49" s="153"/>
      <c r="RC49" s="153"/>
      <c r="RD49" s="153"/>
      <c r="RE49" s="153"/>
      <c r="RF49" s="153"/>
      <c r="RG49" s="153"/>
      <c r="RH49" s="153"/>
      <c r="RI49" s="153"/>
      <c r="RJ49" s="153"/>
      <c r="RK49" s="153"/>
      <c r="RL49" s="153"/>
      <c r="RM49" s="153"/>
      <c r="RN49" s="153"/>
      <c r="RO49" s="153"/>
      <c r="RP49" s="153"/>
      <c r="RQ49" s="153"/>
      <c r="RR49" s="153"/>
      <c r="RS49" s="153"/>
      <c r="RT49" s="153"/>
      <c r="RU49" s="153"/>
      <c r="RV49" s="153"/>
      <c r="RW49" s="153"/>
      <c r="RX49" s="153"/>
      <c r="RY49" s="153"/>
      <c r="RZ49" s="153"/>
      <c r="SA49" s="153"/>
      <c r="SB49" s="153"/>
      <c r="SC49" s="153"/>
      <c r="SD49" s="153"/>
      <c r="SE49" s="153"/>
      <c r="SF49" s="153"/>
      <c r="SG49" s="153"/>
      <c r="SH49" s="153"/>
      <c r="SI49" s="153"/>
      <c r="SJ49" s="153"/>
      <c r="SK49" s="153"/>
      <c r="SL49" s="153"/>
      <c r="SM49" s="153"/>
      <c r="SN49" s="153"/>
      <c r="SO49" s="153"/>
      <c r="SP49" s="153"/>
      <c r="SQ49" s="153"/>
      <c r="SR49" s="153"/>
      <c r="SS49" s="153"/>
      <c r="ST49" s="153"/>
      <c r="SU49" s="153"/>
      <c r="SV49" s="153"/>
      <c r="SW49" s="153"/>
      <c r="SX49" s="153"/>
      <c r="SY49" s="153"/>
      <c r="SZ49" s="153"/>
      <c r="TA49" s="153"/>
      <c r="TB49" s="153"/>
      <c r="TC49" s="153"/>
      <c r="TD49" s="153"/>
      <c r="TE49" s="153"/>
      <c r="TF49" s="153"/>
      <c r="TG49" s="153"/>
      <c r="TH49" s="153"/>
      <c r="TI49" s="153"/>
      <c r="TJ49" s="153"/>
      <c r="TK49" s="153"/>
      <c r="TL49" s="153"/>
      <c r="TM49" s="153"/>
      <c r="TN49" s="153"/>
      <c r="TO49" s="153"/>
      <c r="TP49" s="153"/>
      <c r="TQ49" s="153"/>
      <c r="TR49" s="153"/>
      <c r="TS49" s="153"/>
      <c r="TT49" s="153"/>
      <c r="TU49" s="153"/>
      <c r="TV49" s="153"/>
      <c r="TW49" s="153"/>
      <c r="TX49" s="153"/>
      <c r="TY49" s="153"/>
      <c r="TZ49" s="153"/>
      <c r="UA49" s="153"/>
      <c r="UB49" s="153"/>
      <c r="UC49" s="153"/>
      <c r="UD49" s="153"/>
      <c r="UE49" s="153"/>
      <c r="UF49" s="153"/>
      <c r="UG49" s="153"/>
      <c r="UH49" s="153"/>
      <c r="UI49" s="153"/>
      <c r="UJ49" s="153"/>
      <c r="UK49" s="153"/>
      <c r="UL49" s="153"/>
      <c r="UM49" s="153"/>
      <c r="UN49" s="153"/>
      <c r="UO49" s="153"/>
      <c r="UP49" s="153"/>
      <c r="UQ49" s="153"/>
      <c r="UR49" s="153"/>
      <c r="US49" s="153"/>
      <c r="UT49" s="153"/>
      <c r="UU49" s="153"/>
      <c r="UV49" s="153"/>
      <c r="UW49" s="153"/>
      <c r="UX49" s="153"/>
      <c r="UY49" s="153"/>
      <c r="UZ49" s="153"/>
      <c r="VA49" s="153"/>
      <c r="VB49" s="153"/>
      <c r="VC49" s="153"/>
      <c r="VD49" s="153"/>
      <c r="VE49" s="153"/>
      <c r="VF49" s="153"/>
      <c r="VG49" s="153"/>
      <c r="VH49" s="153"/>
      <c r="VI49" s="153"/>
      <c r="VJ49" s="153"/>
      <c r="VK49" s="153"/>
      <c r="VL49" s="153"/>
      <c r="VM49" s="153"/>
      <c r="VN49" s="153"/>
      <c r="VO49" s="153"/>
      <c r="VP49" s="153"/>
      <c r="VQ49" s="153"/>
      <c r="VR49" s="153"/>
      <c r="VS49" s="153"/>
      <c r="VT49" s="153"/>
      <c r="VU49" s="153"/>
      <c r="VV49" s="153"/>
      <c r="VW49" s="153"/>
      <c r="VX49" s="153"/>
      <c r="VY49" s="153"/>
      <c r="VZ49" s="153"/>
      <c r="WA49" s="153"/>
      <c r="WB49" s="153"/>
      <c r="WC49" s="153"/>
      <c r="WD49" s="153"/>
      <c r="WE49" s="153"/>
      <c r="WF49" s="153"/>
      <c r="WG49" s="153"/>
      <c r="WH49" s="153"/>
      <c r="WI49" s="153"/>
      <c r="WJ49" s="153"/>
      <c r="WK49" s="153"/>
      <c r="WL49" s="153"/>
      <c r="WM49" s="153"/>
      <c r="WN49" s="153"/>
      <c r="WO49" s="153"/>
      <c r="WP49" s="153"/>
      <c r="WQ49" s="153"/>
      <c r="WR49" s="153"/>
      <c r="WS49" s="153"/>
      <c r="WT49" s="153"/>
      <c r="WU49" s="153"/>
      <c r="WV49" s="153"/>
      <c r="WW49" s="153"/>
      <c r="WX49" s="153"/>
      <c r="WY49" s="153"/>
      <c r="WZ49" s="153"/>
      <c r="XA49" s="153"/>
      <c r="XB49" s="153"/>
      <c r="XC49" s="153"/>
      <c r="XD49" s="153"/>
      <c r="XE49" s="153"/>
      <c r="XF49" s="153"/>
      <c r="XG49" s="153"/>
      <c r="XH49" s="153"/>
      <c r="XI49" s="153"/>
      <c r="XJ49" s="153"/>
      <c r="XK49" s="153"/>
      <c r="XL49" s="153"/>
      <c r="XM49" s="153"/>
      <c r="XN49" s="153"/>
      <c r="XO49" s="153"/>
      <c r="XP49" s="153"/>
      <c r="XQ49" s="153"/>
      <c r="XR49" s="153"/>
      <c r="XS49" s="153"/>
      <c r="XT49" s="153"/>
      <c r="XU49" s="153"/>
      <c r="XV49" s="153"/>
      <c r="XW49" s="153"/>
      <c r="XX49" s="153"/>
      <c r="XY49" s="153"/>
      <c r="XZ49" s="153"/>
      <c r="YA49" s="153"/>
      <c r="YB49" s="153"/>
      <c r="YC49" s="153"/>
      <c r="YD49" s="153"/>
      <c r="YE49" s="153"/>
      <c r="YF49" s="153"/>
      <c r="YG49" s="153"/>
      <c r="YH49" s="153"/>
      <c r="YI49" s="153"/>
      <c r="YJ49" s="153"/>
      <c r="YK49" s="153"/>
      <c r="YL49" s="153"/>
      <c r="YM49" s="153"/>
      <c r="YN49" s="153"/>
      <c r="YO49" s="153"/>
      <c r="YP49" s="153"/>
      <c r="YQ49" s="153"/>
      <c r="YR49" s="153"/>
      <c r="YS49" s="153"/>
      <c r="YT49" s="153"/>
      <c r="YU49" s="153"/>
      <c r="YV49" s="153"/>
      <c r="YW49" s="153"/>
      <c r="YX49" s="153"/>
      <c r="YY49" s="153"/>
      <c r="YZ49" s="153"/>
      <c r="ZA49" s="153"/>
      <c r="ZB49" s="153"/>
      <c r="ZC49" s="153"/>
      <c r="ZD49" s="153"/>
      <c r="ZE49" s="153"/>
      <c r="ZF49" s="153"/>
      <c r="ZG49" s="153"/>
      <c r="ZH49" s="153"/>
      <c r="ZI49" s="153"/>
      <c r="ZJ49" s="153"/>
      <c r="ZK49" s="153"/>
      <c r="ZL49" s="153"/>
      <c r="ZM49" s="153"/>
      <c r="ZN49" s="153"/>
      <c r="ZO49" s="153"/>
      <c r="ZP49" s="153"/>
      <c r="ZQ49" s="153"/>
      <c r="ZR49" s="153"/>
      <c r="ZS49" s="153"/>
      <c r="ZT49" s="153"/>
      <c r="ZU49" s="153"/>
      <c r="ZV49" s="153"/>
      <c r="ZW49" s="153"/>
      <c r="ZX49" s="153"/>
      <c r="ZY49" s="153"/>
      <c r="ZZ49" s="153"/>
      <c r="AAA49" s="153"/>
      <c r="AAB49" s="153"/>
      <c r="AAC49" s="153"/>
      <c r="AAD49" s="153"/>
      <c r="AAE49" s="153"/>
      <c r="AAF49" s="153"/>
      <c r="AAG49" s="153"/>
      <c r="AAH49" s="153"/>
      <c r="AAI49" s="153"/>
      <c r="AAJ49" s="153"/>
      <c r="AAK49" s="153"/>
      <c r="AAL49" s="153"/>
      <c r="AAM49" s="153"/>
      <c r="AAN49" s="153"/>
      <c r="AAO49" s="153"/>
      <c r="AAP49" s="153"/>
      <c r="AAQ49" s="153"/>
      <c r="AAR49" s="153"/>
      <c r="AAS49" s="153"/>
      <c r="AAT49" s="153"/>
      <c r="AAU49" s="153"/>
      <c r="AAV49" s="153"/>
      <c r="AAW49" s="153"/>
      <c r="AAX49" s="153"/>
      <c r="AAY49" s="153"/>
      <c r="AAZ49" s="153"/>
      <c r="ABA49" s="153"/>
      <c r="ABB49" s="153"/>
      <c r="ABC49" s="153"/>
      <c r="ABD49" s="153"/>
      <c r="ABE49" s="153"/>
      <c r="ABF49" s="153"/>
      <c r="ABG49" s="153"/>
      <c r="ABH49" s="153"/>
      <c r="ABI49" s="153"/>
      <c r="ABJ49" s="153"/>
      <c r="ABK49" s="153"/>
      <c r="ABL49" s="153"/>
      <c r="ABM49" s="153"/>
      <c r="ABN49" s="153"/>
      <c r="ABO49" s="153"/>
      <c r="ABP49" s="153"/>
      <c r="ABQ49" s="153"/>
      <c r="ABR49" s="153"/>
      <c r="ABS49" s="153"/>
      <c r="ABT49" s="153"/>
      <c r="ABU49" s="153"/>
      <c r="ABV49" s="153"/>
      <c r="ABW49" s="153"/>
      <c r="ABX49" s="153"/>
      <c r="ABY49" s="153"/>
      <c r="ABZ49" s="153"/>
      <c r="ACA49" s="153"/>
      <c r="ACB49" s="153"/>
      <c r="ACC49" s="153"/>
      <c r="ACD49" s="153"/>
      <c r="ACE49" s="153"/>
      <c r="ACF49" s="153"/>
      <c r="ACG49" s="153"/>
      <c r="ACH49" s="153"/>
      <c r="ACI49" s="153"/>
      <c r="ACJ49" s="153"/>
      <c r="ACK49" s="153"/>
      <c r="ACL49" s="153"/>
      <c r="ACM49" s="153"/>
      <c r="ACN49" s="153"/>
      <c r="ACO49" s="153"/>
      <c r="ACP49" s="153"/>
      <c r="ACQ49" s="153"/>
      <c r="ACR49" s="153"/>
      <c r="ACS49" s="153"/>
      <c r="ACT49" s="153"/>
      <c r="ACU49" s="153"/>
      <c r="ACV49" s="153"/>
      <c r="ACW49" s="153"/>
      <c r="ACX49" s="153"/>
      <c r="ACY49" s="153"/>
      <c r="ACZ49" s="153"/>
      <c r="ADA49" s="153"/>
      <c r="ADB49" s="153"/>
      <c r="ADC49" s="153"/>
      <c r="ADD49" s="153"/>
      <c r="ADE49" s="153"/>
      <c r="ADF49" s="153"/>
      <c r="ADG49" s="153"/>
      <c r="ADH49" s="153"/>
      <c r="ADI49" s="153"/>
      <c r="ADJ49" s="153"/>
      <c r="ADK49" s="153"/>
      <c r="ADL49" s="153"/>
      <c r="ADM49" s="153"/>
      <c r="ADN49" s="153"/>
      <c r="ADO49" s="153"/>
      <c r="ADP49" s="153"/>
      <c r="ADQ49" s="153"/>
      <c r="ADR49" s="153"/>
      <c r="ADS49" s="153"/>
      <c r="ADT49" s="153"/>
      <c r="ADU49" s="153"/>
      <c r="ADV49" s="153"/>
      <c r="ADW49" s="153"/>
      <c r="ADX49" s="153"/>
      <c r="ADY49" s="153"/>
      <c r="ADZ49" s="153"/>
      <c r="AEA49" s="153"/>
      <c r="AEB49" s="153"/>
      <c r="AEC49" s="153"/>
      <c r="AED49" s="153"/>
      <c r="AEE49" s="153"/>
      <c r="AEF49" s="153"/>
      <c r="AEG49" s="153"/>
      <c r="AEH49" s="153"/>
      <c r="AEI49" s="153"/>
      <c r="AEJ49" s="153"/>
      <c r="AEK49" s="153"/>
      <c r="AEL49" s="153"/>
      <c r="AEM49" s="153"/>
      <c r="AEN49" s="153"/>
      <c r="AEO49" s="153"/>
      <c r="AEP49" s="153"/>
      <c r="AEQ49" s="153"/>
      <c r="AER49" s="153"/>
      <c r="AES49" s="153"/>
      <c r="AET49" s="153"/>
      <c r="AEU49" s="153"/>
      <c r="AEV49" s="153"/>
      <c r="AEW49" s="153"/>
      <c r="AEX49" s="153"/>
      <c r="AEY49" s="153"/>
      <c r="AEZ49" s="153"/>
      <c r="AFA49" s="153"/>
      <c r="AFB49" s="153"/>
      <c r="AFC49" s="153"/>
      <c r="AFD49" s="153"/>
      <c r="AFE49" s="153"/>
      <c r="AFF49" s="153"/>
      <c r="AFG49" s="153"/>
      <c r="AFH49" s="153"/>
      <c r="AFI49" s="153"/>
      <c r="AFJ49" s="153"/>
      <c r="AFK49" s="153"/>
      <c r="AFL49" s="153"/>
      <c r="AFM49" s="153"/>
      <c r="AFN49" s="153"/>
      <c r="AFO49" s="153"/>
      <c r="AFP49" s="153"/>
      <c r="AFQ49" s="153"/>
      <c r="AFR49" s="153"/>
      <c r="AFS49" s="153"/>
      <c r="AFT49" s="153"/>
      <c r="AFU49" s="153"/>
      <c r="AFV49" s="153"/>
      <c r="AFW49" s="153"/>
      <c r="AFX49" s="153"/>
      <c r="AFY49" s="153"/>
      <c r="AFZ49" s="153"/>
      <c r="AGA49" s="153"/>
      <c r="AGB49" s="153"/>
      <c r="AGC49" s="153"/>
      <c r="AGD49" s="153"/>
      <c r="AGE49" s="153"/>
      <c r="AGF49" s="153"/>
      <c r="AGG49" s="153"/>
      <c r="AGH49" s="153"/>
      <c r="AGI49" s="153"/>
      <c r="AGJ49" s="153"/>
      <c r="AGK49" s="153"/>
      <c r="AGL49" s="153"/>
      <c r="AGM49" s="153"/>
      <c r="AGN49" s="153"/>
      <c r="AGO49" s="153"/>
      <c r="AGP49" s="153"/>
      <c r="AGQ49" s="153"/>
      <c r="AGR49" s="153"/>
      <c r="AGS49" s="153"/>
      <c r="AGT49" s="153"/>
      <c r="AGU49" s="153"/>
      <c r="AGV49" s="153"/>
      <c r="AGW49" s="153"/>
      <c r="AGX49" s="153"/>
      <c r="AGY49" s="153"/>
      <c r="AGZ49" s="153"/>
      <c r="AHA49" s="153"/>
      <c r="AHB49" s="153"/>
      <c r="AHC49" s="153"/>
      <c r="AHD49" s="153"/>
      <c r="AHE49" s="153"/>
      <c r="AHF49" s="153"/>
      <c r="AHG49" s="153"/>
      <c r="AHH49" s="153"/>
      <c r="AHI49" s="153"/>
      <c r="AHJ49" s="153"/>
      <c r="AHK49" s="153"/>
      <c r="AHL49" s="153"/>
      <c r="AHM49" s="153"/>
      <c r="AHN49" s="153"/>
      <c r="AHO49" s="153"/>
      <c r="AHP49" s="153"/>
      <c r="AHQ49" s="153"/>
      <c r="AHR49" s="153"/>
      <c r="AHS49" s="153"/>
      <c r="AHT49" s="153"/>
      <c r="AHU49" s="153"/>
      <c r="AHV49" s="153"/>
      <c r="AHW49" s="153"/>
      <c r="AHX49" s="153"/>
      <c r="AHY49" s="153"/>
      <c r="AHZ49" s="153"/>
      <c r="AIA49" s="153"/>
      <c r="AIB49" s="153"/>
      <c r="AIC49" s="153"/>
      <c r="AID49" s="153"/>
      <c r="AIE49" s="153"/>
      <c r="AIF49" s="153"/>
      <c r="AIG49" s="153"/>
      <c r="AIH49" s="153"/>
      <c r="AII49" s="153"/>
      <c r="AIJ49" s="153"/>
      <c r="AIK49" s="153"/>
      <c r="AIL49" s="153"/>
      <c r="AIM49" s="153"/>
      <c r="AIN49" s="153"/>
      <c r="AIO49" s="153"/>
      <c r="AIP49" s="153"/>
      <c r="AIQ49" s="153"/>
      <c r="AIR49" s="153"/>
      <c r="AIS49" s="153"/>
      <c r="AIT49" s="153"/>
      <c r="AIU49" s="153"/>
      <c r="AIV49" s="153"/>
      <c r="AIW49" s="153"/>
      <c r="AIX49" s="153"/>
      <c r="AIY49" s="153"/>
      <c r="AIZ49" s="153"/>
      <c r="AJA49" s="153"/>
      <c r="AJB49" s="153"/>
      <c r="AJC49" s="153"/>
      <c r="AJD49" s="153"/>
      <c r="AJE49" s="153"/>
      <c r="AJF49" s="153"/>
      <c r="AJG49" s="153"/>
      <c r="AJH49" s="153"/>
      <c r="AJI49" s="153"/>
      <c r="AJJ49" s="153"/>
      <c r="AJK49" s="153"/>
      <c r="AJL49" s="153"/>
      <c r="AJM49" s="153"/>
      <c r="AJN49" s="153"/>
      <c r="AJO49" s="153"/>
      <c r="AJP49" s="153"/>
      <c r="AJQ49" s="153"/>
      <c r="AJR49" s="153"/>
      <c r="AJS49" s="153"/>
      <c r="AJT49" s="153"/>
      <c r="AJU49" s="153"/>
      <c r="AJV49" s="153"/>
      <c r="AJW49" s="153"/>
      <c r="AJX49" s="153"/>
      <c r="AJY49" s="153"/>
      <c r="AJZ49" s="153"/>
      <c r="AKA49" s="153"/>
      <c r="AKB49" s="153"/>
      <c r="AKC49" s="153"/>
      <c r="AKD49" s="153"/>
      <c r="AKE49" s="153"/>
      <c r="AKF49" s="153"/>
      <c r="AKG49" s="153"/>
      <c r="AKH49" s="153"/>
      <c r="AKI49" s="153"/>
      <c r="AKJ49" s="153"/>
      <c r="AKK49" s="153"/>
      <c r="AKL49" s="153"/>
      <c r="AKM49" s="153"/>
      <c r="AKN49" s="153"/>
      <c r="AKO49" s="153"/>
      <c r="AKP49" s="153"/>
      <c r="AKQ49" s="153"/>
      <c r="AKR49" s="153"/>
      <c r="AKS49" s="153"/>
      <c r="AKT49" s="153"/>
      <c r="AKU49" s="153"/>
      <c r="AKV49" s="153"/>
      <c r="AKW49" s="153"/>
      <c r="AKX49" s="153"/>
      <c r="AKY49" s="153"/>
      <c r="AKZ49" s="153"/>
      <c r="ALA49" s="153"/>
      <c r="ALB49" s="153"/>
      <c r="ALC49" s="153"/>
      <c r="ALD49" s="153"/>
      <c r="ALE49" s="153"/>
      <c r="ALF49" s="153"/>
      <c r="ALG49" s="153"/>
      <c r="ALH49" s="153"/>
      <c r="ALI49" s="153"/>
      <c r="ALJ49" s="153"/>
      <c r="ALK49" s="153"/>
      <c r="ALL49" s="153"/>
      <c r="ALM49" s="153"/>
      <c r="ALN49" s="153"/>
      <c r="ALO49" s="153"/>
      <c r="ALP49" s="153"/>
      <c r="ALQ49" s="153"/>
      <c r="ALR49" s="153"/>
      <c r="ALS49" s="153"/>
      <c r="ALT49" s="153"/>
      <c r="ALU49" s="153"/>
      <c r="ALV49" s="153"/>
      <c r="ALW49" s="153"/>
      <c r="ALX49" s="153"/>
      <c r="ALY49" s="153"/>
      <c r="ALZ49" s="153"/>
      <c r="AMA49" s="153"/>
      <c r="AMB49" s="153"/>
      <c r="AMC49" s="153"/>
      <c r="AMD49" s="153"/>
      <c r="AME49" s="153"/>
      <c r="AMF49" s="153"/>
      <c r="AMG49" s="153"/>
      <c r="AMH49" s="153"/>
      <c r="AMI49" s="153"/>
      <c r="AMJ49" s="153"/>
      <c r="AMK49" s="153"/>
      <c r="AML49" s="153"/>
      <c r="AMM49" s="153"/>
      <c r="AMN49" s="153"/>
      <c r="AMO49" s="153"/>
      <c r="AMP49" s="153"/>
      <c r="AMQ49" s="153"/>
      <c r="AMR49" s="153"/>
      <c r="AMS49" s="153"/>
      <c r="AMT49" s="153"/>
      <c r="AMU49" s="153"/>
      <c r="AMV49" s="153"/>
      <c r="AMW49" s="153"/>
      <c r="AMX49" s="153"/>
      <c r="AMY49" s="153"/>
      <c r="AMZ49" s="153"/>
      <c r="ANA49" s="153"/>
      <c r="ANB49" s="153"/>
      <c r="ANC49" s="153"/>
      <c r="AND49" s="153"/>
      <c r="ANE49" s="153"/>
      <c r="ANF49" s="153"/>
      <c r="ANG49" s="153"/>
      <c r="ANH49" s="153"/>
      <c r="ANI49" s="153"/>
      <c r="ANJ49" s="153"/>
      <c r="ANK49" s="153"/>
      <c r="ANL49" s="153"/>
      <c r="ANM49" s="153"/>
      <c r="ANN49" s="153"/>
      <c r="ANO49" s="153"/>
      <c r="ANP49" s="153"/>
      <c r="ANQ49" s="153"/>
      <c r="ANR49" s="153"/>
      <c r="ANS49" s="153"/>
      <c r="ANT49" s="153"/>
      <c r="ANU49" s="153"/>
      <c r="ANV49" s="153"/>
      <c r="ANW49" s="153"/>
      <c r="ANX49" s="153"/>
      <c r="ANY49" s="153"/>
      <c r="ANZ49" s="153"/>
      <c r="AOA49" s="153"/>
      <c r="AOB49" s="153"/>
      <c r="AOC49" s="153"/>
      <c r="AOD49" s="153"/>
      <c r="AOE49" s="153"/>
      <c r="AOF49" s="153"/>
      <c r="AOG49" s="153"/>
      <c r="AOH49" s="153"/>
      <c r="AOI49" s="153"/>
      <c r="AOJ49" s="153"/>
      <c r="AOK49" s="153"/>
      <c r="AOL49" s="153"/>
      <c r="AOM49" s="153"/>
      <c r="AON49" s="153"/>
      <c r="AOO49" s="153"/>
      <c r="AOP49" s="153"/>
      <c r="AOQ49" s="153"/>
      <c r="AOR49" s="153"/>
      <c r="AOS49" s="153"/>
      <c r="AOT49" s="153"/>
      <c r="AOU49" s="153"/>
      <c r="AOV49" s="153"/>
      <c r="AOW49" s="153"/>
      <c r="AOX49" s="153"/>
      <c r="AOY49" s="153"/>
      <c r="AOZ49" s="153"/>
      <c r="APA49" s="153"/>
      <c r="APB49" s="153"/>
      <c r="APC49" s="153"/>
      <c r="APD49" s="153"/>
      <c r="APE49" s="153"/>
      <c r="APF49" s="153"/>
      <c r="APG49" s="153"/>
      <c r="APH49" s="153"/>
      <c r="API49" s="153"/>
      <c r="APJ49" s="153"/>
      <c r="APK49" s="153"/>
      <c r="APL49" s="153"/>
      <c r="APM49" s="153"/>
      <c r="APN49" s="153"/>
      <c r="APO49" s="153"/>
      <c r="APP49" s="153"/>
      <c r="APQ49" s="153"/>
      <c r="APR49" s="153"/>
      <c r="APS49" s="153"/>
      <c r="APT49" s="153"/>
      <c r="APU49" s="153"/>
      <c r="APV49" s="153"/>
      <c r="APW49" s="153"/>
      <c r="APX49" s="153"/>
      <c r="APY49" s="153"/>
      <c r="APZ49" s="153"/>
      <c r="AQA49" s="153"/>
      <c r="AQB49" s="153"/>
      <c r="AQC49" s="153"/>
      <c r="AQD49" s="153"/>
      <c r="AQE49" s="153"/>
      <c r="AQF49" s="153"/>
      <c r="AQG49" s="153"/>
      <c r="AQH49" s="153"/>
      <c r="AQI49" s="153"/>
      <c r="AQJ49" s="153"/>
      <c r="AQK49" s="153"/>
      <c r="AQL49" s="153"/>
      <c r="AQM49" s="153"/>
      <c r="AQN49" s="153"/>
      <c r="AQO49" s="153"/>
      <c r="AQP49" s="153"/>
      <c r="AQQ49" s="153"/>
      <c r="AQR49" s="153"/>
      <c r="AQS49" s="153"/>
      <c r="AQT49" s="153"/>
      <c r="AQU49" s="153"/>
      <c r="AQV49" s="153"/>
      <c r="AQW49" s="153"/>
      <c r="AQX49" s="153"/>
      <c r="AQY49" s="153"/>
      <c r="AQZ49" s="153"/>
      <c r="ARA49" s="153"/>
      <c r="ARB49" s="153"/>
      <c r="ARC49" s="153"/>
      <c r="ARD49" s="153"/>
      <c r="ARE49" s="153"/>
      <c r="ARF49" s="153"/>
      <c r="ARG49" s="153"/>
      <c r="ARH49" s="153"/>
      <c r="ARI49" s="153"/>
      <c r="ARJ49" s="153"/>
      <c r="ARK49" s="153"/>
      <c r="ARL49" s="153"/>
      <c r="ARM49" s="153"/>
      <c r="ARN49" s="153"/>
      <c r="ARO49" s="153"/>
      <c r="ARP49" s="153"/>
      <c r="ARQ49" s="153"/>
      <c r="ARR49" s="153"/>
      <c r="ARS49" s="153"/>
      <c r="ART49" s="153"/>
      <c r="ARU49" s="153"/>
      <c r="ARV49" s="153"/>
      <c r="ARW49" s="153"/>
      <c r="ARX49" s="153"/>
      <c r="ARY49" s="153"/>
      <c r="ARZ49" s="153"/>
      <c r="ASA49" s="153"/>
      <c r="ASB49" s="153"/>
      <c r="ASC49" s="153"/>
      <c r="ASD49" s="153"/>
      <c r="ASE49" s="153"/>
      <c r="ASF49" s="153"/>
      <c r="ASG49" s="153"/>
      <c r="ASH49" s="153"/>
      <c r="ASI49" s="153"/>
      <c r="ASJ49" s="153"/>
      <c r="ASK49" s="153"/>
      <c r="ASL49" s="153"/>
      <c r="ASM49" s="153"/>
      <c r="ASN49" s="153"/>
      <c r="ASO49" s="153"/>
      <c r="ASP49" s="153"/>
      <c r="ASQ49" s="153"/>
      <c r="ASR49" s="153"/>
      <c r="ASS49" s="153"/>
      <c r="AST49" s="153"/>
      <c r="ASU49" s="153"/>
      <c r="ASV49" s="153"/>
      <c r="ASW49" s="153"/>
      <c r="ASX49" s="153"/>
      <c r="ASY49" s="153"/>
      <c r="ASZ49" s="153"/>
      <c r="ATA49" s="153"/>
      <c r="ATB49" s="153"/>
      <c r="ATC49" s="153"/>
      <c r="ATD49" s="153"/>
      <c r="ATE49" s="153"/>
      <c r="ATF49" s="153"/>
      <c r="ATG49" s="153"/>
      <c r="ATH49" s="153"/>
      <c r="ATI49" s="153"/>
      <c r="ATJ49" s="153"/>
      <c r="ATK49" s="153"/>
      <c r="ATL49" s="153"/>
      <c r="ATM49" s="153"/>
      <c r="ATN49" s="153"/>
      <c r="ATO49" s="153"/>
      <c r="ATP49" s="153"/>
      <c r="ATQ49" s="153"/>
      <c r="ATR49" s="153"/>
      <c r="ATS49" s="153"/>
      <c r="ATT49" s="153"/>
      <c r="ATU49" s="153"/>
      <c r="ATV49" s="153"/>
      <c r="ATW49" s="153"/>
      <c r="ATX49" s="153"/>
      <c r="ATY49" s="153"/>
      <c r="ATZ49" s="153"/>
      <c r="AUA49" s="153"/>
      <c r="AUB49" s="153"/>
      <c r="AUC49" s="153"/>
      <c r="AUD49" s="153"/>
      <c r="AUE49" s="153"/>
      <c r="AUF49" s="153"/>
      <c r="AUG49" s="153"/>
      <c r="AUH49" s="153"/>
      <c r="AUI49" s="153"/>
      <c r="AUJ49" s="153"/>
      <c r="AUK49" s="153"/>
      <c r="AUL49" s="153"/>
      <c r="AUM49" s="153"/>
      <c r="AUN49" s="153"/>
      <c r="AUO49" s="153"/>
      <c r="AUP49" s="153"/>
      <c r="AUQ49" s="153"/>
      <c r="AUR49" s="153"/>
      <c r="AUS49" s="153"/>
      <c r="AUT49" s="153"/>
      <c r="AUU49" s="153"/>
      <c r="AUV49" s="153"/>
      <c r="AUW49" s="153"/>
      <c r="AUX49" s="153"/>
      <c r="AUY49" s="153"/>
      <c r="AUZ49" s="153"/>
      <c r="AVA49" s="153"/>
      <c r="AVB49" s="153"/>
      <c r="AVC49" s="153"/>
      <c r="AVD49" s="153"/>
      <c r="AVE49" s="153"/>
      <c r="AVF49" s="153"/>
      <c r="AVG49" s="153"/>
      <c r="AVH49" s="153"/>
      <c r="AVI49" s="153"/>
      <c r="AVJ49" s="153"/>
      <c r="AVK49" s="153"/>
      <c r="AVL49" s="153"/>
      <c r="AVM49" s="153"/>
      <c r="AVN49" s="153"/>
      <c r="AVO49" s="153"/>
      <c r="AVP49" s="153"/>
      <c r="AVQ49" s="153"/>
      <c r="AVR49" s="153"/>
      <c r="AVS49" s="153"/>
      <c r="AVT49" s="153"/>
      <c r="AVU49" s="153"/>
      <c r="AVV49" s="153"/>
      <c r="AVW49" s="153"/>
      <c r="AVX49" s="153"/>
      <c r="AVY49" s="153"/>
      <c r="AVZ49" s="153"/>
      <c r="AWA49" s="153"/>
      <c r="AWB49" s="153"/>
      <c r="AWC49" s="153"/>
      <c r="AWD49" s="153"/>
      <c r="AWE49" s="153"/>
      <c r="AWF49" s="153"/>
      <c r="AWG49" s="153"/>
      <c r="AWH49" s="153"/>
      <c r="AWI49" s="153"/>
      <c r="AWJ49" s="153"/>
      <c r="AWK49" s="155"/>
    </row>
    <row r="50" spans="1:1285" s="121" customFormat="1" ht="64.5" thickBot="1" x14ac:dyDescent="0.3">
      <c r="A50" s="118">
        <v>33</v>
      </c>
      <c r="B50" s="146" t="s">
        <v>136</v>
      </c>
      <c r="C50" s="163" t="s">
        <v>266</v>
      </c>
      <c r="D50" s="161"/>
      <c r="E50" s="161"/>
      <c r="F50" s="161"/>
      <c r="G50" s="161"/>
      <c r="H50" s="161"/>
      <c r="I50" s="161"/>
      <c r="J50" s="161"/>
      <c r="K50" s="161"/>
      <c r="L50" s="161"/>
      <c r="M50" s="161"/>
      <c r="N50" s="161"/>
      <c r="O50" s="161"/>
      <c r="P50" s="161"/>
      <c r="Q50" s="161"/>
      <c r="R50" s="161"/>
      <c r="S50" s="151"/>
      <c r="T50" s="151"/>
      <c r="U50" s="151"/>
      <c r="V50" s="151"/>
      <c r="W50" s="151"/>
      <c r="X50" s="151"/>
      <c r="Y50" s="151"/>
      <c r="Z50" s="151"/>
      <c r="AA50" s="151"/>
      <c r="AB50" s="151"/>
      <c r="AC50" s="151"/>
      <c r="AD50" s="151"/>
      <c r="AE50" s="151"/>
      <c r="AF50" s="151"/>
      <c r="AG50" s="151"/>
      <c r="AH50" s="151"/>
      <c r="AI50" s="151"/>
      <c r="AJ50" s="151"/>
      <c r="AK50" s="151"/>
      <c r="AL50" s="151"/>
      <c r="AM50" s="151"/>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c r="BM50" s="151"/>
      <c r="BN50" s="151"/>
      <c r="BO50" s="151"/>
      <c r="BP50" s="151"/>
      <c r="BQ50" s="151"/>
      <c r="BR50" s="151"/>
      <c r="BS50" s="151"/>
      <c r="BT50" s="151"/>
      <c r="BU50" s="151"/>
      <c r="BV50" s="151"/>
      <c r="BW50" s="151"/>
      <c r="BX50" s="151"/>
      <c r="BY50" s="151"/>
      <c r="BZ50" s="151"/>
      <c r="CA50" s="151"/>
      <c r="CB50" s="151"/>
      <c r="CC50" s="151"/>
      <c r="CD50" s="151"/>
      <c r="CE50" s="151"/>
      <c r="CF50" s="151"/>
      <c r="CG50" s="151"/>
      <c r="CH50" s="151"/>
      <c r="CI50" s="151"/>
      <c r="CJ50" s="151"/>
      <c r="CK50" s="151"/>
      <c r="CL50" s="151"/>
      <c r="CM50" s="151"/>
      <c r="CN50" s="151"/>
      <c r="CO50" s="151"/>
      <c r="CP50" s="151"/>
      <c r="CQ50" s="151"/>
      <c r="CR50" s="151"/>
      <c r="CS50" s="151"/>
      <c r="CT50" s="151"/>
      <c r="CU50" s="151"/>
      <c r="CV50" s="151"/>
      <c r="CW50" s="151"/>
      <c r="CX50" s="151"/>
      <c r="CY50" s="151"/>
      <c r="CZ50" s="151"/>
      <c r="DA50" s="151"/>
      <c r="DB50" s="151"/>
      <c r="DC50" s="151"/>
      <c r="DD50" s="151"/>
      <c r="DE50" s="151"/>
      <c r="DF50" s="151"/>
      <c r="DG50" s="151"/>
      <c r="DH50" s="151"/>
      <c r="DI50" s="151"/>
      <c r="DJ50" s="151"/>
      <c r="DK50" s="151"/>
      <c r="DL50" s="151"/>
      <c r="DM50" s="151"/>
      <c r="DN50" s="151"/>
      <c r="DO50" s="151"/>
      <c r="DP50" s="151"/>
      <c r="DQ50" s="151"/>
      <c r="DR50" s="151"/>
      <c r="DS50" s="151"/>
      <c r="DT50" s="151"/>
      <c r="DU50" s="151"/>
      <c r="DV50" s="151"/>
      <c r="DW50" s="151"/>
      <c r="DX50" s="151"/>
      <c r="DY50" s="151"/>
      <c r="DZ50" s="151"/>
      <c r="EA50" s="151"/>
      <c r="EB50" s="151"/>
      <c r="EC50" s="151"/>
      <c r="ED50" s="151"/>
      <c r="EE50" s="151"/>
      <c r="EF50" s="151"/>
      <c r="EG50" s="151"/>
      <c r="EH50" s="151"/>
      <c r="EI50" s="151"/>
      <c r="EJ50" s="151"/>
      <c r="EK50" s="151"/>
      <c r="EL50" s="151"/>
      <c r="EM50" s="151"/>
      <c r="EN50" s="151"/>
      <c r="EO50" s="151"/>
      <c r="EP50" s="151"/>
      <c r="EQ50" s="151"/>
      <c r="ER50" s="151"/>
      <c r="ES50" s="151"/>
      <c r="ET50" s="151"/>
      <c r="EU50" s="151"/>
      <c r="EV50" s="151"/>
      <c r="EW50" s="151"/>
      <c r="EX50" s="151"/>
      <c r="EY50" s="151"/>
      <c r="EZ50" s="151"/>
      <c r="FA50" s="151"/>
      <c r="FB50" s="151"/>
      <c r="FC50" s="151"/>
      <c r="FD50" s="151"/>
      <c r="FE50" s="151"/>
      <c r="FF50" s="151"/>
      <c r="FG50" s="151"/>
      <c r="FH50" s="151"/>
      <c r="FI50" s="151"/>
      <c r="FJ50" s="151"/>
      <c r="FK50" s="151"/>
      <c r="FL50" s="151"/>
      <c r="FM50" s="151"/>
      <c r="FN50" s="151"/>
      <c r="FO50" s="151"/>
      <c r="FP50" s="151"/>
      <c r="FQ50" s="151"/>
      <c r="FR50" s="151"/>
      <c r="FS50" s="151"/>
      <c r="FT50" s="151"/>
      <c r="FU50" s="151"/>
      <c r="FV50" s="151"/>
      <c r="FW50" s="151"/>
      <c r="FX50" s="151"/>
      <c r="FY50" s="151"/>
      <c r="FZ50" s="151"/>
      <c r="GA50" s="151"/>
      <c r="GB50" s="151"/>
      <c r="GC50" s="151"/>
      <c r="GD50" s="151"/>
      <c r="GE50" s="151"/>
      <c r="GF50" s="151"/>
      <c r="GG50" s="151"/>
      <c r="GH50" s="151"/>
      <c r="GI50" s="151"/>
      <c r="GJ50" s="151"/>
      <c r="GK50" s="151"/>
      <c r="GL50" s="151"/>
      <c r="GM50" s="151"/>
      <c r="GN50" s="151"/>
      <c r="GO50" s="151"/>
      <c r="GP50" s="151"/>
      <c r="GQ50" s="151"/>
      <c r="GR50" s="151"/>
      <c r="GS50" s="151"/>
      <c r="GT50" s="151"/>
      <c r="GU50" s="151"/>
      <c r="GV50" s="151"/>
      <c r="GW50" s="151"/>
      <c r="GX50" s="151"/>
      <c r="GY50" s="151"/>
      <c r="GZ50" s="151"/>
      <c r="HA50" s="151"/>
      <c r="HB50" s="151"/>
      <c r="HC50" s="151"/>
      <c r="HD50" s="151"/>
      <c r="HE50" s="151"/>
      <c r="HF50" s="151"/>
      <c r="HG50" s="151"/>
      <c r="HH50" s="151"/>
      <c r="HI50" s="151"/>
      <c r="HJ50" s="151"/>
      <c r="HK50" s="151"/>
      <c r="HL50" s="151"/>
      <c r="HM50" s="151"/>
      <c r="HN50" s="151"/>
      <c r="HO50" s="151"/>
      <c r="HP50" s="151"/>
      <c r="HQ50" s="151"/>
      <c r="HR50" s="151"/>
      <c r="HS50" s="151"/>
      <c r="HT50" s="151"/>
      <c r="HU50" s="151"/>
      <c r="HV50" s="151"/>
      <c r="HW50" s="151"/>
      <c r="HX50" s="151"/>
      <c r="HY50" s="151"/>
      <c r="HZ50" s="151"/>
      <c r="IA50" s="151"/>
      <c r="IB50" s="151"/>
      <c r="IC50" s="151"/>
      <c r="ID50" s="151"/>
      <c r="IE50" s="151"/>
      <c r="IF50" s="151"/>
      <c r="IG50" s="151"/>
      <c r="IH50" s="151"/>
      <c r="II50" s="151"/>
      <c r="IJ50" s="151"/>
      <c r="IK50" s="151"/>
      <c r="IL50" s="151"/>
      <c r="IM50" s="151"/>
      <c r="IN50" s="151"/>
      <c r="IO50" s="151"/>
      <c r="IP50" s="151"/>
      <c r="IQ50" s="151"/>
      <c r="IR50" s="151"/>
      <c r="IS50" s="151"/>
      <c r="IT50" s="151"/>
      <c r="IU50" s="151"/>
      <c r="IV50" s="151"/>
      <c r="IW50" s="151"/>
      <c r="IX50" s="151"/>
      <c r="IY50" s="151"/>
      <c r="IZ50" s="151"/>
      <c r="JA50" s="151"/>
      <c r="JB50" s="151"/>
      <c r="JC50" s="151"/>
      <c r="JD50" s="151"/>
      <c r="JE50" s="151"/>
      <c r="JF50" s="151"/>
      <c r="JG50" s="151"/>
      <c r="JH50" s="151"/>
      <c r="JI50" s="151"/>
      <c r="JJ50" s="151"/>
      <c r="JK50" s="151"/>
      <c r="JL50" s="151"/>
      <c r="JM50" s="151"/>
      <c r="JN50" s="151"/>
      <c r="JO50" s="151"/>
      <c r="JP50" s="151"/>
      <c r="JQ50" s="151"/>
      <c r="JR50" s="151"/>
      <c r="JS50" s="151"/>
      <c r="JT50" s="151"/>
      <c r="JU50" s="151"/>
      <c r="JV50" s="151"/>
      <c r="JW50" s="151"/>
      <c r="JX50" s="151"/>
      <c r="JY50" s="151"/>
      <c r="JZ50" s="151"/>
      <c r="KA50" s="151"/>
      <c r="KB50" s="151"/>
      <c r="KC50" s="151"/>
      <c r="KD50" s="151"/>
      <c r="KE50" s="151"/>
      <c r="KF50" s="151"/>
      <c r="KG50" s="151"/>
      <c r="KH50" s="151"/>
      <c r="KI50" s="151"/>
      <c r="KJ50" s="151"/>
      <c r="KK50" s="151"/>
      <c r="KL50" s="151"/>
      <c r="KM50" s="151"/>
      <c r="KN50" s="151"/>
      <c r="KO50" s="151"/>
      <c r="KP50" s="151"/>
      <c r="KQ50" s="151"/>
      <c r="KR50" s="151"/>
      <c r="KS50" s="151"/>
      <c r="KT50" s="151"/>
      <c r="KU50" s="151"/>
      <c r="KV50" s="151"/>
      <c r="KW50" s="151"/>
      <c r="KX50" s="151"/>
      <c r="KY50" s="151"/>
      <c r="KZ50" s="151"/>
      <c r="LA50" s="151"/>
      <c r="LB50" s="151"/>
      <c r="LC50" s="151"/>
      <c r="LD50" s="151"/>
      <c r="LE50" s="151"/>
      <c r="LF50" s="151"/>
      <c r="LG50" s="151"/>
      <c r="LH50" s="151"/>
      <c r="LI50" s="151"/>
      <c r="LJ50" s="151"/>
      <c r="LK50" s="151"/>
      <c r="LL50" s="151"/>
      <c r="LM50" s="151"/>
      <c r="LN50" s="151"/>
      <c r="LO50" s="151"/>
      <c r="LP50" s="151"/>
      <c r="LQ50" s="151"/>
      <c r="LR50" s="151"/>
      <c r="LS50" s="151"/>
      <c r="LT50" s="151"/>
      <c r="LU50" s="151"/>
      <c r="LV50" s="151"/>
      <c r="LW50" s="151"/>
      <c r="LX50" s="151"/>
      <c r="LY50" s="151"/>
      <c r="LZ50" s="151"/>
      <c r="MA50" s="151"/>
      <c r="MB50" s="151"/>
      <c r="MC50" s="151"/>
      <c r="MD50" s="151"/>
      <c r="ME50" s="151"/>
      <c r="MF50" s="151"/>
      <c r="MG50" s="151"/>
      <c r="MH50" s="151"/>
      <c r="MI50" s="151"/>
      <c r="MJ50" s="151"/>
      <c r="MK50" s="151"/>
      <c r="ML50" s="151"/>
      <c r="MM50" s="151"/>
      <c r="MN50" s="151"/>
      <c r="MO50" s="151"/>
      <c r="MP50" s="151"/>
      <c r="MQ50" s="151"/>
      <c r="MR50" s="151"/>
      <c r="MS50" s="151"/>
      <c r="MT50" s="151"/>
      <c r="MU50" s="151"/>
      <c r="MV50" s="151"/>
      <c r="MW50" s="151"/>
      <c r="MX50" s="151"/>
      <c r="MY50" s="151"/>
      <c r="MZ50" s="151"/>
      <c r="NA50" s="151"/>
      <c r="NB50" s="151"/>
      <c r="NC50" s="151"/>
      <c r="ND50" s="151"/>
      <c r="NE50" s="151"/>
      <c r="NF50" s="151"/>
      <c r="NG50" s="151"/>
      <c r="NH50" s="151"/>
      <c r="NI50" s="151"/>
      <c r="NJ50" s="151"/>
      <c r="NK50" s="151"/>
      <c r="NL50" s="151"/>
      <c r="NM50" s="151"/>
      <c r="NN50" s="151"/>
      <c r="NO50" s="151"/>
      <c r="NP50" s="151"/>
      <c r="NQ50" s="151"/>
      <c r="NR50" s="151"/>
      <c r="NS50" s="151"/>
      <c r="NT50" s="151"/>
      <c r="NU50" s="151"/>
      <c r="NV50" s="151"/>
      <c r="NW50" s="151"/>
      <c r="NX50" s="151"/>
      <c r="NY50" s="151"/>
      <c r="NZ50" s="151"/>
      <c r="OA50" s="151"/>
      <c r="OB50" s="151"/>
      <c r="OC50" s="151"/>
      <c r="OD50" s="151"/>
      <c r="OE50" s="151"/>
      <c r="OF50" s="151"/>
      <c r="OG50" s="151"/>
      <c r="OH50" s="151"/>
      <c r="OI50" s="151"/>
      <c r="OJ50" s="151"/>
      <c r="OK50" s="151"/>
      <c r="OL50" s="151"/>
      <c r="OM50" s="151"/>
      <c r="ON50" s="151"/>
      <c r="OO50" s="151"/>
      <c r="OP50" s="151"/>
      <c r="OQ50" s="151"/>
      <c r="OR50" s="151"/>
      <c r="OS50" s="151"/>
      <c r="OT50" s="151"/>
      <c r="OU50" s="151"/>
      <c r="OV50" s="151"/>
      <c r="OW50" s="151"/>
      <c r="OX50" s="151"/>
      <c r="OY50" s="151"/>
      <c r="OZ50" s="151"/>
      <c r="PA50" s="151"/>
      <c r="PB50" s="151"/>
      <c r="PC50" s="151"/>
      <c r="PD50" s="151"/>
      <c r="PE50" s="151"/>
      <c r="PF50" s="151"/>
      <c r="PG50" s="151"/>
      <c r="PH50" s="151"/>
      <c r="PI50" s="151"/>
      <c r="PJ50" s="151"/>
      <c r="PK50" s="151"/>
      <c r="PL50" s="151"/>
      <c r="PM50" s="151"/>
      <c r="PN50" s="151"/>
      <c r="PO50" s="151"/>
      <c r="PP50" s="151"/>
      <c r="PQ50" s="151"/>
      <c r="PR50" s="151"/>
      <c r="PS50" s="151"/>
      <c r="PT50" s="151"/>
      <c r="PU50" s="151"/>
      <c r="PV50" s="151"/>
      <c r="PW50" s="151"/>
      <c r="PX50" s="151"/>
      <c r="PY50" s="151"/>
      <c r="PZ50" s="151"/>
      <c r="QA50" s="151"/>
      <c r="QB50" s="151"/>
      <c r="QC50" s="151"/>
      <c r="QD50" s="151"/>
      <c r="QE50" s="151"/>
      <c r="QF50" s="151"/>
      <c r="QG50" s="151"/>
      <c r="QH50" s="151"/>
      <c r="QI50" s="151"/>
      <c r="QJ50" s="151"/>
      <c r="QK50" s="151"/>
      <c r="QL50" s="151"/>
      <c r="QM50" s="151"/>
      <c r="QN50" s="151"/>
      <c r="QO50" s="151"/>
      <c r="QP50" s="151"/>
      <c r="QQ50" s="151"/>
      <c r="QR50" s="151"/>
      <c r="QS50" s="151"/>
      <c r="QT50" s="151"/>
      <c r="QU50" s="151"/>
      <c r="QV50" s="151"/>
      <c r="QW50" s="151"/>
      <c r="QX50" s="151"/>
      <c r="QY50" s="151"/>
      <c r="QZ50" s="151"/>
      <c r="RA50" s="151"/>
      <c r="RB50" s="151"/>
      <c r="RC50" s="151"/>
      <c r="RD50" s="151"/>
      <c r="RE50" s="151"/>
      <c r="RF50" s="151"/>
      <c r="RG50" s="151"/>
      <c r="RH50" s="151"/>
      <c r="RI50" s="151"/>
      <c r="RJ50" s="151"/>
      <c r="RK50" s="151"/>
      <c r="RL50" s="151"/>
      <c r="RM50" s="151"/>
      <c r="RN50" s="151"/>
      <c r="RO50" s="151"/>
      <c r="RP50" s="151"/>
      <c r="RQ50" s="151"/>
      <c r="RR50" s="151"/>
      <c r="RS50" s="151"/>
      <c r="RT50" s="151"/>
      <c r="RU50" s="151"/>
      <c r="RV50" s="151"/>
      <c r="RW50" s="151"/>
      <c r="RX50" s="151"/>
      <c r="RY50" s="151"/>
      <c r="RZ50" s="151"/>
      <c r="SA50" s="151"/>
      <c r="SB50" s="151"/>
      <c r="SC50" s="151"/>
      <c r="SD50" s="151"/>
      <c r="SE50" s="151"/>
      <c r="SF50" s="151"/>
      <c r="SG50" s="151"/>
      <c r="SH50" s="151"/>
      <c r="SI50" s="151"/>
      <c r="SJ50" s="151"/>
      <c r="SK50" s="151"/>
      <c r="SL50" s="151"/>
      <c r="SM50" s="151"/>
      <c r="SN50" s="151"/>
      <c r="SO50" s="151"/>
      <c r="SP50" s="151"/>
      <c r="SQ50" s="151"/>
      <c r="SR50" s="151"/>
      <c r="SS50" s="151"/>
      <c r="ST50" s="151"/>
      <c r="SU50" s="151"/>
      <c r="SV50" s="151"/>
      <c r="SW50" s="151"/>
      <c r="SX50" s="151"/>
      <c r="SY50" s="151"/>
      <c r="SZ50" s="151"/>
      <c r="TA50" s="151"/>
      <c r="TB50" s="151"/>
      <c r="TC50" s="151"/>
      <c r="TD50" s="151"/>
      <c r="TE50" s="151"/>
      <c r="TF50" s="151"/>
      <c r="TG50" s="151"/>
      <c r="TH50" s="151"/>
      <c r="TI50" s="151"/>
      <c r="TJ50" s="151"/>
      <c r="TK50" s="151"/>
      <c r="TL50" s="151"/>
      <c r="TM50" s="151"/>
      <c r="TN50" s="151"/>
      <c r="TO50" s="151"/>
      <c r="TP50" s="151"/>
      <c r="TQ50" s="151"/>
      <c r="TR50" s="151"/>
      <c r="TS50" s="151"/>
      <c r="TT50" s="151"/>
      <c r="TU50" s="151"/>
      <c r="TV50" s="151"/>
      <c r="TW50" s="151"/>
      <c r="TX50" s="151"/>
      <c r="TY50" s="151"/>
      <c r="TZ50" s="151"/>
      <c r="UA50" s="151"/>
      <c r="UB50" s="151"/>
      <c r="UC50" s="151"/>
      <c r="UD50" s="151"/>
      <c r="UE50" s="151"/>
      <c r="UF50" s="151"/>
      <c r="UG50" s="151"/>
      <c r="UH50" s="151"/>
      <c r="UI50" s="151"/>
      <c r="UJ50" s="151"/>
      <c r="UK50" s="151"/>
      <c r="UL50" s="151"/>
      <c r="UM50" s="151"/>
      <c r="UN50" s="151"/>
      <c r="UO50" s="151"/>
      <c r="UP50" s="151"/>
      <c r="UQ50" s="151"/>
      <c r="UR50" s="151"/>
      <c r="US50" s="151"/>
      <c r="UT50" s="151"/>
      <c r="UU50" s="151"/>
      <c r="UV50" s="151"/>
      <c r="UW50" s="151"/>
      <c r="UX50" s="151"/>
      <c r="UY50" s="151"/>
      <c r="UZ50" s="151"/>
      <c r="VA50" s="151"/>
      <c r="VB50" s="151"/>
      <c r="VC50" s="151"/>
      <c r="VD50" s="151"/>
      <c r="VE50" s="151"/>
      <c r="VF50" s="151"/>
      <c r="VG50" s="151"/>
      <c r="VH50" s="151"/>
      <c r="VI50" s="151"/>
      <c r="VJ50" s="151"/>
      <c r="VK50" s="151"/>
      <c r="VL50" s="151"/>
      <c r="VM50" s="151"/>
      <c r="VN50" s="151"/>
      <c r="VO50" s="151"/>
      <c r="VP50" s="151"/>
      <c r="VQ50" s="151"/>
      <c r="VR50" s="151"/>
      <c r="VS50" s="151"/>
      <c r="VT50" s="151"/>
      <c r="VU50" s="151"/>
      <c r="VV50" s="151"/>
      <c r="VW50" s="151"/>
      <c r="VX50" s="151"/>
      <c r="VY50" s="151"/>
      <c r="VZ50" s="151"/>
      <c r="WA50" s="151"/>
      <c r="WB50" s="151"/>
      <c r="WC50" s="151"/>
      <c r="WD50" s="151"/>
      <c r="WE50" s="151"/>
      <c r="WF50" s="151"/>
      <c r="WG50" s="151"/>
      <c r="WH50" s="151"/>
      <c r="WI50" s="151"/>
      <c r="WJ50" s="151"/>
      <c r="WK50" s="151"/>
      <c r="WL50" s="151"/>
      <c r="WM50" s="151"/>
      <c r="WN50" s="151"/>
      <c r="WO50" s="151"/>
      <c r="WP50" s="151"/>
      <c r="WQ50" s="151"/>
      <c r="WR50" s="151"/>
      <c r="WS50" s="151"/>
      <c r="WT50" s="151"/>
      <c r="WU50" s="151"/>
      <c r="WV50" s="151"/>
      <c r="WW50" s="151"/>
      <c r="WX50" s="151"/>
      <c r="WY50" s="151"/>
      <c r="WZ50" s="151"/>
      <c r="XA50" s="151"/>
      <c r="XB50" s="151"/>
      <c r="XC50" s="151"/>
      <c r="XD50" s="151"/>
      <c r="XE50" s="151"/>
      <c r="XF50" s="151"/>
      <c r="XG50" s="151"/>
      <c r="XH50" s="151"/>
      <c r="XI50" s="151"/>
      <c r="XJ50" s="151"/>
      <c r="XK50" s="151"/>
      <c r="XL50" s="151"/>
      <c r="XM50" s="151"/>
      <c r="XN50" s="151"/>
      <c r="XO50" s="151"/>
      <c r="XP50" s="151"/>
      <c r="XQ50" s="151"/>
      <c r="XR50" s="151"/>
      <c r="XS50" s="151"/>
      <c r="XT50" s="151"/>
      <c r="XU50" s="151"/>
      <c r="XV50" s="151"/>
      <c r="XW50" s="151"/>
      <c r="XX50" s="151"/>
      <c r="XY50" s="151"/>
      <c r="XZ50" s="151"/>
      <c r="YA50" s="151"/>
      <c r="YB50" s="151"/>
      <c r="YC50" s="151"/>
      <c r="YD50" s="151"/>
      <c r="YE50" s="151"/>
      <c r="YF50" s="151"/>
      <c r="YG50" s="151"/>
      <c r="YH50" s="151"/>
      <c r="YI50" s="151"/>
      <c r="YJ50" s="151"/>
      <c r="YK50" s="151"/>
      <c r="YL50" s="151"/>
      <c r="YM50" s="151"/>
      <c r="YN50" s="151"/>
      <c r="YO50" s="151"/>
      <c r="YP50" s="151"/>
      <c r="YQ50" s="151"/>
      <c r="YR50" s="151"/>
      <c r="YS50" s="151"/>
      <c r="YT50" s="151"/>
      <c r="YU50" s="151"/>
      <c r="YV50" s="151"/>
      <c r="YW50" s="151"/>
      <c r="YX50" s="151"/>
      <c r="YY50" s="151"/>
      <c r="YZ50" s="151"/>
      <c r="ZA50" s="151"/>
      <c r="ZB50" s="151"/>
      <c r="ZC50" s="151"/>
      <c r="ZD50" s="151"/>
      <c r="ZE50" s="151"/>
      <c r="ZF50" s="151"/>
      <c r="ZG50" s="151"/>
      <c r="ZH50" s="151"/>
      <c r="ZI50" s="151"/>
      <c r="ZJ50" s="151"/>
      <c r="ZK50" s="151"/>
      <c r="ZL50" s="151"/>
      <c r="ZM50" s="151"/>
      <c r="ZN50" s="151"/>
      <c r="ZO50" s="151"/>
      <c r="ZP50" s="151"/>
      <c r="ZQ50" s="151"/>
      <c r="ZR50" s="151"/>
      <c r="ZS50" s="151"/>
      <c r="ZT50" s="151"/>
      <c r="ZU50" s="151"/>
      <c r="ZV50" s="151"/>
      <c r="ZW50" s="151"/>
      <c r="ZX50" s="151"/>
      <c r="ZY50" s="151"/>
      <c r="ZZ50" s="151"/>
      <c r="AAA50" s="151"/>
      <c r="AAB50" s="151"/>
      <c r="AAC50" s="151"/>
      <c r="AAD50" s="151"/>
      <c r="AAE50" s="151"/>
      <c r="AAF50" s="151"/>
      <c r="AAG50" s="151"/>
      <c r="AAH50" s="151"/>
      <c r="AAI50" s="151"/>
      <c r="AAJ50" s="151"/>
      <c r="AAK50" s="151"/>
      <c r="AAL50" s="151"/>
      <c r="AAM50" s="151"/>
      <c r="AAN50" s="151"/>
      <c r="AAO50" s="151"/>
      <c r="AAP50" s="151"/>
      <c r="AAQ50" s="151"/>
      <c r="AAR50" s="151"/>
      <c r="AAS50" s="151"/>
      <c r="AAT50" s="151"/>
      <c r="AAU50" s="151"/>
      <c r="AAV50" s="151"/>
      <c r="AAW50" s="151"/>
      <c r="AAX50" s="151"/>
      <c r="AAY50" s="151"/>
      <c r="AAZ50" s="151"/>
      <c r="ABA50" s="151"/>
      <c r="ABB50" s="151"/>
      <c r="ABC50" s="151"/>
      <c r="ABD50" s="151"/>
      <c r="ABE50" s="151"/>
      <c r="ABF50" s="151"/>
      <c r="ABG50" s="151"/>
      <c r="ABH50" s="151"/>
      <c r="ABI50" s="151"/>
      <c r="ABJ50" s="151"/>
      <c r="ABK50" s="151"/>
      <c r="ABL50" s="151"/>
      <c r="ABM50" s="151"/>
      <c r="ABN50" s="151"/>
      <c r="ABO50" s="151"/>
      <c r="ABP50" s="151"/>
      <c r="ABQ50" s="151"/>
      <c r="ABR50" s="151"/>
      <c r="ABS50" s="151"/>
      <c r="ABT50" s="151"/>
      <c r="ABU50" s="151"/>
      <c r="ABV50" s="151"/>
      <c r="ABW50" s="151"/>
      <c r="ABX50" s="151"/>
      <c r="ABY50" s="151"/>
      <c r="ABZ50" s="151"/>
      <c r="ACA50" s="151"/>
      <c r="ACB50" s="151"/>
      <c r="ACC50" s="151"/>
      <c r="ACD50" s="151"/>
      <c r="ACE50" s="151"/>
      <c r="ACF50" s="151"/>
      <c r="ACG50" s="151"/>
      <c r="ACH50" s="151"/>
      <c r="ACI50" s="151"/>
      <c r="ACJ50" s="151"/>
      <c r="ACK50" s="151"/>
      <c r="ACL50" s="151"/>
      <c r="ACM50" s="151"/>
      <c r="ACN50" s="151"/>
      <c r="ACO50" s="151"/>
      <c r="ACP50" s="151"/>
      <c r="ACQ50" s="151"/>
      <c r="ACR50" s="151"/>
      <c r="ACS50" s="151"/>
      <c r="ACT50" s="151"/>
      <c r="ACU50" s="151"/>
      <c r="ACV50" s="151"/>
      <c r="ACW50" s="151"/>
      <c r="ACX50" s="151"/>
      <c r="ACY50" s="151"/>
      <c r="ACZ50" s="151"/>
      <c r="ADA50" s="151"/>
      <c r="ADB50" s="151"/>
      <c r="ADC50" s="151"/>
      <c r="ADD50" s="151"/>
      <c r="ADE50" s="151"/>
      <c r="ADF50" s="151"/>
      <c r="ADG50" s="151"/>
      <c r="ADH50" s="151"/>
      <c r="ADI50" s="151"/>
      <c r="ADJ50" s="151"/>
      <c r="ADK50" s="151"/>
      <c r="ADL50" s="151"/>
      <c r="ADM50" s="151"/>
      <c r="ADN50" s="151"/>
      <c r="ADO50" s="151"/>
      <c r="ADP50" s="151"/>
      <c r="ADQ50" s="151"/>
      <c r="ADR50" s="151"/>
      <c r="ADS50" s="151"/>
      <c r="ADT50" s="151"/>
      <c r="ADU50" s="151"/>
      <c r="ADV50" s="151"/>
      <c r="ADW50" s="151"/>
      <c r="ADX50" s="151"/>
      <c r="ADY50" s="151"/>
      <c r="ADZ50" s="151"/>
      <c r="AEA50" s="151"/>
      <c r="AEB50" s="151"/>
      <c r="AEC50" s="151"/>
      <c r="AED50" s="151"/>
      <c r="AEE50" s="151"/>
      <c r="AEF50" s="151"/>
      <c r="AEG50" s="151"/>
      <c r="AEH50" s="151"/>
      <c r="AEI50" s="151"/>
      <c r="AEJ50" s="151"/>
      <c r="AEK50" s="151"/>
      <c r="AEL50" s="151"/>
      <c r="AEM50" s="151"/>
      <c r="AEN50" s="151"/>
      <c r="AEO50" s="151"/>
      <c r="AEP50" s="151"/>
      <c r="AEQ50" s="151"/>
      <c r="AER50" s="151"/>
      <c r="AES50" s="151"/>
      <c r="AET50" s="151"/>
      <c r="AEU50" s="151"/>
      <c r="AEV50" s="151"/>
      <c r="AEW50" s="151"/>
      <c r="AEX50" s="151"/>
      <c r="AEY50" s="151"/>
      <c r="AEZ50" s="151"/>
      <c r="AFA50" s="151"/>
      <c r="AFB50" s="151"/>
      <c r="AFC50" s="151"/>
      <c r="AFD50" s="151"/>
      <c r="AFE50" s="151"/>
      <c r="AFF50" s="151"/>
      <c r="AFG50" s="151"/>
      <c r="AFH50" s="151"/>
      <c r="AFI50" s="151"/>
      <c r="AFJ50" s="151"/>
      <c r="AFK50" s="151"/>
      <c r="AFL50" s="151"/>
      <c r="AFM50" s="151"/>
      <c r="AFN50" s="151"/>
      <c r="AFO50" s="151"/>
      <c r="AFP50" s="151"/>
      <c r="AFQ50" s="151"/>
      <c r="AFR50" s="151"/>
      <c r="AFS50" s="151"/>
      <c r="AFT50" s="151"/>
      <c r="AFU50" s="151"/>
      <c r="AFV50" s="151"/>
      <c r="AFW50" s="151"/>
      <c r="AFX50" s="151"/>
      <c r="AFY50" s="151"/>
      <c r="AFZ50" s="151"/>
      <c r="AGA50" s="151"/>
      <c r="AGB50" s="151"/>
      <c r="AGC50" s="151"/>
      <c r="AGD50" s="151"/>
      <c r="AGE50" s="151"/>
      <c r="AGF50" s="151"/>
      <c r="AGG50" s="151"/>
      <c r="AGH50" s="151"/>
      <c r="AGI50" s="151"/>
      <c r="AGJ50" s="151"/>
      <c r="AGK50" s="151"/>
      <c r="AGL50" s="151"/>
      <c r="AGM50" s="151"/>
      <c r="AGN50" s="151"/>
      <c r="AGO50" s="151"/>
      <c r="AGP50" s="151"/>
      <c r="AGQ50" s="151"/>
      <c r="AGR50" s="151"/>
      <c r="AGS50" s="151"/>
      <c r="AGT50" s="151"/>
      <c r="AGU50" s="151"/>
      <c r="AGV50" s="151"/>
      <c r="AGW50" s="151"/>
      <c r="AGX50" s="151"/>
      <c r="AGY50" s="151"/>
      <c r="AGZ50" s="151"/>
      <c r="AHA50" s="151"/>
      <c r="AHB50" s="151"/>
      <c r="AHC50" s="151"/>
      <c r="AHD50" s="151"/>
      <c r="AHE50" s="151"/>
      <c r="AHF50" s="151"/>
      <c r="AHG50" s="151"/>
      <c r="AHH50" s="151"/>
      <c r="AHI50" s="151"/>
      <c r="AHJ50" s="151"/>
      <c r="AHK50" s="151"/>
      <c r="AHL50" s="151"/>
      <c r="AHM50" s="151"/>
      <c r="AHN50" s="151"/>
      <c r="AHO50" s="151"/>
      <c r="AHP50" s="151"/>
      <c r="AHQ50" s="151"/>
      <c r="AHR50" s="151"/>
      <c r="AHS50" s="151"/>
      <c r="AHT50" s="151"/>
      <c r="AHU50" s="151"/>
      <c r="AHV50" s="151"/>
      <c r="AHW50" s="151"/>
      <c r="AHX50" s="151"/>
      <c r="AHY50" s="151"/>
      <c r="AHZ50" s="151"/>
      <c r="AIA50" s="151"/>
      <c r="AIB50" s="151"/>
      <c r="AIC50" s="151"/>
      <c r="AID50" s="151"/>
      <c r="AIE50" s="151"/>
      <c r="AIF50" s="151"/>
      <c r="AIG50" s="151"/>
      <c r="AIH50" s="151"/>
      <c r="AII50" s="151"/>
      <c r="AIJ50" s="151"/>
      <c r="AIK50" s="151"/>
      <c r="AIL50" s="151"/>
      <c r="AIM50" s="151"/>
      <c r="AIN50" s="151"/>
      <c r="AIO50" s="151"/>
      <c r="AIP50" s="151"/>
      <c r="AIQ50" s="151"/>
      <c r="AIR50" s="151"/>
      <c r="AIS50" s="151"/>
      <c r="AIT50" s="151"/>
      <c r="AIU50" s="151"/>
      <c r="AIV50" s="151"/>
      <c r="AIW50" s="151"/>
      <c r="AIX50" s="151"/>
      <c r="AIY50" s="151"/>
      <c r="AIZ50" s="151"/>
      <c r="AJA50" s="151"/>
      <c r="AJB50" s="151"/>
      <c r="AJC50" s="151"/>
      <c r="AJD50" s="151"/>
      <c r="AJE50" s="151"/>
      <c r="AJF50" s="151"/>
      <c r="AJG50" s="151"/>
      <c r="AJH50" s="151"/>
      <c r="AJI50" s="151"/>
      <c r="AJJ50" s="151"/>
      <c r="AJK50" s="151"/>
      <c r="AJL50" s="151"/>
      <c r="AJM50" s="151"/>
      <c r="AJN50" s="151"/>
      <c r="AJO50" s="151"/>
      <c r="AJP50" s="151"/>
      <c r="AJQ50" s="151"/>
      <c r="AJR50" s="151"/>
      <c r="AJS50" s="151"/>
      <c r="AJT50" s="151"/>
      <c r="AJU50" s="151"/>
      <c r="AJV50" s="151"/>
      <c r="AJW50" s="151"/>
      <c r="AJX50" s="151"/>
      <c r="AJY50" s="151"/>
      <c r="AJZ50" s="151"/>
      <c r="AKA50" s="151"/>
      <c r="AKB50" s="151"/>
      <c r="AKC50" s="151"/>
      <c r="AKD50" s="151"/>
      <c r="AKE50" s="151"/>
      <c r="AKF50" s="151"/>
      <c r="AKG50" s="151"/>
      <c r="AKH50" s="151"/>
      <c r="AKI50" s="151"/>
      <c r="AKJ50" s="151"/>
      <c r="AKK50" s="151"/>
      <c r="AKL50" s="151"/>
      <c r="AKM50" s="151"/>
      <c r="AKN50" s="151"/>
      <c r="AKO50" s="151"/>
      <c r="AKP50" s="151"/>
      <c r="AKQ50" s="151"/>
      <c r="AKR50" s="151"/>
      <c r="AKS50" s="151"/>
      <c r="AKT50" s="151"/>
      <c r="AKU50" s="151"/>
      <c r="AKV50" s="151"/>
      <c r="AKW50" s="151"/>
      <c r="AKX50" s="151"/>
      <c r="AKY50" s="151"/>
      <c r="AKZ50" s="151"/>
      <c r="ALA50" s="151"/>
      <c r="ALB50" s="151"/>
      <c r="ALC50" s="151"/>
      <c r="ALD50" s="151"/>
      <c r="ALE50" s="151"/>
      <c r="ALF50" s="151"/>
      <c r="ALG50" s="151"/>
      <c r="ALH50" s="151"/>
      <c r="ALI50" s="151"/>
      <c r="ALJ50" s="151"/>
      <c r="ALK50" s="151"/>
      <c r="ALL50" s="151"/>
      <c r="ALM50" s="151"/>
      <c r="ALN50" s="151"/>
      <c r="ALO50" s="151"/>
      <c r="ALP50" s="151"/>
      <c r="ALQ50" s="151"/>
      <c r="ALR50" s="151"/>
      <c r="ALS50" s="151"/>
      <c r="ALT50" s="151"/>
      <c r="ALU50" s="151"/>
      <c r="ALV50" s="151"/>
      <c r="ALW50" s="151"/>
      <c r="ALX50" s="151"/>
      <c r="ALY50" s="151"/>
      <c r="ALZ50" s="151"/>
      <c r="AMA50" s="151"/>
      <c r="AMB50" s="151"/>
      <c r="AMC50" s="151"/>
      <c r="AMD50" s="151"/>
      <c r="AME50" s="151"/>
      <c r="AMF50" s="151"/>
      <c r="AMG50" s="151"/>
      <c r="AMH50" s="151"/>
      <c r="AMI50" s="151"/>
      <c r="AMJ50" s="151"/>
      <c r="AMK50" s="151"/>
      <c r="AML50" s="151"/>
      <c r="AMM50" s="151"/>
      <c r="AMN50" s="151"/>
      <c r="AMO50" s="151"/>
      <c r="AMP50" s="151"/>
      <c r="AMQ50" s="151"/>
      <c r="AMR50" s="151"/>
      <c r="AMS50" s="151"/>
      <c r="AMT50" s="151"/>
      <c r="AMU50" s="151"/>
      <c r="AMV50" s="151"/>
      <c r="AMW50" s="151"/>
      <c r="AMX50" s="151"/>
      <c r="AMY50" s="151"/>
      <c r="AMZ50" s="151"/>
      <c r="ANA50" s="151"/>
      <c r="ANB50" s="151"/>
      <c r="ANC50" s="151"/>
      <c r="AND50" s="151"/>
      <c r="ANE50" s="151"/>
      <c r="ANF50" s="151"/>
      <c r="ANG50" s="151"/>
      <c r="ANH50" s="151"/>
      <c r="ANI50" s="151"/>
      <c r="ANJ50" s="151"/>
      <c r="ANK50" s="151"/>
      <c r="ANL50" s="151"/>
      <c r="ANM50" s="151"/>
      <c r="ANN50" s="151"/>
      <c r="ANO50" s="151"/>
      <c r="ANP50" s="151"/>
      <c r="ANQ50" s="151"/>
      <c r="ANR50" s="151"/>
      <c r="ANS50" s="151"/>
      <c r="ANT50" s="151"/>
      <c r="ANU50" s="151"/>
      <c r="ANV50" s="151"/>
      <c r="ANW50" s="151"/>
      <c r="ANX50" s="151"/>
      <c r="ANY50" s="151"/>
      <c r="ANZ50" s="151"/>
      <c r="AOA50" s="151"/>
      <c r="AOB50" s="151"/>
      <c r="AOC50" s="151"/>
      <c r="AOD50" s="151"/>
      <c r="AOE50" s="151"/>
      <c r="AOF50" s="151"/>
      <c r="AOG50" s="151"/>
      <c r="AOH50" s="151"/>
      <c r="AOI50" s="151"/>
      <c r="AOJ50" s="151"/>
      <c r="AOK50" s="151"/>
      <c r="AOL50" s="151"/>
      <c r="AOM50" s="151"/>
      <c r="AON50" s="151"/>
      <c r="AOO50" s="151"/>
      <c r="AOP50" s="151"/>
      <c r="AOQ50" s="151"/>
      <c r="AOR50" s="151"/>
      <c r="AOS50" s="151"/>
      <c r="AOT50" s="151"/>
      <c r="AOU50" s="151"/>
      <c r="AOV50" s="151"/>
      <c r="AOW50" s="151"/>
      <c r="AOX50" s="151"/>
      <c r="AOY50" s="151"/>
      <c r="AOZ50" s="151"/>
      <c r="APA50" s="151"/>
      <c r="APB50" s="151"/>
      <c r="APC50" s="151"/>
      <c r="APD50" s="151"/>
      <c r="APE50" s="151"/>
      <c r="APF50" s="151"/>
      <c r="APG50" s="151"/>
      <c r="APH50" s="151"/>
      <c r="API50" s="151"/>
      <c r="APJ50" s="151"/>
      <c r="APK50" s="151"/>
      <c r="APL50" s="151"/>
      <c r="APM50" s="151"/>
      <c r="APN50" s="151"/>
      <c r="APO50" s="151"/>
      <c r="APP50" s="151"/>
      <c r="APQ50" s="151"/>
      <c r="APR50" s="151"/>
      <c r="APS50" s="151"/>
      <c r="APT50" s="151"/>
      <c r="APU50" s="151"/>
      <c r="APV50" s="151"/>
      <c r="APW50" s="151"/>
      <c r="APX50" s="151"/>
      <c r="APY50" s="151"/>
      <c r="APZ50" s="151"/>
      <c r="AQA50" s="151"/>
      <c r="AQB50" s="151"/>
      <c r="AQC50" s="151"/>
      <c r="AQD50" s="151"/>
      <c r="AQE50" s="151"/>
      <c r="AQF50" s="151"/>
      <c r="AQG50" s="151"/>
      <c r="AQH50" s="151"/>
      <c r="AQI50" s="151"/>
      <c r="AQJ50" s="151"/>
      <c r="AQK50" s="151"/>
      <c r="AQL50" s="151"/>
      <c r="AQM50" s="151"/>
      <c r="AQN50" s="151"/>
      <c r="AQO50" s="151"/>
      <c r="AQP50" s="151"/>
      <c r="AQQ50" s="151"/>
      <c r="AQR50" s="151"/>
      <c r="AQS50" s="151"/>
      <c r="AQT50" s="151"/>
      <c r="AQU50" s="151"/>
      <c r="AQV50" s="151"/>
      <c r="AQW50" s="151"/>
      <c r="AQX50" s="151"/>
      <c r="AQY50" s="151"/>
      <c r="AQZ50" s="151"/>
      <c r="ARA50" s="151"/>
      <c r="ARB50" s="151"/>
      <c r="ARC50" s="151"/>
      <c r="ARD50" s="151"/>
      <c r="ARE50" s="151"/>
      <c r="ARF50" s="151"/>
      <c r="ARG50" s="151"/>
      <c r="ARH50" s="151"/>
      <c r="ARI50" s="151"/>
      <c r="ARJ50" s="151"/>
      <c r="ARK50" s="151"/>
      <c r="ARL50" s="151"/>
      <c r="ARM50" s="151"/>
      <c r="ARN50" s="151"/>
      <c r="ARO50" s="151"/>
      <c r="ARP50" s="151"/>
      <c r="ARQ50" s="151"/>
      <c r="ARR50" s="151"/>
      <c r="ARS50" s="151"/>
      <c r="ART50" s="151"/>
      <c r="ARU50" s="151"/>
      <c r="ARV50" s="151"/>
      <c r="ARW50" s="151"/>
      <c r="ARX50" s="151"/>
      <c r="ARY50" s="151"/>
      <c r="ARZ50" s="151"/>
      <c r="ASA50" s="151"/>
      <c r="ASB50" s="151"/>
      <c r="ASC50" s="151"/>
      <c r="ASD50" s="151"/>
      <c r="ASE50" s="151"/>
      <c r="ASF50" s="151"/>
      <c r="ASG50" s="151"/>
      <c r="ASH50" s="151"/>
      <c r="ASI50" s="151"/>
      <c r="ASJ50" s="151"/>
      <c r="ASK50" s="151"/>
      <c r="ASL50" s="151"/>
      <c r="ASM50" s="151"/>
      <c r="ASN50" s="151"/>
      <c r="ASO50" s="151"/>
      <c r="ASP50" s="151"/>
      <c r="ASQ50" s="151"/>
      <c r="ASR50" s="151"/>
      <c r="ASS50" s="151"/>
      <c r="AST50" s="151"/>
      <c r="ASU50" s="151"/>
      <c r="ASV50" s="151"/>
      <c r="ASW50" s="151"/>
      <c r="ASX50" s="151"/>
      <c r="ASY50" s="151"/>
      <c r="ASZ50" s="151"/>
      <c r="ATA50" s="151"/>
      <c r="ATB50" s="151"/>
      <c r="ATC50" s="151"/>
      <c r="ATD50" s="151"/>
      <c r="ATE50" s="151"/>
      <c r="ATF50" s="151"/>
      <c r="ATG50" s="151"/>
      <c r="ATH50" s="151"/>
      <c r="ATI50" s="151"/>
      <c r="ATJ50" s="151"/>
      <c r="ATK50" s="151"/>
      <c r="ATL50" s="151"/>
      <c r="ATM50" s="151"/>
      <c r="ATN50" s="151"/>
      <c r="ATO50" s="151"/>
      <c r="ATP50" s="151"/>
      <c r="ATQ50" s="151"/>
      <c r="ATR50" s="151"/>
      <c r="ATS50" s="151"/>
      <c r="ATT50" s="151"/>
      <c r="ATU50" s="151"/>
      <c r="ATV50" s="151"/>
      <c r="ATW50" s="151"/>
      <c r="ATX50" s="151"/>
      <c r="ATY50" s="151"/>
      <c r="ATZ50" s="151"/>
      <c r="AUA50" s="151"/>
      <c r="AUB50" s="151"/>
      <c r="AUC50" s="151"/>
      <c r="AUD50" s="151"/>
      <c r="AUE50" s="151"/>
      <c r="AUF50" s="151"/>
      <c r="AUG50" s="151"/>
      <c r="AUH50" s="151"/>
      <c r="AUI50" s="151"/>
      <c r="AUJ50" s="151"/>
      <c r="AUK50" s="151"/>
      <c r="AUL50" s="151"/>
      <c r="AUM50" s="151"/>
      <c r="AUN50" s="151"/>
      <c r="AUO50" s="151"/>
      <c r="AUP50" s="151"/>
      <c r="AUQ50" s="151"/>
      <c r="AUR50" s="151"/>
      <c r="AUS50" s="151"/>
      <c r="AUT50" s="151"/>
      <c r="AUU50" s="151"/>
      <c r="AUV50" s="151"/>
      <c r="AUW50" s="151"/>
      <c r="AUX50" s="151"/>
      <c r="AUY50" s="151"/>
      <c r="AUZ50" s="151"/>
      <c r="AVA50" s="151"/>
      <c r="AVB50" s="151"/>
      <c r="AVC50" s="151"/>
      <c r="AVD50" s="151"/>
      <c r="AVE50" s="151"/>
      <c r="AVF50" s="151"/>
      <c r="AVG50" s="151"/>
      <c r="AVH50" s="151"/>
      <c r="AVI50" s="151"/>
      <c r="AVJ50" s="151"/>
      <c r="AVK50" s="151"/>
      <c r="AVL50" s="151"/>
      <c r="AVM50" s="151"/>
      <c r="AVN50" s="151"/>
      <c r="AVO50" s="151"/>
      <c r="AVP50" s="151"/>
      <c r="AVQ50" s="151"/>
      <c r="AVR50" s="151"/>
      <c r="AVS50" s="151"/>
      <c r="AVT50" s="151"/>
      <c r="AVU50" s="151"/>
      <c r="AVV50" s="151"/>
      <c r="AVW50" s="151"/>
      <c r="AVX50" s="151"/>
      <c r="AVY50" s="151"/>
      <c r="AVZ50" s="151"/>
      <c r="AWA50" s="151"/>
      <c r="AWB50" s="151"/>
      <c r="AWC50" s="151"/>
      <c r="AWD50" s="151"/>
      <c r="AWE50" s="151"/>
      <c r="AWF50" s="151"/>
      <c r="AWG50" s="151"/>
      <c r="AWH50" s="151"/>
      <c r="AWI50" s="151"/>
      <c r="AWJ50" s="151"/>
      <c r="AWK50" s="154"/>
    </row>
    <row r="51" spans="1:1285" s="121" customFormat="1" ht="64.5" thickBot="1" x14ac:dyDescent="0.3">
      <c r="A51" s="118">
        <v>34</v>
      </c>
      <c r="B51" s="146" t="s">
        <v>87</v>
      </c>
      <c r="C51" s="163" t="s">
        <v>267</v>
      </c>
      <c r="D51" s="161"/>
      <c r="E51" s="161"/>
      <c r="F51" s="161"/>
      <c r="G51" s="161"/>
      <c r="H51" s="161"/>
      <c r="I51" s="161"/>
      <c r="J51" s="161"/>
      <c r="K51" s="161"/>
      <c r="L51" s="161"/>
      <c r="M51" s="161"/>
      <c r="N51" s="161"/>
      <c r="O51" s="161"/>
      <c r="P51" s="161"/>
      <c r="Q51" s="161"/>
      <c r="R51" s="161"/>
      <c r="S51" s="151"/>
      <c r="T51" s="151"/>
      <c r="U51" s="151"/>
      <c r="V51" s="151"/>
      <c r="W51" s="151"/>
      <c r="X51" s="151"/>
      <c r="Y51" s="151"/>
      <c r="Z51" s="151"/>
      <c r="AA51" s="151"/>
      <c r="AB51" s="151"/>
      <c r="AC51" s="151"/>
      <c r="AD51" s="151"/>
      <c r="AE51" s="151"/>
      <c r="AF51" s="151"/>
      <c r="AG51" s="151"/>
      <c r="AH51" s="151"/>
      <c r="AI51" s="151"/>
      <c r="AJ51" s="151"/>
      <c r="AK51" s="151"/>
      <c r="AL51" s="151"/>
      <c r="AM51" s="151"/>
      <c r="AN51" s="151"/>
      <c r="AO51" s="151"/>
      <c r="AP51" s="151"/>
      <c r="AQ51" s="151"/>
      <c r="AR51" s="151"/>
      <c r="AS51" s="151"/>
      <c r="AT51" s="151"/>
      <c r="AU51" s="151"/>
      <c r="AV51" s="151"/>
      <c r="AW51" s="151"/>
      <c r="AX51" s="151"/>
      <c r="AY51" s="151"/>
      <c r="AZ51" s="151"/>
      <c r="BA51" s="151"/>
      <c r="BB51" s="151"/>
      <c r="BC51" s="151"/>
      <c r="BD51" s="151"/>
      <c r="BE51" s="151"/>
      <c r="BF51" s="151"/>
      <c r="BG51" s="151"/>
      <c r="BH51" s="151"/>
      <c r="BI51" s="151"/>
      <c r="BJ51" s="151"/>
      <c r="BK51" s="151"/>
      <c r="BL51" s="151"/>
      <c r="BM51" s="151"/>
      <c r="BN51" s="151"/>
      <c r="BO51" s="151"/>
      <c r="BP51" s="151"/>
      <c r="BQ51" s="151"/>
      <c r="BR51" s="151"/>
      <c r="BS51" s="151"/>
      <c r="BT51" s="151"/>
      <c r="BU51" s="151"/>
      <c r="BV51" s="151"/>
      <c r="BW51" s="151"/>
      <c r="BX51" s="151"/>
      <c r="BY51" s="151"/>
      <c r="BZ51" s="151"/>
      <c r="CA51" s="151"/>
      <c r="CB51" s="151"/>
      <c r="CC51" s="151"/>
      <c r="CD51" s="151"/>
      <c r="CE51" s="151"/>
      <c r="CF51" s="151"/>
      <c r="CG51" s="151"/>
      <c r="CH51" s="151"/>
      <c r="CI51" s="151"/>
      <c r="CJ51" s="151"/>
      <c r="CK51" s="151"/>
      <c r="CL51" s="151"/>
      <c r="CM51" s="151"/>
      <c r="CN51" s="151"/>
      <c r="CO51" s="151"/>
      <c r="CP51" s="151"/>
      <c r="CQ51" s="151"/>
      <c r="CR51" s="151"/>
      <c r="CS51" s="151"/>
      <c r="CT51" s="151"/>
      <c r="CU51" s="151"/>
      <c r="CV51" s="151"/>
      <c r="CW51" s="151"/>
      <c r="CX51" s="151"/>
      <c r="CY51" s="151"/>
      <c r="CZ51" s="151"/>
      <c r="DA51" s="151"/>
      <c r="DB51" s="151"/>
      <c r="DC51" s="151"/>
      <c r="DD51" s="151"/>
      <c r="DE51" s="151"/>
      <c r="DF51" s="151"/>
      <c r="DG51" s="151"/>
      <c r="DH51" s="151"/>
      <c r="DI51" s="151"/>
      <c r="DJ51" s="151"/>
      <c r="DK51" s="151"/>
      <c r="DL51" s="151"/>
      <c r="DM51" s="151"/>
      <c r="DN51" s="151"/>
      <c r="DO51" s="151"/>
      <c r="DP51" s="151"/>
      <c r="DQ51" s="151"/>
      <c r="DR51" s="151"/>
      <c r="DS51" s="151"/>
      <c r="DT51" s="151"/>
      <c r="DU51" s="151"/>
      <c r="DV51" s="151"/>
      <c r="DW51" s="151"/>
      <c r="DX51" s="151"/>
      <c r="DY51" s="151"/>
      <c r="DZ51" s="151"/>
      <c r="EA51" s="151"/>
      <c r="EB51" s="151"/>
      <c r="EC51" s="151"/>
      <c r="ED51" s="151"/>
      <c r="EE51" s="151"/>
      <c r="EF51" s="151"/>
      <c r="EG51" s="151"/>
      <c r="EH51" s="151"/>
      <c r="EI51" s="151"/>
      <c r="EJ51" s="151"/>
      <c r="EK51" s="151"/>
      <c r="EL51" s="151"/>
      <c r="EM51" s="151"/>
      <c r="EN51" s="151"/>
      <c r="EO51" s="151"/>
      <c r="EP51" s="151"/>
      <c r="EQ51" s="151"/>
      <c r="ER51" s="151"/>
      <c r="ES51" s="151"/>
      <c r="ET51" s="151"/>
      <c r="EU51" s="151"/>
      <c r="EV51" s="151"/>
      <c r="EW51" s="151"/>
      <c r="EX51" s="151"/>
      <c r="EY51" s="151"/>
      <c r="EZ51" s="151"/>
      <c r="FA51" s="151"/>
      <c r="FB51" s="151"/>
      <c r="FC51" s="151"/>
      <c r="FD51" s="151"/>
      <c r="FE51" s="151"/>
      <c r="FF51" s="151"/>
      <c r="FG51" s="151"/>
      <c r="FH51" s="151"/>
      <c r="FI51" s="151"/>
      <c r="FJ51" s="151"/>
      <c r="FK51" s="151"/>
      <c r="FL51" s="151"/>
      <c r="FM51" s="151"/>
      <c r="FN51" s="151"/>
      <c r="FO51" s="151"/>
      <c r="FP51" s="151"/>
      <c r="FQ51" s="151"/>
      <c r="FR51" s="151"/>
      <c r="FS51" s="151"/>
      <c r="FT51" s="151"/>
      <c r="FU51" s="151"/>
      <c r="FV51" s="151"/>
      <c r="FW51" s="151"/>
      <c r="FX51" s="151"/>
      <c r="FY51" s="151"/>
      <c r="FZ51" s="151"/>
      <c r="GA51" s="151"/>
      <c r="GB51" s="151"/>
      <c r="GC51" s="151"/>
      <c r="GD51" s="151"/>
      <c r="GE51" s="151"/>
      <c r="GF51" s="151"/>
      <c r="GG51" s="151"/>
      <c r="GH51" s="151"/>
      <c r="GI51" s="151"/>
      <c r="GJ51" s="151"/>
      <c r="GK51" s="151"/>
      <c r="GL51" s="151"/>
      <c r="GM51" s="151"/>
      <c r="GN51" s="151"/>
      <c r="GO51" s="151"/>
      <c r="GP51" s="151"/>
      <c r="GQ51" s="151"/>
      <c r="GR51" s="151"/>
      <c r="GS51" s="151"/>
      <c r="GT51" s="151"/>
      <c r="GU51" s="151"/>
      <c r="GV51" s="151"/>
      <c r="GW51" s="151"/>
      <c r="GX51" s="151"/>
      <c r="GY51" s="151"/>
      <c r="GZ51" s="151"/>
      <c r="HA51" s="151"/>
      <c r="HB51" s="151"/>
      <c r="HC51" s="151"/>
      <c r="HD51" s="151"/>
      <c r="HE51" s="151"/>
      <c r="HF51" s="151"/>
      <c r="HG51" s="151"/>
      <c r="HH51" s="151"/>
      <c r="HI51" s="151"/>
      <c r="HJ51" s="151"/>
      <c r="HK51" s="151"/>
      <c r="HL51" s="151"/>
      <c r="HM51" s="151"/>
      <c r="HN51" s="151"/>
      <c r="HO51" s="151"/>
      <c r="HP51" s="151"/>
      <c r="HQ51" s="151"/>
      <c r="HR51" s="151"/>
      <c r="HS51" s="151"/>
      <c r="HT51" s="151"/>
      <c r="HU51" s="151"/>
      <c r="HV51" s="151"/>
      <c r="HW51" s="151"/>
      <c r="HX51" s="151"/>
      <c r="HY51" s="151"/>
      <c r="HZ51" s="151"/>
      <c r="IA51" s="151"/>
      <c r="IB51" s="151"/>
      <c r="IC51" s="151"/>
      <c r="ID51" s="151"/>
      <c r="IE51" s="151"/>
      <c r="IF51" s="151"/>
      <c r="IG51" s="151"/>
      <c r="IH51" s="151"/>
      <c r="II51" s="151"/>
      <c r="IJ51" s="151"/>
      <c r="IK51" s="151"/>
      <c r="IL51" s="151"/>
      <c r="IM51" s="151"/>
      <c r="IN51" s="151"/>
      <c r="IO51" s="151"/>
      <c r="IP51" s="151"/>
      <c r="IQ51" s="151"/>
      <c r="IR51" s="151"/>
      <c r="IS51" s="151"/>
      <c r="IT51" s="151"/>
      <c r="IU51" s="151"/>
      <c r="IV51" s="151"/>
      <c r="IW51" s="151"/>
      <c r="IX51" s="151"/>
      <c r="IY51" s="151"/>
      <c r="IZ51" s="151"/>
      <c r="JA51" s="151"/>
      <c r="JB51" s="151"/>
      <c r="JC51" s="151"/>
      <c r="JD51" s="151"/>
      <c r="JE51" s="151"/>
      <c r="JF51" s="151"/>
      <c r="JG51" s="151"/>
      <c r="JH51" s="151"/>
      <c r="JI51" s="151"/>
      <c r="JJ51" s="151"/>
      <c r="JK51" s="151"/>
      <c r="JL51" s="151"/>
      <c r="JM51" s="151"/>
      <c r="JN51" s="151"/>
      <c r="JO51" s="151"/>
      <c r="JP51" s="151"/>
      <c r="JQ51" s="151"/>
      <c r="JR51" s="151"/>
      <c r="JS51" s="151"/>
      <c r="JT51" s="151"/>
      <c r="JU51" s="151"/>
      <c r="JV51" s="151"/>
      <c r="JW51" s="151"/>
      <c r="JX51" s="151"/>
      <c r="JY51" s="151"/>
      <c r="JZ51" s="151"/>
      <c r="KA51" s="151"/>
      <c r="KB51" s="151"/>
      <c r="KC51" s="151"/>
      <c r="KD51" s="151"/>
      <c r="KE51" s="151"/>
      <c r="KF51" s="151"/>
      <c r="KG51" s="151"/>
      <c r="KH51" s="151"/>
      <c r="KI51" s="151"/>
      <c r="KJ51" s="151"/>
      <c r="KK51" s="151"/>
      <c r="KL51" s="151"/>
      <c r="KM51" s="151"/>
      <c r="KN51" s="151"/>
      <c r="KO51" s="151"/>
      <c r="KP51" s="151"/>
      <c r="KQ51" s="151"/>
      <c r="KR51" s="151"/>
      <c r="KS51" s="151"/>
      <c r="KT51" s="151"/>
      <c r="KU51" s="151"/>
      <c r="KV51" s="151"/>
      <c r="KW51" s="151"/>
      <c r="KX51" s="151"/>
      <c r="KY51" s="151"/>
      <c r="KZ51" s="151"/>
      <c r="LA51" s="151"/>
      <c r="LB51" s="151"/>
      <c r="LC51" s="151"/>
      <c r="LD51" s="151"/>
      <c r="LE51" s="151"/>
      <c r="LF51" s="151"/>
      <c r="LG51" s="151"/>
      <c r="LH51" s="151"/>
      <c r="LI51" s="151"/>
      <c r="LJ51" s="151"/>
      <c r="LK51" s="151"/>
      <c r="LL51" s="151"/>
      <c r="LM51" s="151"/>
      <c r="LN51" s="151"/>
      <c r="LO51" s="151"/>
      <c r="LP51" s="151"/>
      <c r="LQ51" s="151"/>
      <c r="LR51" s="151"/>
      <c r="LS51" s="151"/>
      <c r="LT51" s="151"/>
      <c r="LU51" s="151"/>
      <c r="LV51" s="151"/>
      <c r="LW51" s="151"/>
      <c r="LX51" s="151"/>
      <c r="LY51" s="151"/>
      <c r="LZ51" s="151"/>
      <c r="MA51" s="151"/>
      <c r="MB51" s="151"/>
      <c r="MC51" s="151"/>
      <c r="MD51" s="151"/>
      <c r="ME51" s="151"/>
      <c r="MF51" s="151"/>
      <c r="MG51" s="151"/>
      <c r="MH51" s="151"/>
      <c r="MI51" s="151"/>
      <c r="MJ51" s="151"/>
      <c r="MK51" s="151"/>
      <c r="ML51" s="151"/>
      <c r="MM51" s="151"/>
      <c r="MN51" s="151"/>
      <c r="MO51" s="151"/>
      <c r="MP51" s="151"/>
      <c r="MQ51" s="151"/>
      <c r="MR51" s="151"/>
      <c r="MS51" s="151"/>
      <c r="MT51" s="151"/>
      <c r="MU51" s="151"/>
      <c r="MV51" s="151"/>
      <c r="MW51" s="151"/>
      <c r="MX51" s="151"/>
      <c r="MY51" s="151"/>
      <c r="MZ51" s="151"/>
      <c r="NA51" s="151"/>
      <c r="NB51" s="151"/>
      <c r="NC51" s="151"/>
      <c r="ND51" s="151"/>
      <c r="NE51" s="151"/>
      <c r="NF51" s="151"/>
      <c r="NG51" s="151"/>
      <c r="NH51" s="151"/>
      <c r="NI51" s="151"/>
      <c r="NJ51" s="151"/>
      <c r="NK51" s="151"/>
      <c r="NL51" s="151"/>
      <c r="NM51" s="151"/>
      <c r="NN51" s="151"/>
      <c r="NO51" s="151"/>
      <c r="NP51" s="151"/>
      <c r="NQ51" s="151"/>
      <c r="NR51" s="151"/>
      <c r="NS51" s="151"/>
      <c r="NT51" s="151"/>
      <c r="NU51" s="151"/>
      <c r="NV51" s="151"/>
      <c r="NW51" s="151"/>
      <c r="NX51" s="151"/>
      <c r="NY51" s="151"/>
      <c r="NZ51" s="151"/>
      <c r="OA51" s="151"/>
      <c r="OB51" s="151"/>
      <c r="OC51" s="151"/>
      <c r="OD51" s="151"/>
      <c r="OE51" s="151"/>
      <c r="OF51" s="151"/>
      <c r="OG51" s="151"/>
      <c r="OH51" s="151"/>
      <c r="OI51" s="151"/>
      <c r="OJ51" s="151"/>
      <c r="OK51" s="151"/>
      <c r="OL51" s="151"/>
      <c r="OM51" s="151"/>
      <c r="ON51" s="151"/>
      <c r="OO51" s="151"/>
      <c r="OP51" s="151"/>
      <c r="OQ51" s="151"/>
      <c r="OR51" s="151"/>
      <c r="OS51" s="151"/>
      <c r="OT51" s="151"/>
      <c r="OU51" s="151"/>
      <c r="OV51" s="151"/>
      <c r="OW51" s="151"/>
      <c r="OX51" s="151"/>
      <c r="OY51" s="151"/>
      <c r="OZ51" s="151"/>
      <c r="PA51" s="151"/>
      <c r="PB51" s="151"/>
      <c r="PC51" s="151"/>
      <c r="PD51" s="151"/>
      <c r="PE51" s="151"/>
      <c r="PF51" s="151"/>
      <c r="PG51" s="151"/>
      <c r="PH51" s="151"/>
      <c r="PI51" s="151"/>
      <c r="PJ51" s="151"/>
      <c r="PK51" s="151"/>
      <c r="PL51" s="151"/>
      <c r="PM51" s="151"/>
      <c r="PN51" s="151"/>
      <c r="PO51" s="151"/>
      <c r="PP51" s="151"/>
      <c r="PQ51" s="151"/>
      <c r="PR51" s="151"/>
      <c r="PS51" s="151"/>
      <c r="PT51" s="151"/>
      <c r="PU51" s="151"/>
      <c r="PV51" s="151"/>
      <c r="PW51" s="151"/>
      <c r="PX51" s="151"/>
      <c r="PY51" s="151"/>
      <c r="PZ51" s="151"/>
      <c r="QA51" s="151"/>
      <c r="QB51" s="151"/>
      <c r="QC51" s="151"/>
      <c r="QD51" s="151"/>
      <c r="QE51" s="151"/>
      <c r="QF51" s="151"/>
      <c r="QG51" s="151"/>
      <c r="QH51" s="151"/>
      <c r="QI51" s="151"/>
      <c r="QJ51" s="151"/>
      <c r="QK51" s="151"/>
      <c r="QL51" s="151"/>
      <c r="QM51" s="151"/>
      <c r="QN51" s="151"/>
      <c r="QO51" s="151"/>
      <c r="QP51" s="151"/>
      <c r="QQ51" s="151"/>
      <c r="QR51" s="151"/>
      <c r="QS51" s="151"/>
      <c r="QT51" s="151"/>
      <c r="QU51" s="151"/>
      <c r="QV51" s="151"/>
      <c r="QW51" s="151"/>
      <c r="QX51" s="151"/>
      <c r="QY51" s="151"/>
      <c r="QZ51" s="151"/>
      <c r="RA51" s="151"/>
      <c r="RB51" s="151"/>
      <c r="RC51" s="151"/>
      <c r="RD51" s="151"/>
      <c r="RE51" s="151"/>
      <c r="RF51" s="151"/>
      <c r="RG51" s="151"/>
      <c r="RH51" s="151"/>
      <c r="RI51" s="151"/>
      <c r="RJ51" s="151"/>
      <c r="RK51" s="151"/>
      <c r="RL51" s="151"/>
      <c r="RM51" s="151"/>
      <c r="RN51" s="151"/>
      <c r="RO51" s="151"/>
      <c r="RP51" s="151"/>
      <c r="RQ51" s="151"/>
      <c r="RR51" s="151"/>
      <c r="RS51" s="151"/>
      <c r="RT51" s="151"/>
      <c r="RU51" s="151"/>
      <c r="RV51" s="151"/>
      <c r="RW51" s="151"/>
      <c r="RX51" s="151"/>
      <c r="RY51" s="151"/>
      <c r="RZ51" s="151"/>
      <c r="SA51" s="151"/>
      <c r="SB51" s="151"/>
      <c r="SC51" s="151"/>
      <c r="SD51" s="151"/>
      <c r="SE51" s="151"/>
      <c r="SF51" s="151"/>
      <c r="SG51" s="151"/>
      <c r="SH51" s="151"/>
      <c r="SI51" s="151"/>
      <c r="SJ51" s="151"/>
      <c r="SK51" s="151"/>
      <c r="SL51" s="151"/>
      <c r="SM51" s="151"/>
      <c r="SN51" s="151"/>
      <c r="SO51" s="151"/>
      <c r="SP51" s="151"/>
      <c r="SQ51" s="151"/>
      <c r="SR51" s="151"/>
      <c r="SS51" s="151"/>
      <c r="ST51" s="151"/>
      <c r="SU51" s="151"/>
      <c r="SV51" s="151"/>
      <c r="SW51" s="151"/>
      <c r="SX51" s="151"/>
      <c r="SY51" s="151"/>
      <c r="SZ51" s="151"/>
      <c r="TA51" s="151"/>
      <c r="TB51" s="151"/>
      <c r="TC51" s="151"/>
      <c r="TD51" s="151"/>
      <c r="TE51" s="151"/>
      <c r="TF51" s="151"/>
      <c r="TG51" s="151"/>
      <c r="TH51" s="151"/>
      <c r="TI51" s="151"/>
      <c r="TJ51" s="151"/>
      <c r="TK51" s="151"/>
      <c r="TL51" s="151"/>
      <c r="TM51" s="151"/>
      <c r="TN51" s="151"/>
      <c r="TO51" s="151"/>
      <c r="TP51" s="151"/>
      <c r="TQ51" s="151"/>
      <c r="TR51" s="151"/>
      <c r="TS51" s="151"/>
      <c r="TT51" s="151"/>
      <c r="TU51" s="151"/>
      <c r="TV51" s="151"/>
      <c r="TW51" s="151"/>
      <c r="TX51" s="151"/>
      <c r="TY51" s="151"/>
      <c r="TZ51" s="151"/>
      <c r="UA51" s="151"/>
      <c r="UB51" s="151"/>
      <c r="UC51" s="151"/>
      <c r="UD51" s="151"/>
      <c r="UE51" s="151"/>
      <c r="UF51" s="151"/>
      <c r="UG51" s="151"/>
      <c r="UH51" s="151"/>
      <c r="UI51" s="151"/>
      <c r="UJ51" s="151"/>
      <c r="UK51" s="151"/>
      <c r="UL51" s="151"/>
      <c r="UM51" s="151"/>
      <c r="UN51" s="151"/>
      <c r="UO51" s="151"/>
      <c r="UP51" s="151"/>
      <c r="UQ51" s="151"/>
      <c r="UR51" s="151"/>
      <c r="US51" s="151"/>
      <c r="UT51" s="151"/>
      <c r="UU51" s="151"/>
      <c r="UV51" s="151"/>
      <c r="UW51" s="151"/>
      <c r="UX51" s="151"/>
      <c r="UY51" s="151"/>
      <c r="UZ51" s="151"/>
      <c r="VA51" s="151"/>
      <c r="VB51" s="151"/>
      <c r="VC51" s="151"/>
      <c r="VD51" s="151"/>
      <c r="VE51" s="151"/>
      <c r="VF51" s="151"/>
      <c r="VG51" s="151"/>
      <c r="VH51" s="151"/>
      <c r="VI51" s="151"/>
      <c r="VJ51" s="151"/>
      <c r="VK51" s="151"/>
      <c r="VL51" s="151"/>
      <c r="VM51" s="151"/>
      <c r="VN51" s="151"/>
      <c r="VO51" s="151"/>
      <c r="VP51" s="151"/>
      <c r="VQ51" s="151"/>
      <c r="VR51" s="151"/>
      <c r="VS51" s="151"/>
      <c r="VT51" s="151"/>
      <c r="VU51" s="151"/>
      <c r="VV51" s="151"/>
      <c r="VW51" s="151"/>
      <c r="VX51" s="151"/>
      <c r="VY51" s="151"/>
      <c r="VZ51" s="151"/>
      <c r="WA51" s="151"/>
      <c r="WB51" s="151"/>
      <c r="WC51" s="151"/>
      <c r="WD51" s="151"/>
      <c r="WE51" s="151"/>
      <c r="WF51" s="151"/>
      <c r="WG51" s="151"/>
      <c r="WH51" s="151"/>
      <c r="WI51" s="151"/>
      <c r="WJ51" s="151"/>
      <c r="WK51" s="151"/>
      <c r="WL51" s="151"/>
      <c r="WM51" s="151"/>
      <c r="WN51" s="151"/>
      <c r="WO51" s="151"/>
      <c r="WP51" s="151"/>
      <c r="WQ51" s="151"/>
      <c r="WR51" s="151"/>
      <c r="WS51" s="151"/>
      <c r="WT51" s="151"/>
      <c r="WU51" s="151"/>
      <c r="WV51" s="151"/>
      <c r="WW51" s="151"/>
      <c r="WX51" s="151"/>
      <c r="WY51" s="151"/>
      <c r="WZ51" s="151"/>
      <c r="XA51" s="151"/>
      <c r="XB51" s="151"/>
      <c r="XC51" s="151"/>
      <c r="XD51" s="151"/>
      <c r="XE51" s="151"/>
      <c r="XF51" s="151"/>
      <c r="XG51" s="151"/>
      <c r="XH51" s="151"/>
      <c r="XI51" s="151"/>
      <c r="XJ51" s="151"/>
      <c r="XK51" s="151"/>
      <c r="XL51" s="151"/>
      <c r="XM51" s="151"/>
      <c r="XN51" s="151"/>
      <c r="XO51" s="151"/>
      <c r="XP51" s="151"/>
      <c r="XQ51" s="151"/>
      <c r="XR51" s="151"/>
      <c r="XS51" s="151"/>
      <c r="XT51" s="151"/>
      <c r="XU51" s="151"/>
      <c r="XV51" s="151"/>
      <c r="XW51" s="151"/>
      <c r="XX51" s="151"/>
      <c r="XY51" s="151"/>
      <c r="XZ51" s="151"/>
      <c r="YA51" s="151"/>
      <c r="YB51" s="151"/>
      <c r="YC51" s="151"/>
      <c r="YD51" s="151"/>
      <c r="YE51" s="151"/>
      <c r="YF51" s="151"/>
      <c r="YG51" s="151"/>
      <c r="YH51" s="151"/>
      <c r="YI51" s="151"/>
      <c r="YJ51" s="151"/>
      <c r="YK51" s="151"/>
      <c r="YL51" s="151"/>
      <c r="YM51" s="151"/>
      <c r="YN51" s="151"/>
      <c r="YO51" s="151"/>
      <c r="YP51" s="151"/>
      <c r="YQ51" s="151"/>
      <c r="YR51" s="151"/>
      <c r="YS51" s="151"/>
      <c r="YT51" s="151"/>
      <c r="YU51" s="151"/>
      <c r="YV51" s="151"/>
      <c r="YW51" s="151"/>
      <c r="YX51" s="151"/>
      <c r="YY51" s="151"/>
      <c r="YZ51" s="151"/>
      <c r="ZA51" s="151"/>
      <c r="ZB51" s="151"/>
      <c r="ZC51" s="151"/>
      <c r="ZD51" s="151"/>
      <c r="ZE51" s="151"/>
      <c r="ZF51" s="151"/>
      <c r="ZG51" s="151"/>
      <c r="ZH51" s="151"/>
      <c r="ZI51" s="151"/>
      <c r="ZJ51" s="151"/>
      <c r="ZK51" s="151"/>
      <c r="ZL51" s="151"/>
      <c r="ZM51" s="151"/>
      <c r="ZN51" s="151"/>
      <c r="ZO51" s="151"/>
      <c r="ZP51" s="151"/>
      <c r="ZQ51" s="151"/>
      <c r="ZR51" s="151"/>
      <c r="ZS51" s="151"/>
      <c r="ZT51" s="151"/>
      <c r="ZU51" s="151"/>
      <c r="ZV51" s="151"/>
      <c r="ZW51" s="151"/>
      <c r="ZX51" s="151"/>
      <c r="ZY51" s="151"/>
      <c r="ZZ51" s="151"/>
      <c r="AAA51" s="151"/>
      <c r="AAB51" s="151"/>
      <c r="AAC51" s="151"/>
      <c r="AAD51" s="151"/>
      <c r="AAE51" s="151"/>
      <c r="AAF51" s="151"/>
      <c r="AAG51" s="151"/>
      <c r="AAH51" s="151"/>
      <c r="AAI51" s="151"/>
      <c r="AAJ51" s="151"/>
      <c r="AAK51" s="151"/>
      <c r="AAL51" s="151"/>
      <c r="AAM51" s="151"/>
      <c r="AAN51" s="151"/>
      <c r="AAO51" s="151"/>
      <c r="AAP51" s="151"/>
      <c r="AAQ51" s="151"/>
      <c r="AAR51" s="151"/>
      <c r="AAS51" s="151"/>
      <c r="AAT51" s="151"/>
      <c r="AAU51" s="151"/>
      <c r="AAV51" s="151"/>
      <c r="AAW51" s="151"/>
      <c r="AAX51" s="151"/>
      <c r="AAY51" s="151"/>
      <c r="AAZ51" s="151"/>
      <c r="ABA51" s="151"/>
      <c r="ABB51" s="151"/>
      <c r="ABC51" s="151"/>
      <c r="ABD51" s="151"/>
      <c r="ABE51" s="151"/>
      <c r="ABF51" s="151"/>
      <c r="ABG51" s="151"/>
      <c r="ABH51" s="151"/>
      <c r="ABI51" s="151"/>
      <c r="ABJ51" s="151"/>
      <c r="ABK51" s="151"/>
      <c r="ABL51" s="151"/>
      <c r="ABM51" s="151"/>
      <c r="ABN51" s="151"/>
      <c r="ABO51" s="151"/>
      <c r="ABP51" s="151"/>
      <c r="ABQ51" s="151"/>
      <c r="ABR51" s="151"/>
      <c r="ABS51" s="151"/>
      <c r="ABT51" s="151"/>
      <c r="ABU51" s="151"/>
      <c r="ABV51" s="151"/>
      <c r="ABW51" s="151"/>
      <c r="ABX51" s="151"/>
      <c r="ABY51" s="151"/>
      <c r="ABZ51" s="151"/>
      <c r="ACA51" s="151"/>
      <c r="ACB51" s="151"/>
      <c r="ACC51" s="151"/>
      <c r="ACD51" s="151"/>
      <c r="ACE51" s="151"/>
      <c r="ACF51" s="151"/>
      <c r="ACG51" s="151"/>
      <c r="ACH51" s="151"/>
      <c r="ACI51" s="151"/>
      <c r="ACJ51" s="151"/>
      <c r="ACK51" s="151"/>
      <c r="ACL51" s="151"/>
      <c r="ACM51" s="151"/>
      <c r="ACN51" s="151"/>
      <c r="ACO51" s="151"/>
      <c r="ACP51" s="151"/>
      <c r="ACQ51" s="151"/>
      <c r="ACR51" s="151"/>
      <c r="ACS51" s="151"/>
      <c r="ACT51" s="151"/>
      <c r="ACU51" s="151"/>
      <c r="ACV51" s="151"/>
      <c r="ACW51" s="151"/>
      <c r="ACX51" s="151"/>
      <c r="ACY51" s="151"/>
      <c r="ACZ51" s="151"/>
      <c r="ADA51" s="151"/>
      <c r="ADB51" s="151"/>
      <c r="ADC51" s="151"/>
      <c r="ADD51" s="151"/>
      <c r="ADE51" s="151"/>
      <c r="ADF51" s="151"/>
      <c r="ADG51" s="151"/>
      <c r="ADH51" s="151"/>
      <c r="ADI51" s="151"/>
      <c r="ADJ51" s="151"/>
      <c r="ADK51" s="151"/>
      <c r="ADL51" s="151"/>
      <c r="ADM51" s="151"/>
      <c r="ADN51" s="151"/>
      <c r="ADO51" s="151"/>
      <c r="ADP51" s="151"/>
      <c r="ADQ51" s="151"/>
      <c r="ADR51" s="151"/>
      <c r="ADS51" s="151"/>
      <c r="ADT51" s="151"/>
      <c r="ADU51" s="151"/>
      <c r="ADV51" s="151"/>
      <c r="ADW51" s="151"/>
      <c r="ADX51" s="151"/>
      <c r="ADY51" s="151"/>
      <c r="ADZ51" s="151"/>
      <c r="AEA51" s="151"/>
      <c r="AEB51" s="151"/>
      <c r="AEC51" s="151"/>
      <c r="AED51" s="151"/>
      <c r="AEE51" s="151"/>
      <c r="AEF51" s="151"/>
      <c r="AEG51" s="151"/>
      <c r="AEH51" s="151"/>
      <c r="AEI51" s="151"/>
      <c r="AEJ51" s="151"/>
      <c r="AEK51" s="151"/>
      <c r="AEL51" s="151"/>
      <c r="AEM51" s="151"/>
      <c r="AEN51" s="151"/>
      <c r="AEO51" s="151"/>
      <c r="AEP51" s="151"/>
      <c r="AEQ51" s="151"/>
      <c r="AER51" s="151"/>
      <c r="AES51" s="151"/>
      <c r="AET51" s="151"/>
      <c r="AEU51" s="151"/>
      <c r="AEV51" s="151"/>
      <c r="AEW51" s="151"/>
      <c r="AEX51" s="151"/>
      <c r="AEY51" s="151"/>
      <c r="AEZ51" s="151"/>
      <c r="AFA51" s="151"/>
      <c r="AFB51" s="151"/>
      <c r="AFC51" s="151"/>
      <c r="AFD51" s="151"/>
      <c r="AFE51" s="151"/>
      <c r="AFF51" s="151"/>
      <c r="AFG51" s="151"/>
      <c r="AFH51" s="151"/>
      <c r="AFI51" s="151"/>
      <c r="AFJ51" s="151"/>
      <c r="AFK51" s="151"/>
      <c r="AFL51" s="151"/>
      <c r="AFM51" s="151"/>
      <c r="AFN51" s="151"/>
      <c r="AFO51" s="151"/>
      <c r="AFP51" s="151"/>
      <c r="AFQ51" s="151"/>
      <c r="AFR51" s="151"/>
      <c r="AFS51" s="151"/>
      <c r="AFT51" s="151"/>
      <c r="AFU51" s="151"/>
      <c r="AFV51" s="151"/>
      <c r="AFW51" s="151"/>
      <c r="AFX51" s="151"/>
      <c r="AFY51" s="151"/>
      <c r="AFZ51" s="151"/>
      <c r="AGA51" s="151"/>
      <c r="AGB51" s="151"/>
      <c r="AGC51" s="151"/>
      <c r="AGD51" s="151"/>
      <c r="AGE51" s="151"/>
      <c r="AGF51" s="151"/>
      <c r="AGG51" s="151"/>
      <c r="AGH51" s="151"/>
      <c r="AGI51" s="151"/>
      <c r="AGJ51" s="151"/>
      <c r="AGK51" s="151"/>
      <c r="AGL51" s="151"/>
      <c r="AGM51" s="151"/>
      <c r="AGN51" s="151"/>
      <c r="AGO51" s="151"/>
      <c r="AGP51" s="151"/>
      <c r="AGQ51" s="151"/>
      <c r="AGR51" s="151"/>
      <c r="AGS51" s="151"/>
      <c r="AGT51" s="151"/>
      <c r="AGU51" s="151"/>
      <c r="AGV51" s="151"/>
      <c r="AGW51" s="151"/>
      <c r="AGX51" s="151"/>
      <c r="AGY51" s="151"/>
      <c r="AGZ51" s="151"/>
      <c r="AHA51" s="151"/>
      <c r="AHB51" s="151"/>
      <c r="AHC51" s="151"/>
      <c r="AHD51" s="151"/>
      <c r="AHE51" s="151"/>
      <c r="AHF51" s="151"/>
      <c r="AHG51" s="151"/>
      <c r="AHH51" s="151"/>
      <c r="AHI51" s="151"/>
      <c r="AHJ51" s="151"/>
      <c r="AHK51" s="151"/>
      <c r="AHL51" s="151"/>
      <c r="AHM51" s="151"/>
      <c r="AHN51" s="151"/>
      <c r="AHO51" s="151"/>
      <c r="AHP51" s="151"/>
      <c r="AHQ51" s="151"/>
      <c r="AHR51" s="151"/>
      <c r="AHS51" s="151"/>
      <c r="AHT51" s="151"/>
      <c r="AHU51" s="151"/>
      <c r="AHV51" s="151"/>
      <c r="AHW51" s="151"/>
      <c r="AHX51" s="151"/>
      <c r="AHY51" s="151"/>
      <c r="AHZ51" s="151"/>
      <c r="AIA51" s="151"/>
      <c r="AIB51" s="151"/>
      <c r="AIC51" s="151"/>
      <c r="AID51" s="151"/>
      <c r="AIE51" s="151"/>
      <c r="AIF51" s="151"/>
      <c r="AIG51" s="151"/>
      <c r="AIH51" s="151"/>
      <c r="AII51" s="151"/>
      <c r="AIJ51" s="151"/>
      <c r="AIK51" s="151"/>
      <c r="AIL51" s="151"/>
      <c r="AIM51" s="151"/>
      <c r="AIN51" s="151"/>
      <c r="AIO51" s="151"/>
      <c r="AIP51" s="151"/>
      <c r="AIQ51" s="151"/>
      <c r="AIR51" s="151"/>
      <c r="AIS51" s="151"/>
      <c r="AIT51" s="151"/>
      <c r="AIU51" s="151"/>
      <c r="AIV51" s="151"/>
      <c r="AIW51" s="151"/>
      <c r="AIX51" s="151"/>
      <c r="AIY51" s="151"/>
      <c r="AIZ51" s="151"/>
      <c r="AJA51" s="151"/>
      <c r="AJB51" s="151"/>
      <c r="AJC51" s="151"/>
      <c r="AJD51" s="151"/>
      <c r="AJE51" s="151"/>
      <c r="AJF51" s="151"/>
      <c r="AJG51" s="151"/>
      <c r="AJH51" s="151"/>
      <c r="AJI51" s="151"/>
      <c r="AJJ51" s="151"/>
      <c r="AJK51" s="151"/>
      <c r="AJL51" s="151"/>
      <c r="AJM51" s="151"/>
      <c r="AJN51" s="151"/>
      <c r="AJO51" s="151"/>
      <c r="AJP51" s="151"/>
      <c r="AJQ51" s="151"/>
      <c r="AJR51" s="151"/>
      <c r="AJS51" s="151"/>
      <c r="AJT51" s="151"/>
      <c r="AJU51" s="151"/>
      <c r="AJV51" s="151"/>
      <c r="AJW51" s="151"/>
      <c r="AJX51" s="151"/>
      <c r="AJY51" s="151"/>
      <c r="AJZ51" s="151"/>
      <c r="AKA51" s="151"/>
      <c r="AKB51" s="151"/>
      <c r="AKC51" s="151"/>
      <c r="AKD51" s="151"/>
      <c r="AKE51" s="151"/>
      <c r="AKF51" s="151"/>
      <c r="AKG51" s="151"/>
      <c r="AKH51" s="151"/>
      <c r="AKI51" s="151"/>
      <c r="AKJ51" s="151"/>
      <c r="AKK51" s="151"/>
      <c r="AKL51" s="151"/>
      <c r="AKM51" s="151"/>
      <c r="AKN51" s="151"/>
      <c r="AKO51" s="151"/>
      <c r="AKP51" s="151"/>
      <c r="AKQ51" s="151"/>
      <c r="AKR51" s="151"/>
      <c r="AKS51" s="151"/>
      <c r="AKT51" s="151"/>
      <c r="AKU51" s="151"/>
      <c r="AKV51" s="151"/>
      <c r="AKW51" s="151"/>
      <c r="AKX51" s="151"/>
      <c r="AKY51" s="151"/>
      <c r="AKZ51" s="151"/>
      <c r="ALA51" s="151"/>
      <c r="ALB51" s="151"/>
      <c r="ALC51" s="151"/>
      <c r="ALD51" s="151"/>
      <c r="ALE51" s="151"/>
      <c r="ALF51" s="151"/>
      <c r="ALG51" s="151"/>
      <c r="ALH51" s="151"/>
      <c r="ALI51" s="151"/>
      <c r="ALJ51" s="151"/>
      <c r="ALK51" s="151"/>
      <c r="ALL51" s="151"/>
      <c r="ALM51" s="151"/>
      <c r="ALN51" s="151"/>
      <c r="ALO51" s="151"/>
      <c r="ALP51" s="151"/>
      <c r="ALQ51" s="151"/>
      <c r="ALR51" s="151"/>
      <c r="ALS51" s="151"/>
      <c r="ALT51" s="151"/>
      <c r="ALU51" s="151"/>
      <c r="ALV51" s="151"/>
      <c r="ALW51" s="151"/>
      <c r="ALX51" s="151"/>
      <c r="ALY51" s="151"/>
      <c r="ALZ51" s="151"/>
      <c r="AMA51" s="151"/>
      <c r="AMB51" s="151"/>
      <c r="AMC51" s="151"/>
      <c r="AMD51" s="151"/>
      <c r="AME51" s="151"/>
      <c r="AMF51" s="151"/>
      <c r="AMG51" s="151"/>
      <c r="AMH51" s="151"/>
      <c r="AMI51" s="151"/>
      <c r="AMJ51" s="151"/>
      <c r="AMK51" s="151"/>
      <c r="AML51" s="151"/>
      <c r="AMM51" s="151"/>
      <c r="AMN51" s="151"/>
      <c r="AMO51" s="151"/>
      <c r="AMP51" s="151"/>
      <c r="AMQ51" s="151"/>
      <c r="AMR51" s="151"/>
      <c r="AMS51" s="151"/>
      <c r="AMT51" s="151"/>
      <c r="AMU51" s="151"/>
      <c r="AMV51" s="151"/>
      <c r="AMW51" s="151"/>
      <c r="AMX51" s="151"/>
      <c r="AMY51" s="151"/>
      <c r="AMZ51" s="151"/>
      <c r="ANA51" s="151"/>
      <c r="ANB51" s="151"/>
      <c r="ANC51" s="151"/>
      <c r="AND51" s="151"/>
      <c r="ANE51" s="151"/>
      <c r="ANF51" s="151"/>
      <c r="ANG51" s="151"/>
      <c r="ANH51" s="151"/>
      <c r="ANI51" s="151"/>
      <c r="ANJ51" s="151"/>
      <c r="ANK51" s="151"/>
      <c r="ANL51" s="151"/>
      <c r="ANM51" s="151"/>
      <c r="ANN51" s="151"/>
      <c r="ANO51" s="151"/>
      <c r="ANP51" s="151"/>
      <c r="ANQ51" s="151"/>
      <c r="ANR51" s="151"/>
      <c r="ANS51" s="151"/>
      <c r="ANT51" s="151"/>
      <c r="ANU51" s="151"/>
      <c r="ANV51" s="151"/>
      <c r="ANW51" s="151"/>
      <c r="ANX51" s="151"/>
      <c r="ANY51" s="151"/>
      <c r="ANZ51" s="151"/>
      <c r="AOA51" s="151"/>
      <c r="AOB51" s="151"/>
      <c r="AOC51" s="151"/>
      <c r="AOD51" s="151"/>
      <c r="AOE51" s="151"/>
      <c r="AOF51" s="151"/>
      <c r="AOG51" s="151"/>
      <c r="AOH51" s="151"/>
      <c r="AOI51" s="151"/>
      <c r="AOJ51" s="151"/>
      <c r="AOK51" s="151"/>
      <c r="AOL51" s="151"/>
      <c r="AOM51" s="151"/>
      <c r="AON51" s="151"/>
      <c r="AOO51" s="151"/>
      <c r="AOP51" s="151"/>
      <c r="AOQ51" s="151"/>
      <c r="AOR51" s="151"/>
      <c r="AOS51" s="151"/>
      <c r="AOT51" s="151"/>
      <c r="AOU51" s="151"/>
      <c r="AOV51" s="151"/>
      <c r="AOW51" s="151"/>
      <c r="AOX51" s="151"/>
      <c r="AOY51" s="151"/>
      <c r="AOZ51" s="151"/>
      <c r="APA51" s="151"/>
      <c r="APB51" s="151"/>
      <c r="APC51" s="151"/>
      <c r="APD51" s="151"/>
      <c r="APE51" s="151"/>
      <c r="APF51" s="151"/>
      <c r="APG51" s="151"/>
      <c r="APH51" s="151"/>
      <c r="API51" s="151"/>
      <c r="APJ51" s="151"/>
      <c r="APK51" s="151"/>
      <c r="APL51" s="151"/>
      <c r="APM51" s="151"/>
      <c r="APN51" s="151"/>
      <c r="APO51" s="151"/>
      <c r="APP51" s="151"/>
      <c r="APQ51" s="151"/>
      <c r="APR51" s="151"/>
      <c r="APS51" s="151"/>
      <c r="APT51" s="151"/>
      <c r="APU51" s="151"/>
      <c r="APV51" s="151"/>
      <c r="APW51" s="151"/>
      <c r="APX51" s="151"/>
      <c r="APY51" s="151"/>
      <c r="APZ51" s="151"/>
      <c r="AQA51" s="151"/>
      <c r="AQB51" s="151"/>
      <c r="AQC51" s="151"/>
      <c r="AQD51" s="151"/>
      <c r="AQE51" s="151"/>
      <c r="AQF51" s="151"/>
      <c r="AQG51" s="151"/>
      <c r="AQH51" s="151"/>
      <c r="AQI51" s="151"/>
      <c r="AQJ51" s="151"/>
      <c r="AQK51" s="151"/>
      <c r="AQL51" s="151"/>
      <c r="AQM51" s="151"/>
      <c r="AQN51" s="151"/>
      <c r="AQO51" s="151"/>
      <c r="AQP51" s="151"/>
      <c r="AQQ51" s="151"/>
      <c r="AQR51" s="151"/>
      <c r="AQS51" s="151"/>
      <c r="AQT51" s="151"/>
      <c r="AQU51" s="151"/>
      <c r="AQV51" s="151"/>
      <c r="AQW51" s="151"/>
      <c r="AQX51" s="151"/>
      <c r="AQY51" s="151"/>
      <c r="AQZ51" s="151"/>
      <c r="ARA51" s="151"/>
      <c r="ARB51" s="151"/>
      <c r="ARC51" s="151"/>
      <c r="ARD51" s="151"/>
      <c r="ARE51" s="151"/>
      <c r="ARF51" s="151"/>
      <c r="ARG51" s="151"/>
      <c r="ARH51" s="151"/>
      <c r="ARI51" s="151"/>
      <c r="ARJ51" s="151"/>
      <c r="ARK51" s="151"/>
      <c r="ARL51" s="151"/>
      <c r="ARM51" s="151"/>
      <c r="ARN51" s="151"/>
      <c r="ARO51" s="151"/>
      <c r="ARP51" s="151"/>
      <c r="ARQ51" s="151"/>
      <c r="ARR51" s="151"/>
      <c r="ARS51" s="151"/>
      <c r="ART51" s="151"/>
      <c r="ARU51" s="151"/>
      <c r="ARV51" s="151"/>
      <c r="ARW51" s="151"/>
      <c r="ARX51" s="151"/>
      <c r="ARY51" s="151"/>
      <c r="ARZ51" s="151"/>
      <c r="ASA51" s="151"/>
      <c r="ASB51" s="151"/>
      <c r="ASC51" s="151"/>
      <c r="ASD51" s="151"/>
      <c r="ASE51" s="151"/>
      <c r="ASF51" s="151"/>
      <c r="ASG51" s="151"/>
      <c r="ASH51" s="151"/>
      <c r="ASI51" s="151"/>
      <c r="ASJ51" s="151"/>
      <c r="ASK51" s="151"/>
      <c r="ASL51" s="151"/>
      <c r="ASM51" s="151"/>
      <c r="ASN51" s="151"/>
      <c r="ASO51" s="151"/>
      <c r="ASP51" s="151"/>
      <c r="ASQ51" s="151"/>
      <c r="ASR51" s="151"/>
      <c r="ASS51" s="151"/>
      <c r="AST51" s="151"/>
      <c r="ASU51" s="151"/>
      <c r="ASV51" s="151"/>
      <c r="ASW51" s="151"/>
      <c r="ASX51" s="151"/>
      <c r="ASY51" s="151"/>
      <c r="ASZ51" s="151"/>
      <c r="ATA51" s="151"/>
      <c r="ATB51" s="151"/>
      <c r="ATC51" s="151"/>
      <c r="ATD51" s="151"/>
      <c r="ATE51" s="151"/>
      <c r="ATF51" s="151"/>
      <c r="ATG51" s="151"/>
      <c r="ATH51" s="151"/>
      <c r="ATI51" s="151"/>
      <c r="ATJ51" s="151"/>
      <c r="ATK51" s="151"/>
      <c r="ATL51" s="151"/>
      <c r="ATM51" s="151"/>
      <c r="ATN51" s="151"/>
      <c r="ATO51" s="151"/>
      <c r="ATP51" s="151"/>
      <c r="ATQ51" s="151"/>
      <c r="ATR51" s="151"/>
      <c r="ATS51" s="151"/>
      <c r="ATT51" s="151"/>
      <c r="ATU51" s="151"/>
      <c r="ATV51" s="151"/>
      <c r="ATW51" s="151"/>
      <c r="ATX51" s="151"/>
      <c r="ATY51" s="151"/>
      <c r="ATZ51" s="151"/>
      <c r="AUA51" s="151"/>
      <c r="AUB51" s="151"/>
      <c r="AUC51" s="151"/>
      <c r="AUD51" s="151"/>
      <c r="AUE51" s="151"/>
      <c r="AUF51" s="151"/>
      <c r="AUG51" s="151"/>
      <c r="AUH51" s="151"/>
      <c r="AUI51" s="151"/>
      <c r="AUJ51" s="151"/>
      <c r="AUK51" s="151"/>
      <c r="AUL51" s="151"/>
      <c r="AUM51" s="151"/>
      <c r="AUN51" s="151"/>
      <c r="AUO51" s="151"/>
      <c r="AUP51" s="151"/>
      <c r="AUQ51" s="151"/>
      <c r="AUR51" s="151"/>
      <c r="AUS51" s="151"/>
      <c r="AUT51" s="151"/>
      <c r="AUU51" s="151"/>
      <c r="AUV51" s="151"/>
      <c r="AUW51" s="151"/>
      <c r="AUX51" s="151"/>
      <c r="AUY51" s="151"/>
      <c r="AUZ51" s="151"/>
      <c r="AVA51" s="151"/>
      <c r="AVB51" s="151"/>
      <c r="AVC51" s="151"/>
      <c r="AVD51" s="151"/>
      <c r="AVE51" s="151"/>
      <c r="AVF51" s="151"/>
      <c r="AVG51" s="151"/>
      <c r="AVH51" s="151"/>
      <c r="AVI51" s="151"/>
      <c r="AVJ51" s="151"/>
      <c r="AVK51" s="151"/>
      <c r="AVL51" s="151"/>
      <c r="AVM51" s="151"/>
      <c r="AVN51" s="151"/>
      <c r="AVO51" s="151"/>
      <c r="AVP51" s="151"/>
      <c r="AVQ51" s="151"/>
      <c r="AVR51" s="151"/>
      <c r="AVS51" s="151"/>
      <c r="AVT51" s="151"/>
      <c r="AVU51" s="151"/>
      <c r="AVV51" s="151"/>
      <c r="AVW51" s="151"/>
      <c r="AVX51" s="151"/>
      <c r="AVY51" s="151"/>
      <c r="AVZ51" s="151"/>
      <c r="AWA51" s="151"/>
      <c r="AWB51" s="151"/>
      <c r="AWC51" s="151"/>
      <c r="AWD51" s="151"/>
      <c r="AWE51" s="151"/>
      <c r="AWF51" s="151"/>
      <c r="AWG51" s="151"/>
      <c r="AWH51" s="151"/>
      <c r="AWI51" s="151"/>
      <c r="AWJ51" s="151"/>
      <c r="AWK51" s="154"/>
    </row>
    <row r="52" spans="1:1285" s="121" customFormat="1" ht="65.25" customHeight="1" thickBot="1" x14ac:dyDescent="0.3">
      <c r="A52" s="118">
        <v>35</v>
      </c>
      <c r="B52" s="146" t="s">
        <v>137</v>
      </c>
      <c r="C52" s="163" t="s">
        <v>268</v>
      </c>
      <c r="D52" s="161"/>
      <c r="E52" s="161"/>
      <c r="F52" s="161"/>
      <c r="G52" s="161"/>
      <c r="H52" s="161"/>
      <c r="I52" s="161"/>
      <c r="J52" s="161"/>
      <c r="K52" s="161"/>
      <c r="L52" s="161"/>
      <c r="M52" s="161"/>
      <c r="N52" s="161"/>
      <c r="O52" s="161"/>
      <c r="P52" s="161"/>
      <c r="Q52" s="161"/>
      <c r="R52" s="16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1"/>
      <c r="BP52" s="151"/>
      <c r="BQ52" s="151"/>
      <c r="BR52" s="151"/>
      <c r="BS52" s="151"/>
      <c r="BT52" s="151"/>
      <c r="BU52" s="151"/>
      <c r="BV52" s="151"/>
      <c r="BW52" s="151"/>
      <c r="BX52" s="151"/>
      <c r="BY52" s="151"/>
      <c r="BZ52" s="151"/>
      <c r="CA52" s="151"/>
      <c r="CB52" s="151"/>
      <c r="CC52" s="151"/>
      <c r="CD52" s="151"/>
      <c r="CE52" s="151"/>
      <c r="CF52" s="151"/>
      <c r="CG52" s="151"/>
      <c r="CH52" s="151"/>
      <c r="CI52" s="151"/>
      <c r="CJ52" s="151"/>
      <c r="CK52" s="151"/>
      <c r="CL52" s="151"/>
      <c r="CM52" s="151"/>
      <c r="CN52" s="151"/>
      <c r="CO52" s="151"/>
      <c r="CP52" s="151"/>
      <c r="CQ52" s="151"/>
      <c r="CR52" s="151"/>
      <c r="CS52" s="151"/>
      <c r="CT52" s="151"/>
      <c r="CU52" s="151"/>
      <c r="CV52" s="151"/>
      <c r="CW52" s="151"/>
      <c r="CX52" s="151"/>
      <c r="CY52" s="151"/>
      <c r="CZ52" s="151"/>
      <c r="DA52" s="151"/>
      <c r="DB52" s="151"/>
      <c r="DC52" s="151"/>
      <c r="DD52" s="151"/>
      <c r="DE52" s="151"/>
      <c r="DF52" s="151"/>
      <c r="DG52" s="151"/>
      <c r="DH52" s="151"/>
      <c r="DI52" s="151"/>
      <c r="DJ52" s="151"/>
      <c r="DK52" s="151"/>
      <c r="DL52" s="151"/>
      <c r="DM52" s="151"/>
      <c r="DN52" s="151"/>
      <c r="DO52" s="151"/>
      <c r="DP52" s="151"/>
      <c r="DQ52" s="151"/>
      <c r="DR52" s="151"/>
      <c r="DS52" s="151"/>
      <c r="DT52" s="151"/>
      <c r="DU52" s="151"/>
      <c r="DV52" s="151"/>
      <c r="DW52" s="151"/>
      <c r="DX52" s="151"/>
      <c r="DY52" s="151"/>
      <c r="DZ52" s="151"/>
      <c r="EA52" s="151"/>
      <c r="EB52" s="151"/>
      <c r="EC52" s="151"/>
      <c r="ED52" s="151"/>
      <c r="EE52" s="151"/>
      <c r="EF52" s="151"/>
      <c r="EG52" s="151"/>
      <c r="EH52" s="151"/>
      <c r="EI52" s="151"/>
      <c r="EJ52" s="151"/>
      <c r="EK52" s="151"/>
      <c r="EL52" s="151"/>
      <c r="EM52" s="151"/>
      <c r="EN52" s="151"/>
      <c r="EO52" s="151"/>
      <c r="EP52" s="151"/>
      <c r="EQ52" s="151"/>
      <c r="ER52" s="151"/>
      <c r="ES52" s="151"/>
      <c r="ET52" s="151"/>
      <c r="EU52" s="151"/>
      <c r="EV52" s="151"/>
      <c r="EW52" s="151"/>
      <c r="EX52" s="151"/>
      <c r="EY52" s="151"/>
      <c r="EZ52" s="151"/>
      <c r="FA52" s="151"/>
      <c r="FB52" s="151"/>
      <c r="FC52" s="151"/>
      <c r="FD52" s="151"/>
      <c r="FE52" s="151"/>
      <c r="FF52" s="151"/>
      <c r="FG52" s="151"/>
      <c r="FH52" s="151"/>
      <c r="FI52" s="151"/>
      <c r="FJ52" s="151"/>
      <c r="FK52" s="151"/>
      <c r="FL52" s="151"/>
      <c r="FM52" s="151"/>
      <c r="FN52" s="151"/>
      <c r="FO52" s="151"/>
      <c r="FP52" s="151"/>
      <c r="FQ52" s="151"/>
      <c r="FR52" s="151"/>
      <c r="FS52" s="151"/>
      <c r="FT52" s="151"/>
      <c r="FU52" s="151"/>
      <c r="FV52" s="151"/>
      <c r="FW52" s="151"/>
      <c r="FX52" s="151"/>
      <c r="FY52" s="151"/>
      <c r="FZ52" s="151"/>
      <c r="GA52" s="151"/>
      <c r="GB52" s="151"/>
      <c r="GC52" s="151"/>
      <c r="GD52" s="151"/>
      <c r="GE52" s="151"/>
      <c r="GF52" s="151"/>
      <c r="GG52" s="151"/>
      <c r="GH52" s="151"/>
      <c r="GI52" s="151"/>
      <c r="GJ52" s="151"/>
      <c r="GK52" s="151"/>
      <c r="GL52" s="151"/>
      <c r="GM52" s="151"/>
      <c r="GN52" s="151"/>
      <c r="GO52" s="151"/>
      <c r="GP52" s="151"/>
      <c r="GQ52" s="151"/>
      <c r="GR52" s="151"/>
      <c r="GS52" s="151"/>
      <c r="GT52" s="151"/>
      <c r="GU52" s="151"/>
      <c r="GV52" s="151"/>
      <c r="GW52" s="151"/>
      <c r="GX52" s="151"/>
      <c r="GY52" s="151"/>
      <c r="GZ52" s="151"/>
      <c r="HA52" s="151"/>
      <c r="HB52" s="151"/>
      <c r="HC52" s="151"/>
      <c r="HD52" s="151"/>
      <c r="HE52" s="151"/>
      <c r="HF52" s="151"/>
      <c r="HG52" s="151"/>
      <c r="HH52" s="151"/>
      <c r="HI52" s="151"/>
      <c r="HJ52" s="151"/>
      <c r="HK52" s="151"/>
      <c r="HL52" s="151"/>
      <c r="HM52" s="151"/>
      <c r="HN52" s="151"/>
      <c r="HO52" s="151"/>
      <c r="HP52" s="151"/>
      <c r="HQ52" s="151"/>
      <c r="HR52" s="151"/>
      <c r="HS52" s="151"/>
      <c r="HT52" s="151"/>
      <c r="HU52" s="151"/>
      <c r="HV52" s="151"/>
      <c r="HW52" s="151"/>
      <c r="HX52" s="151"/>
      <c r="HY52" s="151"/>
      <c r="HZ52" s="151"/>
      <c r="IA52" s="151"/>
      <c r="IB52" s="151"/>
      <c r="IC52" s="151"/>
      <c r="ID52" s="151"/>
      <c r="IE52" s="151"/>
      <c r="IF52" s="151"/>
      <c r="IG52" s="151"/>
      <c r="IH52" s="151"/>
      <c r="II52" s="151"/>
      <c r="IJ52" s="151"/>
      <c r="IK52" s="151"/>
      <c r="IL52" s="151"/>
      <c r="IM52" s="151"/>
      <c r="IN52" s="151"/>
      <c r="IO52" s="151"/>
      <c r="IP52" s="151"/>
      <c r="IQ52" s="151"/>
      <c r="IR52" s="151"/>
      <c r="IS52" s="151"/>
      <c r="IT52" s="151"/>
      <c r="IU52" s="151"/>
      <c r="IV52" s="151"/>
      <c r="IW52" s="151"/>
      <c r="IX52" s="151"/>
      <c r="IY52" s="151"/>
      <c r="IZ52" s="151"/>
      <c r="JA52" s="151"/>
      <c r="JB52" s="151"/>
      <c r="JC52" s="151"/>
      <c r="JD52" s="151"/>
      <c r="JE52" s="151"/>
      <c r="JF52" s="151"/>
      <c r="JG52" s="151"/>
      <c r="JH52" s="151"/>
      <c r="JI52" s="151"/>
      <c r="JJ52" s="151"/>
      <c r="JK52" s="151"/>
      <c r="JL52" s="151"/>
      <c r="JM52" s="151"/>
      <c r="JN52" s="151"/>
      <c r="JO52" s="151"/>
      <c r="JP52" s="151"/>
      <c r="JQ52" s="151"/>
      <c r="JR52" s="151"/>
      <c r="JS52" s="151"/>
      <c r="JT52" s="151"/>
      <c r="JU52" s="151"/>
      <c r="JV52" s="151"/>
      <c r="JW52" s="151"/>
      <c r="JX52" s="151"/>
      <c r="JY52" s="151"/>
      <c r="JZ52" s="151"/>
      <c r="KA52" s="151"/>
      <c r="KB52" s="151"/>
      <c r="KC52" s="151"/>
      <c r="KD52" s="151"/>
      <c r="KE52" s="151"/>
      <c r="KF52" s="151"/>
      <c r="KG52" s="151"/>
      <c r="KH52" s="151"/>
      <c r="KI52" s="151"/>
      <c r="KJ52" s="151"/>
      <c r="KK52" s="151"/>
      <c r="KL52" s="151"/>
      <c r="KM52" s="151"/>
      <c r="KN52" s="151"/>
      <c r="KO52" s="151"/>
      <c r="KP52" s="151"/>
      <c r="KQ52" s="151"/>
      <c r="KR52" s="151"/>
      <c r="KS52" s="151"/>
      <c r="KT52" s="151"/>
      <c r="KU52" s="151"/>
      <c r="KV52" s="151"/>
      <c r="KW52" s="151"/>
      <c r="KX52" s="151"/>
      <c r="KY52" s="151"/>
      <c r="KZ52" s="151"/>
      <c r="LA52" s="151"/>
      <c r="LB52" s="151"/>
      <c r="LC52" s="151"/>
      <c r="LD52" s="151"/>
      <c r="LE52" s="151"/>
      <c r="LF52" s="151"/>
      <c r="LG52" s="151"/>
      <c r="LH52" s="151"/>
      <c r="LI52" s="151"/>
      <c r="LJ52" s="151"/>
      <c r="LK52" s="151"/>
      <c r="LL52" s="151"/>
      <c r="LM52" s="151"/>
      <c r="LN52" s="151"/>
      <c r="LO52" s="151"/>
      <c r="LP52" s="151"/>
      <c r="LQ52" s="151"/>
      <c r="LR52" s="151"/>
      <c r="LS52" s="151"/>
      <c r="LT52" s="151"/>
      <c r="LU52" s="151"/>
      <c r="LV52" s="151"/>
      <c r="LW52" s="151"/>
      <c r="LX52" s="151"/>
      <c r="LY52" s="151"/>
      <c r="LZ52" s="151"/>
      <c r="MA52" s="151"/>
      <c r="MB52" s="151"/>
      <c r="MC52" s="151"/>
      <c r="MD52" s="151"/>
      <c r="ME52" s="151"/>
      <c r="MF52" s="151"/>
      <c r="MG52" s="151"/>
      <c r="MH52" s="151"/>
      <c r="MI52" s="151"/>
      <c r="MJ52" s="151"/>
      <c r="MK52" s="151"/>
      <c r="ML52" s="151"/>
      <c r="MM52" s="151"/>
      <c r="MN52" s="151"/>
      <c r="MO52" s="151"/>
      <c r="MP52" s="151"/>
      <c r="MQ52" s="151"/>
      <c r="MR52" s="151"/>
      <c r="MS52" s="151"/>
      <c r="MT52" s="151"/>
      <c r="MU52" s="151"/>
      <c r="MV52" s="151"/>
      <c r="MW52" s="151"/>
      <c r="MX52" s="151"/>
      <c r="MY52" s="151"/>
      <c r="MZ52" s="151"/>
      <c r="NA52" s="151"/>
      <c r="NB52" s="151"/>
      <c r="NC52" s="151"/>
      <c r="ND52" s="151"/>
      <c r="NE52" s="151"/>
      <c r="NF52" s="151"/>
      <c r="NG52" s="151"/>
      <c r="NH52" s="151"/>
      <c r="NI52" s="151"/>
      <c r="NJ52" s="151"/>
      <c r="NK52" s="151"/>
      <c r="NL52" s="151"/>
      <c r="NM52" s="151"/>
      <c r="NN52" s="151"/>
      <c r="NO52" s="151"/>
      <c r="NP52" s="151"/>
      <c r="NQ52" s="151"/>
      <c r="NR52" s="151"/>
      <c r="NS52" s="151"/>
      <c r="NT52" s="151"/>
      <c r="NU52" s="151"/>
      <c r="NV52" s="151"/>
      <c r="NW52" s="151"/>
      <c r="NX52" s="151"/>
      <c r="NY52" s="151"/>
      <c r="NZ52" s="151"/>
      <c r="OA52" s="151"/>
      <c r="OB52" s="151"/>
      <c r="OC52" s="151"/>
      <c r="OD52" s="151"/>
      <c r="OE52" s="151"/>
      <c r="OF52" s="151"/>
      <c r="OG52" s="151"/>
      <c r="OH52" s="151"/>
      <c r="OI52" s="151"/>
      <c r="OJ52" s="151"/>
      <c r="OK52" s="151"/>
      <c r="OL52" s="151"/>
      <c r="OM52" s="151"/>
      <c r="ON52" s="151"/>
      <c r="OO52" s="151"/>
      <c r="OP52" s="151"/>
      <c r="OQ52" s="151"/>
      <c r="OR52" s="151"/>
      <c r="OS52" s="151"/>
      <c r="OT52" s="151"/>
      <c r="OU52" s="151"/>
      <c r="OV52" s="151"/>
      <c r="OW52" s="151"/>
      <c r="OX52" s="151"/>
      <c r="OY52" s="151"/>
      <c r="OZ52" s="151"/>
      <c r="PA52" s="151"/>
      <c r="PB52" s="151"/>
      <c r="PC52" s="151"/>
      <c r="PD52" s="151"/>
      <c r="PE52" s="151"/>
      <c r="PF52" s="151"/>
      <c r="PG52" s="151"/>
      <c r="PH52" s="151"/>
      <c r="PI52" s="151"/>
      <c r="PJ52" s="151"/>
      <c r="PK52" s="151"/>
      <c r="PL52" s="151"/>
      <c r="PM52" s="151"/>
      <c r="PN52" s="151"/>
      <c r="PO52" s="151"/>
      <c r="PP52" s="151"/>
      <c r="PQ52" s="151"/>
      <c r="PR52" s="151"/>
      <c r="PS52" s="151"/>
      <c r="PT52" s="151"/>
      <c r="PU52" s="151"/>
      <c r="PV52" s="151"/>
      <c r="PW52" s="151"/>
      <c r="PX52" s="151"/>
      <c r="PY52" s="151"/>
      <c r="PZ52" s="151"/>
      <c r="QA52" s="151"/>
      <c r="QB52" s="151"/>
      <c r="QC52" s="151"/>
      <c r="QD52" s="151"/>
      <c r="QE52" s="151"/>
      <c r="QF52" s="151"/>
      <c r="QG52" s="151"/>
      <c r="QH52" s="151"/>
      <c r="QI52" s="151"/>
      <c r="QJ52" s="151"/>
      <c r="QK52" s="151"/>
      <c r="QL52" s="151"/>
      <c r="QM52" s="151"/>
      <c r="QN52" s="151"/>
      <c r="QO52" s="151"/>
      <c r="QP52" s="151"/>
      <c r="QQ52" s="151"/>
      <c r="QR52" s="151"/>
      <c r="QS52" s="151"/>
      <c r="QT52" s="151"/>
      <c r="QU52" s="151"/>
      <c r="QV52" s="151"/>
      <c r="QW52" s="151"/>
      <c r="QX52" s="151"/>
      <c r="QY52" s="151"/>
      <c r="QZ52" s="151"/>
      <c r="RA52" s="151"/>
      <c r="RB52" s="151"/>
      <c r="RC52" s="151"/>
      <c r="RD52" s="151"/>
      <c r="RE52" s="151"/>
      <c r="RF52" s="151"/>
      <c r="RG52" s="151"/>
      <c r="RH52" s="151"/>
      <c r="RI52" s="151"/>
      <c r="RJ52" s="151"/>
      <c r="RK52" s="151"/>
      <c r="RL52" s="151"/>
      <c r="RM52" s="151"/>
      <c r="RN52" s="151"/>
      <c r="RO52" s="151"/>
      <c r="RP52" s="151"/>
      <c r="RQ52" s="151"/>
      <c r="RR52" s="151"/>
      <c r="RS52" s="151"/>
      <c r="RT52" s="151"/>
      <c r="RU52" s="151"/>
      <c r="RV52" s="151"/>
      <c r="RW52" s="151"/>
      <c r="RX52" s="151"/>
      <c r="RY52" s="151"/>
      <c r="RZ52" s="151"/>
      <c r="SA52" s="151"/>
      <c r="SB52" s="151"/>
      <c r="SC52" s="151"/>
      <c r="SD52" s="151"/>
      <c r="SE52" s="151"/>
      <c r="SF52" s="151"/>
      <c r="SG52" s="151"/>
      <c r="SH52" s="151"/>
      <c r="SI52" s="151"/>
      <c r="SJ52" s="151"/>
      <c r="SK52" s="151"/>
      <c r="SL52" s="151"/>
      <c r="SM52" s="151"/>
      <c r="SN52" s="151"/>
      <c r="SO52" s="151"/>
      <c r="SP52" s="151"/>
      <c r="SQ52" s="151"/>
      <c r="SR52" s="151"/>
      <c r="SS52" s="151"/>
      <c r="ST52" s="151"/>
      <c r="SU52" s="151"/>
      <c r="SV52" s="151"/>
      <c r="SW52" s="151"/>
      <c r="SX52" s="151"/>
      <c r="SY52" s="151"/>
      <c r="SZ52" s="151"/>
      <c r="TA52" s="151"/>
      <c r="TB52" s="151"/>
      <c r="TC52" s="151"/>
      <c r="TD52" s="151"/>
      <c r="TE52" s="151"/>
      <c r="TF52" s="151"/>
      <c r="TG52" s="151"/>
      <c r="TH52" s="151"/>
      <c r="TI52" s="151"/>
      <c r="TJ52" s="151"/>
      <c r="TK52" s="151"/>
      <c r="TL52" s="151"/>
      <c r="TM52" s="151"/>
      <c r="TN52" s="151"/>
      <c r="TO52" s="151"/>
      <c r="TP52" s="151"/>
      <c r="TQ52" s="151"/>
      <c r="TR52" s="151"/>
      <c r="TS52" s="151"/>
      <c r="TT52" s="151"/>
      <c r="TU52" s="151"/>
      <c r="TV52" s="151"/>
      <c r="TW52" s="151"/>
      <c r="TX52" s="151"/>
      <c r="TY52" s="151"/>
      <c r="TZ52" s="151"/>
      <c r="UA52" s="151"/>
      <c r="UB52" s="151"/>
      <c r="UC52" s="151"/>
      <c r="UD52" s="151"/>
      <c r="UE52" s="151"/>
      <c r="UF52" s="151"/>
      <c r="UG52" s="151"/>
      <c r="UH52" s="151"/>
      <c r="UI52" s="151"/>
      <c r="UJ52" s="151"/>
      <c r="UK52" s="151"/>
      <c r="UL52" s="151"/>
      <c r="UM52" s="151"/>
      <c r="UN52" s="151"/>
      <c r="UO52" s="151"/>
      <c r="UP52" s="151"/>
      <c r="UQ52" s="151"/>
      <c r="UR52" s="151"/>
      <c r="US52" s="151"/>
      <c r="UT52" s="151"/>
      <c r="UU52" s="151"/>
      <c r="UV52" s="151"/>
      <c r="UW52" s="151"/>
      <c r="UX52" s="151"/>
      <c r="UY52" s="151"/>
      <c r="UZ52" s="151"/>
      <c r="VA52" s="151"/>
      <c r="VB52" s="151"/>
      <c r="VC52" s="151"/>
      <c r="VD52" s="151"/>
      <c r="VE52" s="151"/>
      <c r="VF52" s="151"/>
      <c r="VG52" s="151"/>
      <c r="VH52" s="151"/>
      <c r="VI52" s="151"/>
      <c r="VJ52" s="151"/>
      <c r="VK52" s="151"/>
      <c r="VL52" s="151"/>
      <c r="VM52" s="151"/>
      <c r="VN52" s="151"/>
      <c r="VO52" s="151"/>
      <c r="VP52" s="151"/>
      <c r="VQ52" s="151"/>
      <c r="VR52" s="151"/>
      <c r="VS52" s="151"/>
      <c r="VT52" s="151"/>
      <c r="VU52" s="151"/>
      <c r="VV52" s="151"/>
      <c r="VW52" s="151"/>
      <c r="VX52" s="151"/>
      <c r="VY52" s="151"/>
      <c r="VZ52" s="151"/>
      <c r="WA52" s="151"/>
      <c r="WB52" s="151"/>
      <c r="WC52" s="151"/>
      <c r="WD52" s="151"/>
      <c r="WE52" s="151"/>
      <c r="WF52" s="151"/>
      <c r="WG52" s="151"/>
      <c r="WH52" s="151"/>
      <c r="WI52" s="151"/>
      <c r="WJ52" s="151"/>
      <c r="WK52" s="151"/>
      <c r="WL52" s="151"/>
      <c r="WM52" s="151"/>
      <c r="WN52" s="151"/>
      <c r="WO52" s="151"/>
      <c r="WP52" s="151"/>
      <c r="WQ52" s="151"/>
      <c r="WR52" s="151"/>
      <c r="WS52" s="151"/>
      <c r="WT52" s="151"/>
      <c r="WU52" s="151"/>
      <c r="WV52" s="151"/>
      <c r="WW52" s="151"/>
      <c r="WX52" s="151"/>
      <c r="WY52" s="151"/>
      <c r="WZ52" s="151"/>
      <c r="XA52" s="151"/>
      <c r="XB52" s="151"/>
      <c r="XC52" s="151"/>
      <c r="XD52" s="151"/>
      <c r="XE52" s="151"/>
      <c r="XF52" s="151"/>
      <c r="XG52" s="151"/>
      <c r="XH52" s="151"/>
      <c r="XI52" s="151"/>
      <c r="XJ52" s="151"/>
      <c r="XK52" s="151"/>
      <c r="XL52" s="151"/>
      <c r="XM52" s="151"/>
      <c r="XN52" s="151"/>
      <c r="XO52" s="151"/>
      <c r="XP52" s="151"/>
      <c r="XQ52" s="151"/>
      <c r="XR52" s="151"/>
      <c r="XS52" s="151"/>
      <c r="XT52" s="151"/>
      <c r="XU52" s="151"/>
      <c r="XV52" s="151"/>
      <c r="XW52" s="151"/>
      <c r="XX52" s="151"/>
      <c r="XY52" s="151"/>
      <c r="XZ52" s="151"/>
      <c r="YA52" s="151"/>
      <c r="YB52" s="151"/>
      <c r="YC52" s="151"/>
      <c r="YD52" s="151"/>
      <c r="YE52" s="151"/>
      <c r="YF52" s="151"/>
      <c r="YG52" s="151"/>
      <c r="YH52" s="151"/>
      <c r="YI52" s="151"/>
      <c r="YJ52" s="151"/>
      <c r="YK52" s="151"/>
      <c r="YL52" s="151"/>
      <c r="YM52" s="151"/>
      <c r="YN52" s="151"/>
      <c r="YO52" s="151"/>
      <c r="YP52" s="151"/>
      <c r="YQ52" s="151"/>
      <c r="YR52" s="151"/>
      <c r="YS52" s="151"/>
      <c r="YT52" s="151"/>
      <c r="YU52" s="151"/>
      <c r="YV52" s="151"/>
      <c r="YW52" s="151"/>
      <c r="YX52" s="151"/>
      <c r="YY52" s="151"/>
      <c r="YZ52" s="151"/>
      <c r="ZA52" s="151"/>
      <c r="ZB52" s="151"/>
      <c r="ZC52" s="151"/>
      <c r="ZD52" s="151"/>
      <c r="ZE52" s="151"/>
      <c r="ZF52" s="151"/>
      <c r="ZG52" s="151"/>
      <c r="ZH52" s="151"/>
      <c r="ZI52" s="151"/>
      <c r="ZJ52" s="151"/>
      <c r="ZK52" s="151"/>
      <c r="ZL52" s="151"/>
      <c r="ZM52" s="151"/>
      <c r="ZN52" s="151"/>
      <c r="ZO52" s="151"/>
      <c r="ZP52" s="151"/>
      <c r="ZQ52" s="151"/>
      <c r="ZR52" s="151"/>
      <c r="ZS52" s="151"/>
      <c r="ZT52" s="151"/>
      <c r="ZU52" s="151"/>
      <c r="ZV52" s="151"/>
      <c r="ZW52" s="151"/>
      <c r="ZX52" s="151"/>
      <c r="ZY52" s="151"/>
      <c r="ZZ52" s="151"/>
      <c r="AAA52" s="151"/>
      <c r="AAB52" s="151"/>
      <c r="AAC52" s="151"/>
      <c r="AAD52" s="151"/>
      <c r="AAE52" s="151"/>
      <c r="AAF52" s="151"/>
      <c r="AAG52" s="151"/>
      <c r="AAH52" s="151"/>
      <c r="AAI52" s="151"/>
      <c r="AAJ52" s="151"/>
      <c r="AAK52" s="151"/>
      <c r="AAL52" s="151"/>
      <c r="AAM52" s="151"/>
      <c r="AAN52" s="151"/>
      <c r="AAO52" s="151"/>
      <c r="AAP52" s="151"/>
      <c r="AAQ52" s="151"/>
      <c r="AAR52" s="151"/>
      <c r="AAS52" s="151"/>
      <c r="AAT52" s="151"/>
      <c r="AAU52" s="151"/>
      <c r="AAV52" s="151"/>
      <c r="AAW52" s="151"/>
      <c r="AAX52" s="151"/>
      <c r="AAY52" s="151"/>
      <c r="AAZ52" s="151"/>
      <c r="ABA52" s="151"/>
      <c r="ABB52" s="151"/>
      <c r="ABC52" s="151"/>
      <c r="ABD52" s="151"/>
      <c r="ABE52" s="151"/>
      <c r="ABF52" s="151"/>
      <c r="ABG52" s="151"/>
      <c r="ABH52" s="151"/>
      <c r="ABI52" s="151"/>
      <c r="ABJ52" s="151"/>
      <c r="ABK52" s="151"/>
      <c r="ABL52" s="151"/>
      <c r="ABM52" s="151"/>
      <c r="ABN52" s="151"/>
      <c r="ABO52" s="151"/>
      <c r="ABP52" s="151"/>
      <c r="ABQ52" s="151"/>
      <c r="ABR52" s="151"/>
      <c r="ABS52" s="151"/>
      <c r="ABT52" s="151"/>
      <c r="ABU52" s="151"/>
      <c r="ABV52" s="151"/>
      <c r="ABW52" s="151"/>
      <c r="ABX52" s="151"/>
      <c r="ABY52" s="151"/>
      <c r="ABZ52" s="151"/>
      <c r="ACA52" s="151"/>
      <c r="ACB52" s="151"/>
      <c r="ACC52" s="151"/>
      <c r="ACD52" s="151"/>
      <c r="ACE52" s="151"/>
      <c r="ACF52" s="151"/>
      <c r="ACG52" s="151"/>
      <c r="ACH52" s="151"/>
      <c r="ACI52" s="151"/>
      <c r="ACJ52" s="151"/>
      <c r="ACK52" s="151"/>
      <c r="ACL52" s="151"/>
      <c r="ACM52" s="151"/>
      <c r="ACN52" s="151"/>
      <c r="ACO52" s="151"/>
      <c r="ACP52" s="151"/>
      <c r="ACQ52" s="151"/>
      <c r="ACR52" s="151"/>
      <c r="ACS52" s="151"/>
      <c r="ACT52" s="151"/>
      <c r="ACU52" s="151"/>
      <c r="ACV52" s="151"/>
      <c r="ACW52" s="151"/>
      <c r="ACX52" s="151"/>
      <c r="ACY52" s="151"/>
      <c r="ACZ52" s="151"/>
      <c r="ADA52" s="151"/>
      <c r="ADB52" s="151"/>
      <c r="ADC52" s="151"/>
      <c r="ADD52" s="151"/>
      <c r="ADE52" s="151"/>
      <c r="ADF52" s="151"/>
      <c r="ADG52" s="151"/>
      <c r="ADH52" s="151"/>
      <c r="ADI52" s="151"/>
      <c r="ADJ52" s="151"/>
      <c r="ADK52" s="151"/>
      <c r="ADL52" s="151"/>
      <c r="ADM52" s="151"/>
      <c r="ADN52" s="151"/>
      <c r="ADO52" s="151"/>
      <c r="ADP52" s="151"/>
      <c r="ADQ52" s="151"/>
      <c r="ADR52" s="151"/>
      <c r="ADS52" s="151"/>
      <c r="ADT52" s="151"/>
      <c r="ADU52" s="151"/>
      <c r="ADV52" s="151"/>
      <c r="ADW52" s="151"/>
      <c r="ADX52" s="151"/>
      <c r="ADY52" s="151"/>
      <c r="ADZ52" s="151"/>
      <c r="AEA52" s="151"/>
      <c r="AEB52" s="151"/>
      <c r="AEC52" s="151"/>
      <c r="AED52" s="151"/>
      <c r="AEE52" s="151"/>
      <c r="AEF52" s="151"/>
      <c r="AEG52" s="151"/>
      <c r="AEH52" s="151"/>
      <c r="AEI52" s="151"/>
      <c r="AEJ52" s="151"/>
      <c r="AEK52" s="151"/>
      <c r="AEL52" s="151"/>
      <c r="AEM52" s="151"/>
      <c r="AEN52" s="151"/>
      <c r="AEO52" s="151"/>
      <c r="AEP52" s="151"/>
      <c r="AEQ52" s="151"/>
      <c r="AER52" s="151"/>
      <c r="AES52" s="151"/>
      <c r="AET52" s="151"/>
      <c r="AEU52" s="151"/>
      <c r="AEV52" s="151"/>
      <c r="AEW52" s="151"/>
      <c r="AEX52" s="151"/>
      <c r="AEY52" s="151"/>
      <c r="AEZ52" s="151"/>
      <c r="AFA52" s="151"/>
      <c r="AFB52" s="151"/>
      <c r="AFC52" s="151"/>
      <c r="AFD52" s="151"/>
      <c r="AFE52" s="151"/>
      <c r="AFF52" s="151"/>
      <c r="AFG52" s="151"/>
      <c r="AFH52" s="151"/>
      <c r="AFI52" s="151"/>
      <c r="AFJ52" s="151"/>
      <c r="AFK52" s="151"/>
      <c r="AFL52" s="151"/>
      <c r="AFM52" s="151"/>
      <c r="AFN52" s="151"/>
      <c r="AFO52" s="151"/>
      <c r="AFP52" s="151"/>
      <c r="AFQ52" s="151"/>
      <c r="AFR52" s="151"/>
      <c r="AFS52" s="151"/>
      <c r="AFT52" s="151"/>
      <c r="AFU52" s="151"/>
      <c r="AFV52" s="151"/>
      <c r="AFW52" s="151"/>
      <c r="AFX52" s="151"/>
      <c r="AFY52" s="151"/>
      <c r="AFZ52" s="151"/>
      <c r="AGA52" s="151"/>
      <c r="AGB52" s="151"/>
      <c r="AGC52" s="151"/>
      <c r="AGD52" s="151"/>
      <c r="AGE52" s="151"/>
      <c r="AGF52" s="151"/>
      <c r="AGG52" s="151"/>
      <c r="AGH52" s="151"/>
      <c r="AGI52" s="151"/>
      <c r="AGJ52" s="151"/>
      <c r="AGK52" s="151"/>
      <c r="AGL52" s="151"/>
      <c r="AGM52" s="151"/>
      <c r="AGN52" s="151"/>
      <c r="AGO52" s="151"/>
      <c r="AGP52" s="151"/>
      <c r="AGQ52" s="151"/>
      <c r="AGR52" s="151"/>
      <c r="AGS52" s="151"/>
      <c r="AGT52" s="151"/>
      <c r="AGU52" s="151"/>
      <c r="AGV52" s="151"/>
      <c r="AGW52" s="151"/>
      <c r="AGX52" s="151"/>
      <c r="AGY52" s="151"/>
      <c r="AGZ52" s="151"/>
      <c r="AHA52" s="151"/>
      <c r="AHB52" s="151"/>
      <c r="AHC52" s="151"/>
      <c r="AHD52" s="151"/>
      <c r="AHE52" s="151"/>
      <c r="AHF52" s="151"/>
      <c r="AHG52" s="151"/>
      <c r="AHH52" s="151"/>
      <c r="AHI52" s="151"/>
      <c r="AHJ52" s="151"/>
      <c r="AHK52" s="151"/>
      <c r="AHL52" s="151"/>
      <c r="AHM52" s="151"/>
      <c r="AHN52" s="151"/>
      <c r="AHO52" s="151"/>
      <c r="AHP52" s="151"/>
      <c r="AHQ52" s="151"/>
      <c r="AHR52" s="151"/>
      <c r="AHS52" s="151"/>
      <c r="AHT52" s="151"/>
      <c r="AHU52" s="151"/>
      <c r="AHV52" s="151"/>
      <c r="AHW52" s="151"/>
      <c r="AHX52" s="151"/>
      <c r="AHY52" s="151"/>
      <c r="AHZ52" s="151"/>
      <c r="AIA52" s="151"/>
      <c r="AIB52" s="151"/>
      <c r="AIC52" s="151"/>
      <c r="AID52" s="151"/>
      <c r="AIE52" s="151"/>
      <c r="AIF52" s="151"/>
      <c r="AIG52" s="151"/>
      <c r="AIH52" s="151"/>
      <c r="AII52" s="151"/>
      <c r="AIJ52" s="151"/>
      <c r="AIK52" s="151"/>
      <c r="AIL52" s="151"/>
      <c r="AIM52" s="151"/>
      <c r="AIN52" s="151"/>
      <c r="AIO52" s="151"/>
      <c r="AIP52" s="151"/>
      <c r="AIQ52" s="151"/>
      <c r="AIR52" s="151"/>
      <c r="AIS52" s="151"/>
      <c r="AIT52" s="151"/>
      <c r="AIU52" s="151"/>
      <c r="AIV52" s="151"/>
      <c r="AIW52" s="151"/>
      <c r="AIX52" s="151"/>
      <c r="AIY52" s="151"/>
      <c r="AIZ52" s="151"/>
      <c r="AJA52" s="151"/>
      <c r="AJB52" s="151"/>
      <c r="AJC52" s="151"/>
      <c r="AJD52" s="151"/>
      <c r="AJE52" s="151"/>
      <c r="AJF52" s="151"/>
      <c r="AJG52" s="151"/>
      <c r="AJH52" s="151"/>
      <c r="AJI52" s="151"/>
      <c r="AJJ52" s="151"/>
      <c r="AJK52" s="151"/>
      <c r="AJL52" s="151"/>
      <c r="AJM52" s="151"/>
      <c r="AJN52" s="151"/>
      <c r="AJO52" s="151"/>
      <c r="AJP52" s="151"/>
      <c r="AJQ52" s="151"/>
      <c r="AJR52" s="151"/>
      <c r="AJS52" s="151"/>
      <c r="AJT52" s="151"/>
      <c r="AJU52" s="151"/>
      <c r="AJV52" s="151"/>
      <c r="AJW52" s="151"/>
      <c r="AJX52" s="151"/>
      <c r="AJY52" s="151"/>
      <c r="AJZ52" s="151"/>
      <c r="AKA52" s="151"/>
      <c r="AKB52" s="151"/>
      <c r="AKC52" s="151"/>
      <c r="AKD52" s="151"/>
      <c r="AKE52" s="151"/>
      <c r="AKF52" s="151"/>
      <c r="AKG52" s="151"/>
      <c r="AKH52" s="151"/>
      <c r="AKI52" s="151"/>
      <c r="AKJ52" s="151"/>
      <c r="AKK52" s="151"/>
      <c r="AKL52" s="151"/>
      <c r="AKM52" s="151"/>
      <c r="AKN52" s="151"/>
      <c r="AKO52" s="151"/>
      <c r="AKP52" s="151"/>
      <c r="AKQ52" s="151"/>
      <c r="AKR52" s="151"/>
      <c r="AKS52" s="151"/>
      <c r="AKT52" s="151"/>
      <c r="AKU52" s="151"/>
      <c r="AKV52" s="151"/>
      <c r="AKW52" s="151"/>
      <c r="AKX52" s="151"/>
      <c r="AKY52" s="151"/>
      <c r="AKZ52" s="151"/>
      <c r="ALA52" s="151"/>
      <c r="ALB52" s="151"/>
      <c r="ALC52" s="151"/>
      <c r="ALD52" s="151"/>
      <c r="ALE52" s="151"/>
      <c r="ALF52" s="151"/>
      <c r="ALG52" s="151"/>
      <c r="ALH52" s="151"/>
      <c r="ALI52" s="151"/>
      <c r="ALJ52" s="151"/>
      <c r="ALK52" s="151"/>
      <c r="ALL52" s="151"/>
      <c r="ALM52" s="151"/>
      <c r="ALN52" s="151"/>
      <c r="ALO52" s="151"/>
      <c r="ALP52" s="151"/>
      <c r="ALQ52" s="151"/>
      <c r="ALR52" s="151"/>
      <c r="ALS52" s="151"/>
      <c r="ALT52" s="151"/>
      <c r="ALU52" s="151"/>
      <c r="ALV52" s="151"/>
      <c r="ALW52" s="151"/>
      <c r="ALX52" s="151"/>
      <c r="ALY52" s="151"/>
      <c r="ALZ52" s="151"/>
      <c r="AMA52" s="151"/>
      <c r="AMB52" s="151"/>
      <c r="AMC52" s="151"/>
      <c r="AMD52" s="151"/>
      <c r="AME52" s="151"/>
      <c r="AMF52" s="151"/>
      <c r="AMG52" s="151"/>
      <c r="AMH52" s="151"/>
      <c r="AMI52" s="151"/>
      <c r="AMJ52" s="151"/>
      <c r="AMK52" s="151"/>
      <c r="AML52" s="151"/>
      <c r="AMM52" s="151"/>
      <c r="AMN52" s="151"/>
      <c r="AMO52" s="151"/>
      <c r="AMP52" s="151"/>
      <c r="AMQ52" s="151"/>
      <c r="AMR52" s="151"/>
      <c r="AMS52" s="151"/>
      <c r="AMT52" s="151"/>
      <c r="AMU52" s="151"/>
      <c r="AMV52" s="151"/>
      <c r="AMW52" s="151"/>
      <c r="AMX52" s="151"/>
      <c r="AMY52" s="151"/>
      <c r="AMZ52" s="151"/>
      <c r="ANA52" s="151"/>
      <c r="ANB52" s="151"/>
      <c r="ANC52" s="151"/>
      <c r="AND52" s="151"/>
      <c r="ANE52" s="151"/>
      <c r="ANF52" s="151"/>
      <c r="ANG52" s="151"/>
      <c r="ANH52" s="151"/>
      <c r="ANI52" s="151"/>
      <c r="ANJ52" s="151"/>
      <c r="ANK52" s="151"/>
      <c r="ANL52" s="151"/>
      <c r="ANM52" s="151"/>
      <c r="ANN52" s="151"/>
      <c r="ANO52" s="151"/>
      <c r="ANP52" s="151"/>
      <c r="ANQ52" s="151"/>
      <c r="ANR52" s="151"/>
      <c r="ANS52" s="151"/>
      <c r="ANT52" s="151"/>
      <c r="ANU52" s="151"/>
      <c r="ANV52" s="151"/>
      <c r="ANW52" s="151"/>
      <c r="ANX52" s="151"/>
      <c r="ANY52" s="151"/>
      <c r="ANZ52" s="151"/>
      <c r="AOA52" s="151"/>
      <c r="AOB52" s="151"/>
      <c r="AOC52" s="151"/>
      <c r="AOD52" s="151"/>
      <c r="AOE52" s="151"/>
      <c r="AOF52" s="151"/>
      <c r="AOG52" s="151"/>
      <c r="AOH52" s="151"/>
      <c r="AOI52" s="151"/>
      <c r="AOJ52" s="151"/>
      <c r="AOK52" s="151"/>
      <c r="AOL52" s="151"/>
      <c r="AOM52" s="151"/>
      <c r="AON52" s="151"/>
      <c r="AOO52" s="151"/>
      <c r="AOP52" s="151"/>
      <c r="AOQ52" s="151"/>
      <c r="AOR52" s="151"/>
      <c r="AOS52" s="151"/>
      <c r="AOT52" s="151"/>
      <c r="AOU52" s="151"/>
      <c r="AOV52" s="151"/>
      <c r="AOW52" s="151"/>
      <c r="AOX52" s="151"/>
      <c r="AOY52" s="151"/>
      <c r="AOZ52" s="151"/>
      <c r="APA52" s="151"/>
      <c r="APB52" s="151"/>
      <c r="APC52" s="151"/>
      <c r="APD52" s="151"/>
      <c r="APE52" s="151"/>
      <c r="APF52" s="151"/>
      <c r="APG52" s="151"/>
      <c r="APH52" s="151"/>
      <c r="API52" s="151"/>
      <c r="APJ52" s="151"/>
      <c r="APK52" s="151"/>
      <c r="APL52" s="151"/>
      <c r="APM52" s="151"/>
      <c r="APN52" s="151"/>
      <c r="APO52" s="151"/>
      <c r="APP52" s="151"/>
      <c r="APQ52" s="151"/>
      <c r="APR52" s="151"/>
      <c r="APS52" s="151"/>
      <c r="APT52" s="151"/>
      <c r="APU52" s="151"/>
      <c r="APV52" s="151"/>
      <c r="APW52" s="151"/>
      <c r="APX52" s="151"/>
      <c r="APY52" s="151"/>
      <c r="APZ52" s="151"/>
      <c r="AQA52" s="151"/>
      <c r="AQB52" s="151"/>
      <c r="AQC52" s="151"/>
      <c r="AQD52" s="151"/>
      <c r="AQE52" s="151"/>
      <c r="AQF52" s="151"/>
      <c r="AQG52" s="151"/>
      <c r="AQH52" s="151"/>
      <c r="AQI52" s="151"/>
      <c r="AQJ52" s="151"/>
      <c r="AQK52" s="151"/>
      <c r="AQL52" s="151"/>
      <c r="AQM52" s="151"/>
      <c r="AQN52" s="151"/>
      <c r="AQO52" s="151"/>
      <c r="AQP52" s="151"/>
      <c r="AQQ52" s="151"/>
      <c r="AQR52" s="151"/>
      <c r="AQS52" s="151"/>
      <c r="AQT52" s="151"/>
      <c r="AQU52" s="151"/>
      <c r="AQV52" s="151"/>
      <c r="AQW52" s="151"/>
      <c r="AQX52" s="151"/>
      <c r="AQY52" s="151"/>
      <c r="AQZ52" s="151"/>
      <c r="ARA52" s="151"/>
      <c r="ARB52" s="151"/>
      <c r="ARC52" s="151"/>
      <c r="ARD52" s="151"/>
      <c r="ARE52" s="151"/>
      <c r="ARF52" s="151"/>
      <c r="ARG52" s="151"/>
      <c r="ARH52" s="151"/>
      <c r="ARI52" s="151"/>
      <c r="ARJ52" s="151"/>
      <c r="ARK52" s="151"/>
      <c r="ARL52" s="151"/>
      <c r="ARM52" s="151"/>
      <c r="ARN52" s="151"/>
      <c r="ARO52" s="151"/>
      <c r="ARP52" s="151"/>
      <c r="ARQ52" s="151"/>
      <c r="ARR52" s="151"/>
      <c r="ARS52" s="151"/>
      <c r="ART52" s="151"/>
      <c r="ARU52" s="151"/>
      <c r="ARV52" s="151"/>
      <c r="ARW52" s="151"/>
      <c r="ARX52" s="151"/>
      <c r="ARY52" s="151"/>
      <c r="ARZ52" s="151"/>
      <c r="ASA52" s="151"/>
      <c r="ASB52" s="151"/>
      <c r="ASC52" s="151"/>
      <c r="ASD52" s="151"/>
      <c r="ASE52" s="151"/>
      <c r="ASF52" s="151"/>
      <c r="ASG52" s="151"/>
      <c r="ASH52" s="151"/>
      <c r="ASI52" s="151"/>
      <c r="ASJ52" s="151"/>
      <c r="ASK52" s="151"/>
      <c r="ASL52" s="151"/>
      <c r="ASM52" s="151"/>
      <c r="ASN52" s="151"/>
      <c r="ASO52" s="151"/>
      <c r="ASP52" s="151"/>
      <c r="ASQ52" s="151"/>
      <c r="ASR52" s="151"/>
      <c r="ASS52" s="151"/>
      <c r="AST52" s="151"/>
      <c r="ASU52" s="151"/>
      <c r="ASV52" s="151"/>
      <c r="ASW52" s="151"/>
      <c r="ASX52" s="151"/>
      <c r="ASY52" s="151"/>
      <c r="ASZ52" s="151"/>
      <c r="ATA52" s="151"/>
      <c r="ATB52" s="151"/>
      <c r="ATC52" s="151"/>
      <c r="ATD52" s="151"/>
      <c r="ATE52" s="151"/>
      <c r="ATF52" s="151"/>
      <c r="ATG52" s="151"/>
      <c r="ATH52" s="151"/>
      <c r="ATI52" s="151"/>
      <c r="ATJ52" s="151"/>
      <c r="ATK52" s="151"/>
      <c r="ATL52" s="151"/>
      <c r="ATM52" s="151"/>
      <c r="ATN52" s="151"/>
      <c r="ATO52" s="151"/>
      <c r="ATP52" s="151"/>
      <c r="ATQ52" s="151"/>
      <c r="ATR52" s="151"/>
      <c r="ATS52" s="151"/>
      <c r="ATT52" s="151"/>
      <c r="ATU52" s="151"/>
      <c r="ATV52" s="151"/>
      <c r="ATW52" s="151"/>
      <c r="ATX52" s="151"/>
      <c r="ATY52" s="151"/>
      <c r="ATZ52" s="151"/>
      <c r="AUA52" s="151"/>
      <c r="AUB52" s="151"/>
      <c r="AUC52" s="151"/>
      <c r="AUD52" s="151"/>
      <c r="AUE52" s="151"/>
      <c r="AUF52" s="151"/>
      <c r="AUG52" s="151"/>
      <c r="AUH52" s="151"/>
      <c r="AUI52" s="151"/>
      <c r="AUJ52" s="151"/>
      <c r="AUK52" s="151"/>
      <c r="AUL52" s="151"/>
      <c r="AUM52" s="151"/>
      <c r="AUN52" s="151"/>
      <c r="AUO52" s="151"/>
      <c r="AUP52" s="151"/>
      <c r="AUQ52" s="151"/>
      <c r="AUR52" s="151"/>
      <c r="AUS52" s="151"/>
      <c r="AUT52" s="151"/>
      <c r="AUU52" s="151"/>
      <c r="AUV52" s="151"/>
      <c r="AUW52" s="151"/>
      <c r="AUX52" s="151"/>
      <c r="AUY52" s="151"/>
      <c r="AUZ52" s="151"/>
      <c r="AVA52" s="151"/>
      <c r="AVB52" s="151"/>
      <c r="AVC52" s="151"/>
      <c r="AVD52" s="151"/>
      <c r="AVE52" s="151"/>
      <c r="AVF52" s="151"/>
      <c r="AVG52" s="151"/>
      <c r="AVH52" s="151"/>
      <c r="AVI52" s="151"/>
      <c r="AVJ52" s="151"/>
      <c r="AVK52" s="151"/>
      <c r="AVL52" s="151"/>
      <c r="AVM52" s="151"/>
      <c r="AVN52" s="151"/>
      <c r="AVO52" s="151"/>
      <c r="AVP52" s="151"/>
      <c r="AVQ52" s="151"/>
      <c r="AVR52" s="151"/>
      <c r="AVS52" s="151"/>
      <c r="AVT52" s="151"/>
      <c r="AVU52" s="151"/>
      <c r="AVV52" s="151"/>
      <c r="AVW52" s="151"/>
      <c r="AVX52" s="151"/>
      <c r="AVY52" s="151"/>
      <c r="AVZ52" s="151"/>
      <c r="AWA52" s="151"/>
      <c r="AWB52" s="151"/>
      <c r="AWC52" s="151"/>
      <c r="AWD52" s="151"/>
      <c r="AWE52" s="151"/>
      <c r="AWF52" s="151"/>
      <c r="AWG52" s="151"/>
      <c r="AWH52" s="151"/>
      <c r="AWI52" s="151"/>
      <c r="AWJ52" s="151"/>
      <c r="AWK52" s="154"/>
    </row>
    <row r="53" spans="1:1285" s="121" customFormat="1" ht="77.25" thickBot="1" x14ac:dyDescent="0.3">
      <c r="A53" s="118">
        <v>36</v>
      </c>
      <c r="B53" s="146" t="s">
        <v>139</v>
      </c>
      <c r="C53" s="163" t="s">
        <v>269</v>
      </c>
      <c r="D53" s="161"/>
      <c r="E53" s="161"/>
      <c r="F53" s="161"/>
      <c r="G53" s="161"/>
      <c r="H53" s="161"/>
      <c r="I53" s="161"/>
      <c r="J53" s="161"/>
      <c r="K53" s="161"/>
      <c r="L53" s="161"/>
      <c r="M53" s="161"/>
      <c r="N53" s="161"/>
      <c r="O53" s="161"/>
      <c r="P53" s="161"/>
      <c r="Q53" s="161"/>
      <c r="R53" s="161"/>
      <c r="S53" s="151"/>
      <c r="T53" s="151"/>
      <c r="U53" s="151"/>
      <c r="V53" s="151"/>
      <c r="W53" s="151"/>
      <c r="X53" s="151"/>
      <c r="Y53" s="151"/>
      <c r="Z53" s="151"/>
      <c r="AA53" s="151"/>
      <c r="AB53" s="151"/>
      <c r="AC53" s="151"/>
      <c r="AD53" s="151"/>
      <c r="AE53" s="151"/>
      <c r="AF53" s="151"/>
      <c r="AG53" s="151"/>
      <c r="AH53" s="151"/>
      <c r="AI53" s="151"/>
      <c r="AJ53" s="151"/>
      <c r="AK53" s="151"/>
      <c r="AL53" s="151"/>
      <c r="AM53" s="151"/>
      <c r="AN53" s="151"/>
      <c r="AO53" s="151"/>
      <c r="AP53" s="151"/>
      <c r="AQ53" s="151"/>
      <c r="AR53" s="151"/>
      <c r="AS53" s="151"/>
      <c r="AT53" s="151"/>
      <c r="AU53" s="151"/>
      <c r="AV53" s="151"/>
      <c r="AW53" s="151"/>
      <c r="AX53" s="151"/>
      <c r="AY53" s="151"/>
      <c r="AZ53" s="151"/>
      <c r="BA53" s="151"/>
      <c r="BB53" s="151"/>
      <c r="BC53" s="151"/>
      <c r="BD53" s="151"/>
      <c r="BE53" s="151"/>
      <c r="BF53" s="151"/>
      <c r="BG53" s="151"/>
      <c r="BH53" s="151"/>
      <c r="BI53" s="151"/>
      <c r="BJ53" s="151"/>
      <c r="BK53" s="151"/>
      <c r="BL53" s="151"/>
      <c r="BM53" s="151"/>
      <c r="BN53" s="151"/>
      <c r="BO53" s="151"/>
      <c r="BP53" s="151"/>
      <c r="BQ53" s="151"/>
      <c r="BR53" s="151"/>
      <c r="BS53" s="151"/>
      <c r="BT53" s="151"/>
      <c r="BU53" s="151"/>
      <c r="BV53" s="151"/>
      <c r="BW53" s="151"/>
      <c r="BX53" s="151"/>
      <c r="BY53" s="151"/>
      <c r="BZ53" s="151"/>
      <c r="CA53" s="151"/>
      <c r="CB53" s="151"/>
      <c r="CC53" s="151"/>
      <c r="CD53" s="151"/>
      <c r="CE53" s="151"/>
      <c r="CF53" s="151"/>
      <c r="CG53" s="151"/>
      <c r="CH53" s="151"/>
      <c r="CI53" s="151"/>
      <c r="CJ53" s="151"/>
      <c r="CK53" s="151"/>
      <c r="CL53" s="151"/>
      <c r="CM53" s="151"/>
      <c r="CN53" s="151"/>
      <c r="CO53" s="151"/>
      <c r="CP53" s="151"/>
      <c r="CQ53" s="151"/>
      <c r="CR53" s="151"/>
      <c r="CS53" s="151"/>
      <c r="CT53" s="151"/>
      <c r="CU53" s="151"/>
      <c r="CV53" s="151"/>
      <c r="CW53" s="151"/>
      <c r="CX53" s="151"/>
      <c r="CY53" s="151"/>
      <c r="CZ53" s="151"/>
      <c r="DA53" s="151"/>
      <c r="DB53" s="151"/>
      <c r="DC53" s="151"/>
      <c r="DD53" s="151"/>
      <c r="DE53" s="151"/>
      <c r="DF53" s="151"/>
      <c r="DG53" s="151"/>
      <c r="DH53" s="151"/>
      <c r="DI53" s="151"/>
      <c r="DJ53" s="151"/>
      <c r="DK53" s="151"/>
      <c r="DL53" s="151"/>
      <c r="DM53" s="151"/>
      <c r="DN53" s="151"/>
      <c r="DO53" s="151"/>
      <c r="DP53" s="151"/>
      <c r="DQ53" s="151"/>
      <c r="DR53" s="151"/>
      <c r="DS53" s="151"/>
      <c r="DT53" s="151"/>
      <c r="DU53" s="151"/>
      <c r="DV53" s="151"/>
      <c r="DW53" s="151"/>
      <c r="DX53" s="151"/>
      <c r="DY53" s="151"/>
      <c r="DZ53" s="151"/>
      <c r="EA53" s="151"/>
      <c r="EB53" s="151"/>
      <c r="EC53" s="151"/>
      <c r="ED53" s="151"/>
      <c r="EE53" s="151"/>
      <c r="EF53" s="151"/>
      <c r="EG53" s="151"/>
      <c r="EH53" s="151"/>
      <c r="EI53" s="151"/>
      <c r="EJ53" s="151"/>
      <c r="EK53" s="151"/>
      <c r="EL53" s="151"/>
      <c r="EM53" s="151"/>
      <c r="EN53" s="151"/>
      <c r="EO53" s="151"/>
      <c r="EP53" s="151"/>
      <c r="EQ53" s="151"/>
      <c r="ER53" s="151"/>
      <c r="ES53" s="151"/>
      <c r="ET53" s="151"/>
      <c r="EU53" s="151"/>
      <c r="EV53" s="151"/>
      <c r="EW53" s="151"/>
      <c r="EX53" s="151"/>
      <c r="EY53" s="151"/>
      <c r="EZ53" s="151"/>
      <c r="FA53" s="151"/>
      <c r="FB53" s="151"/>
      <c r="FC53" s="151"/>
      <c r="FD53" s="151"/>
      <c r="FE53" s="151"/>
      <c r="FF53" s="151"/>
      <c r="FG53" s="151"/>
      <c r="FH53" s="151"/>
      <c r="FI53" s="151"/>
      <c r="FJ53" s="151"/>
      <c r="FK53" s="151"/>
      <c r="FL53" s="151"/>
      <c r="FM53" s="151"/>
      <c r="FN53" s="151"/>
      <c r="FO53" s="151"/>
      <c r="FP53" s="151"/>
      <c r="FQ53" s="151"/>
      <c r="FR53" s="151"/>
      <c r="FS53" s="151"/>
      <c r="FT53" s="151"/>
      <c r="FU53" s="151"/>
      <c r="FV53" s="151"/>
      <c r="FW53" s="151"/>
      <c r="FX53" s="151"/>
      <c r="FY53" s="151"/>
      <c r="FZ53" s="151"/>
      <c r="GA53" s="151"/>
      <c r="GB53" s="151"/>
      <c r="GC53" s="151"/>
      <c r="GD53" s="151"/>
      <c r="GE53" s="151"/>
      <c r="GF53" s="151"/>
      <c r="GG53" s="151"/>
      <c r="GH53" s="151"/>
      <c r="GI53" s="151"/>
      <c r="GJ53" s="151"/>
      <c r="GK53" s="151"/>
      <c r="GL53" s="151"/>
      <c r="GM53" s="151"/>
      <c r="GN53" s="151"/>
      <c r="GO53" s="151"/>
      <c r="GP53" s="151"/>
      <c r="GQ53" s="151"/>
      <c r="GR53" s="151"/>
      <c r="GS53" s="151"/>
      <c r="GT53" s="151"/>
      <c r="GU53" s="151"/>
      <c r="GV53" s="151"/>
      <c r="GW53" s="151"/>
      <c r="GX53" s="151"/>
      <c r="GY53" s="151"/>
      <c r="GZ53" s="151"/>
      <c r="HA53" s="151"/>
      <c r="HB53" s="151"/>
      <c r="HC53" s="151"/>
      <c r="HD53" s="151"/>
      <c r="HE53" s="151"/>
      <c r="HF53" s="151"/>
      <c r="HG53" s="151"/>
      <c r="HH53" s="151"/>
      <c r="HI53" s="151"/>
      <c r="HJ53" s="151"/>
      <c r="HK53" s="151"/>
      <c r="HL53" s="151"/>
      <c r="HM53" s="151"/>
      <c r="HN53" s="151"/>
      <c r="HO53" s="151"/>
      <c r="HP53" s="151"/>
      <c r="HQ53" s="151"/>
      <c r="HR53" s="151"/>
      <c r="HS53" s="151"/>
      <c r="HT53" s="151"/>
      <c r="HU53" s="151"/>
      <c r="HV53" s="151"/>
      <c r="HW53" s="151"/>
      <c r="HX53" s="151"/>
      <c r="HY53" s="151"/>
      <c r="HZ53" s="151"/>
      <c r="IA53" s="151"/>
      <c r="IB53" s="151"/>
      <c r="IC53" s="151"/>
      <c r="ID53" s="151"/>
      <c r="IE53" s="151"/>
      <c r="IF53" s="151"/>
      <c r="IG53" s="151"/>
      <c r="IH53" s="151"/>
      <c r="II53" s="151"/>
      <c r="IJ53" s="151"/>
      <c r="IK53" s="151"/>
      <c r="IL53" s="151"/>
      <c r="IM53" s="151"/>
      <c r="IN53" s="151"/>
      <c r="IO53" s="151"/>
      <c r="IP53" s="151"/>
      <c r="IQ53" s="151"/>
      <c r="IR53" s="151"/>
      <c r="IS53" s="151"/>
      <c r="IT53" s="151"/>
      <c r="IU53" s="151"/>
      <c r="IV53" s="151"/>
      <c r="IW53" s="151"/>
      <c r="IX53" s="151"/>
      <c r="IY53" s="151"/>
      <c r="IZ53" s="151"/>
      <c r="JA53" s="151"/>
      <c r="JB53" s="151"/>
      <c r="JC53" s="151"/>
      <c r="JD53" s="151"/>
      <c r="JE53" s="151"/>
      <c r="JF53" s="151"/>
      <c r="JG53" s="151"/>
      <c r="JH53" s="151"/>
      <c r="JI53" s="151"/>
      <c r="JJ53" s="151"/>
      <c r="JK53" s="151"/>
      <c r="JL53" s="151"/>
      <c r="JM53" s="151"/>
      <c r="JN53" s="151"/>
      <c r="JO53" s="151"/>
      <c r="JP53" s="151"/>
      <c r="JQ53" s="151"/>
      <c r="JR53" s="151"/>
      <c r="JS53" s="151"/>
      <c r="JT53" s="151"/>
      <c r="JU53" s="151"/>
      <c r="JV53" s="151"/>
      <c r="JW53" s="151"/>
      <c r="JX53" s="151"/>
      <c r="JY53" s="151"/>
      <c r="JZ53" s="151"/>
      <c r="KA53" s="151"/>
      <c r="KB53" s="151"/>
      <c r="KC53" s="151"/>
      <c r="KD53" s="151"/>
      <c r="KE53" s="151"/>
      <c r="KF53" s="151"/>
      <c r="KG53" s="151"/>
      <c r="KH53" s="151"/>
      <c r="KI53" s="151"/>
      <c r="KJ53" s="151"/>
      <c r="KK53" s="151"/>
      <c r="KL53" s="151"/>
      <c r="KM53" s="151"/>
      <c r="KN53" s="151"/>
      <c r="KO53" s="151"/>
      <c r="KP53" s="151"/>
      <c r="KQ53" s="151"/>
      <c r="KR53" s="151"/>
      <c r="KS53" s="151"/>
      <c r="KT53" s="151"/>
      <c r="KU53" s="151"/>
      <c r="KV53" s="151"/>
      <c r="KW53" s="151"/>
      <c r="KX53" s="151"/>
      <c r="KY53" s="151"/>
      <c r="KZ53" s="151"/>
      <c r="LA53" s="151"/>
      <c r="LB53" s="151"/>
      <c r="LC53" s="151"/>
      <c r="LD53" s="151"/>
      <c r="LE53" s="151"/>
      <c r="LF53" s="151"/>
      <c r="LG53" s="151"/>
      <c r="LH53" s="151"/>
      <c r="LI53" s="151"/>
      <c r="LJ53" s="151"/>
      <c r="LK53" s="151"/>
      <c r="LL53" s="151"/>
      <c r="LM53" s="151"/>
      <c r="LN53" s="151"/>
      <c r="LO53" s="151"/>
      <c r="LP53" s="151"/>
      <c r="LQ53" s="151"/>
      <c r="LR53" s="151"/>
      <c r="LS53" s="151"/>
      <c r="LT53" s="151"/>
      <c r="LU53" s="151"/>
      <c r="LV53" s="151"/>
      <c r="LW53" s="151"/>
      <c r="LX53" s="151"/>
      <c r="LY53" s="151"/>
      <c r="LZ53" s="151"/>
      <c r="MA53" s="151"/>
      <c r="MB53" s="151"/>
      <c r="MC53" s="151"/>
      <c r="MD53" s="151"/>
      <c r="ME53" s="151"/>
      <c r="MF53" s="151"/>
      <c r="MG53" s="151"/>
      <c r="MH53" s="151"/>
      <c r="MI53" s="151"/>
      <c r="MJ53" s="151"/>
      <c r="MK53" s="151"/>
      <c r="ML53" s="151"/>
      <c r="MM53" s="151"/>
      <c r="MN53" s="151"/>
      <c r="MO53" s="151"/>
      <c r="MP53" s="151"/>
      <c r="MQ53" s="151"/>
      <c r="MR53" s="151"/>
      <c r="MS53" s="151"/>
      <c r="MT53" s="151"/>
      <c r="MU53" s="151"/>
      <c r="MV53" s="151"/>
      <c r="MW53" s="151"/>
      <c r="MX53" s="151"/>
      <c r="MY53" s="151"/>
      <c r="MZ53" s="151"/>
      <c r="NA53" s="151"/>
      <c r="NB53" s="151"/>
      <c r="NC53" s="151"/>
      <c r="ND53" s="151"/>
      <c r="NE53" s="151"/>
      <c r="NF53" s="151"/>
      <c r="NG53" s="151"/>
      <c r="NH53" s="151"/>
      <c r="NI53" s="151"/>
      <c r="NJ53" s="151"/>
      <c r="NK53" s="151"/>
      <c r="NL53" s="151"/>
      <c r="NM53" s="151"/>
      <c r="NN53" s="151"/>
      <c r="NO53" s="151"/>
      <c r="NP53" s="151"/>
      <c r="NQ53" s="151"/>
      <c r="NR53" s="151"/>
      <c r="NS53" s="151"/>
      <c r="NT53" s="151"/>
      <c r="NU53" s="151"/>
      <c r="NV53" s="151"/>
      <c r="NW53" s="151"/>
      <c r="NX53" s="151"/>
      <c r="NY53" s="151"/>
      <c r="NZ53" s="151"/>
      <c r="OA53" s="151"/>
      <c r="OB53" s="151"/>
      <c r="OC53" s="151"/>
      <c r="OD53" s="151"/>
      <c r="OE53" s="151"/>
      <c r="OF53" s="151"/>
      <c r="OG53" s="151"/>
      <c r="OH53" s="151"/>
      <c r="OI53" s="151"/>
      <c r="OJ53" s="151"/>
      <c r="OK53" s="151"/>
      <c r="OL53" s="151"/>
      <c r="OM53" s="151"/>
      <c r="ON53" s="151"/>
      <c r="OO53" s="151"/>
      <c r="OP53" s="151"/>
      <c r="OQ53" s="151"/>
      <c r="OR53" s="151"/>
      <c r="OS53" s="151"/>
      <c r="OT53" s="151"/>
      <c r="OU53" s="151"/>
      <c r="OV53" s="151"/>
      <c r="OW53" s="151"/>
      <c r="OX53" s="151"/>
      <c r="OY53" s="151"/>
      <c r="OZ53" s="151"/>
      <c r="PA53" s="151"/>
      <c r="PB53" s="151"/>
      <c r="PC53" s="151"/>
      <c r="PD53" s="151"/>
      <c r="PE53" s="151"/>
      <c r="PF53" s="151"/>
      <c r="PG53" s="151"/>
      <c r="PH53" s="151"/>
      <c r="PI53" s="151"/>
      <c r="PJ53" s="151"/>
      <c r="PK53" s="151"/>
      <c r="PL53" s="151"/>
      <c r="PM53" s="151"/>
      <c r="PN53" s="151"/>
      <c r="PO53" s="151"/>
      <c r="PP53" s="151"/>
      <c r="PQ53" s="151"/>
      <c r="PR53" s="151"/>
      <c r="PS53" s="151"/>
      <c r="PT53" s="151"/>
      <c r="PU53" s="151"/>
      <c r="PV53" s="151"/>
      <c r="PW53" s="151"/>
      <c r="PX53" s="151"/>
      <c r="PY53" s="151"/>
      <c r="PZ53" s="151"/>
      <c r="QA53" s="151"/>
      <c r="QB53" s="151"/>
      <c r="QC53" s="151"/>
      <c r="QD53" s="151"/>
      <c r="QE53" s="151"/>
      <c r="QF53" s="151"/>
      <c r="QG53" s="151"/>
      <c r="QH53" s="151"/>
      <c r="QI53" s="151"/>
      <c r="QJ53" s="151"/>
      <c r="QK53" s="151"/>
      <c r="QL53" s="151"/>
      <c r="QM53" s="151"/>
      <c r="QN53" s="151"/>
      <c r="QO53" s="151"/>
      <c r="QP53" s="151"/>
      <c r="QQ53" s="151"/>
      <c r="QR53" s="151"/>
      <c r="QS53" s="151"/>
      <c r="QT53" s="151"/>
      <c r="QU53" s="151"/>
      <c r="QV53" s="151"/>
      <c r="QW53" s="151"/>
      <c r="QX53" s="151"/>
      <c r="QY53" s="151"/>
      <c r="QZ53" s="151"/>
      <c r="RA53" s="151"/>
      <c r="RB53" s="151"/>
      <c r="RC53" s="151"/>
      <c r="RD53" s="151"/>
      <c r="RE53" s="151"/>
      <c r="RF53" s="151"/>
      <c r="RG53" s="151"/>
      <c r="RH53" s="151"/>
      <c r="RI53" s="151"/>
      <c r="RJ53" s="151"/>
      <c r="RK53" s="151"/>
      <c r="RL53" s="151"/>
      <c r="RM53" s="151"/>
      <c r="RN53" s="151"/>
      <c r="RO53" s="151"/>
      <c r="RP53" s="151"/>
      <c r="RQ53" s="151"/>
      <c r="RR53" s="151"/>
      <c r="RS53" s="151"/>
      <c r="RT53" s="151"/>
      <c r="RU53" s="151"/>
      <c r="RV53" s="151"/>
      <c r="RW53" s="151"/>
      <c r="RX53" s="151"/>
      <c r="RY53" s="151"/>
      <c r="RZ53" s="151"/>
      <c r="SA53" s="151"/>
      <c r="SB53" s="151"/>
      <c r="SC53" s="151"/>
      <c r="SD53" s="151"/>
      <c r="SE53" s="151"/>
      <c r="SF53" s="151"/>
      <c r="SG53" s="151"/>
      <c r="SH53" s="151"/>
      <c r="SI53" s="151"/>
      <c r="SJ53" s="151"/>
      <c r="SK53" s="151"/>
      <c r="SL53" s="151"/>
      <c r="SM53" s="151"/>
      <c r="SN53" s="151"/>
      <c r="SO53" s="151"/>
      <c r="SP53" s="151"/>
      <c r="SQ53" s="151"/>
      <c r="SR53" s="151"/>
      <c r="SS53" s="151"/>
      <c r="ST53" s="151"/>
      <c r="SU53" s="151"/>
      <c r="SV53" s="151"/>
      <c r="SW53" s="151"/>
      <c r="SX53" s="151"/>
      <c r="SY53" s="151"/>
      <c r="SZ53" s="151"/>
      <c r="TA53" s="151"/>
      <c r="TB53" s="151"/>
      <c r="TC53" s="151"/>
      <c r="TD53" s="151"/>
      <c r="TE53" s="151"/>
      <c r="TF53" s="151"/>
      <c r="TG53" s="151"/>
      <c r="TH53" s="151"/>
      <c r="TI53" s="151"/>
      <c r="TJ53" s="151"/>
      <c r="TK53" s="151"/>
      <c r="TL53" s="151"/>
      <c r="TM53" s="151"/>
      <c r="TN53" s="151"/>
      <c r="TO53" s="151"/>
      <c r="TP53" s="151"/>
      <c r="TQ53" s="151"/>
      <c r="TR53" s="151"/>
      <c r="TS53" s="151"/>
      <c r="TT53" s="151"/>
      <c r="TU53" s="151"/>
      <c r="TV53" s="151"/>
      <c r="TW53" s="151"/>
      <c r="TX53" s="151"/>
      <c r="TY53" s="151"/>
      <c r="TZ53" s="151"/>
      <c r="UA53" s="151"/>
      <c r="UB53" s="151"/>
      <c r="UC53" s="151"/>
      <c r="UD53" s="151"/>
      <c r="UE53" s="151"/>
      <c r="UF53" s="151"/>
      <c r="UG53" s="151"/>
      <c r="UH53" s="151"/>
      <c r="UI53" s="151"/>
      <c r="UJ53" s="151"/>
      <c r="UK53" s="151"/>
      <c r="UL53" s="151"/>
      <c r="UM53" s="151"/>
      <c r="UN53" s="151"/>
      <c r="UO53" s="151"/>
      <c r="UP53" s="151"/>
      <c r="UQ53" s="151"/>
      <c r="UR53" s="151"/>
      <c r="US53" s="151"/>
      <c r="UT53" s="151"/>
      <c r="UU53" s="151"/>
      <c r="UV53" s="151"/>
      <c r="UW53" s="151"/>
      <c r="UX53" s="151"/>
      <c r="UY53" s="151"/>
      <c r="UZ53" s="151"/>
      <c r="VA53" s="151"/>
      <c r="VB53" s="151"/>
      <c r="VC53" s="151"/>
      <c r="VD53" s="151"/>
      <c r="VE53" s="151"/>
      <c r="VF53" s="151"/>
      <c r="VG53" s="151"/>
      <c r="VH53" s="151"/>
      <c r="VI53" s="151"/>
      <c r="VJ53" s="151"/>
      <c r="VK53" s="151"/>
      <c r="VL53" s="151"/>
      <c r="VM53" s="151"/>
      <c r="VN53" s="151"/>
      <c r="VO53" s="151"/>
      <c r="VP53" s="151"/>
      <c r="VQ53" s="151"/>
      <c r="VR53" s="151"/>
      <c r="VS53" s="151"/>
      <c r="VT53" s="151"/>
      <c r="VU53" s="151"/>
      <c r="VV53" s="151"/>
      <c r="VW53" s="151"/>
      <c r="VX53" s="151"/>
      <c r="VY53" s="151"/>
      <c r="VZ53" s="151"/>
      <c r="WA53" s="151"/>
      <c r="WB53" s="151"/>
      <c r="WC53" s="151"/>
      <c r="WD53" s="151"/>
      <c r="WE53" s="151"/>
      <c r="WF53" s="151"/>
      <c r="WG53" s="151"/>
      <c r="WH53" s="151"/>
      <c r="WI53" s="151"/>
      <c r="WJ53" s="151"/>
      <c r="WK53" s="151"/>
      <c r="WL53" s="151"/>
      <c r="WM53" s="151"/>
      <c r="WN53" s="151"/>
      <c r="WO53" s="151"/>
      <c r="WP53" s="151"/>
      <c r="WQ53" s="151"/>
      <c r="WR53" s="151"/>
      <c r="WS53" s="151"/>
      <c r="WT53" s="151"/>
      <c r="WU53" s="151"/>
      <c r="WV53" s="151"/>
      <c r="WW53" s="151"/>
      <c r="WX53" s="151"/>
      <c r="WY53" s="151"/>
      <c r="WZ53" s="151"/>
      <c r="XA53" s="151"/>
      <c r="XB53" s="151"/>
      <c r="XC53" s="151"/>
      <c r="XD53" s="151"/>
      <c r="XE53" s="151"/>
      <c r="XF53" s="151"/>
      <c r="XG53" s="151"/>
      <c r="XH53" s="151"/>
      <c r="XI53" s="151"/>
      <c r="XJ53" s="151"/>
      <c r="XK53" s="151"/>
      <c r="XL53" s="151"/>
      <c r="XM53" s="151"/>
      <c r="XN53" s="151"/>
      <c r="XO53" s="151"/>
      <c r="XP53" s="151"/>
      <c r="XQ53" s="151"/>
      <c r="XR53" s="151"/>
      <c r="XS53" s="151"/>
      <c r="XT53" s="151"/>
      <c r="XU53" s="151"/>
      <c r="XV53" s="151"/>
      <c r="XW53" s="151"/>
      <c r="XX53" s="151"/>
      <c r="XY53" s="151"/>
      <c r="XZ53" s="151"/>
      <c r="YA53" s="151"/>
      <c r="YB53" s="151"/>
      <c r="YC53" s="151"/>
      <c r="YD53" s="151"/>
      <c r="YE53" s="151"/>
      <c r="YF53" s="151"/>
      <c r="YG53" s="151"/>
      <c r="YH53" s="151"/>
      <c r="YI53" s="151"/>
      <c r="YJ53" s="151"/>
      <c r="YK53" s="151"/>
      <c r="YL53" s="151"/>
      <c r="YM53" s="151"/>
      <c r="YN53" s="151"/>
      <c r="YO53" s="151"/>
      <c r="YP53" s="151"/>
      <c r="YQ53" s="151"/>
      <c r="YR53" s="151"/>
      <c r="YS53" s="151"/>
      <c r="YT53" s="151"/>
      <c r="YU53" s="151"/>
      <c r="YV53" s="151"/>
      <c r="YW53" s="151"/>
      <c r="YX53" s="151"/>
      <c r="YY53" s="151"/>
      <c r="YZ53" s="151"/>
      <c r="ZA53" s="151"/>
      <c r="ZB53" s="151"/>
      <c r="ZC53" s="151"/>
      <c r="ZD53" s="151"/>
      <c r="ZE53" s="151"/>
      <c r="ZF53" s="151"/>
      <c r="ZG53" s="151"/>
      <c r="ZH53" s="151"/>
      <c r="ZI53" s="151"/>
      <c r="ZJ53" s="151"/>
      <c r="ZK53" s="151"/>
      <c r="ZL53" s="151"/>
      <c r="ZM53" s="151"/>
      <c r="ZN53" s="151"/>
      <c r="ZO53" s="151"/>
      <c r="ZP53" s="151"/>
      <c r="ZQ53" s="151"/>
      <c r="ZR53" s="151"/>
      <c r="ZS53" s="151"/>
      <c r="ZT53" s="151"/>
      <c r="ZU53" s="151"/>
      <c r="ZV53" s="151"/>
      <c r="ZW53" s="151"/>
      <c r="ZX53" s="151"/>
      <c r="ZY53" s="151"/>
      <c r="ZZ53" s="151"/>
      <c r="AAA53" s="151"/>
      <c r="AAB53" s="151"/>
      <c r="AAC53" s="151"/>
      <c r="AAD53" s="151"/>
      <c r="AAE53" s="151"/>
      <c r="AAF53" s="151"/>
      <c r="AAG53" s="151"/>
      <c r="AAH53" s="151"/>
      <c r="AAI53" s="151"/>
      <c r="AAJ53" s="151"/>
      <c r="AAK53" s="151"/>
      <c r="AAL53" s="151"/>
      <c r="AAM53" s="151"/>
      <c r="AAN53" s="151"/>
      <c r="AAO53" s="151"/>
      <c r="AAP53" s="151"/>
      <c r="AAQ53" s="151"/>
      <c r="AAR53" s="151"/>
      <c r="AAS53" s="151"/>
      <c r="AAT53" s="151"/>
      <c r="AAU53" s="151"/>
      <c r="AAV53" s="151"/>
      <c r="AAW53" s="151"/>
      <c r="AAX53" s="151"/>
      <c r="AAY53" s="151"/>
      <c r="AAZ53" s="151"/>
      <c r="ABA53" s="151"/>
      <c r="ABB53" s="151"/>
      <c r="ABC53" s="151"/>
      <c r="ABD53" s="151"/>
      <c r="ABE53" s="151"/>
      <c r="ABF53" s="151"/>
      <c r="ABG53" s="151"/>
      <c r="ABH53" s="151"/>
      <c r="ABI53" s="151"/>
      <c r="ABJ53" s="151"/>
      <c r="ABK53" s="151"/>
      <c r="ABL53" s="151"/>
      <c r="ABM53" s="151"/>
      <c r="ABN53" s="151"/>
      <c r="ABO53" s="151"/>
      <c r="ABP53" s="151"/>
      <c r="ABQ53" s="151"/>
      <c r="ABR53" s="151"/>
      <c r="ABS53" s="151"/>
      <c r="ABT53" s="151"/>
      <c r="ABU53" s="151"/>
      <c r="ABV53" s="151"/>
      <c r="ABW53" s="151"/>
      <c r="ABX53" s="151"/>
      <c r="ABY53" s="151"/>
      <c r="ABZ53" s="151"/>
      <c r="ACA53" s="151"/>
      <c r="ACB53" s="151"/>
      <c r="ACC53" s="151"/>
      <c r="ACD53" s="151"/>
      <c r="ACE53" s="151"/>
      <c r="ACF53" s="151"/>
      <c r="ACG53" s="151"/>
      <c r="ACH53" s="151"/>
      <c r="ACI53" s="151"/>
      <c r="ACJ53" s="151"/>
      <c r="ACK53" s="151"/>
      <c r="ACL53" s="151"/>
      <c r="ACM53" s="151"/>
      <c r="ACN53" s="151"/>
      <c r="ACO53" s="151"/>
      <c r="ACP53" s="151"/>
      <c r="ACQ53" s="151"/>
      <c r="ACR53" s="151"/>
      <c r="ACS53" s="151"/>
      <c r="ACT53" s="151"/>
      <c r="ACU53" s="151"/>
      <c r="ACV53" s="151"/>
      <c r="ACW53" s="151"/>
      <c r="ACX53" s="151"/>
      <c r="ACY53" s="151"/>
      <c r="ACZ53" s="151"/>
      <c r="ADA53" s="151"/>
      <c r="ADB53" s="151"/>
      <c r="ADC53" s="151"/>
      <c r="ADD53" s="151"/>
      <c r="ADE53" s="151"/>
      <c r="ADF53" s="151"/>
      <c r="ADG53" s="151"/>
      <c r="ADH53" s="151"/>
      <c r="ADI53" s="151"/>
      <c r="ADJ53" s="151"/>
      <c r="ADK53" s="151"/>
      <c r="ADL53" s="151"/>
      <c r="ADM53" s="151"/>
      <c r="ADN53" s="151"/>
      <c r="ADO53" s="151"/>
      <c r="ADP53" s="151"/>
      <c r="ADQ53" s="151"/>
      <c r="ADR53" s="151"/>
      <c r="ADS53" s="151"/>
      <c r="ADT53" s="151"/>
      <c r="ADU53" s="151"/>
      <c r="ADV53" s="151"/>
      <c r="ADW53" s="151"/>
      <c r="ADX53" s="151"/>
      <c r="ADY53" s="151"/>
      <c r="ADZ53" s="151"/>
      <c r="AEA53" s="151"/>
      <c r="AEB53" s="151"/>
      <c r="AEC53" s="151"/>
      <c r="AED53" s="151"/>
      <c r="AEE53" s="151"/>
      <c r="AEF53" s="151"/>
      <c r="AEG53" s="151"/>
      <c r="AEH53" s="151"/>
      <c r="AEI53" s="151"/>
      <c r="AEJ53" s="151"/>
      <c r="AEK53" s="151"/>
      <c r="AEL53" s="151"/>
      <c r="AEM53" s="151"/>
      <c r="AEN53" s="151"/>
      <c r="AEO53" s="151"/>
      <c r="AEP53" s="151"/>
      <c r="AEQ53" s="151"/>
      <c r="AER53" s="151"/>
      <c r="AES53" s="151"/>
      <c r="AET53" s="151"/>
      <c r="AEU53" s="151"/>
      <c r="AEV53" s="151"/>
      <c r="AEW53" s="151"/>
      <c r="AEX53" s="151"/>
      <c r="AEY53" s="151"/>
      <c r="AEZ53" s="151"/>
      <c r="AFA53" s="151"/>
      <c r="AFB53" s="151"/>
      <c r="AFC53" s="151"/>
      <c r="AFD53" s="151"/>
      <c r="AFE53" s="151"/>
      <c r="AFF53" s="151"/>
      <c r="AFG53" s="151"/>
      <c r="AFH53" s="151"/>
      <c r="AFI53" s="151"/>
      <c r="AFJ53" s="151"/>
      <c r="AFK53" s="151"/>
      <c r="AFL53" s="151"/>
      <c r="AFM53" s="151"/>
      <c r="AFN53" s="151"/>
      <c r="AFO53" s="151"/>
      <c r="AFP53" s="151"/>
      <c r="AFQ53" s="151"/>
      <c r="AFR53" s="151"/>
      <c r="AFS53" s="151"/>
      <c r="AFT53" s="151"/>
      <c r="AFU53" s="151"/>
      <c r="AFV53" s="151"/>
      <c r="AFW53" s="151"/>
      <c r="AFX53" s="151"/>
      <c r="AFY53" s="151"/>
      <c r="AFZ53" s="151"/>
      <c r="AGA53" s="151"/>
      <c r="AGB53" s="151"/>
      <c r="AGC53" s="151"/>
      <c r="AGD53" s="151"/>
      <c r="AGE53" s="151"/>
      <c r="AGF53" s="151"/>
      <c r="AGG53" s="151"/>
      <c r="AGH53" s="151"/>
      <c r="AGI53" s="151"/>
      <c r="AGJ53" s="151"/>
      <c r="AGK53" s="151"/>
      <c r="AGL53" s="151"/>
      <c r="AGM53" s="151"/>
      <c r="AGN53" s="151"/>
      <c r="AGO53" s="151"/>
      <c r="AGP53" s="151"/>
      <c r="AGQ53" s="151"/>
      <c r="AGR53" s="151"/>
      <c r="AGS53" s="151"/>
      <c r="AGT53" s="151"/>
      <c r="AGU53" s="151"/>
      <c r="AGV53" s="151"/>
      <c r="AGW53" s="151"/>
      <c r="AGX53" s="151"/>
      <c r="AGY53" s="151"/>
      <c r="AGZ53" s="151"/>
      <c r="AHA53" s="151"/>
      <c r="AHB53" s="151"/>
      <c r="AHC53" s="151"/>
      <c r="AHD53" s="151"/>
      <c r="AHE53" s="151"/>
      <c r="AHF53" s="151"/>
      <c r="AHG53" s="151"/>
      <c r="AHH53" s="151"/>
      <c r="AHI53" s="151"/>
      <c r="AHJ53" s="151"/>
      <c r="AHK53" s="151"/>
      <c r="AHL53" s="151"/>
      <c r="AHM53" s="151"/>
      <c r="AHN53" s="151"/>
      <c r="AHO53" s="151"/>
      <c r="AHP53" s="151"/>
      <c r="AHQ53" s="151"/>
      <c r="AHR53" s="151"/>
      <c r="AHS53" s="151"/>
      <c r="AHT53" s="151"/>
      <c r="AHU53" s="151"/>
      <c r="AHV53" s="151"/>
      <c r="AHW53" s="151"/>
      <c r="AHX53" s="151"/>
      <c r="AHY53" s="151"/>
      <c r="AHZ53" s="151"/>
      <c r="AIA53" s="151"/>
      <c r="AIB53" s="151"/>
      <c r="AIC53" s="151"/>
      <c r="AID53" s="151"/>
      <c r="AIE53" s="151"/>
      <c r="AIF53" s="151"/>
      <c r="AIG53" s="151"/>
      <c r="AIH53" s="151"/>
      <c r="AII53" s="151"/>
      <c r="AIJ53" s="151"/>
      <c r="AIK53" s="151"/>
      <c r="AIL53" s="151"/>
      <c r="AIM53" s="151"/>
      <c r="AIN53" s="151"/>
      <c r="AIO53" s="151"/>
      <c r="AIP53" s="151"/>
      <c r="AIQ53" s="151"/>
      <c r="AIR53" s="151"/>
      <c r="AIS53" s="151"/>
      <c r="AIT53" s="151"/>
      <c r="AIU53" s="151"/>
      <c r="AIV53" s="151"/>
      <c r="AIW53" s="151"/>
      <c r="AIX53" s="151"/>
      <c r="AIY53" s="151"/>
      <c r="AIZ53" s="151"/>
      <c r="AJA53" s="151"/>
      <c r="AJB53" s="151"/>
      <c r="AJC53" s="151"/>
      <c r="AJD53" s="151"/>
      <c r="AJE53" s="151"/>
      <c r="AJF53" s="151"/>
      <c r="AJG53" s="151"/>
      <c r="AJH53" s="151"/>
      <c r="AJI53" s="151"/>
      <c r="AJJ53" s="151"/>
      <c r="AJK53" s="151"/>
      <c r="AJL53" s="151"/>
      <c r="AJM53" s="151"/>
      <c r="AJN53" s="151"/>
      <c r="AJO53" s="151"/>
      <c r="AJP53" s="151"/>
      <c r="AJQ53" s="151"/>
      <c r="AJR53" s="151"/>
      <c r="AJS53" s="151"/>
      <c r="AJT53" s="151"/>
      <c r="AJU53" s="151"/>
      <c r="AJV53" s="151"/>
      <c r="AJW53" s="151"/>
      <c r="AJX53" s="151"/>
      <c r="AJY53" s="151"/>
      <c r="AJZ53" s="151"/>
      <c r="AKA53" s="151"/>
      <c r="AKB53" s="151"/>
      <c r="AKC53" s="151"/>
      <c r="AKD53" s="151"/>
      <c r="AKE53" s="151"/>
      <c r="AKF53" s="151"/>
      <c r="AKG53" s="151"/>
      <c r="AKH53" s="151"/>
      <c r="AKI53" s="151"/>
      <c r="AKJ53" s="151"/>
      <c r="AKK53" s="151"/>
      <c r="AKL53" s="151"/>
      <c r="AKM53" s="151"/>
      <c r="AKN53" s="151"/>
      <c r="AKO53" s="151"/>
      <c r="AKP53" s="151"/>
      <c r="AKQ53" s="151"/>
      <c r="AKR53" s="151"/>
      <c r="AKS53" s="151"/>
      <c r="AKT53" s="151"/>
      <c r="AKU53" s="151"/>
      <c r="AKV53" s="151"/>
      <c r="AKW53" s="151"/>
      <c r="AKX53" s="151"/>
      <c r="AKY53" s="151"/>
      <c r="AKZ53" s="151"/>
      <c r="ALA53" s="151"/>
      <c r="ALB53" s="151"/>
      <c r="ALC53" s="151"/>
      <c r="ALD53" s="151"/>
      <c r="ALE53" s="151"/>
      <c r="ALF53" s="151"/>
      <c r="ALG53" s="151"/>
      <c r="ALH53" s="151"/>
      <c r="ALI53" s="151"/>
      <c r="ALJ53" s="151"/>
      <c r="ALK53" s="151"/>
      <c r="ALL53" s="151"/>
      <c r="ALM53" s="151"/>
      <c r="ALN53" s="151"/>
      <c r="ALO53" s="151"/>
      <c r="ALP53" s="151"/>
      <c r="ALQ53" s="151"/>
      <c r="ALR53" s="151"/>
      <c r="ALS53" s="151"/>
      <c r="ALT53" s="151"/>
      <c r="ALU53" s="151"/>
      <c r="ALV53" s="151"/>
      <c r="ALW53" s="151"/>
      <c r="ALX53" s="151"/>
      <c r="ALY53" s="151"/>
      <c r="ALZ53" s="151"/>
      <c r="AMA53" s="151"/>
      <c r="AMB53" s="151"/>
      <c r="AMC53" s="151"/>
      <c r="AMD53" s="151"/>
      <c r="AME53" s="151"/>
      <c r="AMF53" s="151"/>
      <c r="AMG53" s="151"/>
      <c r="AMH53" s="151"/>
      <c r="AMI53" s="151"/>
      <c r="AMJ53" s="151"/>
      <c r="AMK53" s="151"/>
      <c r="AML53" s="151"/>
      <c r="AMM53" s="151"/>
      <c r="AMN53" s="151"/>
      <c r="AMO53" s="151"/>
      <c r="AMP53" s="151"/>
      <c r="AMQ53" s="151"/>
      <c r="AMR53" s="151"/>
      <c r="AMS53" s="151"/>
      <c r="AMT53" s="151"/>
      <c r="AMU53" s="151"/>
      <c r="AMV53" s="151"/>
      <c r="AMW53" s="151"/>
      <c r="AMX53" s="151"/>
      <c r="AMY53" s="151"/>
      <c r="AMZ53" s="151"/>
      <c r="ANA53" s="151"/>
      <c r="ANB53" s="151"/>
      <c r="ANC53" s="151"/>
      <c r="AND53" s="151"/>
      <c r="ANE53" s="151"/>
      <c r="ANF53" s="151"/>
      <c r="ANG53" s="151"/>
      <c r="ANH53" s="151"/>
      <c r="ANI53" s="151"/>
      <c r="ANJ53" s="151"/>
      <c r="ANK53" s="151"/>
      <c r="ANL53" s="151"/>
      <c r="ANM53" s="151"/>
      <c r="ANN53" s="151"/>
      <c r="ANO53" s="151"/>
      <c r="ANP53" s="151"/>
      <c r="ANQ53" s="151"/>
      <c r="ANR53" s="151"/>
      <c r="ANS53" s="151"/>
      <c r="ANT53" s="151"/>
      <c r="ANU53" s="151"/>
      <c r="ANV53" s="151"/>
      <c r="ANW53" s="151"/>
      <c r="ANX53" s="151"/>
      <c r="ANY53" s="151"/>
      <c r="ANZ53" s="151"/>
      <c r="AOA53" s="151"/>
      <c r="AOB53" s="151"/>
      <c r="AOC53" s="151"/>
      <c r="AOD53" s="151"/>
      <c r="AOE53" s="151"/>
      <c r="AOF53" s="151"/>
      <c r="AOG53" s="151"/>
      <c r="AOH53" s="151"/>
      <c r="AOI53" s="151"/>
      <c r="AOJ53" s="151"/>
      <c r="AOK53" s="151"/>
      <c r="AOL53" s="151"/>
      <c r="AOM53" s="151"/>
      <c r="AON53" s="151"/>
      <c r="AOO53" s="151"/>
      <c r="AOP53" s="151"/>
      <c r="AOQ53" s="151"/>
      <c r="AOR53" s="151"/>
      <c r="AOS53" s="151"/>
      <c r="AOT53" s="151"/>
      <c r="AOU53" s="151"/>
      <c r="AOV53" s="151"/>
      <c r="AOW53" s="151"/>
      <c r="AOX53" s="151"/>
      <c r="AOY53" s="151"/>
      <c r="AOZ53" s="151"/>
      <c r="APA53" s="151"/>
      <c r="APB53" s="151"/>
      <c r="APC53" s="151"/>
      <c r="APD53" s="151"/>
      <c r="APE53" s="151"/>
      <c r="APF53" s="151"/>
      <c r="APG53" s="151"/>
      <c r="APH53" s="151"/>
      <c r="API53" s="151"/>
      <c r="APJ53" s="151"/>
      <c r="APK53" s="151"/>
      <c r="APL53" s="151"/>
      <c r="APM53" s="151"/>
      <c r="APN53" s="151"/>
      <c r="APO53" s="151"/>
      <c r="APP53" s="151"/>
      <c r="APQ53" s="151"/>
      <c r="APR53" s="151"/>
      <c r="APS53" s="151"/>
      <c r="APT53" s="151"/>
      <c r="APU53" s="151"/>
      <c r="APV53" s="151"/>
      <c r="APW53" s="151"/>
      <c r="APX53" s="151"/>
      <c r="APY53" s="151"/>
      <c r="APZ53" s="151"/>
      <c r="AQA53" s="151"/>
      <c r="AQB53" s="151"/>
      <c r="AQC53" s="151"/>
      <c r="AQD53" s="151"/>
      <c r="AQE53" s="151"/>
      <c r="AQF53" s="151"/>
      <c r="AQG53" s="151"/>
      <c r="AQH53" s="151"/>
      <c r="AQI53" s="151"/>
      <c r="AQJ53" s="151"/>
      <c r="AQK53" s="151"/>
      <c r="AQL53" s="151"/>
      <c r="AQM53" s="151"/>
      <c r="AQN53" s="151"/>
      <c r="AQO53" s="151"/>
      <c r="AQP53" s="151"/>
      <c r="AQQ53" s="151"/>
      <c r="AQR53" s="151"/>
      <c r="AQS53" s="151"/>
      <c r="AQT53" s="151"/>
      <c r="AQU53" s="151"/>
      <c r="AQV53" s="151"/>
      <c r="AQW53" s="151"/>
      <c r="AQX53" s="151"/>
      <c r="AQY53" s="151"/>
      <c r="AQZ53" s="151"/>
      <c r="ARA53" s="151"/>
      <c r="ARB53" s="151"/>
      <c r="ARC53" s="151"/>
      <c r="ARD53" s="151"/>
      <c r="ARE53" s="151"/>
      <c r="ARF53" s="151"/>
      <c r="ARG53" s="151"/>
      <c r="ARH53" s="151"/>
      <c r="ARI53" s="151"/>
      <c r="ARJ53" s="151"/>
      <c r="ARK53" s="151"/>
      <c r="ARL53" s="151"/>
      <c r="ARM53" s="151"/>
      <c r="ARN53" s="151"/>
      <c r="ARO53" s="151"/>
      <c r="ARP53" s="151"/>
      <c r="ARQ53" s="151"/>
      <c r="ARR53" s="151"/>
      <c r="ARS53" s="151"/>
      <c r="ART53" s="151"/>
      <c r="ARU53" s="151"/>
      <c r="ARV53" s="151"/>
      <c r="ARW53" s="151"/>
      <c r="ARX53" s="151"/>
      <c r="ARY53" s="151"/>
      <c r="ARZ53" s="151"/>
      <c r="ASA53" s="151"/>
      <c r="ASB53" s="151"/>
      <c r="ASC53" s="151"/>
      <c r="ASD53" s="151"/>
      <c r="ASE53" s="151"/>
      <c r="ASF53" s="151"/>
      <c r="ASG53" s="151"/>
      <c r="ASH53" s="151"/>
      <c r="ASI53" s="151"/>
      <c r="ASJ53" s="151"/>
      <c r="ASK53" s="151"/>
      <c r="ASL53" s="151"/>
      <c r="ASM53" s="151"/>
      <c r="ASN53" s="151"/>
      <c r="ASO53" s="151"/>
      <c r="ASP53" s="151"/>
      <c r="ASQ53" s="151"/>
      <c r="ASR53" s="151"/>
      <c r="ASS53" s="151"/>
      <c r="AST53" s="151"/>
      <c r="ASU53" s="151"/>
      <c r="ASV53" s="151"/>
      <c r="ASW53" s="151"/>
      <c r="ASX53" s="151"/>
      <c r="ASY53" s="151"/>
      <c r="ASZ53" s="151"/>
      <c r="ATA53" s="151"/>
      <c r="ATB53" s="151"/>
      <c r="ATC53" s="151"/>
      <c r="ATD53" s="151"/>
      <c r="ATE53" s="151"/>
      <c r="ATF53" s="151"/>
      <c r="ATG53" s="151"/>
      <c r="ATH53" s="151"/>
      <c r="ATI53" s="151"/>
      <c r="ATJ53" s="151"/>
      <c r="ATK53" s="151"/>
      <c r="ATL53" s="151"/>
      <c r="ATM53" s="151"/>
      <c r="ATN53" s="151"/>
      <c r="ATO53" s="151"/>
      <c r="ATP53" s="151"/>
      <c r="ATQ53" s="151"/>
      <c r="ATR53" s="151"/>
      <c r="ATS53" s="151"/>
      <c r="ATT53" s="151"/>
      <c r="ATU53" s="151"/>
      <c r="ATV53" s="151"/>
      <c r="ATW53" s="151"/>
      <c r="ATX53" s="151"/>
      <c r="ATY53" s="151"/>
      <c r="ATZ53" s="151"/>
      <c r="AUA53" s="151"/>
      <c r="AUB53" s="151"/>
      <c r="AUC53" s="151"/>
      <c r="AUD53" s="151"/>
      <c r="AUE53" s="151"/>
      <c r="AUF53" s="151"/>
      <c r="AUG53" s="151"/>
      <c r="AUH53" s="151"/>
      <c r="AUI53" s="151"/>
      <c r="AUJ53" s="151"/>
      <c r="AUK53" s="151"/>
      <c r="AUL53" s="151"/>
      <c r="AUM53" s="151"/>
      <c r="AUN53" s="151"/>
      <c r="AUO53" s="151"/>
      <c r="AUP53" s="151"/>
      <c r="AUQ53" s="151"/>
      <c r="AUR53" s="151"/>
      <c r="AUS53" s="151"/>
      <c r="AUT53" s="151"/>
      <c r="AUU53" s="151"/>
      <c r="AUV53" s="151"/>
      <c r="AUW53" s="151"/>
      <c r="AUX53" s="151"/>
      <c r="AUY53" s="151"/>
      <c r="AUZ53" s="151"/>
      <c r="AVA53" s="151"/>
      <c r="AVB53" s="151"/>
      <c r="AVC53" s="151"/>
      <c r="AVD53" s="151"/>
      <c r="AVE53" s="151"/>
      <c r="AVF53" s="151"/>
      <c r="AVG53" s="151"/>
      <c r="AVH53" s="151"/>
      <c r="AVI53" s="151"/>
      <c r="AVJ53" s="151"/>
      <c r="AVK53" s="151"/>
      <c r="AVL53" s="151"/>
      <c r="AVM53" s="151"/>
      <c r="AVN53" s="151"/>
      <c r="AVO53" s="151"/>
      <c r="AVP53" s="151"/>
      <c r="AVQ53" s="151"/>
      <c r="AVR53" s="151"/>
      <c r="AVS53" s="151"/>
      <c r="AVT53" s="151"/>
      <c r="AVU53" s="151"/>
      <c r="AVV53" s="151"/>
      <c r="AVW53" s="151"/>
      <c r="AVX53" s="151"/>
      <c r="AVY53" s="151"/>
      <c r="AVZ53" s="151"/>
      <c r="AWA53" s="151"/>
      <c r="AWB53" s="151"/>
      <c r="AWC53" s="151"/>
      <c r="AWD53" s="151"/>
      <c r="AWE53" s="151"/>
      <c r="AWF53" s="151"/>
      <c r="AWG53" s="151"/>
      <c r="AWH53" s="151"/>
      <c r="AWI53" s="151"/>
      <c r="AWJ53" s="151"/>
      <c r="AWK53" s="154"/>
    </row>
    <row r="54" spans="1:1285" s="121" customFormat="1" ht="102.75" thickBot="1" x14ac:dyDescent="0.3">
      <c r="A54" s="118">
        <v>37</v>
      </c>
      <c r="B54" s="146" t="s">
        <v>138</v>
      </c>
      <c r="C54" s="163" t="s">
        <v>270</v>
      </c>
      <c r="D54" s="161"/>
      <c r="E54" s="161"/>
      <c r="F54" s="161"/>
      <c r="G54" s="161"/>
      <c r="H54" s="161"/>
      <c r="I54" s="161"/>
      <c r="J54" s="161"/>
      <c r="K54" s="161"/>
      <c r="L54" s="161"/>
      <c r="M54" s="161"/>
      <c r="N54" s="161"/>
      <c r="O54" s="161"/>
      <c r="P54" s="161"/>
      <c r="Q54" s="161"/>
      <c r="R54" s="161"/>
      <c r="S54" s="151"/>
      <c r="T54" s="151"/>
      <c r="U54" s="151"/>
      <c r="V54" s="151"/>
      <c r="W54" s="151"/>
      <c r="X54" s="151"/>
      <c r="Y54" s="151"/>
      <c r="Z54" s="151"/>
      <c r="AA54" s="151"/>
      <c r="AB54" s="151"/>
      <c r="AC54" s="151"/>
      <c r="AD54" s="151"/>
      <c r="AE54" s="151"/>
      <c r="AF54" s="151"/>
      <c r="AG54" s="151"/>
      <c r="AH54" s="151"/>
      <c r="AI54" s="151"/>
      <c r="AJ54" s="151"/>
      <c r="AK54" s="151"/>
      <c r="AL54" s="151"/>
      <c r="AM54" s="151"/>
      <c r="AN54" s="151"/>
      <c r="AO54" s="151"/>
      <c r="AP54" s="151"/>
      <c r="AQ54" s="151"/>
      <c r="AR54" s="151"/>
      <c r="AS54" s="151"/>
      <c r="AT54" s="151"/>
      <c r="AU54" s="151"/>
      <c r="AV54" s="151"/>
      <c r="AW54" s="151"/>
      <c r="AX54" s="151"/>
      <c r="AY54" s="151"/>
      <c r="AZ54" s="151"/>
      <c r="BA54" s="151"/>
      <c r="BB54" s="151"/>
      <c r="BC54" s="151"/>
      <c r="BD54" s="151"/>
      <c r="BE54" s="151"/>
      <c r="BF54" s="151"/>
      <c r="BG54" s="151"/>
      <c r="BH54" s="151"/>
      <c r="BI54" s="151"/>
      <c r="BJ54" s="151"/>
      <c r="BK54" s="151"/>
      <c r="BL54" s="151"/>
      <c r="BM54" s="151"/>
      <c r="BN54" s="151"/>
      <c r="BO54" s="151"/>
      <c r="BP54" s="151"/>
      <c r="BQ54" s="151"/>
      <c r="BR54" s="151"/>
      <c r="BS54" s="151"/>
      <c r="BT54" s="151"/>
      <c r="BU54" s="151"/>
      <c r="BV54" s="151"/>
      <c r="BW54" s="151"/>
      <c r="BX54" s="151"/>
      <c r="BY54" s="151"/>
      <c r="BZ54" s="151"/>
      <c r="CA54" s="151"/>
      <c r="CB54" s="151"/>
      <c r="CC54" s="151"/>
      <c r="CD54" s="151"/>
      <c r="CE54" s="151"/>
      <c r="CF54" s="151"/>
      <c r="CG54" s="151"/>
      <c r="CH54" s="151"/>
      <c r="CI54" s="151"/>
      <c r="CJ54" s="151"/>
      <c r="CK54" s="151"/>
      <c r="CL54" s="151"/>
      <c r="CM54" s="151"/>
      <c r="CN54" s="151"/>
      <c r="CO54" s="151"/>
      <c r="CP54" s="151"/>
      <c r="CQ54" s="151"/>
      <c r="CR54" s="151"/>
      <c r="CS54" s="151"/>
      <c r="CT54" s="151"/>
      <c r="CU54" s="151"/>
      <c r="CV54" s="151"/>
      <c r="CW54" s="151"/>
      <c r="CX54" s="151"/>
      <c r="CY54" s="151"/>
      <c r="CZ54" s="151"/>
      <c r="DA54" s="151"/>
      <c r="DB54" s="151"/>
      <c r="DC54" s="151"/>
      <c r="DD54" s="151"/>
      <c r="DE54" s="151"/>
      <c r="DF54" s="151"/>
      <c r="DG54" s="151"/>
      <c r="DH54" s="151"/>
      <c r="DI54" s="151"/>
      <c r="DJ54" s="151"/>
      <c r="DK54" s="151"/>
      <c r="DL54" s="151"/>
      <c r="DM54" s="151"/>
      <c r="DN54" s="151"/>
      <c r="DO54" s="151"/>
      <c r="DP54" s="151"/>
      <c r="DQ54" s="151"/>
      <c r="DR54" s="151"/>
      <c r="DS54" s="151"/>
      <c r="DT54" s="151"/>
      <c r="DU54" s="151"/>
      <c r="DV54" s="151"/>
      <c r="DW54" s="151"/>
      <c r="DX54" s="151"/>
      <c r="DY54" s="151"/>
      <c r="DZ54" s="151"/>
      <c r="EA54" s="151"/>
      <c r="EB54" s="151"/>
      <c r="EC54" s="151"/>
      <c r="ED54" s="151"/>
      <c r="EE54" s="151"/>
      <c r="EF54" s="151"/>
      <c r="EG54" s="151"/>
      <c r="EH54" s="151"/>
      <c r="EI54" s="151"/>
      <c r="EJ54" s="151"/>
      <c r="EK54" s="151"/>
      <c r="EL54" s="151"/>
      <c r="EM54" s="151"/>
      <c r="EN54" s="151"/>
      <c r="EO54" s="151"/>
      <c r="EP54" s="151"/>
      <c r="EQ54" s="151"/>
      <c r="ER54" s="151"/>
      <c r="ES54" s="151"/>
      <c r="ET54" s="151"/>
      <c r="EU54" s="151"/>
      <c r="EV54" s="151"/>
      <c r="EW54" s="151"/>
      <c r="EX54" s="151"/>
      <c r="EY54" s="151"/>
      <c r="EZ54" s="151"/>
      <c r="FA54" s="151"/>
      <c r="FB54" s="151"/>
      <c r="FC54" s="151"/>
      <c r="FD54" s="151"/>
      <c r="FE54" s="151"/>
      <c r="FF54" s="151"/>
      <c r="FG54" s="151"/>
      <c r="FH54" s="151"/>
      <c r="FI54" s="151"/>
      <c r="FJ54" s="151"/>
      <c r="FK54" s="151"/>
      <c r="FL54" s="151"/>
      <c r="FM54" s="151"/>
      <c r="FN54" s="151"/>
      <c r="FO54" s="151"/>
      <c r="FP54" s="151"/>
      <c r="FQ54" s="151"/>
      <c r="FR54" s="151"/>
      <c r="FS54" s="151"/>
      <c r="FT54" s="151"/>
      <c r="FU54" s="151"/>
      <c r="FV54" s="151"/>
      <c r="FW54" s="151"/>
      <c r="FX54" s="151"/>
      <c r="FY54" s="151"/>
      <c r="FZ54" s="151"/>
      <c r="GA54" s="151"/>
      <c r="GB54" s="151"/>
      <c r="GC54" s="151"/>
      <c r="GD54" s="151"/>
      <c r="GE54" s="151"/>
      <c r="GF54" s="151"/>
      <c r="GG54" s="151"/>
      <c r="GH54" s="151"/>
      <c r="GI54" s="151"/>
      <c r="GJ54" s="151"/>
      <c r="GK54" s="151"/>
      <c r="GL54" s="151"/>
      <c r="GM54" s="151"/>
      <c r="GN54" s="151"/>
      <c r="GO54" s="151"/>
      <c r="GP54" s="151"/>
      <c r="GQ54" s="151"/>
      <c r="GR54" s="151"/>
      <c r="GS54" s="151"/>
      <c r="GT54" s="151"/>
      <c r="GU54" s="151"/>
      <c r="GV54" s="151"/>
      <c r="GW54" s="151"/>
      <c r="GX54" s="151"/>
      <c r="GY54" s="151"/>
      <c r="GZ54" s="151"/>
      <c r="HA54" s="151"/>
      <c r="HB54" s="151"/>
      <c r="HC54" s="151"/>
      <c r="HD54" s="151"/>
      <c r="HE54" s="151"/>
      <c r="HF54" s="151"/>
      <c r="HG54" s="151"/>
      <c r="HH54" s="151"/>
      <c r="HI54" s="151"/>
      <c r="HJ54" s="151"/>
      <c r="HK54" s="151"/>
      <c r="HL54" s="151"/>
      <c r="HM54" s="151"/>
      <c r="HN54" s="151"/>
      <c r="HO54" s="151"/>
      <c r="HP54" s="151"/>
      <c r="HQ54" s="151"/>
      <c r="HR54" s="151"/>
      <c r="HS54" s="151"/>
      <c r="HT54" s="151"/>
      <c r="HU54" s="151"/>
      <c r="HV54" s="151"/>
      <c r="HW54" s="151"/>
      <c r="HX54" s="151"/>
      <c r="HY54" s="151"/>
      <c r="HZ54" s="151"/>
      <c r="IA54" s="151"/>
      <c r="IB54" s="151"/>
      <c r="IC54" s="151"/>
      <c r="ID54" s="151"/>
      <c r="IE54" s="151"/>
      <c r="IF54" s="151"/>
      <c r="IG54" s="151"/>
      <c r="IH54" s="151"/>
      <c r="II54" s="151"/>
      <c r="IJ54" s="151"/>
      <c r="IK54" s="151"/>
      <c r="IL54" s="151"/>
      <c r="IM54" s="151"/>
      <c r="IN54" s="151"/>
      <c r="IO54" s="151"/>
      <c r="IP54" s="151"/>
      <c r="IQ54" s="151"/>
      <c r="IR54" s="151"/>
      <c r="IS54" s="151"/>
      <c r="IT54" s="151"/>
      <c r="IU54" s="151"/>
      <c r="IV54" s="151"/>
      <c r="IW54" s="151"/>
      <c r="IX54" s="151"/>
      <c r="IY54" s="151"/>
      <c r="IZ54" s="151"/>
      <c r="JA54" s="151"/>
      <c r="JB54" s="151"/>
      <c r="JC54" s="151"/>
      <c r="JD54" s="151"/>
      <c r="JE54" s="151"/>
      <c r="JF54" s="151"/>
      <c r="JG54" s="151"/>
      <c r="JH54" s="151"/>
      <c r="JI54" s="151"/>
      <c r="JJ54" s="151"/>
      <c r="JK54" s="151"/>
      <c r="JL54" s="151"/>
      <c r="JM54" s="151"/>
      <c r="JN54" s="151"/>
      <c r="JO54" s="151"/>
      <c r="JP54" s="151"/>
      <c r="JQ54" s="151"/>
      <c r="JR54" s="151"/>
      <c r="JS54" s="151"/>
      <c r="JT54" s="151"/>
      <c r="JU54" s="151"/>
      <c r="JV54" s="151"/>
      <c r="JW54" s="151"/>
      <c r="JX54" s="151"/>
      <c r="JY54" s="151"/>
      <c r="JZ54" s="151"/>
      <c r="KA54" s="151"/>
      <c r="KB54" s="151"/>
      <c r="KC54" s="151"/>
      <c r="KD54" s="151"/>
      <c r="KE54" s="151"/>
      <c r="KF54" s="151"/>
      <c r="KG54" s="151"/>
      <c r="KH54" s="151"/>
      <c r="KI54" s="151"/>
      <c r="KJ54" s="151"/>
      <c r="KK54" s="151"/>
      <c r="KL54" s="151"/>
      <c r="KM54" s="151"/>
      <c r="KN54" s="151"/>
      <c r="KO54" s="151"/>
      <c r="KP54" s="151"/>
      <c r="KQ54" s="151"/>
      <c r="KR54" s="151"/>
      <c r="KS54" s="151"/>
      <c r="KT54" s="151"/>
      <c r="KU54" s="151"/>
      <c r="KV54" s="151"/>
      <c r="KW54" s="151"/>
      <c r="KX54" s="151"/>
      <c r="KY54" s="151"/>
      <c r="KZ54" s="151"/>
      <c r="LA54" s="151"/>
      <c r="LB54" s="151"/>
      <c r="LC54" s="151"/>
      <c r="LD54" s="151"/>
      <c r="LE54" s="151"/>
      <c r="LF54" s="151"/>
      <c r="LG54" s="151"/>
      <c r="LH54" s="151"/>
      <c r="LI54" s="151"/>
      <c r="LJ54" s="151"/>
      <c r="LK54" s="151"/>
      <c r="LL54" s="151"/>
      <c r="LM54" s="151"/>
      <c r="LN54" s="151"/>
      <c r="LO54" s="151"/>
      <c r="LP54" s="151"/>
      <c r="LQ54" s="151"/>
      <c r="LR54" s="151"/>
      <c r="LS54" s="151"/>
      <c r="LT54" s="151"/>
      <c r="LU54" s="151"/>
      <c r="LV54" s="151"/>
      <c r="LW54" s="151"/>
      <c r="LX54" s="151"/>
      <c r="LY54" s="151"/>
      <c r="LZ54" s="151"/>
      <c r="MA54" s="151"/>
      <c r="MB54" s="151"/>
      <c r="MC54" s="151"/>
      <c r="MD54" s="151"/>
      <c r="ME54" s="151"/>
      <c r="MF54" s="151"/>
      <c r="MG54" s="151"/>
      <c r="MH54" s="151"/>
      <c r="MI54" s="151"/>
      <c r="MJ54" s="151"/>
      <c r="MK54" s="151"/>
      <c r="ML54" s="151"/>
      <c r="MM54" s="151"/>
      <c r="MN54" s="151"/>
      <c r="MO54" s="151"/>
      <c r="MP54" s="151"/>
      <c r="MQ54" s="151"/>
      <c r="MR54" s="151"/>
      <c r="MS54" s="151"/>
      <c r="MT54" s="151"/>
      <c r="MU54" s="151"/>
      <c r="MV54" s="151"/>
      <c r="MW54" s="151"/>
      <c r="MX54" s="151"/>
      <c r="MY54" s="151"/>
      <c r="MZ54" s="151"/>
      <c r="NA54" s="151"/>
      <c r="NB54" s="151"/>
      <c r="NC54" s="151"/>
      <c r="ND54" s="151"/>
      <c r="NE54" s="151"/>
      <c r="NF54" s="151"/>
      <c r="NG54" s="151"/>
      <c r="NH54" s="151"/>
      <c r="NI54" s="151"/>
      <c r="NJ54" s="151"/>
      <c r="NK54" s="151"/>
      <c r="NL54" s="151"/>
      <c r="NM54" s="151"/>
      <c r="NN54" s="151"/>
      <c r="NO54" s="151"/>
      <c r="NP54" s="151"/>
      <c r="NQ54" s="151"/>
      <c r="NR54" s="151"/>
      <c r="NS54" s="151"/>
      <c r="NT54" s="151"/>
      <c r="NU54" s="151"/>
      <c r="NV54" s="151"/>
      <c r="NW54" s="151"/>
      <c r="NX54" s="151"/>
      <c r="NY54" s="151"/>
      <c r="NZ54" s="151"/>
      <c r="OA54" s="151"/>
      <c r="OB54" s="151"/>
      <c r="OC54" s="151"/>
      <c r="OD54" s="151"/>
      <c r="OE54" s="151"/>
      <c r="OF54" s="151"/>
      <c r="OG54" s="151"/>
      <c r="OH54" s="151"/>
      <c r="OI54" s="151"/>
      <c r="OJ54" s="151"/>
      <c r="OK54" s="151"/>
      <c r="OL54" s="151"/>
      <c r="OM54" s="151"/>
      <c r="ON54" s="151"/>
      <c r="OO54" s="151"/>
      <c r="OP54" s="151"/>
      <c r="OQ54" s="151"/>
      <c r="OR54" s="151"/>
      <c r="OS54" s="151"/>
      <c r="OT54" s="151"/>
      <c r="OU54" s="151"/>
      <c r="OV54" s="151"/>
      <c r="OW54" s="151"/>
      <c r="OX54" s="151"/>
      <c r="OY54" s="151"/>
      <c r="OZ54" s="151"/>
      <c r="PA54" s="151"/>
      <c r="PB54" s="151"/>
      <c r="PC54" s="151"/>
      <c r="PD54" s="151"/>
      <c r="PE54" s="151"/>
      <c r="PF54" s="151"/>
      <c r="PG54" s="151"/>
      <c r="PH54" s="151"/>
      <c r="PI54" s="151"/>
      <c r="PJ54" s="151"/>
      <c r="PK54" s="151"/>
      <c r="PL54" s="151"/>
      <c r="PM54" s="151"/>
      <c r="PN54" s="151"/>
      <c r="PO54" s="151"/>
      <c r="PP54" s="151"/>
      <c r="PQ54" s="151"/>
      <c r="PR54" s="151"/>
      <c r="PS54" s="151"/>
      <c r="PT54" s="151"/>
      <c r="PU54" s="151"/>
      <c r="PV54" s="151"/>
      <c r="PW54" s="151"/>
      <c r="PX54" s="151"/>
      <c r="PY54" s="151"/>
      <c r="PZ54" s="151"/>
      <c r="QA54" s="151"/>
      <c r="QB54" s="151"/>
      <c r="QC54" s="151"/>
      <c r="QD54" s="151"/>
      <c r="QE54" s="151"/>
      <c r="QF54" s="151"/>
      <c r="QG54" s="151"/>
      <c r="QH54" s="151"/>
      <c r="QI54" s="151"/>
      <c r="QJ54" s="151"/>
      <c r="QK54" s="151"/>
      <c r="QL54" s="151"/>
      <c r="QM54" s="151"/>
      <c r="QN54" s="151"/>
      <c r="QO54" s="151"/>
      <c r="QP54" s="151"/>
      <c r="QQ54" s="151"/>
      <c r="QR54" s="151"/>
      <c r="QS54" s="151"/>
      <c r="QT54" s="151"/>
      <c r="QU54" s="151"/>
      <c r="QV54" s="151"/>
      <c r="QW54" s="151"/>
      <c r="QX54" s="151"/>
      <c r="QY54" s="151"/>
      <c r="QZ54" s="151"/>
      <c r="RA54" s="151"/>
      <c r="RB54" s="151"/>
      <c r="RC54" s="151"/>
      <c r="RD54" s="151"/>
      <c r="RE54" s="151"/>
      <c r="RF54" s="151"/>
      <c r="RG54" s="151"/>
      <c r="RH54" s="151"/>
      <c r="RI54" s="151"/>
      <c r="RJ54" s="151"/>
      <c r="RK54" s="151"/>
      <c r="RL54" s="151"/>
      <c r="RM54" s="151"/>
      <c r="RN54" s="151"/>
      <c r="RO54" s="151"/>
      <c r="RP54" s="151"/>
      <c r="RQ54" s="151"/>
      <c r="RR54" s="151"/>
      <c r="RS54" s="151"/>
      <c r="RT54" s="151"/>
      <c r="RU54" s="151"/>
      <c r="RV54" s="151"/>
      <c r="RW54" s="151"/>
      <c r="RX54" s="151"/>
      <c r="RY54" s="151"/>
      <c r="RZ54" s="151"/>
      <c r="SA54" s="151"/>
      <c r="SB54" s="151"/>
      <c r="SC54" s="151"/>
      <c r="SD54" s="151"/>
      <c r="SE54" s="151"/>
      <c r="SF54" s="151"/>
      <c r="SG54" s="151"/>
      <c r="SH54" s="151"/>
      <c r="SI54" s="151"/>
      <c r="SJ54" s="151"/>
      <c r="SK54" s="151"/>
      <c r="SL54" s="151"/>
      <c r="SM54" s="151"/>
      <c r="SN54" s="151"/>
      <c r="SO54" s="151"/>
      <c r="SP54" s="151"/>
      <c r="SQ54" s="151"/>
      <c r="SR54" s="151"/>
      <c r="SS54" s="151"/>
      <c r="ST54" s="151"/>
      <c r="SU54" s="151"/>
      <c r="SV54" s="151"/>
      <c r="SW54" s="151"/>
      <c r="SX54" s="151"/>
      <c r="SY54" s="151"/>
      <c r="SZ54" s="151"/>
      <c r="TA54" s="151"/>
      <c r="TB54" s="151"/>
      <c r="TC54" s="151"/>
      <c r="TD54" s="151"/>
      <c r="TE54" s="151"/>
      <c r="TF54" s="151"/>
      <c r="TG54" s="151"/>
      <c r="TH54" s="151"/>
      <c r="TI54" s="151"/>
      <c r="TJ54" s="151"/>
      <c r="TK54" s="151"/>
      <c r="TL54" s="151"/>
      <c r="TM54" s="151"/>
      <c r="TN54" s="151"/>
      <c r="TO54" s="151"/>
      <c r="TP54" s="151"/>
      <c r="TQ54" s="151"/>
      <c r="TR54" s="151"/>
      <c r="TS54" s="151"/>
      <c r="TT54" s="151"/>
      <c r="TU54" s="151"/>
      <c r="TV54" s="151"/>
      <c r="TW54" s="151"/>
      <c r="TX54" s="151"/>
      <c r="TY54" s="151"/>
      <c r="TZ54" s="151"/>
      <c r="UA54" s="151"/>
      <c r="UB54" s="151"/>
      <c r="UC54" s="151"/>
      <c r="UD54" s="151"/>
      <c r="UE54" s="151"/>
      <c r="UF54" s="151"/>
      <c r="UG54" s="151"/>
      <c r="UH54" s="151"/>
      <c r="UI54" s="151"/>
      <c r="UJ54" s="151"/>
      <c r="UK54" s="151"/>
      <c r="UL54" s="151"/>
      <c r="UM54" s="151"/>
      <c r="UN54" s="151"/>
      <c r="UO54" s="151"/>
      <c r="UP54" s="151"/>
      <c r="UQ54" s="151"/>
      <c r="UR54" s="151"/>
      <c r="US54" s="151"/>
      <c r="UT54" s="151"/>
      <c r="UU54" s="151"/>
      <c r="UV54" s="151"/>
      <c r="UW54" s="151"/>
      <c r="UX54" s="151"/>
      <c r="UY54" s="151"/>
      <c r="UZ54" s="151"/>
      <c r="VA54" s="151"/>
      <c r="VB54" s="151"/>
      <c r="VC54" s="151"/>
      <c r="VD54" s="151"/>
      <c r="VE54" s="151"/>
      <c r="VF54" s="151"/>
      <c r="VG54" s="151"/>
      <c r="VH54" s="151"/>
      <c r="VI54" s="151"/>
      <c r="VJ54" s="151"/>
      <c r="VK54" s="151"/>
      <c r="VL54" s="151"/>
      <c r="VM54" s="151"/>
      <c r="VN54" s="151"/>
      <c r="VO54" s="151"/>
      <c r="VP54" s="151"/>
      <c r="VQ54" s="151"/>
      <c r="VR54" s="151"/>
      <c r="VS54" s="151"/>
      <c r="VT54" s="151"/>
      <c r="VU54" s="151"/>
      <c r="VV54" s="151"/>
      <c r="VW54" s="151"/>
      <c r="VX54" s="151"/>
      <c r="VY54" s="151"/>
      <c r="VZ54" s="151"/>
      <c r="WA54" s="151"/>
      <c r="WB54" s="151"/>
      <c r="WC54" s="151"/>
      <c r="WD54" s="151"/>
      <c r="WE54" s="151"/>
      <c r="WF54" s="151"/>
      <c r="WG54" s="151"/>
      <c r="WH54" s="151"/>
      <c r="WI54" s="151"/>
      <c r="WJ54" s="151"/>
      <c r="WK54" s="151"/>
      <c r="WL54" s="151"/>
      <c r="WM54" s="151"/>
      <c r="WN54" s="151"/>
      <c r="WO54" s="151"/>
      <c r="WP54" s="151"/>
      <c r="WQ54" s="151"/>
      <c r="WR54" s="151"/>
      <c r="WS54" s="151"/>
      <c r="WT54" s="151"/>
      <c r="WU54" s="151"/>
      <c r="WV54" s="151"/>
      <c r="WW54" s="151"/>
      <c r="WX54" s="151"/>
      <c r="WY54" s="151"/>
      <c r="WZ54" s="151"/>
      <c r="XA54" s="151"/>
      <c r="XB54" s="151"/>
      <c r="XC54" s="151"/>
      <c r="XD54" s="151"/>
      <c r="XE54" s="151"/>
      <c r="XF54" s="151"/>
      <c r="XG54" s="151"/>
      <c r="XH54" s="151"/>
      <c r="XI54" s="151"/>
      <c r="XJ54" s="151"/>
      <c r="XK54" s="151"/>
      <c r="XL54" s="151"/>
      <c r="XM54" s="151"/>
      <c r="XN54" s="151"/>
      <c r="XO54" s="151"/>
      <c r="XP54" s="151"/>
      <c r="XQ54" s="151"/>
      <c r="XR54" s="151"/>
      <c r="XS54" s="151"/>
      <c r="XT54" s="151"/>
      <c r="XU54" s="151"/>
      <c r="XV54" s="151"/>
      <c r="XW54" s="151"/>
      <c r="XX54" s="151"/>
      <c r="XY54" s="151"/>
      <c r="XZ54" s="151"/>
      <c r="YA54" s="151"/>
      <c r="YB54" s="151"/>
      <c r="YC54" s="151"/>
      <c r="YD54" s="151"/>
      <c r="YE54" s="151"/>
      <c r="YF54" s="151"/>
      <c r="YG54" s="151"/>
      <c r="YH54" s="151"/>
      <c r="YI54" s="151"/>
      <c r="YJ54" s="151"/>
      <c r="YK54" s="151"/>
      <c r="YL54" s="151"/>
      <c r="YM54" s="151"/>
      <c r="YN54" s="151"/>
      <c r="YO54" s="151"/>
      <c r="YP54" s="151"/>
      <c r="YQ54" s="151"/>
      <c r="YR54" s="151"/>
      <c r="YS54" s="151"/>
      <c r="YT54" s="151"/>
      <c r="YU54" s="151"/>
      <c r="YV54" s="151"/>
      <c r="YW54" s="151"/>
      <c r="YX54" s="151"/>
      <c r="YY54" s="151"/>
      <c r="YZ54" s="151"/>
      <c r="ZA54" s="151"/>
      <c r="ZB54" s="151"/>
      <c r="ZC54" s="151"/>
      <c r="ZD54" s="151"/>
      <c r="ZE54" s="151"/>
      <c r="ZF54" s="151"/>
      <c r="ZG54" s="151"/>
      <c r="ZH54" s="151"/>
      <c r="ZI54" s="151"/>
      <c r="ZJ54" s="151"/>
      <c r="ZK54" s="151"/>
      <c r="ZL54" s="151"/>
      <c r="ZM54" s="151"/>
      <c r="ZN54" s="151"/>
      <c r="ZO54" s="151"/>
      <c r="ZP54" s="151"/>
      <c r="ZQ54" s="151"/>
      <c r="ZR54" s="151"/>
      <c r="ZS54" s="151"/>
      <c r="ZT54" s="151"/>
      <c r="ZU54" s="151"/>
      <c r="ZV54" s="151"/>
      <c r="ZW54" s="151"/>
      <c r="ZX54" s="151"/>
      <c r="ZY54" s="151"/>
      <c r="ZZ54" s="151"/>
      <c r="AAA54" s="151"/>
      <c r="AAB54" s="151"/>
      <c r="AAC54" s="151"/>
      <c r="AAD54" s="151"/>
      <c r="AAE54" s="151"/>
      <c r="AAF54" s="151"/>
      <c r="AAG54" s="151"/>
      <c r="AAH54" s="151"/>
      <c r="AAI54" s="151"/>
      <c r="AAJ54" s="151"/>
      <c r="AAK54" s="151"/>
      <c r="AAL54" s="151"/>
      <c r="AAM54" s="151"/>
      <c r="AAN54" s="151"/>
      <c r="AAO54" s="151"/>
      <c r="AAP54" s="151"/>
      <c r="AAQ54" s="151"/>
      <c r="AAR54" s="151"/>
      <c r="AAS54" s="151"/>
      <c r="AAT54" s="151"/>
      <c r="AAU54" s="151"/>
      <c r="AAV54" s="151"/>
      <c r="AAW54" s="151"/>
      <c r="AAX54" s="151"/>
      <c r="AAY54" s="151"/>
      <c r="AAZ54" s="151"/>
      <c r="ABA54" s="151"/>
      <c r="ABB54" s="151"/>
      <c r="ABC54" s="151"/>
      <c r="ABD54" s="151"/>
      <c r="ABE54" s="151"/>
      <c r="ABF54" s="151"/>
      <c r="ABG54" s="151"/>
      <c r="ABH54" s="151"/>
      <c r="ABI54" s="151"/>
      <c r="ABJ54" s="151"/>
      <c r="ABK54" s="151"/>
      <c r="ABL54" s="151"/>
      <c r="ABM54" s="151"/>
      <c r="ABN54" s="151"/>
      <c r="ABO54" s="151"/>
      <c r="ABP54" s="151"/>
      <c r="ABQ54" s="151"/>
      <c r="ABR54" s="151"/>
      <c r="ABS54" s="151"/>
      <c r="ABT54" s="151"/>
      <c r="ABU54" s="151"/>
      <c r="ABV54" s="151"/>
      <c r="ABW54" s="151"/>
      <c r="ABX54" s="151"/>
      <c r="ABY54" s="151"/>
      <c r="ABZ54" s="151"/>
      <c r="ACA54" s="151"/>
      <c r="ACB54" s="151"/>
      <c r="ACC54" s="151"/>
      <c r="ACD54" s="151"/>
      <c r="ACE54" s="151"/>
      <c r="ACF54" s="151"/>
      <c r="ACG54" s="151"/>
      <c r="ACH54" s="151"/>
      <c r="ACI54" s="151"/>
      <c r="ACJ54" s="151"/>
      <c r="ACK54" s="151"/>
      <c r="ACL54" s="151"/>
      <c r="ACM54" s="151"/>
      <c r="ACN54" s="151"/>
      <c r="ACO54" s="151"/>
      <c r="ACP54" s="151"/>
      <c r="ACQ54" s="151"/>
      <c r="ACR54" s="151"/>
      <c r="ACS54" s="151"/>
      <c r="ACT54" s="151"/>
      <c r="ACU54" s="151"/>
      <c r="ACV54" s="151"/>
      <c r="ACW54" s="151"/>
      <c r="ACX54" s="151"/>
      <c r="ACY54" s="151"/>
      <c r="ACZ54" s="151"/>
      <c r="ADA54" s="151"/>
      <c r="ADB54" s="151"/>
      <c r="ADC54" s="151"/>
      <c r="ADD54" s="151"/>
      <c r="ADE54" s="151"/>
      <c r="ADF54" s="151"/>
      <c r="ADG54" s="151"/>
      <c r="ADH54" s="151"/>
      <c r="ADI54" s="151"/>
      <c r="ADJ54" s="151"/>
      <c r="ADK54" s="151"/>
      <c r="ADL54" s="151"/>
      <c r="ADM54" s="151"/>
      <c r="ADN54" s="151"/>
      <c r="ADO54" s="151"/>
      <c r="ADP54" s="151"/>
      <c r="ADQ54" s="151"/>
      <c r="ADR54" s="151"/>
      <c r="ADS54" s="151"/>
      <c r="ADT54" s="151"/>
      <c r="ADU54" s="151"/>
      <c r="ADV54" s="151"/>
      <c r="ADW54" s="151"/>
      <c r="ADX54" s="151"/>
      <c r="ADY54" s="151"/>
      <c r="ADZ54" s="151"/>
      <c r="AEA54" s="151"/>
      <c r="AEB54" s="151"/>
      <c r="AEC54" s="151"/>
      <c r="AED54" s="151"/>
      <c r="AEE54" s="151"/>
      <c r="AEF54" s="151"/>
      <c r="AEG54" s="151"/>
      <c r="AEH54" s="151"/>
      <c r="AEI54" s="151"/>
      <c r="AEJ54" s="151"/>
      <c r="AEK54" s="151"/>
      <c r="AEL54" s="151"/>
      <c r="AEM54" s="151"/>
      <c r="AEN54" s="151"/>
      <c r="AEO54" s="151"/>
      <c r="AEP54" s="151"/>
      <c r="AEQ54" s="151"/>
      <c r="AER54" s="151"/>
      <c r="AES54" s="151"/>
      <c r="AET54" s="151"/>
      <c r="AEU54" s="151"/>
      <c r="AEV54" s="151"/>
      <c r="AEW54" s="151"/>
      <c r="AEX54" s="151"/>
      <c r="AEY54" s="151"/>
      <c r="AEZ54" s="151"/>
      <c r="AFA54" s="151"/>
      <c r="AFB54" s="151"/>
      <c r="AFC54" s="151"/>
      <c r="AFD54" s="151"/>
      <c r="AFE54" s="151"/>
      <c r="AFF54" s="151"/>
      <c r="AFG54" s="151"/>
      <c r="AFH54" s="151"/>
      <c r="AFI54" s="151"/>
      <c r="AFJ54" s="151"/>
      <c r="AFK54" s="151"/>
      <c r="AFL54" s="151"/>
      <c r="AFM54" s="151"/>
      <c r="AFN54" s="151"/>
      <c r="AFO54" s="151"/>
      <c r="AFP54" s="151"/>
      <c r="AFQ54" s="151"/>
      <c r="AFR54" s="151"/>
      <c r="AFS54" s="151"/>
      <c r="AFT54" s="151"/>
      <c r="AFU54" s="151"/>
      <c r="AFV54" s="151"/>
      <c r="AFW54" s="151"/>
      <c r="AFX54" s="151"/>
      <c r="AFY54" s="151"/>
      <c r="AFZ54" s="151"/>
      <c r="AGA54" s="151"/>
      <c r="AGB54" s="151"/>
      <c r="AGC54" s="151"/>
      <c r="AGD54" s="151"/>
      <c r="AGE54" s="151"/>
      <c r="AGF54" s="151"/>
      <c r="AGG54" s="151"/>
      <c r="AGH54" s="151"/>
      <c r="AGI54" s="151"/>
      <c r="AGJ54" s="151"/>
      <c r="AGK54" s="151"/>
      <c r="AGL54" s="151"/>
      <c r="AGM54" s="151"/>
      <c r="AGN54" s="151"/>
      <c r="AGO54" s="151"/>
      <c r="AGP54" s="151"/>
      <c r="AGQ54" s="151"/>
      <c r="AGR54" s="151"/>
      <c r="AGS54" s="151"/>
      <c r="AGT54" s="151"/>
      <c r="AGU54" s="151"/>
      <c r="AGV54" s="151"/>
      <c r="AGW54" s="151"/>
      <c r="AGX54" s="151"/>
      <c r="AGY54" s="151"/>
      <c r="AGZ54" s="151"/>
      <c r="AHA54" s="151"/>
      <c r="AHB54" s="151"/>
      <c r="AHC54" s="151"/>
      <c r="AHD54" s="151"/>
      <c r="AHE54" s="151"/>
      <c r="AHF54" s="151"/>
      <c r="AHG54" s="151"/>
      <c r="AHH54" s="151"/>
      <c r="AHI54" s="151"/>
      <c r="AHJ54" s="151"/>
      <c r="AHK54" s="151"/>
      <c r="AHL54" s="151"/>
      <c r="AHM54" s="151"/>
      <c r="AHN54" s="151"/>
      <c r="AHO54" s="151"/>
      <c r="AHP54" s="151"/>
      <c r="AHQ54" s="151"/>
      <c r="AHR54" s="151"/>
      <c r="AHS54" s="151"/>
      <c r="AHT54" s="151"/>
      <c r="AHU54" s="151"/>
      <c r="AHV54" s="151"/>
      <c r="AHW54" s="151"/>
      <c r="AHX54" s="151"/>
      <c r="AHY54" s="151"/>
      <c r="AHZ54" s="151"/>
      <c r="AIA54" s="151"/>
      <c r="AIB54" s="151"/>
      <c r="AIC54" s="151"/>
      <c r="AID54" s="151"/>
      <c r="AIE54" s="151"/>
      <c r="AIF54" s="151"/>
      <c r="AIG54" s="151"/>
      <c r="AIH54" s="151"/>
      <c r="AII54" s="151"/>
      <c r="AIJ54" s="151"/>
      <c r="AIK54" s="151"/>
      <c r="AIL54" s="151"/>
      <c r="AIM54" s="151"/>
      <c r="AIN54" s="151"/>
      <c r="AIO54" s="151"/>
      <c r="AIP54" s="151"/>
      <c r="AIQ54" s="151"/>
      <c r="AIR54" s="151"/>
      <c r="AIS54" s="151"/>
      <c r="AIT54" s="151"/>
      <c r="AIU54" s="151"/>
      <c r="AIV54" s="151"/>
      <c r="AIW54" s="151"/>
      <c r="AIX54" s="151"/>
      <c r="AIY54" s="151"/>
      <c r="AIZ54" s="151"/>
      <c r="AJA54" s="151"/>
      <c r="AJB54" s="151"/>
      <c r="AJC54" s="151"/>
      <c r="AJD54" s="151"/>
      <c r="AJE54" s="151"/>
      <c r="AJF54" s="151"/>
      <c r="AJG54" s="151"/>
      <c r="AJH54" s="151"/>
      <c r="AJI54" s="151"/>
      <c r="AJJ54" s="151"/>
      <c r="AJK54" s="151"/>
      <c r="AJL54" s="151"/>
      <c r="AJM54" s="151"/>
      <c r="AJN54" s="151"/>
      <c r="AJO54" s="151"/>
      <c r="AJP54" s="151"/>
      <c r="AJQ54" s="151"/>
      <c r="AJR54" s="151"/>
      <c r="AJS54" s="151"/>
      <c r="AJT54" s="151"/>
      <c r="AJU54" s="151"/>
      <c r="AJV54" s="151"/>
      <c r="AJW54" s="151"/>
      <c r="AJX54" s="151"/>
      <c r="AJY54" s="151"/>
      <c r="AJZ54" s="151"/>
      <c r="AKA54" s="151"/>
      <c r="AKB54" s="151"/>
      <c r="AKC54" s="151"/>
      <c r="AKD54" s="151"/>
      <c r="AKE54" s="151"/>
      <c r="AKF54" s="151"/>
      <c r="AKG54" s="151"/>
      <c r="AKH54" s="151"/>
      <c r="AKI54" s="151"/>
      <c r="AKJ54" s="151"/>
      <c r="AKK54" s="151"/>
      <c r="AKL54" s="151"/>
      <c r="AKM54" s="151"/>
      <c r="AKN54" s="151"/>
      <c r="AKO54" s="151"/>
      <c r="AKP54" s="151"/>
      <c r="AKQ54" s="151"/>
      <c r="AKR54" s="151"/>
      <c r="AKS54" s="151"/>
      <c r="AKT54" s="151"/>
      <c r="AKU54" s="151"/>
      <c r="AKV54" s="151"/>
      <c r="AKW54" s="151"/>
      <c r="AKX54" s="151"/>
      <c r="AKY54" s="151"/>
      <c r="AKZ54" s="151"/>
      <c r="ALA54" s="151"/>
      <c r="ALB54" s="151"/>
      <c r="ALC54" s="151"/>
      <c r="ALD54" s="151"/>
      <c r="ALE54" s="151"/>
      <c r="ALF54" s="151"/>
      <c r="ALG54" s="151"/>
      <c r="ALH54" s="151"/>
      <c r="ALI54" s="151"/>
      <c r="ALJ54" s="151"/>
      <c r="ALK54" s="151"/>
      <c r="ALL54" s="151"/>
      <c r="ALM54" s="151"/>
      <c r="ALN54" s="151"/>
      <c r="ALO54" s="151"/>
      <c r="ALP54" s="151"/>
      <c r="ALQ54" s="151"/>
      <c r="ALR54" s="151"/>
      <c r="ALS54" s="151"/>
      <c r="ALT54" s="151"/>
      <c r="ALU54" s="151"/>
      <c r="ALV54" s="151"/>
      <c r="ALW54" s="151"/>
      <c r="ALX54" s="151"/>
      <c r="ALY54" s="151"/>
      <c r="ALZ54" s="151"/>
      <c r="AMA54" s="151"/>
      <c r="AMB54" s="151"/>
      <c r="AMC54" s="151"/>
      <c r="AMD54" s="151"/>
      <c r="AME54" s="151"/>
      <c r="AMF54" s="151"/>
      <c r="AMG54" s="151"/>
      <c r="AMH54" s="151"/>
      <c r="AMI54" s="151"/>
      <c r="AMJ54" s="151"/>
      <c r="AMK54" s="151"/>
      <c r="AML54" s="151"/>
      <c r="AMM54" s="151"/>
      <c r="AMN54" s="151"/>
      <c r="AMO54" s="151"/>
      <c r="AMP54" s="151"/>
      <c r="AMQ54" s="151"/>
      <c r="AMR54" s="151"/>
      <c r="AMS54" s="151"/>
      <c r="AMT54" s="151"/>
      <c r="AMU54" s="151"/>
      <c r="AMV54" s="151"/>
      <c r="AMW54" s="151"/>
      <c r="AMX54" s="151"/>
      <c r="AMY54" s="151"/>
      <c r="AMZ54" s="151"/>
      <c r="ANA54" s="151"/>
      <c r="ANB54" s="151"/>
      <c r="ANC54" s="151"/>
      <c r="AND54" s="151"/>
      <c r="ANE54" s="151"/>
      <c r="ANF54" s="151"/>
      <c r="ANG54" s="151"/>
      <c r="ANH54" s="151"/>
      <c r="ANI54" s="151"/>
      <c r="ANJ54" s="151"/>
      <c r="ANK54" s="151"/>
      <c r="ANL54" s="151"/>
      <c r="ANM54" s="151"/>
      <c r="ANN54" s="151"/>
      <c r="ANO54" s="151"/>
      <c r="ANP54" s="151"/>
      <c r="ANQ54" s="151"/>
      <c r="ANR54" s="151"/>
      <c r="ANS54" s="151"/>
      <c r="ANT54" s="151"/>
      <c r="ANU54" s="151"/>
      <c r="ANV54" s="151"/>
      <c r="ANW54" s="151"/>
      <c r="ANX54" s="151"/>
      <c r="ANY54" s="151"/>
      <c r="ANZ54" s="151"/>
      <c r="AOA54" s="151"/>
      <c r="AOB54" s="151"/>
      <c r="AOC54" s="151"/>
      <c r="AOD54" s="151"/>
      <c r="AOE54" s="151"/>
      <c r="AOF54" s="151"/>
      <c r="AOG54" s="151"/>
      <c r="AOH54" s="151"/>
      <c r="AOI54" s="151"/>
      <c r="AOJ54" s="151"/>
      <c r="AOK54" s="151"/>
      <c r="AOL54" s="151"/>
      <c r="AOM54" s="151"/>
      <c r="AON54" s="151"/>
      <c r="AOO54" s="151"/>
      <c r="AOP54" s="151"/>
      <c r="AOQ54" s="151"/>
      <c r="AOR54" s="151"/>
      <c r="AOS54" s="151"/>
      <c r="AOT54" s="151"/>
      <c r="AOU54" s="151"/>
      <c r="AOV54" s="151"/>
      <c r="AOW54" s="151"/>
      <c r="AOX54" s="151"/>
      <c r="AOY54" s="151"/>
      <c r="AOZ54" s="151"/>
      <c r="APA54" s="151"/>
      <c r="APB54" s="151"/>
      <c r="APC54" s="151"/>
      <c r="APD54" s="151"/>
      <c r="APE54" s="151"/>
      <c r="APF54" s="151"/>
      <c r="APG54" s="151"/>
      <c r="APH54" s="151"/>
      <c r="API54" s="151"/>
      <c r="APJ54" s="151"/>
      <c r="APK54" s="151"/>
      <c r="APL54" s="151"/>
      <c r="APM54" s="151"/>
      <c r="APN54" s="151"/>
      <c r="APO54" s="151"/>
      <c r="APP54" s="151"/>
      <c r="APQ54" s="151"/>
      <c r="APR54" s="151"/>
      <c r="APS54" s="151"/>
      <c r="APT54" s="151"/>
      <c r="APU54" s="151"/>
      <c r="APV54" s="151"/>
      <c r="APW54" s="151"/>
      <c r="APX54" s="151"/>
      <c r="APY54" s="151"/>
      <c r="APZ54" s="151"/>
      <c r="AQA54" s="151"/>
      <c r="AQB54" s="151"/>
      <c r="AQC54" s="151"/>
      <c r="AQD54" s="151"/>
      <c r="AQE54" s="151"/>
      <c r="AQF54" s="151"/>
      <c r="AQG54" s="151"/>
      <c r="AQH54" s="151"/>
      <c r="AQI54" s="151"/>
      <c r="AQJ54" s="151"/>
      <c r="AQK54" s="151"/>
      <c r="AQL54" s="151"/>
      <c r="AQM54" s="151"/>
      <c r="AQN54" s="151"/>
      <c r="AQO54" s="151"/>
      <c r="AQP54" s="151"/>
      <c r="AQQ54" s="151"/>
      <c r="AQR54" s="151"/>
      <c r="AQS54" s="151"/>
      <c r="AQT54" s="151"/>
      <c r="AQU54" s="151"/>
      <c r="AQV54" s="151"/>
      <c r="AQW54" s="151"/>
      <c r="AQX54" s="151"/>
      <c r="AQY54" s="151"/>
      <c r="AQZ54" s="151"/>
      <c r="ARA54" s="151"/>
      <c r="ARB54" s="151"/>
      <c r="ARC54" s="151"/>
      <c r="ARD54" s="151"/>
      <c r="ARE54" s="151"/>
      <c r="ARF54" s="151"/>
      <c r="ARG54" s="151"/>
      <c r="ARH54" s="151"/>
      <c r="ARI54" s="151"/>
      <c r="ARJ54" s="151"/>
      <c r="ARK54" s="151"/>
      <c r="ARL54" s="151"/>
      <c r="ARM54" s="151"/>
      <c r="ARN54" s="151"/>
      <c r="ARO54" s="151"/>
      <c r="ARP54" s="151"/>
      <c r="ARQ54" s="151"/>
      <c r="ARR54" s="151"/>
      <c r="ARS54" s="151"/>
      <c r="ART54" s="151"/>
      <c r="ARU54" s="151"/>
      <c r="ARV54" s="151"/>
      <c r="ARW54" s="151"/>
      <c r="ARX54" s="151"/>
      <c r="ARY54" s="151"/>
      <c r="ARZ54" s="151"/>
      <c r="ASA54" s="151"/>
      <c r="ASB54" s="151"/>
      <c r="ASC54" s="151"/>
      <c r="ASD54" s="151"/>
      <c r="ASE54" s="151"/>
      <c r="ASF54" s="151"/>
      <c r="ASG54" s="151"/>
      <c r="ASH54" s="151"/>
      <c r="ASI54" s="151"/>
      <c r="ASJ54" s="151"/>
      <c r="ASK54" s="151"/>
      <c r="ASL54" s="151"/>
      <c r="ASM54" s="151"/>
      <c r="ASN54" s="151"/>
      <c r="ASO54" s="151"/>
      <c r="ASP54" s="151"/>
      <c r="ASQ54" s="151"/>
      <c r="ASR54" s="151"/>
      <c r="ASS54" s="151"/>
      <c r="AST54" s="151"/>
      <c r="ASU54" s="151"/>
      <c r="ASV54" s="151"/>
      <c r="ASW54" s="151"/>
      <c r="ASX54" s="151"/>
      <c r="ASY54" s="151"/>
      <c r="ASZ54" s="151"/>
      <c r="ATA54" s="151"/>
      <c r="ATB54" s="151"/>
      <c r="ATC54" s="151"/>
      <c r="ATD54" s="151"/>
      <c r="ATE54" s="151"/>
      <c r="ATF54" s="151"/>
      <c r="ATG54" s="151"/>
      <c r="ATH54" s="151"/>
      <c r="ATI54" s="151"/>
      <c r="ATJ54" s="151"/>
      <c r="ATK54" s="151"/>
      <c r="ATL54" s="151"/>
      <c r="ATM54" s="151"/>
      <c r="ATN54" s="151"/>
      <c r="ATO54" s="151"/>
      <c r="ATP54" s="151"/>
      <c r="ATQ54" s="151"/>
      <c r="ATR54" s="151"/>
      <c r="ATS54" s="151"/>
      <c r="ATT54" s="151"/>
      <c r="ATU54" s="151"/>
      <c r="ATV54" s="151"/>
      <c r="ATW54" s="151"/>
      <c r="ATX54" s="151"/>
      <c r="ATY54" s="151"/>
      <c r="ATZ54" s="151"/>
      <c r="AUA54" s="151"/>
      <c r="AUB54" s="151"/>
      <c r="AUC54" s="151"/>
      <c r="AUD54" s="151"/>
      <c r="AUE54" s="151"/>
      <c r="AUF54" s="151"/>
      <c r="AUG54" s="151"/>
      <c r="AUH54" s="151"/>
      <c r="AUI54" s="151"/>
      <c r="AUJ54" s="151"/>
      <c r="AUK54" s="151"/>
      <c r="AUL54" s="151"/>
      <c r="AUM54" s="151"/>
      <c r="AUN54" s="151"/>
      <c r="AUO54" s="151"/>
      <c r="AUP54" s="151"/>
      <c r="AUQ54" s="151"/>
      <c r="AUR54" s="151"/>
      <c r="AUS54" s="151"/>
      <c r="AUT54" s="151"/>
      <c r="AUU54" s="151"/>
      <c r="AUV54" s="151"/>
      <c r="AUW54" s="151"/>
      <c r="AUX54" s="151"/>
      <c r="AUY54" s="151"/>
      <c r="AUZ54" s="151"/>
      <c r="AVA54" s="151"/>
      <c r="AVB54" s="151"/>
      <c r="AVC54" s="151"/>
      <c r="AVD54" s="151"/>
      <c r="AVE54" s="151"/>
      <c r="AVF54" s="151"/>
      <c r="AVG54" s="151"/>
      <c r="AVH54" s="151"/>
      <c r="AVI54" s="151"/>
      <c r="AVJ54" s="151"/>
      <c r="AVK54" s="151"/>
      <c r="AVL54" s="151"/>
      <c r="AVM54" s="151"/>
      <c r="AVN54" s="151"/>
      <c r="AVO54" s="151"/>
      <c r="AVP54" s="151"/>
      <c r="AVQ54" s="151"/>
      <c r="AVR54" s="151"/>
      <c r="AVS54" s="151"/>
      <c r="AVT54" s="151"/>
      <c r="AVU54" s="151"/>
      <c r="AVV54" s="151"/>
      <c r="AVW54" s="151"/>
      <c r="AVX54" s="151"/>
      <c r="AVY54" s="151"/>
      <c r="AVZ54" s="151"/>
      <c r="AWA54" s="151"/>
      <c r="AWB54" s="151"/>
      <c r="AWC54" s="151"/>
      <c r="AWD54" s="151"/>
      <c r="AWE54" s="151"/>
      <c r="AWF54" s="151"/>
      <c r="AWG54" s="151"/>
      <c r="AWH54" s="151"/>
      <c r="AWI54" s="151"/>
      <c r="AWJ54" s="151"/>
      <c r="AWK54" s="154"/>
    </row>
    <row r="55" spans="1:1285" s="121" customFormat="1" ht="51" customHeight="1" thickBot="1" x14ac:dyDescent="0.3">
      <c r="A55" s="145"/>
      <c r="B55" s="334" t="s">
        <v>425</v>
      </c>
      <c r="C55" s="335"/>
      <c r="D55" s="273"/>
      <c r="E55" s="273"/>
      <c r="F55" s="273"/>
      <c r="G55" s="273"/>
      <c r="H55" s="273"/>
      <c r="I55" s="273"/>
      <c r="J55" s="273"/>
      <c r="K55" s="273"/>
      <c r="L55" s="273"/>
      <c r="M55" s="273"/>
      <c r="N55" s="273"/>
      <c r="O55" s="273"/>
      <c r="P55" s="273"/>
      <c r="Q55" s="273"/>
      <c r="R55" s="273"/>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c r="AT55" s="151"/>
      <c r="AU55" s="151"/>
      <c r="AV55" s="151"/>
      <c r="AW55" s="151"/>
      <c r="AX55" s="151"/>
      <c r="AY55" s="151"/>
      <c r="AZ55" s="151"/>
      <c r="BA55" s="151"/>
      <c r="BB55" s="151"/>
      <c r="BC55" s="151"/>
      <c r="BD55" s="151"/>
      <c r="BE55" s="151"/>
      <c r="BF55" s="151"/>
      <c r="BG55" s="151"/>
      <c r="BH55" s="151"/>
      <c r="BI55" s="151"/>
      <c r="BJ55" s="151"/>
      <c r="BK55" s="151"/>
      <c r="BL55" s="151"/>
      <c r="BM55" s="151"/>
      <c r="BN55" s="151"/>
      <c r="BO55" s="151"/>
      <c r="BP55" s="151"/>
      <c r="BQ55" s="151"/>
      <c r="BR55" s="151"/>
      <c r="BS55" s="151"/>
      <c r="BT55" s="151"/>
      <c r="BU55" s="151"/>
      <c r="BV55" s="151"/>
      <c r="BW55" s="151"/>
      <c r="BX55" s="151"/>
      <c r="BY55" s="151"/>
      <c r="BZ55" s="151"/>
      <c r="CA55" s="151"/>
      <c r="CB55" s="151"/>
      <c r="CC55" s="151"/>
      <c r="CD55" s="151"/>
      <c r="CE55" s="151"/>
      <c r="CF55" s="151"/>
      <c r="CG55" s="151"/>
      <c r="CH55" s="151"/>
      <c r="CI55" s="151"/>
      <c r="CJ55" s="151"/>
      <c r="CK55" s="151"/>
      <c r="CL55" s="151"/>
      <c r="CM55" s="151"/>
      <c r="CN55" s="151"/>
      <c r="CO55" s="151"/>
      <c r="CP55" s="151"/>
      <c r="CQ55" s="151"/>
      <c r="CR55" s="151"/>
      <c r="CS55" s="151"/>
      <c r="CT55" s="151"/>
      <c r="CU55" s="151"/>
      <c r="CV55" s="151"/>
      <c r="CW55" s="151"/>
      <c r="CX55" s="151"/>
      <c r="CY55" s="151"/>
      <c r="CZ55" s="151"/>
      <c r="DA55" s="151"/>
      <c r="DB55" s="151"/>
      <c r="DC55" s="151"/>
      <c r="DD55" s="151"/>
      <c r="DE55" s="151"/>
      <c r="DF55" s="151"/>
      <c r="DG55" s="151"/>
      <c r="DH55" s="151"/>
      <c r="DI55" s="151"/>
      <c r="DJ55" s="151"/>
      <c r="DK55" s="151"/>
      <c r="DL55" s="151"/>
      <c r="DM55" s="151"/>
      <c r="DN55" s="151"/>
      <c r="DO55" s="151"/>
      <c r="DP55" s="151"/>
      <c r="DQ55" s="151"/>
      <c r="DR55" s="151"/>
      <c r="DS55" s="151"/>
      <c r="DT55" s="151"/>
      <c r="DU55" s="151"/>
      <c r="DV55" s="151"/>
      <c r="DW55" s="151"/>
      <c r="DX55" s="151"/>
      <c r="DY55" s="151"/>
      <c r="DZ55" s="151"/>
      <c r="EA55" s="151"/>
      <c r="EB55" s="151"/>
      <c r="EC55" s="151"/>
      <c r="ED55" s="151"/>
      <c r="EE55" s="151"/>
      <c r="EF55" s="151"/>
      <c r="EG55" s="151"/>
      <c r="EH55" s="151"/>
      <c r="EI55" s="151"/>
      <c r="EJ55" s="151"/>
      <c r="EK55" s="151"/>
      <c r="EL55" s="151"/>
      <c r="EM55" s="151"/>
      <c r="EN55" s="151"/>
      <c r="EO55" s="151"/>
      <c r="EP55" s="151"/>
      <c r="EQ55" s="151"/>
      <c r="ER55" s="151"/>
      <c r="ES55" s="151"/>
      <c r="ET55" s="151"/>
      <c r="EU55" s="151"/>
      <c r="EV55" s="151"/>
      <c r="EW55" s="151"/>
      <c r="EX55" s="151"/>
      <c r="EY55" s="151"/>
      <c r="EZ55" s="151"/>
      <c r="FA55" s="151"/>
      <c r="FB55" s="151"/>
      <c r="FC55" s="151"/>
      <c r="FD55" s="151"/>
      <c r="FE55" s="151"/>
      <c r="FF55" s="151"/>
      <c r="FG55" s="151"/>
      <c r="FH55" s="151"/>
      <c r="FI55" s="151"/>
      <c r="FJ55" s="151"/>
      <c r="FK55" s="151"/>
      <c r="FL55" s="151"/>
      <c r="FM55" s="151"/>
      <c r="FN55" s="151"/>
      <c r="FO55" s="151"/>
      <c r="FP55" s="151"/>
      <c r="FQ55" s="151"/>
      <c r="FR55" s="151"/>
      <c r="FS55" s="151"/>
      <c r="FT55" s="151"/>
      <c r="FU55" s="127"/>
      <c r="FV55" s="127"/>
      <c r="FW55" s="127"/>
      <c r="FX55" s="127"/>
      <c r="FY55" s="127"/>
      <c r="FZ55" s="127"/>
      <c r="GA55" s="127"/>
      <c r="GB55" s="127"/>
      <c r="GC55" s="127"/>
      <c r="GD55" s="127"/>
      <c r="GE55" s="127"/>
      <c r="GF55" s="127"/>
      <c r="GG55" s="127"/>
      <c r="GH55" s="127"/>
      <c r="GI55" s="127"/>
      <c r="GJ55" s="127"/>
      <c r="GK55" s="127"/>
      <c r="GL55" s="127"/>
      <c r="GM55" s="127"/>
      <c r="GN55" s="127"/>
      <c r="GO55" s="127"/>
      <c r="GP55" s="127"/>
      <c r="GQ55" s="127"/>
      <c r="GR55" s="127"/>
      <c r="GS55" s="127"/>
      <c r="GT55" s="127"/>
      <c r="GU55" s="127"/>
      <c r="GV55" s="127"/>
      <c r="GW55" s="127"/>
      <c r="GX55" s="127"/>
      <c r="GY55" s="127"/>
      <c r="GZ55" s="127"/>
      <c r="HA55" s="127"/>
      <c r="HB55" s="127"/>
      <c r="HC55" s="127"/>
      <c r="HD55" s="127"/>
      <c r="HE55" s="127"/>
      <c r="HF55" s="127"/>
      <c r="HG55" s="127"/>
      <c r="HH55" s="127"/>
      <c r="HI55" s="127"/>
      <c r="HJ55" s="127"/>
      <c r="HK55" s="127"/>
      <c r="HL55" s="127"/>
      <c r="HM55" s="127"/>
      <c r="HN55" s="127"/>
      <c r="HO55" s="127"/>
      <c r="HP55" s="127"/>
      <c r="HQ55" s="127"/>
      <c r="HR55" s="127"/>
      <c r="HS55" s="127"/>
      <c r="HT55" s="127"/>
      <c r="HU55" s="127"/>
      <c r="HV55" s="127"/>
      <c r="HW55" s="127"/>
      <c r="HX55" s="127"/>
      <c r="HY55" s="127"/>
      <c r="HZ55" s="127"/>
      <c r="IA55" s="127"/>
      <c r="IB55" s="127"/>
      <c r="IC55" s="127"/>
      <c r="ID55" s="127"/>
      <c r="IE55" s="127"/>
      <c r="IF55" s="127"/>
      <c r="IG55" s="127"/>
      <c r="IH55" s="127"/>
      <c r="II55" s="127"/>
      <c r="IJ55" s="127"/>
      <c r="IK55" s="127"/>
      <c r="IL55" s="127"/>
      <c r="IM55" s="127"/>
      <c r="IN55" s="127"/>
      <c r="IO55" s="127"/>
      <c r="IP55" s="127"/>
      <c r="IQ55" s="127"/>
      <c r="IR55" s="127"/>
      <c r="IS55" s="127"/>
      <c r="IT55" s="127"/>
      <c r="IU55" s="127"/>
      <c r="IV55" s="127"/>
      <c r="IW55" s="127"/>
      <c r="IX55" s="127"/>
      <c r="IY55" s="127"/>
      <c r="IZ55" s="127"/>
      <c r="JA55" s="127"/>
      <c r="JB55" s="127"/>
      <c r="JC55" s="127"/>
      <c r="JD55" s="127"/>
      <c r="JE55" s="127"/>
      <c r="JF55" s="127"/>
      <c r="JG55" s="127"/>
      <c r="JH55" s="127"/>
      <c r="JI55" s="127"/>
      <c r="JJ55" s="127"/>
      <c r="JK55" s="127"/>
      <c r="JL55" s="127"/>
      <c r="JM55" s="127"/>
      <c r="JN55" s="127"/>
      <c r="JO55" s="127"/>
      <c r="JP55" s="127"/>
      <c r="JQ55" s="127"/>
      <c r="JR55" s="127"/>
      <c r="JS55" s="127"/>
      <c r="JT55" s="127"/>
      <c r="JU55" s="127"/>
      <c r="JV55" s="127"/>
      <c r="JW55" s="127"/>
      <c r="JX55" s="127"/>
      <c r="JY55" s="127"/>
      <c r="JZ55" s="127"/>
      <c r="KA55" s="127"/>
      <c r="KB55" s="127"/>
      <c r="KC55" s="127"/>
      <c r="KD55" s="127"/>
      <c r="KE55" s="127"/>
      <c r="KF55" s="127"/>
      <c r="KG55" s="127"/>
      <c r="KH55" s="127"/>
      <c r="KI55" s="127"/>
      <c r="KJ55" s="127"/>
      <c r="KK55" s="127"/>
      <c r="KL55" s="127"/>
      <c r="KM55" s="127"/>
      <c r="KN55" s="127"/>
      <c r="KO55" s="127"/>
      <c r="KP55" s="127"/>
      <c r="KQ55" s="127"/>
      <c r="KR55" s="127"/>
      <c r="KS55" s="127"/>
      <c r="KT55" s="127"/>
      <c r="KU55" s="127"/>
      <c r="KV55" s="127"/>
      <c r="KW55" s="127"/>
      <c r="KX55" s="127"/>
      <c r="KY55" s="127"/>
      <c r="KZ55" s="127"/>
      <c r="LA55" s="127"/>
      <c r="LB55" s="127"/>
      <c r="LC55" s="127"/>
      <c r="LD55" s="127"/>
      <c r="LE55" s="127"/>
      <c r="LF55" s="127"/>
      <c r="LG55" s="127"/>
      <c r="LH55" s="127"/>
      <c r="LI55" s="127"/>
      <c r="LJ55" s="127"/>
      <c r="LK55" s="127"/>
      <c r="LL55" s="127"/>
      <c r="LM55" s="127"/>
      <c r="LN55" s="127"/>
      <c r="LO55" s="127"/>
      <c r="LP55" s="127"/>
      <c r="LQ55" s="127"/>
      <c r="LR55" s="127"/>
      <c r="LS55" s="127"/>
      <c r="LT55" s="127"/>
      <c r="LU55" s="127"/>
      <c r="LV55" s="127"/>
      <c r="LW55" s="127"/>
      <c r="LX55" s="127"/>
      <c r="LY55" s="127"/>
      <c r="LZ55" s="127"/>
      <c r="MA55" s="127"/>
      <c r="MB55" s="127"/>
      <c r="MC55" s="127"/>
      <c r="MD55" s="127"/>
      <c r="ME55" s="127"/>
      <c r="MF55" s="127"/>
      <c r="MG55" s="127"/>
      <c r="MH55" s="127"/>
      <c r="MI55" s="127"/>
      <c r="MJ55" s="127"/>
      <c r="MK55" s="127"/>
      <c r="ML55" s="127"/>
      <c r="MM55" s="127"/>
      <c r="MN55" s="127"/>
      <c r="MO55" s="127"/>
      <c r="MP55" s="127"/>
      <c r="MQ55" s="127"/>
      <c r="MR55" s="127"/>
      <c r="MS55" s="127"/>
      <c r="MT55" s="127"/>
      <c r="MU55" s="127"/>
      <c r="MV55" s="127"/>
      <c r="MW55" s="127"/>
      <c r="MX55" s="127"/>
      <c r="MY55" s="127"/>
      <c r="MZ55" s="127"/>
      <c r="NA55" s="127"/>
      <c r="NB55" s="127"/>
      <c r="NC55" s="127"/>
      <c r="ND55" s="127"/>
      <c r="NE55" s="127"/>
      <c r="NF55" s="127"/>
      <c r="NG55" s="127"/>
      <c r="NH55" s="127"/>
      <c r="NI55" s="127"/>
      <c r="NJ55" s="127"/>
      <c r="NK55" s="127"/>
      <c r="NL55" s="127"/>
      <c r="NM55" s="127"/>
      <c r="NN55" s="127"/>
      <c r="NO55" s="127"/>
      <c r="NP55" s="127"/>
      <c r="NQ55" s="127"/>
      <c r="NR55" s="127"/>
      <c r="NS55" s="127"/>
      <c r="NT55" s="127"/>
      <c r="NU55" s="127"/>
      <c r="NV55" s="127"/>
      <c r="NW55" s="127"/>
      <c r="NX55" s="127"/>
      <c r="NY55" s="127"/>
      <c r="NZ55" s="127"/>
      <c r="OA55" s="127"/>
      <c r="OB55" s="127"/>
      <c r="OC55" s="127"/>
      <c r="OD55" s="127"/>
      <c r="OE55" s="127"/>
      <c r="OF55" s="127"/>
      <c r="OG55" s="127"/>
      <c r="OH55" s="127"/>
      <c r="OI55" s="127"/>
      <c r="OJ55" s="127"/>
      <c r="OK55" s="127"/>
      <c r="OL55" s="127"/>
      <c r="OM55" s="127"/>
      <c r="ON55" s="127"/>
      <c r="OO55" s="127"/>
      <c r="OP55" s="127"/>
      <c r="OQ55" s="127"/>
      <c r="OR55" s="127"/>
      <c r="OS55" s="127"/>
      <c r="OT55" s="127"/>
      <c r="OU55" s="127"/>
      <c r="OV55" s="127"/>
      <c r="OW55" s="127"/>
      <c r="OX55" s="127"/>
      <c r="OY55" s="127"/>
      <c r="OZ55" s="127"/>
      <c r="PA55" s="127"/>
      <c r="PB55" s="127"/>
      <c r="PC55" s="127"/>
      <c r="PD55" s="127"/>
      <c r="PE55" s="127"/>
      <c r="PF55" s="127"/>
      <c r="PG55" s="127"/>
      <c r="PH55" s="127"/>
      <c r="PI55" s="127"/>
      <c r="PJ55" s="127"/>
      <c r="PK55" s="127"/>
      <c r="PL55" s="127"/>
      <c r="PM55" s="127"/>
      <c r="PN55" s="127"/>
      <c r="PO55" s="127"/>
      <c r="PP55" s="127"/>
      <c r="PQ55" s="127"/>
      <c r="PR55" s="127"/>
      <c r="PS55" s="127"/>
      <c r="PT55" s="127"/>
      <c r="PU55" s="127"/>
      <c r="PV55" s="127"/>
      <c r="PW55" s="127"/>
      <c r="PX55" s="127"/>
      <c r="PY55" s="127"/>
      <c r="PZ55" s="127"/>
      <c r="QA55" s="127"/>
      <c r="QB55" s="127"/>
      <c r="QC55" s="127"/>
      <c r="QD55" s="127"/>
      <c r="QE55" s="127"/>
      <c r="QF55" s="127"/>
      <c r="QG55" s="127"/>
      <c r="QH55" s="127"/>
      <c r="QI55" s="127"/>
      <c r="QJ55" s="127"/>
      <c r="QK55" s="127"/>
      <c r="QL55" s="127"/>
      <c r="QM55" s="127"/>
      <c r="QN55" s="127"/>
      <c r="QO55" s="127"/>
      <c r="QP55" s="127"/>
      <c r="QQ55" s="127"/>
      <c r="QR55" s="127"/>
      <c r="QS55" s="127"/>
      <c r="QT55" s="127"/>
      <c r="QU55" s="127"/>
      <c r="QV55" s="127"/>
      <c r="QW55" s="127"/>
      <c r="QX55" s="127"/>
      <c r="QY55" s="127"/>
      <c r="QZ55" s="127"/>
      <c r="RA55" s="127"/>
      <c r="RB55" s="127"/>
      <c r="RC55" s="127"/>
      <c r="RD55" s="127"/>
      <c r="RE55" s="127"/>
      <c r="RF55" s="127"/>
      <c r="RG55" s="127"/>
      <c r="RH55" s="127"/>
      <c r="RI55" s="127"/>
      <c r="RJ55" s="127"/>
      <c r="RK55" s="127"/>
      <c r="RL55" s="127"/>
      <c r="RM55" s="127"/>
      <c r="RN55" s="127"/>
      <c r="RO55" s="127"/>
      <c r="RP55" s="127"/>
      <c r="RQ55" s="127"/>
      <c r="RR55" s="127"/>
      <c r="RS55" s="127"/>
      <c r="RT55" s="127"/>
      <c r="RU55" s="127"/>
      <c r="RV55" s="127"/>
      <c r="RW55" s="127"/>
      <c r="RX55" s="127"/>
      <c r="RY55" s="127"/>
      <c r="RZ55" s="127"/>
      <c r="SA55" s="127"/>
      <c r="SB55" s="127"/>
      <c r="SC55" s="127"/>
      <c r="SD55" s="127"/>
      <c r="SE55" s="127"/>
      <c r="SF55" s="127"/>
      <c r="SG55" s="127"/>
      <c r="SH55" s="127"/>
      <c r="SI55" s="127"/>
      <c r="SJ55" s="127"/>
      <c r="SK55" s="127"/>
      <c r="SL55" s="127"/>
      <c r="SM55" s="127"/>
      <c r="SN55" s="127"/>
      <c r="SO55" s="127"/>
      <c r="SP55" s="127"/>
      <c r="SQ55" s="127"/>
      <c r="SR55" s="127"/>
      <c r="SS55" s="127"/>
      <c r="ST55" s="127"/>
      <c r="SU55" s="127"/>
      <c r="SV55" s="127"/>
      <c r="SW55" s="127"/>
      <c r="SX55" s="127"/>
      <c r="SY55" s="127"/>
      <c r="SZ55" s="127"/>
      <c r="TA55" s="127"/>
      <c r="TB55" s="127"/>
      <c r="TC55" s="127"/>
      <c r="TD55" s="127"/>
      <c r="TE55" s="127"/>
      <c r="TF55" s="127"/>
      <c r="TG55" s="127"/>
      <c r="TH55" s="127"/>
      <c r="TI55" s="127"/>
      <c r="TJ55" s="127"/>
      <c r="TK55" s="127"/>
      <c r="TL55" s="127"/>
      <c r="TM55" s="127"/>
      <c r="TN55" s="127"/>
      <c r="TO55" s="127"/>
      <c r="TP55" s="127"/>
      <c r="TQ55" s="127"/>
      <c r="TR55" s="127"/>
      <c r="TS55" s="127"/>
      <c r="TT55" s="127"/>
      <c r="TU55" s="127"/>
      <c r="TV55" s="127"/>
      <c r="TW55" s="127"/>
      <c r="TX55" s="127"/>
      <c r="TY55" s="127"/>
      <c r="TZ55" s="127"/>
      <c r="UA55" s="127"/>
      <c r="UB55" s="127"/>
      <c r="UC55" s="127"/>
      <c r="UD55" s="127"/>
      <c r="UE55" s="127"/>
      <c r="UF55" s="127"/>
      <c r="UG55" s="127"/>
      <c r="UH55" s="127"/>
      <c r="UI55" s="127"/>
      <c r="UJ55" s="127"/>
      <c r="UK55" s="127"/>
      <c r="UL55" s="127"/>
      <c r="UM55" s="127"/>
      <c r="UN55" s="127"/>
      <c r="UO55" s="127"/>
      <c r="UP55" s="127"/>
      <c r="UQ55" s="127"/>
      <c r="UR55" s="127"/>
      <c r="US55" s="127"/>
      <c r="UT55" s="127"/>
      <c r="UU55" s="127"/>
      <c r="UV55" s="127"/>
      <c r="UW55" s="127"/>
      <c r="UX55" s="127"/>
      <c r="UY55" s="127"/>
      <c r="UZ55" s="127"/>
      <c r="VA55" s="127"/>
      <c r="VB55" s="127"/>
      <c r="VC55" s="127"/>
      <c r="VD55" s="127"/>
      <c r="VE55" s="127"/>
      <c r="VF55" s="127"/>
      <c r="VG55" s="127"/>
      <c r="VH55" s="127"/>
      <c r="VI55" s="127"/>
      <c r="VJ55" s="127"/>
      <c r="VK55" s="127"/>
      <c r="VL55" s="127"/>
      <c r="VM55" s="127"/>
      <c r="VN55" s="127"/>
      <c r="VO55" s="127"/>
      <c r="VP55" s="127"/>
      <c r="VQ55" s="127"/>
      <c r="VR55" s="127"/>
      <c r="VS55" s="127"/>
      <c r="VT55" s="127"/>
      <c r="VU55" s="127"/>
      <c r="VV55" s="127"/>
      <c r="VW55" s="127"/>
      <c r="VX55" s="127"/>
      <c r="VY55" s="127"/>
      <c r="VZ55" s="127"/>
      <c r="WA55" s="127"/>
      <c r="WB55" s="127"/>
      <c r="WC55" s="127"/>
      <c r="WD55" s="127"/>
      <c r="WE55" s="127"/>
      <c r="WF55" s="127"/>
      <c r="WG55" s="127"/>
      <c r="WH55" s="127"/>
      <c r="WI55" s="127"/>
      <c r="WJ55" s="127"/>
      <c r="WK55" s="127"/>
      <c r="WL55" s="127"/>
      <c r="WM55" s="127"/>
      <c r="WN55" s="127"/>
      <c r="WO55" s="127"/>
      <c r="WP55" s="127"/>
      <c r="WQ55" s="127"/>
      <c r="WR55" s="127"/>
      <c r="WS55" s="127"/>
      <c r="WT55" s="127"/>
      <c r="WU55" s="127"/>
      <c r="WV55" s="127"/>
      <c r="WW55" s="127"/>
      <c r="WX55" s="127"/>
      <c r="WY55" s="127"/>
      <c r="WZ55" s="127"/>
      <c r="XA55" s="127"/>
      <c r="XB55" s="127"/>
      <c r="XC55" s="127"/>
      <c r="XD55" s="127"/>
      <c r="XE55" s="127"/>
      <c r="XF55" s="127"/>
      <c r="XG55" s="127"/>
      <c r="XH55" s="127"/>
      <c r="XI55" s="127"/>
      <c r="XJ55" s="127"/>
      <c r="XK55" s="127"/>
      <c r="XL55" s="127"/>
      <c r="XM55" s="127"/>
      <c r="XN55" s="127"/>
      <c r="XO55" s="127"/>
      <c r="XP55" s="127"/>
      <c r="XQ55" s="127"/>
      <c r="XR55" s="127"/>
      <c r="XS55" s="127"/>
      <c r="XT55" s="127"/>
      <c r="XU55" s="127"/>
      <c r="XV55" s="127"/>
      <c r="XW55" s="127"/>
      <c r="XX55" s="127"/>
      <c r="XY55" s="127"/>
      <c r="XZ55" s="127"/>
      <c r="YA55" s="127"/>
      <c r="YB55" s="127"/>
      <c r="YC55" s="127"/>
      <c r="YD55" s="127"/>
      <c r="YE55" s="127"/>
      <c r="YF55" s="127"/>
      <c r="YG55" s="127"/>
      <c r="YH55" s="127"/>
      <c r="YI55" s="127"/>
      <c r="YJ55" s="127"/>
      <c r="YK55" s="127"/>
      <c r="YL55" s="127"/>
      <c r="YM55" s="127"/>
      <c r="YN55" s="127"/>
      <c r="YO55" s="127"/>
      <c r="YP55" s="127"/>
      <c r="YQ55" s="127"/>
      <c r="YR55" s="127"/>
      <c r="YS55" s="127"/>
      <c r="YT55" s="127"/>
      <c r="YU55" s="127"/>
      <c r="YV55" s="127"/>
      <c r="YW55" s="127"/>
      <c r="YX55" s="127"/>
      <c r="YY55" s="127"/>
      <c r="YZ55" s="127"/>
      <c r="ZA55" s="127"/>
      <c r="ZB55" s="127"/>
      <c r="ZC55" s="127"/>
      <c r="ZD55" s="127"/>
      <c r="ZE55" s="127"/>
      <c r="ZF55" s="127"/>
      <c r="ZG55" s="127"/>
      <c r="ZH55" s="127"/>
      <c r="ZI55" s="127"/>
      <c r="ZJ55" s="127"/>
      <c r="ZK55" s="127"/>
      <c r="ZL55" s="127"/>
      <c r="ZM55" s="127"/>
      <c r="ZN55" s="127"/>
      <c r="ZO55" s="127"/>
      <c r="ZP55" s="127"/>
      <c r="ZQ55" s="127"/>
      <c r="ZR55" s="127"/>
      <c r="ZS55" s="127"/>
      <c r="ZT55" s="127"/>
      <c r="ZU55" s="127"/>
      <c r="ZV55" s="127"/>
      <c r="ZW55" s="127"/>
      <c r="ZX55" s="127"/>
      <c r="ZY55" s="127"/>
      <c r="ZZ55" s="127"/>
      <c r="AAA55" s="127"/>
      <c r="AAB55" s="127"/>
      <c r="AAC55" s="127"/>
      <c r="AAD55" s="127"/>
      <c r="AAE55" s="127"/>
      <c r="AAF55" s="127"/>
      <c r="AAG55" s="127"/>
      <c r="AAH55" s="127"/>
      <c r="AAI55" s="127"/>
      <c r="AAJ55" s="127"/>
      <c r="AAK55" s="127"/>
      <c r="AAL55" s="127"/>
      <c r="AAM55" s="127"/>
      <c r="AAN55" s="127"/>
      <c r="AAO55" s="127"/>
      <c r="AAP55" s="127"/>
      <c r="AAQ55" s="127"/>
      <c r="AAR55" s="127"/>
      <c r="AAS55" s="127"/>
      <c r="AAT55" s="127"/>
      <c r="AAU55" s="127"/>
      <c r="AAV55" s="127"/>
      <c r="AAW55" s="127"/>
      <c r="AAX55" s="127"/>
      <c r="AAY55" s="127"/>
      <c r="AAZ55" s="127"/>
      <c r="ABA55" s="127"/>
      <c r="ABB55" s="127"/>
      <c r="ABC55" s="127"/>
      <c r="ABD55" s="127"/>
      <c r="ABE55" s="127"/>
      <c r="ABF55" s="127"/>
      <c r="ABG55" s="127"/>
      <c r="ABH55" s="127"/>
      <c r="ABI55" s="127"/>
      <c r="ABJ55" s="127"/>
      <c r="ABK55" s="127"/>
      <c r="ABL55" s="127"/>
      <c r="ABM55" s="127"/>
      <c r="ABN55" s="127"/>
      <c r="ABO55" s="127"/>
      <c r="ABP55" s="127"/>
      <c r="ABQ55" s="127"/>
      <c r="ABR55" s="127"/>
      <c r="ABS55" s="127"/>
      <c r="ABT55" s="127"/>
      <c r="ABU55" s="127"/>
      <c r="ABV55" s="127"/>
      <c r="ABW55" s="127"/>
      <c r="ABX55" s="127"/>
      <c r="ABY55" s="127"/>
      <c r="ABZ55" s="127"/>
      <c r="ACA55" s="127"/>
      <c r="ACB55" s="127"/>
      <c r="ACC55" s="127"/>
      <c r="ACD55" s="127"/>
      <c r="ACE55" s="127"/>
      <c r="ACF55" s="127"/>
      <c r="ACG55" s="127"/>
      <c r="ACH55" s="127"/>
      <c r="ACI55" s="127"/>
      <c r="ACJ55" s="127"/>
      <c r="ACK55" s="127"/>
      <c r="ACL55" s="127"/>
      <c r="ACM55" s="127"/>
      <c r="ACN55" s="127"/>
      <c r="ACO55" s="127"/>
      <c r="ACP55" s="127"/>
      <c r="ACQ55" s="127"/>
      <c r="ACR55" s="127"/>
      <c r="ACS55" s="127"/>
      <c r="ACT55" s="127"/>
      <c r="ACU55" s="127"/>
      <c r="ACV55" s="127"/>
      <c r="ACW55" s="127"/>
      <c r="ACX55" s="127"/>
      <c r="ACY55" s="127"/>
      <c r="ACZ55" s="127"/>
      <c r="ADA55" s="127"/>
      <c r="ADB55" s="127"/>
      <c r="ADC55" s="127"/>
      <c r="ADD55" s="127"/>
      <c r="ADE55" s="127"/>
      <c r="ADF55" s="127"/>
    </row>
    <row r="56" spans="1:1285" s="125" customFormat="1" ht="16.5" thickBot="1" x14ac:dyDescent="0.3">
      <c r="A56" s="177"/>
      <c r="B56" s="336" t="s">
        <v>47</v>
      </c>
      <c r="C56" s="336"/>
      <c r="D56" s="178"/>
      <c r="E56" s="178"/>
      <c r="F56" s="178"/>
      <c r="G56" s="178"/>
      <c r="H56" s="178"/>
      <c r="I56" s="178"/>
      <c r="J56" s="178"/>
      <c r="K56" s="178"/>
      <c r="L56" s="178"/>
      <c r="M56" s="178"/>
      <c r="N56" s="178"/>
      <c r="O56" s="178"/>
      <c r="P56" s="178"/>
      <c r="Q56" s="178"/>
      <c r="R56" s="178"/>
      <c r="S56" s="153"/>
      <c r="T56" s="153"/>
      <c r="U56" s="153"/>
      <c r="V56" s="153"/>
      <c r="W56" s="153"/>
      <c r="X56" s="153"/>
      <c r="Y56" s="153"/>
      <c r="Z56" s="153"/>
      <c r="AA56" s="153"/>
      <c r="AB56" s="153"/>
      <c r="AC56" s="153"/>
      <c r="AD56" s="153"/>
      <c r="AE56" s="153"/>
      <c r="AF56" s="153"/>
      <c r="AG56" s="153"/>
      <c r="AH56" s="153"/>
      <c r="AI56" s="153"/>
      <c r="AJ56" s="153"/>
      <c r="AK56" s="153"/>
      <c r="AL56" s="153"/>
      <c r="AM56" s="153"/>
      <c r="AN56" s="153"/>
      <c r="AO56" s="153"/>
      <c r="AP56" s="153"/>
      <c r="AQ56" s="153"/>
      <c r="AR56" s="153"/>
      <c r="AS56" s="153"/>
      <c r="AT56" s="153"/>
      <c r="AU56" s="153"/>
      <c r="AV56" s="153"/>
      <c r="AW56" s="153"/>
      <c r="AX56" s="153"/>
      <c r="AY56" s="153"/>
      <c r="AZ56" s="153"/>
      <c r="BA56" s="153"/>
      <c r="BB56" s="153"/>
      <c r="BC56" s="153"/>
      <c r="BD56" s="153"/>
      <c r="BE56" s="153"/>
      <c r="BF56" s="153"/>
      <c r="BG56" s="153"/>
      <c r="BH56" s="153"/>
      <c r="BI56" s="153"/>
      <c r="BJ56" s="153"/>
      <c r="BK56" s="153"/>
      <c r="BL56" s="153"/>
      <c r="BM56" s="153"/>
      <c r="BN56" s="153"/>
      <c r="BO56" s="153"/>
      <c r="BP56" s="153"/>
      <c r="BQ56" s="153"/>
      <c r="BR56" s="153"/>
      <c r="BS56" s="153"/>
      <c r="BT56" s="153"/>
      <c r="BU56" s="153"/>
      <c r="BV56" s="153"/>
      <c r="BW56" s="153"/>
      <c r="BX56" s="153"/>
      <c r="BY56" s="153"/>
      <c r="BZ56" s="153"/>
      <c r="CA56" s="153"/>
      <c r="CB56" s="153"/>
      <c r="CC56" s="153"/>
      <c r="CD56" s="153"/>
      <c r="CE56" s="153"/>
      <c r="CF56" s="153"/>
      <c r="CG56" s="153"/>
      <c r="CH56" s="153"/>
      <c r="CI56" s="153"/>
      <c r="CJ56" s="153"/>
      <c r="CK56" s="153"/>
      <c r="CL56" s="153"/>
      <c r="CM56" s="153"/>
      <c r="CN56" s="153"/>
      <c r="CO56" s="153"/>
      <c r="CP56" s="153"/>
      <c r="CQ56" s="153"/>
      <c r="CR56" s="153"/>
      <c r="CS56" s="153"/>
      <c r="CT56" s="153"/>
      <c r="CU56" s="153"/>
      <c r="CV56" s="153"/>
      <c r="CW56" s="153"/>
      <c r="CX56" s="153"/>
      <c r="CY56" s="153"/>
      <c r="CZ56" s="153"/>
      <c r="DA56" s="153"/>
      <c r="DB56" s="153"/>
      <c r="DC56" s="153"/>
      <c r="DD56" s="153"/>
      <c r="DE56" s="153"/>
      <c r="DF56" s="153"/>
      <c r="DG56" s="153"/>
      <c r="DH56" s="153"/>
      <c r="DI56" s="153"/>
      <c r="DJ56" s="153"/>
      <c r="DK56" s="153"/>
      <c r="DL56" s="153"/>
      <c r="DM56" s="153"/>
      <c r="DN56" s="153"/>
      <c r="DO56" s="153"/>
      <c r="DP56" s="153"/>
      <c r="DQ56" s="153"/>
      <c r="DR56" s="153"/>
      <c r="DS56" s="153"/>
      <c r="DT56" s="153"/>
      <c r="DU56" s="153"/>
      <c r="DV56" s="153"/>
      <c r="DW56" s="153"/>
      <c r="DX56" s="153"/>
      <c r="DY56" s="153"/>
      <c r="DZ56" s="153"/>
      <c r="EA56" s="153"/>
      <c r="EB56" s="153"/>
      <c r="EC56" s="153"/>
      <c r="ED56" s="153"/>
      <c r="EE56" s="153"/>
      <c r="EF56" s="153"/>
      <c r="EG56" s="153"/>
      <c r="EH56" s="153"/>
      <c r="EI56" s="153"/>
      <c r="EJ56" s="153"/>
      <c r="EK56" s="153"/>
      <c r="EL56" s="153"/>
      <c r="EM56" s="153"/>
      <c r="EN56" s="153"/>
      <c r="EO56" s="153"/>
      <c r="EP56" s="153"/>
      <c r="EQ56" s="153"/>
      <c r="ER56" s="153"/>
      <c r="ES56" s="153"/>
      <c r="ET56" s="153"/>
      <c r="EU56" s="153"/>
      <c r="EV56" s="153"/>
      <c r="EW56" s="153"/>
      <c r="EX56" s="153"/>
      <c r="EY56" s="153"/>
      <c r="EZ56" s="153"/>
      <c r="FA56" s="153"/>
      <c r="FB56" s="153"/>
      <c r="FC56" s="153"/>
      <c r="FD56" s="153"/>
      <c r="FE56" s="153"/>
      <c r="FF56" s="153"/>
      <c r="FG56" s="153"/>
      <c r="FH56" s="153"/>
      <c r="FI56" s="153"/>
      <c r="FJ56" s="153"/>
      <c r="FK56" s="153"/>
      <c r="FL56" s="153"/>
      <c r="FM56" s="153"/>
      <c r="FN56" s="153"/>
      <c r="FO56" s="153"/>
      <c r="FP56" s="153"/>
      <c r="FQ56" s="153"/>
      <c r="FR56" s="153"/>
      <c r="FS56" s="153"/>
      <c r="FT56" s="153"/>
      <c r="FU56" s="153"/>
      <c r="FV56" s="153"/>
      <c r="FW56" s="153"/>
      <c r="FX56" s="153"/>
      <c r="FY56" s="153"/>
      <c r="FZ56" s="153"/>
      <c r="GA56" s="153"/>
      <c r="GB56" s="153"/>
      <c r="GC56" s="153"/>
      <c r="GD56" s="153"/>
      <c r="GE56" s="153"/>
      <c r="GF56" s="153"/>
      <c r="GG56" s="153"/>
      <c r="GH56" s="153"/>
      <c r="GI56" s="153"/>
      <c r="GJ56" s="153"/>
      <c r="GK56" s="153"/>
      <c r="GL56" s="153"/>
      <c r="GM56" s="153"/>
      <c r="GN56" s="153"/>
      <c r="GO56" s="153"/>
      <c r="GP56" s="153"/>
      <c r="GQ56" s="153"/>
      <c r="GR56" s="153"/>
      <c r="GS56" s="153"/>
      <c r="GT56" s="153"/>
      <c r="GU56" s="153"/>
      <c r="GV56" s="153"/>
      <c r="GW56" s="153"/>
      <c r="GX56" s="153"/>
      <c r="GY56" s="153"/>
      <c r="GZ56" s="153"/>
      <c r="HA56" s="153"/>
      <c r="HB56" s="153"/>
      <c r="HC56" s="153"/>
      <c r="HD56" s="153"/>
      <c r="HE56" s="153"/>
      <c r="HF56" s="153"/>
      <c r="HG56" s="153"/>
      <c r="HH56" s="153"/>
      <c r="HI56" s="153"/>
      <c r="HJ56" s="153"/>
      <c r="HK56" s="153"/>
      <c r="HL56" s="153"/>
      <c r="HM56" s="153"/>
      <c r="HN56" s="153"/>
      <c r="HO56" s="153"/>
      <c r="HP56" s="153"/>
      <c r="HQ56" s="153"/>
      <c r="HR56" s="153"/>
      <c r="HS56" s="153"/>
      <c r="HT56" s="153"/>
      <c r="HU56" s="153"/>
      <c r="HV56" s="153"/>
      <c r="HW56" s="153"/>
      <c r="HX56" s="153"/>
      <c r="HY56" s="153"/>
      <c r="HZ56" s="153"/>
      <c r="IA56" s="153"/>
      <c r="IB56" s="153"/>
      <c r="IC56" s="153"/>
      <c r="ID56" s="153"/>
      <c r="IE56" s="153"/>
      <c r="IF56" s="153"/>
      <c r="IG56" s="153"/>
      <c r="IH56" s="153"/>
      <c r="II56" s="153"/>
      <c r="IJ56" s="153"/>
      <c r="IK56" s="153"/>
      <c r="IL56" s="153"/>
      <c r="IM56" s="153"/>
      <c r="IN56" s="153"/>
      <c r="IO56" s="153"/>
      <c r="IP56" s="153"/>
      <c r="IQ56" s="153"/>
      <c r="IR56" s="153"/>
      <c r="IS56" s="153"/>
      <c r="IT56" s="153"/>
      <c r="IU56" s="153"/>
      <c r="IV56" s="153"/>
      <c r="IW56" s="153"/>
      <c r="IX56" s="153"/>
      <c r="IY56" s="153"/>
      <c r="IZ56" s="153"/>
      <c r="JA56" s="153"/>
      <c r="JB56" s="153"/>
      <c r="JC56" s="153"/>
      <c r="JD56" s="153"/>
      <c r="JE56" s="153"/>
      <c r="JF56" s="153"/>
      <c r="JG56" s="153"/>
      <c r="JH56" s="153"/>
      <c r="JI56" s="153"/>
      <c r="JJ56" s="153"/>
      <c r="JK56" s="153"/>
      <c r="JL56" s="153"/>
      <c r="JM56" s="153"/>
      <c r="JN56" s="153"/>
      <c r="JO56" s="153"/>
      <c r="JP56" s="153"/>
      <c r="JQ56" s="153"/>
      <c r="JR56" s="153"/>
      <c r="JS56" s="153"/>
      <c r="JT56" s="153"/>
      <c r="JU56" s="153"/>
      <c r="JV56" s="153"/>
      <c r="JW56" s="153"/>
      <c r="JX56" s="153"/>
      <c r="JY56" s="153"/>
      <c r="JZ56" s="153"/>
      <c r="KA56" s="153"/>
      <c r="KB56" s="153"/>
      <c r="KC56" s="153"/>
      <c r="KD56" s="153"/>
      <c r="KE56" s="153"/>
      <c r="KF56" s="153"/>
      <c r="KG56" s="153"/>
      <c r="KH56" s="153"/>
      <c r="KI56" s="153"/>
      <c r="KJ56" s="153"/>
      <c r="KK56" s="153"/>
      <c r="KL56" s="153"/>
      <c r="KM56" s="153"/>
      <c r="KN56" s="153"/>
      <c r="KO56" s="153"/>
      <c r="KP56" s="153"/>
      <c r="KQ56" s="153"/>
      <c r="KR56" s="153"/>
      <c r="KS56" s="153"/>
      <c r="KT56" s="153"/>
      <c r="KU56" s="153"/>
      <c r="KV56" s="153"/>
      <c r="KW56" s="153"/>
      <c r="KX56" s="153"/>
      <c r="KY56" s="153"/>
      <c r="KZ56" s="153"/>
      <c r="LA56" s="153"/>
      <c r="LB56" s="153"/>
      <c r="LC56" s="153"/>
      <c r="LD56" s="153"/>
      <c r="LE56" s="153"/>
      <c r="LF56" s="153"/>
      <c r="LG56" s="153"/>
      <c r="LH56" s="153"/>
      <c r="LI56" s="153"/>
      <c r="LJ56" s="153"/>
      <c r="LK56" s="153"/>
      <c r="LL56" s="153"/>
      <c r="LM56" s="153"/>
      <c r="LN56" s="153"/>
      <c r="LO56" s="153"/>
      <c r="LP56" s="153"/>
      <c r="LQ56" s="153"/>
      <c r="LR56" s="153"/>
      <c r="LS56" s="153"/>
      <c r="LT56" s="153"/>
      <c r="LU56" s="153"/>
      <c r="LV56" s="153"/>
      <c r="LW56" s="153"/>
      <c r="LX56" s="153"/>
      <c r="LY56" s="153"/>
      <c r="LZ56" s="153"/>
      <c r="MA56" s="153"/>
      <c r="MB56" s="153"/>
      <c r="MC56" s="153"/>
      <c r="MD56" s="153"/>
      <c r="ME56" s="153"/>
      <c r="MF56" s="153"/>
      <c r="MG56" s="153"/>
      <c r="MH56" s="153"/>
      <c r="MI56" s="153"/>
      <c r="MJ56" s="153"/>
      <c r="MK56" s="153"/>
      <c r="ML56" s="153"/>
      <c r="MM56" s="153"/>
      <c r="MN56" s="153"/>
      <c r="MO56" s="153"/>
      <c r="MP56" s="153"/>
      <c r="MQ56" s="153"/>
      <c r="MR56" s="153"/>
      <c r="MS56" s="153"/>
      <c r="MT56" s="153"/>
      <c r="MU56" s="153"/>
      <c r="MV56" s="153"/>
      <c r="MW56" s="153"/>
      <c r="MX56" s="153"/>
      <c r="MY56" s="153"/>
      <c r="MZ56" s="153"/>
      <c r="NA56" s="153"/>
      <c r="NB56" s="153"/>
      <c r="NC56" s="153"/>
      <c r="ND56" s="153"/>
      <c r="NE56" s="153"/>
      <c r="NF56" s="153"/>
      <c r="NG56" s="153"/>
      <c r="NH56" s="153"/>
      <c r="NI56" s="153"/>
      <c r="NJ56" s="153"/>
      <c r="NK56" s="153"/>
      <c r="NL56" s="153"/>
      <c r="NM56" s="153"/>
      <c r="NN56" s="153"/>
      <c r="NO56" s="153"/>
      <c r="NP56" s="153"/>
      <c r="NQ56" s="153"/>
      <c r="NR56" s="153"/>
      <c r="NS56" s="153"/>
      <c r="NT56" s="153"/>
      <c r="NU56" s="153"/>
      <c r="NV56" s="153"/>
      <c r="NW56" s="153"/>
      <c r="NX56" s="153"/>
      <c r="NY56" s="153"/>
      <c r="NZ56" s="153"/>
      <c r="OA56" s="153"/>
      <c r="OB56" s="153"/>
      <c r="OC56" s="153"/>
      <c r="OD56" s="153"/>
      <c r="OE56" s="153"/>
      <c r="OF56" s="153"/>
      <c r="OG56" s="153"/>
      <c r="OH56" s="153"/>
      <c r="OI56" s="153"/>
      <c r="OJ56" s="153"/>
      <c r="OK56" s="153"/>
      <c r="OL56" s="153"/>
      <c r="OM56" s="153"/>
      <c r="ON56" s="153"/>
      <c r="OO56" s="153"/>
      <c r="OP56" s="153"/>
      <c r="OQ56" s="153"/>
      <c r="OR56" s="153"/>
      <c r="OS56" s="153"/>
      <c r="OT56" s="153"/>
      <c r="OU56" s="153"/>
      <c r="OV56" s="153"/>
      <c r="OW56" s="153"/>
      <c r="OX56" s="153"/>
      <c r="OY56" s="153"/>
      <c r="OZ56" s="153"/>
      <c r="PA56" s="153"/>
      <c r="PB56" s="153"/>
      <c r="PC56" s="153"/>
      <c r="PD56" s="153"/>
      <c r="PE56" s="153"/>
      <c r="PF56" s="153"/>
      <c r="PG56" s="153"/>
      <c r="PH56" s="153"/>
      <c r="PI56" s="153"/>
      <c r="PJ56" s="153"/>
      <c r="PK56" s="153"/>
      <c r="PL56" s="153"/>
      <c r="PM56" s="153"/>
      <c r="PN56" s="153"/>
      <c r="PO56" s="153"/>
      <c r="PP56" s="153"/>
      <c r="PQ56" s="153"/>
      <c r="PR56" s="153"/>
      <c r="PS56" s="153"/>
      <c r="PT56" s="153"/>
      <c r="PU56" s="153"/>
      <c r="PV56" s="153"/>
      <c r="PW56" s="153"/>
      <c r="PX56" s="153"/>
      <c r="PY56" s="153"/>
      <c r="PZ56" s="153"/>
      <c r="QA56" s="153"/>
      <c r="QB56" s="153"/>
      <c r="QC56" s="153"/>
      <c r="QD56" s="153"/>
      <c r="QE56" s="153"/>
      <c r="QF56" s="153"/>
      <c r="QG56" s="153"/>
      <c r="QH56" s="153"/>
      <c r="QI56" s="153"/>
      <c r="QJ56" s="153"/>
      <c r="QK56" s="153"/>
      <c r="QL56" s="153"/>
      <c r="QM56" s="153"/>
      <c r="QN56" s="153"/>
      <c r="QO56" s="153"/>
      <c r="QP56" s="153"/>
      <c r="QQ56" s="153"/>
      <c r="QR56" s="153"/>
      <c r="QS56" s="153"/>
      <c r="QT56" s="153"/>
      <c r="QU56" s="153"/>
      <c r="QV56" s="153"/>
      <c r="QW56" s="153"/>
      <c r="QX56" s="153"/>
      <c r="QY56" s="153"/>
      <c r="QZ56" s="153"/>
      <c r="RA56" s="153"/>
      <c r="RB56" s="153"/>
      <c r="RC56" s="153"/>
      <c r="RD56" s="153"/>
      <c r="RE56" s="153"/>
      <c r="RF56" s="153"/>
      <c r="RG56" s="153"/>
      <c r="RH56" s="153"/>
      <c r="RI56" s="153"/>
      <c r="RJ56" s="153"/>
      <c r="RK56" s="153"/>
      <c r="RL56" s="153"/>
      <c r="RM56" s="153"/>
      <c r="RN56" s="153"/>
      <c r="RO56" s="153"/>
      <c r="RP56" s="153"/>
      <c r="RQ56" s="153"/>
      <c r="RR56" s="153"/>
      <c r="RS56" s="153"/>
      <c r="RT56" s="153"/>
      <c r="RU56" s="153"/>
      <c r="RV56" s="153"/>
      <c r="RW56" s="153"/>
      <c r="RX56" s="153"/>
      <c r="RY56" s="153"/>
      <c r="RZ56" s="153"/>
      <c r="SA56" s="153"/>
      <c r="SB56" s="153"/>
      <c r="SC56" s="153"/>
      <c r="SD56" s="153"/>
      <c r="SE56" s="153"/>
      <c r="SF56" s="153"/>
      <c r="SG56" s="153"/>
      <c r="SH56" s="153"/>
      <c r="SI56" s="153"/>
      <c r="SJ56" s="153"/>
      <c r="SK56" s="153"/>
      <c r="SL56" s="153"/>
      <c r="SM56" s="153"/>
      <c r="SN56" s="153"/>
      <c r="SO56" s="153"/>
      <c r="SP56" s="153"/>
      <c r="SQ56" s="153"/>
      <c r="SR56" s="153"/>
      <c r="SS56" s="153"/>
      <c r="ST56" s="153"/>
      <c r="SU56" s="153"/>
      <c r="SV56" s="153"/>
      <c r="SW56" s="153"/>
      <c r="SX56" s="153"/>
      <c r="SY56" s="153"/>
      <c r="SZ56" s="153"/>
      <c r="TA56" s="153"/>
      <c r="TB56" s="153"/>
      <c r="TC56" s="153"/>
      <c r="TD56" s="153"/>
      <c r="TE56" s="153"/>
      <c r="TF56" s="153"/>
      <c r="TG56" s="153"/>
      <c r="TH56" s="153"/>
      <c r="TI56" s="153"/>
      <c r="TJ56" s="153"/>
      <c r="TK56" s="153"/>
      <c r="TL56" s="153"/>
      <c r="TM56" s="153"/>
      <c r="TN56" s="153"/>
      <c r="TO56" s="153"/>
      <c r="TP56" s="153"/>
      <c r="TQ56" s="153"/>
      <c r="TR56" s="153"/>
      <c r="TS56" s="153"/>
      <c r="TT56" s="153"/>
      <c r="TU56" s="153"/>
      <c r="TV56" s="153"/>
      <c r="TW56" s="153"/>
      <c r="TX56" s="153"/>
      <c r="TY56" s="153"/>
      <c r="TZ56" s="153"/>
      <c r="UA56" s="153"/>
      <c r="UB56" s="153"/>
      <c r="UC56" s="153"/>
      <c r="UD56" s="153"/>
      <c r="UE56" s="153"/>
      <c r="UF56" s="153"/>
      <c r="UG56" s="153"/>
      <c r="UH56" s="153"/>
      <c r="UI56" s="153"/>
      <c r="UJ56" s="153"/>
      <c r="UK56" s="153"/>
      <c r="UL56" s="153"/>
      <c r="UM56" s="153"/>
      <c r="UN56" s="153"/>
      <c r="UO56" s="153"/>
      <c r="UP56" s="153"/>
      <c r="UQ56" s="153"/>
      <c r="UR56" s="153"/>
      <c r="US56" s="153"/>
      <c r="UT56" s="153"/>
      <c r="UU56" s="153"/>
      <c r="UV56" s="153"/>
      <c r="UW56" s="153"/>
      <c r="UX56" s="153"/>
      <c r="UY56" s="153"/>
      <c r="UZ56" s="153"/>
      <c r="VA56" s="153"/>
      <c r="VB56" s="153"/>
      <c r="VC56" s="153"/>
      <c r="VD56" s="153"/>
      <c r="VE56" s="153"/>
      <c r="VF56" s="153"/>
      <c r="VG56" s="153"/>
      <c r="VH56" s="153"/>
      <c r="VI56" s="153"/>
      <c r="VJ56" s="153"/>
      <c r="VK56" s="153"/>
      <c r="VL56" s="153"/>
      <c r="VM56" s="153"/>
      <c r="VN56" s="153"/>
      <c r="VO56" s="153"/>
      <c r="VP56" s="153"/>
      <c r="VQ56" s="153"/>
      <c r="VR56" s="153"/>
      <c r="VS56" s="153"/>
      <c r="VT56" s="153"/>
      <c r="VU56" s="153"/>
      <c r="VV56" s="153"/>
      <c r="VW56" s="153"/>
      <c r="VX56" s="153"/>
      <c r="VY56" s="153"/>
      <c r="VZ56" s="153"/>
      <c r="WA56" s="153"/>
      <c r="WB56" s="153"/>
      <c r="WC56" s="153"/>
      <c r="WD56" s="153"/>
      <c r="WE56" s="153"/>
      <c r="WF56" s="153"/>
      <c r="WG56" s="153"/>
      <c r="WH56" s="153"/>
      <c r="WI56" s="153"/>
      <c r="WJ56" s="153"/>
      <c r="WK56" s="153"/>
      <c r="WL56" s="153"/>
      <c r="WM56" s="153"/>
      <c r="WN56" s="153"/>
      <c r="WO56" s="153"/>
      <c r="WP56" s="153"/>
      <c r="WQ56" s="153"/>
      <c r="WR56" s="153"/>
      <c r="WS56" s="153"/>
      <c r="WT56" s="153"/>
      <c r="WU56" s="153"/>
      <c r="WV56" s="153"/>
      <c r="WW56" s="153"/>
      <c r="WX56" s="153"/>
      <c r="WY56" s="153"/>
      <c r="WZ56" s="153"/>
      <c r="XA56" s="153"/>
      <c r="XB56" s="153"/>
      <c r="XC56" s="153"/>
      <c r="XD56" s="153"/>
      <c r="XE56" s="153"/>
      <c r="XF56" s="153"/>
      <c r="XG56" s="153"/>
      <c r="XH56" s="153"/>
      <c r="XI56" s="153"/>
      <c r="XJ56" s="153"/>
      <c r="XK56" s="153"/>
      <c r="XL56" s="153"/>
      <c r="XM56" s="153"/>
      <c r="XN56" s="153"/>
      <c r="XO56" s="153"/>
      <c r="XP56" s="153"/>
      <c r="XQ56" s="153"/>
      <c r="XR56" s="153"/>
      <c r="XS56" s="153"/>
      <c r="XT56" s="153"/>
      <c r="XU56" s="153"/>
      <c r="XV56" s="153"/>
      <c r="XW56" s="153"/>
      <c r="XX56" s="153"/>
      <c r="XY56" s="153"/>
      <c r="XZ56" s="153"/>
      <c r="YA56" s="153"/>
      <c r="YB56" s="153"/>
      <c r="YC56" s="153"/>
      <c r="YD56" s="153"/>
      <c r="YE56" s="153"/>
      <c r="YF56" s="153"/>
      <c r="YG56" s="153"/>
      <c r="YH56" s="153"/>
      <c r="YI56" s="153"/>
      <c r="YJ56" s="153"/>
      <c r="YK56" s="153"/>
      <c r="YL56" s="153"/>
      <c r="YM56" s="153"/>
      <c r="YN56" s="153"/>
      <c r="YO56" s="153"/>
      <c r="YP56" s="153"/>
      <c r="YQ56" s="153"/>
      <c r="YR56" s="153"/>
      <c r="YS56" s="153"/>
      <c r="YT56" s="153"/>
      <c r="YU56" s="153"/>
      <c r="YV56" s="153"/>
      <c r="YW56" s="153"/>
      <c r="YX56" s="153"/>
      <c r="YY56" s="153"/>
      <c r="YZ56" s="153"/>
      <c r="ZA56" s="153"/>
      <c r="ZB56" s="153"/>
      <c r="ZC56" s="153"/>
      <c r="ZD56" s="153"/>
      <c r="ZE56" s="153"/>
      <c r="ZF56" s="153"/>
      <c r="ZG56" s="153"/>
      <c r="ZH56" s="153"/>
      <c r="ZI56" s="153"/>
      <c r="ZJ56" s="153"/>
      <c r="ZK56" s="153"/>
      <c r="ZL56" s="153"/>
      <c r="ZM56" s="153"/>
      <c r="ZN56" s="153"/>
      <c r="ZO56" s="153"/>
      <c r="ZP56" s="153"/>
      <c r="ZQ56" s="153"/>
      <c r="ZR56" s="153"/>
      <c r="ZS56" s="153"/>
      <c r="ZT56" s="153"/>
      <c r="ZU56" s="153"/>
      <c r="ZV56" s="153"/>
      <c r="ZW56" s="153"/>
      <c r="ZX56" s="153"/>
      <c r="ZY56" s="153"/>
      <c r="ZZ56" s="153"/>
      <c r="AAA56" s="153"/>
      <c r="AAB56" s="153"/>
      <c r="AAC56" s="153"/>
      <c r="AAD56" s="153"/>
      <c r="AAE56" s="153"/>
      <c r="AAF56" s="153"/>
      <c r="AAG56" s="153"/>
      <c r="AAH56" s="153"/>
      <c r="AAI56" s="153"/>
      <c r="AAJ56" s="153"/>
      <c r="AAK56" s="153"/>
      <c r="AAL56" s="153"/>
      <c r="AAM56" s="153"/>
      <c r="AAN56" s="153"/>
      <c r="AAO56" s="153"/>
      <c r="AAP56" s="153"/>
      <c r="AAQ56" s="153"/>
      <c r="AAR56" s="153"/>
      <c r="AAS56" s="153"/>
      <c r="AAT56" s="153"/>
      <c r="AAU56" s="153"/>
      <c r="AAV56" s="153"/>
      <c r="AAW56" s="153"/>
      <c r="AAX56" s="153"/>
      <c r="AAY56" s="153"/>
      <c r="AAZ56" s="153"/>
      <c r="ABA56" s="153"/>
      <c r="ABB56" s="153"/>
      <c r="ABC56" s="153"/>
      <c r="ABD56" s="153"/>
      <c r="ABE56" s="153"/>
      <c r="ABF56" s="153"/>
      <c r="ABG56" s="153"/>
      <c r="ABH56" s="153"/>
      <c r="ABI56" s="153"/>
      <c r="ABJ56" s="153"/>
      <c r="ABK56" s="153"/>
      <c r="ABL56" s="153"/>
      <c r="ABM56" s="153"/>
      <c r="ABN56" s="153"/>
      <c r="ABO56" s="153"/>
      <c r="ABP56" s="153"/>
      <c r="ABQ56" s="153"/>
      <c r="ABR56" s="153"/>
      <c r="ABS56" s="153"/>
      <c r="ABT56" s="153"/>
      <c r="ABU56" s="153"/>
      <c r="ABV56" s="153"/>
      <c r="ABW56" s="153"/>
      <c r="ABX56" s="153"/>
      <c r="ABY56" s="153"/>
      <c r="ABZ56" s="153"/>
      <c r="ACA56" s="153"/>
      <c r="ACB56" s="153"/>
      <c r="ACC56" s="153"/>
      <c r="ACD56" s="153"/>
      <c r="ACE56" s="153"/>
      <c r="ACF56" s="153"/>
      <c r="ACG56" s="153"/>
      <c r="ACH56" s="153"/>
      <c r="ACI56" s="153"/>
      <c r="ACJ56" s="153"/>
      <c r="ACK56" s="153"/>
      <c r="ACL56" s="153"/>
      <c r="ACM56" s="153"/>
      <c r="ACN56" s="153"/>
      <c r="ACO56" s="153"/>
      <c r="ACP56" s="153"/>
      <c r="ACQ56" s="153"/>
      <c r="ACR56" s="153"/>
      <c r="ACS56" s="153"/>
      <c r="ACT56" s="153"/>
      <c r="ACU56" s="153"/>
      <c r="ACV56" s="153"/>
      <c r="ACW56" s="153"/>
      <c r="ACX56" s="153"/>
      <c r="ACY56" s="153"/>
      <c r="ACZ56" s="153"/>
      <c r="ADA56" s="153"/>
      <c r="ADB56" s="153"/>
      <c r="ADC56" s="153"/>
      <c r="ADD56" s="153"/>
      <c r="ADE56" s="153"/>
      <c r="ADF56" s="153"/>
      <c r="ADG56" s="153"/>
      <c r="ADH56" s="153"/>
      <c r="ADI56" s="153"/>
      <c r="ADJ56" s="153"/>
      <c r="ADK56" s="153"/>
      <c r="ADL56" s="153"/>
      <c r="ADM56" s="153"/>
      <c r="ADN56" s="153"/>
      <c r="ADO56" s="153"/>
      <c r="ADP56" s="153"/>
      <c r="ADQ56" s="153"/>
      <c r="ADR56" s="153"/>
      <c r="ADS56" s="153"/>
      <c r="ADT56" s="153"/>
      <c r="ADU56" s="153"/>
      <c r="ADV56" s="153"/>
      <c r="ADW56" s="153"/>
      <c r="ADX56" s="153"/>
      <c r="ADY56" s="153"/>
      <c r="ADZ56" s="153"/>
      <c r="AEA56" s="153"/>
      <c r="AEB56" s="153"/>
      <c r="AEC56" s="153"/>
      <c r="AED56" s="153"/>
      <c r="AEE56" s="153"/>
      <c r="AEF56" s="153"/>
      <c r="AEG56" s="153"/>
      <c r="AEH56" s="153"/>
      <c r="AEI56" s="153"/>
      <c r="AEJ56" s="153"/>
      <c r="AEK56" s="153"/>
      <c r="AEL56" s="153"/>
      <c r="AEM56" s="153"/>
      <c r="AEN56" s="153"/>
      <c r="AEO56" s="153"/>
      <c r="AEP56" s="153"/>
      <c r="AEQ56" s="153"/>
      <c r="AER56" s="153"/>
      <c r="AES56" s="153"/>
      <c r="AET56" s="153"/>
      <c r="AEU56" s="153"/>
      <c r="AEV56" s="153"/>
      <c r="AEW56" s="153"/>
      <c r="AEX56" s="153"/>
      <c r="AEY56" s="153"/>
      <c r="AEZ56" s="153"/>
      <c r="AFA56" s="153"/>
      <c r="AFB56" s="153"/>
      <c r="AFC56" s="153"/>
      <c r="AFD56" s="153"/>
      <c r="AFE56" s="153"/>
      <c r="AFF56" s="153"/>
      <c r="AFG56" s="153"/>
      <c r="AFH56" s="153"/>
      <c r="AFI56" s="153"/>
      <c r="AFJ56" s="153"/>
      <c r="AFK56" s="153"/>
      <c r="AFL56" s="153"/>
      <c r="AFM56" s="153"/>
      <c r="AFN56" s="153"/>
      <c r="AFO56" s="153"/>
      <c r="AFP56" s="153"/>
      <c r="AFQ56" s="153"/>
      <c r="AFR56" s="153"/>
      <c r="AFS56" s="153"/>
      <c r="AFT56" s="153"/>
      <c r="AFU56" s="153"/>
      <c r="AFV56" s="153"/>
      <c r="AFW56" s="153"/>
      <c r="AFX56" s="153"/>
      <c r="AFY56" s="153"/>
      <c r="AFZ56" s="153"/>
      <c r="AGA56" s="153"/>
      <c r="AGB56" s="153"/>
      <c r="AGC56" s="153"/>
      <c r="AGD56" s="153"/>
      <c r="AGE56" s="153"/>
      <c r="AGF56" s="153"/>
      <c r="AGG56" s="153"/>
      <c r="AGH56" s="153"/>
      <c r="AGI56" s="153"/>
      <c r="AGJ56" s="153"/>
      <c r="AGK56" s="153"/>
      <c r="AGL56" s="153"/>
      <c r="AGM56" s="153"/>
      <c r="AGN56" s="153"/>
      <c r="AGO56" s="153"/>
      <c r="AGP56" s="153"/>
      <c r="AGQ56" s="153"/>
      <c r="AGR56" s="153"/>
      <c r="AGS56" s="153"/>
      <c r="AGT56" s="153"/>
      <c r="AGU56" s="153"/>
      <c r="AGV56" s="153"/>
      <c r="AGW56" s="153"/>
      <c r="AGX56" s="153"/>
      <c r="AGY56" s="153"/>
      <c r="AGZ56" s="153"/>
      <c r="AHA56" s="153"/>
      <c r="AHB56" s="153"/>
      <c r="AHC56" s="153"/>
      <c r="AHD56" s="153"/>
      <c r="AHE56" s="153"/>
      <c r="AHF56" s="153"/>
      <c r="AHG56" s="153"/>
      <c r="AHH56" s="153"/>
      <c r="AHI56" s="153"/>
      <c r="AHJ56" s="153"/>
      <c r="AHK56" s="153"/>
      <c r="AHL56" s="153"/>
      <c r="AHM56" s="153"/>
      <c r="AHN56" s="153"/>
      <c r="AHO56" s="153"/>
      <c r="AHP56" s="153"/>
      <c r="AHQ56" s="153"/>
      <c r="AHR56" s="153"/>
      <c r="AHS56" s="153"/>
      <c r="AHT56" s="153"/>
      <c r="AHU56" s="153"/>
      <c r="AHV56" s="153"/>
      <c r="AHW56" s="153"/>
      <c r="AHX56" s="153"/>
      <c r="AHY56" s="153"/>
      <c r="AHZ56" s="153"/>
      <c r="AIA56" s="153"/>
      <c r="AIB56" s="153"/>
      <c r="AIC56" s="153"/>
      <c r="AID56" s="153"/>
      <c r="AIE56" s="153"/>
      <c r="AIF56" s="153"/>
      <c r="AIG56" s="153"/>
      <c r="AIH56" s="153"/>
      <c r="AII56" s="153"/>
      <c r="AIJ56" s="153"/>
      <c r="AIK56" s="153"/>
      <c r="AIL56" s="153"/>
      <c r="AIM56" s="153"/>
      <c r="AIN56" s="153"/>
      <c r="AIO56" s="153"/>
      <c r="AIP56" s="153"/>
      <c r="AIQ56" s="153"/>
      <c r="AIR56" s="153"/>
      <c r="AIS56" s="153"/>
      <c r="AIT56" s="153"/>
      <c r="AIU56" s="153"/>
      <c r="AIV56" s="153"/>
      <c r="AIW56" s="153"/>
      <c r="AIX56" s="153"/>
      <c r="AIY56" s="153"/>
      <c r="AIZ56" s="153"/>
      <c r="AJA56" s="153"/>
      <c r="AJB56" s="153"/>
      <c r="AJC56" s="153"/>
      <c r="AJD56" s="153"/>
      <c r="AJE56" s="153"/>
      <c r="AJF56" s="153"/>
      <c r="AJG56" s="153"/>
      <c r="AJH56" s="153"/>
      <c r="AJI56" s="153"/>
      <c r="AJJ56" s="153"/>
      <c r="AJK56" s="153"/>
      <c r="AJL56" s="153"/>
      <c r="AJM56" s="153"/>
      <c r="AJN56" s="153"/>
      <c r="AJO56" s="153"/>
      <c r="AJP56" s="153"/>
      <c r="AJQ56" s="153"/>
      <c r="AJR56" s="153"/>
      <c r="AJS56" s="153"/>
      <c r="AJT56" s="153"/>
      <c r="AJU56" s="153"/>
      <c r="AJV56" s="153"/>
      <c r="AJW56" s="153"/>
      <c r="AJX56" s="153"/>
      <c r="AJY56" s="153"/>
      <c r="AJZ56" s="153"/>
      <c r="AKA56" s="153"/>
      <c r="AKB56" s="153"/>
      <c r="AKC56" s="153"/>
      <c r="AKD56" s="153"/>
      <c r="AKE56" s="153"/>
      <c r="AKF56" s="153"/>
      <c r="AKG56" s="153"/>
      <c r="AKH56" s="153"/>
      <c r="AKI56" s="153"/>
      <c r="AKJ56" s="153"/>
      <c r="AKK56" s="153"/>
      <c r="AKL56" s="153"/>
      <c r="AKM56" s="153"/>
      <c r="AKN56" s="153"/>
      <c r="AKO56" s="153"/>
      <c r="AKP56" s="153"/>
      <c r="AKQ56" s="153"/>
      <c r="AKR56" s="153"/>
      <c r="AKS56" s="153"/>
      <c r="AKT56" s="153"/>
      <c r="AKU56" s="153"/>
      <c r="AKV56" s="153"/>
      <c r="AKW56" s="153"/>
      <c r="AKX56" s="153"/>
      <c r="AKY56" s="153"/>
      <c r="AKZ56" s="153"/>
      <c r="ALA56" s="153"/>
      <c r="ALB56" s="153"/>
      <c r="ALC56" s="153"/>
      <c r="ALD56" s="153"/>
      <c r="ALE56" s="153"/>
      <c r="ALF56" s="153"/>
      <c r="ALG56" s="153"/>
      <c r="ALH56" s="153"/>
      <c r="ALI56" s="153"/>
      <c r="ALJ56" s="153"/>
      <c r="ALK56" s="153"/>
      <c r="ALL56" s="153"/>
      <c r="ALM56" s="153"/>
      <c r="ALN56" s="153"/>
      <c r="ALO56" s="153"/>
      <c r="ALP56" s="153"/>
      <c r="ALQ56" s="153"/>
      <c r="ALR56" s="153"/>
      <c r="ALS56" s="153"/>
      <c r="ALT56" s="153"/>
      <c r="ALU56" s="153"/>
      <c r="ALV56" s="153"/>
      <c r="ALW56" s="153"/>
      <c r="ALX56" s="153"/>
      <c r="ALY56" s="153"/>
      <c r="ALZ56" s="153"/>
      <c r="AMA56" s="153"/>
      <c r="AMB56" s="153"/>
      <c r="AMC56" s="153"/>
      <c r="AMD56" s="153"/>
      <c r="AME56" s="153"/>
      <c r="AMF56" s="153"/>
      <c r="AMG56" s="153"/>
      <c r="AMH56" s="153"/>
      <c r="AMI56" s="153"/>
      <c r="AMJ56" s="153"/>
      <c r="AMK56" s="153"/>
      <c r="AML56" s="153"/>
      <c r="AMM56" s="153"/>
      <c r="AMN56" s="153"/>
      <c r="AMO56" s="153"/>
      <c r="AMP56" s="153"/>
      <c r="AMQ56" s="153"/>
      <c r="AMR56" s="153"/>
      <c r="AMS56" s="153"/>
      <c r="AMT56" s="153"/>
      <c r="AMU56" s="153"/>
      <c r="AMV56" s="153"/>
      <c r="AMW56" s="153"/>
      <c r="AMX56" s="153"/>
      <c r="AMY56" s="153"/>
      <c r="AMZ56" s="153"/>
      <c r="ANA56" s="153"/>
      <c r="ANB56" s="153"/>
      <c r="ANC56" s="153"/>
      <c r="AND56" s="153"/>
      <c r="ANE56" s="153"/>
      <c r="ANF56" s="153"/>
      <c r="ANG56" s="153"/>
      <c r="ANH56" s="153"/>
      <c r="ANI56" s="153"/>
      <c r="ANJ56" s="153"/>
      <c r="ANK56" s="153"/>
      <c r="ANL56" s="153"/>
      <c r="ANM56" s="153"/>
      <c r="ANN56" s="153"/>
      <c r="ANO56" s="153"/>
      <c r="ANP56" s="153"/>
      <c r="ANQ56" s="153"/>
      <c r="ANR56" s="153"/>
      <c r="ANS56" s="153"/>
      <c r="ANT56" s="153"/>
      <c r="ANU56" s="153"/>
      <c r="ANV56" s="153"/>
      <c r="ANW56" s="153"/>
      <c r="ANX56" s="153"/>
      <c r="ANY56" s="153"/>
      <c r="ANZ56" s="153"/>
      <c r="AOA56" s="153"/>
      <c r="AOB56" s="153"/>
      <c r="AOC56" s="153"/>
      <c r="AOD56" s="153"/>
      <c r="AOE56" s="153"/>
      <c r="AOF56" s="153"/>
      <c r="AOG56" s="153"/>
      <c r="AOH56" s="153"/>
      <c r="AOI56" s="153"/>
      <c r="AOJ56" s="153"/>
      <c r="AOK56" s="153"/>
      <c r="AOL56" s="153"/>
      <c r="AOM56" s="153"/>
      <c r="AON56" s="153"/>
      <c r="AOO56" s="153"/>
      <c r="AOP56" s="153"/>
      <c r="AOQ56" s="153"/>
      <c r="AOR56" s="153"/>
      <c r="AOS56" s="153"/>
      <c r="AOT56" s="153"/>
      <c r="AOU56" s="153"/>
      <c r="AOV56" s="153"/>
      <c r="AOW56" s="153"/>
      <c r="AOX56" s="153"/>
      <c r="AOY56" s="153"/>
      <c r="AOZ56" s="153"/>
      <c r="APA56" s="153"/>
      <c r="APB56" s="153"/>
      <c r="APC56" s="153"/>
      <c r="APD56" s="153"/>
      <c r="APE56" s="153"/>
      <c r="APF56" s="153"/>
      <c r="APG56" s="153"/>
      <c r="APH56" s="153"/>
      <c r="API56" s="153"/>
      <c r="APJ56" s="153"/>
      <c r="APK56" s="153"/>
      <c r="APL56" s="153"/>
      <c r="APM56" s="153"/>
      <c r="APN56" s="153"/>
      <c r="APO56" s="153"/>
      <c r="APP56" s="153"/>
      <c r="APQ56" s="153"/>
      <c r="APR56" s="153"/>
      <c r="APS56" s="153"/>
      <c r="APT56" s="153"/>
      <c r="APU56" s="153"/>
      <c r="APV56" s="153"/>
      <c r="APW56" s="153"/>
      <c r="APX56" s="153"/>
      <c r="APY56" s="153"/>
      <c r="APZ56" s="153"/>
      <c r="AQA56" s="153"/>
      <c r="AQB56" s="153"/>
      <c r="AQC56" s="153"/>
      <c r="AQD56" s="153"/>
      <c r="AQE56" s="153"/>
      <c r="AQF56" s="153"/>
      <c r="AQG56" s="153"/>
      <c r="AQH56" s="153"/>
      <c r="AQI56" s="153"/>
      <c r="AQJ56" s="153"/>
      <c r="AQK56" s="153"/>
      <c r="AQL56" s="153"/>
      <c r="AQM56" s="153"/>
      <c r="AQN56" s="153"/>
      <c r="AQO56" s="153"/>
      <c r="AQP56" s="153"/>
      <c r="AQQ56" s="153"/>
      <c r="AQR56" s="153"/>
      <c r="AQS56" s="153"/>
      <c r="AQT56" s="153"/>
      <c r="AQU56" s="153"/>
      <c r="AQV56" s="153"/>
      <c r="AQW56" s="153"/>
      <c r="AQX56" s="153"/>
      <c r="AQY56" s="153"/>
      <c r="AQZ56" s="153"/>
      <c r="ARA56" s="153"/>
      <c r="ARB56" s="153"/>
      <c r="ARC56" s="153"/>
      <c r="ARD56" s="153"/>
      <c r="ARE56" s="153"/>
      <c r="ARF56" s="153"/>
      <c r="ARG56" s="153"/>
      <c r="ARH56" s="153"/>
      <c r="ARI56" s="153"/>
      <c r="ARJ56" s="153"/>
      <c r="ARK56" s="153"/>
      <c r="ARL56" s="153"/>
      <c r="ARM56" s="153"/>
      <c r="ARN56" s="153"/>
      <c r="ARO56" s="153"/>
      <c r="ARP56" s="153"/>
      <c r="ARQ56" s="153"/>
      <c r="ARR56" s="153"/>
      <c r="ARS56" s="153"/>
      <c r="ART56" s="153"/>
      <c r="ARU56" s="153"/>
      <c r="ARV56" s="153"/>
      <c r="ARW56" s="153"/>
      <c r="ARX56" s="153"/>
      <c r="ARY56" s="153"/>
      <c r="ARZ56" s="153"/>
      <c r="ASA56" s="153"/>
      <c r="ASB56" s="153"/>
      <c r="ASC56" s="153"/>
      <c r="ASD56" s="153"/>
      <c r="ASE56" s="153"/>
      <c r="ASF56" s="153"/>
      <c r="ASG56" s="153"/>
      <c r="ASH56" s="153"/>
      <c r="ASI56" s="153"/>
      <c r="ASJ56" s="153"/>
      <c r="ASK56" s="153"/>
      <c r="ASL56" s="153"/>
      <c r="ASM56" s="153"/>
      <c r="ASN56" s="153"/>
      <c r="ASO56" s="153"/>
      <c r="ASP56" s="153"/>
      <c r="ASQ56" s="153"/>
      <c r="ASR56" s="153"/>
      <c r="ASS56" s="153"/>
      <c r="AST56" s="153"/>
      <c r="ASU56" s="153"/>
      <c r="ASV56" s="153"/>
      <c r="ASW56" s="153"/>
      <c r="ASX56" s="153"/>
      <c r="ASY56" s="153"/>
      <c r="ASZ56" s="153"/>
      <c r="ATA56" s="153"/>
      <c r="ATB56" s="153"/>
      <c r="ATC56" s="153"/>
      <c r="ATD56" s="153"/>
      <c r="ATE56" s="153"/>
      <c r="ATF56" s="153"/>
      <c r="ATG56" s="153"/>
      <c r="ATH56" s="153"/>
      <c r="ATI56" s="153"/>
      <c r="ATJ56" s="153"/>
      <c r="ATK56" s="153"/>
      <c r="ATL56" s="153"/>
      <c r="ATM56" s="153"/>
      <c r="ATN56" s="153"/>
      <c r="ATO56" s="153"/>
      <c r="ATP56" s="153"/>
      <c r="ATQ56" s="153"/>
      <c r="ATR56" s="153"/>
      <c r="ATS56" s="153"/>
      <c r="ATT56" s="153"/>
      <c r="ATU56" s="153"/>
      <c r="ATV56" s="153"/>
      <c r="ATW56" s="153"/>
      <c r="ATX56" s="153"/>
      <c r="ATY56" s="153"/>
      <c r="ATZ56" s="153"/>
      <c r="AUA56" s="153"/>
      <c r="AUB56" s="153"/>
      <c r="AUC56" s="153"/>
      <c r="AUD56" s="153"/>
      <c r="AUE56" s="153"/>
      <c r="AUF56" s="153"/>
      <c r="AUG56" s="153"/>
      <c r="AUH56" s="153"/>
      <c r="AUI56" s="153"/>
      <c r="AUJ56" s="153"/>
      <c r="AUK56" s="153"/>
      <c r="AUL56" s="153"/>
      <c r="AUM56" s="153"/>
      <c r="AUN56" s="153"/>
      <c r="AUO56" s="153"/>
      <c r="AUP56" s="153"/>
      <c r="AUQ56" s="153"/>
      <c r="AUR56" s="153"/>
      <c r="AUS56" s="153"/>
      <c r="AUT56" s="153"/>
      <c r="AUU56" s="153"/>
      <c r="AUV56" s="153"/>
      <c r="AUW56" s="153"/>
      <c r="AUX56" s="153"/>
      <c r="AUY56" s="153"/>
      <c r="AUZ56" s="153"/>
      <c r="AVA56" s="153"/>
      <c r="AVB56" s="153"/>
      <c r="AVC56" s="153"/>
      <c r="AVD56" s="153"/>
      <c r="AVE56" s="153"/>
      <c r="AVF56" s="153"/>
      <c r="AVG56" s="153"/>
      <c r="AVH56" s="153"/>
      <c r="AVI56" s="153"/>
      <c r="AVJ56" s="153"/>
      <c r="AVK56" s="153"/>
      <c r="AVL56" s="153"/>
      <c r="AVM56" s="153"/>
      <c r="AVN56" s="153"/>
      <c r="AVO56" s="153"/>
      <c r="AVP56" s="153"/>
      <c r="AVQ56" s="153"/>
      <c r="AVR56" s="153"/>
      <c r="AVS56" s="153"/>
      <c r="AVT56" s="153"/>
      <c r="AVU56" s="153"/>
      <c r="AVV56" s="153"/>
      <c r="AVW56" s="153"/>
      <c r="AVX56" s="153"/>
      <c r="AVY56" s="153"/>
      <c r="AVZ56" s="153"/>
      <c r="AWA56" s="153"/>
      <c r="AWB56" s="153"/>
      <c r="AWC56" s="153"/>
      <c r="AWD56" s="153"/>
      <c r="AWE56" s="153"/>
      <c r="AWF56" s="153"/>
      <c r="AWG56" s="153"/>
      <c r="AWH56" s="153"/>
      <c r="AWI56" s="153"/>
      <c r="AWJ56" s="153"/>
      <c r="AWK56" s="155"/>
    </row>
    <row r="57" spans="1:1285" s="121" customFormat="1" ht="51.75" thickBot="1" x14ac:dyDescent="0.3">
      <c r="A57" s="126">
        <v>38</v>
      </c>
      <c r="B57" s="146" t="s">
        <v>236</v>
      </c>
      <c r="C57" s="163" t="s">
        <v>271</v>
      </c>
      <c r="D57" s="161"/>
      <c r="E57" s="161"/>
      <c r="F57" s="161"/>
      <c r="G57" s="161"/>
      <c r="H57" s="161"/>
      <c r="I57" s="161"/>
      <c r="J57" s="161"/>
      <c r="K57" s="161"/>
      <c r="L57" s="161"/>
      <c r="M57" s="161"/>
      <c r="N57" s="161"/>
      <c r="O57" s="161"/>
      <c r="P57" s="161"/>
      <c r="Q57" s="161"/>
      <c r="R57" s="161"/>
      <c r="S57" s="151"/>
      <c r="T57" s="151"/>
      <c r="U57" s="151"/>
      <c r="V57" s="151"/>
      <c r="W57" s="151"/>
      <c r="X57" s="151"/>
      <c r="Y57" s="151"/>
      <c r="Z57" s="151"/>
      <c r="AA57" s="151"/>
      <c r="AB57" s="151"/>
      <c r="AC57" s="151"/>
      <c r="AD57" s="151"/>
      <c r="AE57" s="151"/>
      <c r="AF57" s="151"/>
      <c r="AG57" s="151"/>
      <c r="AH57" s="151"/>
      <c r="AI57" s="151"/>
      <c r="AJ57" s="151"/>
      <c r="AK57" s="151"/>
      <c r="AL57" s="151"/>
      <c r="AM57" s="151"/>
      <c r="AN57" s="151"/>
      <c r="AO57" s="151"/>
      <c r="AP57" s="151"/>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1"/>
      <c r="BP57" s="151"/>
      <c r="BQ57" s="151"/>
      <c r="BR57" s="151"/>
      <c r="BS57" s="151"/>
      <c r="BT57" s="151"/>
      <c r="BU57" s="151"/>
      <c r="BV57" s="151"/>
      <c r="BW57" s="151"/>
      <c r="BX57" s="151"/>
      <c r="BY57" s="151"/>
      <c r="BZ57" s="151"/>
      <c r="CA57" s="151"/>
      <c r="CB57" s="151"/>
      <c r="CC57" s="151"/>
      <c r="CD57" s="151"/>
      <c r="CE57" s="151"/>
      <c r="CF57" s="151"/>
      <c r="CG57" s="151"/>
      <c r="CH57" s="151"/>
      <c r="CI57" s="151"/>
      <c r="CJ57" s="151"/>
      <c r="CK57" s="151"/>
      <c r="CL57" s="151"/>
      <c r="CM57" s="151"/>
      <c r="CN57" s="151"/>
      <c r="CO57" s="151"/>
      <c r="CP57" s="151"/>
      <c r="CQ57" s="151"/>
      <c r="CR57" s="151"/>
      <c r="CS57" s="151"/>
      <c r="CT57" s="151"/>
      <c r="CU57" s="151"/>
      <c r="CV57" s="151"/>
      <c r="CW57" s="151"/>
      <c r="CX57" s="151"/>
      <c r="CY57" s="151"/>
      <c r="CZ57" s="151"/>
      <c r="DA57" s="151"/>
      <c r="DB57" s="151"/>
      <c r="DC57" s="151"/>
      <c r="DD57" s="151"/>
      <c r="DE57" s="151"/>
      <c r="DF57" s="151"/>
      <c r="DG57" s="151"/>
      <c r="DH57" s="151"/>
      <c r="DI57" s="151"/>
      <c r="DJ57" s="151"/>
      <c r="DK57" s="151"/>
      <c r="DL57" s="151"/>
      <c r="DM57" s="151"/>
      <c r="DN57" s="151"/>
      <c r="DO57" s="151"/>
      <c r="DP57" s="151"/>
      <c r="DQ57" s="151"/>
      <c r="DR57" s="151"/>
      <c r="DS57" s="151"/>
      <c r="DT57" s="151"/>
      <c r="DU57" s="151"/>
      <c r="DV57" s="151"/>
      <c r="DW57" s="151"/>
      <c r="DX57" s="151"/>
      <c r="DY57" s="151"/>
      <c r="DZ57" s="151"/>
      <c r="EA57" s="151"/>
      <c r="EB57" s="151"/>
      <c r="EC57" s="151"/>
      <c r="ED57" s="151"/>
      <c r="EE57" s="151"/>
      <c r="EF57" s="151"/>
      <c r="EG57" s="151"/>
      <c r="EH57" s="151"/>
      <c r="EI57" s="151"/>
      <c r="EJ57" s="151"/>
      <c r="EK57" s="151"/>
      <c r="EL57" s="151"/>
      <c r="EM57" s="151"/>
      <c r="EN57" s="151"/>
      <c r="EO57" s="151"/>
      <c r="EP57" s="151"/>
      <c r="EQ57" s="151"/>
      <c r="ER57" s="151"/>
      <c r="ES57" s="151"/>
      <c r="ET57" s="151"/>
      <c r="EU57" s="151"/>
      <c r="EV57" s="151"/>
      <c r="EW57" s="151"/>
      <c r="EX57" s="151"/>
      <c r="EY57" s="151"/>
      <c r="EZ57" s="151"/>
      <c r="FA57" s="151"/>
      <c r="FB57" s="151"/>
      <c r="FC57" s="151"/>
      <c r="FD57" s="151"/>
      <c r="FE57" s="151"/>
      <c r="FF57" s="151"/>
      <c r="FG57" s="151"/>
      <c r="FH57" s="151"/>
      <c r="FI57" s="151"/>
      <c r="FJ57" s="151"/>
      <c r="FK57" s="151"/>
      <c r="FL57" s="151"/>
      <c r="FM57" s="151"/>
      <c r="FN57" s="151"/>
      <c r="FO57" s="151"/>
      <c r="FP57" s="151"/>
      <c r="FQ57" s="151"/>
      <c r="FR57" s="151"/>
      <c r="FS57" s="151"/>
      <c r="FT57" s="151"/>
      <c r="FU57" s="151"/>
      <c r="FV57" s="151"/>
      <c r="FW57" s="151"/>
      <c r="FX57" s="151"/>
      <c r="FY57" s="151"/>
      <c r="FZ57" s="151"/>
      <c r="GA57" s="151"/>
      <c r="GB57" s="151"/>
      <c r="GC57" s="151"/>
      <c r="GD57" s="151"/>
      <c r="GE57" s="151"/>
      <c r="GF57" s="151"/>
      <c r="GG57" s="151"/>
      <c r="GH57" s="151"/>
      <c r="GI57" s="151"/>
      <c r="GJ57" s="151"/>
      <c r="GK57" s="151"/>
      <c r="GL57" s="151"/>
      <c r="GM57" s="151"/>
      <c r="GN57" s="151"/>
      <c r="GO57" s="151"/>
      <c r="GP57" s="151"/>
      <c r="GQ57" s="151"/>
      <c r="GR57" s="151"/>
      <c r="GS57" s="151"/>
      <c r="GT57" s="151"/>
      <c r="GU57" s="151"/>
      <c r="GV57" s="151"/>
      <c r="GW57" s="151"/>
      <c r="GX57" s="151"/>
      <c r="GY57" s="151"/>
      <c r="GZ57" s="151"/>
      <c r="HA57" s="151"/>
      <c r="HB57" s="151"/>
      <c r="HC57" s="151"/>
      <c r="HD57" s="151"/>
      <c r="HE57" s="151"/>
      <c r="HF57" s="151"/>
      <c r="HG57" s="151"/>
      <c r="HH57" s="151"/>
      <c r="HI57" s="151"/>
      <c r="HJ57" s="151"/>
      <c r="HK57" s="151"/>
      <c r="HL57" s="151"/>
      <c r="HM57" s="151"/>
      <c r="HN57" s="151"/>
      <c r="HO57" s="151"/>
      <c r="HP57" s="151"/>
      <c r="HQ57" s="151"/>
      <c r="HR57" s="151"/>
      <c r="HS57" s="151"/>
      <c r="HT57" s="151"/>
      <c r="HU57" s="151"/>
      <c r="HV57" s="151"/>
      <c r="HW57" s="151"/>
      <c r="HX57" s="151"/>
      <c r="HY57" s="151"/>
      <c r="HZ57" s="151"/>
      <c r="IA57" s="151"/>
      <c r="IB57" s="151"/>
      <c r="IC57" s="151"/>
      <c r="ID57" s="151"/>
      <c r="IE57" s="151"/>
      <c r="IF57" s="151"/>
      <c r="IG57" s="151"/>
      <c r="IH57" s="151"/>
      <c r="II57" s="151"/>
      <c r="IJ57" s="151"/>
      <c r="IK57" s="151"/>
      <c r="IL57" s="151"/>
      <c r="IM57" s="151"/>
      <c r="IN57" s="151"/>
      <c r="IO57" s="151"/>
      <c r="IP57" s="151"/>
      <c r="IQ57" s="151"/>
      <c r="IR57" s="151"/>
      <c r="IS57" s="151"/>
      <c r="IT57" s="151"/>
      <c r="IU57" s="151"/>
      <c r="IV57" s="151"/>
      <c r="IW57" s="151"/>
      <c r="IX57" s="151"/>
      <c r="IY57" s="151"/>
      <c r="IZ57" s="151"/>
      <c r="JA57" s="151"/>
      <c r="JB57" s="151"/>
      <c r="JC57" s="151"/>
      <c r="JD57" s="151"/>
      <c r="JE57" s="151"/>
      <c r="JF57" s="151"/>
      <c r="JG57" s="151"/>
      <c r="JH57" s="151"/>
      <c r="JI57" s="151"/>
      <c r="JJ57" s="151"/>
      <c r="JK57" s="151"/>
      <c r="JL57" s="151"/>
      <c r="JM57" s="151"/>
      <c r="JN57" s="151"/>
      <c r="JO57" s="151"/>
      <c r="JP57" s="151"/>
      <c r="JQ57" s="151"/>
      <c r="JR57" s="151"/>
      <c r="JS57" s="151"/>
      <c r="JT57" s="151"/>
      <c r="JU57" s="151"/>
      <c r="JV57" s="151"/>
      <c r="JW57" s="151"/>
      <c r="JX57" s="151"/>
      <c r="JY57" s="151"/>
      <c r="JZ57" s="151"/>
      <c r="KA57" s="151"/>
      <c r="KB57" s="151"/>
      <c r="KC57" s="151"/>
      <c r="KD57" s="151"/>
      <c r="KE57" s="151"/>
      <c r="KF57" s="151"/>
      <c r="KG57" s="151"/>
      <c r="KH57" s="151"/>
      <c r="KI57" s="151"/>
      <c r="KJ57" s="151"/>
      <c r="KK57" s="151"/>
      <c r="KL57" s="151"/>
      <c r="KM57" s="151"/>
      <c r="KN57" s="151"/>
      <c r="KO57" s="151"/>
      <c r="KP57" s="151"/>
      <c r="KQ57" s="151"/>
      <c r="KR57" s="151"/>
      <c r="KS57" s="151"/>
      <c r="KT57" s="151"/>
      <c r="KU57" s="151"/>
      <c r="KV57" s="151"/>
      <c r="KW57" s="151"/>
      <c r="KX57" s="151"/>
      <c r="KY57" s="151"/>
      <c r="KZ57" s="151"/>
      <c r="LA57" s="151"/>
      <c r="LB57" s="151"/>
      <c r="LC57" s="151"/>
      <c r="LD57" s="151"/>
      <c r="LE57" s="151"/>
      <c r="LF57" s="151"/>
      <c r="LG57" s="151"/>
      <c r="LH57" s="151"/>
      <c r="LI57" s="151"/>
      <c r="LJ57" s="151"/>
      <c r="LK57" s="151"/>
      <c r="LL57" s="151"/>
      <c r="LM57" s="151"/>
      <c r="LN57" s="151"/>
      <c r="LO57" s="151"/>
      <c r="LP57" s="151"/>
      <c r="LQ57" s="151"/>
      <c r="LR57" s="151"/>
      <c r="LS57" s="151"/>
      <c r="LT57" s="151"/>
      <c r="LU57" s="151"/>
      <c r="LV57" s="151"/>
      <c r="LW57" s="151"/>
      <c r="LX57" s="151"/>
      <c r="LY57" s="151"/>
      <c r="LZ57" s="151"/>
      <c r="MA57" s="151"/>
      <c r="MB57" s="151"/>
      <c r="MC57" s="151"/>
      <c r="MD57" s="151"/>
      <c r="ME57" s="151"/>
      <c r="MF57" s="151"/>
      <c r="MG57" s="151"/>
      <c r="MH57" s="151"/>
      <c r="MI57" s="151"/>
      <c r="MJ57" s="151"/>
      <c r="MK57" s="151"/>
      <c r="ML57" s="151"/>
      <c r="MM57" s="151"/>
      <c r="MN57" s="151"/>
      <c r="MO57" s="151"/>
      <c r="MP57" s="151"/>
      <c r="MQ57" s="151"/>
      <c r="MR57" s="151"/>
      <c r="MS57" s="151"/>
      <c r="MT57" s="151"/>
      <c r="MU57" s="151"/>
      <c r="MV57" s="151"/>
      <c r="MW57" s="151"/>
      <c r="MX57" s="151"/>
      <c r="MY57" s="151"/>
      <c r="MZ57" s="151"/>
      <c r="NA57" s="151"/>
      <c r="NB57" s="151"/>
      <c r="NC57" s="151"/>
      <c r="ND57" s="151"/>
      <c r="NE57" s="151"/>
      <c r="NF57" s="151"/>
      <c r="NG57" s="151"/>
      <c r="NH57" s="151"/>
      <c r="NI57" s="151"/>
      <c r="NJ57" s="151"/>
      <c r="NK57" s="151"/>
      <c r="NL57" s="151"/>
      <c r="NM57" s="151"/>
      <c r="NN57" s="151"/>
      <c r="NO57" s="151"/>
      <c r="NP57" s="151"/>
      <c r="NQ57" s="151"/>
      <c r="NR57" s="151"/>
      <c r="NS57" s="151"/>
      <c r="NT57" s="151"/>
      <c r="NU57" s="151"/>
      <c r="NV57" s="151"/>
      <c r="NW57" s="151"/>
      <c r="NX57" s="151"/>
      <c r="NY57" s="151"/>
      <c r="NZ57" s="151"/>
      <c r="OA57" s="151"/>
      <c r="OB57" s="151"/>
      <c r="OC57" s="151"/>
      <c r="OD57" s="151"/>
      <c r="OE57" s="151"/>
      <c r="OF57" s="151"/>
      <c r="OG57" s="151"/>
      <c r="OH57" s="151"/>
      <c r="OI57" s="151"/>
      <c r="OJ57" s="151"/>
      <c r="OK57" s="151"/>
      <c r="OL57" s="151"/>
      <c r="OM57" s="151"/>
      <c r="ON57" s="151"/>
      <c r="OO57" s="151"/>
      <c r="OP57" s="151"/>
      <c r="OQ57" s="151"/>
      <c r="OR57" s="151"/>
      <c r="OS57" s="151"/>
      <c r="OT57" s="151"/>
      <c r="OU57" s="151"/>
      <c r="OV57" s="151"/>
      <c r="OW57" s="151"/>
      <c r="OX57" s="151"/>
      <c r="OY57" s="151"/>
      <c r="OZ57" s="151"/>
      <c r="PA57" s="151"/>
      <c r="PB57" s="151"/>
      <c r="PC57" s="151"/>
      <c r="PD57" s="151"/>
      <c r="PE57" s="151"/>
      <c r="PF57" s="151"/>
      <c r="PG57" s="151"/>
      <c r="PH57" s="151"/>
      <c r="PI57" s="151"/>
      <c r="PJ57" s="151"/>
      <c r="PK57" s="151"/>
      <c r="PL57" s="151"/>
      <c r="PM57" s="151"/>
      <c r="PN57" s="151"/>
      <c r="PO57" s="151"/>
      <c r="PP57" s="151"/>
      <c r="PQ57" s="151"/>
      <c r="PR57" s="151"/>
      <c r="PS57" s="151"/>
      <c r="PT57" s="151"/>
      <c r="PU57" s="151"/>
      <c r="PV57" s="151"/>
      <c r="PW57" s="151"/>
      <c r="PX57" s="151"/>
      <c r="PY57" s="151"/>
      <c r="PZ57" s="151"/>
      <c r="QA57" s="151"/>
      <c r="QB57" s="151"/>
      <c r="QC57" s="151"/>
      <c r="QD57" s="151"/>
      <c r="QE57" s="151"/>
      <c r="QF57" s="151"/>
      <c r="QG57" s="151"/>
      <c r="QH57" s="151"/>
      <c r="QI57" s="151"/>
      <c r="QJ57" s="151"/>
      <c r="QK57" s="151"/>
      <c r="QL57" s="151"/>
      <c r="QM57" s="151"/>
      <c r="QN57" s="151"/>
      <c r="QO57" s="151"/>
      <c r="QP57" s="151"/>
      <c r="QQ57" s="151"/>
      <c r="QR57" s="151"/>
      <c r="QS57" s="151"/>
      <c r="QT57" s="151"/>
      <c r="QU57" s="151"/>
      <c r="QV57" s="151"/>
      <c r="QW57" s="151"/>
      <c r="QX57" s="151"/>
      <c r="QY57" s="151"/>
      <c r="QZ57" s="151"/>
      <c r="RA57" s="151"/>
      <c r="RB57" s="151"/>
      <c r="RC57" s="151"/>
      <c r="RD57" s="151"/>
      <c r="RE57" s="151"/>
      <c r="RF57" s="151"/>
      <c r="RG57" s="151"/>
      <c r="RH57" s="151"/>
      <c r="RI57" s="151"/>
      <c r="RJ57" s="151"/>
      <c r="RK57" s="151"/>
      <c r="RL57" s="151"/>
      <c r="RM57" s="151"/>
      <c r="RN57" s="151"/>
      <c r="RO57" s="151"/>
      <c r="RP57" s="151"/>
      <c r="RQ57" s="151"/>
      <c r="RR57" s="151"/>
      <c r="RS57" s="151"/>
      <c r="RT57" s="151"/>
      <c r="RU57" s="151"/>
      <c r="RV57" s="151"/>
      <c r="RW57" s="151"/>
      <c r="RX57" s="151"/>
      <c r="RY57" s="151"/>
      <c r="RZ57" s="151"/>
      <c r="SA57" s="151"/>
      <c r="SB57" s="151"/>
      <c r="SC57" s="151"/>
      <c r="SD57" s="151"/>
      <c r="SE57" s="151"/>
      <c r="SF57" s="151"/>
      <c r="SG57" s="151"/>
      <c r="SH57" s="151"/>
      <c r="SI57" s="151"/>
      <c r="SJ57" s="151"/>
      <c r="SK57" s="151"/>
      <c r="SL57" s="151"/>
      <c r="SM57" s="151"/>
      <c r="SN57" s="151"/>
      <c r="SO57" s="151"/>
      <c r="SP57" s="151"/>
      <c r="SQ57" s="151"/>
      <c r="SR57" s="151"/>
      <c r="SS57" s="151"/>
      <c r="ST57" s="151"/>
      <c r="SU57" s="151"/>
      <c r="SV57" s="151"/>
      <c r="SW57" s="151"/>
      <c r="SX57" s="151"/>
      <c r="SY57" s="151"/>
      <c r="SZ57" s="151"/>
      <c r="TA57" s="151"/>
      <c r="TB57" s="151"/>
      <c r="TC57" s="151"/>
      <c r="TD57" s="151"/>
      <c r="TE57" s="151"/>
      <c r="TF57" s="151"/>
      <c r="TG57" s="151"/>
      <c r="TH57" s="151"/>
      <c r="TI57" s="151"/>
      <c r="TJ57" s="151"/>
      <c r="TK57" s="151"/>
      <c r="TL57" s="151"/>
      <c r="TM57" s="151"/>
      <c r="TN57" s="151"/>
      <c r="TO57" s="151"/>
      <c r="TP57" s="151"/>
      <c r="TQ57" s="151"/>
      <c r="TR57" s="151"/>
      <c r="TS57" s="151"/>
      <c r="TT57" s="151"/>
      <c r="TU57" s="151"/>
      <c r="TV57" s="151"/>
      <c r="TW57" s="151"/>
      <c r="TX57" s="151"/>
      <c r="TY57" s="151"/>
      <c r="TZ57" s="151"/>
      <c r="UA57" s="151"/>
      <c r="UB57" s="151"/>
      <c r="UC57" s="151"/>
      <c r="UD57" s="151"/>
      <c r="UE57" s="151"/>
      <c r="UF57" s="151"/>
      <c r="UG57" s="151"/>
      <c r="UH57" s="151"/>
      <c r="UI57" s="151"/>
      <c r="UJ57" s="151"/>
      <c r="UK57" s="151"/>
      <c r="UL57" s="151"/>
      <c r="UM57" s="151"/>
      <c r="UN57" s="151"/>
      <c r="UO57" s="151"/>
      <c r="UP57" s="151"/>
      <c r="UQ57" s="151"/>
      <c r="UR57" s="151"/>
      <c r="US57" s="151"/>
      <c r="UT57" s="151"/>
      <c r="UU57" s="151"/>
      <c r="UV57" s="151"/>
      <c r="UW57" s="151"/>
      <c r="UX57" s="151"/>
      <c r="UY57" s="151"/>
      <c r="UZ57" s="151"/>
      <c r="VA57" s="151"/>
      <c r="VB57" s="151"/>
      <c r="VC57" s="151"/>
      <c r="VD57" s="151"/>
      <c r="VE57" s="151"/>
      <c r="VF57" s="151"/>
      <c r="VG57" s="151"/>
      <c r="VH57" s="151"/>
      <c r="VI57" s="151"/>
      <c r="VJ57" s="151"/>
      <c r="VK57" s="151"/>
      <c r="VL57" s="151"/>
      <c r="VM57" s="151"/>
      <c r="VN57" s="151"/>
      <c r="VO57" s="151"/>
      <c r="VP57" s="151"/>
      <c r="VQ57" s="151"/>
      <c r="VR57" s="151"/>
      <c r="VS57" s="151"/>
      <c r="VT57" s="151"/>
      <c r="VU57" s="151"/>
      <c r="VV57" s="151"/>
      <c r="VW57" s="151"/>
      <c r="VX57" s="151"/>
      <c r="VY57" s="151"/>
      <c r="VZ57" s="151"/>
      <c r="WA57" s="151"/>
      <c r="WB57" s="151"/>
      <c r="WC57" s="151"/>
      <c r="WD57" s="151"/>
      <c r="WE57" s="151"/>
      <c r="WF57" s="151"/>
      <c r="WG57" s="151"/>
      <c r="WH57" s="151"/>
      <c r="WI57" s="151"/>
      <c r="WJ57" s="151"/>
      <c r="WK57" s="151"/>
      <c r="WL57" s="151"/>
      <c r="WM57" s="151"/>
      <c r="WN57" s="151"/>
      <c r="WO57" s="151"/>
      <c r="WP57" s="151"/>
      <c r="WQ57" s="151"/>
      <c r="WR57" s="151"/>
      <c r="WS57" s="151"/>
      <c r="WT57" s="151"/>
      <c r="WU57" s="151"/>
      <c r="WV57" s="151"/>
      <c r="WW57" s="151"/>
      <c r="WX57" s="151"/>
      <c r="WY57" s="151"/>
      <c r="WZ57" s="151"/>
      <c r="XA57" s="151"/>
      <c r="XB57" s="151"/>
      <c r="XC57" s="151"/>
      <c r="XD57" s="151"/>
      <c r="XE57" s="151"/>
      <c r="XF57" s="151"/>
      <c r="XG57" s="151"/>
      <c r="XH57" s="151"/>
      <c r="XI57" s="151"/>
      <c r="XJ57" s="151"/>
      <c r="XK57" s="151"/>
      <c r="XL57" s="151"/>
      <c r="XM57" s="151"/>
      <c r="XN57" s="151"/>
      <c r="XO57" s="151"/>
      <c r="XP57" s="151"/>
      <c r="XQ57" s="151"/>
      <c r="XR57" s="151"/>
      <c r="XS57" s="151"/>
      <c r="XT57" s="151"/>
      <c r="XU57" s="151"/>
      <c r="XV57" s="151"/>
      <c r="XW57" s="151"/>
      <c r="XX57" s="151"/>
      <c r="XY57" s="151"/>
      <c r="XZ57" s="151"/>
      <c r="YA57" s="151"/>
      <c r="YB57" s="151"/>
      <c r="YC57" s="151"/>
      <c r="YD57" s="151"/>
      <c r="YE57" s="151"/>
      <c r="YF57" s="151"/>
      <c r="YG57" s="151"/>
      <c r="YH57" s="151"/>
      <c r="YI57" s="151"/>
      <c r="YJ57" s="151"/>
      <c r="YK57" s="151"/>
      <c r="YL57" s="151"/>
      <c r="YM57" s="151"/>
      <c r="YN57" s="151"/>
      <c r="YO57" s="151"/>
      <c r="YP57" s="151"/>
      <c r="YQ57" s="151"/>
      <c r="YR57" s="151"/>
      <c r="YS57" s="151"/>
      <c r="YT57" s="151"/>
      <c r="YU57" s="151"/>
      <c r="YV57" s="151"/>
      <c r="YW57" s="151"/>
      <c r="YX57" s="151"/>
      <c r="YY57" s="151"/>
      <c r="YZ57" s="151"/>
      <c r="ZA57" s="151"/>
      <c r="ZB57" s="151"/>
      <c r="ZC57" s="151"/>
      <c r="ZD57" s="151"/>
      <c r="ZE57" s="151"/>
      <c r="ZF57" s="151"/>
      <c r="ZG57" s="151"/>
      <c r="ZH57" s="151"/>
      <c r="ZI57" s="151"/>
      <c r="ZJ57" s="151"/>
      <c r="ZK57" s="151"/>
      <c r="ZL57" s="151"/>
      <c r="ZM57" s="151"/>
      <c r="ZN57" s="151"/>
      <c r="ZO57" s="151"/>
      <c r="ZP57" s="151"/>
      <c r="ZQ57" s="151"/>
      <c r="ZR57" s="151"/>
      <c r="ZS57" s="151"/>
      <c r="ZT57" s="151"/>
      <c r="ZU57" s="151"/>
      <c r="ZV57" s="151"/>
      <c r="ZW57" s="151"/>
      <c r="ZX57" s="151"/>
      <c r="ZY57" s="151"/>
      <c r="ZZ57" s="151"/>
      <c r="AAA57" s="151"/>
      <c r="AAB57" s="151"/>
      <c r="AAC57" s="151"/>
      <c r="AAD57" s="151"/>
      <c r="AAE57" s="151"/>
      <c r="AAF57" s="151"/>
      <c r="AAG57" s="151"/>
      <c r="AAH57" s="151"/>
      <c r="AAI57" s="151"/>
      <c r="AAJ57" s="151"/>
      <c r="AAK57" s="151"/>
      <c r="AAL57" s="151"/>
      <c r="AAM57" s="151"/>
      <c r="AAN57" s="151"/>
      <c r="AAO57" s="151"/>
      <c r="AAP57" s="151"/>
      <c r="AAQ57" s="151"/>
      <c r="AAR57" s="151"/>
      <c r="AAS57" s="151"/>
      <c r="AAT57" s="151"/>
      <c r="AAU57" s="151"/>
      <c r="AAV57" s="151"/>
      <c r="AAW57" s="151"/>
      <c r="AAX57" s="151"/>
      <c r="AAY57" s="151"/>
      <c r="AAZ57" s="151"/>
      <c r="ABA57" s="151"/>
      <c r="ABB57" s="151"/>
      <c r="ABC57" s="151"/>
      <c r="ABD57" s="151"/>
      <c r="ABE57" s="151"/>
      <c r="ABF57" s="151"/>
      <c r="ABG57" s="151"/>
      <c r="ABH57" s="151"/>
      <c r="ABI57" s="151"/>
      <c r="ABJ57" s="151"/>
      <c r="ABK57" s="151"/>
      <c r="ABL57" s="151"/>
      <c r="ABM57" s="151"/>
      <c r="ABN57" s="151"/>
      <c r="ABO57" s="151"/>
      <c r="ABP57" s="151"/>
      <c r="ABQ57" s="151"/>
      <c r="ABR57" s="151"/>
      <c r="ABS57" s="151"/>
      <c r="ABT57" s="151"/>
      <c r="ABU57" s="151"/>
      <c r="ABV57" s="151"/>
      <c r="ABW57" s="151"/>
      <c r="ABX57" s="151"/>
      <c r="ABY57" s="151"/>
      <c r="ABZ57" s="151"/>
      <c r="ACA57" s="151"/>
      <c r="ACB57" s="151"/>
      <c r="ACC57" s="151"/>
      <c r="ACD57" s="151"/>
      <c r="ACE57" s="151"/>
      <c r="ACF57" s="151"/>
      <c r="ACG57" s="151"/>
      <c r="ACH57" s="151"/>
      <c r="ACI57" s="151"/>
      <c r="ACJ57" s="151"/>
      <c r="ACK57" s="151"/>
      <c r="ACL57" s="151"/>
      <c r="ACM57" s="151"/>
      <c r="ACN57" s="151"/>
      <c r="ACO57" s="151"/>
      <c r="ACP57" s="151"/>
      <c r="ACQ57" s="151"/>
      <c r="ACR57" s="151"/>
      <c r="ACS57" s="151"/>
      <c r="ACT57" s="151"/>
      <c r="ACU57" s="151"/>
      <c r="ACV57" s="151"/>
      <c r="ACW57" s="151"/>
      <c r="ACX57" s="151"/>
      <c r="ACY57" s="151"/>
      <c r="ACZ57" s="151"/>
      <c r="ADA57" s="151"/>
      <c r="ADB57" s="151"/>
      <c r="ADC57" s="151"/>
      <c r="ADD57" s="151"/>
      <c r="ADE57" s="151"/>
      <c r="ADF57" s="151"/>
      <c r="ADG57" s="151"/>
      <c r="ADH57" s="151"/>
      <c r="ADI57" s="151"/>
      <c r="ADJ57" s="151"/>
      <c r="ADK57" s="151"/>
      <c r="ADL57" s="151"/>
      <c r="ADM57" s="151"/>
      <c r="ADN57" s="151"/>
      <c r="ADO57" s="151"/>
      <c r="ADP57" s="151"/>
      <c r="ADQ57" s="151"/>
      <c r="ADR57" s="151"/>
      <c r="ADS57" s="151"/>
      <c r="ADT57" s="151"/>
      <c r="ADU57" s="151"/>
      <c r="ADV57" s="151"/>
      <c r="ADW57" s="151"/>
      <c r="ADX57" s="151"/>
      <c r="ADY57" s="151"/>
      <c r="ADZ57" s="151"/>
      <c r="AEA57" s="151"/>
      <c r="AEB57" s="151"/>
      <c r="AEC57" s="151"/>
      <c r="AED57" s="151"/>
      <c r="AEE57" s="151"/>
      <c r="AEF57" s="151"/>
      <c r="AEG57" s="151"/>
      <c r="AEH57" s="151"/>
      <c r="AEI57" s="151"/>
      <c r="AEJ57" s="151"/>
      <c r="AEK57" s="151"/>
      <c r="AEL57" s="151"/>
      <c r="AEM57" s="151"/>
      <c r="AEN57" s="151"/>
      <c r="AEO57" s="151"/>
      <c r="AEP57" s="151"/>
      <c r="AEQ57" s="151"/>
      <c r="AER57" s="151"/>
      <c r="AES57" s="151"/>
      <c r="AET57" s="151"/>
      <c r="AEU57" s="151"/>
      <c r="AEV57" s="151"/>
      <c r="AEW57" s="151"/>
      <c r="AEX57" s="151"/>
      <c r="AEY57" s="151"/>
      <c r="AEZ57" s="151"/>
      <c r="AFA57" s="151"/>
      <c r="AFB57" s="151"/>
      <c r="AFC57" s="151"/>
      <c r="AFD57" s="151"/>
      <c r="AFE57" s="151"/>
      <c r="AFF57" s="151"/>
      <c r="AFG57" s="151"/>
      <c r="AFH57" s="151"/>
      <c r="AFI57" s="151"/>
      <c r="AFJ57" s="151"/>
      <c r="AFK57" s="151"/>
      <c r="AFL57" s="151"/>
      <c r="AFM57" s="151"/>
      <c r="AFN57" s="151"/>
      <c r="AFO57" s="151"/>
      <c r="AFP57" s="151"/>
      <c r="AFQ57" s="151"/>
      <c r="AFR57" s="151"/>
      <c r="AFS57" s="151"/>
      <c r="AFT57" s="151"/>
      <c r="AFU57" s="151"/>
      <c r="AFV57" s="151"/>
      <c r="AFW57" s="151"/>
      <c r="AFX57" s="151"/>
      <c r="AFY57" s="151"/>
      <c r="AFZ57" s="151"/>
      <c r="AGA57" s="151"/>
      <c r="AGB57" s="151"/>
      <c r="AGC57" s="151"/>
      <c r="AGD57" s="151"/>
      <c r="AGE57" s="151"/>
      <c r="AGF57" s="151"/>
      <c r="AGG57" s="151"/>
      <c r="AGH57" s="151"/>
      <c r="AGI57" s="151"/>
      <c r="AGJ57" s="151"/>
      <c r="AGK57" s="151"/>
      <c r="AGL57" s="151"/>
      <c r="AGM57" s="151"/>
      <c r="AGN57" s="151"/>
      <c r="AGO57" s="151"/>
      <c r="AGP57" s="151"/>
      <c r="AGQ57" s="151"/>
      <c r="AGR57" s="151"/>
      <c r="AGS57" s="151"/>
      <c r="AGT57" s="151"/>
      <c r="AGU57" s="151"/>
      <c r="AGV57" s="151"/>
      <c r="AGW57" s="151"/>
      <c r="AGX57" s="151"/>
      <c r="AGY57" s="151"/>
      <c r="AGZ57" s="151"/>
      <c r="AHA57" s="151"/>
      <c r="AHB57" s="151"/>
      <c r="AHC57" s="151"/>
      <c r="AHD57" s="151"/>
      <c r="AHE57" s="151"/>
      <c r="AHF57" s="151"/>
      <c r="AHG57" s="151"/>
      <c r="AHH57" s="151"/>
      <c r="AHI57" s="151"/>
      <c r="AHJ57" s="151"/>
      <c r="AHK57" s="151"/>
      <c r="AHL57" s="151"/>
      <c r="AHM57" s="151"/>
      <c r="AHN57" s="151"/>
      <c r="AHO57" s="151"/>
      <c r="AHP57" s="151"/>
      <c r="AHQ57" s="151"/>
      <c r="AHR57" s="151"/>
      <c r="AHS57" s="151"/>
      <c r="AHT57" s="151"/>
      <c r="AHU57" s="151"/>
      <c r="AHV57" s="151"/>
      <c r="AHW57" s="151"/>
      <c r="AHX57" s="151"/>
      <c r="AHY57" s="151"/>
      <c r="AHZ57" s="151"/>
      <c r="AIA57" s="151"/>
      <c r="AIB57" s="151"/>
      <c r="AIC57" s="151"/>
      <c r="AID57" s="151"/>
      <c r="AIE57" s="151"/>
      <c r="AIF57" s="151"/>
      <c r="AIG57" s="151"/>
      <c r="AIH57" s="151"/>
      <c r="AII57" s="151"/>
      <c r="AIJ57" s="151"/>
      <c r="AIK57" s="151"/>
      <c r="AIL57" s="151"/>
      <c r="AIM57" s="151"/>
      <c r="AIN57" s="151"/>
      <c r="AIO57" s="151"/>
      <c r="AIP57" s="151"/>
      <c r="AIQ57" s="151"/>
      <c r="AIR57" s="151"/>
      <c r="AIS57" s="151"/>
      <c r="AIT57" s="151"/>
      <c r="AIU57" s="151"/>
      <c r="AIV57" s="151"/>
      <c r="AIW57" s="151"/>
      <c r="AIX57" s="151"/>
      <c r="AIY57" s="151"/>
      <c r="AIZ57" s="151"/>
      <c r="AJA57" s="151"/>
      <c r="AJB57" s="151"/>
      <c r="AJC57" s="151"/>
      <c r="AJD57" s="151"/>
      <c r="AJE57" s="151"/>
      <c r="AJF57" s="151"/>
      <c r="AJG57" s="151"/>
      <c r="AJH57" s="151"/>
      <c r="AJI57" s="151"/>
      <c r="AJJ57" s="151"/>
      <c r="AJK57" s="151"/>
      <c r="AJL57" s="151"/>
      <c r="AJM57" s="151"/>
      <c r="AJN57" s="151"/>
      <c r="AJO57" s="151"/>
      <c r="AJP57" s="151"/>
      <c r="AJQ57" s="151"/>
      <c r="AJR57" s="151"/>
      <c r="AJS57" s="151"/>
      <c r="AJT57" s="151"/>
      <c r="AJU57" s="151"/>
      <c r="AJV57" s="151"/>
      <c r="AJW57" s="151"/>
      <c r="AJX57" s="151"/>
      <c r="AJY57" s="151"/>
      <c r="AJZ57" s="151"/>
      <c r="AKA57" s="151"/>
      <c r="AKB57" s="151"/>
      <c r="AKC57" s="151"/>
      <c r="AKD57" s="151"/>
      <c r="AKE57" s="151"/>
      <c r="AKF57" s="151"/>
      <c r="AKG57" s="151"/>
      <c r="AKH57" s="151"/>
      <c r="AKI57" s="151"/>
      <c r="AKJ57" s="151"/>
      <c r="AKK57" s="151"/>
      <c r="AKL57" s="151"/>
      <c r="AKM57" s="151"/>
      <c r="AKN57" s="151"/>
      <c r="AKO57" s="151"/>
      <c r="AKP57" s="151"/>
      <c r="AKQ57" s="151"/>
      <c r="AKR57" s="151"/>
      <c r="AKS57" s="151"/>
      <c r="AKT57" s="151"/>
      <c r="AKU57" s="151"/>
      <c r="AKV57" s="151"/>
      <c r="AKW57" s="151"/>
      <c r="AKX57" s="151"/>
      <c r="AKY57" s="151"/>
      <c r="AKZ57" s="151"/>
      <c r="ALA57" s="151"/>
      <c r="ALB57" s="151"/>
      <c r="ALC57" s="151"/>
      <c r="ALD57" s="151"/>
      <c r="ALE57" s="151"/>
      <c r="ALF57" s="151"/>
      <c r="ALG57" s="151"/>
      <c r="ALH57" s="151"/>
      <c r="ALI57" s="151"/>
      <c r="ALJ57" s="151"/>
      <c r="ALK57" s="151"/>
      <c r="ALL57" s="151"/>
      <c r="ALM57" s="151"/>
      <c r="ALN57" s="151"/>
      <c r="ALO57" s="151"/>
      <c r="ALP57" s="151"/>
      <c r="ALQ57" s="151"/>
      <c r="ALR57" s="151"/>
      <c r="ALS57" s="151"/>
      <c r="ALT57" s="151"/>
      <c r="ALU57" s="151"/>
      <c r="ALV57" s="151"/>
      <c r="ALW57" s="151"/>
      <c r="ALX57" s="151"/>
      <c r="ALY57" s="151"/>
      <c r="ALZ57" s="151"/>
      <c r="AMA57" s="151"/>
      <c r="AMB57" s="151"/>
      <c r="AMC57" s="151"/>
      <c r="AMD57" s="151"/>
      <c r="AME57" s="151"/>
      <c r="AMF57" s="151"/>
      <c r="AMG57" s="151"/>
      <c r="AMH57" s="151"/>
      <c r="AMI57" s="151"/>
      <c r="AMJ57" s="151"/>
      <c r="AMK57" s="151"/>
      <c r="AML57" s="151"/>
      <c r="AMM57" s="151"/>
      <c r="AMN57" s="151"/>
      <c r="AMO57" s="151"/>
      <c r="AMP57" s="151"/>
      <c r="AMQ57" s="151"/>
      <c r="AMR57" s="151"/>
      <c r="AMS57" s="151"/>
      <c r="AMT57" s="151"/>
      <c r="AMU57" s="151"/>
      <c r="AMV57" s="151"/>
      <c r="AMW57" s="151"/>
      <c r="AMX57" s="151"/>
      <c r="AMY57" s="151"/>
      <c r="AMZ57" s="151"/>
      <c r="ANA57" s="151"/>
      <c r="ANB57" s="151"/>
      <c r="ANC57" s="151"/>
      <c r="AND57" s="151"/>
      <c r="ANE57" s="151"/>
      <c r="ANF57" s="151"/>
      <c r="ANG57" s="151"/>
      <c r="ANH57" s="151"/>
      <c r="ANI57" s="151"/>
      <c r="ANJ57" s="151"/>
      <c r="ANK57" s="151"/>
      <c r="ANL57" s="151"/>
      <c r="ANM57" s="151"/>
      <c r="ANN57" s="151"/>
      <c r="ANO57" s="151"/>
      <c r="ANP57" s="151"/>
      <c r="ANQ57" s="151"/>
      <c r="ANR57" s="151"/>
      <c r="ANS57" s="151"/>
      <c r="ANT57" s="151"/>
      <c r="ANU57" s="151"/>
      <c r="ANV57" s="151"/>
      <c r="ANW57" s="151"/>
      <c r="ANX57" s="151"/>
      <c r="ANY57" s="151"/>
      <c r="ANZ57" s="151"/>
      <c r="AOA57" s="151"/>
      <c r="AOB57" s="151"/>
      <c r="AOC57" s="151"/>
      <c r="AOD57" s="151"/>
      <c r="AOE57" s="151"/>
      <c r="AOF57" s="151"/>
      <c r="AOG57" s="151"/>
      <c r="AOH57" s="151"/>
      <c r="AOI57" s="151"/>
      <c r="AOJ57" s="151"/>
      <c r="AOK57" s="151"/>
      <c r="AOL57" s="151"/>
      <c r="AOM57" s="151"/>
      <c r="AON57" s="151"/>
      <c r="AOO57" s="151"/>
      <c r="AOP57" s="151"/>
      <c r="AOQ57" s="151"/>
      <c r="AOR57" s="151"/>
      <c r="AOS57" s="151"/>
      <c r="AOT57" s="151"/>
      <c r="AOU57" s="151"/>
      <c r="AOV57" s="151"/>
      <c r="AOW57" s="151"/>
      <c r="AOX57" s="151"/>
      <c r="AOY57" s="151"/>
      <c r="AOZ57" s="151"/>
      <c r="APA57" s="151"/>
      <c r="APB57" s="151"/>
      <c r="APC57" s="151"/>
      <c r="APD57" s="151"/>
      <c r="APE57" s="151"/>
      <c r="APF57" s="151"/>
      <c r="APG57" s="151"/>
      <c r="APH57" s="151"/>
      <c r="API57" s="151"/>
      <c r="APJ57" s="151"/>
      <c r="APK57" s="151"/>
      <c r="APL57" s="151"/>
      <c r="APM57" s="151"/>
      <c r="APN57" s="151"/>
      <c r="APO57" s="151"/>
      <c r="APP57" s="151"/>
      <c r="APQ57" s="151"/>
      <c r="APR57" s="151"/>
      <c r="APS57" s="151"/>
      <c r="APT57" s="151"/>
      <c r="APU57" s="151"/>
      <c r="APV57" s="151"/>
      <c r="APW57" s="151"/>
      <c r="APX57" s="151"/>
      <c r="APY57" s="151"/>
      <c r="APZ57" s="151"/>
      <c r="AQA57" s="151"/>
      <c r="AQB57" s="151"/>
      <c r="AQC57" s="151"/>
      <c r="AQD57" s="151"/>
      <c r="AQE57" s="151"/>
      <c r="AQF57" s="151"/>
      <c r="AQG57" s="151"/>
      <c r="AQH57" s="151"/>
      <c r="AQI57" s="151"/>
      <c r="AQJ57" s="151"/>
      <c r="AQK57" s="151"/>
      <c r="AQL57" s="151"/>
      <c r="AQM57" s="151"/>
      <c r="AQN57" s="151"/>
      <c r="AQO57" s="151"/>
      <c r="AQP57" s="151"/>
      <c r="AQQ57" s="151"/>
      <c r="AQR57" s="151"/>
      <c r="AQS57" s="151"/>
      <c r="AQT57" s="151"/>
      <c r="AQU57" s="151"/>
      <c r="AQV57" s="151"/>
      <c r="AQW57" s="151"/>
      <c r="AQX57" s="151"/>
      <c r="AQY57" s="151"/>
      <c r="AQZ57" s="151"/>
      <c r="ARA57" s="151"/>
      <c r="ARB57" s="151"/>
      <c r="ARC57" s="151"/>
      <c r="ARD57" s="151"/>
      <c r="ARE57" s="151"/>
      <c r="ARF57" s="151"/>
      <c r="ARG57" s="151"/>
      <c r="ARH57" s="151"/>
      <c r="ARI57" s="151"/>
      <c r="ARJ57" s="151"/>
      <c r="ARK57" s="151"/>
      <c r="ARL57" s="151"/>
      <c r="ARM57" s="151"/>
      <c r="ARN57" s="151"/>
      <c r="ARO57" s="151"/>
      <c r="ARP57" s="151"/>
      <c r="ARQ57" s="151"/>
      <c r="ARR57" s="151"/>
      <c r="ARS57" s="151"/>
      <c r="ART57" s="151"/>
      <c r="ARU57" s="151"/>
      <c r="ARV57" s="151"/>
      <c r="ARW57" s="151"/>
      <c r="ARX57" s="151"/>
      <c r="ARY57" s="151"/>
      <c r="ARZ57" s="151"/>
      <c r="ASA57" s="151"/>
      <c r="ASB57" s="151"/>
      <c r="ASC57" s="151"/>
      <c r="ASD57" s="151"/>
      <c r="ASE57" s="151"/>
      <c r="ASF57" s="151"/>
      <c r="ASG57" s="151"/>
      <c r="ASH57" s="151"/>
      <c r="ASI57" s="151"/>
      <c r="ASJ57" s="151"/>
      <c r="ASK57" s="151"/>
      <c r="ASL57" s="151"/>
      <c r="ASM57" s="151"/>
      <c r="ASN57" s="151"/>
      <c r="ASO57" s="151"/>
      <c r="ASP57" s="151"/>
      <c r="ASQ57" s="151"/>
      <c r="ASR57" s="151"/>
      <c r="ASS57" s="151"/>
      <c r="AST57" s="151"/>
      <c r="ASU57" s="151"/>
      <c r="ASV57" s="151"/>
      <c r="ASW57" s="151"/>
      <c r="ASX57" s="151"/>
      <c r="ASY57" s="151"/>
      <c r="ASZ57" s="151"/>
      <c r="ATA57" s="151"/>
      <c r="ATB57" s="151"/>
      <c r="ATC57" s="151"/>
      <c r="ATD57" s="151"/>
      <c r="ATE57" s="151"/>
      <c r="ATF57" s="151"/>
      <c r="ATG57" s="151"/>
      <c r="ATH57" s="151"/>
      <c r="ATI57" s="151"/>
      <c r="ATJ57" s="151"/>
      <c r="ATK57" s="151"/>
      <c r="ATL57" s="151"/>
      <c r="ATM57" s="151"/>
      <c r="ATN57" s="151"/>
      <c r="ATO57" s="151"/>
      <c r="ATP57" s="151"/>
      <c r="ATQ57" s="151"/>
      <c r="ATR57" s="151"/>
      <c r="ATS57" s="151"/>
      <c r="ATT57" s="151"/>
      <c r="ATU57" s="151"/>
      <c r="ATV57" s="151"/>
      <c r="ATW57" s="151"/>
      <c r="ATX57" s="151"/>
      <c r="ATY57" s="151"/>
      <c r="ATZ57" s="151"/>
      <c r="AUA57" s="151"/>
      <c r="AUB57" s="151"/>
      <c r="AUC57" s="151"/>
      <c r="AUD57" s="151"/>
      <c r="AUE57" s="151"/>
      <c r="AUF57" s="151"/>
      <c r="AUG57" s="151"/>
      <c r="AUH57" s="151"/>
      <c r="AUI57" s="151"/>
      <c r="AUJ57" s="151"/>
      <c r="AUK57" s="151"/>
      <c r="AUL57" s="151"/>
      <c r="AUM57" s="151"/>
      <c r="AUN57" s="151"/>
      <c r="AUO57" s="151"/>
      <c r="AUP57" s="151"/>
      <c r="AUQ57" s="151"/>
      <c r="AUR57" s="151"/>
      <c r="AUS57" s="151"/>
      <c r="AUT57" s="151"/>
      <c r="AUU57" s="151"/>
      <c r="AUV57" s="151"/>
      <c r="AUW57" s="151"/>
      <c r="AUX57" s="151"/>
      <c r="AUY57" s="151"/>
      <c r="AUZ57" s="151"/>
      <c r="AVA57" s="151"/>
      <c r="AVB57" s="151"/>
      <c r="AVC57" s="151"/>
      <c r="AVD57" s="151"/>
      <c r="AVE57" s="151"/>
      <c r="AVF57" s="151"/>
      <c r="AVG57" s="151"/>
      <c r="AVH57" s="151"/>
      <c r="AVI57" s="151"/>
      <c r="AVJ57" s="151"/>
      <c r="AVK57" s="151"/>
      <c r="AVL57" s="151"/>
      <c r="AVM57" s="151"/>
      <c r="AVN57" s="151"/>
      <c r="AVO57" s="151"/>
      <c r="AVP57" s="151"/>
      <c r="AVQ57" s="151"/>
      <c r="AVR57" s="151"/>
      <c r="AVS57" s="151"/>
      <c r="AVT57" s="151"/>
      <c r="AVU57" s="151"/>
      <c r="AVV57" s="151"/>
      <c r="AVW57" s="151"/>
      <c r="AVX57" s="151"/>
      <c r="AVY57" s="151"/>
      <c r="AVZ57" s="151"/>
      <c r="AWA57" s="151"/>
      <c r="AWB57" s="151"/>
      <c r="AWC57" s="151"/>
      <c r="AWD57" s="151"/>
      <c r="AWE57" s="151"/>
      <c r="AWF57" s="151"/>
      <c r="AWG57" s="151"/>
      <c r="AWH57" s="151"/>
      <c r="AWI57" s="151"/>
      <c r="AWJ57" s="151"/>
      <c r="AWK57" s="154"/>
    </row>
    <row r="58" spans="1:1285" s="121" customFormat="1" ht="63" customHeight="1" thickBot="1" x14ac:dyDescent="0.3">
      <c r="A58" s="118">
        <v>39</v>
      </c>
      <c r="B58" s="146" t="s">
        <v>120</v>
      </c>
      <c r="C58" s="163" t="s">
        <v>272</v>
      </c>
      <c r="D58" s="161"/>
      <c r="E58" s="161"/>
      <c r="F58" s="161"/>
      <c r="G58" s="161"/>
      <c r="H58" s="161"/>
      <c r="I58" s="161"/>
      <c r="J58" s="161"/>
      <c r="K58" s="161"/>
      <c r="L58" s="161"/>
      <c r="M58" s="161"/>
      <c r="N58" s="161"/>
      <c r="O58" s="161"/>
      <c r="P58" s="161"/>
      <c r="Q58" s="161"/>
      <c r="R58" s="161"/>
      <c r="S58" s="151"/>
      <c r="T58" s="151"/>
      <c r="U58" s="151"/>
      <c r="V58" s="151"/>
      <c r="W58" s="151"/>
      <c r="X58" s="151"/>
      <c r="Y58" s="151"/>
      <c r="Z58" s="151"/>
      <c r="AA58" s="151"/>
      <c r="AB58" s="151"/>
      <c r="AC58" s="151"/>
      <c r="AD58" s="151"/>
      <c r="AE58" s="151"/>
      <c r="AF58" s="151"/>
      <c r="AG58" s="151"/>
      <c r="AH58" s="151"/>
      <c r="AI58" s="151"/>
      <c r="AJ58" s="151"/>
      <c r="AK58" s="151"/>
      <c r="AL58" s="151"/>
      <c r="AM58" s="151"/>
      <c r="AN58" s="151"/>
      <c r="AO58" s="151"/>
      <c r="AP58" s="151"/>
      <c r="AQ58" s="151"/>
      <c r="AR58" s="151"/>
      <c r="AS58" s="151"/>
      <c r="AT58" s="151"/>
      <c r="AU58" s="151"/>
      <c r="AV58" s="151"/>
      <c r="AW58" s="151"/>
      <c r="AX58" s="151"/>
      <c r="AY58" s="151"/>
      <c r="AZ58" s="151"/>
      <c r="BA58" s="151"/>
      <c r="BB58" s="151"/>
      <c r="BC58" s="151"/>
      <c r="BD58" s="151"/>
      <c r="BE58" s="151"/>
      <c r="BF58" s="151"/>
      <c r="BG58" s="151"/>
      <c r="BH58" s="151"/>
      <c r="BI58" s="151"/>
      <c r="BJ58" s="151"/>
      <c r="BK58" s="151"/>
      <c r="BL58" s="151"/>
      <c r="BM58" s="151"/>
      <c r="BN58" s="151"/>
      <c r="BO58" s="151"/>
      <c r="BP58" s="151"/>
      <c r="BQ58" s="151"/>
      <c r="BR58" s="151"/>
      <c r="BS58" s="151"/>
      <c r="BT58" s="151"/>
      <c r="BU58" s="151"/>
      <c r="BV58" s="151"/>
      <c r="BW58" s="151"/>
      <c r="BX58" s="151"/>
      <c r="BY58" s="151"/>
      <c r="BZ58" s="151"/>
      <c r="CA58" s="151"/>
      <c r="CB58" s="151"/>
      <c r="CC58" s="151"/>
      <c r="CD58" s="151"/>
      <c r="CE58" s="151"/>
      <c r="CF58" s="151"/>
      <c r="CG58" s="151"/>
      <c r="CH58" s="151"/>
      <c r="CI58" s="151"/>
      <c r="CJ58" s="151"/>
      <c r="CK58" s="151"/>
      <c r="CL58" s="151"/>
      <c r="CM58" s="151"/>
      <c r="CN58" s="151"/>
      <c r="CO58" s="151"/>
      <c r="CP58" s="151"/>
      <c r="CQ58" s="151"/>
      <c r="CR58" s="151"/>
      <c r="CS58" s="151"/>
      <c r="CT58" s="151"/>
      <c r="CU58" s="151"/>
      <c r="CV58" s="151"/>
      <c r="CW58" s="151"/>
      <c r="CX58" s="151"/>
      <c r="CY58" s="151"/>
      <c r="CZ58" s="151"/>
      <c r="DA58" s="151"/>
      <c r="DB58" s="151"/>
      <c r="DC58" s="151"/>
      <c r="DD58" s="151"/>
      <c r="DE58" s="151"/>
      <c r="DF58" s="151"/>
      <c r="DG58" s="151"/>
      <c r="DH58" s="151"/>
      <c r="DI58" s="151"/>
      <c r="DJ58" s="151"/>
      <c r="DK58" s="151"/>
      <c r="DL58" s="151"/>
      <c r="DM58" s="151"/>
      <c r="DN58" s="151"/>
      <c r="DO58" s="151"/>
      <c r="DP58" s="151"/>
      <c r="DQ58" s="151"/>
      <c r="DR58" s="151"/>
      <c r="DS58" s="151"/>
      <c r="DT58" s="151"/>
      <c r="DU58" s="151"/>
      <c r="DV58" s="151"/>
      <c r="DW58" s="151"/>
      <c r="DX58" s="151"/>
      <c r="DY58" s="151"/>
      <c r="DZ58" s="151"/>
      <c r="EA58" s="151"/>
      <c r="EB58" s="151"/>
      <c r="EC58" s="151"/>
      <c r="ED58" s="151"/>
      <c r="EE58" s="151"/>
      <c r="EF58" s="151"/>
      <c r="EG58" s="151"/>
      <c r="EH58" s="151"/>
      <c r="EI58" s="151"/>
      <c r="EJ58" s="151"/>
      <c r="EK58" s="151"/>
      <c r="EL58" s="151"/>
      <c r="EM58" s="151"/>
      <c r="EN58" s="151"/>
      <c r="EO58" s="151"/>
      <c r="EP58" s="151"/>
      <c r="EQ58" s="151"/>
      <c r="ER58" s="151"/>
      <c r="ES58" s="151"/>
      <c r="ET58" s="151"/>
      <c r="EU58" s="151"/>
      <c r="EV58" s="151"/>
      <c r="EW58" s="151"/>
      <c r="EX58" s="151"/>
      <c r="EY58" s="151"/>
      <c r="EZ58" s="151"/>
      <c r="FA58" s="151"/>
      <c r="FB58" s="151"/>
      <c r="FC58" s="151"/>
      <c r="FD58" s="151"/>
      <c r="FE58" s="151"/>
      <c r="FF58" s="151"/>
      <c r="FG58" s="151"/>
      <c r="FH58" s="151"/>
      <c r="FI58" s="151"/>
      <c r="FJ58" s="151"/>
      <c r="FK58" s="151"/>
      <c r="FL58" s="151"/>
      <c r="FM58" s="151"/>
      <c r="FN58" s="151"/>
      <c r="FO58" s="151"/>
      <c r="FP58" s="151"/>
      <c r="FQ58" s="151"/>
      <c r="FR58" s="151"/>
      <c r="FS58" s="151"/>
      <c r="FT58" s="151"/>
      <c r="FU58" s="151"/>
      <c r="FV58" s="151"/>
      <c r="FW58" s="151"/>
      <c r="FX58" s="151"/>
      <c r="FY58" s="151"/>
      <c r="FZ58" s="151"/>
      <c r="GA58" s="151"/>
      <c r="GB58" s="151"/>
      <c r="GC58" s="151"/>
      <c r="GD58" s="151"/>
      <c r="GE58" s="151"/>
      <c r="GF58" s="151"/>
      <c r="GG58" s="151"/>
      <c r="GH58" s="151"/>
      <c r="GI58" s="151"/>
      <c r="GJ58" s="151"/>
      <c r="GK58" s="151"/>
      <c r="GL58" s="151"/>
      <c r="GM58" s="151"/>
      <c r="GN58" s="151"/>
      <c r="GO58" s="151"/>
      <c r="GP58" s="151"/>
      <c r="GQ58" s="151"/>
      <c r="GR58" s="151"/>
      <c r="GS58" s="151"/>
      <c r="GT58" s="151"/>
      <c r="GU58" s="151"/>
      <c r="GV58" s="151"/>
      <c r="GW58" s="151"/>
      <c r="GX58" s="151"/>
      <c r="GY58" s="151"/>
      <c r="GZ58" s="151"/>
      <c r="HA58" s="151"/>
      <c r="HB58" s="151"/>
      <c r="HC58" s="151"/>
      <c r="HD58" s="151"/>
      <c r="HE58" s="151"/>
      <c r="HF58" s="151"/>
      <c r="HG58" s="151"/>
      <c r="HH58" s="151"/>
      <c r="HI58" s="151"/>
      <c r="HJ58" s="151"/>
      <c r="HK58" s="151"/>
      <c r="HL58" s="151"/>
      <c r="HM58" s="151"/>
      <c r="HN58" s="151"/>
      <c r="HO58" s="151"/>
      <c r="HP58" s="151"/>
      <c r="HQ58" s="151"/>
      <c r="HR58" s="151"/>
      <c r="HS58" s="151"/>
      <c r="HT58" s="151"/>
      <c r="HU58" s="151"/>
      <c r="HV58" s="151"/>
      <c r="HW58" s="151"/>
      <c r="HX58" s="151"/>
      <c r="HY58" s="151"/>
      <c r="HZ58" s="151"/>
      <c r="IA58" s="151"/>
      <c r="IB58" s="151"/>
      <c r="IC58" s="151"/>
      <c r="ID58" s="151"/>
      <c r="IE58" s="151"/>
      <c r="IF58" s="151"/>
      <c r="IG58" s="151"/>
      <c r="IH58" s="151"/>
      <c r="II58" s="151"/>
      <c r="IJ58" s="151"/>
      <c r="IK58" s="151"/>
      <c r="IL58" s="151"/>
      <c r="IM58" s="151"/>
      <c r="IN58" s="151"/>
      <c r="IO58" s="151"/>
      <c r="IP58" s="151"/>
      <c r="IQ58" s="151"/>
      <c r="IR58" s="151"/>
      <c r="IS58" s="151"/>
      <c r="IT58" s="151"/>
      <c r="IU58" s="151"/>
      <c r="IV58" s="151"/>
      <c r="IW58" s="151"/>
      <c r="IX58" s="151"/>
      <c r="IY58" s="151"/>
      <c r="IZ58" s="151"/>
      <c r="JA58" s="151"/>
      <c r="JB58" s="151"/>
      <c r="JC58" s="151"/>
      <c r="JD58" s="151"/>
      <c r="JE58" s="151"/>
      <c r="JF58" s="151"/>
      <c r="JG58" s="151"/>
      <c r="JH58" s="151"/>
      <c r="JI58" s="151"/>
      <c r="JJ58" s="151"/>
      <c r="JK58" s="151"/>
      <c r="JL58" s="151"/>
      <c r="JM58" s="151"/>
      <c r="JN58" s="151"/>
      <c r="JO58" s="151"/>
      <c r="JP58" s="151"/>
      <c r="JQ58" s="151"/>
      <c r="JR58" s="151"/>
      <c r="JS58" s="151"/>
      <c r="JT58" s="151"/>
      <c r="JU58" s="151"/>
      <c r="JV58" s="151"/>
      <c r="JW58" s="151"/>
      <c r="JX58" s="151"/>
      <c r="JY58" s="151"/>
      <c r="JZ58" s="151"/>
      <c r="KA58" s="151"/>
      <c r="KB58" s="151"/>
      <c r="KC58" s="151"/>
      <c r="KD58" s="151"/>
      <c r="KE58" s="151"/>
      <c r="KF58" s="151"/>
      <c r="KG58" s="151"/>
      <c r="KH58" s="151"/>
      <c r="KI58" s="151"/>
      <c r="KJ58" s="151"/>
      <c r="KK58" s="151"/>
      <c r="KL58" s="151"/>
      <c r="KM58" s="151"/>
      <c r="KN58" s="151"/>
      <c r="KO58" s="151"/>
      <c r="KP58" s="151"/>
      <c r="KQ58" s="151"/>
      <c r="KR58" s="151"/>
      <c r="KS58" s="151"/>
      <c r="KT58" s="151"/>
      <c r="KU58" s="151"/>
      <c r="KV58" s="151"/>
      <c r="KW58" s="151"/>
      <c r="KX58" s="151"/>
      <c r="KY58" s="151"/>
      <c r="KZ58" s="151"/>
      <c r="LA58" s="151"/>
      <c r="LB58" s="151"/>
      <c r="LC58" s="151"/>
      <c r="LD58" s="151"/>
      <c r="LE58" s="151"/>
      <c r="LF58" s="151"/>
      <c r="LG58" s="151"/>
      <c r="LH58" s="151"/>
      <c r="LI58" s="151"/>
      <c r="LJ58" s="151"/>
      <c r="LK58" s="151"/>
      <c r="LL58" s="151"/>
      <c r="LM58" s="151"/>
      <c r="LN58" s="151"/>
      <c r="LO58" s="151"/>
      <c r="LP58" s="151"/>
      <c r="LQ58" s="151"/>
      <c r="LR58" s="151"/>
      <c r="LS58" s="151"/>
      <c r="LT58" s="151"/>
      <c r="LU58" s="151"/>
      <c r="LV58" s="151"/>
      <c r="LW58" s="151"/>
      <c r="LX58" s="151"/>
      <c r="LY58" s="151"/>
      <c r="LZ58" s="151"/>
      <c r="MA58" s="151"/>
      <c r="MB58" s="151"/>
      <c r="MC58" s="151"/>
      <c r="MD58" s="151"/>
      <c r="ME58" s="151"/>
      <c r="MF58" s="151"/>
      <c r="MG58" s="151"/>
      <c r="MH58" s="151"/>
      <c r="MI58" s="151"/>
      <c r="MJ58" s="151"/>
      <c r="MK58" s="151"/>
      <c r="ML58" s="151"/>
      <c r="MM58" s="151"/>
      <c r="MN58" s="151"/>
      <c r="MO58" s="151"/>
      <c r="MP58" s="151"/>
      <c r="MQ58" s="151"/>
      <c r="MR58" s="151"/>
      <c r="MS58" s="151"/>
      <c r="MT58" s="151"/>
      <c r="MU58" s="151"/>
      <c r="MV58" s="151"/>
      <c r="MW58" s="151"/>
      <c r="MX58" s="151"/>
      <c r="MY58" s="151"/>
      <c r="MZ58" s="151"/>
      <c r="NA58" s="151"/>
      <c r="NB58" s="151"/>
      <c r="NC58" s="151"/>
      <c r="ND58" s="151"/>
      <c r="NE58" s="151"/>
      <c r="NF58" s="151"/>
      <c r="NG58" s="151"/>
      <c r="NH58" s="151"/>
      <c r="NI58" s="151"/>
      <c r="NJ58" s="151"/>
      <c r="NK58" s="151"/>
      <c r="NL58" s="151"/>
      <c r="NM58" s="151"/>
      <c r="NN58" s="151"/>
      <c r="NO58" s="151"/>
      <c r="NP58" s="151"/>
      <c r="NQ58" s="151"/>
      <c r="NR58" s="151"/>
      <c r="NS58" s="151"/>
      <c r="NT58" s="151"/>
      <c r="NU58" s="151"/>
      <c r="NV58" s="151"/>
      <c r="NW58" s="151"/>
      <c r="NX58" s="151"/>
      <c r="NY58" s="151"/>
      <c r="NZ58" s="151"/>
      <c r="OA58" s="151"/>
      <c r="OB58" s="151"/>
      <c r="OC58" s="151"/>
      <c r="OD58" s="151"/>
      <c r="OE58" s="151"/>
      <c r="OF58" s="151"/>
      <c r="OG58" s="151"/>
      <c r="OH58" s="151"/>
      <c r="OI58" s="151"/>
      <c r="OJ58" s="151"/>
      <c r="OK58" s="151"/>
      <c r="OL58" s="151"/>
      <c r="OM58" s="151"/>
      <c r="ON58" s="151"/>
      <c r="OO58" s="151"/>
      <c r="OP58" s="151"/>
      <c r="OQ58" s="151"/>
      <c r="OR58" s="151"/>
      <c r="OS58" s="151"/>
      <c r="OT58" s="151"/>
      <c r="OU58" s="151"/>
      <c r="OV58" s="151"/>
      <c r="OW58" s="151"/>
      <c r="OX58" s="151"/>
      <c r="OY58" s="151"/>
      <c r="OZ58" s="151"/>
      <c r="PA58" s="151"/>
      <c r="PB58" s="151"/>
      <c r="PC58" s="151"/>
      <c r="PD58" s="151"/>
      <c r="PE58" s="151"/>
      <c r="PF58" s="151"/>
      <c r="PG58" s="151"/>
      <c r="PH58" s="151"/>
      <c r="PI58" s="151"/>
      <c r="PJ58" s="151"/>
      <c r="PK58" s="151"/>
      <c r="PL58" s="151"/>
      <c r="PM58" s="151"/>
      <c r="PN58" s="151"/>
      <c r="PO58" s="151"/>
      <c r="PP58" s="151"/>
      <c r="PQ58" s="151"/>
      <c r="PR58" s="151"/>
      <c r="PS58" s="151"/>
      <c r="PT58" s="151"/>
      <c r="PU58" s="151"/>
      <c r="PV58" s="151"/>
      <c r="PW58" s="151"/>
      <c r="PX58" s="151"/>
      <c r="PY58" s="151"/>
      <c r="PZ58" s="151"/>
      <c r="QA58" s="151"/>
      <c r="QB58" s="151"/>
      <c r="QC58" s="151"/>
      <c r="QD58" s="151"/>
      <c r="QE58" s="151"/>
      <c r="QF58" s="151"/>
      <c r="QG58" s="151"/>
      <c r="QH58" s="151"/>
      <c r="QI58" s="151"/>
      <c r="QJ58" s="151"/>
      <c r="QK58" s="151"/>
      <c r="QL58" s="151"/>
      <c r="QM58" s="151"/>
      <c r="QN58" s="151"/>
      <c r="QO58" s="151"/>
      <c r="QP58" s="151"/>
      <c r="QQ58" s="151"/>
      <c r="QR58" s="151"/>
      <c r="QS58" s="151"/>
      <c r="QT58" s="151"/>
      <c r="QU58" s="151"/>
      <c r="QV58" s="151"/>
      <c r="QW58" s="151"/>
      <c r="QX58" s="151"/>
      <c r="QY58" s="151"/>
      <c r="QZ58" s="151"/>
      <c r="RA58" s="151"/>
      <c r="RB58" s="151"/>
      <c r="RC58" s="151"/>
      <c r="RD58" s="151"/>
      <c r="RE58" s="151"/>
      <c r="RF58" s="151"/>
      <c r="RG58" s="151"/>
      <c r="RH58" s="151"/>
      <c r="RI58" s="151"/>
      <c r="RJ58" s="151"/>
      <c r="RK58" s="151"/>
      <c r="RL58" s="151"/>
      <c r="RM58" s="151"/>
      <c r="RN58" s="151"/>
      <c r="RO58" s="151"/>
      <c r="RP58" s="151"/>
      <c r="RQ58" s="151"/>
      <c r="RR58" s="151"/>
      <c r="RS58" s="151"/>
      <c r="RT58" s="151"/>
      <c r="RU58" s="151"/>
      <c r="RV58" s="151"/>
      <c r="RW58" s="151"/>
      <c r="RX58" s="151"/>
      <c r="RY58" s="151"/>
      <c r="RZ58" s="151"/>
      <c r="SA58" s="151"/>
      <c r="SB58" s="151"/>
      <c r="SC58" s="151"/>
      <c r="SD58" s="151"/>
      <c r="SE58" s="151"/>
      <c r="SF58" s="151"/>
      <c r="SG58" s="151"/>
      <c r="SH58" s="151"/>
      <c r="SI58" s="151"/>
      <c r="SJ58" s="151"/>
      <c r="SK58" s="151"/>
      <c r="SL58" s="151"/>
      <c r="SM58" s="151"/>
      <c r="SN58" s="151"/>
      <c r="SO58" s="151"/>
      <c r="SP58" s="151"/>
      <c r="SQ58" s="151"/>
      <c r="SR58" s="151"/>
      <c r="SS58" s="151"/>
      <c r="ST58" s="151"/>
      <c r="SU58" s="151"/>
      <c r="SV58" s="151"/>
      <c r="SW58" s="151"/>
      <c r="SX58" s="151"/>
      <c r="SY58" s="151"/>
      <c r="SZ58" s="151"/>
      <c r="TA58" s="151"/>
      <c r="TB58" s="151"/>
      <c r="TC58" s="151"/>
      <c r="TD58" s="151"/>
      <c r="TE58" s="151"/>
      <c r="TF58" s="151"/>
      <c r="TG58" s="151"/>
      <c r="TH58" s="151"/>
      <c r="TI58" s="151"/>
      <c r="TJ58" s="151"/>
      <c r="TK58" s="151"/>
      <c r="TL58" s="151"/>
      <c r="TM58" s="151"/>
      <c r="TN58" s="151"/>
      <c r="TO58" s="151"/>
      <c r="TP58" s="151"/>
      <c r="TQ58" s="151"/>
      <c r="TR58" s="151"/>
      <c r="TS58" s="151"/>
      <c r="TT58" s="151"/>
      <c r="TU58" s="151"/>
      <c r="TV58" s="151"/>
      <c r="TW58" s="151"/>
      <c r="TX58" s="151"/>
      <c r="TY58" s="151"/>
      <c r="TZ58" s="151"/>
      <c r="UA58" s="151"/>
      <c r="UB58" s="151"/>
      <c r="UC58" s="151"/>
      <c r="UD58" s="151"/>
      <c r="UE58" s="151"/>
      <c r="UF58" s="151"/>
      <c r="UG58" s="151"/>
      <c r="UH58" s="151"/>
      <c r="UI58" s="151"/>
      <c r="UJ58" s="151"/>
      <c r="UK58" s="151"/>
      <c r="UL58" s="151"/>
      <c r="UM58" s="151"/>
      <c r="UN58" s="151"/>
      <c r="UO58" s="151"/>
      <c r="UP58" s="151"/>
      <c r="UQ58" s="151"/>
      <c r="UR58" s="151"/>
      <c r="US58" s="151"/>
      <c r="UT58" s="151"/>
      <c r="UU58" s="151"/>
      <c r="UV58" s="151"/>
      <c r="UW58" s="151"/>
      <c r="UX58" s="151"/>
      <c r="UY58" s="151"/>
      <c r="UZ58" s="151"/>
      <c r="VA58" s="151"/>
      <c r="VB58" s="151"/>
      <c r="VC58" s="151"/>
      <c r="VD58" s="151"/>
      <c r="VE58" s="151"/>
      <c r="VF58" s="151"/>
      <c r="VG58" s="151"/>
      <c r="VH58" s="151"/>
      <c r="VI58" s="151"/>
      <c r="VJ58" s="151"/>
      <c r="VK58" s="151"/>
      <c r="VL58" s="151"/>
      <c r="VM58" s="151"/>
      <c r="VN58" s="151"/>
      <c r="VO58" s="151"/>
      <c r="VP58" s="151"/>
      <c r="VQ58" s="151"/>
      <c r="VR58" s="151"/>
      <c r="VS58" s="151"/>
      <c r="VT58" s="151"/>
      <c r="VU58" s="151"/>
      <c r="VV58" s="151"/>
      <c r="VW58" s="151"/>
      <c r="VX58" s="151"/>
      <c r="VY58" s="151"/>
      <c r="VZ58" s="151"/>
      <c r="WA58" s="151"/>
      <c r="WB58" s="151"/>
      <c r="WC58" s="151"/>
      <c r="WD58" s="151"/>
      <c r="WE58" s="151"/>
      <c r="WF58" s="151"/>
      <c r="WG58" s="151"/>
      <c r="WH58" s="151"/>
      <c r="WI58" s="151"/>
      <c r="WJ58" s="151"/>
      <c r="WK58" s="151"/>
      <c r="WL58" s="151"/>
      <c r="WM58" s="151"/>
      <c r="WN58" s="151"/>
      <c r="WO58" s="151"/>
      <c r="WP58" s="151"/>
      <c r="WQ58" s="151"/>
      <c r="WR58" s="151"/>
      <c r="WS58" s="151"/>
      <c r="WT58" s="151"/>
      <c r="WU58" s="151"/>
      <c r="WV58" s="151"/>
      <c r="WW58" s="151"/>
      <c r="WX58" s="151"/>
      <c r="WY58" s="151"/>
      <c r="WZ58" s="151"/>
      <c r="XA58" s="151"/>
      <c r="XB58" s="151"/>
      <c r="XC58" s="151"/>
      <c r="XD58" s="151"/>
      <c r="XE58" s="151"/>
      <c r="XF58" s="151"/>
      <c r="XG58" s="151"/>
      <c r="XH58" s="151"/>
      <c r="XI58" s="151"/>
      <c r="XJ58" s="151"/>
      <c r="XK58" s="151"/>
      <c r="XL58" s="151"/>
      <c r="XM58" s="151"/>
      <c r="XN58" s="151"/>
      <c r="XO58" s="151"/>
      <c r="XP58" s="151"/>
      <c r="XQ58" s="151"/>
      <c r="XR58" s="151"/>
      <c r="XS58" s="151"/>
      <c r="XT58" s="151"/>
      <c r="XU58" s="151"/>
      <c r="XV58" s="151"/>
      <c r="XW58" s="151"/>
      <c r="XX58" s="151"/>
      <c r="XY58" s="151"/>
      <c r="XZ58" s="151"/>
      <c r="YA58" s="151"/>
      <c r="YB58" s="151"/>
      <c r="YC58" s="151"/>
      <c r="YD58" s="151"/>
      <c r="YE58" s="151"/>
      <c r="YF58" s="151"/>
      <c r="YG58" s="151"/>
      <c r="YH58" s="151"/>
      <c r="YI58" s="151"/>
      <c r="YJ58" s="151"/>
      <c r="YK58" s="151"/>
      <c r="YL58" s="151"/>
      <c r="YM58" s="151"/>
      <c r="YN58" s="151"/>
      <c r="YO58" s="151"/>
      <c r="YP58" s="151"/>
      <c r="YQ58" s="151"/>
      <c r="YR58" s="151"/>
      <c r="YS58" s="151"/>
      <c r="YT58" s="151"/>
      <c r="YU58" s="151"/>
      <c r="YV58" s="151"/>
      <c r="YW58" s="151"/>
      <c r="YX58" s="151"/>
      <c r="YY58" s="151"/>
      <c r="YZ58" s="151"/>
      <c r="ZA58" s="151"/>
      <c r="ZB58" s="151"/>
      <c r="ZC58" s="151"/>
      <c r="ZD58" s="151"/>
      <c r="ZE58" s="151"/>
      <c r="ZF58" s="151"/>
      <c r="ZG58" s="151"/>
      <c r="ZH58" s="151"/>
      <c r="ZI58" s="151"/>
      <c r="ZJ58" s="151"/>
      <c r="ZK58" s="151"/>
      <c r="ZL58" s="151"/>
      <c r="ZM58" s="151"/>
      <c r="ZN58" s="151"/>
      <c r="ZO58" s="151"/>
      <c r="ZP58" s="151"/>
      <c r="ZQ58" s="151"/>
      <c r="ZR58" s="151"/>
      <c r="ZS58" s="151"/>
      <c r="ZT58" s="151"/>
      <c r="ZU58" s="151"/>
      <c r="ZV58" s="151"/>
      <c r="ZW58" s="151"/>
      <c r="ZX58" s="151"/>
      <c r="ZY58" s="151"/>
      <c r="ZZ58" s="151"/>
      <c r="AAA58" s="151"/>
      <c r="AAB58" s="151"/>
      <c r="AAC58" s="151"/>
      <c r="AAD58" s="151"/>
      <c r="AAE58" s="151"/>
      <c r="AAF58" s="151"/>
      <c r="AAG58" s="151"/>
      <c r="AAH58" s="151"/>
      <c r="AAI58" s="151"/>
      <c r="AAJ58" s="151"/>
      <c r="AAK58" s="151"/>
      <c r="AAL58" s="151"/>
      <c r="AAM58" s="151"/>
      <c r="AAN58" s="151"/>
      <c r="AAO58" s="151"/>
      <c r="AAP58" s="151"/>
      <c r="AAQ58" s="151"/>
      <c r="AAR58" s="151"/>
      <c r="AAS58" s="151"/>
      <c r="AAT58" s="151"/>
      <c r="AAU58" s="151"/>
      <c r="AAV58" s="151"/>
      <c r="AAW58" s="151"/>
      <c r="AAX58" s="151"/>
      <c r="AAY58" s="151"/>
      <c r="AAZ58" s="151"/>
      <c r="ABA58" s="151"/>
      <c r="ABB58" s="151"/>
      <c r="ABC58" s="151"/>
      <c r="ABD58" s="151"/>
      <c r="ABE58" s="151"/>
      <c r="ABF58" s="151"/>
      <c r="ABG58" s="151"/>
      <c r="ABH58" s="151"/>
      <c r="ABI58" s="151"/>
      <c r="ABJ58" s="151"/>
      <c r="ABK58" s="151"/>
      <c r="ABL58" s="151"/>
      <c r="ABM58" s="151"/>
      <c r="ABN58" s="151"/>
      <c r="ABO58" s="151"/>
      <c r="ABP58" s="151"/>
      <c r="ABQ58" s="151"/>
      <c r="ABR58" s="151"/>
      <c r="ABS58" s="151"/>
      <c r="ABT58" s="151"/>
      <c r="ABU58" s="151"/>
      <c r="ABV58" s="151"/>
      <c r="ABW58" s="151"/>
      <c r="ABX58" s="151"/>
      <c r="ABY58" s="151"/>
      <c r="ABZ58" s="151"/>
      <c r="ACA58" s="151"/>
      <c r="ACB58" s="151"/>
      <c r="ACC58" s="151"/>
      <c r="ACD58" s="151"/>
      <c r="ACE58" s="151"/>
      <c r="ACF58" s="151"/>
      <c r="ACG58" s="151"/>
      <c r="ACH58" s="151"/>
      <c r="ACI58" s="151"/>
      <c r="ACJ58" s="151"/>
      <c r="ACK58" s="151"/>
      <c r="ACL58" s="151"/>
      <c r="ACM58" s="151"/>
      <c r="ACN58" s="151"/>
      <c r="ACO58" s="151"/>
      <c r="ACP58" s="151"/>
      <c r="ACQ58" s="151"/>
      <c r="ACR58" s="151"/>
      <c r="ACS58" s="151"/>
      <c r="ACT58" s="151"/>
      <c r="ACU58" s="151"/>
      <c r="ACV58" s="151"/>
      <c r="ACW58" s="151"/>
      <c r="ACX58" s="151"/>
      <c r="ACY58" s="151"/>
      <c r="ACZ58" s="151"/>
      <c r="ADA58" s="151"/>
      <c r="ADB58" s="151"/>
      <c r="ADC58" s="151"/>
      <c r="ADD58" s="151"/>
      <c r="ADE58" s="151"/>
      <c r="ADF58" s="151"/>
      <c r="ADG58" s="151"/>
      <c r="ADH58" s="151"/>
      <c r="ADI58" s="151"/>
      <c r="ADJ58" s="151"/>
      <c r="ADK58" s="151"/>
      <c r="ADL58" s="151"/>
      <c r="ADM58" s="151"/>
      <c r="ADN58" s="151"/>
      <c r="ADO58" s="151"/>
      <c r="ADP58" s="151"/>
      <c r="ADQ58" s="151"/>
      <c r="ADR58" s="151"/>
      <c r="ADS58" s="151"/>
      <c r="ADT58" s="151"/>
      <c r="ADU58" s="151"/>
      <c r="ADV58" s="151"/>
      <c r="ADW58" s="151"/>
      <c r="ADX58" s="151"/>
      <c r="ADY58" s="151"/>
      <c r="ADZ58" s="151"/>
      <c r="AEA58" s="151"/>
      <c r="AEB58" s="151"/>
      <c r="AEC58" s="151"/>
      <c r="AED58" s="151"/>
      <c r="AEE58" s="151"/>
      <c r="AEF58" s="151"/>
      <c r="AEG58" s="151"/>
      <c r="AEH58" s="151"/>
      <c r="AEI58" s="151"/>
      <c r="AEJ58" s="151"/>
      <c r="AEK58" s="151"/>
      <c r="AEL58" s="151"/>
      <c r="AEM58" s="151"/>
      <c r="AEN58" s="151"/>
      <c r="AEO58" s="151"/>
      <c r="AEP58" s="151"/>
      <c r="AEQ58" s="151"/>
      <c r="AER58" s="151"/>
      <c r="AES58" s="151"/>
      <c r="AET58" s="151"/>
      <c r="AEU58" s="151"/>
      <c r="AEV58" s="151"/>
      <c r="AEW58" s="151"/>
      <c r="AEX58" s="151"/>
      <c r="AEY58" s="151"/>
      <c r="AEZ58" s="151"/>
      <c r="AFA58" s="151"/>
      <c r="AFB58" s="151"/>
      <c r="AFC58" s="151"/>
      <c r="AFD58" s="151"/>
      <c r="AFE58" s="151"/>
      <c r="AFF58" s="151"/>
      <c r="AFG58" s="151"/>
      <c r="AFH58" s="151"/>
      <c r="AFI58" s="151"/>
      <c r="AFJ58" s="151"/>
      <c r="AFK58" s="151"/>
      <c r="AFL58" s="151"/>
      <c r="AFM58" s="151"/>
      <c r="AFN58" s="151"/>
      <c r="AFO58" s="151"/>
      <c r="AFP58" s="151"/>
      <c r="AFQ58" s="151"/>
      <c r="AFR58" s="151"/>
      <c r="AFS58" s="151"/>
      <c r="AFT58" s="151"/>
      <c r="AFU58" s="151"/>
      <c r="AFV58" s="151"/>
      <c r="AFW58" s="151"/>
      <c r="AFX58" s="151"/>
      <c r="AFY58" s="151"/>
      <c r="AFZ58" s="151"/>
      <c r="AGA58" s="151"/>
      <c r="AGB58" s="151"/>
      <c r="AGC58" s="151"/>
      <c r="AGD58" s="151"/>
      <c r="AGE58" s="151"/>
      <c r="AGF58" s="151"/>
      <c r="AGG58" s="151"/>
      <c r="AGH58" s="151"/>
      <c r="AGI58" s="151"/>
      <c r="AGJ58" s="151"/>
      <c r="AGK58" s="151"/>
      <c r="AGL58" s="151"/>
      <c r="AGM58" s="151"/>
      <c r="AGN58" s="151"/>
      <c r="AGO58" s="151"/>
      <c r="AGP58" s="151"/>
      <c r="AGQ58" s="151"/>
      <c r="AGR58" s="151"/>
      <c r="AGS58" s="151"/>
      <c r="AGT58" s="151"/>
      <c r="AGU58" s="151"/>
      <c r="AGV58" s="151"/>
      <c r="AGW58" s="151"/>
      <c r="AGX58" s="151"/>
      <c r="AGY58" s="151"/>
      <c r="AGZ58" s="151"/>
      <c r="AHA58" s="151"/>
      <c r="AHB58" s="151"/>
      <c r="AHC58" s="151"/>
      <c r="AHD58" s="151"/>
      <c r="AHE58" s="151"/>
      <c r="AHF58" s="151"/>
      <c r="AHG58" s="151"/>
      <c r="AHH58" s="151"/>
      <c r="AHI58" s="151"/>
      <c r="AHJ58" s="151"/>
      <c r="AHK58" s="151"/>
      <c r="AHL58" s="151"/>
      <c r="AHM58" s="151"/>
      <c r="AHN58" s="151"/>
      <c r="AHO58" s="151"/>
      <c r="AHP58" s="151"/>
      <c r="AHQ58" s="151"/>
      <c r="AHR58" s="151"/>
      <c r="AHS58" s="151"/>
      <c r="AHT58" s="151"/>
      <c r="AHU58" s="151"/>
      <c r="AHV58" s="151"/>
      <c r="AHW58" s="151"/>
      <c r="AHX58" s="151"/>
      <c r="AHY58" s="151"/>
      <c r="AHZ58" s="151"/>
      <c r="AIA58" s="151"/>
      <c r="AIB58" s="151"/>
      <c r="AIC58" s="151"/>
      <c r="AID58" s="151"/>
      <c r="AIE58" s="151"/>
      <c r="AIF58" s="151"/>
      <c r="AIG58" s="151"/>
      <c r="AIH58" s="151"/>
      <c r="AII58" s="151"/>
      <c r="AIJ58" s="151"/>
      <c r="AIK58" s="151"/>
      <c r="AIL58" s="151"/>
      <c r="AIM58" s="151"/>
      <c r="AIN58" s="151"/>
      <c r="AIO58" s="151"/>
      <c r="AIP58" s="151"/>
      <c r="AIQ58" s="151"/>
      <c r="AIR58" s="151"/>
      <c r="AIS58" s="151"/>
      <c r="AIT58" s="151"/>
      <c r="AIU58" s="151"/>
      <c r="AIV58" s="151"/>
      <c r="AIW58" s="151"/>
      <c r="AIX58" s="151"/>
      <c r="AIY58" s="151"/>
      <c r="AIZ58" s="151"/>
      <c r="AJA58" s="151"/>
      <c r="AJB58" s="151"/>
      <c r="AJC58" s="151"/>
      <c r="AJD58" s="151"/>
      <c r="AJE58" s="151"/>
      <c r="AJF58" s="151"/>
      <c r="AJG58" s="151"/>
      <c r="AJH58" s="151"/>
      <c r="AJI58" s="151"/>
      <c r="AJJ58" s="151"/>
      <c r="AJK58" s="151"/>
      <c r="AJL58" s="151"/>
      <c r="AJM58" s="151"/>
      <c r="AJN58" s="151"/>
      <c r="AJO58" s="151"/>
      <c r="AJP58" s="151"/>
      <c r="AJQ58" s="151"/>
      <c r="AJR58" s="151"/>
      <c r="AJS58" s="151"/>
      <c r="AJT58" s="151"/>
      <c r="AJU58" s="151"/>
      <c r="AJV58" s="151"/>
      <c r="AJW58" s="151"/>
      <c r="AJX58" s="151"/>
      <c r="AJY58" s="151"/>
      <c r="AJZ58" s="151"/>
      <c r="AKA58" s="151"/>
      <c r="AKB58" s="151"/>
      <c r="AKC58" s="151"/>
      <c r="AKD58" s="151"/>
      <c r="AKE58" s="151"/>
      <c r="AKF58" s="151"/>
      <c r="AKG58" s="151"/>
      <c r="AKH58" s="151"/>
      <c r="AKI58" s="151"/>
      <c r="AKJ58" s="151"/>
      <c r="AKK58" s="151"/>
      <c r="AKL58" s="151"/>
      <c r="AKM58" s="151"/>
      <c r="AKN58" s="151"/>
      <c r="AKO58" s="151"/>
      <c r="AKP58" s="151"/>
      <c r="AKQ58" s="151"/>
      <c r="AKR58" s="151"/>
      <c r="AKS58" s="151"/>
      <c r="AKT58" s="151"/>
      <c r="AKU58" s="151"/>
      <c r="AKV58" s="151"/>
      <c r="AKW58" s="151"/>
      <c r="AKX58" s="151"/>
      <c r="AKY58" s="151"/>
      <c r="AKZ58" s="151"/>
      <c r="ALA58" s="151"/>
      <c r="ALB58" s="151"/>
      <c r="ALC58" s="151"/>
      <c r="ALD58" s="151"/>
      <c r="ALE58" s="151"/>
      <c r="ALF58" s="151"/>
      <c r="ALG58" s="151"/>
      <c r="ALH58" s="151"/>
      <c r="ALI58" s="151"/>
      <c r="ALJ58" s="151"/>
      <c r="ALK58" s="151"/>
      <c r="ALL58" s="151"/>
      <c r="ALM58" s="151"/>
      <c r="ALN58" s="151"/>
      <c r="ALO58" s="151"/>
      <c r="ALP58" s="151"/>
      <c r="ALQ58" s="151"/>
      <c r="ALR58" s="151"/>
      <c r="ALS58" s="151"/>
      <c r="ALT58" s="151"/>
      <c r="ALU58" s="151"/>
      <c r="ALV58" s="151"/>
      <c r="ALW58" s="151"/>
      <c r="ALX58" s="151"/>
      <c r="ALY58" s="151"/>
      <c r="ALZ58" s="151"/>
      <c r="AMA58" s="151"/>
      <c r="AMB58" s="151"/>
      <c r="AMC58" s="151"/>
      <c r="AMD58" s="151"/>
      <c r="AME58" s="151"/>
      <c r="AMF58" s="151"/>
      <c r="AMG58" s="151"/>
      <c r="AMH58" s="151"/>
      <c r="AMI58" s="151"/>
      <c r="AMJ58" s="151"/>
      <c r="AMK58" s="151"/>
      <c r="AML58" s="151"/>
      <c r="AMM58" s="151"/>
      <c r="AMN58" s="151"/>
      <c r="AMO58" s="151"/>
      <c r="AMP58" s="151"/>
      <c r="AMQ58" s="151"/>
      <c r="AMR58" s="151"/>
      <c r="AMS58" s="151"/>
      <c r="AMT58" s="151"/>
      <c r="AMU58" s="151"/>
      <c r="AMV58" s="151"/>
      <c r="AMW58" s="151"/>
      <c r="AMX58" s="151"/>
      <c r="AMY58" s="151"/>
      <c r="AMZ58" s="151"/>
      <c r="ANA58" s="151"/>
      <c r="ANB58" s="151"/>
      <c r="ANC58" s="151"/>
      <c r="AND58" s="151"/>
      <c r="ANE58" s="151"/>
      <c r="ANF58" s="151"/>
      <c r="ANG58" s="151"/>
      <c r="ANH58" s="151"/>
      <c r="ANI58" s="151"/>
      <c r="ANJ58" s="151"/>
      <c r="ANK58" s="151"/>
      <c r="ANL58" s="151"/>
      <c r="ANM58" s="151"/>
      <c r="ANN58" s="151"/>
      <c r="ANO58" s="151"/>
      <c r="ANP58" s="151"/>
      <c r="ANQ58" s="151"/>
      <c r="ANR58" s="151"/>
      <c r="ANS58" s="151"/>
      <c r="ANT58" s="151"/>
      <c r="ANU58" s="151"/>
      <c r="ANV58" s="151"/>
      <c r="ANW58" s="151"/>
      <c r="ANX58" s="151"/>
      <c r="ANY58" s="151"/>
      <c r="ANZ58" s="151"/>
      <c r="AOA58" s="151"/>
      <c r="AOB58" s="151"/>
      <c r="AOC58" s="151"/>
      <c r="AOD58" s="151"/>
      <c r="AOE58" s="151"/>
      <c r="AOF58" s="151"/>
      <c r="AOG58" s="151"/>
      <c r="AOH58" s="151"/>
      <c r="AOI58" s="151"/>
      <c r="AOJ58" s="151"/>
      <c r="AOK58" s="151"/>
      <c r="AOL58" s="151"/>
      <c r="AOM58" s="151"/>
      <c r="AON58" s="151"/>
      <c r="AOO58" s="151"/>
      <c r="AOP58" s="151"/>
      <c r="AOQ58" s="151"/>
      <c r="AOR58" s="151"/>
      <c r="AOS58" s="151"/>
      <c r="AOT58" s="151"/>
      <c r="AOU58" s="151"/>
      <c r="AOV58" s="151"/>
      <c r="AOW58" s="151"/>
      <c r="AOX58" s="151"/>
      <c r="AOY58" s="151"/>
      <c r="AOZ58" s="151"/>
      <c r="APA58" s="151"/>
      <c r="APB58" s="151"/>
      <c r="APC58" s="151"/>
      <c r="APD58" s="151"/>
      <c r="APE58" s="151"/>
      <c r="APF58" s="151"/>
      <c r="APG58" s="151"/>
      <c r="APH58" s="151"/>
      <c r="API58" s="151"/>
      <c r="APJ58" s="151"/>
      <c r="APK58" s="151"/>
      <c r="APL58" s="151"/>
      <c r="APM58" s="151"/>
      <c r="APN58" s="151"/>
      <c r="APO58" s="151"/>
      <c r="APP58" s="151"/>
      <c r="APQ58" s="151"/>
      <c r="APR58" s="151"/>
      <c r="APS58" s="151"/>
      <c r="APT58" s="151"/>
      <c r="APU58" s="151"/>
      <c r="APV58" s="151"/>
      <c r="APW58" s="151"/>
      <c r="APX58" s="151"/>
      <c r="APY58" s="151"/>
      <c r="APZ58" s="151"/>
      <c r="AQA58" s="151"/>
      <c r="AQB58" s="151"/>
      <c r="AQC58" s="151"/>
      <c r="AQD58" s="151"/>
      <c r="AQE58" s="151"/>
      <c r="AQF58" s="151"/>
      <c r="AQG58" s="151"/>
      <c r="AQH58" s="151"/>
      <c r="AQI58" s="151"/>
      <c r="AQJ58" s="151"/>
      <c r="AQK58" s="151"/>
      <c r="AQL58" s="151"/>
      <c r="AQM58" s="151"/>
      <c r="AQN58" s="151"/>
      <c r="AQO58" s="151"/>
      <c r="AQP58" s="151"/>
      <c r="AQQ58" s="151"/>
      <c r="AQR58" s="151"/>
      <c r="AQS58" s="151"/>
      <c r="AQT58" s="151"/>
      <c r="AQU58" s="151"/>
      <c r="AQV58" s="151"/>
      <c r="AQW58" s="151"/>
      <c r="AQX58" s="151"/>
      <c r="AQY58" s="151"/>
      <c r="AQZ58" s="151"/>
      <c r="ARA58" s="151"/>
      <c r="ARB58" s="151"/>
      <c r="ARC58" s="151"/>
      <c r="ARD58" s="151"/>
      <c r="ARE58" s="151"/>
      <c r="ARF58" s="151"/>
      <c r="ARG58" s="151"/>
      <c r="ARH58" s="151"/>
      <c r="ARI58" s="151"/>
      <c r="ARJ58" s="151"/>
      <c r="ARK58" s="151"/>
      <c r="ARL58" s="151"/>
      <c r="ARM58" s="151"/>
      <c r="ARN58" s="151"/>
      <c r="ARO58" s="151"/>
      <c r="ARP58" s="151"/>
      <c r="ARQ58" s="151"/>
      <c r="ARR58" s="151"/>
      <c r="ARS58" s="151"/>
      <c r="ART58" s="151"/>
      <c r="ARU58" s="151"/>
      <c r="ARV58" s="151"/>
      <c r="ARW58" s="151"/>
      <c r="ARX58" s="151"/>
      <c r="ARY58" s="151"/>
      <c r="ARZ58" s="151"/>
      <c r="ASA58" s="151"/>
      <c r="ASB58" s="151"/>
      <c r="ASC58" s="151"/>
      <c r="ASD58" s="151"/>
      <c r="ASE58" s="151"/>
      <c r="ASF58" s="151"/>
      <c r="ASG58" s="151"/>
      <c r="ASH58" s="151"/>
      <c r="ASI58" s="151"/>
      <c r="ASJ58" s="151"/>
      <c r="ASK58" s="151"/>
      <c r="ASL58" s="151"/>
      <c r="ASM58" s="151"/>
      <c r="ASN58" s="151"/>
      <c r="ASO58" s="151"/>
      <c r="ASP58" s="151"/>
      <c r="ASQ58" s="151"/>
      <c r="ASR58" s="151"/>
      <c r="ASS58" s="151"/>
      <c r="AST58" s="151"/>
      <c r="ASU58" s="151"/>
      <c r="ASV58" s="151"/>
      <c r="ASW58" s="151"/>
      <c r="ASX58" s="151"/>
      <c r="ASY58" s="151"/>
      <c r="ASZ58" s="151"/>
      <c r="ATA58" s="151"/>
      <c r="ATB58" s="151"/>
      <c r="ATC58" s="151"/>
      <c r="ATD58" s="151"/>
      <c r="ATE58" s="151"/>
      <c r="ATF58" s="151"/>
      <c r="ATG58" s="151"/>
      <c r="ATH58" s="151"/>
      <c r="ATI58" s="151"/>
      <c r="ATJ58" s="151"/>
      <c r="ATK58" s="151"/>
      <c r="ATL58" s="151"/>
      <c r="ATM58" s="151"/>
      <c r="ATN58" s="151"/>
      <c r="ATO58" s="151"/>
      <c r="ATP58" s="151"/>
      <c r="ATQ58" s="151"/>
      <c r="ATR58" s="151"/>
      <c r="ATS58" s="151"/>
      <c r="ATT58" s="151"/>
      <c r="ATU58" s="151"/>
      <c r="ATV58" s="151"/>
      <c r="ATW58" s="151"/>
      <c r="ATX58" s="151"/>
      <c r="ATY58" s="151"/>
      <c r="ATZ58" s="151"/>
      <c r="AUA58" s="151"/>
      <c r="AUB58" s="151"/>
      <c r="AUC58" s="151"/>
      <c r="AUD58" s="151"/>
      <c r="AUE58" s="151"/>
      <c r="AUF58" s="151"/>
      <c r="AUG58" s="151"/>
      <c r="AUH58" s="151"/>
      <c r="AUI58" s="151"/>
      <c r="AUJ58" s="151"/>
      <c r="AUK58" s="151"/>
      <c r="AUL58" s="151"/>
      <c r="AUM58" s="151"/>
      <c r="AUN58" s="151"/>
      <c r="AUO58" s="151"/>
      <c r="AUP58" s="151"/>
      <c r="AUQ58" s="151"/>
      <c r="AUR58" s="151"/>
      <c r="AUS58" s="151"/>
      <c r="AUT58" s="151"/>
      <c r="AUU58" s="151"/>
      <c r="AUV58" s="151"/>
      <c r="AUW58" s="151"/>
      <c r="AUX58" s="151"/>
      <c r="AUY58" s="151"/>
      <c r="AUZ58" s="151"/>
      <c r="AVA58" s="151"/>
      <c r="AVB58" s="151"/>
      <c r="AVC58" s="151"/>
      <c r="AVD58" s="151"/>
      <c r="AVE58" s="151"/>
      <c r="AVF58" s="151"/>
      <c r="AVG58" s="151"/>
      <c r="AVH58" s="151"/>
      <c r="AVI58" s="151"/>
      <c r="AVJ58" s="151"/>
      <c r="AVK58" s="151"/>
      <c r="AVL58" s="151"/>
      <c r="AVM58" s="151"/>
      <c r="AVN58" s="151"/>
      <c r="AVO58" s="151"/>
      <c r="AVP58" s="151"/>
      <c r="AVQ58" s="151"/>
      <c r="AVR58" s="151"/>
      <c r="AVS58" s="151"/>
      <c r="AVT58" s="151"/>
      <c r="AVU58" s="151"/>
      <c r="AVV58" s="151"/>
      <c r="AVW58" s="151"/>
      <c r="AVX58" s="151"/>
      <c r="AVY58" s="151"/>
      <c r="AVZ58" s="151"/>
      <c r="AWA58" s="151"/>
      <c r="AWB58" s="151"/>
      <c r="AWC58" s="151"/>
      <c r="AWD58" s="151"/>
      <c r="AWE58" s="151"/>
      <c r="AWF58" s="151"/>
      <c r="AWG58" s="151"/>
      <c r="AWH58" s="151"/>
      <c r="AWI58" s="151"/>
      <c r="AWJ58" s="151"/>
      <c r="AWK58" s="154"/>
    </row>
    <row r="59" spans="1:1285" s="121" customFormat="1" ht="58.5" customHeight="1" thickBot="1" x14ac:dyDescent="0.3">
      <c r="A59" s="118">
        <v>40</v>
      </c>
      <c r="B59" s="146" t="s">
        <v>120</v>
      </c>
      <c r="C59" s="163" t="s">
        <v>273</v>
      </c>
      <c r="D59" s="161"/>
      <c r="E59" s="161"/>
      <c r="F59" s="161"/>
      <c r="G59" s="161"/>
      <c r="H59" s="161"/>
      <c r="I59" s="161"/>
      <c r="J59" s="161"/>
      <c r="K59" s="161"/>
      <c r="L59" s="161"/>
      <c r="M59" s="161"/>
      <c r="N59" s="161"/>
      <c r="O59" s="161"/>
      <c r="P59" s="161"/>
      <c r="Q59" s="161"/>
      <c r="R59" s="161"/>
      <c r="S59" s="151"/>
      <c r="T59" s="151"/>
      <c r="U59" s="151"/>
      <c r="V59" s="151"/>
      <c r="W59" s="151"/>
      <c r="X59" s="151"/>
      <c r="Y59" s="151"/>
      <c r="Z59" s="151"/>
      <c r="AA59" s="151"/>
      <c r="AB59" s="151"/>
      <c r="AC59" s="151"/>
      <c r="AD59" s="151"/>
      <c r="AE59" s="151"/>
      <c r="AF59" s="151"/>
      <c r="AG59" s="151"/>
      <c r="AH59" s="151"/>
      <c r="AI59" s="151"/>
      <c r="AJ59" s="151"/>
      <c r="AK59" s="151"/>
      <c r="AL59" s="151"/>
      <c r="AM59" s="151"/>
      <c r="AN59" s="151"/>
      <c r="AO59" s="151"/>
      <c r="AP59" s="151"/>
      <c r="AQ59" s="151"/>
      <c r="AR59" s="151"/>
      <c r="AS59" s="151"/>
      <c r="AT59" s="151"/>
      <c r="AU59" s="151"/>
      <c r="AV59" s="151"/>
      <c r="AW59" s="151"/>
      <c r="AX59" s="151"/>
      <c r="AY59" s="151"/>
      <c r="AZ59" s="151"/>
      <c r="BA59" s="151"/>
      <c r="BB59" s="151"/>
      <c r="BC59" s="151"/>
      <c r="BD59" s="151"/>
      <c r="BE59" s="151"/>
      <c r="BF59" s="151"/>
      <c r="BG59" s="151"/>
      <c r="BH59" s="151"/>
      <c r="BI59" s="151"/>
      <c r="BJ59" s="151"/>
      <c r="BK59" s="151"/>
      <c r="BL59" s="151"/>
      <c r="BM59" s="151"/>
      <c r="BN59" s="151"/>
      <c r="BO59" s="151"/>
      <c r="BP59" s="151"/>
      <c r="BQ59" s="151"/>
      <c r="BR59" s="151"/>
      <c r="BS59" s="151"/>
      <c r="BT59" s="151"/>
      <c r="BU59" s="151"/>
      <c r="BV59" s="151"/>
      <c r="BW59" s="151"/>
      <c r="BX59" s="151"/>
      <c r="BY59" s="151"/>
      <c r="BZ59" s="151"/>
      <c r="CA59" s="151"/>
      <c r="CB59" s="151"/>
      <c r="CC59" s="151"/>
      <c r="CD59" s="151"/>
      <c r="CE59" s="151"/>
      <c r="CF59" s="151"/>
      <c r="CG59" s="151"/>
      <c r="CH59" s="151"/>
      <c r="CI59" s="151"/>
      <c r="CJ59" s="151"/>
      <c r="CK59" s="151"/>
      <c r="CL59" s="151"/>
      <c r="CM59" s="151"/>
      <c r="CN59" s="151"/>
      <c r="CO59" s="151"/>
      <c r="CP59" s="151"/>
      <c r="CQ59" s="151"/>
      <c r="CR59" s="151"/>
      <c r="CS59" s="151"/>
      <c r="CT59" s="151"/>
      <c r="CU59" s="151"/>
      <c r="CV59" s="151"/>
      <c r="CW59" s="151"/>
      <c r="CX59" s="151"/>
      <c r="CY59" s="151"/>
      <c r="CZ59" s="151"/>
      <c r="DA59" s="151"/>
      <c r="DB59" s="151"/>
      <c r="DC59" s="151"/>
      <c r="DD59" s="151"/>
      <c r="DE59" s="151"/>
      <c r="DF59" s="151"/>
      <c r="DG59" s="151"/>
      <c r="DH59" s="151"/>
      <c r="DI59" s="151"/>
      <c r="DJ59" s="151"/>
      <c r="DK59" s="151"/>
      <c r="DL59" s="151"/>
      <c r="DM59" s="151"/>
      <c r="DN59" s="151"/>
      <c r="DO59" s="151"/>
      <c r="DP59" s="151"/>
      <c r="DQ59" s="151"/>
      <c r="DR59" s="151"/>
      <c r="DS59" s="151"/>
      <c r="DT59" s="151"/>
      <c r="DU59" s="151"/>
      <c r="DV59" s="151"/>
      <c r="DW59" s="151"/>
      <c r="DX59" s="151"/>
      <c r="DY59" s="151"/>
      <c r="DZ59" s="151"/>
      <c r="EA59" s="151"/>
      <c r="EB59" s="151"/>
      <c r="EC59" s="151"/>
      <c r="ED59" s="151"/>
      <c r="EE59" s="151"/>
      <c r="EF59" s="151"/>
      <c r="EG59" s="151"/>
      <c r="EH59" s="151"/>
      <c r="EI59" s="151"/>
      <c r="EJ59" s="151"/>
      <c r="EK59" s="151"/>
      <c r="EL59" s="151"/>
      <c r="EM59" s="151"/>
      <c r="EN59" s="151"/>
      <c r="EO59" s="151"/>
      <c r="EP59" s="151"/>
      <c r="EQ59" s="151"/>
      <c r="ER59" s="151"/>
      <c r="ES59" s="151"/>
      <c r="ET59" s="151"/>
      <c r="EU59" s="151"/>
      <c r="EV59" s="151"/>
      <c r="EW59" s="151"/>
      <c r="EX59" s="151"/>
      <c r="EY59" s="151"/>
      <c r="EZ59" s="151"/>
      <c r="FA59" s="151"/>
      <c r="FB59" s="151"/>
      <c r="FC59" s="151"/>
      <c r="FD59" s="151"/>
      <c r="FE59" s="151"/>
      <c r="FF59" s="151"/>
      <c r="FG59" s="151"/>
      <c r="FH59" s="151"/>
      <c r="FI59" s="151"/>
      <c r="FJ59" s="151"/>
      <c r="FK59" s="151"/>
      <c r="FL59" s="151"/>
      <c r="FM59" s="151"/>
      <c r="FN59" s="151"/>
      <c r="FO59" s="151"/>
      <c r="FP59" s="151"/>
      <c r="FQ59" s="151"/>
      <c r="FR59" s="151"/>
      <c r="FS59" s="151"/>
      <c r="FT59" s="151"/>
      <c r="FU59" s="151"/>
      <c r="FV59" s="151"/>
      <c r="FW59" s="151"/>
      <c r="FX59" s="151"/>
      <c r="FY59" s="151"/>
      <c r="FZ59" s="151"/>
      <c r="GA59" s="151"/>
      <c r="GB59" s="151"/>
      <c r="GC59" s="151"/>
      <c r="GD59" s="151"/>
      <c r="GE59" s="151"/>
      <c r="GF59" s="151"/>
      <c r="GG59" s="151"/>
      <c r="GH59" s="151"/>
      <c r="GI59" s="151"/>
      <c r="GJ59" s="151"/>
      <c r="GK59" s="151"/>
      <c r="GL59" s="151"/>
      <c r="GM59" s="151"/>
      <c r="GN59" s="151"/>
      <c r="GO59" s="151"/>
      <c r="GP59" s="151"/>
      <c r="GQ59" s="151"/>
      <c r="GR59" s="151"/>
      <c r="GS59" s="151"/>
      <c r="GT59" s="151"/>
      <c r="GU59" s="151"/>
      <c r="GV59" s="151"/>
      <c r="GW59" s="151"/>
      <c r="GX59" s="151"/>
      <c r="GY59" s="151"/>
      <c r="GZ59" s="151"/>
      <c r="HA59" s="151"/>
      <c r="HB59" s="151"/>
      <c r="HC59" s="151"/>
      <c r="HD59" s="151"/>
      <c r="HE59" s="151"/>
      <c r="HF59" s="151"/>
      <c r="HG59" s="151"/>
      <c r="HH59" s="151"/>
      <c r="HI59" s="151"/>
      <c r="HJ59" s="151"/>
      <c r="HK59" s="151"/>
      <c r="HL59" s="151"/>
      <c r="HM59" s="151"/>
      <c r="HN59" s="151"/>
      <c r="HO59" s="151"/>
      <c r="HP59" s="151"/>
      <c r="HQ59" s="151"/>
      <c r="HR59" s="151"/>
      <c r="HS59" s="151"/>
      <c r="HT59" s="151"/>
      <c r="HU59" s="151"/>
      <c r="HV59" s="151"/>
      <c r="HW59" s="151"/>
      <c r="HX59" s="151"/>
      <c r="HY59" s="151"/>
      <c r="HZ59" s="151"/>
      <c r="IA59" s="151"/>
      <c r="IB59" s="151"/>
      <c r="IC59" s="151"/>
      <c r="ID59" s="151"/>
      <c r="IE59" s="151"/>
      <c r="IF59" s="151"/>
      <c r="IG59" s="151"/>
      <c r="IH59" s="151"/>
      <c r="II59" s="151"/>
      <c r="IJ59" s="151"/>
      <c r="IK59" s="151"/>
      <c r="IL59" s="151"/>
      <c r="IM59" s="151"/>
      <c r="IN59" s="151"/>
      <c r="IO59" s="151"/>
      <c r="IP59" s="151"/>
      <c r="IQ59" s="151"/>
      <c r="IR59" s="151"/>
      <c r="IS59" s="151"/>
      <c r="IT59" s="151"/>
      <c r="IU59" s="151"/>
      <c r="IV59" s="151"/>
      <c r="IW59" s="151"/>
      <c r="IX59" s="151"/>
      <c r="IY59" s="151"/>
      <c r="IZ59" s="151"/>
      <c r="JA59" s="151"/>
      <c r="JB59" s="151"/>
      <c r="JC59" s="151"/>
      <c r="JD59" s="151"/>
      <c r="JE59" s="151"/>
      <c r="JF59" s="151"/>
      <c r="JG59" s="151"/>
      <c r="JH59" s="151"/>
      <c r="JI59" s="151"/>
      <c r="JJ59" s="151"/>
      <c r="JK59" s="151"/>
      <c r="JL59" s="151"/>
      <c r="JM59" s="151"/>
      <c r="JN59" s="151"/>
      <c r="JO59" s="151"/>
      <c r="JP59" s="151"/>
      <c r="JQ59" s="151"/>
      <c r="JR59" s="151"/>
      <c r="JS59" s="151"/>
      <c r="JT59" s="151"/>
      <c r="JU59" s="151"/>
      <c r="JV59" s="151"/>
      <c r="JW59" s="151"/>
      <c r="JX59" s="151"/>
      <c r="JY59" s="151"/>
      <c r="JZ59" s="151"/>
      <c r="KA59" s="151"/>
      <c r="KB59" s="151"/>
      <c r="KC59" s="151"/>
      <c r="KD59" s="151"/>
      <c r="KE59" s="151"/>
      <c r="KF59" s="151"/>
      <c r="KG59" s="151"/>
      <c r="KH59" s="151"/>
      <c r="KI59" s="151"/>
      <c r="KJ59" s="151"/>
      <c r="KK59" s="151"/>
      <c r="KL59" s="151"/>
      <c r="KM59" s="151"/>
      <c r="KN59" s="151"/>
      <c r="KO59" s="151"/>
      <c r="KP59" s="151"/>
      <c r="KQ59" s="151"/>
      <c r="KR59" s="151"/>
      <c r="KS59" s="151"/>
      <c r="KT59" s="151"/>
      <c r="KU59" s="151"/>
      <c r="KV59" s="151"/>
      <c r="KW59" s="151"/>
      <c r="KX59" s="151"/>
      <c r="KY59" s="151"/>
      <c r="KZ59" s="151"/>
      <c r="LA59" s="151"/>
      <c r="LB59" s="151"/>
      <c r="LC59" s="151"/>
      <c r="LD59" s="151"/>
      <c r="LE59" s="151"/>
      <c r="LF59" s="151"/>
      <c r="LG59" s="151"/>
      <c r="LH59" s="151"/>
      <c r="LI59" s="151"/>
      <c r="LJ59" s="151"/>
      <c r="LK59" s="151"/>
      <c r="LL59" s="151"/>
      <c r="LM59" s="151"/>
      <c r="LN59" s="151"/>
      <c r="LO59" s="151"/>
      <c r="LP59" s="151"/>
      <c r="LQ59" s="151"/>
      <c r="LR59" s="151"/>
      <c r="LS59" s="151"/>
      <c r="LT59" s="151"/>
      <c r="LU59" s="151"/>
      <c r="LV59" s="151"/>
      <c r="LW59" s="151"/>
      <c r="LX59" s="151"/>
      <c r="LY59" s="151"/>
      <c r="LZ59" s="151"/>
      <c r="MA59" s="151"/>
      <c r="MB59" s="151"/>
      <c r="MC59" s="151"/>
      <c r="MD59" s="151"/>
      <c r="ME59" s="151"/>
      <c r="MF59" s="151"/>
      <c r="MG59" s="151"/>
      <c r="MH59" s="151"/>
      <c r="MI59" s="151"/>
      <c r="MJ59" s="151"/>
      <c r="MK59" s="151"/>
      <c r="ML59" s="151"/>
      <c r="MM59" s="151"/>
      <c r="MN59" s="151"/>
      <c r="MO59" s="151"/>
      <c r="MP59" s="151"/>
      <c r="MQ59" s="151"/>
      <c r="MR59" s="151"/>
      <c r="MS59" s="151"/>
      <c r="MT59" s="151"/>
      <c r="MU59" s="151"/>
      <c r="MV59" s="151"/>
      <c r="MW59" s="151"/>
      <c r="MX59" s="151"/>
      <c r="MY59" s="151"/>
      <c r="MZ59" s="151"/>
      <c r="NA59" s="151"/>
      <c r="NB59" s="151"/>
      <c r="NC59" s="151"/>
      <c r="ND59" s="151"/>
      <c r="NE59" s="151"/>
      <c r="NF59" s="151"/>
      <c r="NG59" s="151"/>
      <c r="NH59" s="151"/>
      <c r="NI59" s="151"/>
      <c r="NJ59" s="151"/>
      <c r="NK59" s="151"/>
      <c r="NL59" s="151"/>
      <c r="NM59" s="151"/>
      <c r="NN59" s="151"/>
      <c r="NO59" s="151"/>
      <c r="NP59" s="151"/>
      <c r="NQ59" s="151"/>
      <c r="NR59" s="151"/>
      <c r="NS59" s="151"/>
      <c r="NT59" s="151"/>
      <c r="NU59" s="151"/>
      <c r="NV59" s="151"/>
      <c r="NW59" s="151"/>
      <c r="NX59" s="151"/>
      <c r="NY59" s="151"/>
      <c r="NZ59" s="151"/>
      <c r="OA59" s="151"/>
      <c r="OB59" s="151"/>
      <c r="OC59" s="151"/>
      <c r="OD59" s="151"/>
      <c r="OE59" s="151"/>
      <c r="OF59" s="151"/>
      <c r="OG59" s="151"/>
      <c r="OH59" s="151"/>
      <c r="OI59" s="151"/>
      <c r="OJ59" s="151"/>
      <c r="OK59" s="151"/>
      <c r="OL59" s="151"/>
      <c r="OM59" s="151"/>
      <c r="ON59" s="151"/>
      <c r="OO59" s="151"/>
      <c r="OP59" s="151"/>
      <c r="OQ59" s="151"/>
      <c r="OR59" s="151"/>
      <c r="OS59" s="151"/>
      <c r="OT59" s="151"/>
      <c r="OU59" s="151"/>
      <c r="OV59" s="151"/>
      <c r="OW59" s="151"/>
      <c r="OX59" s="151"/>
      <c r="OY59" s="151"/>
      <c r="OZ59" s="151"/>
      <c r="PA59" s="151"/>
      <c r="PB59" s="151"/>
      <c r="PC59" s="151"/>
      <c r="PD59" s="151"/>
      <c r="PE59" s="151"/>
      <c r="PF59" s="151"/>
      <c r="PG59" s="151"/>
      <c r="PH59" s="151"/>
      <c r="PI59" s="151"/>
      <c r="PJ59" s="151"/>
      <c r="PK59" s="151"/>
      <c r="PL59" s="151"/>
      <c r="PM59" s="151"/>
      <c r="PN59" s="151"/>
      <c r="PO59" s="151"/>
      <c r="PP59" s="151"/>
      <c r="PQ59" s="151"/>
      <c r="PR59" s="151"/>
      <c r="PS59" s="151"/>
      <c r="PT59" s="151"/>
      <c r="PU59" s="151"/>
      <c r="PV59" s="151"/>
      <c r="PW59" s="151"/>
      <c r="PX59" s="151"/>
      <c r="PY59" s="151"/>
      <c r="PZ59" s="151"/>
      <c r="QA59" s="151"/>
      <c r="QB59" s="151"/>
      <c r="QC59" s="151"/>
      <c r="QD59" s="151"/>
      <c r="QE59" s="151"/>
      <c r="QF59" s="151"/>
      <c r="QG59" s="151"/>
      <c r="QH59" s="151"/>
      <c r="QI59" s="151"/>
      <c r="QJ59" s="151"/>
      <c r="QK59" s="151"/>
      <c r="QL59" s="151"/>
      <c r="QM59" s="151"/>
      <c r="QN59" s="151"/>
      <c r="QO59" s="151"/>
      <c r="QP59" s="151"/>
      <c r="QQ59" s="151"/>
      <c r="QR59" s="151"/>
      <c r="QS59" s="151"/>
      <c r="QT59" s="151"/>
      <c r="QU59" s="151"/>
      <c r="QV59" s="151"/>
      <c r="QW59" s="151"/>
      <c r="QX59" s="151"/>
      <c r="QY59" s="151"/>
      <c r="QZ59" s="151"/>
      <c r="RA59" s="151"/>
      <c r="RB59" s="151"/>
      <c r="RC59" s="151"/>
      <c r="RD59" s="151"/>
      <c r="RE59" s="151"/>
      <c r="RF59" s="151"/>
      <c r="RG59" s="151"/>
      <c r="RH59" s="151"/>
      <c r="RI59" s="151"/>
      <c r="RJ59" s="151"/>
      <c r="RK59" s="151"/>
      <c r="RL59" s="151"/>
      <c r="RM59" s="151"/>
      <c r="RN59" s="151"/>
      <c r="RO59" s="151"/>
      <c r="RP59" s="151"/>
      <c r="RQ59" s="151"/>
      <c r="RR59" s="151"/>
      <c r="RS59" s="151"/>
      <c r="RT59" s="151"/>
      <c r="RU59" s="151"/>
      <c r="RV59" s="151"/>
      <c r="RW59" s="151"/>
      <c r="RX59" s="151"/>
      <c r="RY59" s="151"/>
      <c r="RZ59" s="151"/>
      <c r="SA59" s="151"/>
      <c r="SB59" s="151"/>
      <c r="SC59" s="151"/>
      <c r="SD59" s="151"/>
      <c r="SE59" s="151"/>
      <c r="SF59" s="151"/>
      <c r="SG59" s="151"/>
      <c r="SH59" s="151"/>
      <c r="SI59" s="151"/>
      <c r="SJ59" s="151"/>
      <c r="SK59" s="151"/>
      <c r="SL59" s="151"/>
      <c r="SM59" s="151"/>
      <c r="SN59" s="151"/>
      <c r="SO59" s="151"/>
      <c r="SP59" s="151"/>
      <c r="SQ59" s="151"/>
      <c r="SR59" s="151"/>
      <c r="SS59" s="151"/>
      <c r="ST59" s="151"/>
      <c r="SU59" s="151"/>
      <c r="SV59" s="151"/>
      <c r="SW59" s="151"/>
      <c r="SX59" s="151"/>
      <c r="SY59" s="151"/>
      <c r="SZ59" s="151"/>
      <c r="TA59" s="151"/>
      <c r="TB59" s="151"/>
      <c r="TC59" s="151"/>
      <c r="TD59" s="151"/>
      <c r="TE59" s="151"/>
      <c r="TF59" s="151"/>
      <c r="TG59" s="151"/>
      <c r="TH59" s="151"/>
      <c r="TI59" s="151"/>
      <c r="TJ59" s="151"/>
      <c r="TK59" s="151"/>
      <c r="TL59" s="151"/>
      <c r="TM59" s="151"/>
      <c r="TN59" s="151"/>
      <c r="TO59" s="151"/>
      <c r="TP59" s="151"/>
      <c r="TQ59" s="151"/>
      <c r="TR59" s="151"/>
      <c r="TS59" s="151"/>
      <c r="TT59" s="151"/>
      <c r="TU59" s="151"/>
      <c r="TV59" s="151"/>
      <c r="TW59" s="151"/>
      <c r="TX59" s="151"/>
      <c r="TY59" s="151"/>
      <c r="TZ59" s="151"/>
      <c r="UA59" s="151"/>
      <c r="UB59" s="151"/>
      <c r="UC59" s="151"/>
      <c r="UD59" s="151"/>
      <c r="UE59" s="151"/>
      <c r="UF59" s="151"/>
      <c r="UG59" s="151"/>
      <c r="UH59" s="151"/>
      <c r="UI59" s="151"/>
      <c r="UJ59" s="151"/>
      <c r="UK59" s="151"/>
      <c r="UL59" s="151"/>
      <c r="UM59" s="151"/>
      <c r="UN59" s="151"/>
      <c r="UO59" s="151"/>
      <c r="UP59" s="151"/>
      <c r="UQ59" s="151"/>
      <c r="UR59" s="151"/>
      <c r="US59" s="151"/>
      <c r="UT59" s="151"/>
      <c r="UU59" s="151"/>
      <c r="UV59" s="151"/>
      <c r="UW59" s="151"/>
      <c r="UX59" s="151"/>
      <c r="UY59" s="151"/>
      <c r="UZ59" s="151"/>
      <c r="VA59" s="151"/>
      <c r="VB59" s="151"/>
      <c r="VC59" s="151"/>
      <c r="VD59" s="151"/>
      <c r="VE59" s="151"/>
      <c r="VF59" s="151"/>
      <c r="VG59" s="151"/>
      <c r="VH59" s="151"/>
      <c r="VI59" s="151"/>
      <c r="VJ59" s="151"/>
      <c r="VK59" s="151"/>
      <c r="VL59" s="151"/>
      <c r="VM59" s="151"/>
      <c r="VN59" s="151"/>
      <c r="VO59" s="151"/>
      <c r="VP59" s="151"/>
      <c r="VQ59" s="151"/>
      <c r="VR59" s="151"/>
      <c r="VS59" s="151"/>
      <c r="VT59" s="151"/>
      <c r="VU59" s="151"/>
      <c r="VV59" s="151"/>
      <c r="VW59" s="151"/>
      <c r="VX59" s="151"/>
      <c r="VY59" s="151"/>
      <c r="VZ59" s="151"/>
      <c r="WA59" s="151"/>
      <c r="WB59" s="151"/>
      <c r="WC59" s="151"/>
      <c r="WD59" s="151"/>
      <c r="WE59" s="151"/>
      <c r="WF59" s="151"/>
      <c r="WG59" s="151"/>
      <c r="WH59" s="151"/>
      <c r="WI59" s="151"/>
      <c r="WJ59" s="151"/>
      <c r="WK59" s="151"/>
      <c r="WL59" s="151"/>
      <c r="WM59" s="151"/>
      <c r="WN59" s="151"/>
      <c r="WO59" s="151"/>
      <c r="WP59" s="151"/>
      <c r="WQ59" s="151"/>
      <c r="WR59" s="151"/>
      <c r="WS59" s="151"/>
      <c r="WT59" s="151"/>
      <c r="WU59" s="151"/>
      <c r="WV59" s="151"/>
      <c r="WW59" s="151"/>
      <c r="WX59" s="151"/>
      <c r="WY59" s="151"/>
      <c r="WZ59" s="151"/>
      <c r="XA59" s="151"/>
      <c r="XB59" s="151"/>
      <c r="XC59" s="151"/>
      <c r="XD59" s="151"/>
      <c r="XE59" s="151"/>
      <c r="XF59" s="151"/>
      <c r="XG59" s="151"/>
      <c r="XH59" s="151"/>
      <c r="XI59" s="151"/>
      <c r="XJ59" s="151"/>
      <c r="XK59" s="151"/>
      <c r="XL59" s="151"/>
      <c r="XM59" s="151"/>
      <c r="XN59" s="151"/>
      <c r="XO59" s="151"/>
      <c r="XP59" s="151"/>
      <c r="XQ59" s="151"/>
      <c r="XR59" s="151"/>
      <c r="XS59" s="151"/>
      <c r="XT59" s="151"/>
      <c r="XU59" s="151"/>
      <c r="XV59" s="151"/>
      <c r="XW59" s="151"/>
      <c r="XX59" s="151"/>
      <c r="XY59" s="151"/>
      <c r="XZ59" s="151"/>
      <c r="YA59" s="151"/>
      <c r="YB59" s="151"/>
      <c r="YC59" s="151"/>
      <c r="YD59" s="151"/>
      <c r="YE59" s="151"/>
      <c r="YF59" s="151"/>
      <c r="YG59" s="151"/>
      <c r="YH59" s="151"/>
      <c r="YI59" s="151"/>
      <c r="YJ59" s="151"/>
      <c r="YK59" s="151"/>
      <c r="YL59" s="151"/>
      <c r="YM59" s="151"/>
      <c r="YN59" s="151"/>
      <c r="YO59" s="151"/>
      <c r="YP59" s="151"/>
      <c r="YQ59" s="151"/>
      <c r="YR59" s="151"/>
      <c r="YS59" s="151"/>
      <c r="YT59" s="151"/>
      <c r="YU59" s="151"/>
      <c r="YV59" s="151"/>
      <c r="YW59" s="151"/>
      <c r="YX59" s="151"/>
      <c r="YY59" s="151"/>
      <c r="YZ59" s="151"/>
      <c r="ZA59" s="151"/>
      <c r="ZB59" s="151"/>
      <c r="ZC59" s="151"/>
      <c r="ZD59" s="151"/>
      <c r="ZE59" s="151"/>
      <c r="ZF59" s="151"/>
      <c r="ZG59" s="151"/>
      <c r="ZH59" s="151"/>
      <c r="ZI59" s="151"/>
      <c r="ZJ59" s="151"/>
      <c r="ZK59" s="151"/>
      <c r="ZL59" s="151"/>
      <c r="ZM59" s="151"/>
      <c r="ZN59" s="151"/>
      <c r="ZO59" s="151"/>
      <c r="ZP59" s="151"/>
      <c r="ZQ59" s="151"/>
      <c r="ZR59" s="151"/>
      <c r="ZS59" s="151"/>
      <c r="ZT59" s="151"/>
      <c r="ZU59" s="151"/>
      <c r="ZV59" s="151"/>
      <c r="ZW59" s="151"/>
      <c r="ZX59" s="151"/>
      <c r="ZY59" s="151"/>
      <c r="ZZ59" s="151"/>
      <c r="AAA59" s="151"/>
      <c r="AAB59" s="151"/>
      <c r="AAC59" s="151"/>
      <c r="AAD59" s="151"/>
      <c r="AAE59" s="151"/>
      <c r="AAF59" s="151"/>
      <c r="AAG59" s="151"/>
      <c r="AAH59" s="151"/>
      <c r="AAI59" s="151"/>
      <c r="AAJ59" s="151"/>
      <c r="AAK59" s="151"/>
      <c r="AAL59" s="151"/>
      <c r="AAM59" s="151"/>
      <c r="AAN59" s="151"/>
      <c r="AAO59" s="151"/>
      <c r="AAP59" s="151"/>
      <c r="AAQ59" s="151"/>
      <c r="AAR59" s="151"/>
      <c r="AAS59" s="151"/>
      <c r="AAT59" s="151"/>
      <c r="AAU59" s="151"/>
      <c r="AAV59" s="151"/>
      <c r="AAW59" s="151"/>
      <c r="AAX59" s="151"/>
      <c r="AAY59" s="151"/>
      <c r="AAZ59" s="151"/>
      <c r="ABA59" s="151"/>
      <c r="ABB59" s="151"/>
      <c r="ABC59" s="151"/>
      <c r="ABD59" s="151"/>
      <c r="ABE59" s="151"/>
      <c r="ABF59" s="151"/>
      <c r="ABG59" s="151"/>
      <c r="ABH59" s="151"/>
      <c r="ABI59" s="151"/>
      <c r="ABJ59" s="151"/>
      <c r="ABK59" s="151"/>
      <c r="ABL59" s="151"/>
      <c r="ABM59" s="151"/>
      <c r="ABN59" s="151"/>
      <c r="ABO59" s="151"/>
      <c r="ABP59" s="151"/>
      <c r="ABQ59" s="151"/>
      <c r="ABR59" s="151"/>
      <c r="ABS59" s="151"/>
      <c r="ABT59" s="151"/>
      <c r="ABU59" s="151"/>
      <c r="ABV59" s="151"/>
      <c r="ABW59" s="151"/>
      <c r="ABX59" s="151"/>
      <c r="ABY59" s="151"/>
      <c r="ABZ59" s="151"/>
      <c r="ACA59" s="151"/>
      <c r="ACB59" s="151"/>
      <c r="ACC59" s="151"/>
      <c r="ACD59" s="151"/>
      <c r="ACE59" s="151"/>
      <c r="ACF59" s="151"/>
      <c r="ACG59" s="151"/>
      <c r="ACH59" s="151"/>
      <c r="ACI59" s="151"/>
      <c r="ACJ59" s="151"/>
      <c r="ACK59" s="151"/>
      <c r="ACL59" s="151"/>
      <c r="ACM59" s="151"/>
      <c r="ACN59" s="151"/>
      <c r="ACO59" s="151"/>
      <c r="ACP59" s="151"/>
      <c r="ACQ59" s="151"/>
      <c r="ACR59" s="151"/>
      <c r="ACS59" s="151"/>
      <c r="ACT59" s="151"/>
      <c r="ACU59" s="151"/>
      <c r="ACV59" s="151"/>
      <c r="ACW59" s="151"/>
      <c r="ACX59" s="151"/>
      <c r="ACY59" s="151"/>
      <c r="ACZ59" s="151"/>
      <c r="ADA59" s="151"/>
      <c r="ADB59" s="151"/>
      <c r="ADC59" s="151"/>
      <c r="ADD59" s="151"/>
      <c r="ADE59" s="151"/>
      <c r="ADF59" s="151"/>
      <c r="ADG59" s="151"/>
      <c r="ADH59" s="151"/>
      <c r="ADI59" s="151"/>
      <c r="ADJ59" s="151"/>
      <c r="ADK59" s="151"/>
      <c r="ADL59" s="151"/>
      <c r="ADM59" s="151"/>
      <c r="ADN59" s="151"/>
      <c r="ADO59" s="151"/>
      <c r="ADP59" s="151"/>
      <c r="ADQ59" s="151"/>
      <c r="ADR59" s="151"/>
      <c r="ADS59" s="151"/>
      <c r="ADT59" s="151"/>
      <c r="ADU59" s="151"/>
      <c r="ADV59" s="151"/>
      <c r="ADW59" s="151"/>
      <c r="ADX59" s="151"/>
      <c r="ADY59" s="151"/>
      <c r="ADZ59" s="151"/>
      <c r="AEA59" s="151"/>
      <c r="AEB59" s="151"/>
      <c r="AEC59" s="151"/>
      <c r="AED59" s="151"/>
      <c r="AEE59" s="151"/>
      <c r="AEF59" s="151"/>
      <c r="AEG59" s="151"/>
      <c r="AEH59" s="151"/>
      <c r="AEI59" s="151"/>
      <c r="AEJ59" s="151"/>
      <c r="AEK59" s="151"/>
      <c r="AEL59" s="151"/>
      <c r="AEM59" s="151"/>
      <c r="AEN59" s="151"/>
      <c r="AEO59" s="151"/>
      <c r="AEP59" s="151"/>
      <c r="AEQ59" s="151"/>
      <c r="AER59" s="151"/>
      <c r="AES59" s="151"/>
      <c r="AET59" s="151"/>
      <c r="AEU59" s="151"/>
      <c r="AEV59" s="151"/>
      <c r="AEW59" s="151"/>
      <c r="AEX59" s="151"/>
      <c r="AEY59" s="151"/>
      <c r="AEZ59" s="151"/>
      <c r="AFA59" s="151"/>
      <c r="AFB59" s="151"/>
      <c r="AFC59" s="151"/>
      <c r="AFD59" s="151"/>
      <c r="AFE59" s="151"/>
      <c r="AFF59" s="151"/>
      <c r="AFG59" s="151"/>
      <c r="AFH59" s="151"/>
      <c r="AFI59" s="151"/>
      <c r="AFJ59" s="151"/>
      <c r="AFK59" s="151"/>
      <c r="AFL59" s="151"/>
      <c r="AFM59" s="151"/>
      <c r="AFN59" s="151"/>
      <c r="AFO59" s="151"/>
      <c r="AFP59" s="151"/>
      <c r="AFQ59" s="151"/>
      <c r="AFR59" s="151"/>
      <c r="AFS59" s="151"/>
      <c r="AFT59" s="151"/>
      <c r="AFU59" s="151"/>
      <c r="AFV59" s="151"/>
      <c r="AFW59" s="151"/>
      <c r="AFX59" s="151"/>
      <c r="AFY59" s="151"/>
      <c r="AFZ59" s="151"/>
      <c r="AGA59" s="151"/>
      <c r="AGB59" s="151"/>
      <c r="AGC59" s="151"/>
      <c r="AGD59" s="151"/>
      <c r="AGE59" s="151"/>
      <c r="AGF59" s="151"/>
      <c r="AGG59" s="151"/>
      <c r="AGH59" s="151"/>
      <c r="AGI59" s="151"/>
      <c r="AGJ59" s="151"/>
      <c r="AGK59" s="151"/>
      <c r="AGL59" s="151"/>
      <c r="AGM59" s="151"/>
      <c r="AGN59" s="151"/>
      <c r="AGO59" s="151"/>
      <c r="AGP59" s="151"/>
      <c r="AGQ59" s="151"/>
      <c r="AGR59" s="151"/>
      <c r="AGS59" s="151"/>
      <c r="AGT59" s="151"/>
      <c r="AGU59" s="151"/>
      <c r="AGV59" s="151"/>
      <c r="AGW59" s="151"/>
      <c r="AGX59" s="151"/>
      <c r="AGY59" s="151"/>
      <c r="AGZ59" s="151"/>
      <c r="AHA59" s="151"/>
      <c r="AHB59" s="151"/>
      <c r="AHC59" s="151"/>
      <c r="AHD59" s="151"/>
      <c r="AHE59" s="151"/>
      <c r="AHF59" s="151"/>
      <c r="AHG59" s="151"/>
      <c r="AHH59" s="151"/>
      <c r="AHI59" s="151"/>
      <c r="AHJ59" s="151"/>
      <c r="AHK59" s="151"/>
      <c r="AHL59" s="151"/>
      <c r="AHM59" s="151"/>
      <c r="AHN59" s="151"/>
      <c r="AHO59" s="151"/>
      <c r="AHP59" s="151"/>
      <c r="AHQ59" s="151"/>
      <c r="AHR59" s="151"/>
      <c r="AHS59" s="151"/>
      <c r="AHT59" s="151"/>
      <c r="AHU59" s="151"/>
      <c r="AHV59" s="151"/>
      <c r="AHW59" s="151"/>
      <c r="AHX59" s="151"/>
      <c r="AHY59" s="151"/>
      <c r="AHZ59" s="151"/>
      <c r="AIA59" s="151"/>
      <c r="AIB59" s="151"/>
      <c r="AIC59" s="151"/>
      <c r="AID59" s="151"/>
      <c r="AIE59" s="151"/>
      <c r="AIF59" s="151"/>
      <c r="AIG59" s="151"/>
      <c r="AIH59" s="151"/>
      <c r="AII59" s="151"/>
      <c r="AIJ59" s="151"/>
      <c r="AIK59" s="151"/>
      <c r="AIL59" s="151"/>
      <c r="AIM59" s="151"/>
      <c r="AIN59" s="151"/>
      <c r="AIO59" s="151"/>
      <c r="AIP59" s="151"/>
      <c r="AIQ59" s="151"/>
      <c r="AIR59" s="151"/>
      <c r="AIS59" s="151"/>
      <c r="AIT59" s="151"/>
      <c r="AIU59" s="151"/>
      <c r="AIV59" s="151"/>
      <c r="AIW59" s="151"/>
      <c r="AIX59" s="151"/>
      <c r="AIY59" s="151"/>
      <c r="AIZ59" s="151"/>
      <c r="AJA59" s="151"/>
      <c r="AJB59" s="151"/>
      <c r="AJC59" s="151"/>
      <c r="AJD59" s="151"/>
      <c r="AJE59" s="151"/>
      <c r="AJF59" s="151"/>
      <c r="AJG59" s="151"/>
      <c r="AJH59" s="151"/>
      <c r="AJI59" s="151"/>
      <c r="AJJ59" s="151"/>
      <c r="AJK59" s="151"/>
      <c r="AJL59" s="151"/>
      <c r="AJM59" s="151"/>
      <c r="AJN59" s="151"/>
      <c r="AJO59" s="151"/>
      <c r="AJP59" s="151"/>
      <c r="AJQ59" s="151"/>
      <c r="AJR59" s="151"/>
      <c r="AJS59" s="151"/>
      <c r="AJT59" s="151"/>
      <c r="AJU59" s="151"/>
      <c r="AJV59" s="151"/>
      <c r="AJW59" s="151"/>
      <c r="AJX59" s="151"/>
      <c r="AJY59" s="151"/>
      <c r="AJZ59" s="151"/>
      <c r="AKA59" s="151"/>
      <c r="AKB59" s="151"/>
      <c r="AKC59" s="151"/>
      <c r="AKD59" s="151"/>
      <c r="AKE59" s="151"/>
      <c r="AKF59" s="151"/>
      <c r="AKG59" s="151"/>
      <c r="AKH59" s="151"/>
      <c r="AKI59" s="151"/>
      <c r="AKJ59" s="151"/>
      <c r="AKK59" s="151"/>
      <c r="AKL59" s="151"/>
      <c r="AKM59" s="151"/>
      <c r="AKN59" s="151"/>
      <c r="AKO59" s="151"/>
      <c r="AKP59" s="151"/>
      <c r="AKQ59" s="151"/>
      <c r="AKR59" s="151"/>
      <c r="AKS59" s="151"/>
      <c r="AKT59" s="151"/>
      <c r="AKU59" s="151"/>
      <c r="AKV59" s="151"/>
      <c r="AKW59" s="151"/>
      <c r="AKX59" s="151"/>
      <c r="AKY59" s="151"/>
      <c r="AKZ59" s="151"/>
      <c r="ALA59" s="151"/>
      <c r="ALB59" s="151"/>
      <c r="ALC59" s="151"/>
      <c r="ALD59" s="151"/>
      <c r="ALE59" s="151"/>
      <c r="ALF59" s="151"/>
      <c r="ALG59" s="151"/>
      <c r="ALH59" s="151"/>
      <c r="ALI59" s="151"/>
      <c r="ALJ59" s="151"/>
      <c r="ALK59" s="151"/>
      <c r="ALL59" s="151"/>
      <c r="ALM59" s="151"/>
      <c r="ALN59" s="151"/>
      <c r="ALO59" s="151"/>
      <c r="ALP59" s="151"/>
      <c r="ALQ59" s="151"/>
      <c r="ALR59" s="151"/>
      <c r="ALS59" s="151"/>
      <c r="ALT59" s="151"/>
      <c r="ALU59" s="151"/>
      <c r="ALV59" s="151"/>
      <c r="ALW59" s="151"/>
      <c r="ALX59" s="151"/>
      <c r="ALY59" s="151"/>
      <c r="ALZ59" s="151"/>
      <c r="AMA59" s="151"/>
      <c r="AMB59" s="151"/>
      <c r="AMC59" s="151"/>
      <c r="AMD59" s="151"/>
      <c r="AME59" s="151"/>
      <c r="AMF59" s="151"/>
      <c r="AMG59" s="151"/>
      <c r="AMH59" s="151"/>
      <c r="AMI59" s="151"/>
      <c r="AMJ59" s="151"/>
      <c r="AMK59" s="151"/>
      <c r="AML59" s="151"/>
      <c r="AMM59" s="151"/>
      <c r="AMN59" s="151"/>
      <c r="AMO59" s="151"/>
      <c r="AMP59" s="151"/>
      <c r="AMQ59" s="151"/>
      <c r="AMR59" s="151"/>
      <c r="AMS59" s="151"/>
      <c r="AMT59" s="151"/>
      <c r="AMU59" s="151"/>
      <c r="AMV59" s="151"/>
      <c r="AMW59" s="151"/>
      <c r="AMX59" s="151"/>
      <c r="AMY59" s="151"/>
      <c r="AMZ59" s="151"/>
      <c r="ANA59" s="151"/>
      <c r="ANB59" s="151"/>
      <c r="ANC59" s="151"/>
      <c r="AND59" s="151"/>
      <c r="ANE59" s="151"/>
      <c r="ANF59" s="151"/>
      <c r="ANG59" s="151"/>
      <c r="ANH59" s="151"/>
      <c r="ANI59" s="151"/>
      <c r="ANJ59" s="151"/>
      <c r="ANK59" s="151"/>
      <c r="ANL59" s="151"/>
      <c r="ANM59" s="151"/>
      <c r="ANN59" s="151"/>
      <c r="ANO59" s="151"/>
      <c r="ANP59" s="151"/>
      <c r="ANQ59" s="151"/>
      <c r="ANR59" s="151"/>
      <c r="ANS59" s="151"/>
      <c r="ANT59" s="151"/>
      <c r="ANU59" s="151"/>
      <c r="ANV59" s="151"/>
      <c r="ANW59" s="151"/>
      <c r="ANX59" s="151"/>
      <c r="ANY59" s="151"/>
      <c r="ANZ59" s="151"/>
      <c r="AOA59" s="151"/>
      <c r="AOB59" s="151"/>
      <c r="AOC59" s="151"/>
      <c r="AOD59" s="151"/>
      <c r="AOE59" s="151"/>
      <c r="AOF59" s="151"/>
      <c r="AOG59" s="151"/>
      <c r="AOH59" s="151"/>
      <c r="AOI59" s="151"/>
      <c r="AOJ59" s="151"/>
      <c r="AOK59" s="151"/>
      <c r="AOL59" s="151"/>
      <c r="AOM59" s="151"/>
      <c r="AON59" s="151"/>
      <c r="AOO59" s="151"/>
      <c r="AOP59" s="151"/>
      <c r="AOQ59" s="151"/>
      <c r="AOR59" s="151"/>
      <c r="AOS59" s="151"/>
      <c r="AOT59" s="151"/>
      <c r="AOU59" s="151"/>
      <c r="AOV59" s="151"/>
      <c r="AOW59" s="151"/>
      <c r="AOX59" s="151"/>
      <c r="AOY59" s="151"/>
      <c r="AOZ59" s="151"/>
      <c r="APA59" s="151"/>
      <c r="APB59" s="151"/>
      <c r="APC59" s="151"/>
      <c r="APD59" s="151"/>
      <c r="APE59" s="151"/>
      <c r="APF59" s="151"/>
      <c r="APG59" s="151"/>
      <c r="APH59" s="151"/>
      <c r="API59" s="151"/>
      <c r="APJ59" s="151"/>
      <c r="APK59" s="151"/>
      <c r="APL59" s="151"/>
      <c r="APM59" s="151"/>
      <c r="APN59" s="151"/>
      <c r="APO59" s="151"/>
      <c r="APP59" s="151"/>
      <c r="APQ59" s="151"/>
      <c r="APR59" s="151"/>
      <c r="APS59" s="151"/>
      <c r="APT59" s="151"/>
      <c r="APU59" s="151"/>
      <c r="APV59" s="151"/>
      <c r="APW59" s="151"/>
      <c r="APX59" s="151"/>
      <c r="APY59" s="151"/>
      <c r="APZ59" s="151"/>
      <c r="AQA59" s="151"/>
      <c r="AQB59" s="151"/>
      <c r="AQC59" s="151"/>
      <c r="AQD59" s="151"/>
      <c r="AQE59" s="151"/>
      <c r="AQF59" s="151"/>
      <c r="AQG59" s="151"/>
      <c r="AQH59" s="151"/>
      <c r="AQI59" s="151"/>
      <c r="AQJ59" s="151"/>
      <c r="AQK59" s="151"/>
      <c r="AQL59" s="151"/>
      <c r="AQM59" s="151"/>
      <c r="AQN59" s="151"/>
      <c r="AQO59" s="151"/>
      <c r="AQP59" s="151"/>
      <c r="AQQ59" s="151"/>
      <c r="AQR59" s="151"/>
      <c r="AQS59" s="151"/>
      <c r="AQT59" s="151"/>
      <c r="AQU59" s="151"/>
      <c r="AQV59" s="151"/>
      <c r="AQW59" s="151"/>
      <c r="AQX59" s="151"/>
      <c r="AQY59" s="151"/>
      <c r="AQZ59" s="151"/>
      <c r="ARA59" s="151"/>
      <c r="ARB59" s="151"/>
      <c r="ARC59" s="151"/>
      <c r="ARD59" s="151"/>
      <c r="ARE59" s="151"/>
      <c r="ARF59" s="151"/>
      <c r="ARG59" s="151"/>
      <c r="ARH59" s="151"/>
      <c r="ARI59" s="151"/>
      <c r="ARJ59" s="151"/>
      <c r="ARK59" s="151"/>
      <c r="ARL59" s="151"/>
      <c r="ARM59" s="151"/>
      <c r="ARN59" s="151"/>
      <c r="ARO59" s="151"/>
      <c r="ARP59" s="151"/>
      <c r="ARQ59" s="151"/>
      <c r="ARR59" s="151"/>
      <c r="ARS59" s="151"/>
      <c r="ART59" s="151"/>
      <c r="ARU59" s="151"/>
      <c r="ARV59" s="151"/>
      <c r="ARW59" s="151"/>
      <c r="ARX59" s="151"/>
      <c r="ARY59" s="151"/>
      <c r="ARZ59" s="151"/>
      <c r="ASA59" s="151"/>
      <c r="ASB59" s="151"/>
      <c r="ASC59" s="151"/>
      <c r="ASD59" s="151"/>
      <c r="ASE59" s="151"/>
      <c r="ASF59" s="151"/>
      <c r="ASG59" s="151"/>
      <c r="ASH59" s="151"/>
      <c r="ASI59" s="151"/>
      <c r="ASJ59" s="151"/>
      <c r="ASK59" s="151"/>
      <c r="ASL59" s="151"/>
      <c r="ASM59" s="151"/>
      <c r="ASN59" s="151"/>
      <c r="ASO59" s="151"/>
      <c r="ASP59" s="151"/>
      <c r="ASQ59" s="151"/>
      <c r="ASR59" s="151"/>
      <c r="ASS59" s="151"/>
      <c r="AST59" s="151"/>
      <c r="ASU59" s="151"/>
      <c r="ASV59" s="151"/>
      <c r="ASW59" s="151"/>
      <c r="ASX59" s="151"/>
      <c r="ASY59" s="151"/>
      <c r="ASZ59" s="151"/>
      <c r="ATA59" s="151"/>
      <c r="ATB59" s="151"/>
      <c r="ATC59" s="151"/>
      <c r="ATD59" s="151"/>
      <c r="ATE59" s="151"/>
      <c r="ATF59" s="151"/>
      <c r="ATG59" s="151"/>
      <c r="ATH59" s="151"/>
      <c r="ATI59" s="151"/>
      <c r="ATJ59" s="151"/>
      <c r="ATK59" s="151"/>
      <c r="ATL59" s="151"/>
      <c r="ATM59" s="151"/>
      <c r="ATN59" s="151"/>
      <c r="ATO59" s="151"/>
      <c r="ATP59" s="151"/>
      <c r="ATQ59" s="151"/>
      <c r="ATR59" s="151"/>
      <c r="ATS59" s="151"/>
      <c r="ATT59" s="151"/>
      <c r="ATU59" s="151"/>
      <c r="ATV59" s="151"/>
      <c r="ATW59" s="151"/>
      <c r="ATX59" s="151"/>
      <c r="ATY59" s="151"/>
      <c r="ATZ59" s="151"/>
      <c r="AUA59" s="151"/>
      <c r="AUB59" s="151"/>
      <c r="AUC59" s="151"/>
      <c r="AUD59" s="151"/>
      <c r="AUE59" s="151"/>
      <c r="AUF59" s="151"/>
      <c r="AUG59" s="151"/>
      <c r="AUH59" s="151"/>
      <c r="AUI59" s="151"/>
      <c r="AUJ59" s="151"/>
      <c r="AUK59" s="151"/>
      <c r="AUL59" s="151"/>
      <c r="AUM59" s="151"/>
      <c r="AUN59" s="151"/>
      <c r="AUO59" s="151"/>
      <c r="AUP59" s="151"/>
      <c r="AUQ59" s="151"/>
      <c r="AUR59" s="151"/>
      <c r="AUS59" s="151"/>
      <c r="AUT59" s="151"/>
      <c r="AUU59" s="151"/>
      <c r="AUV59" s="151"/>
      <c r="AUW59" s="151"/>
      <c r="AUX59" s="151"/>
      <c r="AUY59" s="151"/>
      <c r="AUZ59" s="151"/>
      <c r="AVA59" s="151"/>
      <c r="AVB59" s="151"/>
      <c r="AVC59" s="151"/>
      <c r="AVD59" s="151"/>
      <c r="AVE59" s="151"/>
      <c r="AVF59" s="151"/>
      <c r="AVG59" s="151"/>
      <c r="AVH59" s="151"/>
      <c r="AVI59" s="151"/>
      <c r="AVJ59" s="151"/>
      <c r="AVK59" s="151"/>
      <c r="AVL59" s="151"/>
      <c r="AVM59" s="151"/>
      <c r="AVN59" s="151"/>
      <c r="AVO59" s="151"/>
      <c r="AVP59" s="151"/>
      <c r="AVQ59" s="151"/>
      <c r="AVR59" s="151"/>
      <c r="AVS59" s="151"/>
      <c r="AVT59" s="151"/>
      <c r="AVU59" s="151"/>
      <c r="AVV59" s="151"/>
      <c r="AVW59" s="151"/>
      <c r="AVX59" s="151"/>
      <c r="AVY59" s="151"/>
      <c r="AVZ59" s="151"/>
      <c r="AWA59" s="151"/>
      <c r="AWB59" s="151"/>
      <c r="AWC59" s="151"/>
      <c r="AWD59" s="151"/>
      <c r="AWE59" s="151"/>
      <c r="AWF59" s="151"/>
      <c r="AWG59" s="151"/>
      <c r="AWH59" s="151"/>
      <c r="AWI59" s="151"/>
      <c r="AWJ59" s="151"/>
      <c r="AWK59" s="154"/>
    </row>
    <row r="60" spans="1:1285" s="121" customFormat="1" ht="64.5" thickBot="1" x14ac:dyDescent="0.3">
      <c r="A60" s="118">
        <v>41</v>
      </c>
      <c r="B60" s="146" t="s">
        <v>121</v>
      </c>
      <c r="C60" s="163" t="s">
        <v>274</v>
      </c>
      <c r="D60" s="161"/>
      <c r="E60" s="161"/>
      <c r="F60" s="161"/>
      <c r="G60" s="161"/>
      <c r="H60" s="161"/>
      <c r="I60" s="161"/>
      <c r="J60" s="161"/>
      <c r="K60" s="161"/>
      <c r="L60" s="161"/>
      <c r="M60" s="161"/>
      <c r="N60" s="161"/>
      <c r="O60" s="161"/>
      <c r="P60" s="161"/>
      <c r="Q60" s="161"/>
      <c r="R60" s="161"/>
      <c r="S60" s="151"/>
      <c r="T60" s="151"/>
      <c r="U60" s="151"/>
      <c r="V60" s="151"/>
      <c r="W60" s="151"/>
      <c r="X60" s="151"/>
      <c r="Y60" s="151"/>
      <c r="Z60" s="151"/>
      <c r="AA60" s="151"/>
      <c r="AB60" s="151"/>
      <c r="AC60" s="151"/>
      <c r="AD60" s="151"/>
      <c r="AE60" s="151"/>
      <c r="AF60" s="151"/>
      <c r="AG60" s="151"/>
      <c r="AH60" s="151"/>
      <c r="AI60" s="151"/>
      <c r="AJ60" s="151"/>
      <c r="AK60" s="151"/>
      <c r="AL60" s="151"/>
      <c r="AM60" s="151"/>
      <c r="AN60" s="151"/>
      <c r="AO60" s="151"/>
      <c r="AP60" s="151"/>
      <c r="AQ60" s="151"/>
      <c r="AR60" s="151"/>
      <c r="AS60" s="151"/>
      <c r="AT60" s="151"/>
      <c r="AU60" s="151"/>
      <c r="AV60" s="151"/>
      <c r="AW60" s="151"/>
      <c r="AX60" s="151"/>
      <c r="AY60" s="151"/>
      <c r="AZ60" s="151"/>
      <c r="BA60" s="151"/>
      <c r="BB60" s="151"/>
      <c r="BC60" s="151"/>
      <c r="BD60" s="151"/>
      <c r="BE60" s="151"/>
      <c r="BF60" s="151"/>
      <c r="BG60" s="151"/>
      <c r="BH60" s="151"/>
      <c r="BI60" s="151"/>
      <c r="BJ60" s="151"/>
      <c r="BK60" s="151"/>
      <c r="BL60" s="151"/>
      <c r="BM60" s="151"/>
      <c r="BN60" s="151"/>
      <c r="BO60" s="151"/>
      <c r="BP60" s="151"/>
      <c r="BQ60" s="151"/>
      <c r="BR60" s="151"/>
      <c r="BS60" s="151"/>
      <c r="BT60" s="151"/>
      <c r="BU60" s="151"/>
      <c r="BV60" s="151"/>
      <c r="BW60" s="151"/>
      <c r="BX60" s="151"/>
      <c r="BY60" s="151"/>
      <c r="BZ60" s="151"/>
      <c r="CA60" s="151"/>
      <c r="CB60" s="151"/>
      <c r="CC60" s="151"/>
      <c r="CD60" s="151"/>
      <c r="CE60" s="151"/>
      <c r="CF60" s="151"/>
      <c r="CG60" s="151"/>
      <c r="CH60" s="151"/>
      <c r="CI60" s="151"/>
      <c r="CJ60" s="151"/>
      <c r="CK60" s="151"/>
      <c r="CL60" s="151"/>
      <c r="CM60" s="151"/>
      <c r="CN60" s="151"/>
      <c r="CO60" s="151"/>
      <c r="CP60" s="151"/>
      <c r="CQ60" s="151"/>
      <c r="CR60" s="151"/>
      <c r="CS60" s="151"/>
      <c r="CT60" s="151"/>
      <c r="CU60" s="151"/>
      <c r="CV60" s="151"/>
      <c r="CW60" s="151"/>
      <c r="CX60" s="151"/>
      <c r="CY60" s="151"/>
      <c r="CZ60" s="151"/>
      <c r="DA60" s="151"/>
      <c r="DB60" s="151"/>
      <c r="DC60" s="151"/>
      <c r="DD60" s="151"/>
      <c r="DE60" s="151"/>
      <c r="DF60" s="151"/>
      <c r="DG60" s="151"/>
      <c r="DH60" s="151"/>
      <c r="DI60" s="151"/>
      <c r="DJ60" s="151"/>
      <c r="DK60" s="151"/>
      <c r="DL60" s="151"/>
      <c r="DM60" s="151"/>
      <c r="DN60" s="151"/>
      <c r="DO60" s="151"/>
      <c r="DP60" s="151"/>
      <c r="DQ60" s="151"/>
      <c r="DR60" s="151"/>
      <c r="DS60" s="151"/>
      <c r="DT60" s="151"/>
      <c r="DU60" s="151"/>
      <c r="DV60" s="151"/>
      <c r="DW60" s="151"/>
      <c r="DX60" s="151"/>
      <c r="DY60" s="151"/>
      <c r="DZ60" s="151"/>
      <c r="EA60" s="151"/>
      <c r="EB60" s="151"/>
      <c r="EC60" s="151"/>
      <c r="ED60" s="151"/>
      <c r="EE60" s="151"/>
      <c r="EF60" s="151"/>
      <c r="EG60" s="151"/>
      <c r="EH60" s="151"/>
      <c r="EI60" s="151"/>
      <c r="EJ60" s="151"/>
      <c r="EK60" s="151"/>
      <c r="EL60" s="151"/>
      <c r="EM60" s="151"/>
      <c r="EN60" s="151"/>
      <c r="EO60" s="151"/>
      <c r="EP60" s="151"/>
      <c r="EQ60" s="151"/>
      <c r="ER60" s="151"/>
      <c r="ES60" s="151"/>
      <c r="ET60" s="151"/>
      <c r="EU60" s="151"/>
      <c r="EV60" s="151"/>
      <c r="EW60" s="151"/>
      <c r="EX60" s="151"/>
      <c r="EY60" s="151"/>
      <c r="EZ60" s="151"/>
      <c r="FA60" s="151"/>
      <c r="FB60" s="151"/>
      <c r="FC60" s="151"/>
      <c r="FD60" s="151"/>
      <c r="FE60" s="151"/>
      <c r="FF60" s="151"/>
      <c r="FG60" s="151"/>
      <c r="FH60" s="151"/>
      <c r="FI60" s="151"/>
      <c r="FJ60" s="151"/>
      <c r="FK60" s="151"/>
      <c r="FL60" s="151"/>
      <c r="FM60" s="151"/>
      <c r="FN60" s="151"/>
      <c r="FO60" s="151"/>
      <c r="FP60" s="151"/>
      <c r="FQ60" s="151"/>
      <c r="FR60" s="151"/>
      <c r="FS60" s="151"/>
      <c r="FT60" s="151"/>
      <c r="FU60" s="151"/>
      <c r="FV60" s="151"/>
      <c r="FW60" s="151"/>
      <c r="FX60" s="151"/>
      <c r="FY60" s="151"/>
      <c r="FZ60" s="151"/>
      <c r="GA60" s="151"/>
      <c r="GB60" s="151"/>
      <c r="GC60" s="151"/>
      <c r="GD60" s="151"/>
      <c r="GE60" s="151"/>
      <c r="GF60" s="151"/>
      <c r="GG60" s="151"/>
      <c r="GH60" s="151"/>
      <c r="GI60" s="151"/>
      <c r="GJ60" s="151"/>
      <c r="GK60" s="151"/>
      <c r="GL60" s="151"/>
      <c r="GM60" s="151"/>
      <c r="GN60" s="151"/>
      <c r="GO60" s="151"/>
      <c r="GP60" s="151"/>
      <c r="GQ60" s="151"/>
      <c r="GR60" s="151"/>
      <c r="GS60" s="151"/>
      <c r="GT60" s="151"/>
      <c r="GU60" s="151"/>
      <c r="GV60" s="151"/>
      <c r="GW60" s="151"/>
      <c r="GX60" s="151"/>
      <c r="GY60" s="151"/>
      <c r="GZ60" s="151"/>
      <c r="HA60" s="151"/>
      <c r="HB60" s="151"/>
      <c r="HC60" s="151"/>
      <c r="HD60" s="151"/>
      <c r="HE60" s="151"/>
      <c r="HF60" s="151"/>
      <c r="HG60" s="151"/>
      <c r="HH60" s="151"/>
      <c r="HI60" s="151"/>
      <c r="HJ60" s="151"/>
      <c r="HK60" s="151"/>
      <c r="HL60" s="151"/>
      <c r="HM60" s="151"/>
      <c r="HN60" s="151"/>
      <c r="HO60" s="151"/>
      <c r="HP60" s="151"/>
      <c r="HQ60" s="151"/>
      <c r="HR60" s="151"/>
      <c r="HS60" s="151"/>
      <c r="HT60" s="151"/>
      <c r="HU60" s="151"/>
      <c r="HV60" s="151"/>
      <c r="HW60" s="151"/>
      <c r="HX60" s="151"/>
      <c r="HY60" s="151"/>
      <c r="HZ60" s="151"/>
      <c r="IA60" s="151"/>
      <c r="IB60" s="151"/>
      <c r="IC60" s="151"/>
      <c r="ID60" s="151"/>
      <c r="IE60" s="151"/>
      <c r="IF60" s="151"/>
      <c r="IG60" s="151"/>
      <c r="IH60" s="151"/>
      <c r="II60" s="151"/>
      <c r="IJ60" s="151"/>
      <c r="IK60" s="151"/>
      <c r="IL60" s="151"/>
      <c r="IM60" s="151"/>
      <c r="IN60" s="151"/>
      <c r="IO60" s="151"/>
      <c r="IP60" s="151"/>
      <c r="IQ60" s="151"/>
      <c r="IR60" s="151"/>
      <c r="IS60" s="151"/>
      <c r="IT60" s="151"/>
      <c r="IU60" s="151"/>
      <c r="IV60" s="151"/>
      <c r="IW60" s="151"/>
      <c r="IX60" s="151"/>
      <c r="IY60" s="151"/>
      <c r="IZ60" s="151"/>
      <c r="JA60" s="151"/>
      <c r="JB60" s="151"/>
      <c r="JC60" s="151"/>
      <c r="JD60" s="151"/>
      <c r="JE60" s="151"/>
      <c r="JF60" s="151"/>
      <c r="JG60" s="151"/>
      <c r="JH60" s="151"/>
      <c r="JI60" s="151"/>
      <c r="JJ60" s="151"/>
      <c r="JK60" s="151"/>
      <c r="JL60" s="151"/>
      <c r="JM60" s="151"/>
      <c r="JN60" s="151"/>
      <c r="JO60" s="151"/>
      <c r="JP60" s="151"/>
      <c r="JQ60" s="151"/>
      <c r="JR60" s="151"/>
      <c r="JS60" s="151"/>
      <c r="JT60" s="151"/>
      <c r="JU60" s="151"/>
      <c r="JV60" s="151"/>
      <c r="JW60" s="151"/>
      <c r="JX60" s="151"/>
      <c r="JY60" s="151"/>
      <c r="JZ60" s="151"/>
      <c r="KA60" s="151"/>
      <c r="KB60" s="151"/>
      <c r="KC60" s="151"/>
      <c r="KD60" s="151"/>
      <c r="KE60" s="151"/>
      <c r="KF60" s="151"/>
      <c r="KG60" s="151"/>
      <c r="KH60" s="151"/>
      <c r="KI60" s="151"/>
      <c r="KJ60" s="151"/>
      <c r="KK60" s="151"/>
      <c r="KL60" s="151"/>
      <c r="KM60" s="151"/>
      <c r="KN60" s="151"/>
      <c r="KO60" s="151"/>
      <c r="KP60" s="151"/>
      <c r="KQ60" s="151"/>
      <c r="KR60" s="151"/>
      <c r="KS60" s="151"/>
      <c r="KT60" s="151"/>
      <c r="KU60" s="151"/>
      <c r="KV60" s="151"/>
      <c r="KW60" s="151"/>
      <c r="KX60" s="151"/>
      <c r="KY60" s="151"/>
      <c r="KZ60" s="151"/>
      <c r="LA60" s="151"/>
      <c r="LB60" s="151"/>
      <c r="LC60" s="151"/>
      <c r="LD60" s="151"/>
      <c r="LE60" s="151"/>
      <c r="LF60" s="151"/>
      <c r="LG60" s="151"/>
      <c r="LH60" s="151"/>
      <c r="LI60" s="151"/>
      <c r="LJ60" s="151"/>
      <c r="LK60" s="151"/>
      <c r="LL60" s="151"/>
      <c r="LM60" s="151"/>
      <c r="LN60" s="151"/>
      <c r="LO60" s="151"/>
      <c r="LP60" s="151"/>
      <c r="LQ60" s="151"/>
      <c r="LR60" s="151"/>
      <c r="LS60" s="151"/>
      <c r="LT60" s="151"/>
      <c r="LU60" s="151"/>
      <c r="LV60" s="151"/>
      <c r="LW60" s="151"/>
      <c r="LX60" s="151"/>
      <c r="LY60" s="151"/>
      <c r="LZ60" s="151"/>
      <c r="MA60" s="151"/>
      <c r="MB60" s="151"/>
      <c r="MC60" s="151"/>
      <c r="MD60" s="151"/>
      <c r="ME60" s="151"/>
      <c r="MF60" s="151"/>
      <c r="MG60" s="151"/>
      <c r="MH60" s="151"/>
      <c r="MI60" s="151"/>
      <c r="MJ60" s="151"/>
      <c r="MK60" s="151"/>
      <c r="ML60" s="151"/>
      <c r="MM60" s="151"/>
      <c r="MN60" s="151"/>
      <c r="MO60" s="151"/>
      <c r="MP60" s="151"/>
      <c r="MQ60" s="151"/>
      <c r="MR60" s="151"/>
      <c r="MS60" s="151"/>
      <c r="MT60" s="151"/>
      <c r="MU60" s="151"/>
      <c r="MV60" s="151"/>
      <c r="MW60" s="151"/>
      <c r="MX60" s="151"/>
      <c r="MY60" s="151"/>
      <c r="MZ60" s="151"/>
      <c r="NA60" s="151"/>
      <c r="NB60" s="151"/>
      <c r="NC60" s="151"/>
      <c r="ND60" s="151"/>
      <c r="NE60" s="151"/>
      <c r="NF60" s="151"/>
      <c r="NG60" s="151"/>
      <c r="NH60" s="151"/>
      <c r="NI60" s="151"/>
      <c r="NJ60" s="151"/>
      <c r="NK60" s="151"/>
      <c r="NL60" s="151"/>
      <c r="NM60" s="151"/>
      <c r="NN60" s="151"/>
      <c r="NO60" s="151"/>
      <c r="NP60" s="151"/>
      <c r="NQ60" s="151"/>
      <c r="NR60" s="151"/>
      <c r="NS60" s="151"/>
      <c r="NT60" s="151"/>
      <c r="NU60" s="151"/>
      <c r="NV60" s="151"/>
      <c r="NW60" s="151"/>
      <c r="NX60" s="151"/>
      <c r="NY60" s="151"/>
      <c r="NZ60" s="151"/>
      <c r="OA60" s="151"/>
      <c r="OB60" s="151"/>
      <c r="OC60" s="151"/>
      <c r="OD60" s="151"/>
      <c r="OE60" s="151"/>
      <c r="OF60" s="151"/>
      <c r="OG60" s="151"/>
      <c r="OH60" s="151"/>
      <c r="OI60" s="151"/>
      <c r="OJ60" s="151"/>
      <c r="OK60" s="151"/>
      <c r="OL60" s="151"/>
      <c r="OM60" s="151"/>
      <c r="ON60" s="151"/>
      <c r="OO60" s="151"/>
      <c r="OP60" s="151"/>
      <c r="OQ60" s="151"/>
      <c r="OR60" s="151"/>
      <c r="OS60" s="151"/>
      <c r="OT60" s="151"/>
      <c r="OU60" s="151"/>
      <c r="OV60" s="151"/>
      <c r="OW60" s="151"/>
      <c r="OX60" s="151"/>
      <c r="OY60" s="151"/>
      <c r="OZ60" s="151"/>
      <c r="PA60" s="151"/>
      <c r="PB60" s="151"/>
      <c r="PC60" s="151"/>
      <c r="PD60" s="151"/>
      <c r="PE60" s="151"/>
      <c r="PF60" s="151"/>
      <c r="PG60" s="151"/>
      <c r="PH60" s="151"/>
      <c r="PI60" s="151"/>
      <c r="PJ60" s="151"/>
      <c r="PK60" s="151"/>
      <c r="PL60" s="151"/>
      <c r="PM60" s="151"/>
      <c r="PN60" s="151"/>
      <c r="PO60" s="151"/>
      <c r="PP60" s="151"/>
      <c r="PQ60" s="151"/>
      <c r="PR60" s="151"/>
      <c r="PS60" s="151"/>
      <c r="PT60" s="151"/>
      <c r="PU60" s="151"/>
      <c r="PV60" s="151"/>
      <c r="PW60" s="151"/>
      <c r="PX60" s="151"/>
      <c r="PY60" s="151"/>
      <c r="PZ60" s="151"/>
      <c r="QA60" s="151"/>
      <c r="QB60" s="151"/>
      <c r="QC60" s="151"/>
      <c r="QD60" s="151"/>
      <c r="QE60" s="151"/>
      <c r="QF60" s="151"/>
      <c r="QG60" s="151"/>
      <c r="QH60" s="151"/>
      <c r="QI60" s="151"/>
      <c r="QJ60" s="151"/>
      <c r="QK60" s="151"/>
      <c r="QL60" s="151"/>
      <c r="QM60" s="151"/>
      <c r="QN60" s="151"/>
      <c r="QO60" s="151"/>
      <c r="QP60" s="151"/>
      <c r="QQ60" s="151"/>
      <c r="QR60" s="151"/>
      <c r="QS60" s="151"/>
      <c r="QT60" s="151"/>
      <c r="QU60" s="151"/>
      <c r="QV60" s="151"/>
      <c r="QW60" s="151"/>
      <c r="QX60" s="151"/>
      <c r="QY60" s="151"/>
      <c r="QZ60" s="151"/>
      <c r="RA60" s="151"/>
      <c r="RB60" s="151"/>
      <c r="RC60" s="151"/>
      <c r="RD60" s="151"/>
      <c r="RE60" s="151"/>
      <c r="RF60" s="151"/>
      <c r="RG60" s="151"/>
      <c r="RH60" s="151"/>
      <c r="RI60" s="151"/>
      <c r="RJ60" s="151"/>
      <c r="RK60" s="151"/>
      <c r="RL60" s="151"/>
      <c r="RM60" s="151"/>
      <c r="RN60" s="151"/>
      <c r="RO60" s="151"/>
      <c r="RP60" s="151"/>
      <c r="RQ60" s="151"/>
      <c r="RR60" s="151"/>
      <c r="RS60" s="151"/>
      <c r="RT60" s="151"/>
      <c r="RU60" s="151"/>
      <c r="RV60" s="151"/>
      <c r="RW60" s="151"/>
      <c r="RX60" s="151"/>
      <c r="RY60" s="151"/>
      <c r="RZ60" s="151"/>
      <c r="SA60" s="151"/>
      <c r="SB60" s="151"/>
      <c r="SC60" s="151"/>
      <c r="SD60" s="151"/>
      <c r="SE60" s="151"/>
      <c r="SF60" s="151"/>
      <c r="SG60" s="151"/>
      <c r="SH60" s="151"/>
      <c r="SI60" s="151"/>
      <c r="SJ60" s="151"/>
      <c r="SK60" s="151"/>
      <c r="SL60" s="151"/>
      <c r="SM60" s="151"/>
      <c r="SN60" s="151"/>
      <c r="SO60" s="151"/>
      <c r="SP60" s="151"/>
      <c r="SQ60" s="151"/>
      <c r="SR60" s="151"/>
      <c r="SS60" s="151"/>
      <c r="ST60" s="151"/>
      <c r="SU60" s="151"/>
      <c r="SV60" s="151"/>
      <c r="SW60" s="151"/>
      <c r="SX60" s="151"/>
      <c r="SY60" s="151"/>
      <c r="SZ60" s="151"/>
      <c r="TA60" s="151"/>
      <c r="TB60" s="151"/>
      <c r="TC60" s="151"/>
      <c r="TD60" s="151"/>
      <c r="TE60" s="151"/>
      <c r="TF60" s="151"/>
      <c r="TG60" s="151"/>
      <c r="TH60" s="151"/>
      <c r="TI60" s="151"/>
      <c r="TJ60" s="151"/>
      <c r="TK60" s="151"/>
      <c r="TL60" s="151"/>
      <c r="TM60" s="151"/>
      <c r="TN60" s="151"/>
      <c r="TO60" s="151"/>
      <c r="TP60" s="151"/>
      <c r="TQ60" s="151"/>
      <c r="TR60" s="151"/>
      <c r="TS60" s="151"/>
      <c r="TT60" s="151"/>
      <c r="TU60" s="151"/>
      <c r="TV60" s="151"/>
      <c r="TW60" s="151"/>
      <c r="TX60" s="151"/>
      <c r="TY60" s="151"/>
      <c r="TZ60" s="151"/>
      <c r="UA60" s="151"/>
      <c r="UB60" s="151"/>
      <c r="UC60" s="151"/>
      <c r="UD60" s="151"/>
      <c r="UE60" s="151"/>
      <c r="UF60" s="151"/>
      <c r="UG60" s="151"/>
      <c r="UH60" s="151"/>
      <c r="UI60" s="151"/>
      <c r="UJ60" s="151"/>
      <c r="UK60" s="151"/>
      <c r="UL60" s="151"/>
      <c r="UM60" s="151"/>
      <c r="UN60" s="151"/>
      <c r="UO60" s="151"/>
      <c r="UP60" s="151"/>
      <c r="UQ60" s="151"/>
      <c r="UR60" s="151"/>
      <c r="US60" s="151"/>
      <c r="UT60" s="151"/>
      <c r="UU60" s="151"/>
      <c r="UV60" s="151"/>
      <c r="UW60" s="151"/>
      <c r="UX60" s="151"/>
      <c r="UY60" s="151"/>
      <c r="UZ60" s="151"/>
      <c r="VA60" s="151"/>
      <c r="VB60" s="151"/>
      <c r="VC60" s="151"/>
      <c r="VD60" s="151"/>
      <c r="VE60" s="151"/>
      <c r="VF60" s="151"/>
      <c r="VG60" s="151"/>
      <c r="VH60" s="151"/>
      <c r="VI60" s="151"/>
      <c r="VJ60" s="151"/>
      <c r="VK60" s="151"/>
      <c r="VL60" s="151"/>
      <c r="VM60" s="151"/>
      <c r="VN60" s="151"/>
      <c r="VO60" s="151"/>
      <c r="VP60" s="151"/>
      <c r="VQ60" s="151"/>
      <c r="VR60" s="151"/>
      <c r="VS60" s="151"/>
      <c r="VT60" s="151"/>
      <c r="VU60" s="151"/>
      <c r="VV60" s="151"/>
      <c r="VW60" s="151"/>
      <c r="VX60" s="151"/>
      <c r="VY60" s="151"/>
      <c r="VZ60" s="151"/>
      <c r="WA60" s="151"/>
      <c r="WB60" s="151"/>
      <c r="WC60" s="151"/>
      <c r="WD60" s="151"/>
      <c r="WE60" s="151"/>
      <c r="WF60" s="151"/>
      <c r="WG60" s="151"/>
      <c r="WH60" s="151"/>
      <c r="WI60" s="151"/>
      <c r="WJ60" s="151"/>
      <c r="WK60" s="151"/>
      <c r="WL60" s="151"/>
      <c r="WM60" s="151"/>
      <c r="WN60" s="151"/>
      <c r="WO60" s="151"/>
      <c r="WP60" s="151"/>
      <c r="WQ60" s="151"/>
      <c r="WR60" s="151"/>
      <c r="WS60" s="151"/>
      <c r="WT60" s="151"/>
      <c r="WU60" s="151"/>
      <c r="WV60" s="151"/>
      <c r="WW60" s="151"/>
      <c r="WX60" s="151"/>
      <c r="WY60" s="151"/>
      <c r="WZ60" s="151"/>
      <c r="XA60" s="151"/>
      <c r="XB60" s="151"/>
      <c r="XC60" s="151"/>
      <c r="XD60" s="151"/>
      <c r="XE60" s="151"/>
      <c r="XF60" s="151"/>
      <c r="XG60" s="151"/>
      <c r="XH60" s="151"/>
      <c r="XI60" s="151"/>
      <c r="XJ60" s="151"/>
      <c r="XK60" s="151"/>
      <c r="XL60" s="151"/>
      <c r="XM60" s="151"/>
      <c r="XN60" s="151"/>
      <c r="XO60" s="151"/>
      <c r="XP60" s="151"/>
      <c r="XQ60" s="151"/>
      <c r="XR60" s="151"/>
      <c r="XS60" s="151"/>
      <c r="XT60" s="151"/>
      <c r="XU60" s="151"/>
      <c r="XV60" s="151"/>
      <c r="XW60" s="151"/>
      <c r="XX60" s="151"/>
      <c r="XY60" s="151"/>
      <c r="XZ60" s="151"/>
      <c r="YA60" s="151"/>
      <c r="YB60" s="151"/>
      <c r="YC60" s="151"/>
      <c r="YD60" s="151"/>
      <c r="YE60" s="151"/>
      <c r="YF60" s="151"/>
      <c r="YG60" s="151"/>
      <c r="YH60" s="151"/>
      <c r="YI60" s="151"/>
      <c r="YJ60" s="151"/>
      <c r="YK60" s="151"/>
      <c r="YL60" s="151"/>
      <c r="YM60" s="151"/>
      <c r="YN60" s="151"/>
      <c r="YO60" s="151"/>
      <c r="YP60" s="151"/>
      <c r="YQ60" s="151"/>
      <c r="YR60" s="151"/>
      <c r="YS60" s="151"/>
      <c r="YT60" s="151"/>
      <c r="YU60" s="151"/>
      <c r="YV60" s="151"/>
      <c r="YW60" s="151"/>
      <c r="YX60" s="151"/>
      <c r="YY60" s="151"/>
      <c r="YZ60" s="151"/>
      <c r="ZA60" s="151"/>
      <c r="ZB60" s="151"/>
      <c r="ZC60" s="151"/>
      <c r="ZD60" s="151"/>
      <c r="ZE60" s="151"/>
      <c r="ZF60" s="151"/>
      <c r="ZG60" s="151"/>
      <c r="ZH60" s="151"/>
      <c r="ZI60" s="151"/>
      <c r="ZJ60" s="151"/>
      <c r="ZK60" s="151"/>
      <c r="ZL60" s="151"/>
      <c r="ZM60" s="151"/>
      <c r="ZN60" s="151"/>
      <c r="ZO60" s="151"/>
      <c r="ZP60" s="151"/>
      <c r="ZQ60" s="151"/>
      <c r="ZR60" s="151"/>
      <c r="ZS60" s="151"/>
      <c r="ZT60" s="151"/>
      <c r="ZU60" s="151"/>
      <c r="ZV60" s="151"/>
      <c r="ZW60" s="151"/>
      <c r="ZX60" s="151"/>
      <c r="ZY60" s="151"/>
      <c r="ZZ60" s="151"/>
      <c r="AAA60" s="151"/>
      <c r="AAB60" s="151"/>
      <c r="AAC60" s="151"/>
      <c r="AAD60" s="151"/>
      <c r="AAE60" s="151"/>
      <c r="AAF60" s="151"/>
      <c r="AAG60" s="151"/>
      <c r="AAH60" s="151"/>
      <c r="AAI60" s="151"/>
      <c r="AAJ60" s="151"/>
      <c r="AAK60" s="151"/>
      <c r="AAL60" s="151"/>
      <c r="AAM60" s="151"/>
      <c r="AAN60" s="151"/>
      <c r="AAO60" s="151"/>
      <c r="AAP60" s="151"/>
      <c r="AAQ60" s="151"/>
      <c r="AAR60" s="151"/>
      <c r="AAS60" s="151"/>
      <c r="AAT60" s="151"/>
      <c r="AAU60" s="151"/>
      <c r="AAV60" s="151"/>
      <c r="AAW60" s="151"/>
      <c r="AAX60" s="151"/>
      <c r="AAY60" s="151"/>
      <c r="AAZ60" s="151"/>
      <c r="ABA60" s="151"/>
      <c r="ABB60" s="151"/>
      <c r="ABC60" s="151"/>
      <c r="ABD60" s="151"/>
      <c r="ABE60" s="151"/>
      <c r="ABF60" s="151"/>
      <c r="ABG60" s="151"/>
      <c r="ABH60" s="151"/>
      <c r="ABI60" s="151"/>
      <c r="ABJ60" s="151"/>
      <c r="ABK60" s="151"/>
      <c r="ABL60" s="151"/>
      <c r="ABM60" s="151"/>
      <c r="ABN60" s="151"/>
      <c r="ABO60" s="151"/>
      <c r="ABP60" s="151"/>
      <c r="ABQ60" s="151"/>
      <c r="ABR60" s="151"/>
      <c r="ABS60" s="151"/>
      <c r="ABT60" s="151"/>
      <c r="ABU60" s="151"/>
      <c r="ABV60" s="151"/>
      <c r="ABW60" s="151"/>
      <c r="ABX60" s="151"/>
      <c r="ABY60" s="151"/>
      <c r="ABZ60" s="151"/>
      <c r="ACA60" s="151"/>
      <c r="ACB60" s="151"/>
      <c r="ACC60" s="151"/>
      <c r="ACD60" s="151"/>
      <c r="ACE60" s="151"/>
      <c r="ACF60" s="151"/>
      <c r="ACG60" s="151"/>
      <c r="ACH60" s="151"/>
      <c r="ACI60" s="151"/>
      <c r="ACJ60" s="151"/>
      <c r="ACK60" s="151"/>
      <c r="ACL60" s="151"/>
      <c r="ACM60" s="151"/>
      <c r="ACN60" s="151"/>
      <c r="ACO60" s="151"/>
      <c r="ACP60" s="151"/>
      <c r="ACQ60" s="151"/>
      <c r="ACR60" s="151"/>
      <c r="ACS60" s="151"/>
      <c r="ACT60" s="151"/>
      <c r="ACU60" s="151"/>
      <c r="ACV60" s="151"/>
      <c r="ACW60" s="151"/>
      <c r="ACX60" s="151"/>
      <c r="ACY60" s="151"/>
      <c r="ACZ60" s="151"/>
      <c r="ADA60" s="151"/>
      <c r="ADB60" s="151"/>
      <c r="ADC60" s="151"/>
      <c r="ADD60" s="151"/>
      <c r="ADE60" s="151"/>
      <c r="ADF60" s="151"/>
      <c r="ADG60" s="151"/>
      <c r="ADH60" s="151"/>
      <c r="ADI60" s="151"/>
      <c r="ADJ60" s="151"/>
      <c r="ADK60" s="151"/>
      <c r="ADL60" s="151"/>
      <c r="ADM60" s="151"/>
      <c r="ADN60" s="151"/>
      <c r="ADO60" s="151"/>
      <c r="ADP60" s="151"/>
      <c r="ADQ60" s="151"/>
      <c r="ADR60" s="151"/>
      <c r="ADS60" s="151"/>
      <c r="ADT60" s="151"/>
      <c r="ADU60" s="151"/>
      <c r="ADV60" s="151"/>
      <c r="ADW60" s="151"/>
      <c r="ADX60" s="151"/>
      <c r="ADY60" s="151"/>
      <c r="ADZ60" s="151"/>
      <c r="AEA60" s="151"/>
      <c r="AEB60" s="151"/>
      <c r="AEC60" s="151"/>
      <c r="AED60" s="151"/>
      <c r="AEE60" s="151"/>
      <c r="AEF60" s="151"/>
      <c r="AEG60" s="151"/>
      <c r="AEH60" s="151"/>
      <c r="AEI60" s="151"/>
      <c r="AEJ60" s="151"/>
      <c r="AEK60" s="151"/>
      <c r="AEL60" s="151"/>
      <c r="AEM60" s="151"/>
      <c r="AEN60" s="151"/>
      <c r="AEO60" s="151"/>
      <c r="AEP60" s="151"/>
      <c r="AEQ60" s="151"/>
      <c r="AER60" s="151"/>
      <c r="AES60" s="151"/>
      <c r="AET60" s="151"/>
      <c r="AEU60" s="151"/>
      <c r="AEV60" s="151"/>
      <c r="AEW60" s="151"/>
      <c r="AEX60" s="151"/>
      <c r="AEY60" s="151"/>
      <c r="AEZ60" s="151"/>
      <c r="AFA60" s="151"/>
      <c r="AFB60" s="151"/>
      <c r="AFC60" s="151"/>
      <c r="AFD60" s="151"/>
      <c r="AFE60" s="151"/>
      <c r="AFF60" s="151"/>
      <c r="AFG60" s="151"/>
      <c r="AFH60" s="151"/>
      <c r="AFI60" s="151"/>
      <c r="AFJ60" s="151"/>
      <c r="AFK60" s="151"/>
      <c r="AFL60" s="151"/>
      <c r="AFM60" s="151"/>
      <c r="AFN60" s="151"/>
      <c r="AFO60" s="151"/>
      <c r="AFP60" s="151"/>
      <c r="AFQ60" s="151"/>
      <c r="AFR60" s="151"/>
      <c r="AFS60" s="151"/>
      <c r="AFT60" s="151"/>
      <c r="AFU60" s="151"/>
      <c r="AFV60" s="151"/>
      <c r="AFW60" s="151"/>
      <c r="AFX60" s="151"/>
      <c r="AFY60" s="151"/>
      <c r="AFZ60" s="151"/>
      <c r="AGA60" s="151"/>
      <c r="AGB60" s="151"/>
      <c r="AGC60" s="151"/>
      <c r="AGD60" s="151"/>
      <c r="AGE60" s="151"/>
      <c r="AGF60" s="151"/>
      <c r="AGG60" s="151"/>
      <c r="AGH60" s="151"/>
      <c r="AGI60" s="151"/>
      <c r="AGJ60" s="151"/>
      <c r="AGK60" s="151"/>
      <c r="AGL60" s="151"/>
      <c r="AGM60" s="151"/>
      <c r="AGN60" s="151"/>
      <c r="AGO60" s="151"/>
      <c r="AGP60" s="151"/>
      <c r="AGQ60" s="151"/>
      <c r="AGR60" s="151"/>
      <c r="AGS60" s="151"/>
      <c r="AGT60" s="151"/>
      <c r="AGU60" s="151"/>
      <c r="AGV60" s="151"/>
      <c r="AGW60" s="151"/>
      <c r="AGX60" s="151"/>
      <c r="AGY60" s="151"/>
      <c r="AGZ60" s="151"/>
      <c r="AHA60" s="151"/>
      <c r="AHB60" s="151"/>
      <c r="AHC60" s="151"/>
      <c r="AHD60" s="151"/>
      <c r="AHE60" s="151"/>
      <c r="AHF60" s="151"/>
      <c r="AHG60" s="151"/>
      <c r="AHH60" s="151"/>
      <c r="AHI60" s="151"/>
      <c r="AHJ60" s="151"/>
      <c r="AHK60" s="151"/>
      <c r="AHL60" s="151"/>
      <c r="AHM60" s="151"/>
      <c r="AHN60" s="151"/>
      <c r="AHO60" s="151"/>
      <c r="AHP60" s="151"/>
      <c r="AHQ60" s="151"/>
      <c r="AHR60" s="151"/>
      <c r="AHS60" s="151"/>
      <c r="AHT60" s="151"/>
      <c r="AHU60" s="151"/>
      <c r="AHV60" s="151"/>
      <c r="AHW60" s="151"/>
      <c r="AHX60" s="151"/>
      <c r="AHY60" s="151"/>
      <c r="AHZ60" s="151"/>
      <c r="AIA60" s="151"/>
      <c r="AIB60" s="151"/>
      <c r="AIC60" s="151"/>
      <c r="AID60" s="151"/>
      <c r="AIE60" s="151"/>
      <c r="AIF60" s="151"/>
      <c r="AIG60" s="151"/>
      <c r="AIH60" s="151"/>
      <c r="AII60" s="151"/>
      <c r="AIJ60" s="151"/>
      <c r="AIK60" s="151"/>
      <c r="AIL60" s="151"/>
      <c r="AIM60" s="151"/>
      <c r="AIN60" s="151"/>
      <c r="AIO60" s="151"/>
      <c r="AIP60" s="151"/>
      <c r="AIQ60" s="151"/>
      <c r="AIR60" s="151"/>
      <c r="AIS60" s="151"/>
      <c r="AIT60" s="151"/>
      <c r="AIU60" s="151"/>
      <c r="AIV60" s="151"/>
      <c r="AIW60" s="151"/>
      <c r="AIX60" s="151"/>
      <c r="AIY60" s="151"/>
      <c r="AIZ60" s="151"/>
      <c r="AJA60" s="151"/>
      <c r="AJB60" s="151"/>
      <c r="AJC60" s="151"/>
      <c r="AJD60" s="151"/>
      <c r="AJE60" s="151"/>
      <c r="AJF60" s="151"/>
      <c r="AJG60" s="151"/>
      <c r="AJH60" s="151"/>
      <c r="AJI60" s="151"/>
      <c r="AJJ60" s="151"/>
      <c r="AJK60" s="151"/>
      <c r="AJL60" s="151"/>
      <c r="AJM60" s="151"/>
      <c r="AJN60" s="151"/>
      <c r="AJO60" s="151"/>
      <c r="AJP60" s="151"/>
      <c r="AJQ60" s="151"/>
      <c r="AJR60" s="151"/>
      <c r="AJS60" s="151"/>
      <c r="AJT60" s="151"/>
      <c r="AJU60" s="151"/>
      <c r="AJV60" s="151"/>
      <c r="AJW60" s="151"/>
      <c r="AJX60" s="151"/>
      <c r="AJY60" s="151"/>
      <c r="AJZ60" s="151"/>
      <c r="AKA60" s="151"/>
      <c r="AKB60" s="151"/>
      <c r="AKC60" s="151"/>
      <c r="AKD60" s="151"/>
      <c r="AKE60" s="151"/>
      <c r="AKF60" s="151"/>
      <c r="AKG60" s="151"/>
      <c r="AKH60" s="151"/>
      <c r="AKI60" s="151"/>
      <c r="AKJ60" s="151"/>
      <c r="AKK60" s="151"/>
      <c r="AKL60" s="151"/>
      <c r="AKM60" s="151"/>
      <c r="AKN60" s="151"/>
      <c r="AKO60" s="151"/>
      <c r="AKP60" s="151"/>
      <c r="AKQ60" s="151"/>
      <c r="AKR60" s="151"/>
      <c r="AKS60" s="151"/>
      <c r="AKT60" s="151"/>
      <c r="AKU60" s="151"/>
      <c r="AKV60" s="151"/>
      <c r="AKW60" s="151"/>
      <c r="AKX60" s="151"/>
      <c r="AKY60" s="151"/>
      <c r="AKZ60" s="151"/>
      <c r="ALA60" s="151"/>
      <c r="ALB60" s="151"/>
      <c r="ALC60" s="151"/>
      <c r="ALD60" s="151"/>
      <c r="ALE60" s="151"/>
      <c r="ALF60" s="151"/>
      <c r="ALG60" s="151"/>
      <c r="ALH60" s="151"/>
      <c r="ALI60" s="151"/>
      <c r="ALJ60" s="151"/>
      <c r="ALK60" s="151"/>
      <c r="ALL60" s="151"/>
      <c r="ALM60" s="151"/>
      <c r="ALN60" s="151"/>
      <c r="ALO60" s="151"/>
      <c r="ALP60" s="151"/>
      <c r="ALQ60" s="151"/>
      <c r="ALR60" s="151"/>
      <c r="ALS60" s="151"/>
      <c r="ALT60" s="151"/>
      <c r="ALU60" s="151"/>
      <c r="ALV60" s="151"/>
      <c r="ALW60" s="151"/>
      <c r="ALX60" s="151"/>
      <c r="ALY60" s="151"/>
      <c r="ALZ60" s="151"/>
      <c r="AMA60" s="151"/>
      <c r="AMB60" s="151"/>
      <c r="AMC60" s="151"/>
      <c r="AMD60" s="151"/>
      <c r="AME60" s="151"/>
      <c r="AMF60" s="151"/>
      <c r="AMG60" s="151"/>
      <c r="AMH60" s="151"/>
      <c r="AMI60" s="151"/>
      <c r="AMJ60" s="151"/>
      <c r="AMK60" s="151"/>
      <c r="AML60" s="151"/>
      <c r="AMM60" s="151"/>
      <c r="AMN60" s="151"/>
      <c r="AMO60" s="151"/>
      <c r="AMP60" s="151"/>
      <c r="AMQ60" s="151"/>
      <c r="AMR60" s="151"/>
      <c r="AMS60" s="151"/>
      <c r="AMT60" s="151"/>
      <c r="AMU60" s="151"/>
      <c r="AMV60" s="151"/>
      <c r="AMW60" s="151"/>
      <c r="AMX60" s="151"/>
      <c r="AMY60" s="151"/>
      <c r="AMZ60" s="151"/>
      <c r="ANA60" s="151"/>
      <c r="ANB60" s="151"/>
      <c r="ANC60" s="151"/>
      <c r="AND60" s="151"/>
      <c r="ANE60" s="151"/>
      <c r="ANF60" s="151"/>
      <c r="ANG60" s="151"/>
      <c r="ANH60" s="151"/>
      <c r="ANI60" s="151"/>
      <c r="ANJ60" s="151"/>
      <c r="ANK60" s="151"/>
      <c r="ANL60" s="151"/>
      <c r="ANM60" s="151"/>
      <c r="ANN60" s="151"/>
      <c r="ANO60" s="151"/>
      <c r="ANP60" s="151"/>
      <c r="ANQ60" s="151"/>
      <c r="ANR60" s="151"/>
      <c r="ANS60" s="151"/>
      <c r="ANT60" s="151"/>
      <c r="ANU60" s="151"/>
      <c r="ANV60" s="151"/>
      <c r="ANW60" s="151"/>
      <c r="ANX60" s="151"/>
      <c r="ANY60" s="151"/>
      <c r="ANZ60" s="151"/>
      <c r="AOA60" s="151"/>
      <c r="AOB60" s="151"/>
      <c r="AOC60" s="151"/>
      <c r="AOD60" s="151"/>
      <c r="AOE60" s="151"/>
      <c r="AOF60" s="151"/>
      <c r="AOG60" s="151"/>
      <c r="AOH60" s="151"/>
      <c r="AOI60" s="151"/>
      <c r="AOJ60" s="151"/>
      <c r="AOK60" s="151"/>
      <c r="AOL60" s="151"/>
      <c r="AOM60" s="151"/>
      <c r="AON60" s="151"/>
      <c r="AOO60" s="151"/>
      <c r="AOP60" s="151"/>
      <c r="AOQ60" s="151"/>
      <c r="AOR60" s="151"/>
      <c r="AOS60" s="151"/>
      <c r="AOT60" s="151"/>
      <c r="AOU60" s="151"/>
      <c r="AOV60" s="151"/>
      <c r="AOW60" s="151"/>
      <c r="AOX60" s="151"/>
      <c r="AOY60" s="151"/>
      <c r="AOZ60" s="151"/>
      <c r="APA60" s="151"/>
      <c r="APB60" s="151"/>
      <c r="APC60" s="151"/>
      <c r="APD60" s="151"/>
      <c r="APE60" s="151"/>
      <c r="APF60" s="151"/>
      <c r="APG60" s="151"/>
      <c r="APH60" s="151"/>
      <c r="API60" s="151"/>
      <c r="APJ60" s="151"/>
      <c r="APK60" s="151"/>
      <c r="APL60" s="151"/>
      <c r="APM60" s="151"/>
      <c r="APN60" s="151"/>
      <c r="APO60" s="151"/>
      <c r="APP60" s="151"/>
      <c r="APQ60" s="151"/>
      <c r="APR60" s="151"/>
      <c r="APS60" s="151"/>
      <c r="APT60" s="151"/>
      <c r="APU60" s="151"/>
      <c r="APV60" s="151"/>
      <c r="APW60" s="151"/>
      <c r="APX60" s="151"/>
      <c r="APY60" s="151"/>
      <c r="APZ60" s="151"/>
      <c r="AQA60" s="151"/>
      <c r="AQB60" s="151"/>
      <c r="AQC60" s="151"/>
      <c r="AQD60" s="151"/>
      <c r="AQE60" s="151"/>
      <c r="AQF60" s="151"/>
      <c r="AQG60" s="151"/>
      <c r="AQH60" s="151"/>
      <c r="AQI60" s="151"/>
      <c r="AQJ60" s="151"/>
      <c r="AQK60" s="151"/>
      <c r="AQL60" s="151"/>
      <c r="AQM60" s="151"/>
      <c r="AQN60" s="151"/>
      <c r="AQO60" s="151"/>
      <c r="AQP60" s="151"/>
      <c r="AQQ60" s="151"/>
      <c r="AQR60" s="151"/>
      <c r="AQS60" s="151"/>
      <c r="AQT60" s="151"/>
      <c r="AQU60" s="151"/>
      <c r="AQV60" s="151"/>
      <c r="AQW60" s="151"/>
      <c r="AQX60" s="151"/>
      <c r="AQY60" s="151"/>
      <c r="AQZ60" s="151"/>
      <c r="ARA60" s="151"/>
      <c r="ARB60" s="151"/>
      <c r="ARC60" s="151"/>
      <c r="ARD60" s="151"/>
      <c r="ARE60" s="151"/>
      <c r="ARF60" s="151"/>
      <c r="ARG60" s="151"/>
      <c r="ARH60" s="151"/>
      <c r="ARI60" s="151"/>
      <c r="ARJ60" s="151"/>
      <c r="ARK60" s="151"/>
      <c r="ARL60" s="151"/>
      <c r="ARM60" s="151"/>
      <c r="ARN60" s="151"/>
      <c r="ARO60" s="151"/>
      <c r="ARP60" s="151"/>
      <c r="ARQ60" s="151"/>
      <c r="ARR60" s="151"/>
      <c r="ARS60" s="151"/>
      <c r="ART60" s="151"/>
      <c r="ARU60" s="151"/>
      <c r="ARV60" s="151"/>
      <c r="ARW60" s="151"/>
      <c r="ARX60" s="151"/>
      <c r="ARY60" s="151"/>
      <c r="ARZ60" s="151"/>
      <c r="ASA60" s="151"/>
      <c r="ASB60" s="151"/>
      <c r="ASC60" s="151"/>
      <c r="ASD60" s="151"/>
      <c r="ASE60" s="151"/>
      <c r="ASF60" s="151"/>
      <c r="ASG60" s="151"/>
      <c r="ASH60" s="151"/>
      <c r="ASI60" s="151"/>
      <c r="ASJ60" s="151"/>
      <c r="ASK60" s="151"/>
      <c r="ASL60" s="151"/>
      <c r="ASM60" s="151"/>
      <c r="ASN60" s="151"/>
      <c r="ASO60" s="151"/>
      <c r="ASP60" s="151"/>
      <c r="ASQ60" s="151"/>
      <c r="ASR60" s="151"/>
      <c r="ASS60" s="151"/>
      <c r="AST60" s="151"/>
      <c r="ASU60" s="151"/>
      <c r="ASV60" s="151"/>
      <c r="ASW60" s="151"/>
      <c r="ASX60" s="151"/>
      <c r="ASY60" s="151"/>
      <c r="ASZ60" s="151"/>
      <c r="ATA60" s="151"/>
      <c r="ATB60" s="151"/>
      <c r="ATC60" s="151"/>
      <c r="ATD60" s="151"/>
      <c r="ATE60" s="151"/>
      <c r="ATF60" s="151"/>
      <c r="ATG60" s="151"/>
      <c r="ATH60" s="151"/>
      <c r="ATI60" s="151"/>
      <c r="ATJ60" s="151"/>
      <c r="ATK60" s="151"/>
      <c r="ATL60" s="151"/>
      <c r="ATM60" s="151"/>
      <c r="ATN60" s="151"/>
      <c r="ATO60" s="151"/>
      <c r="ATP60" s="151"/>
      <c r="ATQ60" s="151"/>
      <c r="ATR60" s="151"/>
      <c r="ATS60" s="151"/>
      <c r="ATT60" s="151"/>
      <c r="ATU60" s="151"/>
      <c r="ATV60" s="151"/>
      <c r="ATW60" s="151"/>
      <c r="ATX60" s="151"/>
      <c r="ATY60" s="151"/>
      <c r="ATZ60" s="151"/>
      <c r="AUA60" s="151"/>
      <c r="AUB60" s="151"/>
      <c r="AUC60" s="151"/>
      <c r="AUD60" s="151"/>
      <c r="AUE60" s="151"/>
      <c r="AUF60" s="151"/>
      <c r="AUG60" s="151"/>
      <c r="AUH60" s="151"/>
      <c r="AUI60" s="151"/>
      <c r="AUJ60" s="151"/>
      <c r="AUK60" s="151"/>
      <c r="AUL60" s="151"/>
      <c r="AUM60" s="151"/>
      <c r="AUN60" s="151"/>
      <c r="AUO60" s="151"/>
      <c r="AUP60" s="151"/>
      <c r="AUQ60" s="151"/>
      <c r="AUR60" s="151"/>
      <c r="AUS60" s="151"/>
      <c r="AUT60" s="151"/>
      <c r="AUU60" s="151"/>
      <c r="AUV60" s="151"/>
      <c r="AUW60" s="151"/>
      <c r="AUX60" s="151"/>
      <c r="AUY60" s="151"/>
      <c r="AUZ60" s="151"/>
      <c r="AVA60" s="151"/>
      <c r="AVB60" s="151"/>
      <c r="AVC60" s="151"/>
      <c r="AVD60" s="151"/>
      <c r="AVE60" s="151"/>
      <c r="AVF60" s="151"/>
      <c r="AVG60" s="151"/>
      <c r="AVH60" s="151"/>
      <c r="AVI60" s="151"/>
      <c r="AVJ60" s="151"/>
      <c r="AVK60" s="151"/>
      <c r="AVL60" s="151"/>
      <c r="AVM60" s="151"/>
      <c r="AVN60" s="151"/>
      <c r="AVO60" s="151"/>
      <c r="AVP60" s="151"/>
      <c r="AVQ60" s="151"/>
      <c r="AVR60" s="151"/>
      <c r="AVS60" s="151"/>
      <c r="AVT60" s="151"/>
      <c r="AVU60" s="151"/>
      <c r="AVV60" s="151"/>
      <c r="AVW60" s="151"/>
      <c r="AVX60" s="151"/>
      <c r="AVY60" s="151"/>
      <c r="AVZ60" s="151"/>
      <c r="AWA60" s="151"/>
      <c r="AWB60" s="151"/>
      <c r="AWC60" s="151"/>
      <c r="AWD60" s="151"/>
      <c r="AWE60" s="151"/>
      <c r="AWF60" s="151"/>
      <c r="AWG60" s="151"/>
      <c r="AWH60" s="151"/>
      <c r="AWI60" s="151"/>
      <c r="AWJ60" s="151"/>
      <c r="AWK60" s="154"/>
    </row>
    <row r="61" spans="1:1285" s="121" customFormat="1" ht="44.25" customHeight="1" thickBot="1" x14ac:dyDescent="0.3">
      <c r="A61" s="118">
        <v>42</v>
      </c>
      <c r="B61" s="146" t="s">
        <v>244</v>
      </c>
      <c r="C61" s="163" t="s">
        <v>231</v>
      </c>
      <c r="D61" s="161"/>
      <c r="E61" s="161"/>
      <c r="F61" s="161"/>
      <c r="G61" s="161"/>
      <c r="H61" s="161"/>
      <c r="I61" s="161"/>
      <c r="J61" s="161"/>
      <c r="K61" s="161"/>
      <c r="L61" s="161"/>
      <c r="M61" s="161"/>
      <c r="N61" s="161"/>
      <c r="O61" s="161"/>
      <c r="P61" s="161"/>
      <c r="Q61" s="161"/>
      <c r="R61" s="161"/>
      <c r="S61" s="151"/>
      <c r="T61" s="151"/>
      <c r="U61" s="151"/>
      <c r="V61" s="151"/>
      <c r="W61" s="151"/>
      <c r="X61" s="151"/>
      <c r="Y61" s="151"/>
      <c r="Z61" s="151"/>
      <c r="AA61" s="151"/>
      <c r="AB61" s="151"/>
      <c r="AC61" s="151"/>
      <c r="AD61" s="151"/>
      <c r="AE61" s="151"/>
      <c r="AF61" s="151"/>
      <c r="AG61" s="151"/>
      <c r="AH61" s="151"/>
      <c r="AI61" s="151"/>
      <c r="AJ61" s="151"/>
      <c r="AK61" s="151"/>
      <c r="AL61" s="151"/>
      <c r="AM61" s="151"/>
      <c r="AN61" s="151"/>
      <c r="AO61" s="151"/>
      <c r="AP61" s="151"/>
      <c r="AQ61" s="151"/>
      <c r="AR61" s="151"/>
      <c r="AS61" s="151"/>
      <c r="AT61" s="151"/>
      <c r="AU61" s="151"/>
      <c r="AV61" s="151"/>
      <c r="AW61" s="151"/>
      <c r="AX61" s="151"/>
      <c r="AY61" s="151"/>
      <c r="AZ61" s="151"/>
      <c r="BA61" s="151"/>
      <c r="BB61" s="151"/>
      <c r="BC61" s="151"/>
      <c r="BD61" s="151"/>
      <c r="BE61" s="151"/>
      <c r="BF61" s="151"/>
      <c r="BG61" s="151"/>
      <c r="BH61" s="151"/>
      <c r="BI61" s="151"/>
      <c r="BJ61" s="151"/>
      <c r="BK61" s="151"/>
      <c r="BL61" s="151"/>
      <c r="BM61" s="151"/>
      <c r="BN61" s="151"/>
      <c r="BO61" s="151"/>
      <c r="BP61" s="151"/>
      <c r="BQ61" s="151"/>
      <c r="BR61" s="151"/>
      <c r="BS61" s="151"/>
      <c r="BT61" s="151"/>
      <c r="BU61" s="151"/>
      <c r="BV61" s="151"/>
      <c r="BW61" s="151"/>
      <c r="BX61" s="151"/>
      <c r="BY61" s="151"/>
      <c r="BZ61" s="151"/>
      <c r="CA61" s="151"/>
      <c r="CB61" s="151"/>
      <c r="CC61" s="151"/>
      <c r="CD61" s="151"/>
      <c r="CE61" s="151"/>
      <c r="CF61" s="151"/>
      <c r="CG61" s="151"/>
      <c r="CH61" s="151"/>
      <c r="CI61" s="151"/>
      <c r="CJ61" s="151"/>
      <c r="CK61" s="151"/>
      <c r="CL61" s="151"/>
      <c r="CM61" s="151"/>
      <c r="CN61" s="151"/>
      <c r="CO61" s="151"/>
      <c r="CP61" s="151"/>
      <c r="CQ61" s="151"/>
      <c r="CR61" s="151"/>
      <c r="CS61" s="151"/>
      <c r="CT61" s="151"/>
      <c r="CU61" s="151"/>
      <c r="CV61" s="151"/>
      <c r="CW61" s="151"/>
      <c r="CX61" s="151"/>
      <c r="CY61" s="151"/>
      <c r="CZ61" s="151"/>
      <c r="DA61" s="151"/>
      <c r="DB61" s="151"/>
      <c r="DC61" s="151"/>
      <c r="DD61" s="151"/>
      <c r="DE61" s="151"/>
      <c r="DF61" s="151"/>
      <c r="DG61" s="151"/>
      <c r="DH61" s="151"/>
      <c r="DI61" s="151"/>
      <c r="DJ61" s="151"/>
      <c r="DK61" s="151"/>
      <c r="DL61" s="151"/>
      <c r="DM61" s="151"/>
      <c r="DN61" s="151"/>
      <c r="DO61" s="151"/>
      <c r="DP61" s="151"/>
      <c r="DQ61" s="151"/>
      <c r="DR61" s="151"/>
      <c r="DS61" s="151"/>
      <c r="DT61" s="151"/>
      <c r="DU61" s="151"/>
      <c r="DV61" s="151"/>
      <c r="DW61" s="151"/>
      <c r="DX61" s="151"/>
      <c r="DY61" s="151"/>
      <c r="DZ61" s="151"/>
      <c r="EA61" s="151"/>
      <c r="EB61" s="151"/>
      <c r="EC61" s="151"/>
      <c r="ED61" s="151"/>
      <c r="EE61" s="151"/>
      <c r="EF61" s="151"/>
      <c r="EG61" s="151"/>
      <c r="EH61" s="151"/>
      <c r="EI61" s="151"/>
      <c r="EJ61" s="151"/>
      <c r="EK61" s="151"/>
      <c r="EL61" s="151"/>
      <c r="EM61" s="151"/>
      <c r="EN61" s="151"/>
      <c r="EO61" s="151"/>
      <c r="EP61" s="151"/>
      <c r="EQ61" s="151"/>
      <c r="ER61" s="151"/>
      <c r="ES61" s="151"/>
      <c r="ET61" s="151"/>
      <c r="EU61" s="151"/>
      <c r="EV61" s="151"/>
      <c r="EW61" s="151"/>
      <c r="EX61" s="151"/>
      <c r="EY61" s="151"/>
      <c r="EZ61" s="151"/>
      <c r="FA61" s="151"/>
      <c r="FB61" s="151"/>
      <c r="FC61" s="151"/>
      <c r="FD61" s="151"/>
      <c r="FE61" s="151"/>
      <c r="FF61" s="151"/>
      <c r="FG61" s="151"/>
      <c r="FH61" s="151"/>
      <c r="FI61" s="151"/>
      <c r="FJ61" s="151"/>
      <c r="FK61" s="151"/>
      <c r="FL61" s="151"/>
      <c r="FM61" s="151"/>
      <c r="FN61" s="151"/>
      <c r="FO61" s="151"/>
      <c r="FP61" s="151"/>
      <c r="FQ61" s="151"/>
      <c r="FR61" s="151"/>
      <c r="FS61" s="151"/>
      <c r="FT61" s="151"/>
      <c r="FU61" s="151"/>
      <c r="FV61" s="151"/>
      <c r="FW61" s="151"/>
      <c r="FX61" s="151"/>
      <c r="FY61" s="151"/>
      <c r="FZ61" s="151"/>
      <c r="GA61" s="151"/>
      <c r="GB61" s="151"/>
      <c r="GC61" s="151"/>
      <c r="GD61" s="151"/>
      <c r="GE61" s="151"/>
      <c r="GF61" s="151"/>
      <c r="GG61" s="151"/>
      <c r="GH61" s="151"/>
      <c r="GI61" s="151"/>
      <c r="GJ61" s="151"/>
      <c r="GK61" s="151"/>
      <c r="GL61" s="151"/>
      <c r="GM61" s="151"/>
      <c r="GN61" s="151"/>
      <c r="GO61" s="151"/>
      <c r="GP61" s="151"/>
      <c r="GQ61" s="151"/>
      <c r="GR61" s="151"/>
      <c r="GS61" s="151"/>
      <c r="GT61" s="151"/>
      <c r="GU61" s="151"/>
      <c r="GV61" s="151"/>
      <c r="GW61" s="151"/>
      <c r="GX61" s="151"/>
      <c r="GY61" s="151"/>
      <c r="GZ61" s="151"/>
      <c r="HA61" s="151"/>
      <c r="HB61" s="151"/>
      <c r="HC61" s="151"/>
      <c r="HD61" s="151"/>
      <c r="HE61" s="151"/>
      <c r="HF61" s="151"/>
      <c r="HG61" s="151"/>
      <c r="HH61" s="151"/>
      <c r="HI61" s="151"/>
      <c r="HJ61" s="151"/>
      <c r="HK61" s="151"/>
      <c r="HL61" s="151"/>
      <c r="HM61" s="151"/>
      <c r="HN61" s="151"/>
      <c r="HO61" s="151"/>
      <c r="HP61" s="151"/>
      <c r="HQ61" s="151"/>
      <c r="HR61" s="151"/>
      <c r="HS61" s="151"/>
      <c r="HT61" s="151"/>
      <c r="HU61" s="151"/>
      <c r="HV61" s="151"/>
      <c r="HW61" s="151"/>
      <c r="HX61" s="151"/>
      <c r="HY61" s="151"/>
      <c r="HZ61" s="151"/>
      <c r="IA61" s="151"/>
      <c r="IB61" s="151"/>
      <c r="IC61" s="151"/>
      <c r="ID61" s="151"/>
      <c r="IE61" s="151"/>
      <c r="IF61" s="151"/>
      <c r="IG61" s="151"/>
      <c r="IH61" s="151"/>
      <c r="II61" s="151"/>
      <c r="IJ61" s="151"/>
      <c r="IK61" s="151"/>
      <c r="IL61" s="151"/>
      <c r="IM61" s="151"/>
      <c r="IN61" s="151"/>
      <c r="IO61" s="151"/>
      <c r="IP61" s="151"/>
      <c r="IQ61" s="151"/>
      <c r="IR61" s="151"/>
      <c r="IS61" s="151"/>
      <c r="IT61" s="151"/>
      <c r="IU61" s="151"/>
      <c r="IV61" s="151"/>
      <c r="IW61" s="151"/>
      <c r="IX61" s="151"/>
      <c r="IY61" s="151"/>
      <c r="IZ61" s="151"/>
      <c r="JA61" s="151"/>
      <c r="JB61" s="151"/>
      <c r="JC61" s="151"/>
      <c r="JD61" s="151"/>
      <c r="JE61" s="151"/>
      <c r="JF61" s="151"/>
      <c r="JG61" s="151"/>
      <c r="JH61" s="151"/>
      <c r="JI61" s="151"/>
      <c r="JJ61" s="151"/>
      <c r="JK61" s="151"/>
      <c r="JL61" s="151"/>
      <c r="JM61" s="151"/>
      <c r="JN61" s="151"/>
      <c r="JO61" s="151"/>
      <c r="JP61" s="151"/>
      <c r="JQ61" s="151"/>
      <c r="JR61" s="151"/>
      <c r="JS61" s="151"/>
      <c r="JT61" s="151"/>
      <c r="JU61" s="151"/>
      <c r="JV61" s="151"/>
      <c r="JW61" s="151"/>
      <c r="JX61" s="151"/>
      <c r="JY61" s="151"/>
      <c r="JZ61" s="151"/>
      <c r="KA61" s="151"/>
      <c r="KB61" s="151"/>
      <c r="KC61" s="151"/>
      <c r="KD61" s="151"/>
      <c r="KE61" s="151"/>
      <c r="KF61" s="151"/>
      <c r="KG61" s="151"/>
      <c r="KH61" s="151"/>
      <c r="KI61" s="151"/>
      <c r="KJ61" s="151"/>
      <c r="KK61" s="151"/>
      <c r="KL61" s="151"/>
      <c r="KM61" s="151"/>
      <c r="KN61" s="151"/>
      <c r="KO61" s="151"/>
      <c r="KP61" s="151"/>
      <c r="KQ61" s="151"/>
      <c r="KR61" s="151"/>
      <c r="KS61" s="151"/>
      <c r="KT61" s="151"/>
      <c r="KU61" s="151"/>
      <c r="KV61" s="151"/>
      <c r="KW61" s="151"/>
      <c r="KX61" s="151"/>
      <c r="KY61" s="151"/>
      <c r="KZ61" s="151"/>
      <c r="LA61" s="151"/>
      <c r="LB61" s="151"/>
      <c r="LC61" s="151"/>
      <c r="LD61" s="151"/>
      <c r="LE61" s="151"/>
      <c r="LF61" s="151"/>
      <c r="LG61" s="151"/>
      <c r="LH61" s="151"/>
      <c r="LI61" s="151"/>
      <c r="LJ61" s="151"/>
      <c r="LK61" s="151"/>
      <c r="LL61" s="151"/>
      <c r="LM61" s="151"/>
      <c r="LN61" s="151"/>
      <c r="LO61" s="151"/>
      <c r="LP61" s="151"/>
      <c r="LQ61" s="151"/>
      <c r="LR61" s="151"/>
      <c r="LS61" s="151"/>
      <c r="LT61" s="151"/>
      <c r="LU61" s="151"/>
      <c r="LV61" s="151"/>
      <c r="LW61" s="151"/>
      <c r="LX61" s="151"/>
      <c r="LY61" s="151"/>
      <c r="LZ61" s="151"/>
      <c r="MA61" s="151"/>
      <c r="MB61" s="151"/>
      <c r="MC61" s="151"/>
      <c r="MD61" s="151"/>
      <c r="ME61" s="151"/>
      <c r="MF61" s="151"/>
      <c r="MG61" s="151"/>
      <c r="MH61" s="151"/>
      <c r="MI61" s="151"/>
      <c r="MJ61" s="151"/>
      <c r="MK61" s="151"/>
      <c r="ML61" s="151"/>
      <c r="MM61" s="151"/>
      <c r="MN61" s="151"/>
      <c r="MO61" s="151"/>
      <c r="MP61" s="151"/>
      <c r="MQ61" s="151"/>
      <c r="MR61" s="151"/>
      <c r="MS61" s="151"/>
      <c r="MT61" s="151"/>
      <c r="MU61" s="151"/>
      <c r="MV61" s="151"/>
      <c r="MW61" s="151"/>
      <c r="MX61" s="151"/>
      <c r="MY61" s="151"/>
      <c r="MZ61" s="151"/>
      <c r="NA61" s="151"/>
      <c r="NB61" s="151"/>
      <c r="NC61" s="151"/>
      <c r="ND61" s="151"/>
      <c r="NE61" s="151"/>
      <c r="NF61" s="151"/>
      <c r="NG61" s="151"/>
      <c r="NH61" s="151"/>
      <c r="NI61" s="151"/>
      <c r="NJ61" s="151"/>
      <c r="NK61" s="151"/>
      <c r="NL61" s="151"/>
      <c r="NM61" s="151"/>
      <c r="NN61" s="151"/>
      <c r="NO61" s="151"/>
      <c r="NP61" s="151"/>
      <c r="NQ61" s="151"/>
      <c r="NR61" s="151"/>
      <c r="NS61" s="151"/>
      <c r="NT61" s="151"/>
      <c r="NU61" s="151"/>
      <c r="NV61" s="151"/>
      <c r="NW61" s="151"/>
      <c r="NX61" s="151"/>
      <c r="NY61" s="151"/>
      <c r="NZ61" s="151"/>
      <c r="OA61" s="151"/>
      <c r="OB61" s="151"/>
      <c r="OC61" s="151"/>
      <c r="OD61" s="151"/>
      <c r="OE61" s="151"/>
      <c r="OF61" s="151"/>
      <c r="OG61" s="151"/>
      <c r="OH61" s="151"/>
      <c r="OI61" s="151"/>
      <c r="OJ61" s="151"/>
      <c r="OK61" s="151"/>
      <c r="OL61" s="151"/>
      <c r="OM61" s="151"/>
      <c r="ON61" s="151"/>
      <c r="OO61" s="151"/>
      <c r="OP61" s="151"/>
      <c r="OQ61" s="151"/>
      <c r="OR61" s="151"/>
      <c r="OS61" s="151"/>
      <c r="OT61" s="151"/>
      <c r="OU61" s="151"/>
      <c r="OV61" s="151"/>
      <c r="OW61" s="151"/>
      <c r="OX61" s="151"/>
      <c r="OY61" s="151"/>
      <c r="OZ61" s="151"/>
      <c r="PA61" s="151"/>
      <c r="PB61" s="151"/>
      <c r="PC61" s="151"/>
      <c r="PD61" s="151"/>
      <c r="PE61" s="151"/>
      <c r="PF61" s="151"/>
      <c r="PG61" s="151"/>
      <c r="PH61" s="151"/>
      <c r="PI61" s="151"/>
      <c r="PJ61" s="151"/>
      <c r="PK61" s="151"/>
      <c r="PL61" s="151"/>
      <c r="PM61" s="151"/>
      <c r="PN61" s="151"/>
      <c r="PO61" s="151"/>
      <c r="PP61" s="151"/>
      <c r="PQ61" s="151"/>
      <c r="PR61" s="151"/>
      <c r="PS61" s="151"/>
      <c r="PT61" s="151"/>
      <c r="PU61" s="151"/>
      <c r="PV61" s="151"/>
      <c r="PW61" s="151"/>
      <c r="PX61" s="151"/>
      <c r="PY61" s="151"/>
      <c r="PZ61" s="151"/>
      <c r="QA61" s="151"/>
      <c r="QB61" s="151"/>
      <c r="QC61" s="151"/>
      <c r="QD61" s="151"/>
      <c r="QE61" s="151"/>
      <c r="QF61" s="151"/>
      <c r="QG61" s="151"/>
      <c r="QH61" s="151"/>
      <c r="QI61" s="151"/>
      <c r="QJ61" s="151"/>
      <c r="QK61" s="151"/>
      <c r="QL61" s="151"/>
      <c r="QM61" s="151"/>
      <c r="QN61" s="151"/>
      <c r="QO61" s="151"/>
      <c r="QP61" s="151"/>
      <c r="QQ61" s="151"/>
      <c r="QR61" s="151"/>
      <c r="QS61" s="151"/>
      <c r="QT61" s="151"/>
      <c r="QU61" s="151"/>
      <c r="QV61" s="151"/>
      <c r="QW61" s="151"/>
      <c r="QX61" s="151"/>
      <c r="QY61" s="151"/>
      <c r="QZ61" s="151"/>
      <c r="RA61" s="151"/>
      <c r="RB61" s="151"/>
      <c r="RC61" s="151"/>
      <c r="RD61" s="151"/>
      <c r="RE61" s="151"/>
      <c r="RF61" s="151"/>
      <c r="RG61" s="151"/>
      <c r="RH61" s="151"/>
      <c r="RI61" s="151"/>
      <c r="RJ61" s="151"/>
      <c r="RK61" s="151"/>
      <c r="RL61" s="151"/>
      <c r="RM61" s="151"/>
      <c r="RN61" s="151"/>
      <c r="RO61" s="151"/>
      <c r="RP61" s="151"/>
      <c r="RQ61" s="151"/>
      <c r="RR61" s="151"/>
      <c r="RS61" s="151"/>
      <c r="RT61" s="151"/>
      <c r="RU61" s="151"/>
      <c r="RV61" s="151"/>
      <c r="RW61" s="151"/>
      <c r="RX61" s="151"/>
      <c r="RY61" s="151"/>
      <c r="RZ61" s="151"/>
      <c r="SA61" s="151"/>
      <c r="SB61" s="151"/>
      <c r="SC61" s="151"/>
      <c r="SD61" s="151"/>
      <c r="SE61" s="151"/>
      <c r="SF61" s="151"/>
      <c r="SG61" s="151"/>
      <c r="SH61" s="151"/>
      <c r="SI61" s="151"/>
      <c r="SJ61" s="151"/>
      <c r="SK61" s="151"/>
      <c r="SL61" s="151"/>
      <c r="SM61" s="151"/>
      <c r="SN61" s="151"/>
      <c r="SO61" s="151"/>
      <c r="SP61" s="151"/>
      <c r="SQ61" s="151"/>
      <c r="SR61" s="151"/>
      <c r="SS61" s="151"/>
      <c r="ST61" s="151"/>
      <c r="SU61" s="151"/>
      <c r="SV61" s="151"/>
      <c r="SW61" s="151"/>
      <c r="SX61" s="151"/>
      <c r="SY61" s="151"/>
      <c r="SZ61" s="151"/>
      <c r="TA61" s="151"/>
      <c r="TB61" s="151"/>
      <c r="TC61" s="151"/>
      <c r="TD61" s="151"/>
      <c r="TE61" s="151"/>
      <c r="TF61" s="151"/>
      <c r="TG61" s="151"/>
      <c r="TH61" s="151"/>
      <c r="TI61" s="151"/>
      <c r="TJ61" s="151"/>
      <c r="TK61" s="151"/>
      <c r="TL61" s="151"/>
      <c r="TM61" s="151"/>
      <c r="TN61" s="151"/>
      <c r="TO61" s="151"/>
      <c r="TP61" s="151"/>
      <c r="TQ61" s="151"/>
      <c r="TR61" s="151"/>
      <c r="TS61" s="151"/>
      <c r="TT61" s="151"/>
      <c r="TU61" s="151"/>
      <c r="TV61" s="151"/>
      <c r="TW61" s="151"/>
      <c r="TX61" s="151"/>
      <c r="TY61" s="151"/>
      <c r="TZ61" s="151"/>
      <c r="UA61" s="151"/>
      <c r="UB61" s="151"/>
      <c r="UC61" s="151"/>
      <c r="UD61" s="151"/>
      <c r="UE61" s="151"/>
      <c r="UF61" s="151"/>
      <c r="UG61" s="151"/>
      <c r="UH61" s="151"/>
      <c r="UI61" s="151"/>
      <c r="UJ61" s="151"/>
      <c r="UK61" s="151"/>
      <c r="UL61" s="151"/>
      <c r="UM61" s="151"/>
      <c r="UN61" s="151"/>
      <c r="UO61" s="151"/>
      <c r="UP61" s="151"/>
      <c r="UQ61" s="151"/>
      <c r="UR61" s="151"/>
      <c r="US61" s="151"/>
      <c r="UT61" s="151"/>
      <c r="UU61" s="151"/>
      <c r="UV61" s="151"/>
      <c r="UW61" s="151"/>
      <c r="UX61" s="151"/>
      <c r="UY61" s="151"/>
      <c r="UZ61" s="151"/>
      <c r="VA61" s="151"/>
      <c r="VB61" s="151"/>
      <c r="VC61" s="151"/>
      <c r="VD61" s="151"/>
      <c r="VE61" s="151"/>
      <c r="VF61" s="151"/>
      <c r="VG61" s="151"/>
      <c r="VH61" s="151"/>
      <c r="VI61" s="151"/>
      <c r="VJ61" s="151"/>
      <c r="VK61" s="151"/>
      <c r="VL61" s="151"/>
      <c r="VM61" s="151"/>
      <c r="VN61" s="151"/>
      <c r="VO61" s="151"/>
      <c r="VP61" s="151"/>
      <c r="VQ61" s="151"/>
      <c r="VR61" s="151"/>
      <c r="VS61" s="151"/>
      <c r="VT61" s="151"/>
      <c r="VU61" s="151"/>
      <c r="VV61" s="151"/>
      <c r="VW61" s="151"/>
      <c r="VX61" s="151"/>
      <c r="VY61" s="151"/>
      <c r="VZ61" s="151"/>
      <c r="WA61" s="151"/>
      <c r="WB61" s="151"/>
      <c r="WC61" s="151"/>
      <c r="WD61" s="151"/>
      <c r="WE61" s="151"/>
      <c r="WF61" s="151"/>
      <c r="WG61" s="151"/>
      <c r="WH61" s="151"/>
      <c r="WI61" s="151"/>
      <c r="WJ61" s="151"/>
      <c r="WK61" s="151"/>
      <c r="WL61" s="151"/>
      <c r="WM61" s="151"/>
      <c r="WN61" s="151"/>
      <c r="WO61" s="151"/>
      <c r="WP61" s="151"/>
      <c r="WQ61" s="151"/>
      <c r="WR61" s="151"/>
      <c r="WS61" s="151"/>
      <c r="WT61" s="151"/>
      <c r="WU61" s="151"/>
      <c r="WV61" s="151"/>
      <c r="WW61" s="151"/>
      <c r="WX61" s="151"/>
      <c r="WY61" s="151"/>
      <c r="WZ61" s="151"/>
      <c r="XA61" s="151"/>
      <c r="XB61" s="151"/>
      <c r="XC61" s="151"/>
      <c r="XD61" s="151"/>
      <c r="XE61" s="151"/>
      <c r="XF61" s="151"/>
      <c r="XG61" s="151"/>
      <c r="XH61" s="151"/>
      <c r="XI61" s="151"/>
      <c r="XJ61" s="151"/>
      <c r="XK61" s="151"/>
      <c r="XL61" s="151"/>
      <c r="XM61" s="151"/>
      <c r="XN61" s="151"/>
      <c r="XO61" s="151"/>
      <c r="XP61" s="151"/>
      <c r="XQ61" s="151"/>
      <c r="XR61" s="151"/>
      <c r="XS61" s="151"/>
      <c r="XT61" s="151"/>
      <c r="XU61" s="151"/>
      <c r="XV61" s="151"/>
      <c r="XW61" s="151"/>
      <c r="XX61" s="151"/>
      <c r="XY61" s="151"/>
      <c r="XZ61" s="151"/>
      <c r="YA61" s="151"/>
      <c r="YB61" s="151"/>
      <c r="YC61" s="151"/>
      <c r="YD61" s="151"/>
      <c r="YE61" s="151"/>
      <c r="YF61" s="151"/>
      <c r="YG61" s="151"/>
      <c r="YH61" s="151"/>
      <c r="YI61" s="151"/>
      <c r="YJ61" s="151"/>
      <c r="YK61" s="151"/>
      <c r="YL61" s="151"/>
      <c r="YM61" s="151"/>
      <c r="YN61" s="151"/>
      <c r="YO61" s="151"/>
      <c r="YP61" s="151"/>
      <c r="YQ61" s="151"/>
      <c r="YR61" s="151"/>
      <c r="YS61" s="151"/>
      <c r="YT61" s="151"/>
      <c r="YU61" s="151"/>
      <c r="YV61" s="151"/>
      <c r="YW61" s="151"/>
      <c r="YX61" s="151"/>
      <c r="YY61" s="151"/>
      <c r="YZ61" s="151"/>
      <c r="ZA61" s="151"/>
      <c r="ZB61" s="151"/>
      <c r="ZC61" s="151"/>
      <c r="ZD61" s="151"/>
      <c r="ZE61" s="151"/>
      <c r="ZF61" s="151"/>
      <c r="ZG61" s="151"/>
      <c r="ZH61" s="151"/>
      <c r="ZI61" s="151"/>
      <c r="ZJ61" s="151"/>
      <c r="ZK61" s="151"/>
      <c r="ZL61" s="151"/>
      <c r="ZM61" s="151"/>
      <c r="ZN61" s="151"/>
      <c r="ZO61" s="151"/>
      <c r="ZP61" s="151"/>
      <c r="ZQ61" s="151"/>
      <c r="ZR61" s="151"/>
      <c r="ZS61" s="151"/>
      <c r="ZT61" s="151"/>
      <c r="ZU61" s="151"/>
      <c r="ZV61" s="151"/>
      <c r="ZW61" s="151"/>
      <c r="ZX61" s="151"/>
      <c r="ZY61" s="151"/>
      <c r="ZZ61" s="151"/>
      <c r="AAA61" s="151"/>
      <c r="AAB61" s="151"/>
      <c r="AAC61" s="151"/>
      <c r="AAD61" s="151"/>
      <c r="AAE61" s="151"/>
      <c r="AAF61" s="151"/>
      <c r="AAG61" s="151"/>
      <c r="AAH61" s="151"/>
      <c r="AAI61" s="151"/>
      <c r="AAJ61" s="151"/>
      <c r="AAK61" s="151"/>
      <c r="AAL61" s="151"/>
      <c r="AAM61" s="151"/>
      <c r="AAN61" s="151"/>
      <c r="AAO61" s="151"/>
      <c r="AAP61" s="151"/>
      <c r="AAQ61" s="151"/>
      <c r="AAR61" s="151"/>
      <c r="AAS61" s="151"/>
      <c r="AAT61" s="151"/>
      <c r="AAU61" s="151"/>
      <c r="AAV61" s="151"/>
      <c r="AAW61" s="151"/>
      <c r="AAX61" s="151"/>
      <c r="AAY61" s="151"/>
      <c r="AAZ61" s="151"/>
      <c r="ABA61" s="151"/>
      <c r="ABB61" s="151"/>
      <c r="ABC61" s="151"/>
      <c r="ABD61" s="151"/>
      <c r="ABE61" s="151"/>
      <c r="ABF61" s="151"/>
      <c r="ABG61" s="151"/>
      <c r="ABH61" s="151"/>
      <c r="ABI61" s="151"/>
      <c r="ABJ61" s="151"/>
      <c r="ABK61" s="151"/>
      <c r="ABL61" s="151"/>
      <c r="ABM61" s="151"/>
      <c r="ABN61" s="151"/>
      <c r="ABO61" s="151"/>
      <c r="ABP61" s="151"/>
      <c r="ABQ61" s="151"/>
      <c r="ABR61" s="151"/>
      <c r="ABS61" s="151"/>
      <c r="ABT61" s="151"/>
      <c r="ABU61" s="151"/>
      <c r="ABV61" s="151"/>
      <c r="ABW61" s="151"/>
      <c r="ABX61" s="151"/>
      <c r="ABY61" s="151"/>
      <c r="ABZ61" s="151"/>
      <c r="ACA61" s="151"/>
      <c r="ACB61" s="151"/>
      <c r="ACC61" s="151"/>
      <c r="ACD61" s="151"/>
      <c r="ACE61" s="151"/>
      <c r="ACF61" s="151"/>
      <c r="ACG61" s="151"/>
      <c r="ACH61" s="151"/>
      <c r="ACI61" s="151"/>
      <c r="ACJ61" s="151"/>
      <c r="ACK61" s="151"/>
      <c r="ACL61" s="151"/>
      <c r="ACM61" s="151"/>
      <c r="ACN61" s="151"/>
      <c r="ACO61" s="151"/>
      <c r="ACP61" s="151"/>
      <c r="ACQ61" s="151"/>
      <c r="ACR61" s="151"/>
      <c r="ACS61" s="151"/>
      <c r="ACT61" s="151"/>
      <c r="ACU61" s="151"/>
      <c r="ACV61" s="151"/>
      <c r="ACW61" s="151"/>
      <c r="ACX61" s="151"/>
      <c r="ACY61" s="151"/>
      <c r="ACZ61" s="151"/>
      <c r="ADA61" s="151"/>
      <c r="ADB61" s="151"/>
      <c r="ADC61" s="151"/>
      <c r="ADD61" s="151"/>
      <c r="ADE61" s="151"/>
      <c r="ADF61" s="151"/>
      <c r="ADG61" s="151"/>
      <c r="ADH61" s="151"/>
      <c r="ADI61" s="151"/>
      <c r="ADJ61" s="151"/>
      <c r="ADK61" s="151"/>
      <c r="ADL61" s="151"/>
      <c r="ADM61" s="151"/>
      <c r="ADN61" s="151"/>
      <c r="ADO61" s="151"/>
      <c r="ADP61" s="151"/>
      <c r="ADQ61" s="151"/>
      <c r="ADR61" s="151"/>
      <c r="ADS61" s="151"/>
      <c r="ADT61" s="151"/>
      <c r="ADU61" s="151"/>
      <c r="ADV61" s="151"/>
      <c r="ADW61" s="151"/>
      <c r="ADX61" s="151"/>
      <c r="ADY61" s="151"/>
      <c r="ADZ61" s="151"/>
      <c r="AEA61" s="151"/>
      <c r="AEB61" s="151"/>
      <c r="AEC61" s="151"/>
      <c r="AED61" s="151"/>
      <c r="AEE61" s="151"/>
      <c r="AEF61" s="151"/>
      <c r="AEG61" s="151"/>
      <c r="AEH61" s="151"/>
      <c r="AEI61" s="151"/>
      <c r="AEJ61" s="151"/>
      <c r="AEK61" s="151"/>
      <c r="AEL61" s="151"/>
      <c r="AEM61" s="151"/>
      <c r="AEN61" s="151"/>
      <c r="AEO61" s="151"/>
      <c r="AEP61" s="151"/>
      <c r="AEQ61" s="151"/>
      <c r="AER61" s="151"/>
      <c r="AES61" s="151"/>
      <c r="AET61" s="151"/>
      <c r="AEU61" s="151"/>
      <c r="AEV61" s="151"/>
      <c r="AEW61" s="151"/>
      <c r="AEX61" s="151"/>
      <c r="AEY61" s="151"/>
      <c r="AEZ61" s="151"/>
      <c r="AFA61" s="151"/>
      <c r="AFB61" s="151"/>
      <c r="AFC61" s="151"/>
      <c r="AFD61" s="151"/>
      <c r="AFE61" s="151"/>
      <c r="AFF61" s="151"/>
      <c r="AFG61" s="151"/>
      <c r="AFH61" s="151"/>
      <c r="AFI61" s="151"/>
      <c r="AFJ61" s="151"/>
      <c r="AFK61" s="151"/>
      <c r="AFL61" s="151"/>
      <c r="AFM61" s="151"/>
      <c r="AFN61" s="151"/>
      <c r="AFO61" s="151"/>
      <c r="AFP61" s="151"/>
      <c r="AFQ61" s="151"/>
      <c r="AFR61" s="151"/>
      <c r="AFS61" s="151"/>
      <c r="AFT61" s="151"/>
      <c r="AFU61" s="151"/>
      <c r="AFV61" s="151"/>
      <c r="AFW61" s="151"/>
      <c r="AFX61" s="151"/>
      <c r="AFY61" s="151"/>
      <c r="AFZ61" s="151"/>
      <c r="AGA61" s="151"/>
      <c r="AGB61" s="151"/>
      <c r="AGC61" s="151"/>
      <c r="AGD61" s="151"/>
      <c r="AGE61" s="151"/>
      <c r="AGF61" s="151"/>
      <c r="AGG61" s="151"/>
      <c r="AGH61" s="151"/>
      <c r="AGI61" s="151"/>
      <c r="AGJ61" s="151"/>
      <c r="AGK61" s="151"/>
      <c r="AGL61" s="151"/>
      <c r="AGM61" s="151"/>
      <c r="AGN61" s="151"/>
      <c r="AGO61" s="151"/>
      <c r="AGP61" s="151"/>
      <c r="AGQ61" s="151"/>
      <c r="AGR61" s="151"/>
      <c r="AGS61" s="151"/>
      <c r="AGT61" s="151"/>
      <c r="AGU61" s="151"/>
      <c r="AGV61" s="151"/>
      <c r="AGW61" s="151"/>
      <c r="AGX61" s="151"/>
      <c r="AGY61" s="151"/>
      <c r="AGZ61" s="151"/>
      <c r="AHA61" s="151"/>
      <c r="AHB61" s="151"/>
      <c r="AHC61" s="151"/>
      <c r="AHD61" s="151"/>
      <c r="AHE61" s="151"/>
      <c r="AHF61" s="151"/>
      <c r="AHG61" s="151"/>
      <c r="AHH61" s="151"/>
      <c r="AHI61" s="151"/>
      <c r="AHJ61" s="151"/>
      <c r="AHK61" s="151"/>
      <c r="AHL61" s="151"/>
      <c r="AHM61" s="151"/>
      <c r="AHN61" s="151"/>
      <c r="AHO61" s="151"/>
      <c r="AHP61" s="151"/>
      <c r="AHQ61" s="151"/>
      <c r="AHR61" s="151"/>
      <c r="AHS61" s="151"/>
      <c r="AHT61" s="151"/>
      <c r="AHU61" s="151"/>
      <c r="AHV61" s="151"/>
      <c r="AHW61" s="151"/>
      <c r="AHX61" s="151"/>
      <c r="AHY61" s="151"/>
      <c r="AHZ61" s="151"/>
      <c r="AIA61" s="151"/>
      <c r="AIB61" s="151"/>
      <c r="AIC61" s="151"/>
      <c r="AID61" s="151"/>
      <c r="AIE61" s="151"/>
      <c r="AIF61" s="151"/>
      <c r="AIG61" s="151"/>
      <c r="AIH61" s="151"/>
      <c r="AII61" s="151"/>
      <c r="AIJ61" s="151"/>
      <c r="AIK61" s="151"/>
      <c r="AIL61" s="151"/>
      <c r="AIM61" s="151"/>
      <c r="AIN61" s="151"/>
      <c r="AIO61" s="151"/>
      <c r="AIP61" s="151"/>
      <c r="AIQ61" s="151"/>
      <c r="AIR61" s="151"/>
      <c r="AIS61" s="151"/>
      <c r="AIT61" s="151"/>
      <c r="AIU61" s="151"/>
      <c r="AIV61" s="151"/>
      <c r="AIW61" s="151"/>
      <c r="AIX61" s="151"/>
      <c r="AIY61" s="151"/>
      <c r="AIZ61" s="151"/>
      <c r="AJA61" s="151"/>
      <c r="AJB61" s="151"/>
      <c r="AJC61" s="151"/>
      <c r="AJD61" s="151"/>
      <c r="AJE61" s="151"/>
      <c r="AJF61" s="151"/>
      <c r="AJG61" s="151"/>
      <c r="AJH61" s="151"/>
      <c r="AJI61" s="151"/>
      <c r="AJJ61" s="151"/>
      <c r="AJK61" s="151"/>
      <c r="AJL61" s="151"/>
      <c r="AJM61" s="151"/>
      <c r="AJN61" s="151"/>
      <c r="AJO61" s="151"/>
      <c r="AJP61" s="151"/>
      <c r="AJQ61" s="151"/>
      <c r="AJR61" s="151"/>
      <c r="AJS61" s="151"/>
      <c r="AJT61" s="151"/>
      <c r="AJU61" s="151"/>
      <c r="AJV61" s="151"/>
      <c r="AJW61" s="151"/>
      <c r="AJX61" s="151"/>
      <c r="AJY61" s="151"/>
      <c r="AJZ61" s="151"/>
      <c r="AKA61" s="151"/>
      <c r="AKB61" s="151"/>
      <c r="AKC61" s="151"/>
      <c r="AKD61" s="151"/>
      <c r="AKE61" s="151"/>
      <c r="AKF61" s="151"/>
      <c r="AKG61" s="151"/>
      <c r="AKH61" s="151"/>
      <c r="AKI61" s="151"/>
      <c r="AKJ61" s="151"/>
      <c r="AKK61" s="151"/>
      <c r="AKL61" s="151"/>
      <c r="AKM61" s="151"/>
      <c r="AKN61" s="151"/>
      <c r="AKO61" s="151"/>
      <c r="AKP61" s="151"/>
      <c r="AKQ61" s="151"/>
      <c r="AKR61" s="151"/>
      <c r="AKS61" s="151"/>
      <c r="AKT61" s="151"/>
      <c r="AKU61" s="151"/>
      <c r="AKV61" s="151"/>
      <c r="AKW61" s="151"/>
      <c r="AKX61" s="151"/>
      <c r="AKY61" s="151"/>
      <c r="AKZ61" s="151"/>
      <c r="ALA61" s="151"/>
      <c r="ALB61" s="151"/>
      <c r="ALC61" s="151"/>
      <c r="ALD61" s="151"/>
      <c r="ALE61" s="151"/>
      <c r="ALF61" s="151"/>
      <c r="ALG61" s="151"/>
      <c r="ALH61" s="151"/>
      <c r="ALI61" s="151"/>
      <c r="ALJ61" s="151"/>
      <c r="ALK61" s="151"/>
      <c r="ALL61" s="151"/>
      <c r="ALM61" s="151"/>
      <c r="ALN61" s="151"/>
      <c r="ALO61" s="151"/>
      <c r="ALP61" s="151"/>
      <c r="ALQ61" s="151"/>
      <c r="ALR61" s="151"/>
      <c r="ALS61" s="151"/>
      <c r="ALT61" s="151"/>
      <c r="ALU61" s="151"/>
      <c r="ALV61" s="151"/>
      <c r="ALW61" s="151"/>
      <c r="ALX61" s="151"/>
      <c r="ALY61" s="151"/>
      <c r="ALZ61" s="151"/>
      <c r="AMA61" s="151"/>
      <c r="AMB61" s="151"/>
      <c r="AMC61" s="151"/>
      <c r="AMD61" s="151"/>
      <c r="AME61" s="151"/>
      <c r="AMF61" s="151"/>
      <c r="AMG61" s="151"/>
      <c r="AMH61" s="151"/>
      <c r="AMI61" s="151"/>
      <c r="AMJ61" s="151"/>
      <c r="AMK61" s="151"/>
      <c r="AML61" s="151"/>
      <c r="AMM61" s="151"/>
      <c r="AMN61" s="151"/>
      <c r="AMO61" s="151"/>
      <c r="AMP61" s="151"/>
      <c r="AMQ61" s="151"/>
      <c r="AMR61" s="151"/>
      <c r="AMS61" s="151"/>
      <c r="AMT61" s="151"/>
      <c r="AMU61" s="151"/>
      <c r="AMV61" s="151"/>
      <c r="AMW61" s="151"/>
      <c r="AMX61" s="151"/>
      <c r="AMY61" s="151"/>
      <c r="AMZ61" s="151"/>
      <c r="ANA61" s="151"/>
      <c r="ANB61" s="151"/>
      <c r="ANC61" s="151"/>
      <c r="AND61" s="151"/>
      <c r="ANE61" s="151"/>
      <c r="ANF61" s="151"/>
      <c r="ANG61" s="151"/>
      <c r="ANH61" s="151"/>
      <c r="ANI61" s="151"/>
      <c r="ANJ61" s="151"/>
      <c r="ANK61" s="151"/>
      <c r="ANL61" s="151"/>
      <c r="ANM61" s="151"/>
      <c r="ANN61" s="151"/>
      <c r="ANO61" s="151"/>
      <c r="ANP61" s="151"/>
      <c r="ANQ61" s="151"/>
      <c r="ANR61" s="151"/>
      <c r="ANS61" s="151"/>
      <c r="ANT61" s="151"/>
      <c r="ANU61" s="151"/>
      <c r="ANV61" s="151"/>
      <c r="ANW61" s="151"/>
      <c r="ANX61" s="151"/>
      <c r="ANY61" s="151"/>
      <c r="ANZ61" s="151"/>
      <c r="AOA61" s="151"/>
      <c r="AOB61" s="151"/>
      <c r="AOC61" s="151"/>
      <c r="AOD61" s="151"/>
      <c r="AOE61" s="151"/>
      <c r="AOF61" s="151"/>
      <c r="AOG61" s="151"/>
      <c r="AOH61" s="151"/>
      <c r="AOI61" s="151"/>
      <c r="AOJ61" s="151"/>
      <c r="AOK61" s="151"/>
      <c r="AOL61" s="151"/>
      <c r="AOM61" s="151"/>
      <c r="AON61" s="151"/>
      <c r="AOO61" s="151"/>
      <c r="AOP61" s="151"/>
      <c r="AOQ61" s="151"/>
      <c r="AOR61" s="151"/>
      <c r="AOS61" s="151"/>
      <c r="AOT61" s="151"/>
      <c r="AOU61" s="151"/>
      <c r="AOV61" s="151"/>
      <c r="AOW61" s="151"/>
      <c r="AOX61" s="151"/>
      <c r="AOY61" s="151"/>
      <c r="AOZ61" s="151"/>
      <c r="APA61" s="151"/>
      <c r="APB61" s="151"/>
      <c r="APC61" s="151"/>
      <c r="APD61" s="151"/>
      <c r="APE61" s="151"/>
      <c r="APF61" s="151"/>
      <c r="APG61" s="151"/>
      <c r="APH61" s="151"/>
      <c r="API61" s="151"/>
      <c r="APJ61" s="151"/>
      <c r="APK61" s="151"/>
      <c r="APL61" s="151"/>
      <c r="APM61" s="151"/>
      <c r="APN61" s="151"/>
      <c r="APO61" s="151"/>
      <c r="APP61" s="151"/>
      <c r="APQ61" s="151"/>
      <c r="APR61" s="151"/>
      <c r="APS61" s="151"/>
      <c r="APT61" s="151"/>
      <c r="APU61" s="151"/>
      <c r="APV61" s="151"/>
      <c r="APW61" s="151"/>
      <c r="APX61" s="151"/>
      <c r="APY61" s="151"/>
      <c r="APZ61" s="151"/>
      <c r="AQA61" s="151"/>
      <c r="AQB61" s="151"/>
      <c r="AQC61" s="151"/>
      <c r="AQD61" s="151"/>
      <c r="AQE61" s="151"/>
      <c r="AQF61" s="151"/>
      <c r="AQG61" s="151"/>
      <c r="AQH61" s="151"/>
      <c r="AQI61" s="151"/>
      <c r="AQJ61" s="151"/>
      <c r="AQK61" s="151"/>
      <c r="AQL61" s="151"/>
      <c r="AQM61" s="151"/>
      <c r="AQN61" s="151"/>
      <c r="AQO61" s="151"/>
      <c r="AQP61" s="151"/>
      <c r="AQQ61" s="151"/>
      <c r="AQR61" s="151"/>
      <c r="AQS61" s="151"/>
      <c r="AQT61" s="151"/>
      <c r="AQU61" s="151"/>
      <c r="AQV61" s="151"/>
      <c r="AQW61" s="151"/>
      <c r="AQX61" s="151"/>
      <c r="AQY61" s="151"/>
      <c r="AQZ61" s="151"/>
      <c r="ARA61" s="151"/>
      <c r="ARB61" s="151"/>
      <c r="ARC61" s="151"/>
      <c r="ARD61" s="151"/>
      <c r="ARE61" s="151"/>
      <c r="ARF61" s="151"/>
      <c r="ARG61" s="151"/>
      <c r="ARH61" s="151"/>
      <c r="ARI61" s="151"/>
      <c r="ARJ61" s="151"/>
      <c r="ARK61" s="151"/>
      <c r="ARL61" s="151"/>
      <c r="ARM61" s="151"/>
      <c r="ARN61" s="151"/>
      <c r="ARO61" s="151"/>
      <c r="ARP61" s="151"/>
      <c r="ARQ61" s="151"/>
      <c r="ARR61" s="151"/>
      <c r="ARS61" s="151"/>
      <c r="ART61" s="151"/>
      <c r="ARU61" s="151"/>
      <c r="ARV61" s="151"/>
      <c r="ARW61" s="151"/>
      <c r="ARX61" s="151"/>
      <c r="ARY61" s="151"/>
      <c r="ARZ61" s="151"/>
      <c r="ASA61" s="151"/>
      <c r="ASB61" s="151"/>
      <c r="ASC61" s="151"/>
      <c r="ASD61" s="151"/>
      <c r="ASE61" s="151"/>
      <c r="ASF61" s="151"/>
      <c r="ASG61" s="151"/>
      <c r="ASH61" s="151"/>
      <c r="ASI61" s="151"/>
      <c r="ASJ61" s="151"/>
      <c r="ASK61" s="151"/>
      <c r="ASL61" s="151"/>
      <c r="ASM61" s="151"/>
      <c r="ASN61" s="151"/>
      <c r="ASO61" s="151"/>
      <c r="ASP61" s="151"/>
      <c r="ASQ61" s="151"/>
      <c r="ASR61" s="151"/>
      <c r="ASS61" s="151"/>
      <c r="AST61" s="151"/>
      <c r="ASU61" s="151"/>
      <c r="ASV61" s="151"/>
      <c r="ASW61" s="151"/>
      <c r="ASX61" s="151"/>
      <c r="ASY61" s="151"/>
      <c r="ASZ61" s="151"/>
      <c r="ATA61" s="151"/>
      <c r="ATB61" s="151"/>
      <c r="ATC61" s="151"/>
      <c r="ATD61" s="151"/>
      <c r="ATE61" s="151"/>
      <c r="ATF61" s="151"/>
      <c r="ATG61" s="151"/>
      <c r="ATH61" s="151"/>
      <c r="ATI61" s="151"/>
      <c r="ATJ61" s="151"/>
      <c r="ATK61" s="151"/>
      <c r="ATL61" s="151"/>
      <c r="ATM61" s="151"/>
      <c r="ATN61" s="151"/>
      <c r="ATO61" s="151"/>
      <c r="ATP61" s="151"/>
      <c r="ATQ61" s="151"/>
      <c r="ATR61" s="151"/>
      <c r="ATS61" s="151"/>
      <c r="ATT61" s="151"/>
      <c r="ATU61" s="151"/>
      <c r="ATV61" s="151"/>
      <c r="ATW61" s="151"/>
      <c r="ATX61" s="151"/>
      <c r="ATY61" s="151"/>
      <c r="ATZ61" s="151"/>
      <c r="AUA61" s="151"/>
      <c r="AUB61" s="151"/>
      <c r="AUC61" s="151"/>
      <c r="AUD61" s="151"/>
      <c r="AUE61" s="151"/>
      <c r="AUF61" s="151"/>
      <c r="AUG61" s="151"/>
      <c r="AUH61" s="151"/>
      <c r="AUI61" s="151"/>
      <c r="AUJ61" s="151"/>
      <c r="AUK61" s="151"/>
      <c r="AUL61" s="151"/>
      <c r="AUM61" s="151"/>
      <c r="AUN61" s="151"/>
      <c r="AUO61" s="151"/>
      <c r="AUP61" s="151"/>
      <c r="AUQ61" s="151"/>
      <c r="AUR61" s="151"/>
      <c r="AUS61" s="151"/>
      <c r="AUT61" s="151"/>
      <c r="AUU61" s="151"/>
      <c r="AUV61" s="151"/>
      <c r="AUW61" s="151"/>
      <c r="AUX61" s="151"/>
      <c r="AUY61" s="151"/>
      <c r="AUZ61" s="151"/>
      <c r="AVA61" s="151"/>
      <c r="AVB61" s="151"/>
      <c r="AVC61" s="151"/>
      <c r="AVD61" s="151"/>
      <c r="AVE61" s="151"/>
      <c r="AVF61" s="151"/>
      <c r="AVG61" s="151"/>
      <c r="AVH61" s="151"/>
      <c r="AVI61" s="151"/>
      <c r="AVJ61" s="151"/>
      <c r="AVK61" s="151"/>
      <c r="AVL61" s="151"/>
      <c r="AVM61" s="151"/>
      <c r="AVN61" s="151"/>
      <c r="AVO61" s="151"/>
      <c r="AVP61" s="151"/>
      <c r="AVQ61" s="151"/>
      <c r="AVR61" s="151"/>
      <c r="AVS61" s="151"/>
      <c r="AVT61" s="151"/>
      <c r="AVU61" s="151"/>
      <c r="AVV61" s="151"/>
      <c r="AVW61" s="151"/>
      <c r="AVX61" s="151"/>
      <c r="AVY61" s="151"/>
      <c r="AVZ61" s="151"/>
      <c r="AWA61" s="151"/>
      <c r="AWB61" s="151"/>
      <c r="AWC61" s="151"/>
      <c r="AWD61" s="151"/>
      <c r="AWE61" s="151"/>
      <c r="AWF61" s="151"/>
      <c r="AWG61" s="151"/>
      <c r="AWH61" s="151"/>
      <c r="AWI61" s="151"/>
      <c r="AWJ61" s="151"/>
      <c r="AWK61" s="154"/>
    </row>
    <row r="62" spans="1:1285" s="121" customFormat="1" ht="75" customHeight="1" thickBot="1" x14ac:dyDescent="0.3">
      <c r="A62" s="118">
        <v>43</v>
      </c>
      <c r="B62" s="146" t="s">
        <v>233</v>
      </c>
      <c r="C62" s="163" t="s">
        <v>232</v>
      </c>
      <c r="D62" s="161"/>
      <c r="E62" s="161"/>
      <c r="F62" s="161"/>
      <c r="G62" s="161"/>
      <c r="H62" s="161"/>
      <c r="I62" s="161"/>
      <c r="J62" s="161"/>
      <c r="K62" s="161"/>
      <c r="L62" s="161"/>
      <c r="M62" s="161"/>
      <c r="N62" s="161"/>
      <c r="O62" s="161"/>
      <c r="P62" s="161"/>
      <c r="Q62" s="161"/>
      <c r="R62" s="161"/>
      <c r="S62" s="151"/>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1"/>
      <c r="BR62" s="151"/>
      <c r="BS62" s="151"/>
      <c r="BT62" s="151"/>
      <c r="BU62" s="151"/>
      <c r="BV62" s="151"/>
      <c r="BW62" s="151"/>
      <c r="BX62" s="151"/>
      <c r="BY62" s="151"/>
      <c r="BZ62" s="151"/>
      <c r="CA62" s="151"/>
      <c r="CB62" s="151"/>
      <c r="CC62" s="151"/>
      <c r="CD62" s="151"/>
      <c r="CE62" s="151"/>
      <c r="CF62" s="151"/>
      <c r="CG62" s="151"/>
      <c r="CH62" s="151"/>
      <c r="CI62" s="151"/>
      <c r="CJ62" s="151"/>
      <c r="CK62" s="151"/>
      <c r="CL62" s="151"/>
      <c r="CM62" s="151"/>
      <c r="CN62" s="151"/>
      <c r="CO62" s="151"/>
      <c r="CP62" s="151"/>
      <c r="CQ62" s="151"/>
      <c r="CR62" s="151"/>
      <c r="CS62" s="151"/>
      <c r="CT62" s="151"/>
      <c r="CU62" s="151"/>
      <c r="CV62" s="151"/>
      <c r="CW62" s="151"/>
      <c r="CX62" s="151"/>
      <c r="CY62" s="151"/>
      <c r="CZ62" s="151"/>
      <c r="DA62" s="151"/>
      <c r="DB62" s="151"/>
      <c r="DC62" s="151"/>
      <c r="DD62" s="151"/>
      <c r="DE62" s="151"/>
      <c r="DF62" s="151"/>
      <c r="DG62" s="151"/>
      <c r="DH62" s="151"/>
      <c r="DI62" s="151"/>
      <c r="DJ62" s="151"/>
      <c r="DK62" s="151"/>
      <c r="DL62" s="151"/>
      <c r="DM62" s="151"/>
      <c r="DN62" s="151"/>
      <c r="DO62" s="151"/>
      <c r="DP62" s="151"/>
      <c r="DQ62" s="151"/>
      <c r="DR62" s="151"/>
      <c r="DS62" s="151"/>
      <c r="DT62" s="151"/>
      <c r="DU62" s="151"/>
      <c r="DV62" s="151"/>
      <c r="DW62" s="151"/>
      <c r="DX62" s="151"/>
      <c r="DY62" s="151"/>
      <c r="DZ62" s="151"/>
      <c r="EA62" s="151"/>
      <c r="EB62" s="151"/>
      <c r="EC62" s="151"/>
      <c r="ED62" s="151"/>
      <c r="EE62" s="151"/>
      <c r="EF62" s="151"/>
      <c r="EG62" s="151"/>
      <c r="EH62" s="151"/>
      <c r="EI62" s="151"/>
      <c r="EJ62" s="151"/>
      <c r="EK62" s="151"/>
      <c r="EL62" s="151"/>
      <c r="EM62" s="151"/>
      <c r="EN62" s="151"/>
      <c r="EO62" s="151"/>
      <c r="EP62" s="151"/>
      <c r="EQ62" s="151"/>
      <c r="ER62" s="151"/>
      <c r="ES62" s="151"/>
      <c r="ET62" s="151"/>
      <c r="EU62" s="151"/>
      <c r="EV62" s="151"/>
      <c r="EW62" s="151"/>
      <c r="EX62" s="151"/>
      <c r="EY62" s="151"/>
      <c r="EZ62" s="151"/>
      <c r="FA62" s="151"/>
      <c r="FB62" s="151"/>
      <c r="FC62" s="151"/>
      <c r="FD62" s="151"/>
      <c r="FE62" s="151"/>
      <c r="FF62" s="151"/>
      <c r="FG62" s="151"/>
      <c r="FH62" s="151"/>
      <c r="FI62" s="151"/>
      <c r="FJ62" s="151"/>
      <c r="FK62" s="151"/>
      <c r="FL62" s="151"/>
      <c r="FM62" s="151"/>
      <c r="FN62" s="151"/>
      <c r="FO62" s="151"/>
      <c r="FP62" s="151"/>
      <c r="FQ62" s="151"/>
      <c r="FR62" s="151"/>
      <c r="FS62" s="151"/>
      <c r="FT62" s="151"/>
      <c r="FU62" s="151"/>
      <c r="FV62" s="151"/>
      <c r="FW62" s="151"/>
      <c r="FX62" s="151"/>
      <c r="FY62" s="151"/>
      <c r="FZ62" s="151"/>
      <c r="GA62" s="151"/>
      <c r="GB62" s="151"/>
      <c r="GC62" s="151"/>
      <c r="GD62" s="151"/>
      <c r="GE62" s="151"/>
      <c r="GF62" s="151"/>
      <c r="GG62" s="151"/>
      <c r="GH62" s="151"/>
      <c r="GI62" s="151"/>
      <c r="GJ62" s="151"/>
      <c r="GK62" s="151"/>
      <c r="GL62" s="151"/>
      <c r="GM62" s="151"/>
      <c r="GN62" s="151"/>
      <c r="GO62" s="151"/>
      <c r="GP62" s="151"/>
      <c r="GQ62" s="151"/>
      <c r="GR62" s="151"/>
      <c r="GS62" s="151"/>
      <c r="GT62" s="151"/>
      <c r="GU62" s="151"/>
      <c r="GV62" s="151"/>
      <c r="GW62" s="151"/>
      <c r="GX62" s="151"/>
      <c r="GY62" s="151"/>
      <c r="GZ62" s="151"/>
      <c r="HA62" s="151"/>
      <c r="HB62" s="151"/>
      <c r="HC62" s="151"/>
      <c r="HD62" s="151"/>
      <c r="HE62" s="151"/>
      <c r="HF62" s="151"/>
      <c r="HG62" s="151"/>
      <c r="HH62" s="151"/>
      <c r="HI62" s="151"/>
      <c r="HJ62" s="151"/>
      <c r="HK62" s="151"/>
      <c r="HL62" s="151"/>
      <c r="HM62" s="151"/>
      <c r="HN62" s="151"/>
      <c r="HO62" s="151"/>
      <c r="HP62" s="151"/>
      <c r="HQ62" s="151"/>
      <c r="HR62" s="151"/>
      <c r="HS62" s="151"/>
      <c r="HT62" s="151"/>
      <c r="HU62" s="151"/>
      <c r="HV62" s="151"/>
      <c r="HW62" s="151"/>
      <c r="HX62" s="151"/>
      <c r="HY62" s="151"/>
      <c r="HZ62" s="151"/>
      <c r="IA62" s="151"/>
      <c r="IB62" s="151"/>
      <c r="IC62" s="151"/>
      <c r="ID62" s="151"/>
      <c r="IE62" s="151"/>
      <c r="IF62" s="151"/>
      <c r="IG62" s="151"/>
      <c r="IH62" s="151"/>
      <c r="II62" s="151"/>
      <c r="IJ62" s="151"/>
      <c r="IK62" s="151"/>
      <c r="IL62" s="151"/>
      <c r="IM62" s="151"/>
      <c r="IN62" s="151"/>
      <c r="IO62" s="151"/>
      <c r="IP62" s="151"/>
      <c r="IQ62" s="151"/>
      <c r="IR62" s="151"/>
      <c r="IS62" s="151"/>
      <c r="IT62" s="151"/>
      <c r="IU62" s="151"/>
      <c r="IV62" s="151"/>
      <c r="IW62" s="151"/>
      <c r="IX62" s="151"/>
      <c r="IY62" s="151"/>
      <c r="IZ62" s="151"/>
      <c r="JA62" s="151"/>
      <c r="JB62" s="151"/>
      <c r="JC62" s="151"/>
      <c r="JD62" s="151"/>
      <c r="JE62" s="151"/>
      <c r="JF62" s="151"/>
      <c r="JG62" s="151"/>
      <c r="JH62" s="151"/>
      <c r="JI62" s="151"/>
      <c r="JJ62" s="151"/>
      <c r="JK62" s="151"/>
      <c r="JL62" s="151"/>
      <c r="JM62" s="151"/>
      <c r="JN62" s="151"/>
      <c r="JO62" s="151"/>
      <c r="JP62" s="151"/>
      <c r="JQ62" s="151"/>
      <c r="JR62" s="151"/>
      <c r="JS62" s="151"/>
      <c r="JT62" s="151"/>
      <c r="JU62" s="151"/>
      <c r="JV62" s="151"/>
      <c r="JW62" s="151"/>
      <c r="JX62" s="151"/>
      <c r="JY62" s="151"/>
      <c r="JZ62" s="151"/>
      <c r="KA62" s="151"/>
      <c r="KB62" s="151"/>
      <c r="KC62" s="151"/>
      <c r="KD62" s="151"/>
      <c r="KE62" s="151"/>
      <c r="KF62" s="151"/>
      <c r="KG62" s="151"/>
      <c r="KH62" s="151"/>
      <c r="KI62" s="151"/>
      <c r="KJ62" s="151"/>
      <c r="KK62" s="151"/>
      <c r="KL62" s="151"/>
      <c r="KM62" s="151"/>
      <c r="KN62" s="151"/>
      <c r="KO62" s="151"/>
      <c r="KP62" s="151"/>
      <c r="KQ62" s="151"/>
      <c r="KR62" s="151"/>
      <c r="KS62" s="151"/>
      <c r="KT62" s="151"/>
      <c r="KU62" s="151"/>
      <c r="KV62" s="151"/>
      <c r="KW62" s="151"/>
      <c r="KX62" s="151"/>
      <c r="KY62" s="151"/>
      <c r="KZ62" s="151"/>
      <c r="LA62" s="151"/>
      <c r="LB62" s="151"/>
      <c r="LC62" s="151"/>
      <c r="LD62" s="151"/>
      <c r="LE62" s="151"/>
      <c r="LF62" s="151"/>
      <c r="LG62" s="151"/>
      <c r="LH62" s="151"/>
      <c r="LI62" s="151"/>
      <c r="LJ62" s="151"/>
      <c r="LK62" s="151"/>
      <c r="LL62" s="151"/>
      <c r="LM62" s="151"/>
      <c r="LN62" s="151"/>
      <c r="LO62" s="151"/>
      <c r="LP62" s="151"/>
      <c r="LQ62" s="151"/>
      <c r="LR62" s="151"/>
      <c r="LS62" s="151"/>
      <c r="LT62" s="151"/>
      <c r="LU62" s="151"/>
      <c r="LV62" s="151"/>
      <c r="LW62" s="151"/>
      <c r="LX62" s="151"/>
      <c r="LY62" s="151"/>
      <c r="LZ62" s="151"/>
      <c r="MA62" s="151"/>
      <c r="MB62" s="151"/>
      <c r="MC62" s="151"/>
      <c r="MD62" s="151"/>
      <c r="ME62" s="151"/>
      <c r="MF62" s="151"/>
      <c r="MG62" s="151"/>
      <c r="MH62" s="151"/>
      <c r="MI62" s="151"/>
      <c r="MJ62" s="151"/>
      <c r="MK62" s="151"/>
      <c r="ML62" s="151"/>
      <c r="MM62" s="151"/>
      <c r="MN62" s="151"/>
      <c r="MO62" s="151"/>
      <c r="MP62" s="151"/>
      <c r="MQ62" s="151"/>
      <c r="MR62" s="151"/>
      <c r="MS62" s="151"/>
      <c r="MT62" s="151"/>
      <c r="MU62" s="151"/>
      <c r="MV62" s="151"/>
      <c r="MW62" s="151"/>
      <c r="MX62" s="151"/>
      <c r="MY62" s="151"/>
      <c r="MZ62" s="151"/>
      <c r="NA62" s="151"/>
      <c r="NB62" s="151"/>
      <c r="NC62" s="151"/>
      <c r="ND62" s="151"/>
      <c r="NE62" s="151"/>
      <c r="NF62" s="151"/>
      <c r="NG62" s="151"/>
      <c r="NH62" s="151"/>
      <c r="NI62" s="151"/>
      <c r="NJ62" s="151"/>
      <c r="NK62" s="151"/>
      <c r="NL62" s="151"/>
      <c r="NM62" s="151"/>
      <c r="NN62" s="151"/>
      <c r="NO62" s="151"/>
      <c r="NP62" s="151"/>
      <c r="NQ62" s="151"/>
      <c r="NR62" s="151"/>
      <c r="NS62" s="151"/>
      <c r="NT62" s="151"/>
      <c r="NU62" s="151"/>
      <c r="NV62" s="151"/>
      <c r="NW62" s="151"/>
      <c r="NX62" s="151"/>
      <c r="NY62" s="151"/>
      <c r="NZ62" s="151"/>
      <c r="OA62" s="151"/>
      <c r="OB62" s="151"/>
      <c r="OC62" s="151"/>
      <c r="OD62" s="151"/>
      <c r="OE62" s="151"/>
      <c r="OF62" s="151"/>
      <c r="OG62" s="151"/>
      <c r="OH62" s="151"/>
      <c r="OI62" s="151"/>
      <c r="OJ62" s="151"/>
      <c r="OK62" s="151"/>
      <c r="OL62" s="151"/>
      <c r="OM62" s="151"/>
      <c r="ON62" s="151"/>
      <c r="OO62" s="151"/>
      <c r="OP62" s="151"/>
      <c r="OQ62" s="151"/>
      <c r="OR62" s="151"/>
      <c r="OS62" s="151"/>
      <c r="OT62" s="151"/>
      <c r="OU62" s="151"/>
      <c r="OV62" s="151"/>
      <c r="OW62" s="151"/>
      <c r="OX62" s="151"/>
      <c r="OY62" s="151"/>
      <c r="OZ62" s="151"/>
      <c r="PA62" s="151"/>
      <c r="PB62" s="151"/>
      <c r="PC62" s="151"/>
      <c r="PD62" s="151"/>
      <c r="PE62" s="151"/>
      <c r="PF62" s="151"/>
      <c r="PG62" s="151"/>
      <c r="PH62" s="151"/>
      <c r="PI62" s="151"/>
      <c r="PJ62" s="151"/>
      <c r="PK62" s="151"/>
      <c r="PL62" s="151"/>
      <c r="PM62" s="151"/>
      <c r="PN62" s="151"/>
      <c r="PO62" s="151"/>
      <c r="PP62" s="151"/>
      <c r="PQ62" s="151"/>
      <c r="PR62" s="151"/>
      <c r="PS62" s="151"/>
      <c r="PT62" s="151"/>
      <c r="PU62" s="151"/>
      <c r="PV62" s="151"/>
      <c r="PW62" s="151"/>
      <c r="PX62" s="151"/>
      <c r="PY62" s="151"/>
      <c r="PZ62" s="151"/>
      <c r="QA62" s="151"/>
      <c r="QB62" s="151"/>
      <c r="QC62" s="151"/>
      <c r="QD62" s="151"/>
      <c r="QE62" s="151"/>
      <c r="QF62" s="151"/>
      <c r="QG62" s="151"/>
      <c r="QH62" s="151"/>
      <c r="QI62" s="151"/>
      <c r="QJ62" s="151"/>
      <c r="QK62" s="151"/>
      <c r="QL62" s="151"/>
      <c r="QM62" s="151"/>
      <c r="QN62" s="151"/>
      <c r="QO62" s="151"/>
      <c r="QP62" s="151"/>
      <c r="QQ62" s="151"/>
      <c r="QR62" s="151"/>
      <c r="QS62" s="151"/>
      <c r="QT62" s="151"/>
      <c r="QU62" s="151"/>
      <c r="QV62" s="151"/>
      <c r="QW62" s="151"/>
      <c r="QX62" s="151"/>
      <c r="QY62" s="151"/>
      <c r="QZ62" s="151"/>
      <c r="RA62" s="151"/>
      <c r="RB62" s="151"/>
      <c r="RC62" s="151"/>
      <c r="RD62" s="151"/>
      <c r="RE62" s="151"/>
      <c r="RF62" s="151"/>
      <c r="RG62" s="151"/>
      <c r="RH62" s="151"/>
      <c r="RI62" s="151"/>
      <c r="RJ62" s="151"/>
      <c r="RK62" s="151"/>
      <c r="RL62" s="151"/>
      <c r="RM62" s="151"/>
      <c r="RN62" s="151"/>
      <c r="RO62" s="151"/>
      <c r="RP62" s="151"/>
      <c r="RQ62" s="151"/>
      <c r="RR62" s="151"/>
      <c r="RS62" s="151"/>
      <c r="RT62" s="151"/>
      <c r="RU62" s="151"/>
      <c r="RV62" s="151"/>
      <c r="RW62" s="151"/>
      <c r="RX62" s="151"/>
      <c r="RY62" s="151"/>
      <c r="RZ62" s="151"/>
      <c r="SA62" s="151"/>
      <c r="SB62" s="151"/>
      <c r="SC62" s="151"/>
      <c r="SD62" s="151"/>
      <c r="SE62" s="151"/>
      <c r="SF62" s="151"/>
      <c r="SG62" s="151"/>
      <c r="SH62" s="151"/>
      <c r="SI62" s="151"/>
      <c r="SJ62" s="151"/>
      <c r="SK62" s="151"/>
      <c r="SL62" s="151"/>
      <c r="SM62" s="151"/>
      <c r="SN62" s="151"/>
      <c r="SO62" s="151"/>
      <c r="SP62" s="151"/>
      <c r="SQ62" s="151"/>
      <c r="SR62" s="151"/>
      <c r="SS62" s="151"/>
      <c r="ST62" s="151"/>
      <c r="SU62" s="151"/>
      <c r="SV62" s="151"/>
      <c r="SW62" s="151"/>
      <c r="SX62" s="151"/>
      <c r="SY62" s="151"/>
      <c r="SZ62" s="151"/>
      <c r="TA62" s="151"/>
      <c r="TB62" s="151"/>
      <c r="TC62" s="151"/>
      <c r="TD62" s="151"/>
      <c r="TE62" s="151"/>
      <c r="TF62" s="151"/>
      <c r="TG62" s="151"/>
      <c r="TH62" s="151"/>
      <c r="TI62" s="151"/>
      <c r="TJ62" s="151"/>
      <c r="TK62" s="151"/>
      <c r="TL62" s="151"/>
      <c r="TM62" s="151"/>
      <c r="TN62" s="151"/>
      <c r="TO62" s="151"/>
      <c r="TP62" s="151"/>
      <c r="TQ62" s="151"/>
      <c r="TR62" s="151"/>
      <c r="TS62" s="151"/>
      <c r="TT62" s="151"/>
      <c r="TU62" s="151"/>
      <c r="TV62" s="151"/>
      <c r="TW62" s="151"/>
      <c r="TX62" s="151"/>
      <c r="TY62" s="151"/>
      <c r="TZ62" s="151"/>
      <c r="UA62" s="151"/>
      <c r="UB62" s="151"/>
      <c r="UC62" s="151"/>
      <c r="UD62" s="151"/>
      <c r="UE62" s="151"/>
      <c r="UF62" s="151"/>
      <c r="UG62" s="151"/>
      <c r="UH62" s="151"/>
      <c r="UI62" s="151"/>
      <c r="UJ62" s="151"/>
      <c r="UK62" s="151"/>
      <c r="UL62" s="151"/>
      <c r="UM62" s="151"/>
      <c r="UN62" s="151"/>
      <c r="UO62" s="151"/>
      <c r="UP62" s="151"/>
      <c r="UQ62" s="151"/>
      <c r="UR62" s="151"/>
      <c r="US62" s="151"/>
      <c r="UT62" s="151"/>
      <c r="UU62" s="151"/>
      <c r="UV62" s="151"/>
      <c r="UW62" s="151"/>
      <c r="UX62" s="151"/>
      <c r="UY62" s="151"/>
      <c r="UZ62" s="151"/>
      <c r="VA62" s="151"/>
      <c r="VB62" s="151"/>
      <c r="VC62" s="151"/>
      <c r="VD62" s="151"/>
      <c r="VE62" s="151"/>
      <c r="VF62" s="151"/>
      <c r="VG62" s="151"/>
      <c r="VH62" s="151"/>
      <c r="VI62" s="151"/>
      <c r="VJ62" s="151"/>
      <c r="VK62" s="151"/>
      <c r="VL62" s="151"/>
      <c r="VM62" s="151"/>
      <c r="VN62" s="151"/>
      <c r="VO62" s="151"/>
      <c r="VP62" s="151"/>
      <c r="VQ62" s="151"/>
      <c r="VR62" s="151"/>
      <c r="VS62" s="151"/>
      <c r="VT62" s="151"/>
      <c r="VU62" s="151"/>
      <c r="VV62" s="151"/>
      <c r="VW62" s="151"/>
      <c r="VX62" s="151"/>
      <c r="VY62" s="151"/>
      <c r="VZ62" s="151"/>
      <c r="WA62" s="151"/>
      <c r="WB62" s="151"/>
      <c r="WC62" s="151"/>
      <c r="WD62" s="151"/>
      <c r="WE62" s="151"/>
      <c r="WF62" s="151"/>
      <c r="WG62" s="151"/>
      <c r="WH62" s="151"/>
      <c r="WI62" s="151"/>
      <c r="WJ62" s="151"/>
      <c r="WK62" s="151"/>
      <c r="WL62" s="151"/>
      <c r="WM62" s="151"/>
      <c r="WN62" s="151"/>
      <c r="WO62" s="151"/>
      <c r="WP62" s="151"/>
      <c r="WQ62" s="151"/>
      <c r="WR62" s="151"/>
      <c r="WS62" s="151"/>
      <c r="WT62" s="151"/>
      <c r="WU62" s="151"/>
      <c r="WV62" s="151"/>
      <c r="WW62" s="151"/>
      <c r="WX62" s="151"/>
      <c r="WY62" s="151"/>
      <c r="WZ62" s="151"/>
      <c r="XA62" s="151"/>
      <c r="XB62" s="151"/>
      <c r="XC62" s="151"/>
      <c r="XD62" s="151"/>
      <c r="XE62" s="151"/>
      <c r="XF62" s="151"/>
      <c r="XG62" s="151"/>
      <c r="XH62" s="151"/>
      <c r="XI62" s="151"/>
      <c r="XJ62" s="151"/>
      <c r="XK62" s="151"/>
      <c r="XL62" s="151"/>
      <c r="XM62" s="151"/>
      <c r="XN62" s="151"/>
      <c r="XO62" s="151"/>
      <c r="XP62" s="151"/>
      <c r="XQ62" s="151"/>
      <c r="XR62" s="151"/>
      <c r="XS62" s="151"/>
      <c r="XT62" s="151"/>
      <c r="XU62" s="151"/>
      <c r="XV62" s="151"/>
      <c r="XW62" s="151"/>
      <c r="XX62" s="151"/>
      <c r="XY62" s="151"/>
      <c r="XZ62" s="151"/>
      <c r="YA62" s="151"/>
      <c r="YB62" s="151"/>
      <c r="YC62" s="151"/>
      <c r="YD62" s="151"/>
      <c r="YE62" s="151"/>
      <c r="YF62" s="151"/>
      <c r="YG62" s="151"/>
      <c r="YH62" s="151"/>
      <c r="YI62" s="151"/>
      <c r="YJ62" s="151"/>
      <c r="YK62" s="151"/>
      <c r="YL62" s="151"/>
      <c r="YM62" s="151"/>
      <c r="YN62" s="151"/>
      <c r="YO62" s="151"/>
      <c r="YP62" s="151"/>
      <c r="YQ62" s="151"/>
      <c r="YR62" s="151"/>
      <c r="YS62" s="151"/>
      <c r="YT62" s="151"/>
      <c r="YU62" s="151"/>
      <c r="YV62" s="151"/>
      <c r="YW62" s="151"/>
      <c r="YX62" s="151"/>
      <c r="YY62" s="151"/>
      <c r="YZ62" s="151"/>
      <c r="ZA62" s="151"/>
      <c r="ZB62" s="151"/>
      <c r="ZC62" s="151"/>
      <c r="ZD62" s="151"/>
      <c r="ZE62" s="151"/>
      <c r="ZF62" s="151"/>
      <c r="ZG62" s="151"/>
      <c r="ZH62" s="151"/>
      <c r="ZI62" s="151"/>
      <c r="ZJ62" s="151"/>
      <c r="ZK62" s="151"/>
      <c r="ZL62" s="151"/>
      <c r="ZM62" s="151"/>
      <c r="ZN62" s="151"/>
      <c r="ZO62" s="151"/>
      <c r="ZP62" s="151"/>
      <c r="ZQ62" s="151"/>
      <c r="ZR62" s="151"/>
      <c r="ZS62" s="151"/>
      <c r="ZT62" s="151"/>
      <c r="ZU62" s="151"/>
      <c r="ZV62" s="151"/>
      <c r="ZW62" s="151"/>
      <c r="ZX62" s="151"/>
      <c r="ZY62" s="151"/>
      <c r="ZZ62" s="151"/>
      <c r="AAA62" s="151"/>
      <c r="AAB62" s="151"/>
      <c r="AAC62" s="151"/>
      <c r="AAD62" s="151"/>
      <c r="AAE62" s="151"/>
      <c r="AAF62" s="151"/>
      <c r="AAG62" s="151"/>
      <c r="AAH62" s="151"/>
      <c r="AAI62" s="151"/>
      <c r="AAJ62" s="151"/>
      <c r="AAK62" s="151"/>
      <c r="AAL62" s="151"/>
      <c r="AAM62" s="151"/>
      <c r="AAN62" s="151"/>
      <c r="AAO62" s="151"/>
      <c r="AAP62" s="151"/>
      <c r="AAQ62" s="151"/>
      <c r="AAR62" s="151"/>
      <c r="AAS62" s="151"/>
      <c r="AAT62" s="151"/>
      <c r="AAU62" s="151"/>
      <c r="AAV62" s="151"/>
      <c r="AAW62" s="151"/>
      <c r="AAX62" s="151"/>
      <c r="AAY62" s="151"/>
      <c r="AAZ62" s="151"/>
      <c r="ABA62" s="151"/>
      <c r="ABB62" s="151"/>
      <c r="ABC62" s="151"/>
      <c r="ABD62" s="151"/>
      <c r="ABE62" s="151"/>
      <c r="ABF62" s="151"/>
      <c r="ABG62" s="151"/>
      <c r="ABH62" s="151"/>
      <c r="ABI62" s="151"/>
      <c r="ABJ62" s="151"/>
      <c r="ABK62" s="151"/>
      <c r="ABL62" s="151"/>
      <c r="ABM62" s="151"/>
      <c r="ABN62" s="151"/>
      <c r="ABO62" s="151"/>
      <c r="ABP62" s="151"/>
      <c r="ABQ62" s="151"/>
      <c r="ABR62" s="151"/>
      <c r="ABS62" s="151"/>
      <c r="ABT62" s="151"/>
      <c r="ABU62" s="151"/>
      <c r="ABV62" s="151"/>
      <c r="ABW62" s="151"/>
      <c r="ABX62" s="151"/>
      <c r="ABY62" s="151"/>
      <c r="ABZ62" s="151"/>
      <c r="ACA62" s="151"/>
      <c r="ACB62" s="151"/>
      <c r="ACC62" s="151"/>
      <c r="ACD62" s="151"/>
      <c r="ACE62" s="151"/>
      <c r="ACF62" s="151"/>
      <c r="ACG62" s="151"/>
      <c r="ACH62" s="151"/>
      <c r="ACI62" s="151"/>
      <c r="ACJ62" s="151"/>
      <c r="ACK62" s="151"/>
      <c r="ACL62" s="151"/>
      <c r="ACM62" s="151"/>
      <c r="ACN62" s="151"/>
      <c r="ACO62" s="151"/>
      <c r="ACP62" s="151"/>
      <c r="ACQ62" s="151"/>
      <c r="ACR62" s="151"/>
      <c r="ACS62" s="151"/>
      <c r="ACT62" s="151"/>
      <c r="ACU62" s="151"/>
      <c r="ACV62" s="151"/>
      <c r="ACW62" s="151"/>
      <c r="ACX62" s="151"/>
      <c r="ACY62" s="151"/>
      <c r="ACZ62" s="151"/>
      <c r="ADA62" s="151"/>
      <c r="ADB62" s="151"/>
      <c r="ADC62" s="151"/>
      <c r="ADD62" s="151"/>
      <c r="ADE62" s="151"/>
      <c r="ADF62" s="151"/>
      <c r="ADG62" s="151"/>
      <c r="ADH62" s="151"/>
      <c r="ADI62" s="151"/>
      <c r="ADJ62" s="151"/>
      <c r="ADK62" s="151"/>
      <c r="ADL62" s="151"/>
      <c r="ADM62" s="151"/>
      <c r="ADN62" s="151"/>
      <c r="ADO62" s="151"/>
      <c r="ADP62" s="151"/>
      <c r="ADQ62" s="151"/>
      <c r="ADR62" s="151"/>
      <c r="ADS62" s="151"/>
      <c r="ADT62" s="151"/>
      <c r="ADU62" s="151"/>
      <c r="ADV62" s="151"/>
      <c r="ADW62" s="151"/>
      <c r="ADX62" s="151"/>
      <c r="ADY62" s="151"/>
      <c r="ADZ62" s="151"/>
      <c r="AEA62" s="151"/>
      <c r="AEB62" s="151"/>
      <c r="AEC62" s="151"/>
      <c r="AED62" s="151"/>
      <c r="AEE62" s="151"/>
      <c r="AEF62" s="151"/>
      <c r="AEG62" s="151"/>
      <c r="AEH62" s="151"/>
      <c r="AEI62" s="151"/>
      <c r="AEJ62" s="151"/>
      <c r="AEK62" s="151"/>
      <c r="AEL62" s="151"/>
      <c r="AEM62" s="151"/>
      <c r="AEN62" s="151"/>
      <c r="AEO62" s="151"/>
      <c r="AEP62" s="151"/>
      <c r="AEQ62" s="151"/>
      <c r="AER62" s="151"/>
      <c r="AES62" s="151"/>
      <c r="AET62" s="151"/>
      <c r="AEU62" s="151"/>
      <c r="AEV62" s="151"/>
      <c r="AEW62" s="151"/>
      <c r="AEX62" s="151"/>
      <c r="AEY62" s="151"/>
      <c r="AEZ62" s="151"/>
      <c r="AFA62" s="151"/>
      <c r="AFB62" s="151"/>
      <c r="AFC62" s="151"/>
      <c r="AFD62" s="151"/>
      <c r="AFE62" s="151"/>
      <c r="AFF62" s="151"/>
      <c r="AFG62" s="151"/>
      <c r="AFH62" s="151"/>
      <c r="AFI62" s="151"/>
      <c r="AFJ62" s="151"/>
      <c r="AFK62" s="151"/>
      <c r="AFL62" s="151"/>
      <c r="AFM62" s="151"/>
      <c r="AFN62" s="151"/>
      <c r="AFO62" s="151"/>
      <c r="AFP62" s="151"/>
      <c r="AFQ62" s="151"/>
      <c r="AFR62" s="151"/>
      <c r="AFS62" s="151"/>
      <c r="AFT62" s="151"/>
      <c r="AFU62" s="151"/>
      <c r="AFV62" s="151"/>
      <c r="AFW62" s="151"/>
      <c r="AFX62" s="151"/>
      <c r="AFY62" s="151"/>
      <c r="AFZ62" s="151"/>
      <c r="AGA62" s="151"/>
      <c r="AGB62" s="151"/>
      <c r="AGC62" s="151"/>
      <c r="AGD62" s="151"/>
      <c r="AGE62" s="151"/>
      <c r="AGF62" s="151"/>
      <c r="AGG62" s="151"/>
      <c r="AGH62" s="151"/>
      <c r="AGI62" s="151"/>
      <c r="AGJ62" s="151"/>
      <c r="AGK62" s="151"/>
      <c r="AGL62" s="151"/>
      <c r="AGM62" s="151"/>
      <c r="AGN62" s="151"/>
      <c r="AGO62" s="151"/>
      <c r="AGP62" s="151"/>
      <c r="AGQ62" s="151"/>
      <c r="AGR62" s="151"/>
      <c r="AGS62" s="151"/>
      <c r="AGT62" s="151"/>
      <c r="AGU62" s="151"/>
      <c r="AGV62" s="151"/>
      <c r="AGW62" s="151"/>
      <c r="AGX62" s="151"/>
      <c r="AGY62" s="151"/>
      <c r="AGZ62" s="151"/>
      <c r="AHA62" s="151"/>
      <c r="AHB62" s="151"/>
      <c r="AHC62" s="151"/>
      <c r="AHD62" s="151"/>
      <c r="AHE62" s="151"/>
      <c r="AHF62" s="151"/>
      <c r="AHG62" s="151"/>
      <c r="AHH62" s="151"/>
      <c r="AHI62" s="151"/>
      <c r="AHJ62" s="151"/>
      <c r="AHK62" s="151"/>
      <c r="AHL62" s="151"/>
      <c r="AHM62" s="151"/>
      <c r="AHN62" s="151"/>
      <c r="AHO62" s="151"/>
      <c r="AHP62" s="151"/>
      <c r="AHQ62" s="151"/>
      <c r="AHR62" s="151"/>
      <c r="AHS62" s="151"/>
      <c r="AHT62" s="151"/>
      <c r="AHU62" s="151"/>
      <c r="AHV62" s="151"/>
      <c r="AHW62" s="151"/>
      <c r="AHX62" s="151"/>
      <c r="AHY62" s="151"/>
      <c r="AHZ62" s="151"/>
      <c r="AIA62" s="151"/>
      <c r="AIB62" s="151"/>
      <c r="AIC62" s="151"/>
      <c r="AID62" s="151"/>
      <c r="AIE62" s="151"/>
      <c r="AIF62" s="151"/>
      <c r="AIG62" s="151"/>
      <c r="AIH62" s="151"/>
      <c r="AII62" s="151"/>
      <c r="AIJ62" s="151"/>
      <c r="AIK62" s="151"/>
      <c r="AIL62" s="151"/>
      <c r="AIM62" s="151"/>
      <c r="AIN62" s="151"/>
      <c r="AIO62" s="151"/>
      <c r="AIP62" s="151"/>
      <c r="AIQ62" s="151"/>
      <c r="AIR62" s="151"/>
      <c r="AIS62" s="151"/>
      <c r="AIT62" s="151"/>
      <c r="AIU62" s="151"/>
      <c r="AIV62" s="151"/>
      <c r="AIW62" s="151"/>
      <c r="AIX62" s="151"/>
      <c r="AIY62" s="151"/>
      <c r="AIZ62" s="151"/>
      <c r="AJA62" s="151"/>
      <c r="AJB62" s="151"/>
      <c r="AJC62" s="151"/>
      <c r="AJD62" s="151"/>
      <c r="AJE62" s="151"/>
      <c r="AJF62" s="151"/>
      <c r="AJG62" s="151"/>
      <c r="AJH62" s="151"/>
      <c r="AJI62" s="151"/>
      <c r="AJJ62" s="151"/>
      <c r="AJK62" s="151"/>
      <c r="AJL62" s="151"/>
      <c r="AJM62" s="151"/>
      <c r="AJN62" s="151"/>
      <c r="AJO62" s="151"/>
      <c r="AJP62" s="151"/>
      <c r="AJQ62" s="151"/>
      <c r="AJR62" s="151"/>
      <c r="AJS62" s="151"/>
      <c r="AJT62" s="151"/>
      <c r="AJU62" s="151"/>
      <c r="AJV62" s="151"/>
      <c r="AJW62" s="151"/>
      <c r="AJX62" s="151"/>
      <c r="AJY62" s="151"/>
      <c r="AJZ62" s="151"/>
      <c r="AKA62" s="151"/>
      <c r="AKB62" s="151"/>
      <c r="AKC62" s="151"/>
      <c r="AKD62" s="151"/>
      <c r="AKE62" s="151"/>
      <c r="AKF62" s="151"/>
      <c r="AKG62" s="151"/>
      <c r="AKH62" s="151"/>
      <c r="AKI62" s="151"/>
      <c r="AKJ62" s="151"/>
      <c r="AKK62" s="151"/>
      <c r="AKL62" s="151"/>
      <c r="AKM62" s="151"/>
      <c r="AKN62" s="151"/>
      <c r="AKO62" s="151"/>
      <c r="AKP62" s="151"/>
      <c r="AKQ62" s="151"/>
      <c r="AKR62" s="151"/>
      <c r="AKS62" s="151"/>
      <c r="AKT62" s="151"/>
      <c r="AKU62" s="151"/>
      <c r="AKV62" s="151"/>
      <c r="AKW62" s="151"/>
      <c r="AKX62" s="151"/>
      <c r="AKY62" s="151"/>
      <c r="AKZ62" s="151"/>
      <c r="ALA62" s="151"/>
      <c r="ALB62" s="151"/>
      <c r="ALC62" s="151"/>
      <c r="ALD62" s="151"/>
      <c r="ALE62" s="151"/>
      <c r="ALF62" s="151"/>
      <c r="ALG62" s="151"/>
      <c r="ALH62" s="151"/>
      <c r="ALI62" s="151"/>
      <c r="ALJ62" s="151"/>
      <c r="ALK62" s="151"/>
      <c r="ALL62" s="151"/>
      <c r="ALM62" s="151"/>
      <c r="ALN62" s="151"/>
      <c r="ALO62" s="151"/>
      <c r="ALP62" s="151"/>
      <c r="ALQ62" s="151"/>
      <c r="ALR62" s="151"/>
      <c r="ALS62" s="151"/>
      <c r="ALT62" s="151"/>
      <c r="ALU62" s="151"/>
      <c r="ALV62" s="151"/>
      <c r="ALW62" s="151"/>
      <c r="ALX62" s="151"/>
      <c r="ALY62" s="151"/>
      <c r="ALZ62" s="151"/>
      <c r="AMA62" s="151"/>
      <c r="AMB62" s="151"/>
      <c r="AMC62" s="151"/>
      <c r="AMD62" s="151"/>
      <c r="AME62" s="151"/>
      <c r="AMF62" s="151"/>
      <c r="AMG62" s="151"/>
      <c r="AMH62" s="151"/>
      <c r="AMI62" s="151"/>
      <c r="AMJ62" s="151"/>
      <c r="AMK62" s="151"/>
      <c r="AML62" s="151"/>
      <c r="AMM62" s="151"/>
      <c r="AMN62" s="151"/>
      <c r="AMO62" s="151"/>
      <c r="AMP62" s="151"/>
      <c r="AMQ62" s="151"/>
      <c r="AMR62" s="151"/>
      <c r="AMS62" s="151"/>
      <c r="AMT62" s="151"/>
      <c r="AMU62" s="151"/>
      <c r="AMV62" s="151"/>
      <c r="AMW62" s="151"/>
      <c r="AMX62" s="151"/>
      <c r="AMY62" s="151"/>
      <c r="AMZ62" s="151"/>
      <c r="ANA62" s="151"/>
      <c r="ANB62" s="151"/>
      <c r="ANC62" s="151"/>
      <c r="AND62" s="151"/>
      <c r="ANE62" s="151"/>
      <c r="ANF62" s="151"/>
      <c r="ANG62" s="151"/>
      <c r="ANH62" s="151"/>
      <c r="ANI62" s="151"/>
      <c r="ANJ62" s="151"/>
      <c r="ANK62" s="151"/>
      <c r="ANL62" s="151"/>
      <c r="ANM62" s="151"/>
      <c r="ANN62" s="151"/>
      <c r="ANO62" s="151"/>
      <c r="ANP62" s="151"/>
      <c r="ANQ62" s="151"/>
      <c r="ANR62" s="151"/>
      <c r="ANS62" s="151"/>
      <c r="ANT62" s="151"/>
      <c r="ANU62" s="151"/>
      <c r="ANV62" s="151"/>
      <c r="ANW62" s="151"/>
      <c r="ANX62" s="151"/>
      <c r="ANY62" s="151"/>
      <c r="ANZ62" s="151"/>
      <c r="AOA62" s="151"/>
      <c r="AOB62" s="151"/>
      <c r="AOC62" s="151"/>
      <c r="AOD62" s="151"/>
      <c r="AOE62" s="151"/>
      <c r="AOF62" s="151"/>
      <c r="AOG62" s="151"/>
      <c r="AOH62" s="151"/>
      <c r="AOI62" s="151"/>
      <c r="AOJ62" s="151"/>
      <c r="AOK62" s="151"/>
      <c r="AOL62" s="151"/>
      <c r="AOM62" s="151"/>
      <c r="AON62" s="151"/>
      <c r="AOO62" s="151"/>
      <c r="AOP62" s="151"/>
      <c r="AOQ62" s="151"/>
      <c r="AOR62" s="151"/>
      <c r="AOS62" s="151"/>
      <c r="AOT62" s="151"/>
      <c r="AOU62" s="151"/>
      <c r="AOV62" s="151"/>
      <c r="AOW62" s="151"/>
      <c r="AOX62" s="151"/>
      <c r="AOY62" s="151"/>
      <c r="AOZ62" s="151"/>
      <c r="APA62" s="151"/>
      <c r="APB62" s="151"/>
      <c r="APC62" s="151"/>
      <c r="APD62" s="151"/>
      <c r="APE62" s="151"/>
      <c r="APF62" s="151"/>
      <c r="APG62" s="151"/>
      <c r="APH62" s="151"/>
      <c r="API62" s="151"/>
      <c r="APJ62" s="151"/>
      <c r="APK62" s="151"/>
      <c r="APL62" s="151"/>
      <c r="APM62" s="151"/>
      <c r="APN62" s="151"/>
      <c r="APO62" s="151"/>
      <c r="APP62" s="151"/>
      <c r="APQ62" s="151"/>
      <c r="APR62" s="151"/>
      <c r="APS62" s="151"/>
      <c r="APT62" s="151"/>
      <c r="APU62" s="151"/>
      <c r="APV62" s="151"/>
      <c r="APW62" s="151"/>
      <c r="APX62" s="151"/>
      <c r="APY62" s="151"/>
      <c r="APZ62" s="151"/>
      <c r="AQA62" s="151"/>
      <c r="AQB62" s="151"/>
      <c r="AQC62" s="151"/>
      <c r="AQD62" s="151"/>
      <c r="AQE62" s="151"/>
      <c r="AQF62" s="151"/>
      <c r="AQG62" s="151"/>
      <c r="AQH62" s="151"/>
      <c r="AQI62" s="151"/>
      <c r="AQJ62" s="151"/>
      <c r="AQK62" s="151"/>
      <c r="AQL62" s="151"/>
      <c r="AQM62" s="151"/>
      <c r="AQN62" s="151"/>
      <c r="AQO62" s="151"/>
      <c r="AQP62" s="151"/>
      <c r="AQQ62" s="151"/>
      <c r="AQR62" s="151"/>
      <c r="AQS62" s="151"/>
      <c r="AQT62" s="151"/>
      <c r="AQU62" s="151"/>
      <c r="AQV62" s="151"/>
      <c r="AQW62" s="151"/>
      <c r="AQX62" s="151"/>
      <c r="AQY62" s="151"/>
      <c r="AQZ62" s="151"/>
      <c r="ARA62" s="151"/>
      <c r="ARB62" s="151"/>
      <c r="ARC62" s="151"/>
      <c r="ARD62" s="151"/>
      <c r="ARE62" s="151"/>
      <c r="ARF62" s="151"/>
      <c r="ARG62" s="151"/>
      <c r="ARH62" s="151"/>
      <c r="ARI62" s="151"/>
      <c r="ARJ62" s="151"/>
      <c r="ARK62" s="151"/>
      <c r="ARL62" s="151"/>
      <c r="ARM62" s="151"/>
      <c r="ARN62" s="151"/>
      <c r="ARO62" s="151"/>
      <c r="ARP62" s="151"/>
      <c r="ARQ62" s="151"/>
      <c r="ARR62" s="151"/>
      <c r="ARS62" s="151"/>
      <c r="ART62" s="151"/>
      <c r="ARU62" s="151"/>
      <c r="ARV62" s="151"/>
      <c r="ARW62" s="151"/>
      <c r="ARX62" s="151"/>
      <c r="ARY62" s="151"/>
      <c r="ARZ62" s="151"/>
      <c r="ASA62" s="151"/>
      <c r="ASB62" s="151"/>
      <c r="ASC62" s="151"/>
      <c r="ASD62" s="151"/>
      <c r="ASE62" s="151"/>
      <c r="ASF62" s="151"/>
      <c r="ASG62" s="151"/>
      <c r="ASH62" s="151"/>
      <c r="ASI62" s="151"/>
      <c r="ASJ62" s="151"/>
      <c r="ASK62" s="151"/>
      <c r="ASL62" s="151"/>
      <c r="ASM62" s="151"/>
      <c r="ASN62" s="151"/>
      <c r="ASO62" s="151"/>
      <c r="ASP62" s="151"/>
      <c r="ASQ62" s="151"/>
      <c r="ASR62" s="151"/>
      <c r="ASS62" s="151"/>
      <c r="AST62" s="151"/>
      <c r="ASU62" s="151"/>
      <c r="ASV62" s="151"/>
      <c r="ASW62" s="151"/>
      <c r="ASX62" s="151"/>
      <c r="ASY62" s="151"/>
      <c r="ASZ62" s="151"/>
      <c r="ATA62" s="151"/>
      <c r="ATB62" s="151"/>
      <c r="ATC62" s="151"/>
      <c r="ATD62" s="151"/>
      <c r="ATE62" s="151"/>
      <c r="ATF62" s="151"/>
      <c r="ATG62" s="151"/>
      <c r="ATH62" s="151"/>
      <c r="ATI62" s="151"/>
      <c r="ATJ62" s="151"/>
      <c r="ATK62" s="151"/>
      <c r="ATL62" s="151"/>
      <c r="ATM62" s="151"/>
      <c r="ATN62" s="151"/>
      <c r="ATO62" s="151"/>
      <c r="ATP62" s="151"/>
      <c r="ATQ62" s="151"/>
      <c r="ATR62" s="151"/>
      <c r="ATS62" s="151"/>
      <c r="ATT62" s="151"/>
      <c r="ATU62" s="151"/>
      <c r="ATV62" s="151"/>
      <c r="ATW62" s="151"/>
      <c r="ATX62" s="151"/>
      <c r="ATY62" s="151"/>
      <c r="ATZ62" s="151"/>
      <c r="AUA62" s="151"/>
      <c r="AUB62" s="151"/>
      <c r="AUC62" s="151"/>
      <c r="AUD62" s="151"/>
      <c r="AUE62" s="151"/>
      <c r="AUF62" s="151"/>
      <c r="AUG62" s="151"/>
      <c r="AUH62" s="151"/>
      <c r="AUI62" s="151"/>
      <c r="AUJ62" s="151"/>
      <c r="AUK62" s="151"/>
      <c r="AUL62" s="151"/>
      <c r="AUM62" s="151"/>
      <c r="AUN62" s="151"/>
      <c r="AUO62" s="151"/>
      <c r="AUP62" s="151"/>
      <c r="AUQ62" s="151"/>
      <c r="AUR62" s="151"/>
      <c r="AUS62" s="151"/>
      <c r="AUT62" s="151"/>
      <c r="AUU62" s="151"/>
      <c r="AUV62" s="151"/>
      <c r="AUW62" s="151"/>
      <c r="AUX62" s="151"/>
      <c r="AUY62" s="151"/>
      <c r="AUZ62" s="151"/>
      <c r="AVA62" s="151"/>
      <c r="AVB62" s="151"/>
      <c r="AVC62" s="151"/>
      <c r="AVD62" s="151"/>
      <c r="AVE62" s="151"/>
      <c r="AVF62" s="151"/>
      <c r="AVG62" s="151"/>
      <c r="AVH62" s="151"/>
      <c r="AVI62" s="151"/>
      <c r="AVJ62" s="151"/>
      <c r="AVK62" s="151"/>
      <c r="AVL62" s="151"/>
      <c r="AVM62" s="151"/>
      <c r="AVN62" s="151"/>
      <c r="AVO62" s="151"/>
      <c r="AVP62" s="151"/>
      <c r="AVQ62" s="151"/>
      <c r="AVR62" s="151"/>
      <c r="AVS62" s="151"/>
      <c r="AVT62" s="151"/>
      <c r="AVU62" s="151"/>
      <c r="AVV62" s="151"/>
      <c r="AVW62" s="151"/>
      <c r="AVX62" s="151"/>
      <c r="AVY62" s="151"/>
      <c r="AVZ62" s="151"/>
      <c r="AWA62" s="151"/>
      <c r="AWB62" s="151"/>
      <c r="AWC62" s="151"/>
      <c r="AWD62" s="151"/>
      <c r="AWE62" s="151"/>
      <c r="AWF62" s="151"/>
      <c r="AWG62" s="151"/>
      <c r="AWH62" s="151"/>
      <c r="AWI62" s="151"/>
      <c r="AWJ62" s="151"/>
      <c r="AWK62" s="154"/>
    </row>
    <row r="63" spans="1:1285" s="121" customFormat="1" ht="63.75" customHeight="1" thickBot="1" x14ac:dyDescent="0.3">
      <c r="A63" s="118">
        <v>44</v>
      </c>
      <c r="B63" s="146" t="s">
        <v>235</v>
      </c>
      <c r="C63" s="163" t="s">
        <v>234</v>
      </c>
      <c r="D63" s="161"/>
      <c r="E63" s="161"/>
      <c r="F63" s="161"/>
      <c r="G63" s="161"/>
      <c r="H63" s="161"/>
      <c r="I63" s="161"/>
      <c r="J63" s="161"/>
      <c r="K63" s="161"/>
      <c r="L63" s="161"/>
      <c r="M63" s="161"/>
      <c r="N63" s="161"/>
      <c r="O63" s="161"/>
      <c r="P63" s="161"/>
      <c r="Q63" s="161"/>
      <c r="R63" s="161"/>
      <c r="S63" s="151"/>
      <c r="T63" s="151"/>
      <c r="U63" s="151"/>
      <c r="V63" s="151"/>
      <c r="W63" s="151"/>
      <c r="X63" s="151"/>
      <c r="Y63" s="151"/>
      <c r="Z63" s="151"/>
      <c r="AA63" s="151"/>
      <c r="AB63" s="151"/>
      <c r="AC63" s="151"/>
      <c r="AD63" s="151"/>
      <c r="AE63" s="151"/>
      <c r="AF63" s="151"/>
      <c r="AG63" s="151"/>
      <c r="AH63" s="151"/>
      <c r="AI63" s="151"/>
      <c r="AJ63" s="151"/>
      <c r="AK63" s="151"/>
      <c r="AL63" s="151"/>
      <c r="AM63" s="151"/>
      <c r="AN63" s="151"/>
      <c r="AO63" s="151"/>
      <c r="AP63" s="151"/>
      <c r="AQ63" s="151"/>
      <c r="AR63" s="151"/>
      <c r="AS63" s="151"/>
      <c r="AT63" s="151"/>
      <c r="AU63" s="151"/>
      <c r="AV63" s="151"/>
      <c r="AW63" s="151"/>
      <c r="AX63" s="151"/>
      <c r="AY63" s="151"/>
      <c r="AZ63" s="151"/>
      <c r="BA63" s="151"/>
      <c r="BB63" s="151"/>
      <c r="BC63" s="151"/>
      <c r="BD63" s="151"/>
      <c r="BE63" s="151"/>
      <c r="BF63" s="151"/>
      <c r="BG63" s="151"/>
      <c r="BH63" s="151"/>
      <c r="BI63" s="151"/>
      <c r="BJ63" s="151"/>
      <c r="BK63" s="151"/>
      <c r="BL63" s="151"/>
      <c r="BM63" s="151"/>
      <c r="BN63" s="151"/>
      <c r="BO63" s="151"/>
      <c r="BP63" s="151"/>
      <c r="BQ63" s="151"/>
      <c r="BR63" s="151"/>
      <c r="BS63" s="151"/>
      <c r="BT63" s="151"/>
      <c r="BU63" s="151"/>
      <c r="BV63" s="151"/>
      <c r="BW63" s="151"/>
      <c r="BX63" s="151"/>
      <c r="BY63" s="151"/>
      <c r="BZ63" s="151"/>
      <c r="CA63" s="151"/>
      <c r="CB63" s="151"/>
      <c r="CC63" s="151"/>
      <c r="CD63" s="151"/>
      <c r="CE63" s="151"/>
      <c r="CF63" s="151"/>
      <c r="CG63" s="151"/>
      <c r="CH63" s="151"/>
      <c r="CI63" s="151"/>
      <c r="CJ63" s="151"/>
      <c r="CK63" s="151"/>
      <c r="CL63" s="151"/>
      <c r="CM63" s="151"/>
      <c r="CN63" s="151"/>
      <c r="CO63" s="151"/>
      <c r="CP63" s="151"/>
      <c r="CQ63" s="151"/>
      <c r="CR63" s="151"/>
      <c r="CS63" s="151"/>
      <c r="CT63" s="151"/>
      <c r="CU63" s="151"/>
      <c r="CV63" s="151"/>
      <c r="CW63" s="151"/>
      <c r="CX63" s="151"/>
      <c r="CY63" s="151"/>
      <c r="CZ63" s="151"/>
      <c r="DA63" s="151"/>
      <c r="DB63" s="151"/>
      <c r="DC63" s="151"/>
      <c r="DD63" s="151"/>
      <c r="DE63" s="151"/>
      <c r="DF63" s="151"/>
      <c r="DG63" s="151"/>
      <c r="DH63" s="151"/>
      <c r="DI63" s="151"/>
      <c r="DJ63" s="151"/>
      <c r="DK63" s="151"/>
      <c r="DL63" s="151"/>
      <c r="DM63" s="151"/>
      <c r="DN63" s="151"/>
      <c r="DO63" s="151"/>
      <c r="DP63" s="151"/>
      <c r="DQ63" s="151"/>
      <c r="DR63" s="151"/>
      <c r="DS63" s="151"/>
      <c r="DT63" s="151"/>
      <c r="DU63" s="151"/>
      <c r="DV63" s="151"/>
      <c r="DW63" s="151"/>
      <c r="DX63" s="151"/>
      <c r="DY63" s="151"/>
      <c r="DZ63" s="151"/>
      <c r="EA63" s="151"/>
      <c r="EB63" s="151"/>
      <c r="EC63" s="151"/>
      <c r="ED63" s="151"/>
      <c r="EE63" s="151"/>
      <c r="EF63" s="151"/>
      <c r="EG63" s="151"/>
      <c r="EH63" s="151"/>
      <c r="EI63" s="151"/>
      <c r="EJ63" s="151"/>
      <c r="EK63" s="151"/>
      <c r="EL63" s="151"/>
      <c r="EM63" s="151"/>
      <c r="EN63" s="151"/>
      <c r="EO63" s="151"/>
      <c r="EP63" s="151"/>
      <c r="EQ63" s="151"/>
      <c r="ER63" s="151"/>
      <c r="ES63" s="151"/>
      <c r="ET63" s="151"/>
      <c r="EU63" s="151"/>
      <c r="EV63" s="151"/>
      <c r="EW63" s="151"/>
      <c r="EX63" s="151"/>
      <c r="EY63" s="151"/>
      <c r="EZ63" s="151"/>
      <c r="FA63" s="151"/>
      <c r="FB63" s="151"/>
      <c r="FC63" s="151"/>
      <c r="FD63" s="151"/>
      <c r="FE63" s="151"/>
      <c r="FF63" s="151"/>
      <c r="FG63" s="151"/>
      <c r="FH63" s="151"/>
      <c r="FI63" s="151"/>
      <c r="FJ63" s="151"/>
      <c r="FK63" s="151"/>
      <c r="FL63" s="151"/>
      <c r="FM63" s="151"/>
      <c r="FN63" s="151"/>
      <c r="FO63" s="151"/>
      <c r="FP63" s="151"/>
      <c r="FQ63" s="151"/>
      <c r="FR63" s="151"/>
      <c r="FS63" s="151"/>
      <c r="FT63" s="151"/>
      <c r="FU63" s="151"/>
      <c r="FV63" s="151"/>
      <c r="FW63" s="151"/>
      <c r="FX63" s="151"/>
      <c r="FY63" s="151"/>
      <c r="FZ63" s="151"/>
      <c r="GA63" s="151"/>
      <c r="GB63" s="151"/>
      <c r="GC63" s="151"/>
      <c r="GD63" s="151"/>
      <c r="GE63" s="151"/>
      <c r="GF63" s="151"/>
      <c r="GG63" s="151"/>
      <c r="GH63" s="151"/>
      <c r="GI63" s="151"/>
      <c r="GJ63" s="151"/>
      <c r="GK63" s="151"/>
      <c r="GL63" s="151"/>
      <c r="GM63" s="151"/>
      <c r="GN63" s="151"/>
      <c r="GO63" s="151"/>
      <c r="GP63" s="151"/>
      <c r="GQ63" s="151"/>
      <c r="GR63" s="151"/>
      <c r="GS63" s="151"/>
      <c r="GT63" s="151"/>
      <c r="GU63" s="151"/>
      <c r="GV63" s="151"/>
      <c r="GW63" s="151"/>
      <c r="GX63" s="151"/>
      <c r="GY63" s="151"/>
      <c r="GZ63" s="151"/>
      <c r="HA63" s="151"/>
      <c r="HB63" s="151"/>
      <c r="HC63" s="151"/>
      <c r="HD63" s="151"/>
      <c r="HE63" s="151"/>
      <c r="HF63" s="151"/>
      <c r="HG63" s="151"/>
      <c r="HH63" s="151"/>
      <c r="HI63" s="151"/>
      <c r="HJ63" s="151"/>
      <c r="HK63" s="151"/>
      <c r="HL63" s="151"/>
      <c r="HM63" s="151"/>
      <c r="HN63" s="151"/>
      <c r="HO63" s="151"/>
      <c r="HP63" s="151"/>
      <c r="HQ63" s="151"/>
      <c r="HR63" s="151"/>
      <c r="HS63" s="151"/>
      <c r="HT63" s="151"/>
      <c r="HU63" s="151"/>
      <c r="HV63" s="151"/>
      <c r="HW63" s="151"/>
      <c r="HX63" s="151"/>
      <c r="HY63" s="151"/>
      <c r="HZ63" s="151"/>
      <c r="IA63" s="151"/>
      <c r="IB63" s="151"/>
      <c r="IC63" s="151"/>
      <c r="ID63" s="151"/>
      <c r="IE63" s="151"/>
      <c r="IF63" s="151"/>
      <c r="IG63" s="151"/>
      <c r="IH63" s="151"/>
      <c r="II63" s="151"/>
      <c r="IJ63" s="151"/>
      <c r="IK63" s="151"/>
      <c r="IL63" s="151"/>
      <c r="IM63" s="151"/>
      <c r="IN63" s="151"/>
      <c r="IO63" s="151"/>
      <c r="IP63" s="151"/>
      <c r="IQ63" s="151"/>
      <c r="IR63" s="151"/>
      <c r="IS63" s="151"/>
      <c r="IT63" s="151"/>
      <c r="IU63" s="151"/>
      <c r="IV63" s="151"/>
      <c r="IW63" s="151"/>
      <c r="IX63" s="151"/>
      <c r="IY63" s="151"/>
      <c r="IZ63" s="151"/>
      <c r="JA63" s="151"/>
      <c r="JB63" s="151"/>
      <c r="JC63" s="151"/>
      <c r="JD63" s="151"/>
      <c r="JE63" s="151"/>
      <c r="JF63" s="151"/>
      <c r="JG63" s="151"/>
      <c r="JH63" s="151"/>
      <c r="JI63" s="151"/>
      <c r="JJ63" s="151"/>
      <c r="JK63" s="151"/>
      <c r="JL63" s="151"/>
      <c r="JM63" s="151"/>
      <c r="JN63" s="151"/>
      <c r="JO63" s="151"/>
      <c r="JP63" s="151"/>
      <c r="JQ63" s="151"/>
      <c r="JR63" s="151"/>
      <c r="JS63" s="151"/>
      <c r="JT63" s="151"/>
      <c r="JU63" s="151"/>
      <c r="JV63" s="151"/>
      <c r="JW63" s="151"/>
      <c r="JX63" s="151"/>
      <c r="JY63" s="151"/>
      <c r="JZ63" s="151"/>
      <c r="KA63" s="151"/>
      <c r="KB63" s="151"/>
      <c r="KC63" s="151"/>
      <c r="KD63" s="151"/>
      <c r="KE63" s="151"/>
      <c r="KF63" s="151"/>
      <c r="KG63" s="151"/>
      <c r="KH63" s="151"/>
      <c r="KI63" s="151"/>
      <c r="KJ63" s="151"/>
      <c r="KK63" s="151"/>
      <c r="KL63" s="151"/>
      <c r="KM63" s="151"/>
      <c r="KN63" s="151"/>
      <c r="KO63" s="151"/>
      <c r="KP63" s="151"/>
      <c r="KQ63" s="151"/>
      <c r="KR63" s="151"/>
      <c r="KS63" s="151"/>
      <c r="KT63" s="151"/>
      <c r="KU63" s="151"/>
      <c r="KV63" s="151"/>
      <c r="KW63" s="151"/>
      <c r="KX63" s="151"/>
      <c r="KY63" s="151"/>
      <c r="KZ63" s="151"/>
      <c r="LA63" s="151"/>
      <c r="LB63" s="151"/>
      <c r="LC63" s="151"/>
      <c r="LD63" s="151"/>
      <c r="LE63" s="151"/>
      <c r="LF63" s="151"/>
      <c r="LG63" s="151"/>
      <c r="LH63" s="151"/>
      <c r="LI63" s="151"/>
      <c r="LJ63" s="151"/>
      <c r="LK63" s="151"/>
      <c r="LL63" s="151"/>
      <c r="LM63" s="151"/>
      <c r="LN63" s="151"/>
      <c r="LO63" s="151"/>
      <c r="LP63" s="151"/>
      <c r="LQ63" s="151"/>
      <c r="LR63" s="151"/>
      <c r="LS63" s="151"/>
      <c r="LT63" s="151"/>
      <c r="LU63" s="151"/>
      <c r="LV63" s="151"/>
      <c r="LW63" s="151"/>
      <c r="LX63" s="151"/>
      <c r="LY63" s="151"/>
      <c r="LZ63" s="151"/>
      <c r="MA63" s="151"/>
      <c r="MB63" s="151"/>
      <c r="MC63" s="151"/>
      <c r="MD63" s="151"/>
      <c r="ME63" s="151"/>
      <c r="MF63" s="151"/>
      <c r="MG63" s="151"/>
      <c r="MH63" s="151"/>
      <c r="MI63" s="151"/>
      <c r="MJ63" s="151"/>
      <c r="MK63" s="151"/>
      <c r="ML63" s="151"/>
      <c r="MM63" s="151"/>
      <c r="MN63" s="151"/>
      <c r="MO63" s="151"/>
      <c r="MP63" s="151"/>
      <c r="MQ63" s="151"/>
      <c r="MR63" s="151"/>
      <c r="MS63" s="151"/>
      <c r="MT63" s="151"/>
      <c r="MU63" s="151"/>
      <c r="MV63" s="151"/>
      <c r="MW63" s="151"/>
      <c r="MX63" s="151"/>
      <c r="MY63" s="151"/>
      <c r="MZ63" s="151"/>
      <c r="NA63" s="151"/>
      <c r="NB63" s="151"/>
      <c r="NC63" s="151"/>
      <c r="ND63" s="151"/>
      <c r="NE63" s="151"/>
      <c r="NF63" s="151"/>
      <c r="NG63" s="151"/>
      <c r="NH63" s="151"/>
      <c r="NI63" s="151"/>
      <c r="NJ63" s="151"/>
      <c r="NK63" s="151"/>
      <c r="NL63" s="151"/>
      <c r="NM63" s="151"/>
      <c r="NN63" s="151"/>
      <c r="NO63" s="151"/>
      <c r="NP63" s="151"/>
      <c r="NQ63" s="151"/>
      <c r="NR63" s="151"/>
      <c r="NS63" s="151"/>
      <c r="NT63" s="151"/>
      <c r="NU63" s="151"/>
      <c r="NV63" s="151"/>
      <c r="NW63" s="151"/>
      <c r="NX63" s="151"/>
      <c r="NY63" s="151"/>
      <c r="NZ63" s="151"/>
      <c r="OA63" s="151"/>
      <c r="OB63" s="151"/>
      <c r="OC63" s="151"/>
      <c r="OD63" s="151"/>
      <c r="OE63" s="151"/>
      <c r="OF63" s="151"/>
      <c r="OG63" s="151"/>
      <c r="OH63" s="151"/>
      <c r="OI63" s="151"/>
      <c r="OJ63" s="151"/>
      <c r="OK63" s="151"/>
      <c r="OL63" s="151"/>
      <c r="OM63" s="151"/>
      <c r="ON63" s="151"/>
      <c r="OO63" s="151"/>
      <c r="OP63" s="151"/>
      <c r="OQ63" s="151"/>
      <c r="OR63" s="151"/>
      <c r="OS63" s="151"/>
      <c r="OT63" s="151"/>
      <c r="OU63" s="151"/>
      <c r="OV63" s="151"/>
      <c r="OW63" s="151"/>
      <c r="OX63" s="151"/>
      <c r="OY63" s="151"/>
      <c r="OZ63" s="151"/>
      <c r="PA63" s="151"/>
      <c r="PB63" s="151"/>
      <c r="PC63" s="151"/>
      <c r="PD63" s="151"/>
      <c r="PE63" s="151"/>
      <c r="PF63" s="151"/>
      <c r="PG63" s="151"/>
      <c r="PH63" s="151"/>
      <c r="PI63" s="151"/>
      <c r="PJ63" s="151"/>
      <c r="PK63" s="151"/>
      <c r="PL63" s="151"/>
      <c r="PM63" s="151"/>
      <c r="PN63" s="151"/>
      <c r="PO63" s="151"/>
      <c r="PP63" s="151"/>
      <c r="PQ63" s="151"/>
      <c r="PR63" s="151"/>
      <c r="PS63" s="151"/>
      <c r="PT63" s="151"/>
      <c r="PU63" s="151"/>
      <c r="PV63" s="151"/>
      <c r="PW63" s="151"/>
      <c r="PX63" s="151"/>
      <c r="PY63" s="151"/>
      <c r="PZ63" s="151"/>
      <c r="QA63" s="151"/>
      <c r="QB63" s="151"/>
      <c r="QC63" s="151"/>
      <c r="QD63" s="151"/>
      <c r="QE63" s="151"/>
      <c r="QF63" s="151"/>
      <c r="QG63" s="151"/>
      <c r="QH63" s="151"/>
      <c r="QI63" s="151"/>
      <c r="QJ63" s="151"/>
      <c r="QK63" s="151"/>
      <c r="QL63" s="151"/>
      <c r="QM63" s="151"/>
      <c r="QN63" s="151"/>
      <c r="QO63" s="151"/>
      <c r="QP63" s="151"/>
      <c r="QQ63" s="151"/>
      <c r="QR63" s="151"/>
      <c r="QS63" s="151"/>
      <c r="QT63" s="151"/>
      <c r="QU63" s="151"/>
      <c r="QV63" s="151"/>
      <c r="QW63" s="151"/>
      <c r="QX63" s="151"/>
      <c r="QY63" s="151"/>
      <c r="QZ63" s="151"/>
      <c r="RA63" s="151"/>
      <c r="RB63" s="151"/>
      <c r="RC63" s="151"/>
      <c r="RD63" s="151"/>
      <c r="RE63" s="151"/>
      <c r="RF63" s="151"/>
      <c r="RG63" s="151"/>
      <c r="RH63" s="151"/>
      <c r="RI63" s="151"/>
      <c r="RJ63" s="151"/>
      <c r="RK63" s="151"/>
      <c r="RL63" s="151"/>
      <c r="RM63" s="151"/>
      <c r="RN63" s="151"/>
      <c r="RO63" s="151"/>
      <c r="RP63" s="151"/>
      <c r="RQ63" s="151"/>
      <c r="RR63" s="151"/>
      <c r="RS63" s="151"/>
      <c r="RT63" s="151"/>
      <c r="RU63" s="151"/>
      <c r="RV63" s="151"/>
      <c r="RW63" s="151"/>
      <c r="RX63" s="151"/>
      <c r="RY63" s="151"/>
      <c r="RZ63" s="151"/>
      <c r="SA63" s="151"/>
      <c r="SB63" s="151"/>
      <c r="SC63" s="151"/>
      <c r="SD63" s="151"/>
      <c r="SE63" s="151"/>
      <c r="SF63" s="151"/>
      <c r="SG63" s="151"/>
      <c r="SH63" s="151"/>
      <c r="SI63" s="151"/>
      <c r="SJ63" s="151"/>
      <c r="SK63" s="151"/>
      <c r="SL63" s="151"/>
      <c r="SM63" s="151"/>
      <c r="SN63" s="151"/>
      <c r="SO63" s="151"/>
      <c r="SP63" s="151"/>
      <c r="SQ63" s="151"/>
      <c r="SR63" s="151"/>
      <c r="SS63" s="151"/>
      <c r="ST63" s="151"/>
      <c r="SU63" s="151"/>
      <c r="SV63" s="151"/>
      <c r="SW63" s="151"/>
      <c r="SX63" s="151"/>
      <c r="SY63" s="151"/>
      <c r="SZ63" s="151"/>
      <c r="TA63" s="151"/>
      <c r="TB63" s="151"/>
      <c r="TC63" s="151"/>
      <c r="TD63" s="151"/>
      <c r="TE63" s="151"/>
      <c r="TF63" s="151"/>
      <c r="TG63" s="151"/>
      <c r="TH63" s="151"/>
      <c r="TI63" s="151"/>
      <c r="TJ63" s="151"/>
      <c r="TK63" s="151"/>
      <c r="TL63" s="151"/>
      <c r="TM63" s="151"/>
      <c r="TN63" s="151"/>
      <c r="TO63" s="151"/>
      <c r="TP63" s="151"/>
      <c r="TQ63" s="151"/>
      <c r="TR63" s="151"/>
      <c r="TS63" s="151"/>
      <c r="TT63" s="151"/>
      <c r="TU63" s="151"/>
      <c r="TV63" s="151"/>
      <c r="TW63" s="151"/>
      <c r="TX63" s="151"/>
      <c r="TY63" s="151"/>
      <c r="TZ63" s="151"/>
      <c r="UA63" s="151"/>
      <c r="UB63" s="151"/>
      <c r="UC63" s="151"/>
      <c r="UD63" s="151"/>
      <c r="UE63" s="151"/>
      <c r="UF63" s="151"/>
      <c r="UG63" s="151"/>
      <c r="UH63" s="151"/>
      <c r="UI63" s="151"/>
      <c r="UJ63" s="151"/>
      <c r="UK63" s="151"/>
      <c r="UL63" s="151"/>
      <c r="UM63" s="151"/>
      <c r="UN63" s="151"/>
      <c r="UO63" s="151"/>
      <c r="UP63" s="151"/>
      <c r="UQ63" s="151"/>
      <c r="UR63" s="151"/>
      <c r="US63" s="151"/>
      <c r="UT63" s="151"/>
      <c r="UU63" s="151"/>
      <c r="UV63" s="151"/>
      <c r="UW63" s="151"/>
      <c r="UX63" s="151"/>
      <c r="UY63" s="151"/>
      <c r="UZ63" s="151"/>
      <c r="VA63" s="151"/>
      <c r="VB63" s="151"/>
      <c r="VC63" s="151"/>
      <c r="VD63" s="151"/>
      <c r="VE63" s="151"/>
      <c r="VF63" s="151"/>
      <c r="VG63" s="151"/>
      <c r="VH63" s="151"/>
      <c r="VI63" s="151"/>
      <c r="VJ63" s="151"/>
      <c r="VK63" s="151"/>
      <c r="VL63" s="151"/>
      <c r="VM63" s="151"/>
      <c r="VN63" s="151"/>
      <c r="VO63" s="151"/>
      <c r="VP63" s="151"/>
      <c r="VQ63" s="151"/>
      <c r="VR63" s="151"/>
      <c r="VS63" s="151"/>
      <c r="VT63" s="151"/>
      <c r="VU63" s="151"/>
      <c r="VV63" s="151"/>
      <c r="VW63" s="151"/>
      <c r="VX63" s="151"/>
      <c r="VY63" s="151"/>
      <c r="VZ63" s="151"/>
      <c r="WA63" s="151"/>
      <c r="WB63" s="151"/>
      <c r="WC63" s="151"/>
      <c r="WD63" s="151"/>
      <c r="WE63" s="151"/>
      <c r="WF63" s="151"/>
      <c r="WG63" s="151"/>
      <c r="WH63" s="151"/>
      <c r="WI63" s="151"/>
      <c r="WJ63" s="151"/>
      <c r="WK63" s="151"/>
      <c r="WL63" s="151"/>
      <c r="WM63" s="151"/>
      <c r="WN63" s="151"/>
      <c r="WO63" s="151"/>
      <c r="WP63" s="151"/>
      <c r="WQ63" s="151"/>
      <c r="WR63" s="151"/>
      <c r="WS63" s="151"/>
      <c r="WT63" s="151"/>
      <c r="WU63" s="151"/>
      <c r="WV63" s="151"/>
      <c r="WW63" s="151"/>
      <c r="WX63" s="151"/>
      <c r="WY63" s="151"/>
      <c r="WZ63" s="151"/>
      <c r="XA63" s="151"/>
      <c r="XB63" s="151"/>
      <c r="XC63" s="151"/>
      <c r="XD63" s="151"/>
      <c r="XE63" s="151"/>
      <c r="XF63" s="151"/>
      <c r="XG63" s="151"/>
      <c r="XH63" s="151"/>
      <c r="XI63" s="151"/>
      <c r="XJ63" s="151"/>
      <c r="XK63" s="151"/>
      <c r="XL63" s="151"/>
      <c r="XM63" s="151"/>
      <c r="XN63" s="151"/>
      <c r="XO63" s="151"/>
      <c r="XP63" s="151"/>
      <c r="XQ63" s="151"/>
      <c r="XR63" s="151"/>
      <c r="XS63" s="151"/>
      <c r="XT63" s="151"/>
      <c r="XU63" s="151"/>
      <c r="XV63" s="151"/>
      <c r="XW63" s="151"/>
      <c r="XX63" s="151"/>
      <c r="XY63" s="151"/>
      <c r="XZ63" s="151"/>
      <c r="YA63" s="151"/>
      <c r="YB63" s="151"/>
      <c r="YC63" s="151"/>
      <c r="YD63" s="151"/>
      <c r="YE63" s="151"/>
      <c r="YF63" s="151"/>
      <c r="YG63" s="151"/>
      <c r="YH63" s="151"/>
      <c r="YI63" s="151"/>
      <c r="YJ63" s="151"/>
      <c r="YK63" s="151"/>
      <c r="YL63" s="151"/>
      <c r="YM63" s="151"/>
      <c r="YN63" s="151"/>
      <c r="YO63" s="151"/>
      <c r="YP63" s="151"/>
      <c r="YQ63" s="151"/>
      <c r="YR63" s="151"/>
      <c r="YS63" s="151"/>
      <c r="YT63" s="151"/>
      <c r="YU63" s="151"/>
      <c r="YV63" s="151"/>
      <c r="YW63" s="151"/>
      <c r="YX63" s="151"/>
      <c r="YY63" s="151"/>
      <c r="YZ63" s="151"/>
      <c r="ZA63" s="151"/>
      <c r="ZB63" s="151"/>
      <c r="ZC63" s="151"/>
      <c r="ZD63" s="151"/>
      <c r="ZE63" s="151"/>
      <c r="ZF63" s="151"/>
      <c r="ZG63" s="151"/>
      <c r="ZH63" s="151"/>
      <c r="ZI63" s="151"/>
      <c r="ZJ63" s="151"/>
      <c r="ZK63" s="151"/>
      <c r="ZL63" s="151"/>
      <c r="ZM63" s="151"/>
      <c r="ZN63" s="151"/>
      <c r="ZO63" s="151"/>
      <c r="ZP63" s="151"/>
      <c r="ZQ63" s="151"/>
      <c r="ZR63" s="151"/>
      <c r="ZS63" s="151"/>
      <c r="ZT63" s="151"/>
      <c r="ZU63" s="151"/>
      <c r="ZV63" s="151"/>
      <c r="ZW63" s="151"/>
      <c r="ZX63" s="151"/>
      <c r="ZY63" s="151"/>
      <c r="ZZ63" s="151"/>
      <c r="AAA63" s="151"/>
      <c r="AAB63" s="151"/>
      <c r="AAC63" s="151"/>
      <c r="AAD63" s="151"/>
      <c r="AAE63" s="151"/>
      <c r="AAF63" s="151"/>
      <c r="AAG63" s="151"/>
      <c r="AAH63" s="151"/>
      <c r="AAI63" s="151"/>
      <c r="AAJ63" s="151"/>
      <c r="AAK63" s="151"/>
      <c r="AAL63" s="151"/>
      <c r="AAM63" s="151"/>
      <c r="AAN63" s="151"/>
      <c r="AAO63" s="151"/>
      <c r="AAP63" s="151"/>
      <c r="AAQ63" s="151"/>
      <c r="AAR63" s="151"/>
      <c r="AAS63" s="151"/>
      <c r="AAT63" s="151"/>
      <c r="AAU63" s="151"/>
      <c r="AAV63" s="151"/>
      <c r="AAW63" s="151"/>
      <c r="AAX63" s="151"/>
      <c r="AAY63" s="151"/>
      <c r="AAZ63" s="151"/>
      <c r="ABA63" s="151"/>
      <c r="ABB63" s="151"/>
      <c r="ABC63" s="151"/>
      <c r="ABD63" s="151"/>
      <c r="ABE63" s="151"/>
      <c r="ABF63" s="151"/>
      <c r="ABG63" s="151"/>
      <c r="ABH63" s="151"/>
      <c r="ABI63" s="151"/>
      <c r="ABJ63" s="151"/>
      <c r="ABK63" s="151"/>
      <c r="ABL63" s="151"/>
      <c r="ABM63" s="151"/>
      <c r="ABN63" s="151"/>
      <c r="ABO63" s="151"/>
      <c r="ABP63" s="151"/>
      <c r="ABQ63" s="151"/>
      <c r="ABR63" s="151"/>
      <c r="ABS63" s="151"/>
      <c r="ABT63" s="151"/>
      <c r="ABU63" s="151"/>
      <c r="ABV63" s="151"/>
      <c r="ABW63" s="151"/>
      <c r="ABX63" s="151"/>
      <c r="ABY63" s="151"/>
      <c r="ABZ63" s="151"/>
      <c r="ACA63" s="151"/>
      <c r="ACB63" s="151"/>
      <c r="ACC63" s="151"/>
      <c r="ACD63" s="151"/>
      <c r="ACE63" s="151"/>
      <c r="ACF63" s="151"/>
      <c r="ACG63" s="151"/>
      <c r="ACH63" s="151"/>
      <c r="ACI63" s="151"/>
      <c r="ACJ63" s="151"/>
      <c r="ACK63" s="151"/>
      <c r="ACL63" s="151"/>
      <c r="ACM63" s="151"/>
      <c r="ACN63" s="151"/>
      <c r="ACO63" s="151"/>
      <c r="ACP63" s="151"/>
      <c r="ACQ63" s="151"/>
      <c r="ACR63" s="151"/>
      <c r="ACS63" s="151"/>
      <c r="ACT63" s="151"/>
      <c r="ACU63" s="151"/>
      <c r="ACV63" s="151"/>
      <c r="ACW63" s="151"/>
      <c r="ACX63" s="151"/>
      <c r="ACY63" s="151"/>
      <c r="ACZ63" s="151"/>
      <c r="ADA63" s="151"/>
      <c r="ADB63" s="151"/>
      <c r="ADC63" s="151"/>
      <c r="ADD63" s="151"/>
      <c r="ADE63" s="151"/>
      <c r="ADF63" s="151"/>
      <c r="ADG63" s="151"/>
      <c r="ADH63" s="151"/>
      <c r="ADI63" s="151"/>
      <c r="ADJ63" s="151"/>
      <c r="ADK63" s="151"/>
      <c r="ADL63" s="151"/>
      <c r="ADM63" s="151"/>
      <c r="ADN63" s="151"/>
      <c r="ADO63" s="151"/>
      <c r="ADP63" s="151"/>
      <c r="ADQ63" s="151"/>
      <c r="ADR63" s="151"/>
      <c r="ADS63" s="151"/>
      <c r="ADT63" s="151"/>
      <c r="ADU63" s="151"/>
      <c r="ADV63" s="151"/>
      <c r="ADW63" s="151"/>
      <c r="ADX63" s="151"/>
      <c r="ADY63" s="151"/>
      <c r="ADZ63" s="151"/>
      <c r="AEA63" s="151"/>
      <c r="AEB63" s="151"/>
      <c r="AEC63" s="151"/>
      <c r="AED63" s="151"/>
      <c r="AEE63" s="151"/>
      <c r="AEF63" s="151"/>
      <c r="AEG63" s="151"/>
      <c r="AEH63" s="151"/>
      <c r="AEI63" s="151"/>
      <c r="AEJ63" s="151"/>
      <c r="AEK63" s="151"/>
      <c r="AEL63" s="151"/>
      <c r="AEM63" s="151"/>
      <c r="AEN63" s="151"/>
      <c r="AEO63" s="151"/>
      <c r="AEP63" s="151"/>
      <c r="AEQ63" s="151"/>
      <c r="AER63" s="151"/>
      <c r="AES63" s="151"/>
      <c r="AET63" s="151"/>
      <c r="AEU63" s="151"/>
      <c r="AEV63" s="151"/>
      <c r="AEW63" s="151"/>
      <c r="AEX63" s="151"/>
      <c r="AEY63" s="151"/>
      <c r="AEZ63" s="151"/>
      <c r="AFA63" s="151"/>
      <c r="AFB63" s="151"/>
      <c r="AFC63" s="151"/>
      <c r="AFD63" s="151"/>
      <c r="AFE63" s="151"/>
      <c r="AFF63" s="151"/>
      <c r="AFG63" s="151"/>
      <c r="AFH63" s="151"/>
      <c r="AFI63" s="151"/>
      <c r="AFJ63" s="151"/>
      <c r="AFK63" s="151"/>
      <c r="AFL63" s="151"/>
      <c r="AFM63" s="151"/>
      <c r="AFN63" s="151"/>
      <c r="AFO63" s="151"/>
      <c r="AFP63" s="151"/>
      <c r="AFQ63" s="151"/>
      <c r="AFR63" s="151"/>
      <c r="AFS63" s="151"/>
      <c r="AFT63" s="151"/>
      <c r="AFU63" s="151"/>
      <c r="AFV63" s="151"/>
      <c r="AFW63" s="151"/>
      <c r="AFX63" s="151"/>
      <c r="AFY63" s="151"/>
      <c r="AFZ63" s="151"/>
      <c r="AGA63" s="151"/>
      <c r="AGB63" s="151"/>
      <c r="AGC63" s="151"/>
      <c r="AGD63" s="151"/>
      <c r="AGE63" s="151"/>
      <c r="AGF63" s="151"/>
      <c r="AGG63" s="151"/>
      <c r="AGH63" s="151"/>
      <c r="AGI63" s="151"/>
      <c r="AGJ63" s="151"/>
      <c r="AGK63" s="151"/>
      <c r="AGL63" s="151"/>
      <c r="AGM63" s="151"/>
      <c r="AGN63" s="151"/>
      <c r="AGO63" s="151"/>
      <c r="AGP63" s="151"/>
      <c r="AGQ63" s="151"/>
      <c r="AGR63" s="151"/>
      <c r="AGS63" s="151"/>
      <c r="AGT63" s="151"/>
      <c r="AGU63" s="151"/>
      <c r="AGV63" s="151"/>
      <c r="AGW63" s="151"/>
      <c r="AGX63" s="151"/>
      <c r="AGY63" s="151"/>
      <c r="AGZ63" s="151"/>
      <c r="AHA63" s="151"/>
      <c r="AHB63" s="151"/>
      <c r="AHC63" s="151"/>
      <c r="AHD63" s="151"/>
      <c r="AHE63" s="151"/>
      <c r="AHF63" s="151"/>
      <c r="AHG63" s="151"/>
      <c r="AHH63" s="151"/>
      <c r="AHI63" s="151"/>
      <c r="AHJ63" s="151"/>
      <c r="AHK63" s="151"/>
      <c r="AHL63" s="151"/>
      <c r="AHM63" s="151"/>
      <c r="AHN63" s="151"/>
      <c r="AHO63" s="151"/>
      <c r="AHP63" s="151"/>
      <c r="AHQ63" s="151"/>
      <c r="AHR63" s="151"/>
      <c r="AHS63" s="151"/>
      <c r="AHT63" s="151"/>
      <c r="AHU63" s="151"/>
      <c r="AHV63" s="151"/>
      <c r="AHW63" s="151"/>
      <c r="AHX63" s="151"/>
      <c r="AHY63" s="151"/>
      <c r="AHZ63" s="151"/>
      <c r="AIA63" s="151"/>
      <c r="AIB63" s="151"/>
      <c r="AIC63" s="151"/>
      <c r="AID63" s="151"/>
      <c r="AIE63" s="151"/>
      <c r="AIF63" s="151"/>
      <c r="AIG63" s="151"/>
      <c r="AIH63" s="151"/>
      <c r="AII63" s="151"/>
      <c r="AIJ63" s="151"/>
      <c r="AIK63" s="151"/>
      <c r="AIL63" s="151"/>
      <c r="AIM63" s="151"/>
      <c r="AIN63" s="151"/>
      <c r="AIO63" s="151"/>
      <c r="AIP63" s="151"/>
      <c r="AIQ63" s="151"/>
      <c r="AIR63" s="151"/>
      <c r="AIS63" s="151"/>
      <c r="AIT63" s="151"/>
      <c r="AIU63" s="151"/>
      <c r="AIV63" s="151"/>
      <c r="AIW63" s="151"/>
      <c r="AIX63" s="151"/>
      <c r="AIY63" s="151"/>
      <c r="AIZ63" s="151"/>
      <c r="AJA63" s="151"/>
      <c r="AJB63" s="151"/>
      <c r="AJC63" s="151"/>
      <c r="AJD63" s="151"/>
      <c r="AJE63" s="151"/>
      <c r="AJF63" s="151"/>
      <c r="AJG63" s="151"/>
      <c r="AJH63" s="151"/>
      <c r="AJI63" s="151"/>
      <c r="AJJ63" s="151"/>
      <c r="AJK63" s="151"/>
      <c r="AJL63" s="151"/>
      <c r="AJM63" s="151"/>
      <c r="AJN63" s="151"/>
      <c r="AJO63" s="151"/>
      <c r="AJP63" s="151"/>
      <c r="AJQ63" s="151"/>
      <c r="AJR63" s="151"/>
      <c r="AJS63" s="151"/>
      <c r="AJT63" s="151"/>
      <c r="AJU63" s="151"/>
      <c r="AJV63" s="151"/>
      <c r="AJW63" s="151"/>
      <c r="AJX63" s="151"/>
      <c r="AJY63" s="151"/>
      <c r="AJZ63" s="151"/>
      <c r="AKA63" s="151"/>
      <c r="AKB63" s="151"/>
      <c r="AKC63" s="151"/>
      <c r="AKD63" s="151"/>
      <c r="AKE63" s="151"/>
      <c r="AKF63" s="151"/>
      <c r="AKG63" s="151"/>
      <c r="AKH63" s="151"/>
      <c r="AKI63" s="151"/>
      <c r="AKJ63" s="151"/>
      <c r="AKK63" s="151"/>
      <c r="AKL63" s="151"/>
      <c r="AKM63" s="151"/>
      <c r="AKN63" s="151"/>
      <c r="AKO63" s="151"/>
      <c r="AKP63" s="151"/>
      <c r="AKQ63" s="151"/>
      <c r="AKR63" s="151"/>
      <c r="AKS63" s="151"/>
      <c r="AKT63" s="151"/>
      <c r="AKU63" s="151"/>
      <c r="AKV63" s="151"/>
      <c r="AKW63" s="151"/>
      <c r="AKX63" s="151"/>
      <c r="AKY63" s="151"/>
      <c r="AKZ63" s="151"/>
      <c r="ALA63" s="151"/>
      <c r="ALB63" s="151"/>
      <c r="ALC63" s="151"/>
      <c r="ALD63" s="151"/>
      <c r="ALE63" s="151"/>
      <c r="ALF63" s="151"/>
      <c r="ALG63" s="151"/>
      <c r="ALH63" s="151"/>
      <c r="ALI63" s="151"/>
      <c r="ALJ63" s="151"/>
      <c r="ALK63" s="151"/>
      <c r="ALL63" s="151"/>
      <c r="ALM63" s="151"/>
      <c r="ALN63" s="151"/>
      <c r="ALO63" s="151"/>
      <c r="ALP63" s="151"/>
      <c r="ALQ63" s="151"/>
      <c r="ALR63" s="151"/>
      <c r="ALS63" s="151"/>
      <c r="ALT63" s="151"/>
      <c r="ALU63" s="151"/>
      <c r="ALV63" s="151"/>
      <c r="ALW63" s="151"/>
      <c r="ALX63" s="151"/>
      <c r="ALY63" s="151"/>
      <c r="ALZ63" s="151"/>
      <c r="AMA63" s="151"/>
      <c r="AMB63" s="151"/>
      <c r="AMC63" s="151"/>
      <c r="AMD63" s="151"/>
      <c r="AME63" s="151"/>
      <c r="AMF63" s="151"/>
      <c r="AMG63" s="151"/>
      <c r="AMH63" s="151"/>
      <c r="AMI63" s="151"/>
      <c r="AMJ63" s="151"/>
      <c r="AMK63" s="151"/>
      <c r="AML63" s="151"/>
      <c r="AMM63" s="151"/>
      <c r="AMN63" s="151"/>
      <c r="AMO63" s="151"/>
      <c r="AMP63" s="151"/>
      <c r="AMQ63" s="151"/>
      <c r="AMR63" s="151"/>
      <c r="AMS63" s="151"/>
      <c r="AMT63" s="151"/>
      <c r="AMU63" s="151"/>
      <c r="AMV63" s="151"/>
      <c r="AMW63" s="151"/>
      <c r="AMX63" s="151"/>
      <c r="AMY63" s="151"/>
      <c r="AMZ63" s="151"/>
      <c r="ANA63" s="151"/>
      <c r="ANB63" s="151"/>
      <c r="ANC63" s="151"/>
      <c r="AND63" s="151"/>
      <c r="ANE63" s="151"/>
      <c r="ANF63" s="151"/>
      <c r="ANG63" s="151"/>
      <c r="ANH63" s="151"/>
      <c r="ANI63" s="151"/>
      <c r="ANJ63" s="151"/>
      <c r="ANK63" s="151"/>
      <c r="ANL63" s="151"/>
      <c r="ANM63" s="151"/>
      <c r="ANN63" s="151"/>
      <c r="ANO63" s="151"/>
      <c r="ANP63" s="151"/>
      <c r="ANQ63" s="151"/>
      <c r="ANR63" s="151"/>
      <c r="ANS63" s="151"/>
      <c r="ANT63" s="151"/>
      <c r="ANU63" s="151"/>
      <c r="ANV63" s="151"/>
      <c r="ANW63" s="151"/>
      <c r="ANX63" s="151"/>
      <c r="ANY63" s="151"/>
      <c r="ANZ63" s="151"/>
      <c r="AOA63" s="151"/>
      <c r="AOB63" s="151"/>
      <c r="AOC63" s="151"/>
      <c r="AOD63" s="151"/>
      <c r="AOE63" s="151"/>
      <c r="AOF63" s="151"/>
      <c r="AOG63" s="151"/>
      <c r="AOH63" s="151"/>
      <c r="AOI63" s="151"/>
      <c r="AOJ63" s="151"/>
      <c r="AOK63" s="151"/>
      <c r="AOL63" s="151"/>
      <c r="AOM63" s="151"/>
      <c r="AON63" s="151"/>
      <c r="AOO63" s="151"/>
      <c r="AOP63" s="151"/>
      <c r="AOQ63" s="151"/>
      <c r="AOR63" s="151"/>
      <c r="AOS63" s="151"/>
      <c r="AOT63" s="151"/>
      <c r="AOU63" s="151"/>
      <c r="AOV63" s="151"/>
      <c r="AOW63" s="151"/>
      <c r="AOX63" s="151"/>
      <c r="AOY63" s="151"/>
      <c r="AOZ63" s="151"/>
      <c r="APA63" s="151"/>
      <c r="APB63" s="151"/>
      <c r="APC63" s="151"/>
      <c r="APD63" s="151"/>
      <c r="APE63" s="151"/>
      <c r="APF63" s="151"/>
      <c r="APG63" s="151"/>
      <c r="APH63" s="151"/>
      <c r="API63" s="151"/>
      <c r="APJ63" s="151"/>
      <c r="APK63" s="151"/>
      <c r="APL63" s="151"/>
      <c r="APM63" s="151"/>
      <c r="APN63" s="151"/>
      <c r="APO63" s="151"/>
      <c r="APP63" s="151"/>
      <c r="APQ63" s="151"/>
      <c r="APR63" s="151"/>
      <c r="APS63" s="151"/>
      <c r="APT63" s="151"/>
      <c r="APU63" s="151"/>
      <c r="APV63" s="151"/>
      <c r="APW63" s="151"/>
      <c r="APX63" s="151"/>
      <c r="APY63" s="151"/>
      <c r="APZ63" s="151"/>
      <c r="AQA63" s="151"/>
      <c r="AQB63" s="151"/>
      <c r="AQC63" s="151"/>
      <c r="AQD63" s="151"/>
      <c r="AQE63" s="151"/>
      <c r="AQF63" s="151"/>
      <c r="AQG63" s="151"/>
      <c r="AQH63" s="151"/>
      <c r="AQI63" s="151"/>
      <c r="AQJ63" s="151"/>
      <c r="AQK63" s="151"/>
      <c r="AQL63" s="151"/>
      <c r="AQM63" s="151"/>
      <c r="AQN63" s="151"/>
      <c r="AQO63" s="151"/>
      <c r="AQP63" s="151"/>
      <c r="AQQ63" s="151"/>
      <c r="AQR63" s="151"/>
      <c r="AQS63" s="151"/>
      <c r="AQT63" s="151"/>
      <c r="AQU63" s="151"/>
      <c r="AQV63" s="151"/>
      <c r="AQW63" s="151"/>
      <c r="AQX63" s="151"/>
      <c r="AQY63" s="151"/>
      <c r="AQZ63" s="151"/>
      <c r="ARA63" s="151"/>
      <c r="ARB63" s="151"/>
      <c r="ARC63" s="151"/>
      <c r="ARD63" s="151"/>
      <c r="ARE63" s="151"/>
      <c r="ARF63" s="151"/>
      <c r="ARG63" s="151"/>
      <c r="ARH63" s="151"/>
      <c r="ARI63" s="151"/>
      <c r="ARJ63" s="151"/>
      <c r="ARK63" s="151"/>
      <c r="ARL63" s="151"/>
      <c r="ARM63" s="151"/>
      <c r="ARN63" s="151"/>
      <c r="ARO63" s="151"/>
      <c r="ARP63" s="151"/>
      <c r="ARQ63" s="151"/>
      <c r="ARR63" s="151"/>
      <c r="ARS63" s="151"/>
      <c r="ART63" s="151"/>
      <c r="ARU63" s="151"/>
      <c r="ARV63" s="151"/>
      <c r="ARW63" s="151"/>
      <c r="ARX63" s="151"/>
      <c r="ARY63" s="151"/>
      <c r="ARZ63" s="151"/>
      <c r="ASA63" s="151"/>
      <c r="ASB63" s="151"/>
      <c r="ASC63" s="151"/>
      <c r="ASD63" s="151"/>
      <c r="ASE63" s="151"/>
      <c r="ASF63" s="151"/>
      <c r="ASG63" s="151"/>
      <c r="ASH63" s="151"/>
      <c r="ASI63" s="151"/>
      <c r="ASJ63" s="151"/>
      <c r="ASK63" s="151"/>
      <c r="ASL63" s="151"/>
      <c r="ASM63" s="151"/>
      <c r="ASN63" s="151"/>
      <c r="ASO63" s="151"/>
      <c r="ASP63" s="151"/>
      <c r="ASQ63" s="151"/>
      <c r="ASR63" s="151"/>
      <c r="ASS63" s="151"/>
      <c r="AST63" s="151"/>
      <c r="ASU63" s="151"/>
      <c r="ASV63" s="151"/>
      <c r="ASW63" s="151"/>
      <c r="ASX63" s="151"/>
      <c r="ASY63" s="151"/>
      <c r="ASZ63" s="151"/>
      <c r="ATA63" s="151"/>
      <c r="ATB63" s="151"/>
      <c r="ATC63" s="151"/>
      <c r="ATD63" s="151"/>
      <c r="ATE63" s="151"/>
      <c r="ATF63" s="151"/>
      <c r="ATG63" s="151"/>
      <c r="ATH63" s="151"/>
      <c r="ATI63" s="151"/>
      <c r="ATJ63" s="151"/>
      <c r="ATK63" s="151"/>
      <c r="ATL63" s="151"/>
      <c r="ATM63" s="151"/>
      <c r="ATN63" s="151"/>
      <c r="ATO63" s="151"/>
      <c r="ATP63" s="151"/>
      <c r="ATQ63" s="151"/>
      <c r="ATR63" s="151"/>
      <c r="ATS63" s="151"/>
      <c r="ATT63" s="151"/>
      <c r="ATU63" s="151"/>
      <c r="ATV63" s="151"/>
      <c r="ATW63" s="151"/>
      <c r="ATX63" s="151"/>
      <c r="ATY63" s="151"/>
      <c r="ATZ63" s="151"/>
      <c r="AUA63" s="151"/>
      <c r="AUB63" s="151"/>
      <c r="AUC63" s="151"/>
      <c r="AUD63" s="151"/>
      <c r="AUE63" s="151"/>
      <c r="AUF63" s="151"/>
      <c r="AUG63" s="151"/>
      <c r="AUH63" s="151"/>
      <c r="AUI63" s="151"/>
      <c r="AUJ63" s="151"/>
      <c r="AUK63" s="151"/>
      <c r="AUL63" s="151"/>
      <c r="AUM63" s="151"/>
      <c r="AUN63" s="151"/>
      <c r="AUO63" s="151"/>
      <c r="AUP63" s="151"/>
      <c r="AUQ63" s="151"/>
      <c r="AUR63" s="151"/>
      <c r="AUS63" s="151"/>
      <c r="AUT63" s="151"/>
      <c r="AUU63" s="151"/>
      <c r="AUV63" s="151"/>
      <c r="AUW63" s="151"/>
      <c r="AUX63" s="151"/>
      <c r="AUY63" s="151"/>
      <c r="AUZ63" s="151"/>
      <c r="AVA63" s="151"/>
      <c r="AVB63" s="151"/>
      <c r="AVC63" s="151"/>
      <c r="AVD63" s="151"/>
      <c r="AVE63" s="151"/>
      <c r="AVF63" s="151"/>
      <c r="AVG63" s="151"/>
      <c r="AVH63" s="151"/>
      <c r="AVI63" s="151"/>
      <c r="AVJ63" s="151"/>
      <c r="AVK63" s="151"/>
      <c r="AVL63" s="151"/>
      <c r="AVM63" s="151"/>
      <c r="AVN63" s="151"/>
      <c r="AVO63" s="151"/>
      <c r="AVP63" s="151"/>
      <c r="AVQ63" s="151"/>
      <c r="AVR63" s="151"/>
      <c r="AVS63" s="151"/>
      <c r="AVT63" s="151"/>
      <c r="AVU63" s="151"/>
      <c r="AVV63" s="151"/>
      <c r="AVW63" s="151"/>
      <c r="AVX63" s="151"/>
      <c r="AVY63" s="151"/>
      <c r="AVZ63" s="151"/>
      <c r="AWA63" s="151"/>
      <c r="AWB63" s="151"/>
      <c r="AWC63" s="151"/>
      <c r="AWD63" s="151"/>
      <c r="AWE63" s="151"/>
      <c r="AWF63" s="151"/>
      <c r="AWG63" s="151"/>
      <c r="AWH63" s="151"/>
      <c r="AWI63" s="151"/>
      <c r="AWJ63" s="151"/>
      <c r="AWK63" s="154"/>
    </row>
    <row r="64" spans="1:1285" ht="54" customHeight="1" thickBot="1" x14ac:dyDescent="0.3">
      <c r="A64" s="126">
        <v>45</v>
      </c>
      <c r="B64" s="146" t="s">
        <v>112</v>
      </c>
      <c r="C64" s="163" t="s">
        <v>238</v>
      </c>
      <c r="D64" s="161"/>
      <c r="E64" s="161"/>
      <c r="F64" s="161"/>
      <c r="G64" s="161"/>
      <c r="H64" s="161"/>
      <c r="I64" s="161"/>
      <c r="J64" s="161"/>
      <c r="K64" s="161"/>
      <c r="L64" s="161"/>
      <c r="M64" s="161"/>
      <c r="N64" s="161"/>
      <c r="O64" s="161"/>
      <c r="P64" s="161"/>
      <c r="Q64" s="161"/>
      <c r="R64" s="161"/>
      <c r="FU64" s="151"/>
      <c r="FV64" s="151"/>
      <c r="FW64" s="151"/>
      <c r="FX64" s="151"/>
      <c r="FY64" s="151"/>
      <c r="FZ64" s="151"/>
      <c r="GA64" s="151"/>
      <c r="GB64" s="151"/>
      <c r="GC64" s="151"/>
      <c r="GD64" s="151"/>
      <c r="GE64" s="151"/>
      <c r="GF64" s="151"/>
      <c r="GG64" s="151"/>
      <c r="GH64" s="151"/>
      <c r="GI64" s="151"/>
      <c r="GJ64" s="151"/>
      <c r="GK64" s="151"/>
      <c r="GL64" s="151"/>
      <c r="GM64" s="151"/>
      <c r="GN64" s="151"/>
      <c r="GO64" s="151"/>
      <c r="GP64" s="151"/>
      <c r="GQ64" s="151"/>
      <c r="GR64" s="151"/>
      <c r="GS64" s="151"/>
      <c r="GT64" s="151"/>
      <c r="GU64" s="151"/>
      <c r="GV64" s="151"/>
      <c r="GW64" s="151"/>
      <c r="GX64" s="151"/>
      <c r="GY64" s="151"/>
      <c r="GZ64" s="151"/>
      <c r="HA64" s="151"/>
      <c r="HB64" s="151"/>
      <c r="HC64" s="151"/>
      <c r="HD64" s="151"/>
      <c r="HE64" s="151"/>
      <c r="HF64" s="151"/>
      <c r="HG64" s="151"/>
      <c r="HH64" s="151"/>
      <c r="HI64" s="151"/>
      <c r="HJ64" s="151"/>
      <c r="HK64" s="151"/>
      <c r="HL64" s="151"/>
      <c r="HM64" s="151"/>
      <c r="HN64" s="151"/>
      <c r="HO64" s="151"/>
      <c r="HP64" s="151"/>
      <c r="HQ64" s="151"/>
      <c r="HR64" s="151"/>
      <c r="HS64" s="151"/>
      <c r="HT64" s="151"/>
      <c r="HU64" s="151"/>
      <c r="HV64" s="151"/>
      <c r="HW64" s="151"/>
      <c r="HX64" s="151"/>
      <c r="HY64" s="151"/>
      <c r="HZ64" s="151"/>
      <c r="IA64" s="151"/>
      <c r="IB64" s="151"/>
      <c r="IC64" s="151"/>
      <c r="ID64" s="151"/>
      <c r="IE64" s="151"/>
      <c r="IF64" s="151"/>
      <c r="IG64" s="151"/>
      <c r="IH64" s="151"/>
      <c r="II64" s="151"/>
      <c r="IJ64" s="151"/>
      <c r="IK64" s="151"/>
      <c r="IL64" s="151"/>
      <c r="IM64" s="151"/>
      <c r="IN64" s="151"/>
      <c r="IO64" s="151"/>
      <c r="IP64" s="151"/>
      <c r="IQ64" s="151"/>
      <c r="IR64" s="151"/>
      <c r="IS64" s="151"/>
      <c r="IT64" s="151"/>
      <c r="IU64" s="151"/>
      <c r="IV64" s="151"/>
      <c r="IW64" s="151"/>
      <c r="IX64" s="151"/>
      <c r="IY64" s="151"/>
      <c r="IZ64" s="151"/>
      <c r="JA64" s="151"/>
      <c r="JB64" s="151"/>
      <c r="JC64" s="151"/>
      <c r="JD64" s="151"/>
      <c r="JE64" s="151"/>
      <c r="JF64" s="151"/>
      <c r="JG64" s="151"/>
      <c r="JH64" s="151"/>
      <c r="JI64" s="151"/>
      <c r="JJ64" s="151"/>
      <c r="JK64" s="151"/>
      <c r="JL64" s="151"/>
      <c r="JM64" s="151"/>
      <c r="JN64" s="151"/>
      <c r="JO64" s="151"/>
      <c r="JP64" s="151"/>
      <c r="JQ64" s="151"/>
      <c r="JR64" s="151"/>
      <c r="JS64" s="151"/>
      <c r="JT64" s="151"/>
      <c r="JU64" s="151"/>
      <c r="JV64" s="151"/>
      <c r="JW64" s="151"/>
      <c r="JX64" s="151"/>
      <c r="JY64" s="151"/>
      <c r="JZ64" s="151"/>
      <c r="KA64" s="151"/>
      <c r="KB64" s="151"/>
      <c r="KC64" s="151"/>
      <c r="KD64" s="151"/>
      <c r="KE64" s="151"/>
      <c r="KF64" s="151"/>
      <c r="KG64" s="151"/>
      <c r="KH64" s="151"/>
      <c r="KI64" s="151"/>
      <c r="KJ64" s="151"/>
      <c r="KK64" s="151"/>
      <c r="KL64" s="151"/>
      <c r="KM64" s="151"/>
      <c r="KN64" s="151"/>
      <c r="KO64" s="151"/>
      <c r="KP64" s="151"/>
      <c r="KQ64" s="151"/>
      <c r="KR64" s="151"/>
      <c r="KS64" s="151"/>
      <c r="KT64" s="151"/>
      <c r="KU64" s="151"/>
      <c r="KV64" s="151"/>
      <c r="KW64" s="151"/>
      <c r="KX64" s="151"/>
      <c r="KY64" s="151"/>
      <c r="KZ64" s="151"/>
      <c r="LA64" s="151"/>
      <c r="LB64" s="151"/>
      <c r="LC64" s="151"/>
      <c r="LD64" s="151"/>
      <c r="LE64" s="151"/>
      <c r="LF64" s="151"/>
      <c r="LG64" s="151"/>
      <c r="LH64" s="151"/>
      <c r="LI64" s="151"/>
      <c r="LJ64" s="151"/>
      <c r="LK64" s="151"/>
      <c r="LL64" s="151"/>
      <c r="LM64" s="151"/>
      <c r="LN64" s="151"/>
      <c r="LO64" s="151"/>
      <c r="LP64" s="151"/>
      <c r="LQ64" s="151"/>
      <c r="LR64" s="151"/>
      <c r="LS64" s="151"/>
      <c r="LT64" s="151"/>
      <c r="LU64" s="151"/>
      <c r="LV64" s="151"/>
      <c r="LW64" s="151"/>
      <c r="LX64" s="151"/>
      <c r="LY64" s="151"/>
      <c r="LZ64" s="151"/>
      <c r="MA64" s="151"/>
      <c r="MB64" s="151"/>
      <c r="MC64" s="151"/>
      <c r="MD64" s="151"/>
      <c r="ME64" s="151"/>
      <c r="MF64" s="151"/>
      <c r="MG64" s="151"/>
      <c r="MH64" s="151"/>
      <c r="MI64" s="151"/>
      <c r="MJ64" s="151"/>
      <c r="MK64" s="151"/>
      <c r="ML64" s="151"/>
      <c r="MM64" s="151"/>
      <c r="MN64" s="151"/>
      <c r="MO64" s="151"/>
      <c r="MP64" s="151"/>
      <c r="MQ64" s="151"/>
      <c r="MR64" s="151"/>
      <c r="MS64" s="151"/>
      <c r="MT64" s="151"/>
      <c r="MU64" s="151"/>
      <c r="MV64" s="151"/>
      <c r="MW64" s="151"/>
      <c r="MX64" s="151"/>
      <c r="MY64" s="151"/>
      <c r="MZ64" s="151"/>
      <c r="NA64" s="151"/>
      <c r="NB64" s="151"/>
      <c r="NC64" s="151"/>
      <c r="ND64" s="151"/>
      <c r="NE64" s="151"/>
      <c r="NF64" s="151"/>
      <c r="NG64" s="151"/>
      <c r="NH64" s="151"/>
      <c r="NI64" s="151"/>
      <c r="NJ64" s="151"/>
      <c r="NK64" s="151"/>
      <c r="NL64" s="151"/>
      <c r="NM64" s="151"/>
      <c r="NN64" s="151"/>
      <c r="NO64" s="151"/>
      <c r="NP64" s="151"/>
      <c r="NQ64" s="151"/>
      <c r="NR64" s="151"/>
      <c r="NS64" s="151"/>
      <c r="NT64" s="151"/>
      <c r="NU64" s="151"/>
      <c r="NV64" s="151"/>
      <c r="NW64" s="151"/>
      <c r="NX64" s="151"/>
      <c r="NY64" s="151"/>
      <c r="NZ64" s="151"/>
      <c r="OA64" s="151"/>
      <c r="OB64" s="151"/>
      <c r="OC64" s="151"/>
      <c r="OD64" s="151"/>
      <c r="OE64" s="151"/>
      <c r="OF64" s="151"/>
      <c r="OG64" s="151"/>
      <c r="OH64" s="151"/>
      <c r="OI64" s="151"/>
      <c r="OJ64" s="151"/>
      <c r="OK64" s="151"/>
      <c r="OL64" s="151"/>
      <c r="OM64" s="151"/>
      <c r="ON64" s="151"/>
      <c r="OO64" s="151"/>
      <c r="OP64" s="151"/>
      <c r="OQ64" s="151"/>
      <c r="OR64" s="151"/>
      <c r="OS64" s="151"/>
      <c r="OT64" s="151"/>
      <c r="OU64" s="151"/>
      <c r="OV64" s="151"/>
      <c r="OW64" s="151"/>
      <c r="OX64" s="151"/>
      <c r="OY64" s="151"/>
      <c r="OZ64" s="151"/>
      <c r="PA64" s="151"/>
      <c r="PB64" s="151"/>
      <c r="PC64" s="151"/>
      <c r="PD64" s="151"/>
      <c r="PE64" s="151"/>
      <c r="PF64" s="151"/>
      <c r="PG64" s="151"/>
      <c r="PH64" s="151"/>
      <c r="PI64" s="151"/>
      <c r="PJ64" s="151"/>
      <c r="PK64" s="151"/>
      <c r="PL64" s="151"/>
      <c r="PM64" s="151"/>
      <c r="PN64" s="151"/>
      <c r="PO64" s="151"/>
      <c r="PP64" s="151"/>
      <c r="PQ64" s="151"/>
      <c r="PR64" s="151"/>
      <c r="PS64" s="151"/>
      <c r="PT64" s="151"/>
      <c r="PU64" s="151"/>
      <c r="PV64" s="151"/>
      <c r="PW64" s="151"/>
      <c r="PX64" s="151"/>
      <c r="PY64" s="151"/>
      <c r="PZ64" s="151"/>
      <c r="QA64" s="151"/>
      <c r="QB64" s="151"/>
      <c r="QC64" s="151"/>
      <c r="QD64" s="151"/>
      <c r="QE64" s="151"/>
      <c r="QF64" s="151"/>
      <c r="QG64" s="151"/>
      <c r="QH64" s="151"/>
      <c r="QI64" s="151"/>
      <c r="QJ64" s="151"/>
      <c r="QK64" s="151"/>
      <c r="QL64" s="151"/>
      <c r="QM64" s="151"/>
      <c r="QN64" s="151"/>
      <c r="QO64" s="151"/>
      <c r="QP64" s="151"/>
      <c r="QQ64" s="151"/>
      <c r="QR64" s="151"/>
      <c r="QS64" s="151"/>
      <c r="QT64" s="151"/>
      <c r="QU64" s="151"/>
      <c r="QV64" s="151"/>
      <c r="QW64" s="151"/>
      <c r="QX64" s="151"/>
      <c r="QY64" s="151"/>
      <c r="QZ64" s="151"/>
      <c r="RA64" s="151"/>
      <c r="RB64" s="151"/>
      <c r="RC64" s="151"/>
      <c r="RD64" s="151"/>
      <c r="RE64" s="151"/>
      <c r="RF64" s="151"/>
      <c r="RG64" s="151"/>
      <c r="RH64" s="151"/>
      <c r="RI64" s="151"/>
      <c r="RJ64" s="151"/>
      <c r="RK64" s="151"/>
      <c r="RL64" s="151"/>
      <c r="RM64" s="151"/>
      <c r="RN64" s="151"/>
      <c r="RO64" s="151"/>
      <c r="RP64" s="151"/>
      <c r="RQ64" s="151"/>
      <c r="RR64" s="151"/>
      <c r="RS64" s="151"/>
      <c r="RT64" s="151"/>
      <c r="RU64" s="151"/>
      <c r="RV64" s="151"/>
      <c r="RW64" s="151"/>
      <c r="RX64" s="151"/>
      <c r="RY64" s="151"/>
      <c r="RZ64" s="151"/>
      <c r="SA64" s="151"/>
      <c r="SB64" s="151"/>
      <c r="SC64" s="151"/>
      <c r="SD64" s="151"/>
      <c r="SE64" s="151"/>
      <c r="SF64" s="151"/>
      <c r="SG64" s="151"/>
      <c r="SH64" s="151"/>
      <c r="SI64" s="151"/>
      <c r="SJ64" s="151"/>
      <c r="SK64" s="151"/>
      <c r="SL64" s="151"/>
      <c r="SM64" s="151"/>
      <c r="SN64" s="151"/>
      <c r="SO64" s="151"/>
      <c r="SP64" s="151"/>
      <c r="SQ64" s="151"/>
      <c r="SR64" s="151"/>
      <c r="SS64" s="151"/>
      <c r="ST64" s="151"/>
      <c r="SU64" s="151"/>
      <c r="SV64" s="151"/>
      <c r="SW64" s="151"/>
      <c r="SX64" s="151"/>
      <c r="SY64" s="151"/>
      <c r="SZ64" s="151"/>
      <c r="TA64" s="151"/>
      <c r="TB64" s="151"/>
      <c r="TC64" s="151"/>
      <c r="TD64" s="151"/>
      <c r="TE64" s="151"/>
      <c r="TF64" s="151"/>
      <c r="TG64" s="151"/>
      <c r="TH64" s="151"/>
      <c r="TI64" s="151"/>
      <c r="TJ64" s="151"/>
      <c r="TK64" s="151"/>
      <c r="TL64" s="151"/>
      <c r="TM64" s="151"/>
      <c r="TN64" s="151"/>
      <c r="TO64" s="151"/>
      <c r="TP64" s="151"/>
      <c r="TQ64" s="151"/>
      <c r="TR64" s="151"/>
      <c r="TS64" s="151"/>
      <c r="TT64" s="151"/>
      <c r="TU64" s="151"/>
      <c r="TV64" s="151"/>
      <c r="TW64" s="151"/>
      <c r="TX64" s="151"/>
      <c r="TY64" s="151"/>
      <c r="TZ64" s="151"/>
      <c r="UA64" s="151"/>
      <c r="UB64" s="151"/>
      <c r="UC64" s="151"/>
      <c r="UD64" s="151"/>
      <c r="UE64" s="151"/>
      <c r="UF64" s="151"/>
      <c r="UG64" s="151"/>
      <c r="UH64" s="151"/>
      <c r="UI64" s="151"/>
      <c r="UJ64" s="151"/>
      <c r="UK64" s="151"/>
      <c r="UL64" s="151"/>
      <c r="UM64" s="151"/>
      <c r="UN64" s="151"/>
      <c r="UO64" s="151"/>
      <c r="UP64" s="151"/>
      <c r="UQ64" s="151"/>
      <c r="UR64" s="151"/>
      <c r="US64" s="151"/>
      <c r="UT64" s="151"/>
      <c r="UU64" s="151"/>
      <c r="UV64" s="151"/>
      <c r="UW64" s="151"/>
      <c r="UX64" s="151"/>
      <c r="UY64" s="151"/>
      <c r="UZ64" s="151"/>
      <c r="VA64" s="151"/>
      <c r="VB64" s="151"/>
      <c r="VC64" s="151"/>
      <c r="VD64" s="151"/>
      <c r="VE64" s="151"/>
      <c r="VF64" s="151"/>
      <c r="VG64" s="151"/>
      <c r="VH64" s="151"/>
      <c r="VI64" s="151"/>
      <c r="VJ64" s="151"/>
      <c r="VK64" s="151"/>
      <c r="VL64" s="151"/>
      <c r="VM64" s="151"/>
      <c r="VN64" s="151"/>
      <c r="VO64" s="151"/>
      <c r="VP64" s="151"/>
      <c r="VQ64" s="151"/>
      <c r="VR64" s="151"/>
      <c r="VS64" s="151"/>
      <c r="VT64" s="151"/>
      <c r="VU64" s="151"/>
      <c r="VV64" s="151"/>
      <c r="VW64" s="151"/>
      <c r="VX64" s="151"/>
      <c r="VY64" s="151"/>
      <c r="VZ64" s="151"/>
      <c r="WA64" s="151"/>
      <c r="WB64" s="151"/>
      <c r="WC64" s="151"/>
      <c r="WD64" s="151"/>
      <c r="WE64" s="151"/>
      <c r="WF64" s="151"/>
      <c r="WG64" s="151"/>
      <c r="WH64" s="151"/>
      <c r="WI64" s="151"/>
      <c r="WJ64" s="151"/>
      <c r="WK64" s="151"/>
      <c r="WL64" s="151"/>
      <c r="WM64" s="151"/>
      <c r="WN64" s="151"/>
      <c r="WO64" s="151"/>
      <c r="WP64" s="151"/>
      <c r="WQ64" s="151"/>
      <c r="WR64" s="151"/>
      <c r="WS64" s="151"/>
      <c r="WT64" s="151"/>
      <c r="WU64" s="151"/>
      <c r="WV64" s="151"/>
      <c r="WW64" s="151"/>
      <c r="WX64" s="151"/>
      <c r="WY64" s="151"/>
      <c r="WZ64" s="151"/>
      <c r="XA64" s="151"/>
      <c r="XB64" s="151"/>
      <c r="XC64" s="151"/>
      <c r="XD64" s="151"/>
      <c r="XE64" s="151"/>
      <c r="XF64" s="151"/>
      <c r="XG64" s="151"/>
      <c r="XH64" s="151"/>
      <c r="XI64" s="151"/>
      <c r="XJ64" s="151"/>
      <c r="XK64" s="151"/>
      <c r="XL64" s="151"/>
      <c r="XM64" s="151"/>
      <c r="XN64" s="151"/>
      <c r="XO64" s="151"/>
      <c r="XP64" s="151"/>
      <c r="XQ64" s="151"/>
      <c r="XR64" s="151"/>
      <c r="XS64" s="151"/>
      <c r="XT64" s="151"/>
      <c r="XU64" s="151"/>
      <c r="XV64" s="151"/>
      <c r="XW64" s="151"/>
      <c r="XX64" s="151"/>
      <c r="XY64" s="151"/>
      <c r="XZ64" s="151"/>
      <c r="YA64" s="151"/>
      <c r="YB64" s="151"/>
      <c r="YC64" s="151"/>
      <c r="YD64" s="151"/>
      <c r="YE64" s="151"/>
      <c r="YF64" s="151"/>
      <c r="YG64" s="151"/>
      <c r="YH64" s="151"/>
      <c r="YI64" s="151"/>
      <c r="YJ64" s="151"/>
      <c r="YK64" s="151"/>
      <c r="YL64" s="151"/>
      <c r="YM64" s="151"/>
      <c r="YN64" s="151"/>
      <c r="YO64" s="151"/>
      <c r="YP64" s="151"/>
      <c r="YQ64" s="151"/>
      <c r="YR64" s="151"/>
      <c r="YS64" s="151"/>
      <c r="YT64" s="151"/>
      <c r="YU64" s="151"/>
      <c r="YV64" s="151"/>
      <c r="YW64" s="151"/>
      <c r="YX64" s="151"/>
      <c r="YY64" s="151"/>
      <c r="YZ64" s="151"/>
      <c r="ZA64" s="151"/>
      <c r="ZB64" s="151"/>
      <c r="ZC64" s="151"/>
      <c r="ZD64" s="151"/>
      <c r="ZE64" s="151"/>
      <c r="ZF64" s="151"/>
      <c r="ZG64" s="151"/>
      <c r="ZH64" s="151"/>
      <c r="ZI64" s="151"/>
      <c r="ZJ64" s="151"/>
      <c r="ZK64" s="151"/>
      <c r="ZL64" s="151"/>
      <c r="ZM64" s="151"/>
      <c r="ZN64" s="151"/>
      <c r="ZO64" s="151"/>
      <c r="ZP64" s="151"/>
      <c r="ZQ64" s="151"/>
      <c r="ZR64" s="151"/>
      <c r="ZS64" s="151"/>
      <c r="ZT64" s="151"/>
      <c r="ZU64" s="151"/>
      <c r="ZV64" s="151"/>
      <c r="ZW64" s="151"/>
      <c r="ZX64" s="151"/>
      <c r="ZY64" s="151"/>
      <c r="ZZ64" s="151"/>
      <c r="AAA64" s="151"/>
      <c r="AAB64" s="151"/>
      <c r="AAC64" s="151"/>
      <c r="AAD64" s="151"/>
      <c r="AAE64" s="151"/>
      <c r="AAF64" s="151"/>
      <c r="AAG64" s="151"/>
      <c r="AAH64" s="151"/>
      <c r="AAI64" s="151"/>
      <c r="AAJ64" s="151"/>
      <c r="AAK64" s="151"/>
      <c r="AAL64" s="151"/>
      <c r="AAM64" s="151"/>
      <c r="AAN64" s="151"/>
      <c r="AAO64" s="151"/>
      <c r="AAP64" s="151"/>
      <c r="AAQ64" s="151"/>
      <c r="AAR64" s="151"/>
      <c r="AAS64" s="151"/>
      <c r="AAT64" s="151"/>
      <c r="AAU64" s="151"/>
      <c r="AAV64" s="151"/>
      <c r="AAW64" s="151"/>
      <c r="AAX64" s="151"/>
      <c r="AAY64" s="151"/>
      <c r="AAZ64" s="151"/>
      <c r="ABA64" s="151"/>
      <c r="ABB64" s="151"/>
      <c r="ABC64" s="151"/>
      <c r="ABD64" s="151"/>
      <c r="ABE64" s="151"/>
      <c r="ABF64" s="151"/>
      <c r="ABG64" s="151"/>
      <c r="ABH64" s="151"/>
      <c r="ABI64" s="151"/>
      <c r="ABJ64" s="151"/>
      <c r="ABK64" s="151"/>
      <c r="ABL64" s="151"/>
      <c r="ABM64" s="151"/>
      <c r="ABN64" s="151"/>
      <c r="ABO64" s="151"/>
      <c r="ABP64" s="151"/>
      <c r="ABQ64" s="151"/>
      <c r="ABR64" s="151"/>
      <c r="ABS64" s="151"/>
      <c r="ABT64" s="151"/>
      <c r="ABU64" s="151"/>
      <c r="ABV64" s="151"/>
      <c r="ABW64" s="151"/>
      <c r="ABX64" s="151"/>
      <c r="ABY64" s="151"/>
      <c r="ABZ64" s="151"/>
      <c r="ACA64" s="151"/>
      <c r="ACB64" s="151"/>
      <c r="ACC64" s="151"/>
      <c r="ACD64" s="151"/>
      <c r="ACE64" s="151"/>
      <c r="ACF64" s="151"/>
      <c r="ACG64" s="151"/>
      <c r="ACH64" s="151"/>
      <c r="ACI64" s="151"/>
      <c r="ACJ64" s="151"/>
      <c r="ACK64" s="151"/>
      <c r="ACL64" s="151"/>
      <c r="ACM64" s="151"/>
      <c r="ACN64" s="151"/>
      <c r="ACO64" s="151"/>
      <c r="ACP64" s="151"/>
      <c r="ACQ64" s="151"/>
      <c r="ACR64" s="151"/>
      <c r="ACS64" s="151"/>
      <c r="ACT64" s="151"/>
      <c r="ACU64" s="151"/>
      <c r="ACV64" s="151"/>
      <c r="ACW64" s="151"/>
      <c r="ACX64" s="151"/>
      <c r="ACY64" s="151"/>
      <c r="ACZ64" s="151"/>
      <c r="ADA64" s="151"/>
      <c r="ADB64" s="151"/>
      <c r="ADC64" s="151"/>
      <c r="ADD64" s="151"/>
      <c r="ADE64" s="151"/>
      <c r="ADF64" s="151"/>
      <c r="ADG64" s="151"/>
      <c r="ADH64" s="151"/>
      <c r="ADI64" s="151"/>
      <c r="ADJ64" s="151"/>
      <c r="ADK64" s="151"/>
      <c r="ADL64" s="151"/>
      <c r="ADM64" s="151"/>
      <c r="ADN64" s="151"/>
      <c r="ADO64" s="151"/>
      <c r="ADP64" s="151"/>
      <c r="ADQ64" s="151"/>
      <c r="ADR64" s="151"/>
      <c r="ADS64" s="151"/>
      <c r="ADT64" s="151"/>
      <c r="ADU64" s="151"/>
      <c r="ADV64" s="151"/>
      <c r="ADW64" s="151"/>
      <c r="ADX64" s="151"/>
      <c r="ADY64" s="151"/>
      <c r="ADZ64" s="151"/>
      <c r="AEA64" s="151"/>
      <c r="AEB64" s="151"/>
      <c r="AEC64" s="151"/>
      <c r="AED64" s="151"/>
      <c r="AEE64" s="151"/>
      <c r="AEF64" s="151"/>
      <c r="AEG64" s="151"/>
      <c r="AEH64" s="151"/>
      <c r="AEI64" s="151"/>
      <c r="AEJ64" s="151"/>
      <c r="AEK64" s="151"/>
      <c r="AEL64" s="151"/>
      <c r="AEM64" s="151"/>
      <c r="AEN64" s="151"/>
      <c r="AEO64" s="151"/>
      <c r="AEP64" s="151"/>
      <c r="AEQ64" s="151"/>
      <c r="AER64" s="151"/>
      <c r="AES64" s="151"/>
      <c r="AET64" s="151"/>
      <c r="AEU64" s="151"/>
      <c r="AEV64" s="151"/>
      <c r="AEW64" s="151"/>
      <c r="AEX64" s="151"/>
      <c r="AEY64" s="151"/>
      <c r="AEZ64" s="151"/>
      <c r="AFA64" s="151"/>
      <c r="AFB64" s="151"/>
      <c r="AFC64" s="151"/>
      <c r="AFD64" s="151"/>
      <c r="AFE64" s="151"/>
      <c r="AFF64" s="151"/>
      <c r="AFG64" s="151"/>
      <c r="AFH64" s="151"/>
      <c r="AFI64" s="151"/>
      <c r="AFJ64" s="151"/>
      <c r="AFK64" s="151"/>
      <c r="AFL64" s="151"/>
      <c r="AFM64" s="151"/>
      <c r="AFN64" s="151"/>
      <c r="AFO64" s="151"/>
      <c r="AFP64" s="151"/>
      <c r="AFQ64" s="151"/>
      <c r="AFR64" s="151"/>
      <c r="AFS64" s="151"/>
      <c r="AFT64" s="151"/>
      <c r="AFU64" s="151"/>
      <c r="AFV64" s="151"/>
      <c r="AFW64" s="151"/>
      <c r="AFX64" s="151"/>
      <c r="AFY64" s="151"/>
      <c r="AFZ64" s="151"/>
      <c r="AGA64" s="151"/>
      <c r="AGB64" s="151"/>
      <c r="AGC64" s="151"/>
      <c r="AGD64" s="151"/>
      <c r="AGE64" s="151"/>
      <c r="AGF64" s="151"/>
      <c r="AGG64" s="151"/>
      <c r="AGH64" s="151"/>
      <c r="AGI64" s="151"/>
      <c r="AGJ64" s="151"/>
      <c r="AGK64" s="151"/>
      <c r="AGL64" s="151"/>
      <c r="AGM64" s="151"/>
      <c r="AGN64" s="151"/>
      <c r="AGO64" s="151"/>
      <c r="AGP64" s="151"/>
      <c r="AGQ64" s="151"/>
      <c r="AGR64" s="151"/>
      <c r="AGS64" s="151"/>
      <c r="AGT64" s="151"/>
      <c r="AGU64" s="151"/>
      <c r="AGV64" s="151"/>
      <c r="AGW64" s="151"/>
      <c r="AGX64" s="151"/>
      <c r="AGY64" s="151"/>
      <c r="AGZ64" s="151"/>
      <c r="AHA64" s="151"/>
      <c r="AHB64" s="151"/>
      <c r="AHC64" s="151"/>
      <c r="AHD64" s="151"/>
      <c r="AHE64" s="151"/>
      <c r="AHF64" s="151"/>
      <c r="AHG64" s="151"/>
      <c r="AHH64" s="151"/>
      <c r="AHI64" s="151"/>
      <c r="AHJ64" s="151"/>
      <c r="AHK64" s="151"/>
      <c r="AHL64" s="151"/>
      <c r="AHM64" s="151"/>
      <c r="AHN64" s="151"/>
      <c r="AHO64" s="151"/>
      <c r="AHP64" s="151"/>
      <c r="AHQ64" s="151"/>
      <c r="AHR64" s="151"/>
      <c r="AHS64" s="151"/>
      <c r="AHT64" s="151"/>
      <c r="AHU64" s="151"/>
      <c r="AHV64" s="151"/>
      <c r="AHW64" s="151"/>
      <c r="AHX64" s="151"/>
      <c r="AHY64" s="151"/>
      <c r="AHZ64" s="151"/>
      <c r="AIA64" s="151"/>
      <c r="AIB64" s="151"/>
      <c r="AIC64" s="151"/>
      <c r="AID64" s="151"/>
      <c r="AIE64" s="151"/>
      <c r="AIF64" s="151"/>
      <c r="AIG64" s="151"/>
      <c r="AIH64" s="151"/>
      <c r="AII64" s="151"/>
      <c r="AIJ64" s="151"/>
      <c r="AIK64" s="151"/>
      <c r="AIL64" s="151"/>
      <c r="AIM64" s="151"/>
      <c r="AIN64" s="151"/>
      <c r="AIO64" s="151"/>
      <c r="AIP64" s="151"/>
      <c r="AIQ64" s="151"/>
      <c r="AIR64" s="151"/>
      <c r="AIS64" s="151"/>
      <c r="AIT64" s="151"/>
      <c r="AIU64" s="151"/>
      <c r="AIV64" s="151"/>
      <c r="AIW64" s="151"/>
      <c r="AIX64" s="151"/>
      <c r="AIY64" s="151"/>
      <c r="AIZ64" s="151"/>
      <c r="AJA64" s="151"/>
      <c r="AJB64" s="151"/>
      <c r="AJC64" s="151"/>
      <c r="AJD64" s="151"/>
      <c r="AJE64" s="151"/>
      <c r="AJF64" s="151"/>
      <c r="AJG64" s="151"/>
      <c r="AJH64" s="151"/>
      <c r="AJI64" s="151"/>
      <c r="AJJ64" s="151"/>
      <c r="AJK64" s="151"/>
      <c r="AJL64" s="151"/>
      <c r="AJM64" s="151"/>
      <c r="AJN64" s="151"/>
      <c r="AJO64" s="151"/>
      <c r="AJP64" s="151"/>
      <c r="AJQ64" s="151"/>
      <c r="AJR64" s="151"/>
      <c r="AJS64" s="151"/>
      <c r="AJT64" s="151"/>
      <c r="AJU64" s="151"/>
      <c r="AJV64" s="151"/>
      <c r="AJW64" s="151"/>
      <c r="AJX64" s="151"/>
      <c r="AJY64" s="151"/>
      <c r="AJZ64" s="151"/>
      <c r="AKA64" s="151"/>
      <c r="AKB64" s="151"/>
      <c r="AKC64" s="151"/>
      <c r="AKD64" s="151"/>
      <c r="AKE64" s="151"/>
      <c r="AKF64" s="151"/>
      <c r="AKG64" s="151"/>
      <c r="AKH64" s="151"/>
      <c r="AKI64" s="151"/>
      <c r="AKJ64" s="151"/>
      <c r="AKK64" s="151"/>
      <c r="AKL64" s="151"/>
      <c r="AKM64" s="151"/>
      <c r="AKN64" s="151"/>
      <c r="AKO64" s="151"/>
      <c r="AKP64" s="151"/>
      <c r="AKQ64" s="151"/>
      <c r="AKR64" s="151"/>
      <c r="AKS64" s="151"/>
      <c r="AKT64" s="151"/>
      <c r="AKU64" s="151"/>
      <c r="AKV64" s="151"/>
      <c r="AKW64" s="151"/>
      <c r="AKX64" s="151"/>
      <c r="AKY64" s="151"/>
      <c r="AKZ64" s="151"/>
      <c r="ALA64" s="151"/>
      <c r="ALB64" s="151"/>
      <c r="ALC64" s="151"/>
      <c r="ALD64" s="151"/>
      <c r="ALE64" s="151"/>
      <c r="ALF64" s="151"/>
      <c r="ALG64" s="151"/>
      <c r="ALH64" s="151"/>
      <c r="ALI64" s="151"/>
      <c r="ALJ64" s="151"/>
      <c r="ALK64" s="151"/>
      <c r="ALL64" s="151"/>
      <c r="ALM64" s="151"/>
      <c r="ALN64" s="151"/>
      <c r="ALO64" s="151"/>
      <c r="ALP64" s="151"/>
      <c r="ALQ64" s="151"/>
      <c r="ALR64" s="151"/>
      <c r="ALS64" s="151"/>
      <c r="ALT64" s="151"/>
      <c r="ALU64" s="151"/>
      <c r="ALV64" s="151"/>
      <c r="ALW64" s="151"/>
      <c r="ALX64" s="151"/>
      <c r="ALY64" s="151"/>
      <c r="ALZ64" s="151"/>
      <c r="AMA64" s="151"/>
      <c r="AMB64" s="151"/>
      <c r="AMC64" s="151"/>
      <c r="AMD64" s="151"/>
      <c r="AME64" s="151"/>
      <c r="AMF64" s="151"/>
      <c r="AMG64" s="151"/>
      <c r="AMH64" s="151"/>
      <c r="AMI64" s="151"/>
      <c r="AMJ64" s="151"/>
      <c r="AMK64" s="151"/>
      <c r="AML64" s="151"/>
      <c r="AMM64" s="151"/>
      <c r="AMN64" s="151"/>
      <c r="AMO64" s="151"/>
      <c r="AMP64" s="151"/>
      <c r="AMQ64" s="151"/>
      <c r="AMR64" s="151"/>
      <c r="AMS64" s="151"/>
      <c r="AMT64" s="151"/>
      <c r="AMU64" s="151"/>
      <c r="AMV64" s="151"/>
      <c r="AMW64" s="151"/>
      <c r="AMX64" s="151"/>
      <c r="AMY64" s="151"/>
      <c r="AMZ64" s="151"/>
      <c r="ANA64" s="151"/>
      <c r="ANB64" s="151"/>
      <c r="ANC64" s="151"/>
      <c r="AND64" s="151"/>
      <c r="ANE64" s="151"/>
      <c r="ANF64" s="151"/>
      <c r="ANG64" s="151"/>
      <c r="ANH64" s="151"/>
      <c r="ANI64" s="151"/>
      <c r="ANJ64" s="151"/>
      <c r="ANK64" s="151"/>
      <c r="ANL64" s="151"/>
      <c r="ANM64" s="151"/>
      <c r="ANN64" s="151"/>
      <c r="ANO64" s="151"/>
      <c r="ANP64" s="151"/>
      <c r="ANQ64" s="151"/>
      <c r="ANR64" s="151"/>
      <c r="ANS64" s="151"/>
      <c r="ANT64" s="151"/>
      <c r="ANU64" s="151"/>
      <c r="ANV64" s="151"/>
      <c r="ANW64" s="151"/>
      <c r="ANX64" s="151"/>
      <c r="ANY64" s="151"/>
      <c r="ANZ64" s="151"/>
      <c r="AOA64" s="151"/>
      <c r="AOB64" s="151"/>
      <c r="AOC64" s="151"/>
      <c r="AOD64" s="151"/>
      <c r="AOE64" s="151"/>
      <c r="AOF64" s="151"/>
      <c r="AOG64" s="151"/>
      <c r="AOH64" s="151"/>
      <c r="AOI64" s="151"/>
      <c r="AOJ64" s="151"/>
      <c r="AOK64" s="151"/>
      <c r="AOL64" s="151"/>
      <c r="AOM64" s="151"/>
      <c r="AON64" s="151"/>
      <c r="AOO64" s="151"/>
      <c r="AOP64" s="151"/>
      <c r="AOQ64" s="151"/>
      <c r="AOR64" s="151"/>
      <c r="AOS64" s="151"/>
      <c r="AOT64" s="151"/>
      <c r="AOU64" s="151"/>
      <c r="AOV64" s="151"/>
      <c r="AOW64" s="151"/>
      <c r="AOX64" s="151"/>
      <c r="AOY64" s="151"/>
      <c r="AOZ64" s="151"/>
      <c r="APA64" s="151"/>
      <c r="APB64" s="151"/>
      <c r="APC64" s="151"/>
      <c r="APD64" s="151"/>
      <c r="APE64" s="151"/>
      <c r="APF64" s="151"/>
      <c r="APG64" s="151"/>
      <c r="APH64" s="151"/>
      <c r="API64" s="151"/>
      <c r="APJ64" s="151"/>
      <c r="APK64" s="151"/>
      <c r="APL64" s="151"/>
      <c r="APM64" s="151"/>
      <c r="APN64" s="151"/>
      <c r="APO64" s="151"/>
      <c r="APP64" s="151"/>
      <c r="APQ64" s="151"/>
      <c r="APR64" s="151"/>
      <c r="APS64" s="151"/>
      <c r="APT64" s="151"/>
      <c r="APU64" s="151"/>
      <c r="APV64" s="151"/>
      <c r="APW64" s="151"/>
      <c r="APX64" s="151"/>
      <c r="APY64" s="151"/>
      <c r="APZ64" s="151"/>
      <c r="AQA64" s="151"/>
      <c r="AQB64" s="151"/>
      <c r="AQC64" s="151"/>
      <c r="AQD64" s="151"/>
      <c r="AQE64" s="151"/>
      <c r="AQF64" s="151"/>
      <c r="AQG64" s="151"/>
      <c r="AQH64" s="151"/>
      <c r="AQI64" s="151"/>
      <c r="AQJ64" s="151"/>
      <c r="AQK64" s="151"/>
      <c r="AQL64" s="151"/>
      <c r="AQM64" s="151"/>
      <c r="AQN64" s="151"/>
      <c r="AQO64" s="151"/>
      <c r="AQP64" s="151"/>
      <c r="AQQ64" s="151"/>
      <c r="AQR64" s="151"/>
      <c r="AQS64" s="151"/>
      <c r="AQT64" s="151"/>
      <c r="AQU64" s="151"/>
      <c r="AQV64" s="151"/>
      <c r="AQW64" s="151"/>
      <c r="AQX64" s="151"/>
      <c r="AQY64" s="151"/>
      <c r="AQZ64" s="151"/>
      <c r="ARA64" s="151"/>
      <c r="ARB64" s="151"/>
      <c r="ARC64" s="151"/>
      <c r="ARD64" s="151"/>
      <c r="ARE64" s="151"/>
      <c r="ARF64" s="151"/>
      <c r="ARG64" s="151"/>
      <c r="ARH64" s="151"/>
      <c r="ARI64" s="151"/>
      <c r="ARJ64" s="151"/>
      <c r="ARK64" s="151"/>
      <c r="ARL64" s="151"/>
      <c r="ARM64" s="151"/>
      <c r="ARN64" s="151"/>
      <c r="ARO64" s="151"/>
      <c r="ARP64" s="151"/>
      <c r="ARQ64" s="151"/>
      <c r="ARR64" s="151"/>
      <c r="ARS64" s="151"/>
      <c r="ART64" s="151"/>
      <c r="ARU64" s="151"/>
      <c r="ARV64" s="151"/>
      <c r="ARW64" s="151"/>
      <c r="ARX64" s="151"/>
      <c r="ARY64" s="151"/>
      <c r="ARZ64" s="151"/>
      <c r="ASA64" s="151"/>
      <c r="ASB64" s="151"/>
      <c r="ASC64" s="151"/>
      <c r="ASD64" s="151"/>
      <c r="ASE64" s="151"/>
      <c r="ASF64" s="151"/>
      <c r="ASG64" s="151"/>
      <c r="ASH64" s="151"/>
      <c r="ASI64" s="151"/>
      <c r="ASJ64" s="151"/>
      <c r="ASK64" s="151"/>
      <c r="ASL64" s="151"/>
      <c r="ASM64" s="151"/>
      <c r="ASN64" s="151"/>
      <c r="ASO64" s="151"/>
      <c r="ASP64" s="151"/>
      <c r="ASQ64" s="151"/>
      <c r="ASR64" s="151"/>
      <c r="ASS64" s="151"/>
      <c r="AST64" s="151"/>
      <c r="ASU64" s="151"/>
      <c r="ASV64" s="151"/>
      <c r="ASW64" s="151"/>
      <c r="ASX64" s="151"/>
      <c r="ASY64" s="151"/>
      <c r="ASZ64" s="151"/>
      <c r="ATA64" s="151"/>
      <c r="ATB64" s="151"/>
      <c r="ATC64" s="151"/>
      <c r="ATD64" s="151"/>
      <c r="ATE64" s="151"/>
      <c r="ATF64" s="151"/>
      <c r="ATG64" s="151"/>
      <c r="ATH64" s="151"/>
      <c r="ATI64" s="151"/>
      <c r="ATJ64" s="151"/>
      <c r="ATK64" s="151"/>
      <c r="ATL64" s="151"/>
      <c r="ATM64" s="151"/>
      <c r="ATN64" s="151"/>
      <c r="ATO64" s="151"/>
      <c r="ATP64" s="151"/>
      <c r="ATQ64" s="151"/>
      <c r="ATR64" s="151"/>
      <c r="ATS64" s="151"/>
      <c r="ATT64" s="151"/>
      <c r="ATU64" s="151"/>
      <c r="ATV64" s="151"/>
      <c r="ATW64" s="151"/>
      <c r="ATX64" s="151"/>
      <c r="ATY64" s="151"/>
      <c r="ATZ64" s="151"/>
      <c r="AUA64" s="151"/>
      <c r="AUB64" s="151"/>
      <c r="AUC64" s="151"/>
      <c r="AUD64" s="151"/>
      <c r="AUE64" s="151"/>
      <c r="AUF64" s="151"/>
      <c r="AUG64" s="151"/>
      <c r="AUH64" s="151"/>
      <c r="AUI64" s="151"/>
      <c r="AUJ64" s="151"/>
      <c r="AUK64" s="151"/>
      <c r="AUL64" s="151"/>
      <c r="AUM64" s="151"/>
      <c r="AUN64" s="151"/>
      <c r="AUO64" s="151"/>
      <c r="AUP64" s="151"/>
      <c r="AUQ64" s="151"/>
      <c r="AUR64" s="151"/>
      <c r="AUS64" s="151"/>
      <c r="AUT64" s="151"/>
      <c r="AUU64" s="151"/>
      <c r="AUV64" s="151"/>
      <c r="AUW64" s="151"/>
      <c r="AUX64" s="151"/>
      <c r="AUY64" s="151"/>
      <c r="AUZ64" s="151"/>
      <c r="AVA64" s="151"/>
      <c r="AVB64" s="151"/>
      <c r="AVC64" s="151"/>
      <c r="AVD64" s="151"/>
      <c r="AVE64" s="151"/>
      <c r="AVF64" s="151"/>
      <c r="AVG64" s="151"/>
      <c r="AVH64" s="151"/>
      <c r="AVI64" s="151"/>
      <c r="AVJ64" s="151"/>
      <c r="AVK64" s="151"/>
      <c r="AVL64" s="151"/>
      <c r="AVM64" s="151"/>
      <c r="AVN64" s="151"/>
      <c r="AVO64" s="151"/>
      <c r="AVP64" s="151"/>
      <c r="AVQ64" s="151"/>
      <c r="AVR64" s="151"/>
      <c r="AVS64" s="151"/>
      <c r="AVT64" s="151"/>
      <c r="AVU64" s="151"/>
      <c r="AVV64" s="151"/>
      <c r="AVW64" s="151"/>
      <c r="AVX64" s="151"/>
      <c r="AVY64" s="151"/>
      <c r="AVZ64" s="151"/>
      <c r="AWA64" s="151"/>
      <c r="AWB64" s="151"/>
      <c r="AWC64" s="151"/>
      <c r="AWD64" s="151"/>
      <c r="AWE64" s="151"/>
      <c r="AWF64" s="151"/>
      <c r="AWG64" s="151"/>
      <c r="AWH64" s="151"/>
      <c r="AWI64" s="151"/>
      <c r="AWJ64" s="151"/>
    </row>
    <row r="65" spans="1:1285" s="121" customFormat="1" ht="51" customHeight="1" thickBot="1" x14ac:dyDescent="0.3">
      <c r="A65" s="145"/>
      <c r="B65" s="332" t="s">
        <v>425</v>
      </c>
      <c r="C65" s="337"/>
      <c r="D65" s="273"/>
      <c r="E65" s="273"/>
      <c r="F65" s="273"/>
      <c r="G65" s="273"/>
      <c r="H65" s="273"/>
      <c r="I65" s="273"/>
      <c r="J65" s="273"/>
      <c r="K65" s="273"/>
      <c r="L65" s="273"/>
      <c r="M65" s="273"/>
      <c r="N65" s="273"/>
      <c r="O65" s="273"/>
      <c r="P65" s="273"/>
      <c r="Q65" s="273"/>
      <c r="R65" s="273"/>
      <c r="S65" s="151"/>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151"/>
      <c r="AV65" s="151"/>
      <c r="AW65" s="151"/>
      <c r="AX65" s="151"/>
      <c r="AY65" s="151"/>
      <c r="AZ65" s="151"/>
      <c r="BA65" s="151"/>
      <c r="BB65" s="151"/>
      <c r="BC65" s="151"/>
      <c r="BD65" s="151"/>
      <c r="BE65" s="151"/>
      <c r="BF65" s="151"/>
      <c r="BG65" s="151"/>
      <c r="BH65" s="151"/>
      <c r="BI65" s="151"/>
      <c r="BJ65" s="151"/>
      <c r="BK65" s="151"/>
      <c r="BL65" s="151"/>
      <c r="BM65" s="151"/>
      <c r="BN65" s="151"/>
      <c r="BO65" s="151"/>
      <c r="BP65" s="151"/>
      <c r="BQ65" s="151"/>
      <c r="BR65" s="151"/>
      <c r="BS65" s="151"/>
      <c r="BT65" s="151"/>
      <c r="BU65" s="151"/>
      <c r="BV65" s="151"/>
      <c r="BW65" s="151"/>
      <c r="BX65" s="151"/>
      <c r="BY65" s="151"/>
      <c r="BZ65" s="151"/>
      <c r="CA65" s="151"/>
      <c r="CB65" s="151"/>
      <c r="CC65" s="151"/>
      <c r="CD65" s="151"/>
      <c r="CE65" s="151"/>
      <c r="CF65" s="151"/>
      <c r="CG65" s="151"/>
      <c r="CH65" s="151"/>
      <c r="CI65" s="151"/>
      <c r="CJ65" s="151"/>
      <c r="CK65" s="151"/>
      <c r="CL65" s="151"/>
      <c r="CM65" s="151"/>
      <c r="CN65" s="151"/>
      <c r="CO65" s="151"/>
      <c r="CP65" s="151"/>
      <c r="CQ65" s="151"/>
      <c r="CR65" s="151"/>
      <c r="CS65" s="151"/>
      <c r="CT65" s="151"/>
      <c r="CU65" s="151"/>
      <c r="CV65" s="151"/>
      <c r="CW65" s="151"/>
      <c r="CX65" s="151"/>
      <c r="CY65" s="151"/>
      <c r="CZ65" s="151"/>
      <c r="DA65" s="151"/>
      <c r="DB65" s="151"/>
      <c r="DC65" s="151"/>
      <c r="DD65" s="151"/>
      <c r="DE65" s="151"/>
      <c r="DF65" s="151"/>
      <c r="DG65" s="151"/>
      <c r="DH65" s="151"/>
      <c r="DI65" s="151"/>
      <c r="DJ65" s="151"/>
      <c r="DK65" s="151"/>
      <c r="DL65" s="151"/>
      <c r="DM65" s="151"/>
      <c r="DN65" s="151"/>
      <c r="DO65" s="151"/>
      <c r="DP65" s="151"/>
      <c r="DQ65" s="151"/>
      <c r="DR65" s="151"/>
      <c r="DS65" s="151"/>
      <c r="DT65" s="151"/>
      <c r="DU65" s="151"/>
      <c r="DV65" s="151"/>
      <c r="DW65" s="151"/>
      <c r="DX65" s="151"/>
      <c r="DY65" s="151"/>
      <c r="DZ65" s="151"/>
      <c r="EA65" s="151"/>
      <c r="EB65" s="151"/>
      <c r="EC65" s="151"/>
      <c r="ED65" s="151"/>
      <c r="EE65" s="151"/>
      <c r="EF65" s="151"/>
      <c r="EG65" s="151"/>
      <c r="EH65" s="151"/>
      <c r="EI65" s="151"/>
      <c r="EJ65" s="151"/>
      <c r="EK65" s="151"/>
      <c r="EL65" s="151"/>
      <c r="EM65" s="151"/>
      <c r="EN65" s="151"/>
      <c r="EO65" s="151"/>
      <c r="EP65" s="151"/>
      <c r="EQ65" s="151"/>
      <c r="ER65" s="151"/>
      <c r="ES65" s="151"/>
      <c r="ET65" s="151"/>
      <c r="EU65" s="151"/>
      <c r="EV65" s="151"/>
      <c r="EW65" s="151"/>
      <c r="EX65" s="151"/>
      <c r="EY65" s="151"/>
      <c r="EZ65" s="151"/>
      <c r="FA65" s="151"/>
      <c r="FB65" s="151"/>
      <c r="FC65" s="151"/>
      <c r="FD65" s="151"/>
      <c r="FE65" s="151"/>
      <c r="FF65" s="151"/>
      <c r="FG65" s="151"/>
      <c r="FH65" s="151"/>
      <c r="FI65" s="151"/>
      <c r="FJ65" s="151"/>
      <c r="FK65" s="151"/>
      <c r="FL65" s="151"/>
      <c r="FM65" s="151"/>
      <c r="FN65" s="151"/>
      <c r="FO65" s="151"/>
      <c r="FP65" s="151"/>
      <c r="FQ65" s="151"/>
      <c r="FR65" s="151"/>
      <c r="FS65" s="151"/>
      <c r="FT65" s="151"/>
      <c r="FU65" s="127"/>
      <c r="FV65" s="127"/>
      <c r="FW65" s="127"/>
      <c r="FX65" s="127"/>
      <c r="FY65" s="127"/>
      <c r="FZ65" s="127"/>
      <c r="GA65" s="127"/>
      <c r="GB65" s="127"/>
      <c r="GC65" s="127"/>
      <c r="GD65" s="127"/>
      <c r="GE65" s="127"/>
      <c r="GF65" s="127"/>
      <c r="GG65" s="127"/>
      <c r="GH65" s="127"/>
      <c r="GI65" s="127"/>
      <c r="GJ65" s="127"/>
      <c r="GK65" s="127"/>
      <c r="GL65" s="127"/>
      <c r="GM65" s="127"/>
      <c r="GN65" s="127"/>
      <c r="GO65" s="127"/>
      <c r="GP65" s="127"/>
      <c r="GQ65" s="127"/>
      <c r="GR65" s="127"/>
      <c r="GS65" s="127"/>
      <c r="GT65" s="127"/>
      <c r="GU65" s="127"/>
      <c r="GV65" s="127"/>
      <c r="GW65" s="127"/>
      <c r="GX65" s="127"/>
      <c r="GY65" s="127"/>
      <c r="GZ65" s="127"/>
      <c r="HA65" s="127"/>
      <c r="HB65" s="127"/>
      <c r="HC65" s="127"/>
      <c r="HD65" s="127"/>
      <c r="HE65" s="127"/>
      <c r="HF65" s="127"/>
      <c r="HG65" s="127"/>
      <c r="HH65" s="127"/>
      <c r="HI65" s="127"/>
      <c r="HJ65" s="127"/>
      <c r="HK65" s="127"/>
      <c r="HL65" s="127"/>
      <c r="HM65" s="127"/>
      <c r="HN65" s="127"/>
      <c r="HO65" s="127"/>
      <c r="HP65" s="127"/>
      <c r="HQ65" s="127"/>
      <c r="HR65" s="127"/>
      <c r="HS65" s="127"/>
      <c r="HT65" s="127"/>
      <c r="HU65" s="127"/>
      <c r="HV65" s="127"/>
      <c r="HW65" s="127"/>
      <c r="HX65" s="127"/>
      <c r="HY65" s="127"/>
      <c r="HZ65" s="127"/>
      <c r="IA65" s="127"/>
      <c r="IB65" s="127"/>
      <c r="IC65" s="127"/>
      <c r="ID65" s="127"/>
      <c r="IE65" s="127"/>
      <c r="IF65" s="127"/>
      <c r="IG65" s="127"/>
      <c r="IH65" s="127"/>
      <c r="II65" s="127"/>
      <c r="IJ65" s="127"/>
      <c r="IK65" s="127"/>
      <c r="IL65" s="127"/>
      <c r="IM65" s="127"/>
      <c r="IN65" s="127"/>
      <c r="IO65" s="127"/>
      <c r="IP65" s="127"/>
      <c r="IQ65" s="127"/>
      <c r="IR65" s="127"/>
      <c r="IS65" s="127"/>
      <c r="IT65" s="127"/>
      <c r="IU65" s="127"/>
      <c r="IV65" s="127"/>
      <c r="IW65" s="127"/>
      <c r="IX65" s="127"/>
      <c r="IY65" s="127"/>
      <c r="IZ65" s="127"/>
      <c r="JA65" s="127"/>
      <c r="JB65" s="127"/>
      <c r="JC65" s="127"/>
      <c r="JD65" s="127"/>
      <c r="JE65" s="127"/>
      <c r="JF65" s="127"/>
      <c r="JG65" s="127"/>
      <c r="JH65" s="127"/>
      <c r="JI65" s="127"/>
      <c r="JJ65" s="127"/>
      <c r="JK65" s="127"/>
      <c r="JL65" s="127"/>
      <c r="JM65" s="127"/>
      <c r="JN65" s="127"/>
      <c r="JO65" s="127"/>
      <c r="JP65" s="127"/>
      <c r="JQ65" s="127"/>
      <c r="JR65" s="127"/>
      <c r="JS65" s="127"/>
      <c r="JT65" s="127"/>
      <c r="JU65" s="127"/>
      <c r="JV65" s="127"/>
      <c r="JW65" s="127"/>
      <c r="JX65" s="127"/>
      <c r="JY65" s="127"/>
      <c r="JZ65" s="127"/>
      <c r="KA65" s="127"/>
      <c r="KB65" s="127"/>
      <c r="KC65" s="127"/>
      <c r="KD65" s="127"/>
      <c r="KE65" s="127"/>
      <c r="KF65" s="127"/>
      <c r="KG65" s="127"/>
      <c r="KH65" s="127"/>
      <c r="KI65" s="127"/>
      <c r="KJ65" s="127"/>
      <c r="KK65" s="127"/>
      <c r="KL65" s="127"/>
      <c r="KM65" s="127"/>
      <c r="KN65" s="127"/>
      <c r="KO65" s="127"/>
      <c r="KP65" s="127"/>
      <c r="KQ65" s="127"/>
      <c r="KR65" s="127"/>
      <c r="KS65" s="127"/>
      <c r="KT65" s="127"/>
      <c r="KU65" s="127"/>
      <c r="KV65" s="127"/>
      <c r="KW65" s="127"/>
      <c r="KX65" s="127"/>
      <c r="KY65" s="127"/>
      <c r="KZ65" s="127"/>
      <c r="LA65" s="127"/>
      <c r="LB65" s="127"/>
      <c r="LC65" s="127"/>
      <c r="LD65" s="127"/>
      <c r="LE65" s="127"/>
      <c r="LF65" s="127"/>
      <c r="LG65" s="127"/>
      <c r="LH65" s="127"/>
      <c r="LI65" s="127"/>
      <c r="LJ65" s="127"/>
      <c r="LK65" s="127"/>
      <c r="LL65" s="127"/>
      <c r="LM65" s="127"/>
      <c r="LN65" s="127"/>
      <c r="LO65" s="127"/>
      <c r="LP65" s="127"/>
      <c r="LQ65" s="127"/>
      <c r="LR65" s="127"/>
      <c r="LS65" s="127"/>
      <c r="LT65" s="127"/>
      <c r="LU65" s="127"/>
      <c r="LV65" s="127"/>
      <c r="LW65" s="127"/>
      <c r="LX65" s="127"/>
      <c r="LY65" s="127"/>
      <c r="LZ65" s="127"/>
      <c r="MA65" s="127"/>
      <c r="MB65" s="127"/>
      <c r="MC65" s="127"/>
      <c r="MD65" s="127"/>
      <c r="ME65" s="127"/>
      <c r="MF65" s="127"/>
      <c r="MG65" s="127"/>
      <c r="MH65" s="127"/>
      <c r="MI65" s="127"/>
      <c r="MJ65" s="127"/>
      <c r="MK65" s="127"/>
      <c r="ML65" s="127"/>
      <c r="MM65" s="127"/>
      <c r="MN65" s="127"/>
      <c r="MO65" s="127"/>
      <c r="MP65" s="127"/>
      <c r="MQ65" s="127"/>
      <c r="MR65" s="127"/>
      <c r="MS65" s="127"/>
      <c r="MT65" s="127"/>
      <c r="MU65" s="127"/>
      <c r="MV65" s="127"/>
      <c r="MW65" s="127"/>
      <c r="MX65" s="127"/>
      <c r="MY65" s="127"/>
      <c r="MZ65" s="127"/>
      <c r="NA65" s="127"/>
      <c r="NB65" s="127"/>
      <c r="NC65" s="127"/>
      <c r="ND65" s="127"/>
      <c r="NE65" s="127"/>
      <c r="NF65" s="127"/>
      <c r="NG65" s="127"/>
      <c r="NH65" s="127"/>
      <c r="NI65" s="127"/>
      <c r="NJ65" s="127"/>
      <c r="NK65" s="127"/>
      <c r="NL65" s="127"/>
      <c r="NM65" s="127"/>
      <c r="NN65" s="127"/>
      <c r="NO65" s="127"/>
      <c r="NP65" s="127"/>
      <c r="NQ65" s="127"/>
      <c r="NR65" s="127"/>
      <c r="NS65" s="127"/>
      <c r="NT65" s="127"/>
      <c r="NU65" s="127"/>
      <c r="NV65" s="127"/>
      <c r="NW65" s="127"/>
      <c r="NX65" s="127"/>
      <c r="NY65" s="127"/>
      <c r="NZ65" s="127"/>
      <c r="OA65" s="127"/>
      <c r="OB65" s="127"/>
      <c r="OC65" s="127"/>
      <c r="OD65" s="127"/>
      <c r="OE65" s="127"/>
      <c r="OF65" s="127"/>
      <c r="OG65" s="127"/>
      <c r="OH65" s="127"/>
      <c r="OI65" s="127"/>
      <c r="OJ65" s="127"/>
      <c r="OK65" s="127"/>
      <c r="OL65" s="127"/>
      <c r="OM65" s="127"/>
      <c r="ON65" s="127"/>
      <c r="OO65" s="127"/>
      <c r="OP65" s="127"/>
      <c r="OQ65" s="127"/>
      <c r="OR65" s="127"/>
      <c r="OS65" s="127"/>
      <c r="OT65" s="127"/>
      <c r="OU65" s="127"/>
      <c r="OV65" s="127"/>
      <c r="OW65" s="127"/>
      <c r="OX65" s="127"/>
      <c r="OY65" s="127"/>
      <c r="OZ65" s="127"/>
      <c r="PA65" s="127"/>
      <c r="PB65" s="127"/>
      <c r="PC65" s="127"/>
      <c r="PD65" s="127"/>
      <c r="PE65" s="127"/>
      <c r="PF65" s="127"/>
      <c r="PG65" s="127"/>
      <c r="PH65" s="127"/>
      <c r="PI65" s="127"/>
      <c r="PJ65" s="127"/>
      <c r="PK65" s="127"/>
      <c r="PL65" s="127"/>
      <c r="PM65" s="127"/>
      <c r="PN65" s="127"/>
      <c r="PO65" s="127"/>
      <c r="PP65" s="127"/>
      <c r="PQ65" s="127"/>
      <c r="PR65" s="127"/>
      <c r="PS65" s="127"/>
      <c r="PT65" s="127"/>
      <c r="PU65" s="127"/>
      <c r="PV65" s="127"/>
      <c r="PW65" s="127"/>
      <c r="PX65" s="127"/>
      <c r="PY65" s="127"/>
      <c r="PZ65" s="127"/>
      <c r="QA65" s="127"/>
      <c r="QB65" s="127"/>
      <c r="QC65" s="127"/>
      <c r="QD65" s="127"/>
      <c r="QE65" s="127"/>
      <c r="QF65" s="127"/>
      <c r="QG65" s="127"/>
      <c r="QH65" s="127"/>
      <c r="QI65" s="127"/>
      <c r="QJ65" s="127"/>
      <c r="QK65" s="127"/>
      <c r="QL65" s="127"/>
      <c r="QM65" s="127"/>
      <c r="QN65" s="127"/>
      <c r="QO65" s="127"/>
      <c r="QP65" s="127"/>
      <c r="QQ65" s="127"/>
      <c r="QR65" s="127"/>
      <c r="QS65" s="127"/>
      <c r="QT65" s="127"/>
      <c r="QU65" s="127"/>
      <c r="QV65" s="127"/>
      <c r="QW65" s="127"/>
      <c r="QX65" s="127"/>
      <c r="QY65" s="127"/>
      <c r="QZ65" s="127"/>
      <c r="RA65" s="127"/>
      <c r="RB65" s="127"/>
      <c r="RC65" s="127"/>
      <c r="RD65" s="127"/>
      <c r="RE65" s="127"/>
      <c r="RF65" s="127"/>
      <c r="RG65" s="127"/>
      <c r="RH65" s="127"/>
      <c r="RI65" s="127"/>
      <c r="RJ65" s="127"/>
      <c r="RK65" s="127"/>
      <c r="RL65" s="127"/>
      <c r="RM65" s="127"/>
      <c r="RN65" s="127"/>
      <c r="RO65" s="127"/>
      <c r="RP65" s="127"/>
      <c r="RQ65" s="127"/>
      <c r="RR65" s="127"/>
      <c r="RS65" s="127"/>
      <c r="RT65" s="127"/>
      <c r="RU65" s="127"/>
      <c r="RV65" s="127"/>
      <c r="RW65" s="127"/>
      <c r="RX65" s="127"/>
      <c r="RY65" s="127"/>
      <c r="RZ65" s="127"/>
      <c r="SA65" s="127"/>
      <c r="SB65" s="127"/>
      <c r="SC65" s="127"/>
      <c r="SD65" s="127"/>
      <c r="SE65" s="127"/>
      <c r="SF65" s="127"/>
      <c r="SG65" s="127"/>
      <c r="SH65" s="127"/>
      <c r="SI65" s="127"/>
      <c r="SJ65" s="127"/>
      <c r="SK65" s="127"/>
      <c r="SL65" s="127"/>
      <c r="SM65" s="127"/>
      <c r="SN65" s="127"/>
      <c r="SO65" s="127"/>
      <c r="SP65" s="127"/>
      <c r="SQ65" s="127"/>
      <c r="SR65" s="127"/>
      <c r="SS65" s="127"/>
      <c r="ST65" s="127"/>
      <c r="SU65" s="127"/>
      <c r="SV65" s="127"/>
      <c r="SW65" s="127"/>
      <c r="SX65" s="127"/>
      <c r="SY65" s="127"/>
      <c r="SZ65" s="127"/>
      <c r="TA65" s="127"/>
      <c r="TB65" s="127"/>
      <c r="TC65" s="127"/>
      <c r="TD65" s="127"/>
      <c r="TE65" s="127"/>
      <c r="TF65" s="127"/>
      <c r="TG65" s="127"/>
      <c r="TH65" s="127"/>
      <c r="TI65" s="127"/>
      <c r="TJ65" s="127"/>
      <c r="TK65" s="127"/>
      <c r="TL65" s="127"/>
      <c r="TM65" s="127"/>
      <c r="TN65" s="127"/>
      <c r="TO65" s="127"/>
      <c r="TP65" s="127"/>
      <c r="TQ65" s="127"/>
      <c r="TR65" s="127"/>
      <c r="TS65" s="127"/>
      <c r="TT65" s="127"/>
      <c r="TU65" s="127"/>
      <c r="TV65" s="127"/>
      <c r="TW65" s="127"/>
      <c r="TX65" s="127"/>
      <c r="TY65" s="127"/>
      <c r="TZ65" s="127"/>
      <c r="UA65" s="127"/>
      <c r="UB65" s="127"/>
      <c r="UC65" s="127"/>
      <c r="UD65" s="127"/>
      <c r="UE65" s="127"/>
      <c r="UF65" s="127"/>
      <c r="UG65" s="127"/>
      <c r="UH65" s="127"/>
      <c r="UI65" s="127"/>
      <c r="UJ65" s="127"/>
      <c r="UK65" s="127"/>
      <c r="UL65" s="127"/>
      <c r="UM65" s="127"/>
      <c r="UN65" s="127"/>
      <c r="UO65" s="127"/>
      <c r="UP65" s="127"/>
      <c r="UQ65" s="127"/>
      <c r="UR65" s="127"/>
      <c r="US65" s="127"/>
      <c r="UT65" s="127"/>
      <c r="UU65" s="127"/>
      <c r="UV65" s="127"/>
      <c r="UW65" s="127"/>
      <c r="UX65" s="127"/>
      <c r="UY65" s="127"/>
      <c r="UZ65" s="127"/>
      <c r="VA65" s="127"/>
      <c r="VB65" s="127"/>
      <c r="VC65" s="127"/>
      <c r="VD65" s="127"/>
      <c r="VE65" s="127"/>
      <c r="VF65" s="127"/>
      <c r="VG65" s="127"/>
      <c r="VH65" s="127"/>
      <c r="VI65" s="127"/>
      <c r="VJ65" s="127"/>
      <c r="VK65" s="127"/>
      <c r="VL65" s="127"/>
      <c r="VM65" s="127"/>
      <c r="VN65" s="127"/>
      <c r="VO65" s="127"/>
      <c r="VP65" s="127"/>
      <c r="VQ65" s="127"/>
      <c r="VR65" s="127"/>
      <c r="VS65" s="127"/>
      <c r="VT65" s="127"/>
      <c r="VU65" s="127"/>
      <c r="VV65" s="127"/>
      <c r="VW65" s="127"/>
      <c r="VX65" s="127"/>
      <c r="VY65" s="127"/>
      <c r="VZ65" s="127"/>
      <c r="WA65" s="127"/>
      <c r="WB65" s="127"/>
      <c r="WC65" s="127"/>
      <c r="WD65" s="127"/>
      <c r="WE65" s="127"/>
      <c r="WF65" s="127"/>
      <c r="WG65" s="127"/>
      <c r="WH65" s="127"/>
      <c r="WI65" s="127"/>
      <c r="WJ65" s="127"/>
      <c r="WK65" s="127"/>
      <c r="WL65" s="127"/>
      <c r="WM65" s="127"/>
      <c r="WN65" s="127"/>
      <c r="WO65" s="127"/>
      <c r="WP65" s="127"/>
      <c r="WQ65" s="127"/>
      <c r="WR65" s="127"/>
      <c r="WS65" s="127"/>
      <c r="WT65" s="127"/>
      <c r="WU65" s="127"/>
      <c r="WV65" s="127"/>
      <c r="WW65" s="127"/>
      <c r="WX65" s="127"/>
      <c r="WY65" s="127"/>
      <c r="WZ65" s="127"/>
      <c r="XA65" s="127"/>
      <c r="XB65" s="127"/>
      <c r="XC65" s="127"/>
      <c r="XD65" s="127"/>
      <c r="XE65" s="127"/>
      <c r="XF65" s="127"/>
      <c r="XG65" s="127"/>
      <c r="XH65" s="127"/>
      <c r="XI65" s="127"/>
      <c r="XJ65" s="127"/>
      <c r="XK65" s="127"/>
      <c r="XL65" s="127"/>
      <c r="XM65" s="127"/>
      <c r="XN65" s="127"/>
      <c r="XO65" s="127"/>
      <c r="XP65" s="127"/>
      <c r="XQ65" s="127"/>
      <c r="XR65" s="127"/>
      <c r="XS65" s="127"/>
      <c r="XT65" s="127"/>
      <c r="XU65" s="127"/>
      <c r="XV65" s="127"/>
      <c r="XW65" s="127"/>
      <c r="XX65" s="127"/>
      <c r="XY65" s="127"/>
      <c r="XZ65" s="127"/>
      <c r="YA65" s="127"/>
      <c r="YB65" s="127"/>
      <c r="YC65" s="127"/>
      <c r="YD65" s="127"/>
      <c r="YE65" s="127"/>
      <c r="YF65" s="127"/>
      <c r="YG65" s="127"/>
      <c r="YH65" s="127"/>
      <c r="YI65" s="127"/>
      <c r="YJ65" s="127"/>
      <c r="YK65" s="127"/>
      <c r="YL65" s="127"/>
      <c r="YM65" s="127"/>
      <c r="YN65" s="127"/>
      <c r="YO65" s="127"/>
      <c r="YP65" s="127"/>
      <c r="YQ65" s="127"/>
      <c r="YR65" s="127"/>
      <c r="YS65" s="127"/>
      <c r="YT65" s="127"/>
      <c r="YU65" s="127"/>
      <c r="YV65" s="127"/>
      <c r="YW65" s="127"/>
      <c r="YX65" s="127"/>
      <c r="YY65" s="127"/>
      <c r="YZ65" s="127"/>
      <c r="ZA65" s="127"/>
      <c r="ZB65" s="127"/>
      <c r="ZC65" s="127"/>
      <c r="ZD65" s="127"/>
      <c r="ZE65" s="127"/>
      <c r="ZF65" s="127"/>
      <c r="ZG65" s="127"/>
      <c r="ZH65" s="127"/>
      <c r="ZI65" s="127"/>
      <c r="ZJ65" s="127"/>
      <c r="ZK65" s="127"/>
      <c r="ZL65" s="127"/>
      <c r="ZM65" s="127"/>
      <c r="ZN65" s="127"/>
      <c r="ZO65" s="127"/>
      <c r="ZP65" s="127"/>
      <c r="ZQ65" s="127"/>
      <c r="ZR65" s="127"/>
      <c r="ZS65" s="127"/>
      <c r="ZT65" s="127"/>
      <c r="ZU65" s="127"/>
      <c r="ZV65" s="127"/>
      <c r="ZW65" s="127"/>
      <c r="ZX65" s="127"/>
      <c r="ZY65" s="127"/>
      <c r="ZZ65" s="127"/>
      <c r="AAA65" s="127"/>
      <c r="AAB65" s="127"/>
      <c r="AAC65" s="127"/>
      <c r="AAD65" s="127"/>
      <c r="AAE65" s="127"/>
      <c r="AAF65" s="127"/>
      <c r="AAG65" s="127"/>
      <c r="AAH65" s="127"/>
      <c r="AAI65" s="127"/>
      <c r="AAJ65" s="127"/>
      <c r="AAK65" s="127"/>
      <c r="AAL65" s="127"/>
      <c r="AAM65" s="127"/>
      <c r="AAN65" s="127"/>
      <c r="AAO65" s="127"/>
      <c r="AAP65" s="127"/>
      <c r="AAQ65" s="127"/>
      <c r="AAR65" s="127"/>
      <c r="AAS65" s="127"/>
      <c r="AAT65" s="127"/>
      <c r="AAU65" s="127"/>
      <c r="AAV65" s="127"/>
      <c r="AAW65" s="127"/>
      <c r="AAX65" s="127"/>
      <c r="AAY65" s="127"/>
      <c r="AAZ65" s="127"/>
      <c r="ABA65" s="127"/>
      <c r="ABB65" s="127"/>
      <c r="ABC65" s="127"/>
      <c r="ABD65" s="127"/>
      <c r="ABE65" s="127"/>
      <c r="ABF65" s="127"/>
      <c r="ABG65" s="127"/>
      <c r="ABH65" s="127"/>
      <c r="ABI65" s="127"/>
      <c r="ABJ65" s="127"/>
      <c r="ABK65" s="127"/>
      <c r="ABL65" s="127"/>
      <c r="ABM65" s="127"/>
      <c r="ABN65" s="127"/>
      <c r="ABO65" s="127"/>
      <c r="ABP65" s="127"/>
      <c r="ABQ65" s="127"/>
      <c r="ABR65" s="127"/>
      <c r="ABS65" s="127"/>
      <c r="ABT65" s="127"/>
      <c r="ABU65" s="127"/>
      <c r="ABV65" s="127"/>
      <c r="ABW65" s="127"/>
      <c r="ABX65" s="127"/>
      <c r="ABY65" s="127"/>
      <c r="ABZ65" s="127"/>
      <c r="ACA65" s="127"/>
      <c r="ACB65" s="127"/>
      <c r="ACC65" s="127"/>
      <c r="ACD65" s="127"/>
      <c r="ACE65" s="127"/>
      <c r="ACF65" s="127"/>
      <c r="ACG65" s="127"/>
      <c r="ACH65" s="127"/>
      <c r="ACI65" s="127"/>
      <c r="ACJ65" s="127"/>
      <c r="ACK65" s="127"/>
      <c r="ACL65" s="127"/>
      <c r="ACM65" s="127"/>
      <c r="ACN65" s="127"/>
      <c r="ACO65" s="127"/>
      <c r="ACP65" s="127"/>
      <c r="ACQ65" s="127"/>
      <c r="ACR65" s="127"/>
      <c r="ACS65" s="127"/>
      <c r="ACT65" s="127"/>
      <c r="ACU65" s="127"/>
      <c r="ACV65" s="127"/>
      <c r="ACW65" s="127"/>
      <c r="ACX65" s="127"/>
      <c r="ACY65" s="127"/>
      <c r="ACZ65" s="127"/>
      <c r="ADA65" s="127"/>
      <c r="ADB65" s="127"/>
      <c r="ADC65" s="127"/>
      <c r="ADD65" s="127"/>
      <c r="ADE65" s="127"/>
      <c r="ADF65" s="127"/>
    </row>
    <row r="66" spans="1:1285" s="125" customFormat="1" ht="16.5" thickBot="1" x14ac:dyDescent="0.3">
      <c r="A66" s="177"/>
      <c r="B66" s="336" t="s">
        <v>42</v>
      </c>
      <c r="C66" s="336"/>
      <c r="D66" s="178"/>
      <c r="E66" s="178"/>
      <c r="F66" s="178"/>
      <c r="G66" s="178"/>
      <c r="H66" s="178"/>
      <c r="I66" s="178"/>
      <c r="J66" s="178"/>
      <c r="K66" s="178"/>
      <c r="L66" s="178"/>
      <c r="M66" s="178"/>
      <c r="N66" s="178"/>
      <c r="O66" s="178"/>
      <c r="P66" s="178"/>
      <c r="Q66" s="178"/>
      <c r="R66" s="178"/>
      <c r="S66" s="153"/>
      <c r="T66" s="153"/>
      <c r="U66" s="153"/>
      <c r="V66" s="153"/>
      <c r="W66" s="153"/>
      <c r="X66" s="153"/>
      <c r="Y66" s="153"/>
      <c r="Z66" s="153"/>
      <c r="AA66" s="153"/>
      <c r="AB66" s="153"/>
      <c r="AC66" s="153"/>
      <c r="AD66" s="153"/>
      <c r="AE66" s="153"/>
      <c r="AF66" s="153"/>
      <c r="AG66" s="153"/>
      <c r="AH66" s="153"/>
      <c r="AI66" s="153"/>
      <c r="AJ66" s="153"/>
      <c r="AK66" s="153"/>
      <c r="AL66" s="153"/>
      <c r="AM66" s="153"/>
      <c r="AN66" s="153"/>
      <c r="AO66" s="153"/>
      <c r="AP66" s="153"/>
      <c r="AQ66" s="153"/>
      <c r="AR66" s="153"/>
      <c r="AS66" s="153"/>
      <c r="AT66" s="153"/>
      <c r="AU66" s="153"/>
      <c r="AV66" s="153"/>
      <c r="AW66" s="153"/>
      <c r="AX66" s="153"/>
      <c r="AY66" s="153"/>
      <c r="AZ66" s="153"/>
      <c r="BA66" s="153"/>
      <c r="BB66" s="153"/>
      <c r="BC66" s="153"/>
      <c r="BD66" s="153"/>
      <c r="BE66" s="153"/>
      <c r="BF66" s="153"/>
      <c r="BG66" s="153"/>
      <c r="BH66" s="153"/>
      <c r="BI66" s="153"/>
      <c r="BJ66" s="153"/>
      <c r="BK66" s="153"/>
      <c r="BL66" s="153"/>
      <c r="BM66" s="153"/>
      <c r="BN66" s="153"/>
      <c r="BO66" s="153"/>
      <c r="BP66" s="153"/>
      <c r="BQ66" s="153"/>
      <c r="BR66" s="153"/>
      <c r="BS66" s="153"/>
      <c r="BT66" s="153"/>
      <c r="BU66" s="153"/>
      <c r="BV66" s="153"/>
      <c r="BW66" s="153"/>
      <c r="BX66" s="153"/>
      <c r="BY66" s="153"/>
      <c r="BZ66" s="153"/>
      <c r="CA66" s="153"/>
      <c r="CB66" s="153"/>
      <c r="CC66" s="153"/>
      <c r="CD66" s="153"/>
      <c r="CE66" s="153"/>
      <c r="CF66" s="153"/>
      <c r="CG66" s="153"/>
      <c r="CH66" s="153"/>
      <c r="CI66" s="153"/>
      <c r="CJ66" s="153"/>
      <c r="CK66" s="153"/>
      <c r="CL66" s="153"/>
      <c r="CM66" s="153"/>
      <c r="CN66" s="153"/>
      <c r="CO66" s="153"/>
      <c r="CP66" s="153"/>
      <c r="CQ66" s="153"/>
      <c r="CR66" s="153"/>
      <c r="CS66" s="153"/>
      <c r="CT66" s="153"/>
      <c r="CU66" s="153"/>
      <c r="CV66" s="153"/>
      <c r="CW66" s="153"/>
      <c r="CX66" s="153"/>
      <c r="CY66" s="153"/>
      <c r="CZ66" s="153"/>
      <c r="DA66" s="153"/>
      <c r="DB66" s="153"/>
      <c r="DC66" s="153"/>
      <c r="DD66" s="153"/>
      <c r="DE66" s="153"/>
      <c r="DF66" s="153"/>
      <c r="DG66" s="153"/>
      <c r="DH66" s="153"/>
      <c r="DI66" s="153"/>
      <c r="DJ66" s="153"/>
      <c r="DK66" s="153"/>
      <c r="DL66" s="153"/>
      <c r="DM66" s="153"/>
      <c r="DN66" s="153"/>
      <c r="DO66" s="153"/>
      <c r="DP66" s="153"/>
      <c r="DQ66" s="153"/>
      <c r="DR66" s="153"/>
      <c r="DS66" s="153"/>
      <c r="DT66" s="153"/>
      <c r="DU66" s="153"/>
      <c r="DV66" s="153"/>
      <c r="DW66" s="153"/>
      <c r="DX66" s="153"/>
      <c r="DY66" s="153"/>
      <c r="DZ66" s="153"/>
      <c r="EA66" s="153"/>
      <c r="EB66" s="153"/>
      <c r="EC66" s="153"/>
      <c r="ED66" s="153"/>
      <c r="EE66" s="153"/>
      <c r="EF66" s="153"/>
      <c r="EG66" s="153"/>
      <c r="EH66" s="153"/>
      <c r="EI66" s="153"/>
      <c r="EJ66" s="153"/>
      <c r="EK66" s="153"/>
      <c r="EL66" s="153"/>
      <c r="EM66" s="153"/>
      <c r="EN66" s="153"/>
      <c r="EO66" s="153"/>
      <c r="EP66" s="153"/>
      <c r="EQ66" s="153"/>
      <c r="ER66" s="153"/>
      <c r="ES66" s="153"/>
      <c r="ET66" s="153"/>
      <c r="EU66" s="153"/>
      <c r="EV66" s="153"/>
      <c r="EW66" s="153"/>
      <c r="EX66" s="153"/>
      <c r="EY66" s="153"/>
      <c r="EZ66" s="153"/>
      <c r="FA66" s="153"/>
      <c r="FB66" s="153"/>
      <c r="FC66" s="153"/>
      <c r="FD66" s="153"/>
      <c r="FE66" s="153"/>
      <c r="FF66" s="153"/>
      <c r="FG66" s="153"/>
      <c r="FH66" s="153"/>
      <c r="FI66" s="153"/>
      <c r="FJ66" s="153"/>
      <c r="FK66" s="153"/>
      <c r="FL66" s="153"/>
      <c r="FM66" s="153"/>
      <c r="FN66" s="153"/>
      <c r="FO66" s="153"/>
      <c r="FP66" s="153"/>
      <c r="FQ66" s="153"/>
      <c r="FR66" s="153"/>
      <c r="FS66" s="153"/>
      <c r="FT66" s="153"/>
      <c r="FU66" s="153"/>
      <c r="FV66" s="153"/>
      <c r="FW66" s="153"/>
      <c r="FX66" s="153"/>
      <c r="FY66" s="153"/>
      <c r="FZ66" s="153"/>
      <c r="GA66" s="153"/>
      <c r="GB66" s="153"/>
      <c r="GC66" s="153"/>
      <c r="GD66" s="153"/>
      <c r="GE66" s="153"/>
      <c r="GF66" s="153"/>
      <c r="GG66" s="153"/>
      <c r="GH66" s="153"/>
      <c r="GI66" s="153"/>
      <c r="GJ66" s="153"/>
      <c r="GK66" s="153"/>
      <c r="GL66" s="153"/>
      <c r="GM66" s="153"/>
      <c r="GN66" s="153"/>
      <c r="GO66" s="153"/>
      <c r="GP66" s="153"/>
      <c r="GQ66" s="153"/>
      <c r="GR66" s="153"/>
      <c r="GS66" s="153"/>
      <c r="GT66" s="153"/>
      <c r="GU66" s="153"/>
      <c r="GV66" s="153"/>
      <c r="GW66" s="153"/>
      <c r="GX66" s="153"/>
      <c r="GY66" s="153"/>
      <c r="GZ66" s="153"/>
      <c r="HA66" s="153"/>
      <c r="HB66" s="153"/>
      <c r="HC66" s="153"/>
      <c r="HD66" s="153"/>
      <c r="HE66" s="153"/>
      <c r="HF66" s="153"/>
      <c r="HG66" s="153"/>
      <c r="HH66" s="153"/>
      <c r="HI66" s="153"/>
      <c r="HJ66" s="153"/>
      <c r="HK66" s="153"/>
      <c r="HL66" s="153"/>
      <c r="HM66" s="153"/>
      <c r="HN66" s="153"/>
      <c r="HO66" s="153"/>
      <c r="HP66" s="153"/>
      <c r="HQ66" s="153"/>
      <c r="HR66" s="153"/>
      <c r="HS66" s="153"/>
      <c r="HT66" s="153"/>
      <c r="HU66" s="153"/>
      <c r="HV66" s="153"/>
      <c r="HW66" s="153"/>
      <c r="HX66" s="153"/>
      <c r="HY66" s="153"/>
      <c r="HZ66" s="153"/>
      <c r="IA66" s="153"/>
      <c r="IB66" s="153"/>
      <c r="IC66" s="153"/>
      <c r="ID66" s="153"/>
      <c r="IE66" s="153"/>
      <c r="IF66" s="153"/>
      <c r="IG66" s="153"/>
      <c r="IH66" s="153"/>
      <c r="II66" s="153"/>
      <c r="IJ66" s="153"/>
      <c r="IK66" s="153"/>
      <c r="IL66" s="153"/>
      <c r="IM66" s="153"/>
      <c r="IN66" s="153"/>
      <c r="IO66" s="153"/>
      <c r="IP66" s="153"/>
      <c r="IQ66" s="153"/>
      <c r="IR66" s="153"/>
      <c r="IS66" s="153"/>
      <c r="IT66" s="153"/>
      <c r="IU66" s="153"/>
      <c r="IV66" s="153"/>
      <c r="IW66" s="153"/>
      <c r="IX66" s="153"/>
      <c r="IY66" s="153"/>
      <c r="IZ66" s="153"/>
      <c r="JA66" s="153"/>
      <c r="JB66" s="153"/>
      <c r="JC66" s="153"/>
      <c r="JD66" s="153"/>
      <c r="JE66" s="153"/>
      <c r="JF66" s="153"/>
      <c r="JG66" s="153"/>
      <c r="JH66" s="153"/>
      <c r="JI66" s="153"/>
      <c r="JJ66" s="153"/>
      <c r="JK66" s="153"/>
      <c r="JL66" s="153"/>
      <c r="JM66" s="153"/>
      <c r="JN66" s="153"/>
      <c r="JO66" s="153"/>
      <c r="JP66" s="153"/>
      <c r="JQ66" s="153"/>
      <c r="JR66" s="153"/>
      <c r="JS66" s="153"/>
      <c r="JT66" s="153"/>
      <c r="JU66" s="153"/>
      <c r="JV66" s="153"/>
      <c r="JW66" s="153"/>
      <c r="JX66" s="153"/>
      <c r="JY66" s="153"/>
      <c r="JZ66" s="153"/>
      <c r="KA66" s="153"/>
      <c r="KB66" s="153"/>
      <c r="KC66" s="153"/>
      <c r="KD66" s="153"/>
      <c r="KE66" s="153"/>
      <c r="KF66" s="153"/>
      <c r="KG66" s="153"/>
      <c r="KH66" s="153"/>
      <c r="KI66" s="153"/>
      <c r="KJ66" s="153"/>
      <c r="KK66" s="153"/>
      <c r="KL66" s="153"/>
      <c r="KM66" s="153"/>
      <c r="KN66" s="153"/>
      <c r="KO66" s="153"/>
      <c r="KP66" s="153"/>
      <c r="KQ66" s="153"/>
      <c r="KR66" s="153"/>
      <c r="KS66" s="153"/>
      <c r="KT66" s="153"/>
      <c r="KU66" s="153"/>
      <c r="KV66" s="153"/>
      <c r="KW66" s="153"/>
      <c r="KX66" s="153"/>
      <c r="KY66" s="153"/>
      <c r="KZ66" s="153"/>
      <c r="LA66" s="153"/>
      <c r="LB66" s="153"/>
      <c r="LC66" s="153"/>
      <c r="LD66" s="153"/>
      <c r="LE66" s="153"/>
      <c r="LF66" s="153"/>
      <c r="LG66" s="153"/>
      <c r="LH66" s="153"/>
      <c r="LI66" s="153"/>
      <c r="LJ66" s="153"/>
      <c r="LK66" s="153"/>
      <c r="LL66" s="153"/>
      <c r="LM66" s="153"/>
      <c r="LN66" s="153"/>
      <c r="LO66" s="153"/>
      <c r="LP66" s="153"/>
      <c r="LQ66" s="153"/>
      <c r="LR66" s="153"/>
      <c r="LS66" s="153"/>
      <c r="LT66" s="153"/>
      <c r="LU66" s="153"/>
      <c r="LV66" s="153"/>
      <c r="LW66" s="153"/>
      <c r="LX66" s="153"/>
      <c r="LY66" s="153"/>
      <c r="LZ66" s="153"/>
      <c r="MA66" s="153"/>
      <c r="MB66" s="153"/>
      <c r="MC66" s="153"/>
      <c r="MD66" s="153"/>
      <c r="ME66" s="153"/>
      <c r="MF66" s="153"/>
      <c r="MG66" s="153"/>
      <c r="MH66" s="153"/>
      <c r="MI66" s="153"/>
      <c r="MJ66" s="153"/>
      <c r="MK66" s="153"/>
      <c r="ML66" s="153"/>
      <c r="MM66" s="153"/>
      <c r="MN66" s="153"/>
      <c r="MO66" s="153"/>
      <c r="MP66" s="153"/>
      <c r="MQ66" s="153"/>
      <c r="MR66" s="153"/>
      <c r="MS66" s="153"/>
      <c r="MT66" s="153"/>
      <c r="MU66" s="153"/>
      <c r="MV66" s="153"/>
      <c r="MW66" s="153"/>
      <c r="MX66" s="153"/>
      <c r="MY66" s="153"/>
      <c r="MZ66" s="153"/>
      <c r="NA66" s="153"/>
      <c r="NB66" s="153"/>
      <c r="NC66" s="153"/>
      <c r="ND66" s="153"/>
      <c r="NE66" s="153"/>
      <c r="NF66" s="153"/>
      <c r="NG66" s="153"/>
      <c r="NH66" s="153"/>
      <c r="NI66" s="153"/>
      <c r="NJ66" s="153"/>
      <c r="NK66" s="153"/>
      <c r="NL66" s="153"/>
      <c r="NM66" s="153"/>
      <c r="NN66" s="153"/>
      <c r="NO66" s="153"/>
      <c r="NP66" s="153"/>
      <c r="NQ66" s="153"/>
      <c r="NR66" s="153"/>
      <c r="NS66" s="153"/>
      <c r="NT66" s="153"/>
      <c r="NU66" s="153"/>
      <c r="NV66" s="153"/>
      <c r="NW66" s="153"/>
      <c r="NX66" s="153"/>
      <c r="NY66" s="153"/>
      <c r="NZ66" s="153"/>
      <c r="OA66" s="153"/>
      <c r="OB66" s="153"/>
      <c r="OC66" s="153"/>
      <c r="OD66" s="153"/>
      <c r="OE66" s="153"/>
      <c r="OF66" s="153"/>
      <c r="OG66" s="153"/>
      <c r="OH66" s="153"/>
      <c r="OI66" s="153"/>
      <c r="OJ66" s="153"/>
      <c r="OK66" s="153"/>
      <c r="OL66" s="153"/>
      <c r="OM66" s="153"/>
      <c r="ON66" s="153"/>
      <c r="OO66" s="153"/>
      <c r="OP66" s="153"/>
      <c r="OQ66" s="153"/>
      <c r="OR66" s="153"/>
      <c r="OS66" s="153"/>
      <c r="OT66" s="153"/>
      <c r="OU66" s="153"/>
      <c r="OV66" s="153"/>
      <c r="OW66" s="153"/>
      <c r="OX66" s="153"/>
      <c r="OY66" s="153"/>
      <c r="OZ66" s="153"/>
      <c r="PA66" s="153"/>
      <c r="PB66" s="153"/>
      <c r="PC66" s="153"/>
      <c r="PD66" s="153"/>
      <c r="PE66" s="153"/>
      <c r="PF66" s="153"/>
      <c r="PG66" s="153"/>
      <c r="PH66" s="153"/>
      <c r="PI66" s="153"/>
      <c r="PJ66" s="153"/>
      <c r="PK66" s="153"/>
      <c r="PL66" s="153"/>
      <c r="PM66" s="153"/>
      <c r="PN66" s="153"/>
      <c r="PO66" s="153"/>
      <c r="PP66" s="153"/>
      <c r="PQ66" s="153"/>
      <c r="PR66" s="153"/>
      <c r="PS66" s="153"/>
      <c r="PT66" s="153"/>
      <c r="PU66" s="153"/>
      <c r="PV66" s="153"/>
      <c r="PW66" s="153"/>
      <c r="PX66" s="153"/>
      <c r="PY66" s="153"/>
      <c r="PZ66" s="153"/>
      <c r="QA66" s="153"/>
      <c r="QB66" s="153"/>
      <c r="QC66" s="153"/>
      <c r="QD66" s="153"/>
      <c r="QE66" s="153"/>
      <c r="QF66" s="153"/>
      <c r="QG66" s="153"/>
      <c r="QH66" s="153"/>
      <c r="QI66" s="153"/>
      <c r="QJ66" s="153"/>
      <c r="QK66" s="153"/>
      <c r="QL66" s="153"/>
      <c r="QM66" s="153"/>
      <c r="QN66" s="153"/>
      <c r="QO66" s="153"/>
      <c r="QP66" s="153"/>
      <c r="QQ66" s="153"/>
      <c r="QR66" s="153"/>
      <c r="QS66" s="153"/>
      <c r="QT66" s="153"/>
      <c r="QU66" s="153"/>
      <c r="QV66" s="153"/>
      <c r="QW66" s="153"/>
      <c r="QX66" s="153"/>
      <c r="QY66" s="153"/>
      <c r="QZ66" s="153"/>
      <c r="RA66" s="153"/>
      <c r="RB66" s="153"/>
      <c r="RC66" s="153"/>
      <c r="RD66" s="153"/>
      <c r="RE66" s="153"/>
      <c r="RF66" s="153"/>
      <c r="RG66" s="153"/>
      <c r="RH66" s="153"/>
      <c r="RI66" s="153"/>
      <c r="RJ66" s="153"/>
      <c r="RK66" s="153"/>
      <c r="RL66" s="153"/>
      <c r="RM66" s="153"/>
      <c r="RN66" s="153"/>
      <c r="RO66" s="153"/>
      <c r="RP66" s="153"/>
      <c r="RQ66" s="153"/>
      <c r="RR66" s="153"/>
      <c r="RS66" s="153"/>
      <c r="RT66" s="153"/>
      <c r="RU66" s="153"/>
      <c r="RV66" s="153"/>
      <c r="RW66" s="153"/>
      <c r="RX66" s="153"/>
      <c r="RY66" s="153"/>
      <c r="RZ66" s="153"/>
      <c r="SA66" s="153"/>
      <c r="SB66" s="153"/>
      <c r="SC66" s="153"/>
      <c r="SD66" s="153"/>
      <c r="SE66" s="153"/>
      <c r="SF66" s="153"/>
      <c r="SG66" s="153"/>
      <c r="SH66" s="153"/>
      <c r="SI66" s="153"/>
      <c r="SJ66" s="153"/>
      <c r="SK66" s="153"/>
      <c r="SL66" s="153"/>
      <c r="SM66" s="153"/>
      <c r="SN66" s="153"/>
      <c r="SO66" s="153"/>
      <c r="SP66" s="153"/>
      <c r="SQ66" s="153"/>
      <c r="SR66" s="153"/>
      <c r="SS66" s="153"/>
      <c r="ST66" s="153"/>
      <c r="SU66" s="153"/>
      <c r="SV66" s="153"/>
      <c r="SW66" s="153"/>
      <c r="SX66" s="153"/>
      <c r="SY66" s="153"/>
      <c r="SZ66" s="153"/>
      <c r="TA66" s="153"/>
      <c r="TB66" s="153"/>
      <c r="TC66" s="153"/>
      <c r="TD66" s="153"/>
      <c r="TE66" s="153"/>
      <c r="TF66" s="153"/>
      <c r="TG66" s="153"/>
      <c r="TH66" s="153"/>
      <c r="TI66" s="153"/>
      <c r="TJ66" s="153"/>
      <c r="TK66" s="153"/>
      <c r="TL66" s="153"/>
      <c r="TM66" s="153"/>
      <c r="TN66" s="153"/>
      <c r="TO66" s="153"/>
      <c r="TP66" s="153"/>
      <c r="TQ66" s="153"/>
      <c r="TR66" s="153"/>
      <c r="TS66" s="153"/>
      <c r="TT66" s="153"/>
      <c r="TU66" s="153"/>
      <c r="TV66" s="153"/>
      <c r="TW66" s="153"/>
      <c r="TX66" s="153"/>
      <c r="TY66" s="153"/>
      <c r="TZ66" s="153"/>
      <c r="UA66" s="153"/>
      <c r="UB66" s="153"/>
      <c r="UC66" s="153"/>
      <c r="UD66" s="153"/>
      <c r="UE66" s="153"/>
      <c r="UF66" s="153"/>
      <c r="UG66" s="153"/>
      <c r="UH66" s="153"/>
      <c r="UI66" s="153"/>
      <c r="UJ66" s="153"/>
      <c r="UK66" s="153"/>
      <c r="UL66" s="153"/>
      <c r="UM66" s="153"/>
      <c r="UN66" s="153"/>
      <c r="UO66" s="153"/>
      <c r="UP66" s="153"/>
      <c r="UQ66" s="153"/>
      <c r="UR66" s="153"/>
      <c r="US66" s="153"/>
      <c r="UT66" s="153"/>
      <c r="UU66" s="153"/>
      <c r="UV66" s="153"/>
      <c r="UW66" s="153"/>
      <c r="UX66" s="153"/>
      <c r="UY66" s="153"/>
      <c r="UZ66" s="153"/>
      <c r="VA66" s="153"/>
      <c r="VB66" s="153"/>
      <c r="VC66" s="153"/>
      <c r="VD66" s="153"/>
      <c r="VE66" s="153"/>
      <c r="VF66" s="153"/>
      <c r="VG66" s="153"/>
      <c r="VH66" s="153"/>
      <c r="VI66" s="153"/>
      <c r="VJ66" s="153"/>
      <c r="VK66" s="153"/>
      <c r="VL66" s="153"/>
      <c r="VM66" s="153"/>
      <c r="VN66" s="153"/>
      <c r="VO66" s="153"/>
      <c r="VP66" s="153"/>
      <c r="VQ66" s="153"/>
      <c r="VR66" s="153"/>
      <c r="VS66" s="153"/>
      <c r="VT66" s="153"/>
      <c r="VU66" s="153"/>
      <c r="VV66" s="153"/>
      <c r="VW66" s="153"/>
      <c r="VX66" s="153"/>
      <c r="VY66" s="153"/>
      <c r="VZ66" s="153"/>
      <c r="WA66" s="153"/>
      <c r="WB66" s="153"/>
      <c r="WC66" s="153"/>
      <c r="WD66" s="153"/>
      <c r="WE66" s="153"/>
      <c r="WF66" s="153"/>
      <c r="WG66" s="153"/>
      <c r="WH66" s="153"/>
      <c r="WI66" s="153"/>
      <c r="WJ66" s="153"/>
      <c r="WK66" s="153"/>
      <c r="WL66" s="153"/>
      <c r="WM66" s="153"/>
      <c r="WN66" s="153"/>
      <c r="WO66" s="153"/>
      <c r="WP66" s="153"/>
      <c r="WQ66" s="153"/>
      <c r="WR66" s="153"/>
      <c r="WS66" s="153"/>
      <c r="WT66" s="153"/>
      <c r="WU66" s="153"/>
      <c r="WV66" s="153"/>
      <c r="WW66" s="153"/>
      <c r="WX66" s="153"/>
      <c r="WY66" s="153"/>
      <c r="WZ66" s="153"/>
      <c r="XA66" s="153"/>
      <c r="XB66" s="153"/>
      <c r="XC66" s="153"/>
      <c r="XD66" s="153"/>
      <c r="XE66" s="153"/>
      <c r="XF66" s="153"/>
      <c r="XG66" s="153"/>
      <c r="XH66" s="153"/>
      <c r="XI66" s="153"/>
      <c r="XJ66" s="153"/>
      <c r="XK66" s="153"/>
      <c r="XL66" s="153"/>
      <c r="XM66" s="153"/>
      <c r="XN66" s="153"/>
      <c r="XO66" s="153"/>
      <c r="XP66" s="153"/>
      <c r="XQ66" s="153"/>
      <c r="XR66" s="153"/>
      <c r="XS66" s="153"/>
      <c r="XT66" s="153"/>
      <c r="XU66" s="153"/>
      <c r="XV66" s="153"/>
      <c r="XW66" s="153"/>
      <c r="XX66" s="153"/>
      <c r="XY66" s="153"/>
      <c r="XZ66" s="153"/>
      <c r="YA66" s="153"/>
      <c r="YB66" s="153"/>
      <c r="YC66" s="153"/>
      <c r="YD66" s="153"/>
      <c r="YE66" s="153"/>
      <c r="YF66" s="153"/>
      <c r="YG66" s="153"/>
      <c r="YH66" s="153"/>
      <c r="YI66" s="153"/>
      <c r="YJ66" s="153"/>
      <c r="YK66" s="153"/>
      <c r="YL66" s="153"/>
      <c r="YM66" s="153"/>
      <c r="YN66" s="153"/>
      <c r="YO66" s="153"/>
      <c r="YP66" s="153"/>
      <c r="YQ66" s="153"/>
      <c r="YR66" s="153"/>
      <c r="YS66" s="153"/>
      <c r="YT66" s="153"/>
      <c r="YU66" s="153"/>
      <c r="YV66" s="153"/>
      <c r="YW66" s="153"/>
      <c r="YX66" s="153"/>
      <c r="YY66" s="153"/>
      <c r="YZ66" s="153"/>
      <c r="ZA66" s="153"/>
      <c r="ZB66" s="153"/>
      <c r="ZC66" s="153"/>
      <c r="ZD66" s="153"/>
      <c r="ZE66" s="153"/>
      <c r="ZF66" s="153"/>
      <c r="ZG66" s="153"/>
      <c r="ZH66" s="153"/>
      <c r="ZI66" s="153"/>
      <c r="ZJ66" s="153"/>
      <c r="ZK66" s="153"/>
      <c r="ZL66" s="153"/>
      <c r="ZM66" s="153"/>
      <c r="ZN66" s="153"/>
      <c r="ZO66" s="153"/>
      <c r="ZP66" s="153"/>
      <c r="ZQ66" s="153"/>
      <c r="ZR66" s="153"/>
      <c r="ZS66" s="153"/>
      <c r="ZT66" s="153"/>
      <c r="ZU66" s="153"/>
      <c r="ZV66" s="153"/>
      <c r="ZW66" s="153"/>
      <c r="ZX66" s="153"/>
      <c r="ZY66" s="153"/>
      <c r="ZZ66" s="153"/>
      <c r="AAA66" s="153"/>
      <c r="AAB66" s="153"/>
      <c r="AAC66" s="153"/>
      <c r="AAD66" s="153"/>
      <c r="AAE66" s="153"/>
      <c r="AAF66" s="153"/>
      <c r="AAG66" s="153"/>
      <c r="AAH66" s="153"/>
      <c r="AAI66" s="153"/>
      <c r="AAJ66" s="153"/>
      <c r="AAK66" s="153"/>
      <c r="AAL66" s="153"/>
      <c r="AAM66" s="153"/>
      <c r="AAN66" s="153"/>
      <c r="AAO66" s="153"/>
      <c r="AAP66" s="153"/>
      <c r="AAQ66" s="153"/>
      <c r="AAR66" s="153"/>
      <c r="AAS66" s="153"/>
      <c r="AAT66" s="153"/>
      <c r="AAU66" s="153"/>
      <c r="AAV66" s="153"/>
      <c r="AAW66" s="153"/>
      <c r="AAX66" s="153"/>
      <c r="AAY66" s="153"/>
      <c r="AAZ66" s="153"/>
      <c r="ABA66" s="153"/>
      <c r="ABB66" s="153"/>
      <c r="ABC66" s="153"/>
      <c r="ABD66" s="153"/>
      <c r="ABE66" s="153"/>
      <c r="ABF66" s="153"/>
      <c r="ABG66" s="153"/>
      <c r="ABH66" s="153"/>
      <c r="ABI66" s="153"/>
      <c r="ABJ66" s="153"/>
      <c r="ABK66" s="153"/>
      <c r="ABL66" s="153"/>
      <c r="ABM66" s="153"/>
      <c r="ABN66" s="153"/>
      <c r="ABO66" s="153"/>
      <c r="ABP66" s="153"/>
      <c r="ABQ66" s="153"/>
      <c r="ABR66" s="153"/>
      <c r="ABS66" s="153"/>
      <c r="ABT66" s="153"/>
      <c r="ABU66" s="153"/>
      <c r="ABV66" s="153"/>
      <c r="ABW66" s="153"/>
      <c r="ABX66" s="153"/>
      <c r="ABY66" s="153"/>
      <c r="ABZ66" s="153"/>
      <c r="ACA66" s="153"/>
      <c r="ACB66" s="153"/>
      <c r="ACC66" s="153"/>
      <c r="ACD66" s="153"/>
      <c r="ACE66" s="153"/>
      <c r="ACF66" s="153"/>
      <c r="ACG66" s="153"/>
      <c r="ACH66" s="153"/>
      <c r="ACI66" s="153"/>
      <c r="ACJ66" s="153"/>
      <c r="ACK66" s="153"/>
      <c r="ACL66" s="153"/>
      <c r="ACM66" s="153"/>
      <c r="ACN66" s="153"/>
      <c r="ACO66" s="153"/>
      <c r="ACP66" s="153"/>
      <c r="ACQ66" s="153"/>
      <c r="ACR66" s="153"/>
      <c r="ACS66" s="153"/>
      <c r="ACT66" s="153"/>
      <c r="ACU66" s="153"/>
      <c r="ACV66" s="153"/>
      <c r="ACW66" s="153"/>
      <c r="ACX66" s="153"/>
      <c r="ACY66" s="153"/>
      <c r="ACZ66" s="153"/>
      <c r="ADA66" s="153"/>
      <c r="ADB66" s="153"/>
      <c r="ADC66" s="153"/>
      <c r="ADD66" s="153"/>
      <c r="ADE66" s="153"/>
      <c r="ADF66" s="153"/>
      <c r="ADG66" s="153"/>
      <c r="ADH66" s="153"/>
      <c r="ADI66" s="153"/>
      <c r="ADJ66" s="153"/>
      <c r="ADK66" s="153"/>
      <c r="ADL66" s="153"/>
      <c r="ADM66" s="153"/>
      <c r="ADN66" s="153"/>
      <c r="ADO66" s="153"/>
      <c r="ADP66" s="153"/>
      <c r="ADQ66" s="153"/>
      <c r="ADR66" s="153"/>
      <c r="ADS66" s="153"/>
      <c r="ADT66" s="153"/>
      <c r="ADU66" s="153"/>
      <c r="ADV66" s="153"/>
      <c r="ADW66" s="153"/>
      <c r="ADX66" s="153"/>
      <c r="ADY66" s="153"/>
      <c r="ADZ66" s="153"/>
      <c r="AEA66" s="153"/>
      <c r="AEB66" s="153"/>
      <c r="AEC66" s="153"/>
      <c r="AED66" s="153"/>
      <c r="AEE66" s="153"/>
      <c r="AEF66" s="153"/>
      <c r="AEG66" s="153"/>
      <c r="AEH66" s="153"/>
      <c r="AEI66" s="153"/>
      <c r="AEJ66" s="153"/>
      <c r="AEK66" s="153"/>
      <c r="AEL66" s="153"/>
      <c r="AEM66" s="153"/>
      <c r="AEN66" s="153"/>
      <c r="AEO66" s="153"/>
      <c r="AEP66" s="153"/>
      <c r="AEQ66" s="153"/>
      <c r="AER66" s="153"/>
      <c r="AES66" s="153"/>
      <c r="AET66" s="153"/>
      <c r="AEU66" s="153"/>
      <c r="AEV66" s="153"/>
      <c r="AEW66" s="153"/>
      <c r="AEX66" s="153"/>
      <c r="AEY66" s="153"/>
      <c r="AEZ66" s="153"/>
      <c r="AFA66" s="153"/>
      <c r="AFB66" s="153"/>
      <c r="AFC66" s="153"/>
      <c r="AFD66" s="153"/>
      <c r="AFE66" s="153"/>
      <c r="AFF66" s="153"/>
      <c r="AFG66" s="153"/>
      <c r="AFH66" s="153"/>
      <c r="AFI66" s="153"/>
      <c r="AFJ66" s="153"/>
      <c r="AFK66" s="153"/>
      <c r="AFL66" s="153"/>
      <c r="AFM66" s="153"/>
      <c r="AFN66" s="153"/>
      <c r="AFO66" s="153"/>
      <c r="AFP66" s="153"/>
      <c r="AFQ66" s="153"/>
      <c r="AFR66" s="153"/>
      <c r="AFS66" s="153"/>
      <c r="AFT66" s="153"/>
      <c r="AFU66" s="153"/>
      <c r="AFV66" s="153"/>
      <c r="AFW66" s="153"/>
      <c r="AFX66" s="153"/>
      <c r="AFY66" s="153"/>
      <c r="AFZ66" s="153"/>
      <c r="AGA66" s="153"/>
      <c r="AGB66" s="153"/>
      <c r="AGC66" s="153"/>
      <c r="AGD66" s="153"/>
      <c r="AGE66" s="153"/>
      <c r="AGF66" s="153"/>
      <c r="AGG66" s="153"/>
      <c r="AGH66" s="153"/>
      <c r="AGI66" s="153"/>
      <c r="AGJ66" s="153"/>
      <c r="AGK66" s="153"/>
      <c r="AGL66" s="153"/>
      <c r="AGM66" s="153"/>
      <c r="AGN66" s="153"/>
      <c r="AGO66" s="153"/>
      <c r="AGP66" s="153"/>
      <c r="AGQ66" s="153"/>
      <c r="AGR66" s="153"/>
      <c r="AGS66" s="153"/>
      <c r="AGT66" s="153"/>
      <c r="AGU66" s="153"/>
      <c r="AGV66" s="153"/>
      <c r="AGW66" s="153"/>
      <c r="AGX66" s="153"/>
      <c r="AGY66" s="153"/>
      <c r="AGZ66" s="153"/>
      <c r="AHA66" s="153"/>
      <c r="AHB66" s="153"/>
      <c r="AHC66" s="153"/>
      <c r="AHD66" s="153"/>
      <c r="AHE66" s="153"/>
      <c r="AHF66" s="153"/>
      <c r="AHG66" s="153"/>
      <c r="AHH66" s="153"/>
      <c r="AHI66" s="153"/>
      <c r="AHJ66" s="153"/>
      <c r="AHK66" s="153"/>
      <c r="AHL66" s="153"/>
      <c r="AHM66" s="153"/>
      <c r="AHN66" s="153"/>
      <c r="AHO66" s="153"/>
      <c r="AHP66" s="153"/>
      <c r="AHQ66" s="153"/>
      <c r="AHR66" s="153"/>
      <c r="AHS66" s="153"/>
      <c r="AHT66" s="153"/>
      <c r="AHU66" s="153"/>
      <c r="AHV66" s="153"/>
      <c r="AHW66" s="153"/>
      <c r="AHX66" s="153"/>
      <c r="AHY66" s="153"/>
      <c r="AHZ66" s="153"/>
      <c r="AIA66" s="153"/>
      <c r="AIB66" s="153"/>
      <c r="AIC66" s="153"/>
      <c r="AID66" s="153"/>
      <c r="AIE66" s="153"/>
      <c r="AIF66" s="153"/>
      <c r="AIG66" s="153"/>
      <c r="AIH66" s="153"/>
      <c r="AII66" s="153"/>
      <c r="AIJ66" s="153"/>
      <c r="AIK66" s="153"/>
      <c r="AIL66" s="153"/>
      <c r="AIM66" s="153"/>
      <c r="AIN66" s="153"/>
      <c r="AIO66" s="153"/>
      <c r="AIP66" s="153"/>
      <c r="AIQ66" s="153"/>
      <c r="AIR66" s="153"/>
      <c r="AIS66" s="153"/>
      <c r="AIT66" s="153"/>
      <c r="AIU66" s="153"/>
      <c r="AIV66" s="153"/>
      <c r="AIW66" s="153"/>
      <c r="AIX66" s="153"/>
      <c r="AIY66" s="153"/>
      <c r="AIZ66" s="153"/>
      <c r="AJA66" s="153"/>
      <c r="AJB66" s="153"/>
      <c r="AJC66" s="153"/>
      <c r="AJD66" s="153"/>
      <c r="AJE66" s="153"/>
      <c r="AJF66" s="153"/>
      <c r="AJG66" s="153"/>
      <c r="AJH66" s="153"/>
      <c r="AJI66" s="153"/>
      <c r="AJJ66" s="153"/>
      <c r="AJK66" s="153"/>
      <c r="AJL66" s="153"/>
      <c r="AJM66" s="153"/>
      <c r="AJN66" s="153"/>
      <c r="AJO66" s="153"/>
      <c r="AJP66" s="153"/>
      <c r="AJQ66" s="153"/>
      <c r="AJR66" s="153"/>
      <c r="AJS66" s="153"/>
      <c r="AJT66" s="153"/>
      <c r="AJU66" s="153"/>
      <c r="AJV66" s="153"/>
      <c r="AJW66" s="153"/>
      <c r="AJX66" s="153"/>
      <c r="AJY66" s="153"/>
      <c r="AJZ66" s="153"/>
      <c r="AKA66" s="153"/>
      <c r="AKB66" s="153"/>
      <c r="AKC66" s="153"/>
      <c r="AKD66" s="153"/>
      <c r="AKE66" s="153"/>
      <c r="AKF66" s="153"/>
      <c r="AKG66" s="153"/>
      <c r="AKH66" s="153"/>
      <c r="AKI66" s="153"/>
      <c r="AKJ66" s="153"/>
      <c r="AKK66" s="153"/>
      <c r="AKL66" s="153"/>
      <c r="AKM66" s="153"/>
      <c r="AKN66" s="153"/>
      <c r="AKO66" s="153"/>
      <c r="AKP66" s="153"/>
      <c r="AKQ66" s="153"/>
      <c r="AKR66" s="153"/>
      <c r="AKS66" s="153"/>
      <c r="AKT66" s="153"/>
      <c r="AKU66" s="153"/>
      <c r="AKV66" s="153"/>
      <c r="AKW66" s="153"/>
      <c r="AKX66" s="153"/>
      <c r="AKY66" s="153"/>
      <c r="AKZ66" s="153"/>
      <c r="ALA66" s="153"/>
      <c r="ALB66" s="153"/>
      <c r="ALC66" s="153"/>
      <c r="ALD66" s="153"/>
      <c r="ALE66" s="153"/>
      <c r="ALF66" s="153"/>
      <c r="ALG66" s="153"/>
      <c r="ALH66" s="153"/>
      <c r="ALI66" s="153"/>
      <c r="ALJ66" s="153"/>
      <c r="ALK66" s="153"/>
      <c r="ALL66" s="153"/>
      <c r="ALM66" s="153"/>
      <c r="ALN66" s="153"/>
      <c r="ALO66" s="153"/>
      <c r="ALP66" s="153"/>
      <c r="ALQ66" s="153"/>
      <c r="ALR66" s="153"/>
      <c r="ALS66" s="153"/>
      <c r="ALT66" s="153"/>
      <c r="ALU66" s="153"/>
      <c r="ALV66" s="153"/>
      <c r="ALW66" s="153"/>
      <c r="ALX66" s="153"/>
      <c r="ALY66" s="153"/>
      <c r="ALZ66" s="153"/>
      <c r="AMA66" s="153"/>
      <c r="AMB66" s="153"/>
      <c r="AMC66" s="153"/>
      <c r="AMD66" s="153"/>
      <c r="AME66" s="153"/>
      <c r="AMF66" s="153"/>
      <c r="AMG66" s="153"/>
      <c r="AMH66" s="153"/>
      <c r="AMI66" s="153"/>
      <c r="AMJ66" s="153"/>
      <c r="AMK66" s="153"/>
      <c r="AML66" s="153"/>
      <c r="AMM66" s="153"/>
      <c r="AMN66" s="153"/>
      <c r="AMO66" s="153"/>
      <c r="AMP66" s="153"/>
      <c r="AMQ66" s="153"/>
      <c r="AMR66" s="153"/>
      <c r="AMS66" s="153"/>
      <c r="AMT66" s="153"/>
      <c r="AMU66" s="153"/>
      <c r="AMV66" s="153"/>
      <c r="AMW66" s="153"/>
      <c r="AMX66" s="153"/>
      <c r="AMY66" s="153"/>
      <c r="AMZ66" s="153"/>
      <c r="ANA66" s="153"/>
      <c r="ANB66" s="153"/>
      <c r="ANC66" s="153"/>
      <c r="AND66" s="153"/>
      <c r="ANE66" s="153"/>
      <c r="ANF66" s="153"/>
      <c r="ANG66" s="153"/>
      <c r="ANH66" s="153"/>
      <c r="ANI66" s="153"/>
      <c r="ANJ66" s="153"/>
      <c r="ANK66" s="153"/>
      <c r="ANL66" s="153"/>
      <c r="ANM66" s="153"/>
      <c r="ANN66" s="153"/>
      <c r="ANO66" s="153"/>
      <c r="ANP66" s="153"/>
      <c r="ANQ66" s="153"/>
      <c r="ANR66" s="153"/>
      <c r="ANS66" s="153"/>
      <c r="ANT66" s="153"/>
      <c r="ANU66" s="153"/>
      <c r="ANV66" s="153"/>
      <c r="ANW66" s="153"/>
      <c r="ANX66" s="153"/>
      <c r="ANY66" s="153"/>
      <c r="ANZ66" s="153"/>
      <c r="AOA66" s="153"/>
      <c r="AOB66" s="153"/>
      <c r="AOC66" s="153"/>
      <c r="AOD66" s="153"/>
      <c r="AOE66" s="153"/>
      <c r="AOF66" s="153"/>
      <c r="AOG66" s="153"/>
      <c r="AOH66" s="153"/>
      <c r="AOI66" s="153"/>
      <c r="AOJ66" s="153"/>
      <c r="AOK66" s="153"/>
      <c r="AOL66" s="153"/>
      <c r="AOM66" s="153"/>
      <c r="AON66" s="153"/>
      <c r="AOO66" s="153"/>
      <c r="AOP66" s="153"/>
      <c r="AOQ66" s="153"/>
      <c r="AOR66" s="153"/>
      <c r="AOS66" s="153"/>
      <c r="AOT66" s="153"/>
      <c r="AOU66" s="153"/>
      <c r="AOV66" s="153"/>
      <c r="AOW66" s="153"/>
      <c r="AOX66" s="153"/>
      <c r="AOY66" s="153"/>
      <c r="AOZ66" s="153"/>
      <c r="APA66" s="153"/>
      <c r="APB66" s="153"/>
      <c r="APC66" s="153"/>
      <c r="APD66" s="153"/>
      <c r="APE66" s="153"/>
      <c r="APF66" s="153"/>
      <c r="APG66" s="153"/>
      <c r="APH66" s="153"/>
      <c r="API66" s="153"/>
      <c r="APJ66" s="153"/>
      <c r="APK66" s="153"/>
      <c r="APL66" s="153"/>
      <c r="APM66" s="153"/>
      <c r="APN66" s="153"/>
      <c r="APO66" s="153"/>
      <c r="APP66" s="153"/>
      <c r="APQ66" s="153"/>
      <c r="APR66" s="153"/>
      <c r="APS66" s="153"/>
      <c r="APT66" s="153"/>
      <c r="APU66" s="153"/>
      <c r="APV66" s="153"/>
      <c r="APW66" s="153"/>
      <c r="APX66" s="153"/>
      <c r="APY66" s="153"/>
      <c r="APZ66" s="153"/>
      <c r="AQA66" s="153"/>
      <c r="AQB66" s="153"/>
      <c r="AQC66" s="153"/>
      <c r="AQD66" s="153"/>
      <c r="AQE66" s="153"/>
      <c r="AQF66" s="153"/>
      <c r="AQG66" s="153"/>
      <c r="AQH66" s="153"/>
      <c r="AQI66" s="153"/>
      <c r="AQJ66" s="153"/>
      <c r="AQK66" s="153"/>
      <c r="AQL66" s="153"/>
      <c r="AQM66" s="153"/>
      <c r="AQN66" s="153"/>
      <c r="AQO66" s="153"/>
      <c r="AQP66" s="153"/>
      <c r="AQQ66" s="153"/>
      <c r="AQR66" s="153"/>
      <c r="AQS66" s="153"/>
      <c r="AQT66" s="153"/>
      <c r="AQU66" s="153"/>
      <c r="AQV66" s="153"/>
      <c r="AQW66" s="153"/>
      <c r="AQX66" s="153"/>
      <c r="AQY66" s="153"/>
      <c r="AQZ66" s="153"/>
      <c r="ARA66" s="153"/>
      <c r="ARB66" s="153"/>
      <c r="ARC66" s="153"/>
      <c r="ARD66" s="153"/>
      <c r="ARE66" s="153"/>
      <c r="ARF66" s="153"/>
      <c r="ARG66" s="153"/>
      <c r="ARH66" s="153"/>
      <c r="ARI66" s="153"/>
      <c r="ARJ66" s="153"/>
      <c r="ARK66" s="153"/>
      <c r="ARL66" s="153"/>
      <c r="ARM66" s="153"/>
      <c r="ARN66" s="153"/>
      <c r="ARO66" s="153"/>
      <c r="ARP66" s="153"/>
      <c r="ARQ66" s="153"/>
      <c r="ARR66" s="153"/>
      <c r="ARS66" s="153"/>
      <c r="ART66" s="153"/>
      <c r="ARU66" s="153"/>
      <c r="ARV66" s="153"/>
      <c r="ARW66" s="153"/>
      <c r="ARX66" s="153"/>
      <c r="ARY66" s="153"/>
      <c r="ARZ66" s="153"/>
      <c r="ASA66" s="153"/>
      <c r="ASB66" s="153"/>
      <c r="ASC66" s="153"/>
      <c r="ASD66" s="153"/>
      <c r="ASE66" s="153"/>
      <c r="ASF66" s="153"/>
      <c r="ASG66" s="153"/>
      <c r="ASH66" s="153"/>
      <c r="ASI66" s="153"/>
      <c r="ASJ66" s="153"/>
      <c r="ASK66" s="153"/>
      <c r="ASL66" s="153"/>
      <c r="ASM66" s="153"/>
      <c r="ASN66" s="153"/>
      <c r="ASO66" s="153"/>
      <c r="ASP66" s="153"/>
      <c r="ASQ66" s="153"/>
      <c r="ASR66" s="153"/>
      <c r="ASS66" s="153"/>
      <c r="AST66" s="153"/>
      <c r="ASU66" s="153"/>
      <c r="ASV66" s="153"/>
      <c r="ASW66" s="153"/>
      <c r="ASX66" s="153"/>
      <c r="ASY66" s="153"/>
      <c r="ASZ66" s="153"/>
      <c r="ATA66" s="153"/>
      <c r="ATB66" s="153"/>
      <c r="ATC66" s="153"/>
      <c r="ATD66" s="153"/>
      <c r="ATE66" s="153"/>
      <c r="ATF66" s="153"/>
      <c r="ATG66" s="153"/>
      <c r="ATH66" s="153"/>
      <c r="ATI66" s="153"/>
      <c r="ATJ66" s="153"/>
      <c r="ATK66" s="153"/>
      <c r="ATL66" s="153"/>
      <c r="ATM66" s="153"/>
      <c r="ATN66" s="153"/>
      <c r="ATO66" s="153"/>
      <c r="ATP66" s="153"/>
      <c r="ATQ66" s="153"/>
      <c r="ATR66" s="153"/>
      <c r="ATS66" s="153"/>
      <c r="ATT66" s="153"/>
      <c r="ATU66" s="153"/>
      <c r="ATV66" s="153"/>
      <c r="ATW66" s="153"/>
      <c r="ATX66" s="153"/>
      <c r="ATY66" s="153"/>
      <c r="ATZ66" s="153"/>
      <c r="AUA66" s="153"/>
      <c r="AUB66" s="153"/>
      <c r="AUC66" s="153"/>
      <c r="AUD66" s="153"/>
      <c r="AUE66" s="153"/>
      <c r="AUF66" s="153"/>
      <c r="AUG66" s="153"/>
      <c r="AUH66" s="153"/>
      <c r="AUI66" s="153"/>
      <c r="AUJ66" s="153"/>
      <c r="AUK66" s="153"/>
      <c r="AUL66" s="153"/>
      <c r="AUM66" s="153"/>
      <c r="AUN66" s="153"/>
      <c r="AUO66" s="153"/>
      <c r="AUP66" s="153"/>
      <c r="AUQ66" s="153"/>
      <c r="AUR66" s="153"/>
      <c r="AUS66" s="153"/>
      <c r="AUT66" s="153"/>
      <c r="AUU66" s="153"/>
      <c r="AUV66" s="153"/>
      <c r="AUW66" s="153"/>
      <c r="AUX66" s="153"/>
      <c r="AUY66" s="153"/>
      <c r="AUZ66" s="153"/>
      <c r="AVA66" s="153"/>
      <c r="AVB66" s="153"/>
      <c r="AVC66" s="153"/>
      <c r="AVD66" s="153"/>
      <c r="AVE66" s="153"/>
      <c r="AVF66" s="153"/>
      <c r="AVG66" s="153"/>
      <c r="AVH66" s="153"/>
      <c r="AVI66" s="153"/>
      <c r="AVJ66" s="153"/>
      <c r="AVK66" s="153"/>
      <c r="AVL66" s="153"/>
      <c r="AVM66" s="153"/>
      <c r="AVN66" s="153"/>
      <c r="AVO66" s="153"/>
      <c r="AVP66" s="153"/>
      <c r="AVQ66" s="153"/>
      <c r="AVR66" s="153"/>
      <c r="AVS66" s="153"/>
      <c r="AVT66" s="153"/>
      <c r="AVU66" s="153"/>
      <c r="AVV66" s="153"/>
      <c r="AVW66" s="153"/>
      <c r="AVX66" s="153"/>
      <c r="AVY66" s="153"/>
      <c r="AVZ66" s="153"/>
      <c r="AWA66" s="153"/>
      <c r="AWB66" s="153"/>
      <c r="AWC66" s="153"/>
      <c r="AWD66" s="153"/>
      <c r="AWE66" s="153"/>
      <c r="AWF66" s="153"/>
      <c r="AWG66" s="153"/>
      <c r="AWH66" s="153"/>
      <c r="AWI66" s="153"/>
      <c r="AWJ66" s="153"/>
      <c r="AWK66" s="155"/>
    </row>
    <row r="67" spans="1:1285" s="121" customFormat="1" ht="107.25" customHeight="1" thickBot="1" x14ac:dyDescent="0.3">
      <c r="A67" s="118">
        <v>46</v>
      </c>
      <c r="B67" s="146" t="s">
        <v>132</v>
      </c>
      <c r="C67" s="163" t="s">
        <v>422</v>
      </c>
      <c r="D67" s="161"/>
      <c r="E67" s="161"/>
      <c r="F67" s="161"/>
      <c r="G67" s="161"/>
      <c r="H67" s="161"/>
      <c r="I67" s="161"/>
      <c r="J67" s="161"/>
      <c r="K67" s="161"/>
      <c r="L67" s="161"/>
      <c r="M67" s="161"/>
      <c r="N67" s="161"/>
      <c r="O67" s="161"/>
      <c r="P67" s="161"/>
      <c r="Q67" s="161"/>
      <c r="R67" s="16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51"/>
      <c r="AW67" s="151"/>
      <c r="AX67" s="151"/>
      <c r="AY67" s="151"/>
      <c r="AZ67" s="151"/>
      <c r="BA67" s="151"/>
      <c r="BB67" s="151"/>
      <c r="BC67" s="151"/>
      <c r="BD67" s="151"/>
      <c r="BE67" s="151"/>
      <c r="BF67" s="151"/>
      <c r="BG67" s="151"/>
      <c r="BH67" s="151"/>
      <c r="BI67" s="151"/>
      <c r="BJ67" s="151"/>
      <c r="BK67" s="151"/>
      <c r="BL67" s="151"/>
      <c r="BM67" s="151"/>
      <c r="BN67" s="151"/>
      <c r="BO67" s="151"/>
      <c r="BP67" s="151"/>
      <c r="BQ67" s="151"/>
      <c r="BR67" s="151"/>
      <c r="BS67" s="151"/>
      <c r="BT67" s="151"/>
      <c r="BU67" s="151"/>
      <c r="BV67" s="151"/>
      <c r="BW67" s="151"/>
      <c r="BX67" s="151"/>
      <c r="BY67" s="151"/>
      <c r="BZ67" s="151"/>
      <c r="CA67" s="151"/>
      <c r="CB67" s="151"/>
      <c r="CC67" s="151"/>
      <c r="CD67" s="151"/>
      <c r="CE67" s="151"/>
      <c r="CF67" s="151"/>
      <c r="CG67" s="151"/>
      <c r="CH67" s="151"/>
      <c r="CI67" s="151"/>
      <c r="CJ67" s="151"/>
      <c r="CK67" s="151"/>
      <c r="CL67" s="151"/>
      <c r="CM67" s="151"/>
      <c r="CN67" s="151"/>
      <c r="CO67" s="151"/>
      <c r="CP67" s="151"/>
      <c r="CQ67" s="151"/>
      <c r="CR67" s="151"/>
      <c r="CS67" s="151"/>
      <c r="CT67" s="151"/>
      <c r="CU67" s="151"/>
      <c r="CV67" s="151"/>
      <c r="CW67" s="151"/>
      <c r="CX67" s="151"/>
      <c r="CY67" s="151"/>
      <c r="CZ67" s="151"/>
      <c r="DA67" s="151"/>
      <c r="DB67" s="151"/>
      <c r="DC67" s="151"/>
      <c r="DD67" s="151"/>
      <c r="DE67" s="151"/>
      <c r="DF67" s="151"/>
      <c r="DG67" s="151"/>
      <c r="DH67" s="151"/>
      <c r="DI67" s="151"/>
      <c r="DJ67" s="151"/>
      <c r="DK67" s="151"/>
      <c r="DL67" s="151"/>
      <c r="DM67" s="151"/>
      <c r="DN67" s="151"/>
      <c r="DO67" s="151"/>
      <c r="DP67" s="151"/>
      <c r="DQ67" s="151"/>
      <c r="DR67" s="151"/>
      <c r="DS67" s="151"/>
      <c r="DT67" s="151"/>
      <c r="DU67" s="151"/>
      <c r="DV67" s="151"/>
      <c r="DW67" s="151"/>
      <c r="DX67" s="151"/>
      <c r="DY67" s="151"/>
      <c r="DZ67" s="151"/>
      <c r="EA67" s="151"/>
      <c r="EB67" s="151"/>
      <c r="EC67" s="151"/>
      <c r="ED67" s="151"/>
      <c r="EE67" s="151"/>
      <c r="EF67" s="151"/>
      <c r="EG67" s="151"/>
      <c r="EH67" s="151"/>
      <c r="EI67" s="151"/>
      <c r="EJ67" s="151"/>
      <c r="EK67" s="151"/>
      <c r="EL67" s="151"/>
      <c r="EM67" s="151"/>
      <c r="EN67" s="151"/>
      <c r="EO67" s="151"/>
      <c r="EP67" s="151"/>
      <c r="EQ67" s="151"/>
      <c r="ER67" s="151"/>
      <c r="ES67" s="151"/>
      <c r="ET67" s="151"/>
      <c r="EU67" s="151"/>
      <c r="EV67" s="151"/>
      <c r="EW67" s="151"/>
      <c r="EX67" s="151"/>
      <c r="EY67" s="151"/>
      <c r="EZ67" s="151"/>
      <c r="FA67" s="151"/>
      <c r="FB67" s="151"/>
      <c r="FC67" s="151"/>
      <c r="FD67" s="151"/>
      <c r="FE67" s="151"/>
      <c r="FF67" s="151"/>
      <c r="FG67" s="151"/>
      <c r="FH67" s="151"/>
      <c r="FI67" s="151"/>
      <c r="FJ67" s="151"/>
      <c r="FK67" s="151"/>
      <c r="FL67" s="151"/>
      <c r="FM67" s="151"/>
      <c r="FN67" s="151"/>
      <c r="FO67" s="151"/>
      <c r="FP67" s="151"/>
      <c r="FQ67" s="151"/>
      <c r="FR67" s="151"/>
      <c r="FS67" s="151"/>
      <c r="FT67" s="151"/>
      <c r="FU67" s="151"/>
      <c r="FV67" s="151"/>
      <c r="FW67" s="151"/>
      <c r="FX67" s="151"/>
      <c r="FY67" s="151"/>
      <c r="FZ67" s="151"/>
      <c r="GA67" s="151"/>
      <c r="GB67" s="151"/>
      <c r="GC67" s="151"/>
      <c r="GD67" s="151"/>
      <c r="GE67" s="151"/>
      <c r="GF67" s="151"/>
      <c r="GG67" s="151"/>
      <c r="GH67" s="151"/>
      <c r="GI67" s="151"/>
      <c r="GJ67" s="151"/>
      <c r="GK67" s="151"/>
      <c r="GL67" s="151"/>
      <c r="GM67" s="151"/>
      <c r="GN67" s="151"/>
      <c r="GO67" s="151"/>
      <c r="GP67" s="151"/>
      <c r="GQ67" s="151"/>
      <c r="GR67" s="151"/>
      <c r="GS67" s="151"/>
      <c r="GT67" s="151"/>
      <c r="GU67" s="151"/>
      <c r="GV67" s="151"/>
      <c r="GW67" s="151"/>
      <c r="GX67" s="151"/>
      <c r="GY67" s="151"/>
      <c r="GZ67" s="151"/>
      <c r="HA67" s="151"/>
      <c r="HB67" s="151"/>
      <c r="HC67" s="151"/>
      <c r="HD67" s="151"/>
      <c r="HE67" s="151"/>
      <c r="HF67" s="151"/>
      <c r="HG67" s="151"/>
      <c r="HH67" s="151"/>
      <c r="HI67" s="151"/>
      <c r="HJ67" s="151"/>
      <c r="HK67" s="151"/>
      <c r="HL67" s="151"/>
      <c r="HM67" s="151"/>
      <c r="HN67" s="151"/>
      <c r="HO67" s="151"/>
      <c r="HP67" s="151"/>
      <c r="HQ67" s="151"/>
      <c r="HR67" s="151"/>
      <c r="HS67" s="151"/>
      <c r="HT67" s="151"/>
      <c r="HU67" s="151"/>
      <c r="HV67" s="151"/>
      <c r="HW67" s="151"/>
      <c r="HX67" s="151"/>
      <c r="HY67" s="151"/>
      <c r="HZ67" s="151"/>
      <c r="IA67" s="151"/>
      <c r="IB67" s="151"/>
      <c r="IC67" s="151"/>
      <c r="ID67" s="151"/>
      <c r="IE67" s="151"/>
      <c r="IF67" s="151"/>
      <c r="IG67" s="151"/>
      <c r="IH67" s="151"/>
      <c r="II67" s="151"/>
      <c r="IJ67" s="151"/>
      <c r="IK67" s="151"/>
      <c r="IL67" s="151"/>
      <c r="IM67" s="151"/>
      <c r="IN67" s="151"/>
      <c r="IO67" s="151"/>
      <c r="IP67" s="151"/>
      <c r="IQ67" s="151"/>
      <c r="IR67" s="151"/>
      <c r="IS67" s="151"/>
      <c r="IT67" s="151"/>
      <c r="IU67" s="151"/>
      <c r="IV67" s="151"/>
      <c r="IW67" s="151"/>
      <c r="IX67" s="151"/>
      <c r="IY67" s="151"/>
      <c r="IZ67" s="151"/>
      <c r="JA67" s="151"/>
      <c r="JB67" s="151"/>
      <c r="JC67" s="151"/>
      <c r="JD67" s="151"/>
      <c r="JE67" s="151"/>
      <c r="JF67" s="151"/>
      <c r="JG67" s="151"/>
      <c r="JH67" s="151"/>
      <c r="JI67" s="151"/>
      <c r="JJ67" s="151"/>
      <c r="JK67" s="151"/>
      <c r="JL67" s="151"/>
      <c r="JM67" s="151"/>
      <c r="JN67" s="151"/>
      <c r="JO67" s="151"/>
      <c r="JP67" s="151"/>
      <c r="JQ67" s="151"/>
      <c r="JR67" s="151"/>
      <c r="JS67" s="151"/>
      <c r="JT67" s="151"/>
      <c r="JU67" s="151"/>
      <c r="JV67" s="151"/>
      <c r="JW67" s="151"/>
      <c r="JX67" s="151"/>
      <c r="JY67" s="151"/>
      <c r="JZ67" s="151"/>
      <c r="KA67" s="151"/>
      <c r="KB67" s="151"/>
      <c r="KC67" s="151"/>
      <c r="KD67" s="151"/>
      <c r="KE67" s="151"/>
      <c r="KF67" s="151"/>
      <c r="KG67" s="151"/>
      <c r="KH67" s="151"/>
      <c r="KI67" s="151"/>
      <c r="KJ67" s="151"/>
      <c r="KK67" s="151"/>
      <c r="KL67" s="151"/>
      <c r="KM67" s="151"/>
      <c r="KN67" s="151"/>
      <c r="KO67" s="151"/>
      <c r="KP67" s="151"/>
      <c r="KQ67" s="151"/>
      <c r="KR67" s="151"/>
      <c r="KS67" s="151"/>
      <c r="KT67" s="151"/>
      <c r="KU67" s="151"/>
      <c r="KV67" s="151"/>
      <c r="KW67" s="151"/>
      <c r="KX67" s="151"/>
      <c r="KY67" s="151"/>
      <c r="KZ67" s="151"/>
      <c r="LA67" s="151"/>
      <c r="LB67" s="151"/>
      <c r="LC67" s="151"/>
      <c r="LD67" s="151"/>
      <c r="LE67" s="151"/>
      <c r="LF67" s="151"/>
      <c r="LG67" s="151"/>
      <c r="LH67" s="151"/>
      <c r="LI67" s="151"/>
      <c r="LJ67" s="151"/>
      <c r="LK67" s="151"/>
      <c r="LL67" s="151"/>
      <c r="LM67" s="151"/>
      <c r="LN67" s="151"/>
      <c r="LO67" s="151"/>
      <c r="LP67" s="151"/>
      <c r="LQ67" s="151"/>
      <c r="LR67" s="151"/>
      <c r="LS67" s="151"/>
      <c r="LT67" s="151"/>
      <c r="LU67" s="151"/>
      <c r="LV67" s="151"/>
      <c r="LW67" s="151"/>
      <c r="LX67" s="151"/>
      <c r="LY67" s="151"/>
      <c r="LZ67" s="151"/>
      <c r="MA67" s="151"/>
      <c r="MB67" s="151"/>
      <c r="MC67" s="151"/>
      <c r="MD67" s="151"/>
      <c r="ME67" s="151"/>
      <c r="MF67" s="151"/>
      <c r="MG67" s="151"/>
      <c r="MH67" s="151"/>
      <c r="MI67" s="151"/>
      <c r="MJ67" s="151"/>
      <c r="MK67" s="151"/>
      <c r="ML67" s="151"/>
      <c r="MM67" s="151"/>
      <c r="MN67" s="151"/>
      <c r="MO67" s="151"/>
      <c r="MP67" s="151"/>
      <c r="MQ67" s="151"/>
      <c r="MR67" s="151"/>
      <c r="MS67" s="151"/>
      <c r="MT67" s="151"/>
      <c r="MU67" s="151"/>
      <c r="MV67" s="151"/>
      <c r="MW67" s="151"/>
      <c r="MX67" s="151"/>
      <c r="MY67" s="151"/>
      <c r="MZ67" s="151"/>
      <c r="NA67" s="151"/>
      <c r="NB67" s="151"/>
      <c r="NC67" s="151"/>
      <c r="ND67" s="151"/>
      <c r="NE67" s="151"/>
      <c r="NF67" s="151"/>
      <c r="NG67" s="151"/>
      <c r="NH67" s="151"/>
      <c r="NI67" s="151"/>
      <c r="NJ67" s="151"/>
      <c r="NK67" s="151"/>
      <c r="NL67" s="151"/>
      <c r="NM67" s="151"/>
      <c r="NN67" s="151"/>
      <c r="NO67" s="151"/>
      <c r="NP67" s="151"/>
      <c r="NQ67" s="151"/>
      <c r="NR67" s="151"/>
      <c r="NS67" s="151"/>
      <c r="NT67" s="151"/>
      <c r="NU67" s="151"/>
      <c r="NV67" s="151"/>
      <c r="NW67" s="151"/>
      <c r="NX67" s="151"/>
      <c r="NY67" s="151"/>
      <c r="NZ67" s="151"/>
      <c r="OA67" s="151"/>
      <c r="OB67" s="151"/>
      <c r="OC67" s="151"/>
      <c r="OD67" s="151"/>
      <c r="OE67" s="151"/>
      <c r="OF67" s="151"/>
      <c r="OG67" s="151"/>
      <c r="OH67" s="151"/>
      <c r="OI67" s="151"/>
      <c r="OJ67" s="151"/>
      <c r="OK67" s="151"/>
      <c r="OL67" s="151"/>
      <c r="OM67" s="151"/>
      <c r="ON67" s="151"/>
      <c r="OO67" s="151"/>
      <c r="OP67" s="151"/>
      <c r="OQ67" s="151"/>
      <c r="OR67" s="151"/>
      <c r="OS67" s="151"/>
      <c r="OT67" s="151"/>
      <c r="OU67" s="151"/>
      <c r="OV67" s="151"/>
      <c r="OW67" s="151"/>
      <c r="OX67" s="151"/>
      <c r="OY67" s="151"/>
      <c r="OZ67" s="151"/>
      <c r="PA67" s="151"/>
      <c r="PB67" s="151"/>
      <c r="PC67" s="151"/>
      <c r="PD67" s="151"/>
      <c r="PE67" s="151"/>
      <c r="PF67" s="151"/>
      <c r="PG67" s="151"/>
      <c r="PH67" s="151"/>
      <c r="PI67" s="151"/>
      <c r="PJ67" s="151"/>
      <c r="PK67" s="151"/>
      <c r="PL67" s="151"/>
      <c r="PM67" s="151"/>
      <c r="PN67" s="151"/>
      <c r="PO67" s="151"/>
      <c r="PP67" s="151"/>
      <c r="PQ67" s="151"/>
      <c r="PR67" s="151"/>
      <c r="PS67" s="151"/>
      <c r="PT67" s="151"/>
      <c r="PU67" s="151"/>
      <c r="PV67" s="151"/>
      <c r="PW67" s="151"/>
      <c r="PX67" s="151"/>
      <c r="PY67" s="151"/>
      <c r="PZ67" s="151"/>
      <c r="QA67" s="151"/>
      <c r="QB67" s="151"/>
      <c r="QC67" s="151"/>
      <c r="QD67" s="151"/>
      <c r="QE67" s="151"/>
      <c r="QF67" s="151"/>
      <c r="QG67" s="151"/>
      <c r="QH67" s="151"/>
      <c r="QI67" s="151"/>
      <c r="QJ67" s="151"/>
      <c r="QK67" s="151"/>
      <c r="QL67" s="151"/>
      <c r="QM67" s="151"/>
      <c r="QN67" s="151"/>
      <c r="QO67" s="151"/>
      <c r="QP67" s="151"/>
      <c r="QQ67" s="151"/>
      <c r="QR67" s="151"/>
      <c r="QS67" s="151"/>
      <c r="QT67" s="151"/>
      <c r="QU67" s="151"/>
      <c r="QV67" s="151"/>
      <c r="QW67" s="151"/>
      <c r="QX67" s="151"/>
      <c r="QY67" s="151"/>
      <c r="QZ67" s="151"/>
      <c r="RA67" s="151"/>
      <c r="RB67" s="151"/>
      <c r="RC67" s="151"/>
      <c r="RD67" s="151"/>
      <c r="RE67" s="151"/>
      <c r="RF67" s="151"/>
      <c r="RG67" s="151"/>
      <c r="RH67" s="151"/>
      <c r="RI67" s="151"/>
      <c r="RJ67" s="151"/>
      <c r="RK67" s="151"/>
      <c r="RL67" s="151"/>
      <c r="RM67" s="151"/>
      <c r="RN67" s="151"/>
      <c r="RO67" s="151"/>
      <c r="RP67" s="151"/>
      <c r="RQ67" s="151"/>
      <c r="RR67" s="151"/>
      <c r="RS67" s="151"/>
      <c r="RT67" s="151"/>
      <c r="RU67" s="151"/>
      <c r="RV67" s="151"/>
      <c r="RW67" s="151"/>
      <c r="RX67" s="151"/>
      <c r="RY67" s="151"/>
      <c r="RZ67" s="151"/>
      <c r="SA67" s="151"/>
      <c r="SB67" s="151"/>
      <c r="SC67" s="151"/>
      <c r="SD67" s="151"/>
      <c r="SE67" s="151"/>
      <c r="SF67" s="151"/>
      <c r="SG67" s="151"/>
      <c r="SH67" s="151"/>
      <c r="SI67" s="151"/>
      <c r="SJ67" s="151"/>
      <c r="SK67" s="151"/>
      <c r="SL67" s="151"/>
      <c r="SM67" s="151"/>
      <c r="SN67" s="151"/>
      <c r="SO67" s="151"/>
      <c r="SP67" s="151"/>
      <c r="SQ67" s="151"/>
      <c r="SR67" s="151"/>
      <c r="SS67" s="151"/>
      <c r="ST67" s="151"/>
      <c r="SU67" s="151"/>
      <c r="SV67" s="151"/>
      <c r="SW67" s="151"/>
      <c r="SX67" s="151"/>
      <c r="SY67" s="151"/>
      <c r="SZ67" s="151"/>
      <c r="TA67" s="151"/>
      <c r="TB67" s="151"/>
      <c r="TC67" s="151"/>
      <c r="TD67" s="151"/>
      <c r="TE67" s="151"/>
      <c r="TF67" s="151"/>
      <c r="TG67" s="151"/>
      <c r="TH67" s="151"/>
      <c r="TI67" s="151"/>
      <c r="TJ67" s="151"/>
      <c r="TK67" s="151"/>
      <c r="TL67" s="151"/>
      <c r="TM67" s="151"/>
      <c r="TN67" s="151"/>
      <c r="TO67" s="151"/>
      <c r="TP67" s="151"/>
      <c r="TQ67" s="151"/>
      <c r="TR67" s="151"/>
      <c r="TS67" s="151"/>
      <c r="TT67" s="151"/>
      <c r="TU67" s="151"/>
      <c r="TV67" s="151"/>
      <c r="TW67" s="151"/>
      <c r="TX67" s="151"/>
      <c r="TY67" s="151"/>
      <c r="TZ67" s="151"/>
      <c r="UA67" s="151"/>
      <c r="UB67" s="151"/>
      <c r="UC67" s="151"/>
      <c r="UD67" s="151"/>
      <c r="UE67" s="151"/>
      <c r="UF67" s="151"/>
      <c r="UG67" s="151"/>
      <c r="UH67" s="151"/>
      <c r="UI67" s="151"/>
      <c r="UJ67" s="151"/>
      <c r="UK67" s="151"/>
      <c r="UL67" s="151"/>
      <c r="UM67" s="151"/>
      <c r="UN67" s="151"/>
      <c r="UO67" s="151"/>
      <c r="UP67" s="151"/>
      <c r="UQ67" s="151"/>
      <c r="UR67" s="151"/>
      <c r="US67" s="151"/>
      <c r="UT67" s="151"/>
      <c r="UU67" s="151"/>
      <c r="UV67" s="151"/>
      <c r="UW67" s="151"/>
      <c r="UX67" s="151"/>
      <c r="UY67" s="151"/>
      <c r="UZ67" s="151"/>
      <c r="VA67" s="151"/>
      <c r="VB67" s="151"/>
      <c r="VC67" s="151"/>
      <c r="VD67" s="151"/>
      <c r="VE67" s="151"/>
      <c r="VF67" s="151"/>
      <c r="VG67" s="151"/>
      <c r="VH67" s="151"/>
      <c r="VI67" s="151"/>
      <c r="VJ67" s="151"/>
      <c r="VK67" s="151"/>
      <c r="VL67" s="151"/>
      <c r="VM67" s="151"/>
      <c r="VN67" s="151"/>
      <c r="VO67" s="151"/>
      <c r="VP67" s="151"/>
      <c r="VQ67" s="151"/>
      <c r="VR67" s="151"/>
      <c r="VS67" s="151"/>
      <c r="VT67" s="151"/>
      <c r="VU67" s="151"/>
      <c r="VV67" s="151"/>
      <c r="VW67" s="151"/>
      <c r="VX67" s="151"/>
      <c r="VY67" s="151"/>
      <c r="VZ67" s="151"/>
      <c r="WA67" s="151"/>
      <c r="WB67" s="151"/>
      <c r="WC67" s="151"/>
      <c r="WD67" s="151"/>
      <c r="WE67" s="151"/>
      <c r="WF67" s="151"/>
      <c r="WG67" s="151"/>
      <c r="WH67" s="151"/>
      <c r="WI67" s="151"/>
      <c r="WJ67" s="151"/>
      <c r="WK67" s="151"/>
      <c r="WL67" s="151"/>
      <c r="WM67" s="151"/>
      <c r="WN67" s="151"/>
      <c r="WO67" s="151"/>
      <c r="WP67" s="151"/>
      <c r="WQ67" s="151"/>
      <c r="WR67" s="151"/>
      <c r="WS67" s="151"/>
      <c r="WT67" s="151"/>
      <c r="WU67" s="151"/>
      <c r="WV67" s="151"/>
      <c r="WW67" s="151"/>
      <c r="WX67" s="151"/>
      <c r="WY67" s="151"/>
      <c r="WZ67" s="151"/>
      <c r="XA67" s="151"/>
      <c r="XB67" s="151"/>
      <c r="XC67" s="151"/>
      <c r="XD67" s="151"/>
      <c r="XE67" s="151"/>
      <c r="XF67" s="151"/>
      <c r="XG67" s="151"/>
      <c r="XH67" s="151"/>
      <c r="XI67" s="151"/>
      <c r="XJ67" s="151"/>
      <c r="XK67" s="151"/>
      <c r="XL67" s="151"/>
      <c r="XM67" s="151"/>
      <c r="XN67" s="151"/>
      <c r="XO67" s="151"/>
      <c r="XP67" s="151"/>
      <c r="XQ67" s="151"/>
      <c r="XR67" s="151"/>
      <c r="XS67" s="151"/>
      <c r="XT67" s="151"/>
      <c r="XU67" s="151"/>
      <c r="XV67" s="151"/>
      <c r="XW67" s="151"/>
      <c r="XX67" s="151"/>
      <c r="XY67" s="151"/>
      <c r="XZ67" s="151"/>
      <c r="YA67" s="151"/>
      <c r="YB67" s="151"/>
      <c r="YC67" s="151"/>
      <c r="YD67" s="151"/>
      <c r="YE67" s="151"/>
      <c r="YF67" s="151"/>
      <c r="YG67" s="151"/>
      <c r="YH67" s="151"/>
      <c r="YI67" s="151"/>
      <c r="YJ67" s="151"/>
      <c r="YK67" s="151"/>
      <c r="YL67" s="151"/>
      <c r="YM67" s="151"/>
      <c r="YN67" s="151"/>
      <c r="YO67" s="151"/>
      <c r="YP67" s="151"/>
      <c r="YQ67" s="151"/>
      <c r="YR67" s="151"/>
      <c r="YS67" s="151"/>
      <c r="YT67" s="151"/>
      <c r="YU67" s="151"/>
      <c r="YV67" s="151"/>
      <c r="YW67" s="151"/>
      <c r="YX67" s="151"/>
      <c r="YY67" s="151"/>
      <c r="YZ67" s="151"/>
      <c r="ZA67" s="151"/>
      <c r="ZB67" s="151"/>
      <c r="ZC67" s="151"/>
      <c r="ZD67" s="151"/>
      <c r="ZE67" s="151"/>
      <c r="ZF67" s="151"/>
      <c r="ZG67" s="151"/>
      <c r="ZH67" s="151"/>
      <c r="ZI67" s="151"/>
      <c r="ZJ67" s="151"/>
      <c r="ZK67" s="151"/>
      <c r="ZL67" s="151"/>
      <c r="ZM67" s="151"/>
      <c r="ZN67" s="151"/>
      <c r="ZO67" s="151"/>
      <c r="ZP67" s="151"/>
      <c r="ZQ67" s="151"/>
      <c r="ZR67" s="151"/>
      <c r="ZS67" s="151"/>
      <c r="ZT67" s="151"/>
      <c r="ZU67" s="151"/>
      <c r="ZV67" s="151"/>
      <c r="ZW67" s="151"/>
      <c r="ZX67" s="151"/>
      <c r="ZY67" s="151"/>
      <c r="ZZ67" s="151"/>
      <c r="AAA67" s="151"/>
      <c r="AAB67" s="151"/>
      <c r="AAC67" s="151"/>
      <c r="AAD67" s="151"/>
      <c r="AAE67" s="151"/>
      <c r="AAF67" s="151"/>
      <c r="AAG67" s="151"/>
      <c r="AAH67" s="151"/>
      <c r="AAI67" s="151"/>
      <c r="AAJ67" s="151"/>
      <c r="AAK67" s="151"/>
      <c r="AAL67" s="151"/>
      <c r="AAM67" s="151"/>
      <c r="AAN67" s="151"/>
      <c r="AAO67" s="151"/>
      <c r="AAP67" s="151"/>
      <c r="AAQ67" s="151"/>
      <c r="AAR67" s="151"/>
      <c r="AAS67" s="151"/>
      <c r="AAT67" s="151"/>
      <c r="AAU67" s="151"/>
      <c r="AAV67" s="151"/>
      <c r="AAW67" s="151"/>
      <c r="AAX67" s="151"/>
      <c r="AAY67" s="151"/>
      <c r="AAZ67" s="151"/>
      <c r="ABA67" s="151"/>
      <c r="ABB67" s="151"/>
      <c r="ABC67" s="151"/>
      <c r="ABD67" s="151"/>
      <c r="ABE67" s="151"/>
      <c r="ABF67" s="151"/>
      <c r="ABG67" s="151"/>
      <c r="ABH67" s="151"/>
      <c r="ABI67" s="151"/>
      <c r="ABJ67" s="151"/>
      <c r="ABK67" s="151"/>
      <c r="ABL67" s="151"/>
      <c r="ABM67" s="151"/>
      <c r="ABN67" s="151"/>
      <c r="ABO67" s="151"/>
      <c r="ABP67" s="151"/>
      <c r="ABQ67" s="151"/>
      <c r="ABR67" s="151"/>
      <c r="ABS67" s="151"/>
      <c r="ABT67" s="151"/>
      <c r="ABU67" s="151"/>
      <c r="ABV67" s="151"/>
      <c r="ABW67" s="151"/>
      <c r="ABX67" s="151"/>
      <c r="ABY67" s="151"/>
      <c r="ABZ67" s="151"/>
      <c r="ACA67" s="151"/>
      <c r="ACB67" s="151"/>
      <c r="ACC67" s="151"/>
      <c r="ACD67" s="151"/>
      <c r="ACE67" s="151"/>
      <c r="ACF67" s="151"/>
      <c r="ACG67" s="151"/>
      <c r="ACH67" s="151"/>
      <c r="ACI67" s="151"/>
      <c r="ACJ67" s="151"/>
      <c r="ACK67" s="151"/>
      <c r="ACL67" s="151"/>
      <c r="ACM67" s="151"/>
      <c r="ACN67" s="151"/>
      <c r="ACO67" s="151"/>
      <c r="ACP67" s="151"/>
      <c r="ACQ67" s="151"/>
      <c r="ACR67" s="151"/>
      <c r="ACS67" s="151"/>
      <c r="ACT67" s="151"/>
      <c r="ACU67" s="151"/>
      <c r="ACV67" s="151"/>
      <c r="ACW67" s="151"/>
      <c r="ACX67" s="151"/>
      <c r="ACY67" s="151"/>
      <c r="ACZ67" s="151"/>
      <c r="ADA67" s="151"/>
      <c r="ADB67" s="151"/>
      <c r="ADC67" s="151"/>
      <c r="ADD67" s="151"/>
      <c r="ADE67" s="151"/>
      <c r="ADF67" s="151"/>
      <c r="ADG67" s="151"/>
      <c r="ADH67" s="151"/>
      <c r="ADI67" s="151"/>
      <c r="ADJ67" s="151"/>
      <c r="ADK67" s="151"/>
      <c r="ADL67" s="151"/>
      <c r="ADM67" s="151"/>
      <c r="ADN67" s="151"/>
      <c r="ADO67" s="151"/>
      <c r="ADP67" s="151"/>
      <c r="ADQ67" s="151"/>
      <c r="ADR67" s="151"/>
      <c r="ADS67" s="151"/>
      <c r="ADT67" s="151"/>
      <c r="ADU67" s="151"/>
      <c r="ADV67" s="151"/>
      <c r="ADW67" s="151"/>
      <c r="ADX67" s="151"/>
      <c r="ADY67" s="151"/>
      <c r="ADZ67" s="151"/>
      <c r="AEA67" s="151"/>
      <c r="AEB67" s="151"/>
      <c r="AEC67" s="151"/>
      <c r="AED67" s="151"/>
      <c r="AEE67" s="151"/>
      <c r="AEF67" s="151"/>
      <c r="AEG67" s="151"/>
      <c r="AEH67" s="151"/>
      <c r="AEI67" s="151"/>
      <c r="AEJ67" s="151"/>
      <c r="AEK67" s="151"/>
      <c r="AEL67" s="151"/>
      <c r="AEM67" s="151"/>
      <c r="AEN67" s="151"/>
      <c r="AEO67" s="151"/>
      <c r="AEP67" s="151"/>
      <c r="AEQ67" s="151"/>
      <c r="AER67" s="151"/>
      <c r="AES67" s="151"/>
      <c r="AET67" s="151"/>
      <c r="AEU67" s="151"/>
      <c r="AEV67" s="151"/>
      <c r="AEW67" s="151"/>
      <c r="AEX67" s="151"/>
      <c r="AEY67" s="151"/>
      <c r="AEZ67" s="151"/>
      <c r="AFA67" s="151"/>
      <c r="AFB67" s="151"/>
      <c r="AFC67" s="151"/>
      <c r="AFD67" s="151"/>
      <c r="AFE67" s="151"/>
      <c r="AFF67" s="151"/>
      <c r="AFG67" s="151"/>
      <c r="AFH67" s="151"/>
      <c r="AFI67" s="151"/>
      <c r="AFJ67" s="151"/>
      <c r="AFK67" s="151"/>
      <c r="AFL67" s="151"/>
      <c r="AFM67" s="151"/>
      <c r="AFN67" s="151"/>
      <c r="AFO67" s="151"/>
      <c r="AFP67" s="151"/>
      <c r="AFQ67" s="151"/>
      <c r="AFR67" s="151"/>
      <c r="AFS67" s="151"/>
      <c r="AFT67" s="151"/>
      <c r="AFU67" s="151"/>
      <c r="AFV67" s="151"/>
      <c r="AFW67" s="151"/>
      <c r="AFX67" s="151"/>
      <c r="AFY67" s="151"/>
      <c r="AFZ67" s="151"/>
      <c r="AGA67" s="151"/>
      <c r="AGB67" s="151"/>
      <c r="AGC67" s="151"/>
      <c r="AGD67" s="151"/>
      <c r="AGE67" s="151"/>
      <c r="AGF67" s="151"/>
      <c r="AGG67" s="151"/>
      <c r="AGH67" s="151"/>
      <c r="AGI67" s="151"/>
      <c r="AGJ67" s="151"/>
      <c r="AGK67" s="151"/>
      <c r="AGL67" s="151"/>
      <c r="AGM67" s="151"/>
      <c r="AGN67" s="151"/>
      <c r="AGO67" s="151"/>
      <c r="AGP67" s="151"/>
      <c r="AGQ67" s="151"/>
      <c r="AGR67" s="151"/>
      <c r="AGS67" s="151"/>
      <c r="AGT67" s="151"/>
      <c r="AGU67" s="151"/>
      <c r="AGV67" s="151"/>
      <c r="AGW67" s="151"/>
      <c r="AGX67" s="151"/>
      <c r="AGY67" s="151"/>
      <c r="AGZ67" s="151"/>
      <c r="AHA67" s="151"/>
      <c r="AHB67" s="151"/>
      <c r="AHC67" s="151"/>
      <c r="AHD67" s="151"/>
      <c r="AHE67" s="151"/>
      <c r="AHF67" s="151"/>
      <c r="AHG67" s="151"/>
      <c r="AHH67" s="151"/>
      <c r="AHI67" s="151"/>
      <c r="AHJ67" s="151"/>
      <c r="AHK67" s="151"/>
      <c r="AHL67" s="151"/>
      <c r="AHM67" s="151"/>
      <c r="AHN67" s="151"/>
      <c r="AHO67" s="151"/>
      <c r="AHP67" s="151"/>
      <c r="AHQ67" s="151"/>
      <c r="AHR67" s="151"/>
      <c r="AHS67" s="151"/>
      <c r="AHT67" s="151"/>
      <c r="AHU67" s="151"/>
      <c r="AHV67" s="151"/>
      <c r="AHW67" s="151"/>
      <c r="AHX67" s="151"/>
      <c r="AHY67" s="151"/>
      <c r="AHZ67" s="151"/>
      <c r="AIA67" s="151"/>
      <c r="AIB67" s="151"/>
      <c r="AIC67" s="151"/>
      <c r="AID67" s="151"/>
      <c r="AIE67" s="151"/>
      <c r="AIF67" s="151"/>
      <c r="AIG67" s="151"/>
      <c r="AIH67" s="151"/>
      <c r="AII67" s="151"/>
      <c r="AIJ67" s="151"/>
      <c r="AIK67" s="151"/>
      <c r="AIL67" s="151"/>
      <c r="AIM67" s="151"/>
      <c r="AIN67" s="151"/>
      <c r="AIO67" s="151"/>
      <c r="AIP67" s="151"/>
      <c r="AIQ67" s="151"/>
      <c r="AIR67" s="151"/>
      <c r="AIS67" s="151"/>
      <c r="AIT67" s="151"/>
      <c r="AIU67" s="151"/>
      <c r="AIV67" s="151"/>
      <c r="AIW67" s="151"/>
      <c r="AIX67" s="151"/>
      <c r="AIY67" s="151"/>
      <c r="AIZ67" s="151"/>
      <c r="AJA67" s="151"/>
      <c r="AJB67" s="151"/>
      <c r="AJC67" s="151"/>
      <c r="AJD67" s="151"/>
      <c r="AJE67" s="151"/>
      <c r="AJF67" s="151"/>
      <c r="AJG67" s="151"/>
      <c r="AJH67" s="151"/>
      <c r="AJI67" s="151"/>
      <c r="AJJ67" s="151"/>
      <c r="AJK67" s="151"/>
      <c r="AJL67" s="151"/>
      <c r="AJM67" s="151"/>
      <c r="AJN67" s="151"/>
      <c r="AJO67" s="151"/>
      <c r="AJP67" s="151"/>
      <c r="AJQ67" s="151"/>
      <c r="AJR67" s="151"/>
      <c r="AJS67" s="151"/>
      <c r="AJT67" s="151"/>
      <c r="AJU67" s="151"/>
      <c r="AJV67" s="151"/>
      <c r="AJW67" s="151"/>
      <c r="AJX67" s="151"/>
      <c r="AJY67" s="151"/>
      <c r="AJZ67" s="151"/>
      <c r="AKA67" s="151"/>
      <c r="AKB67" s="151"/>
      <c r="AKC67" s="151"/>
      <c r="AKD67" s="151"/>
      <c r="AKE67" s="151"/>
      <c r="AKF67" s="151"/>
      <c r="AKG67" s="151"/>
      <c r="AKH67" s="151"/>
      <c r="AKI67" s="151"/>
      <c r="AKJ67" s="151"/>
      <c r="AKK67" s="151"/>
      <c r="AKL67" s="151"/>
      <c r="AKM67" s="151"/>
      <c r="AKN67" s="151"/>
      <c r="AKO67" s="151"/>
      <c r="AKP67" s="151"/>
      <c r="AKQ67" s="151"/>
      <c r="AKR67" s="151"/>
      <c r="AKS67" s="151"/>
      <c r="AKT67" s="151"/>
      <c r="AKU67" s="151"/>
      <c r="AKV67" s="151"/>
      <c r="AKW67" s="151"/>
      <c r="AKX67" s="151"/>
      <c r="AKY67" s="151"/>
      <c r="AKZ67" s="151"/>
      <c r="ALA67" s="151"/>
      <c r="ALB67" s="151"/>
      <c r="ALC67" s="151"/>
      <c r="ALD67" s="151"/>
      <c r="ALE67" s="151"/>
      <c r="ALF67" s="151"/>
      <c r="ALG67" s="151"/>
      <c r="ALH67" s="151"/>
      <c r="ALI67" s="151"/>
      <c r="ALJ67" s="151"/>
      <c r="ALK67" s="151"/>
      <c r="ALL67" s="151"/>
      <c r="ALM67" s="151"/>
      <c r="ALN67" s="151"/>
      <c r="ALO67" s="151"/>
      <c r="ALP67" s="151"/>
      <c r="ALQ67" s="151"/>
      <c r="ALR67" s="151"/>
      <c r="ALS67" s="151"/>
      <c r="ALT67" s="151"/>
      <c r="ALU67" s="151"/>
      <c r="ALV67" s="151"/>
      <c r="ALW67" s="151"/>
      <c r="ALX67" s="151"/>
      <c r="ALY67" s="151"/>
      <c r="ALZ67" s="151"/>
      <c r="AMA67" s="151"/>
      <c r="AMB67" s="151"/>
      <c r="AMC67" s="151"/>
      <c r="AMD67" s="151"/>
      <c r="AME67" s="151"/>
      <c r="AMF67" s="151"/>
      <c r="AMG67" s="151"/>
      <c r="AMH67" s="151"/>
      <c r="AMI67" s="151"/>
      <c r="AMJ67" s="151"/>
      <c r="AMK67" s="151"/>
      <c r="AML67" s="151"/>
      <c r="AMM67" s="151"/>
      <c r="AMN67" s="151"/>
      <c r="AMO67" s="151"/>
      <c r="AMP67" s="151"/>
      <c r="AMQ67" s="151"/>
      <c r="AMR67" s="151"/>
      <c r="AMS67" s="151"/>
      <c r="AMT67" s="151"/>
      <c r="AMU67" s="151"/>
      <c r="AMV67" s="151"/>
      <c r="AMW67" s="151"/>
      <c r="AMX67" s="151"/>
      <c r="AMY67" s="151"/>
      <c r="AMZ67" s="151"/>
      <c r="ANA67" s="151"/>
      <c r="ANB67" s="151"/>
      <c r="ANC67" s="151"/>
      <c r="AND67" s="151"/>
      <c r="ANE67" s="151"/>
      <c r="ANF67" s="151"/>
      <c r="ANG67" s="151"/>
      <c r="ANH67" s="151"/>
      <c r="ANI67" s="151"/>
      <c r="ANJ67" s="151"/>
      <c r="ANK67" s="151"/>
      <c r="ANL67" s="151"/>
      <c r="ANM67" s="151"/>
      <c r="ANN67" s="151"/>
      <c r="ANO67" s="151"/>
      <c r="ANP67" s="151"/>
      <c r="ANQ67" s="151"/>
      <c r="ANR67" s="151"/>
      <c r="ANS67" s="151"/>
      <c r="ANT67" s="151"/>
      <c r="ANU67" s="151"/>
      <c r="ANV67" s="151"/>
      <c r="ANW67" s="151"/>
      <c r="ANX67" s="151"/>
      <c r="ANY67" s="151"/>
      <c r="ANZ67" s="151"/>
      <c r="AOA67" s="151"/>
      <c r="AOB67" s="151"/>
      <c r="AOC67" s="151"/>
      <c r="AOD67" s="151"/>
      <c r="AOE67" s="151"/>
      <c r="AOF67" s="151"/>
      <c r="AOG67" s="151"/>
      <c r="AOH67" s="151"/>
      <c r="AOI67" s="151"/>
      <c r="AOJ67" s="151"/>
      <c r="AOK67" s="151"/>
      <c r="AOL67" s="151"/>
      <c r="AOM67" s="151"/>
      <c r="AON67" s="151"/>
      <c r="AOO67" s="151"/>
      <c r="AOP67" s="151"/>
      <c r="AOQ67" s="151"/>
      <c r="AOR67" s="151"/>
      <c r="AOS67" s="151"/>
      <c r="AOT67" s="151"/>
      <c r="AOU67" s="151"/>
      <c r="AOV67" s="151"/>
      <c r="AOW67" s="151"/>
      <c r="AOX67" s="151"/>
      <c r="AOY67" s="151"/>
      <c r="AOZ67" s="151"/>
      <c r="APA67" s="151"/>
      <c r="APB67" s="151"/>
      <c r="APC67" s="151"/>
      <c r="APD67" s="151"/>
      <c r="APE67" s="151"/>
      <c r="APF67" s="151"/>
      <c r="APG67" s="151"/>
      <c r="APH67" s="151"/>
      <c r="API67" s="151"/>
      <c r="APJ67" s="151"/>
      <c r="APK67" s="151"/>
      <c r="APL67" s="151"/>
      <c r="APM67" s="151"/>
      <c r="APN67" s="151"/>
      <c r="APO67" s="151"/>
      <c r="APP67" s="151"/>
      <c r="APQ67" s="151"/>
      <c r="APR67" s="151"/>
      <c r="APS67" s="151"/>
      <c r="APT67" s="151"/>
      <c r="APU67" s="151"/>
      <c r="APV67" s="151"/>
      <c r="APW67" s="151"/>
      <c r="APX67" s="151"/>
      <c r="APY67" s="151"/>
      <c r="APZ67" s="151"/>
      <c r="AQA67" s="151"/>
      <c r="AQB67" s="151"/>
      <c r="AQC67" s="151"/>
      <c r="AQD67" s="151"/>
      <c r="AQE67" s="151"/>
      <c r="AQF67" s="151"/>
      <c r="AQG67" s="151"/>
      <c r="AQH67" s="151"/>
      <c r="AQI67" s="151"/>
      <c r="AQJ67" s="151"/>
      <c r="AQK67" s="151"/>
      <c r="AQL67" s="151"/>
      <c r="AQM67" s="151"/>
      <c r="AQN67" s="151"/>
      <c r="AQO67" s="151"/>
      <c r="AQP67" s="151"/>
      <c r="AQQ67" s="151"/>
      <c r="AQR67" s="151"/>
      <c r="AQS67" s="151"/>
      <c r="AQT67" s="151"/>
      <c r="AQU67" s="151"/>
      <c r="AQV67" s="151"/>
      <c r="AQW67" s="151"/>
      <c r="AQX67" s="151"/>
      <c r="AQY67" s="151"/>
      <c r="AQZ67" s="151"/>
      <c r="ARA67" s="151"/>
      <c r="ARB67" s="151"/>
      <c r="ARC67" s="151"/>
      <c r="ARD67" s="151"/>
      <c r="ARE67" s="151"/>
      <c r="ARF67" s="151"/>
      <c r="ARG67" s="151"/>
      <c r="ARH67" s="151"/>
      <c r="ARI67" s="151"/>
      <c r="ARJ67" s="151"/>
      <c r="ARK67" s="151"/>
      <c r="ARL67" s="151"/>
      <c r="ARM67" s="151"/>
      <c r="ARN67" s="151"/>
      <c r="ARO67" s="151"/>
      <c r="ARP67" s="151"/>
      <c r="ARQ67" s="151"/>
      <c r="ARR67" s="151"/>
      <c r="ARS67" s="151"/>
      <c r="ART67" s="151"/>
      <c r="ARU67" s="151"/>
      <c r="ARV67" s="151"/>
      <c r="ARW67" s="151"/>
      <c r="ARX67" s="151"/>
      <c r="ARY67" s="151"/>
      <c r="ARZ67" s="151"/>
      <c r="ASA67" s="151"/>
      <c r="ASB67" s="151"/>
      <c r="ASC67" s="151"/>
      <c r="ASD67" s="151"/>
      <c r="ASE67" s="151"/>
      <c r="ASF67" s="151"/>
      <c r="ASG67" s="151"/>
      <c r="ASH67" s="151"/>
      <c r="ASI67" s="151"/>
      <c r="ASJ67" s="151"/>
      <c r="ASK67" s="151"/>
      <c r="ASL67" s="151"/>
      <c r="ASM67" s="151"/>
      <c r="ASN67" s="151"/>
      <c r="ASO67" s="151"/>
      <c r="ASP67" s="151"/>
      <c r="ASQ67" s="151"/>
      <c r="ASR67" s="151"/>
      <c r="ASS67" s="151"/>
      <c r="AST67" s="151"/>
      <c r="ASU67" s="151"/>
      <c r="ASV67" s="151"/>
      <c r="ASW67" s="151"/>
      <c r="ASX67" s="151"/>
      <c r="ASY67" s="151"/>
      <c r="ASZ67" s="151"/>
      <c r="ATA67" s="151"/>
      <c r="ATB67" s="151"/>
      <c r="ATC67" s="151"/>
      <c r="ATD67" s="151"/>
      <c r="ATE67" s="151"/>
      <c r="ATF67" s="151"/>
      <c r="ATG67" s="151"/>
      <c r="ATH67" s="151"/>
      <c r="ATI67" s="151"/>
      <c r="ATJ67" s="151"/>
      <c r="ATK67" s="151"/>
      <c r="ATL67" s="151"/>
      <c r="ATM67" s="151"/>
      <c r="ATN67" s="151"/>
      <c r="ATO67" s="151"/>
      <c r="ATP67" s="151"/>
      <c r="ATQ67" s="151"/>
      <c r="ATR67" s="151"/>
      <c r="ATS67" s="151"/>
      <c r="ATT67" s="151"/>
      <c r="ATU67" s="151"/>
      <c r="ATV67" s="151"/>
      <c r="ATW67" s="151"/>
      <c r="ATX67" s="151"/>
      <c r="ATY67" s="151"/>
      <c r="ATZ67" s="151"/>
      <c r="AUA67" s="151"/>
      <c r="AUB67" s="151"/>
      <c r="AUC67" s="151"/>
      <c r="AUD67" s="151"/>
      <c r="AUE67" s="151"/>
      <c r="AUF67" s="151"/>
      <c r="AUG67" s="151"/>
      <c r="AUH67" s="151"/>
      <c r="AUI67" s="151"/>
      <c r="AUJ67" s="151"/>
      <c r="AUK67" s="151"/>
      <c r="AUL67" s="151"/>
      <c r="AUM67" s="151"/>
      <c r="AUN67" s="151"/>
      <c r="AUO67" s="151"/>
      <c r="AUP67" s="151"/>
      <c r="AUQ67" s="151"/>
      <c r="AUR67" s="151"/>
      <c r="AUS67" s="151"/>
      <c r="AUT67" s="151"/>
      <c r="AUU67" s="151"/>
      <c r="AUV67" s="151"/>
      <c r="AUW67" s="151"/>
      <c r="AUX67" s="151"/>
      <c r="AUY67" s="151"/>
      <c r="AUZ67" s="151"/>
      <c r="AVA67" s="151"/>
      <c r="AVB67" s="151"/>
      <c r="AVC67" s="151"/>
      <c r="AVD67" s="151"/>
      <c r="AVE67" s="151"/>
      <c r="AVF67" s="151"/>
      <c r="AVG67" s="151"/>
      <c r="AVH67" s="151"/>
      <c r="AVI67" s="151"/>
      <c r="AVJ67" s="151"/>
      <c r="AVK67" s="151"/>
      <c r="AVL67" s="151"/>
      <c r="AVM67" s="151"/>
      <c r="AVN67" s="151"/>
      <c r="AVO67" s="151"/>
      <c r="AVP67" s="151"/>
      <c r="AVQ67" s="151"/>
      <c r="AVR67" s="151"/>
      <c r="AVS67" s="151"/>
      <c r="AVT67" s="151"/>
      <c r="AVU67" s="151"/>
      <c r="AVV67" s="151"/>
      <c r="AVW67" s="151"/>
      <c r="AVX67" s="151"/>
      <c r="AVY67" s="151"/>
      <c r="AVZ67" s="151"/>
      <c r="AWA67" s="151"/>
      <c r="AWB67" s="151"/>
      <c r="AWC67" s="151"/>
      <c r="AWD67" s="151"/>
      <c r="AWE67" s="151"/>
      <c r="AWF67" s="151"/>
      <c r="AWG67" s="151"/>
      <c r="AWH67" s="151"/>
      <c r="AWI67" s="151"/>
      <c r="AWJ67" s="151"/>
      <c r="AWK67" s="154"/>
    </row>
    <row r="68" spans="1:1285" s="121" customFormat="1" ht="42.75" customHeight="1" thickBot="1" x14ac:dyDescent="0.3">
      <c r="A68" s="118">
        <v>47</v>
      </c>
      <c r="B68" s="146" t="s">
        <v>81</v>
      </c>
      <c r="C68" s="181" t="s">
        <v>275</v>
      </c>
      <c r="D68" s="161"/>
      <c r="E68" s="161"/>
      <c r="F68" s="161"/>
      <c r="G68" s="161"/>
      <c r="H68" s="161"/>
      <c r="I68" s="161"/>
      <c r="J68" s="161"/>
      <c r="K68" s="161"/>
      <c r="L68" s="161"/>
      <c r="M68" s="161"/>
      <c r="N68" s="161"/>
      <c r="O68" s="161"/>
      <c r="P68" s="161"/>
      <c r="Q68" s="161"/>
      <c r="R68" s="16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c r="BC68" s="151"/>
      <c r="BD68" s="151"/>
      <c r="BE68" s="151"/>
      <c r="BF68" s="151"/>
      <c r="BG68" s="151"/>
      <c r="BH68" s="151"/>
      <c r="BI68" s="151"/>
      <c r="BJ68" s="151"/>
      <c r="BK68" s="151"/>
      <c r="BL68" s="151"/>
      <c r="BM68" s="151"/>
      <c r="BN68" s="151"/>
      <c r="BO68" s="151"/>
      <c r="BP68" s="151"/>
      <c r="BQ68" s="151"/>
      <c r="BR68" s="151"/>
      <c r="BS68" s="151"/>
      <c r="BT68" s="151"/>
      <c r="BU68" s="151"/>
      <c r="BV68" s="151"/>
      <c r="BW68" s="151"/>
      <c r="BX68" s="151"/>
      <c r="BY68" s="151"/>
      <c r="BZ68" s="151"/>
      <c r="CA68" s="151"/>
      <c r="CB68" s="151"/>
      <c r="CC68" s="151"/>
      <c r="CD68" s="151"/>
      <c r="CE68" s="151"/>
      <c r="CF68" s="151"/>
      <c r="CG68" s="151"/>
      <c r="CH68" s="151"/>
      <c r="CI68" s="151"/>
      <c r="CJ68" s="151"/>
      <c r="CK68" s="151"/>
      <c r="CL68" s="151"/>
      <c r="CM68" s="151"/>
      <c r="CN68" s="151"/>
      <c r="CO68" s="151"/>
      <c r="CP68" s="151"/>
      <c r="CQ68" s="151"/>
      <c r="CR68" s="151"/>
      <c r="CS68" s="151"/>
      <c r="CT68" s="151"/>
      <c r="CU68" s="151"/>
      <c r="CV68" s="151"/>
      <c r="CW68" s="151"/>
      <c r="CX68" s="151"/>
      <c r="CY68" s="151"/>
      <c r="CZ68" s="151"/>
      <c r="DA68" s="151"/>
      <c r="DB68" s="151"/>
      <c r="DC68" s="151"/>
      <c r="DD68" s="151"/>
      <c r="DE68" s="151"/>
      <c r="DF68" s="151"/>
      <c r="DG68" s="151"/>
      <c r="DH68" s="151"/>
      <c r="DI68" s="151"/>
      <c r="DJ68" s="151"/>
      <c r="DK68" s="151"/>
      <c r="DL68" s="151"/>
      <c r="DM68" s="151"/>
      <c r="DN68" s="151"/>
      <c r="DO68" s="151"/>
      <c r="DP68" s="151"/>
      <c r="DQ68" s="151"/>
      <c r="DR68" s="151"/>
      <c r="DS68" s="151"/>
      <c r="DT68" s="151"/>
      <c r="DU68" s="151"/>
      <c r="DV68" s="151"/>
      <c r="DW68" s="151"/>
      <c r="DX68" s="151"/>
      <c r="DY68" s="151"/>
      <c r="DZ68" s="151"/>
      <c r="EA68" s="151"/>
      <c r="EB68" s="151"/>
      <c r="EC68" s="151"/>
      <c r="ED68" s="151"/>
      <c r="EE68" s="151"/>
      <c r="EF68" s="151"/>
      <c r="EG68" s="151"/>
      <c r="EH68" s="151"/>
      <c r="EI68" s="151"/>
      <c r="EJ68" s="151"/>
      <c r="EK68" s="151"/>
      <c r="EL68" s="151"/>
      <c r="EM68" s="151"/>
      <c r="EN68" s="151"/>
      <c r="EO68" s="151"/>
      <c r="EP68" s="151"/>
      <c r="EQ68" s="151"/>
      <c r="ER68" s="151"/>
      <c r="ES68" s="151"/>
      <c r="ET68" s="151"/>
      <c r="EU68" s="151"/>
      <c r="EV68" s="151"/>
      <c r="EW68" s="151"/>
      <c r="EX68" s="151"/>
      <c r="EY68" s="151"/>
      <c r="EZ68" s="151"/>
      <c r="FA68" s="151"/>
      <c r="FB68" s="151"/>
      <c r="FC68" s="151"/>
      <c r="FD68" s="151"/>
      <c r="FE68" s="151"/>
      <c r="FF68" s="151"/>
      <c r="FG68" s="151"/>
      <c r="FH68" s="151"/>
      <c r="FI68" s="151"/>
      <c r="FJ68" s="151"/>
      <c r="FK68" s="151"/>
      <c r="FL68" s="151"/>
      <c r="FM68" s="151"/>
      <c r="FN68" s="151"/>
      <c r="FO68" s="151"/>
      <c r="FP68" s="151"/>
      <c r="FQ68" s="151"/>
      <c r="FR68" s="151"/>
      <c r="FS68" s="151"/>
      <c r="FT68" s="151"/>
      <c r="FU68" s="151"/>
      <c r="FV68" s="151"/>
      <c r="FW68" s="151"/>
      <c r="FX68" s="151"/>
      <c r="FY68" s="151"/>
      <c r="FZ68" s="151"/>
      <c r="GA68" s="151"/>
      <c r="GB68" s="151"/>
      <c r="GC68" s="151"/>
      <c r="GD68" s="151"/>
      <c r="GE68" s="151"/>
      <c r="GF68" s="151"/>
      <c r="GG68" s="151"/>
      <c r="GH68" s="151"/>
      <c r="GI68" s="151"/>
      <c r="GJ68" s="151"/>
      <c r="GK68" s="151"/>
      <c r="GL68" s="151"/>
      <c r="GM68" s="151"/>
      <c r="GN68" s="151"/>
      <c r="GO68" s="151"/>
      <c r="GP68" s="151"/>
      <c r="GQ68" s="151"/>
      <c r="GR68" s="151"/>
      <c r="GS68" s="151"/>
      <c r="GT68" s="151"/>
      <c r="GU68" s="151"/>
      <c r="GV68" s="151"/>
      <c r="GW68" s="151"/>
      <c r="GX68" s="151"/>
      <c r="GY68" s="151"/>
      <c r="GZ68" s="151"/>
      <c r="HA68" s="151"/>
      <c r="HB68" s="151"/>
      <c r="HC68" s="151"/>
      <c r="HD68" s="151"/>
      <c r="HE68" s="151"/>
      <c r="HF68" s="151"/>
      <c r="HG68" s="151"/>
      <c r="HH68" s="151"/>
      <c r="HI68" s="151"/>
      <c r="HJ68" s="151"/>
      <c r="HK68" s="151"/>
      <c r="HL68" s="151"/>
      <c r="HM68" s="151"/>
      <c r="HN68" s="151"/>
      <c r="HO68" s="151"/>
      <c r="HP68" s="151"/>
      <c r="HQ68" s="151"/>
      <c r="HR68" s="151"/>
      <c r="HS68" s="151"/>
      <c r="HT68" s="151"/>
      <c r="HU68" s="151"/>
      <c r="HV68" s="151"/>
      <c r="HW68" s="151"/>
      <c r="HX68" s="151"/>
      <c r="HY68" s="151"/>
      <c r="HZ68" s="151"/>
      <c r="IA68" s="151"/>
      <c r="IB68" s="151"/>
      <c r="IC68" s="151"/>
      <c r="ID68" s="151"/>
      <c r="IE68" s="151"/>
      <c r="IF68" s="151"/>
      <c r="IG68" s="151"/>
      <c r="IH68" s="151"/>
      <c r="II68" s="151"/>
      <c r="IJ68" s="151"/>
      <c r="IK68" s="151"/>
      <c r="IL68" s="151"/>
      <c r="IM68" s="151"/>
      <c r="IN68" s="151"/>
      <c r="IO68" s="151"/>
      <c r="IP68" s="151"/>
      <c r="IQ68" s="151"/>
      <c r="IR68" s="151"/>
      <c r="IS68" s="151"/>
      <c r="IT68" s="151"/>
      <c r="IU68" s="151"/>
      <c r="IV68" s="151"/>
      <c r="IW68" s="151"/>
      <c r="IX68" s="151"/>
      <c r="IY68" s="151"/>
      <c r="IZ68" s="151"/>
      <c r="JA68" s="151"/>
      <c r="JB68" s="151"/>
      <c r="JC68" s="151"/>
      <c r="JD68" s="151"/>
      <c r="JE68" s="151"/>
      <c r="JF68" s="151"/>
      <c r="JG68" s="151"/>
      <c r="JH68" s="151"/>
      <c r="JI68" s="151"/>
      <c r="JJ68" s="151"/>
      <c r="JK68" s="151"/>
      <c r="JL68" s="151"/>
      <c r="JM68" s="151"/>
      <c r="JN68" s="151"/>
      <c r="JO68" s="151"/>
      <c r="JP68" s="151"/>
      <c r="JQ68" s="151"/>
      <c r="JR68" s="151"/>
      <c r="JS68" s="151"/>
      <c r="JT68" s="151"/>
      <c r="JU68" s="151"/>
      <c r="JV68" s="151"/>
      <c r="JW68" s="151"/>
      <c r="JX68" s="151"/>
      <c r="JY68" s="151"/>
      <c r="JZ68" s="151"/>
      <c r="KA68" s="151"/>
      <c r="KB68" s="151"/>
      <c r="KC68" s="151"/>
      <c r="KD68" s="151"/>
      <c r="KE68" s="151"/>
      <c r="KF68" s="151"/>
      <c r="KG68" s="151"/>
      <c r="KH68" s="151"/>
      <c r="KI68" s="151"/>
      <c r="KJ68" s="151"/>
      <c r="KK68" s="151"/>
      <c r="KL68" s="151"/>
      <c r="KM68" s="151"/>
      <c r="KN68" s="151"/>
      <c r="KO68" s="151"/>
      <c r="KP68" s="151"/>
      <c r="KQ68" s="151"/>
      <c r="KR68" s="151"/>
      <c r="KS68" s="151"/>
      <c r="KT68" s="151"/>
      <c r="KU68" s="151"/>
      <c r="KV68" s="151"/>
      <c r="KW68" s="151"/>
      <c r="KX68" s="151"/>
      <c r="KY68" s="151"/>
      <c r="KZ68" s="151"/>
      <c r="LA68" s="151"/>
      <c r="LB68" s="151"/>
      <c r="LC68" s="151"/>
      <c r="LD68" s="151"/>
      <c r="LE68" s="151"/>
      <c r="LF68" s="151"/>
      <c r="LG68" s="151"/>
      <c r="LH68" s="151"/>
      <c r="LI68" s="151"/>
      <c r="LJ68" s="151"/>
      <c r="LK68" s="151"/>
      <c r="LL68" s="151"/>
      <c r="LM68" s="151"/>
      <c r="LN68" s="151"/>
      <c r="LO68" s="151"/>
      <c r="LP68" s="151"/>
      <c r="LQ68" s="151"/>
      <c r="LR68" s="151"/>
      <c r="LS68" s="151"/>
      <c r="LT68" s="151"/>
      <c r="LU68" s="151"/>
      <c r="LV68" s="151"/>
      <c r="LW68" s="151"/>
      <c r="LX68" s="151"/>
      <c r="LY68" s="151"/>
      <c r="LZ68" s="151"/>
      <c r="MA68" s="151"/>
      <c r="MB68" s="151"/>
      <c r="MC68" s="151"/>
      <c r="MD68" s="151"/>
      <c r="ME68" s="151"/>
      <c r="MF68" s="151"/>
      <c r="MG68" s="151"/>
      <c r="MH68" s="151"/>
      <c r="MI68" s="151"/>
      <c r="MJ68" s="151"/>
      <c r="MK68" s="151"/>
      <c r="ML68" s="151"/>
      <c r="MM68" s="151"/>
      <c r="MN68" s="151"/>
      <c r="MO68" s="151"/>
      <c r="MP68" s="151"/>
      <c r="MQ68" s="151"/>
      <c r="MR68" s="151"/>
      <c r="MS68" s="151"/>
      <c r="MT68" s="151"/>
      <c r="MU68" s="151"/>
      <c r="MV68" s="151"/>
      <c r="MW68" s="151"/>
      <c r="MX68" s="151"/>
      <c r="MY68" s="151"/>
      <c r="MZ68" s="151"/>
      <c r="NA68" s="151"/>
      <c r="NB68" s="151"/>
      <c r="NC68" s="151"/>
      <c r="ND68" s="151"/>
      <c r="NE68" s="151"/>
      <c r="NF68" s="151"/>
      <c r="NG68" s="151"/>
      <c r="NH68" s="151"/>
      <c r="NI68" s="151"/>
      <c r="NJ68" s="151"/>
      <c r="NK68" s="151"/>
      <c r="NL68" s="151"/>
      <c r="NM68" s="151"/>
      <c r="NN68" s="151"/>
      <c r="NO68" s="151"/>
      <c r="NP68" s="151"/>
      <c r="NQ68" s="151"/>
      <c r="NR68" s="151"/>
      <c r="NS68" s="151"/>
      <c r="NT68" s="151"/>
      <c r="NU68" s="151"/>
      <c r="NV68" s="151"/>
      <c r="NW68" s="151"/>
      <c r="NX68" s="151"/>
      <c r="NY68" s="151"/>
      <c r="NZ68" s="151"/>
      <c r="OA68" s="151"/>
      <c r="OB68" s="151"/>
      <c r="OC68" s="151"/>
      <c r="OD68" s="151"/>
      <c r="OE68" s="151"/>
      <c r="OF68" s="151"/>
      <c r="OG68" s="151"/>
      <c r="OH68" s="151"/>
      <c r="OI68" s="151"/>
      <c r="OJ68" s="151"/>
      <c r="OK68" s="151"/>
      <c r="OL68" s="151"/>
      <c r="OM68" s="151"/>
      <c r="ON68" s="151"/>
      <c r="OO68" s="151"/>
      <c r="OP68" s="151"/>
      <c r="OQ68" s="151"/>
      <c r="OR68" s="151"/>
      <c r="OS68" s="151"/>
      <c r="OT68" s="151"/>
      <c r="OU68" s="151"/>
      <c r="OV68" s="151"/>
      <c r="OW68" s="151"/>
      <c r="OX68" s="151"/>
      <c r="OY68" s="151"/>
      <c r="OZ68" s="151"/>
      <c r="PA68" s="151"/>
      <c r="PB68" s="151"/>
      <c r="PC68" s="151"/>
      <c r="PD68" s="151"/>
      <c r="PE68" s="151"/>
      <c r="PF68" s="151"/>
      <c r="PG68" s="151"/>
      <c r="PH68" s="151"/>
      <c r="PI68" s="151"/>
      <c r="PJ68" s="151"/>
      <c r="PK68" s="151"/>
      <c r="PL68" s="151"/>
      <c r="PM68" s="151"/>
      <c r="PN68" s="151"/>
      <c r="PO68" s="151"/>
      <c r="PP68" s="151"/>
      <c r="PQ68" s="151"/>
      <c r="PR68" s="151"/>
      <c r="PS68" s="151"/>
      <c r="PT68" s="151"/>
      <c r="PU68" s="151"/>
      <c r="PV68" s="151"/>
      <c r="PW68" s="151"/>
      <c r="PX68" s="151"/>
      <c r="PY68" s="151"/>
      <c r="PZ68" s="151"/>
      <c r="QA68" s="151"/>
      <c r="QB68" s="151"/>
      <c r="QC68" s="151"/>
      <c r="QD68" s="151"/>
      <c r="QE68" s="151"/>
      <c r="QF68" s="151"/>
      <c r="QG68" s="151"/>
      <c r="QH68" s="151"/>
      <c r="QI68" s="151"/>
      <c r="QJ68" s="151"/>
      <c r="QK68" s="151"/>
      <c r="QL68" s="151"/>
      <c r="QM68" s="151"/>
      <c r="QN68" s="151"/>
      <c r="QO68" s="151"/>
      <c r="QP68" s="151"/>
      <c r="QQ68" s="151"/>
      <c r="QR68" s="151"/>
      <c r="QS68" s="151"/>
      <c r="QT68" s="151"/>
      <c r="QU68" s="151"/>
      <c r="QV68" s="151"/>
      <c r="QW68" s="151"/>
      <c r="QX68" s="151"/>
      <c r="QY68" s="151"/>
      <c r="QZ68" s="151"/>
      <c r="RA68" s="151"/>
      <c r="RB68" s="151"/>
      <c r="RC68" s="151"/>
      <c r="RD68" s="151"/>
      <c r="RE68" s="151"/>
      <c r="RF68" s="151"/>
      <c r="RG68" s="151"/>
      <c r="RH68" s="151"/>
      <c r="RI68" s="151"/>
      <c r="RJ68" s="151"/>
      <c r="RK68" s="151"/>
      <c r="RL68" s="151"/>
      <c r="RM68" s="151"/>
      <c r="RN68" s="151"/>
      <c r="RO68" s="151"/>
      <c r="RP68" s="151"/>
      <c r="RQ68" s="151"/>
      <c r="RR68" s="151"/>
      <c r="RS68" s="151"/>
      <c r="RT68" s="151"/>
      <c r="RU68" s="151"/>
      <c r="RV68" s="151"/>
      <c r="RW68" s="151"/>
      <c r="RX68" s="151"/>
      <c r="RY68" s="151"/>
      <c r="RZ68" s="151"/>
      <c r="SA68" s="151"/>
      <c r="SB68" s="151"/>
      <c r="SC68" s="151"/>
      <c r="SD68" s="151"/>
      <c r="SE68" s="151"/>
      <c r="SF68" s="151"/>
      <c r="SG68" s="151"/>
      <c r="SH68" s="151"/>
      <c r="SI68" s="151"/>
      <c r="SJ68" s="151"/>
      <c r="SK68" s="151"/>
      <c r="SL68" s="151"/>
      <c r="SM68" s="151"/>
      <c r="SN68" s="151"/>
      <c r="SO68" s="151"/>
      <c r="SP68" s="151"/>
      <c r="SQ68" s="151"/>
      <c r="SR68" s="151"/>
      <c r="SS68" s="151"/>
      <c r="ST68" s="151"/>
      <c r="SU68" s="151"/>
      <c r="SV68" s="151"/>
      <c r="SW68" s="151"/>
      <c r="SX68" s="151"/>
      <c r="SY68" s="151"/>
      <c r="SZ68" s="151"/>
      <c r="TA68" s="151"/>
      <c r="TB68" s="151"/>
      <c r="TC68" s="151"/>
      <c r="TD68" s="151"/>
      <c r="TE68" s="151"/>
      <c r="TF68" s="151"/>
      <c r="TG68" s="151"/>
      <c r="TH68" s="151"/>
      <c r="TI68" s="151"/>
      <c r="TJ68" s="151"/>
      <c r="TK68" s="151"/>
      <c r="TL68" s="151"/>
      <c r="TM68" s="151"/>
      <c r="TN68" s="151"/>
      <c r="TO68" s="151"/>
      <c r="TP68" s="151"/>
      <c r="TQ68" s="151"/>
      <c r="TR68" s="151"/>
      <c r="TS68" s="151"/>
      <c r="TT68" s="151"/>
      <c r="TU68" s="151"/>
      <c r="TV68" s="151"/>
      <c r="TW68" s="151"/>
      <c r="TX68" s="151"/>
      <c r="TY68" s="151"/>
      <c r="TZ68" s="151"/>
      <c r="UA68" s="151"/>
      <c r="UB68" s="151"/>
      <c r="UC68" s="151"/>
      <c r="UD68" s="151"/>
      <c r="UE68" s="151"/>
      <c r="UF68" s="151"/>
      <c r="UG68" s="151"/>
      <c r="UH68" s="151"/>
      <c r="UI68" s="151"/>
      <c r="UJ68" s="151"/>
      <c r="UK68" s="151"/>
      <c r="UL68" s="151"/>
      <c r="UM68" s="151"/>
      <c r="UN68" s="151"/>
      <c r="UO68" s="151"/>
      <c r="UP68" s="151"/>
      <c r="UQ68" s="151"/>
      <c r="UR68" s="151"/>
      <c r="US68" s="151"/>
      <c r="UT68" s="151"/>
      <c r="UU68" s="151"/>
      <c r="UV68" s="151"/>
      <c r="UW68" s="151"/>
      <c r="UX68" s="151"/>
      <c r="UY68" s="151"/>
      <c r="UZ68" s="151"/>
      <c r="VA68" s="151"/>
      <c r="VB68" s="151"/>
      <c r="VC68" s="151"/>
      <c r="VD68" s="151"/>
      <c r="VE68" s="151"/>
      <c r="VF68" s="151"/>
      <c r="VG68" s="151"/>
      <c r="VH68" s="151"/>
      <c r="VI68" s="151"/>
      <c r="VJ68" s="151"/>
      <c r="VK68" s="151"/>
      <c r="VL68" s="151"/>
      <c r="VM68" s="151"/>
      <c r="VN68" s="151"/>
      <c r="VO68" s="151"/>
      <c r="VP68" s="151"/>
      <c r="VQ68" s="151"/>
      <c r="VR68" s="151"/>
      <c r="VS68" s="151"/>
      <c r="VT68" s="151"/>
      <c r="VU68" s="151"/>
      <c r="VV68" s="151"/>
      <c r="VW68" s="151"/>
      <c r="VX68" s="151"/>
      <c r="VY68" s="151"/>
      <c r="VZ68" s="151"/>
      <c r="WA68" s="151"/>
      <c r="WB68" s="151"/>
      <c r="WC68" s="151"/>
      <c r="WD68" s="151"/>
      <c r="WE68" s="151"/>
      <c r="WF68" s="151"/>
      <c r="WG68" s="151"/>
      <c r="WH68" s="151"/>
      <c r="WI68" s="151"/>
      <c r="WJ68" s="151"/>
      <c r="WK68" s="151"/>
      <c r="WL68" s="151"/>
      <c r="WM68" s="151"/>
      <c r="WN68" s="151"/>
      <c r="WO68" s="151"/>
      <c r="WP68" s="151"/>
      <c r="WQ68" s="151"/>
      <c r="WR68" s="151"/>
      <c r="WS68" s="151"/>
      <c r="WT68" s="151"/>
      <c r="WU68" s="151"/>
      <c r="WV68" s="151"/>
      <c r="WW68" s="151"/>
      <c r="WX68" s="151"/>
      <c r="WY68" s="151"/>
      <c r="WZ68" s="151"/>
      <c r="XA68" s="151"/>
      <c r="XB68" s="151"/>
      <c r="XC68" s="151"/>
      <c r="XD68" s="151"/>
      <c r="XE68" s="151"/>
      <c r="XF68" s="151"/>
      <c r="XG68" s="151"/>
      <c r="XH68" s="151"/>
      <c r="XI68" s="151"/>
      <c r="XJ68" s="151"/>
      <c r="XK68" s="151"/>
      <c r="XL68" s="151"/>
      <c r="XM68" s="151"/>
      <c r="XN68" s="151"/>
      <c r="XO68" s="151"/>
      <c r="XP68" s="151"/>
      <c r="XQ68" s="151"/>
      <c r="XR68" s="151"/>
      <c r="XS68" s="151"/>
      <c r="XT68" s="151"/>
      <c r="XU68" s="151"/>
      <c r="XV68" s="151"/>
      <c r="XW68" s="151"/>
      <c r="XX68" s="151"/>
      <c r="XY68" s="151"/>
      <c r="XZ68" s="151"/>
      <c r="YA68" s="151"/>
      <c r="YB68" s="151"/>
      <c r="YC68" s="151"/>
      <c r="YD68" s="151"/>
      <c r="YE68" s="151"/>
      <c r="YF68" s="151"/>
      <c r="YG68" s="151"/>
      <c r="YH68" s="151"/>
      <c r="YI68" s="151"/>
      <c r="YJ68" s="151"/>
      <c r="YK68" s="151"/>
      <c r="YL68" s="151"/>
      <c r="YM68" s="151"/>
      <c r="YN68" s="151"/>
      <c r="YO68" s="151"/>
      <c r="YP68" s="151"/>
      <c r="YQ68" s="151"/>
      <c r="YR68" s="151"/>
      <c r="YS68" s="151"/>
      <c r="YT68" s="151"/>
      <c r="YU68" s="151"/>
      <c r="YV68" s="151"/>
      <c r="YW68" s="151"/>
      <c r="YX68" s="151"/>
      <c r="YY68" s="151"/>
      <c r="YZ68" s="151"/>
      <c r="ZA68" s="151"/>
      <c r="ZB68" s="151"/>
      <c r="ZC68" s="151"/>
      <c r="ZD68" s="151"/>
      <c r="ZE68" s="151"/>
      <c r="ZF68" s="151"/>
      <c r="ZG68" s="151"/>
      <c r="ZH68" s="151"/>
      <c r="ZI68" s="151"/>
      <c r="ZJ68" s="151"/>
      <c r="ZK68" s="151"/>
      <c r="ZL68" s="151"/>
      <c r="ZM68" s="151"/>
      <c r="ZN68" s="151"/>
      <c r="ZO68" s="151"/>
      <c r="ZP68" s="151"/>
      <c r="ZQ68" s="151"/>
      <c r="ZR68" s="151"/>
      <c r="ZS68" s="151"/>
      <c r="ZT68" s="151"/>
      <c r="ZU68" s="151"/>
      <c r="ZV68" s="151"/>
      <c r="ZW68" s="151"/>
      <c r="ZX68" s="151"/>
      <c r="ZY68" s="151"/>
      <c r="ZZ68" s="151"/>
      <c r="AAA68" s="151"/>
      <c r="AAB68" s="151"/>
      <c r="AAC68" s="151"/>
      <c r="AAD68" s="151"/>
      <c r="AAE68" s="151"/>
      <c r="AAF68" s="151"/>
      <c r="AAG68" s="151"/>
      <c r="AAH68" s="151"/>
      <c r="AAI68" s="151"/>
      <c r="AAJ68" s="151"/>
      <c r="AAK68" s="151"/>
      <c r="AAL68" s="151"/>
      <c r="AAM68" s="151"/>
      <c r="AAN68" s="151"/>
      <c r="AAO68" s="151"/>
      <c r="AAP68" s="151"/>
      <c r="AAQ68" s="151"/>
      <c r="AAR68" s="151"/>
      <c r="AAS68" s="151"/>
      <c r="AAT68" s="151"/>
      <c r="AAU68" s="151"/>
      <c r="AAV68" s="151"/>
      <c r="AAW68" s="151"/>
      <c r="AAX68" s="151"/>
      <c r="AAY68" s="151"/>
      <c r="AAZ68" s="151"/>
      <c r="ABA68" s="151"/>
      <c r="ABB68" s="151"/>
      <c r="ABC68" s="151"/>
      <c r="ABD68" s="151"/>
      <c r="ABE68" s="151"/>
      <c r="ABF68" s="151"/>
      <c r="ABG68" s="151"/>
      <c r="ABH68" s="151"/>
      <c r="ABI68" s="151"/>
      <c r="ABJ68" s="151"/>
      <c r="ABK68" s="151"/>
      <c r="ABL68" s="151"/>
      <c r="ABM68" s="151"/>
      <c r="ABN68" s="151"/>
      <c r="ABO68" s="151"/>
      <c r="ABP68" s="151"/>
      <c r="ABQ68" s="151"/>
      <c r="ABR68" s="151"/>
      <c r="ABS68" s="151"/>
      <c r="ABT68" s="151"/>
      <c r="ABU68" s="151"/>
      <c r="ABV68" s="151"/>
      <c r="ABW68" s="151"/>
      <c r="ABX68" s="151"/>
      <c r="ABY68" s="151"/>
      <c r="ABZ68" s="151"/>
      <c r="ACA68" s="151"/>
      <c r="ACB68" s="151"/>
      <c r="ACC68" s="151"/>
      <c r="ACD68" s="151"/>
      <c r="ACE68" s="151"/>
      <c r="ACF68" s="151"/>
      <c r="ACG68" s="151"/>
      <c r="ACH68" s="151"/>
      <c r="ACI68" s="151"/>
      <c r="ACJ68" s="151"/>
      <c r="ACK68" s="151"/>
      <c r="ACL68" s="151"/>
      <c r="ACM68" s="151"/>
      <c r="ACN68" s="151"/>
      <c r="ACO68" s="151"/>
      <c r="ACP68" s="151"/>
      <c r="ACQ68" s="151"/>
      <c r="ACR68" s="151"/>
      <c r="ACS68" s="151"/>
      <c r="ACT68" s="151"/>
      <c r="ACU68" s="151"/>
      <c r="ACV68" s="151"/>
      <c r="ACW68" s="151"/>
      <c r="ACX68" s="151"/>
      <c r="ACY68" s="151"/>
      <c r="ACZ68" s="151"/>
      <c r="ADA68" s="151"/>
      <c r="ADB68" s="151"/>
      <c r="ADC68" s="151"/>
      <c r="ADD68" s="151"/>
      <c r="ADE68" s="151"/>
      <c r="ADF68" s="151"/>
      <c r="ADG68" s="151"/>
      <c r="ADH68" s="151"/>
      <c r="ADI68" s="151"/>
      <c r="ADJ68" s="151"/>
      <c r="ADK68" s="151"/>
      <c r="ADL68" s="151"/>
      <c r="ADM68" s="151"/>
      <c r="ADN68" s="151"/>
      <c r="ADO68" s="151"/>
      <c r="ADP68" s="151"/>
      <c r="ADQ68" s="151"/>
      <c r="ADR68" s="151"/>
      <c r="ADS68" s="151"/>
      <c r="ADT68" s="151"/>
      <c r="ADU68" s="151"/>
      <c r="ADV68" s="151"/>
      <c r="ADW68" s="151"/>
      <c r="ADX68" s="151"/>
      <c r="ADY68" s="151"/>
      <c r="ADZ68" s="151"/>
      <c r="AEA68" s="151"/>
      <c r="AEB68" s="151"/>
      <c r="AEC68" s="151"/>
      <c r="AED68" s="151"/>
      <c r="AEE68" s="151"/>
      <c r="AEF68" s="151"/>
      <c r="AEG68" s="151"/>
      <c r="AEH68" s="151"/>
      <c r="AEI68" s="151"/>
      <c r="AEJ68" s="151"/>
      <c r="AEK68" s="151"/>
      <c r="AEL68" s="151"/>
      <c r="AEM68" s="151"/>
      <c r="AEN68" s="151"/>
      <c r="AEO68" s="151"/>
      <c r="AEP68" s="151"/>
      <c r="AEQ68" s="151"/>
      <c r="AER68" s="151"/>
      <c r="AES68" s="151"/>
      <c r="AET68" s="151"/>
      <c r="AEU68" s="151"/>
      <c r="AEV68" s="151"/>
      <c r="AEW68" s="151"/>
      <c r="AEX68" s="151"/>
      <c r="AEY68" s="151"/>
      <c r="AEZ68" s="151"/>
      <c r="AFA68" s="151"/>
      <c r="AFB68" s="151"/>
      <c r="AFC68" s="151"/>
      <c r="AFD68" s="151"/>
      <c r="AFE68" s="151"/>
      <c r="AFF68" s="151"/>
      <c r="AFG68" s="151"/>
      <c r="AFH68" s="151"/>
      <c r="AFI68" s="151"/>
      <c r="AFJ68" s="151"/>
      <c r="AFK68" s="151"/>
      <c r="AFL68" s="151"/>
      <c r="AFM68" s="151"/>
      <c r="AFN68" s="151"/>
      <c r="AFO68" s="151"/>
      <c r="AFP68" s="151"/>
      <c r="AFQ68" s="151"/>
      <c r="AFR68" s="151"/>
      <c r="AFS68" s="151"/>
      <c r="AFT68" s="151"/>
      <c r="AFU68" s="151"/>
      <c r="AFV68" s="151"/>
      <c r="AFW68" s="151"/>
      <c r="AFX68" s="151"/>
      <c r="AFY68" s="151"/>
      <c r="AFZ68" s="151"/>
      <c r="AGA68" s="151"/>
      <c r="AGB68" s="151"/>
      <c r="AGC68" s="151"/>
      <c r="AGD68" s="151"/>
      <c r="AGE68" s="151"/>
      <c r="AGF68" s="151"/>
      <c r="AGG68" s="151"/>
      <c r="AGH68" s="151"/>
      <c r="AGI68" s="151"/>
      <c r="AGJ68" s="151"/>
      <c r="AGK68" s="151"/>
      <c r="AGL68" s="151"/>
      <c r="AGM68" s="151"/>
      <c r="AGN68" s="151"/>
      <c r="AGO68" s="151"/>
      <c r="AGP68" s="151"/>
      <c r="AGQ68" s="151"/>
      <c r="AGR68" s="151"/>
      <c r="AGS68" s="151"/>
      <c r="AGT68" s="151"/>
      <c r="AGU68" s="151"/>
      <c r="AGV68" s="151"/>
      <c r="AGW68" s="151"/>
      <c r="AGX68" s="151"/>
      <c r="AGY68" s="151"/>
      <c r="AGZ68" s="151"/>
      <c r="AHA68" s="151"/>
      <c r="AHB68" s="151"/>
      <c r="AHC68" s="151"/>
      <c r="AHD68" s="151"/>
      <c r="AHE68" s="151"/>
      <c r="AHF68" s="151"/>
      <c r="AHG68" s="151"/>
      <c r="AHH68" s="151"/>
      <c r="AHI68" s="151"/>
      <c r="AHJ68" s="151"/>
      <c r="AHK68" s="151"/>
      <c r="AHL68" s="151"/>
      <c r="AHM68" s="151"/>
      <c r="AHN68" s="151"/>
      <c r="AHO68" s="151"/>
      <c r="AHP68" s="151"/>
      <c r="AHQ68" s="151"/>
      <c r="AHR68" s="151"/>
      <c r="AHS68" s="151"/>
      <c r="AHT68" s="151"/>
      <c r="AHU68" s="151"/>
      <c r="AHV68" s="151"/>
      <c r="AHW68" s="151"/>
      <c r="AHX68" s="151"/>
      <c r="AHY68" s="151"/>
      <c r="AHZ68" s="151"/>
      <c r="AIA68" s="151"/>
      <c r="AIB68" s="151"/>
      <c r="AIC68" s="151"/>
      <c r="AID68" s="151"/>
      <c r="AIE68" s="151"/>
      <c r="AIF68" s="151"/>
      <c r="AIG68" s="151"/>
      <c r="AIH68" s="151"/>
      <c r="AII68" s="151"/>
      <c r="AIJ68" s="151"/>
      <c r="AIK68" s="151"/>
      <c r="AIL68" s="151"/>
      <c r="AIM68" s="151"/>
      <c r="AIN68" s="151"/>
      <c r="AIO68" s="151"/>
      <c r="AIP68" s="151"/>
      <c r="AIQ68" s="151"/>
      <c r="AIR68" s="151"/>
      <c r="AIS68" s="151"/>
      <c r="AIT68" s="151"/>
      <c r="AIU68" s="151"/>
      <c r="AIV68" s="151"/>
      <c r="AIW68" s="151"/>
      <c r="AIX68" s="151"/>
      <c r="AIY68" s="151"/>
      <c r="AIZ68" s="151"/>
      <c r="AJA68" s="151"/>
      <c r="AJB68" s="151"/>
      <c r="AJC68" s="151"/>
      <c r="AJD68" s="151"/>
      <c r="AJE68" s="151"/>
      <c r="AJF68" s="151"/>
      <c r="AJG68" s="151"/>
      <c r="AJH68" s="151"/>
      <c r="AJI68" s="151"/>
      <c r="AJJ68" s="151"/>
      <c r="AJK68" s="151"/>
      <c r="AJL68" s="151"/>
      <c r="AJM68" s="151"/>
      <c r="AJN68" s="151"/>
      <c r="AJO68" s="151"/>
      <c r="AJP68" s="151"/>
      <c r="AJQ68" s="151"/>
      <c r="AJR68" s="151"/>
      <c r="AJS68" s="151"/>
      <c r="AJT68" s="151"/>
      <c r="AJU68" s="151"/>
      <c r="AJV68" s="151"/>
      <c r="AJW68" s="151"/>
      <c r="AJX68" s="151"/>
      <c r="AJY68" s="151"/>
      <c r="AJZ68" s="151"/>
      <c r="AKA68" s="151"/>
      <c r="AKB68" s="151"/>
      <c r="AKC68" s="151"/>
      <c r="AKD68" s="151"/>
      <c r="AKE68" s="151"/>
      <c r="AKF68" s="151"/>
      <c r="AKG68" s="151"/>
      <c r="AKH68" s="151"/>
      <c r="AKI68" s="151"/>
      <c r="AKJ68" s="151"/>
      <c r="AKK68" s="151"/>
      <c r="AKL68" s="151"/>
      <c r="AKM68" s="151"/>
      <c r="AKN68" s="151"/>
      <c r="AKO68" s="151"/>
      <c r="AKP68" s="151"/>
      <c r="AKQ68" s="151"/>
      <c r="AKR68" s="151"/>
      <c r="AKS68" s="151"/>
      <c r="AKT68" s="151"/>
      <c r="AKU68" s="151"/>
      <c r="AKV68" s="151"/>
      <c r="AKW68" s="151"/>
      <c r="AKX68" s="151"/>
      <c r="AKY68" s="151"/>
      <c r="AKZ68" s="151"/>
      <c r="ALA68" s="151"/>
      <c r="ALB68" s="151"/>
      <c r="ALC68" s="151"/>
      <c r="ALD68" s="151"/>
      <c r="ALE68" s="151"/>
      <c r="ALF68" s="151"/>
      <c r="ALG68" s="151"/>
      <c r="ALH68" s="151"/>
      <c r="ALI68" s="151"/>
      <c r="ALJ68" s="151"/>
      <c r="ALK68" s="151"/>
      <c r="ALL68" s="151"/>
      <c r="ALM68" s="151"/>
      <c r="ALN68" s="151"/>
      <c r="ALO68" s="151"/>
      <c r="ALP68" s="151"/>
      <c r="ALQ68" s="151"/>
      <c r="ALR68" s="151"/>
      <c r="ALS68" s="151"/>
      <c r="ALT68" s="151"/>
      <c r="ALU68" s="151"/>
      <c r="ALV68" s="151"/>
      <c r="ALW68" s="151"/>
      <c r="ALX68" s="151"/>
      <c r="ALY68" s="151"/>
      <c r="ALZ68" s="151"/>
      <c r="AMA68" s="151"/>
      <c r="AMB68" s="151"/>
      <c r="AMC68" s="151"/>
      <c r="AMD68" s="151"/>
      <c r="AME68" s="151"/>
      <c r="AMF68" s="151"/>
      <c r="AMG68" s="151"/>
      <c r="AMH68" s="151"/>
      <c r="AMI68" s="151"/>
      <c r="AMJ68" s="151"/>
      <c r="AMK68" s="151"/>
      <c r="AML68" s="151"/>
      <c r="AMM68" s="151"/>
      <c r="AMN68" s="151"/>
      <c r="AMO68" s="151"/>
      <c r="AMP68" s="151"/>
      <c r="AMQ68" s="151"/>
      <c r="AMR68" s="151"/>
      <c r="AMS68" s="151"/>
      <c r="AMT68" s="151"/>
      <c r="AMU68" s="151"/>
      <c r="AMV68" s="151"/>
      <c r="AMW68" s="151"/>
      <c r="AMX68" s="151"/>
      <c r="AMY68" s="151"/>
      <c r="AMZ68" s="151"/>
      <c r="ANA68" s="151"/>
      <c r="ANB68" s="151"/>
      <c r="ANC68" s="151"/>
      <c r="AND68" s="151"/>
      <c r="ANE68" s="151"/>
      <c r="ANF68" s="151"/>
      <c r="ANG68" s="151"/>
      <c r="ANH68" s="151"/>
      <c r="ANI68" s="151"/>
      <c r="ANJ68" s="151"/>
      <c r="ANK68" s="151"/>
      <c r="ANL68" s="151"/>
      <c r="ANM68" s="151"/>
      <c r="ANN68" s="151"/>
      <c r="ANO68" s="151"/>
      <c r="ANP68" s="151"/>
      <c r="ANQ68" s="151"/>
      <c r="ANR68" s="151"/>
      <c r="ANS68" s="151"/>
      <c r="ANT68" s="151"/>
      <c r="ANU68" s="151"/>
      <c r="ANV68" s="151"/>
      <c r="ANW68" s="151"/>
      <c r="ANX68" s="151"/>
      <c r="ANY68" s="151"/>
      <c r="ANZ68" s="151"/>
      <c r="AOA68" s="151"/>
      <c r="AOB68" s="151"/>
      <c r="AOC68" s="151"/>
      <c r="AOD68" s="151"/>
      <c r="AOE68" s="151"/>
      <c r="AOF68" s="151"/>
      <c r="AOG68" s="151"/>
      <c r="AOH68" s="151"/>
      <c r="AOI68" s="151"/>
      <c r="AOJ68" s="151"/>
      <c r="AOK68" s="151"/>
      <c r="AOL68" s="151"/>
      <c r="AOM68" s="151"/>
      <c r="AON68" s="151"/>
      <c r="AOO68" s="151"/>
      <c r="AOP68" s="151"/>
      <c r="AOQ68" s="151"/>
      <c r="AOR68" s="151"/>
      <c r="AOS68" s="151"/>
      <c r="AOT68" s="151"/>
      <c r="AOU68" s="151"/>
      <c r="AOV68" s="151"/>
      <c r="AOW68" s="151"/>
      <c r="AOX68" s="151"/>
      <c r="AOY68" s="151"/>
      <c r="AOZ68" s="151"/>
      <c r="APA68" s="151"/>
      <c r="APB68" s="151"/>
      <c r="APC68" s="151"/>
      <c r="APD68" s="151"/>
      <c r="APE68" s="151"/>
      <c r="APF68" s="151"/>
      <c r="APG68" s="151"/>
      <c r="APH68" s="151"/>
      <c r="API68" s="151"/>
      <c r="APJ68" s="151"/>
      <c r="APK68" s="151"/>
      <c r="APL68" s="151"/>
      <c r="APM68" s="151"/>
      <c r="APN68" s="151"/>
      <c r="APO68" s="151"/>
      <c r="APP68" s="151"/>
      <c r="APQ68" s="151"/>
      <c r="APR68" s="151"/>
      <c r="APS68" s="151"/>
      <c r="APT68" s="151"/>
      <c r="APU68" s="151"/>
      <c r="APV68" s="151"/>
      <c r="APW68" s="151"/>
      <c r="APX68" s="151"/>
      <c r="APY68" s="151"/>
      <c r="APZ68" s="151"/>
      <c r="AQA68" s="151"/>
      <c r="AQB68" s="151"/>
      <c r="AQC68" s="151"/>
      <c r="AQD68" s="151"/>
      <c r="AQE68" s="151"/>
      <c r="AQF68" s="151"/>
      <c r="AQG68" s="151"/>
      <c r="AQH68" s="151"/>
      <c r="AQI68" s="151"/>
      <c r="AQJ68" s="151"/>
      <c r="AQK68" s="151"/>
      <c r="AQL68" s="151"/>
      <c r="AQM68" s="151"/>
      <c r="AQN68" s="151"/>
      <c r="AQO68" s="151"/>
      <c r="AQP68" s="151"/>
      <c r="AQQ68" s="151"/>
      <c r="AQR68" s="151"/>
      <c r="AQS68" s="151"/>
      <c r="AQT68" s="151"/>
      <c r="AQU68" s="151"/>
      <c r="AQV68" s="151"/>
      <c r="AQW68" s="151"/>
      <c r="AQX68" s="151"/>
      <c r="AQY68" s="151"/>
      <c r="AQZ68" s="151"/>
      <c r="ARA68" s="151"/>
      <c r="ARB68" s="151"/>
      <c r="ARC68" s="151"/>
      <c r="ARD68" s="151"/>
      <c r="ARE68" s="151"/>
      <c r="ARF68" s="151"/>
      <c r="ARG68" s="151"/>
      <c r="ARH68" s="151"/>
      <c r="ARI68" s="151"/>
      <c r="ARJ68" s="151"/>
      <c r="ARK68" s="151"/>
      <c r="ARL68" s="151"/>
      <c r="ARM68" s="151"/>
      <c r="ARN68" s="151"/>
      <c r="ARO68" s="151"/>
      <c r="ARP68" s="151"/>
      <c r="ARQ68" s="151"/>
      <c r="ARR68" s="151"/>
      <c r="ARS68" s="151"/>
      <c r="ART68" s="151"/>
      <c r="ARU68" s="151"/>
      <c r="ARV68" s="151"/>
      <c r="ARW68" s="151"/>
      <c r="ARX68" s="151"/>
      <c r="ARY68" s="151"/>
      <c r="ARZ68" s="151"/>
      <c r="ASA68" s="151"/>
      <c r="ASB68" s="151"/>
      <c r="ASC68" s="151"/>
      <c r="ASD68" s="151"/>
      <c r="ASE68" s="151"/>
      <c r="ASF68" s="151"/>
      <c r="ASG68" s="151"/>
      <c r="ASH68" s="151"/>
      <c r="ASI68" s="151"/>
      <c r="ASJ68" s="151"/>
      <c r="ASK68" s="151"/>
      <c r="ASL68" s="151"/>
      <c r="ASM68" s="151"/>
      <c r="ASN68" s="151"/>
      <c r="ASO68" s="151"/>
      <c r="ASP68" s="151"/>
      <c r="ASQ68" s="151"/>
      <c r="ASR68" s="151"/>
      <c r="ASS68" s="151"/>
      <c r="AST68" s="151"/>
      <c r="ASU68" s="151"/>
      <c r="ASV68" s="151"/>
      <c r="ASW68" s="151"/>
      <c r="ASX68" s="151"/>
      <c r="ASY68" s="151"/>
      <c r="ASZ68" s="151"/>
      <c r="ATA68" s="151"/>
      <c r="ATB68" s="151"/>
      <c r="ATC68" s="151"/>
      <c r="ATD68" s="151"/>
      <c r="ATE68" s="151"/>
      <c r="ATF68" s="151"/>
      <c r="ATG68" s="151"/>
      <c r="ATH68" s="151"/>
      <c r="ATI68" s="151"/>
      <c r="ATJ68" s="151"/>
      <c r="ATK68" s="151"/>
      <c r="ATL68" s="151"/>
      <c r="ATM68" s="151"/>
      <c r="ATN68" s="151"/>
      <c r="ATO68" s="151"/>
      <c r="ATP68" s="151"/>
      <c r="ATQ68" s="151"/>
      <c r="ATR68" s="151"/>
      <c r="ATS68" s="151"/>
      <c r="ATT68" s="151"/>
      <c r="ATU68" s="151"/>
      <c r="ATV68" s="151"/>
      <c r="ATW68" s="151"/>
      <c r="ATX68" s="151"/>
      <c r="ATY68" s="151"/>
      <c r="ATZ68" s="151"/>
      <c r="AUA68" s="151"/>
      <c r="AUB68" s="151"/>
      <c r="AUC68" s="151"/>
      <c r="AUD68" s="151"/>
      <c r="AUE68" s="151"/>
      <c r="AUF68" s="151"/>
      <c r="AUG68" s="151"/>
      <c r="AUH68" s="151"/>
      <c r="AUI68" s="151"/>
      <c r="AUJ68" s="151"/>
      <c r="AUK68" s="151"/>
      <c r="AUL68" s="151"/>
      <c r="AUM68" s="151"/>
      <c r="AUN68" s="151"/>
      <c r="AUO68" s="151"/>
      <c r="AUP68" s="151"/>
      <c r="AUQ68" s="151"/>
      <c r="AUR68" s="151"/>
      <c r="AUS68" s="151"/>
      <c r="AUT68" s="151"/>
      <c r="AUU68" s="151"/>
      <c r="AUV68" s="151"/>
      <c r="AUW68" s="151"/>
      <c r="AUX68" s="151"/>
      <c r="AUY68" s="151"/>
      <c r="AUZ68" s="151"/>
      <c r="AVA68" s="151"/>
      <c r="AVB68" s="151"/>
      <c r="AVC68" s="151"/>
      <c r="AVD68" s="151"/>
      <c r="AVE68" s="151"/>
      <c r="AVF68" s="151"/>
      <c r="AVG68" s="151"/>
      <c r="AVH68" s="151"/>
      <c r="AVI68" s="151"/>
      <c r="AVJ68" s="151"/>
      <c r="AVK68" s="151"/>
      <c r="AVL68" s="151"/>
      <c r="AVM68" s="151"/>
      <c r="AVN68" s="151"/>
      <c r="AVO68" s="151"/>
      <c r="AVP68" s="151"/>
      <c r="AVQ68" s="151"/>
      <c r="AVR68" s="151"/>
      <c r="AVS68" s="151"/>
      <c r="AVT68" s="151"/>
      <c r="AVU68" s="151"/>
      <c r="AVV68" s="151"/>
      <c r="AVW68" s="151"/>
      <c r="AVX68" s="151"/>
      <c r="AVY68" s="151"/>
      <c r="AVZ68" s="151"/>
      <c r="AWA68" s="151"/>
      <c r="AWB68" s="151"/>
      <c r="AWC68" s="151"/>
      <c r="AWD68" s="151"/>
      <c r="AWE68" s="151"/>
      <c r="AWF68" s="151"/>
      <c r="AWG68" s="151"/>
      <c r="AWH68" s="151"/>
      <c r="AWI68" s="151"/>
      <c r="AWJ68" s="151"/>
      <c r="AWK68" s="154"/>
    </row>
    <row r="69" spans="1:1285" s="121" customFormat="1" ht="62.25" customHeight="1" thickBot="1" x14ac:dyDescent="0.3">
      <c r="A69" s="118">
        <v>48</v>
      </c>
      <c r="B69" s="146" t="s">
        <v>227</v>
      </c>
      <c r="C69" s="163" t="s">
        <v>276</v>
      </c>
      <c r="D69" s="161"/>
      <c r="E69" s="161"/>
      <c r="F69" s="161"/>
      <c r="G69" s="161"/>
      <c r="H69" s="161"/>
      <c r="I69" s="161"/>
      <c r="J69" s="161"/>
      <c r="K69" s="161"/>
      <c r="L69" s="161"/>
      <c r="M69" s="161"/>
      <c r="N69" s="161"/>
      <c r="O69" s="161"/>
      <c r="P69" s="161"/>
      <c r="Q69" s="161"/>
      <c r="R69" s="161"/>
      <c r="S69" s="151"/>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c r="BM69" s="151"/>
      <c r="BN69" s="151"/>
      <c r="BO69" s="151"/>
      <c r="BP69" s="151"/>
      <c r="BQ69" s="151"/>
      <c r="BR69" s="151"/>
      <c r="BS69" s="151"/>
      <c r="BT69" s="151"/>
      <c r="BU69" s="151"/>
      <c r="BV69" s="151"/>
      <c r="BW69" s="151"/>
      <c r="BX69" s="151"/>
      <c r="BY69" s="151"/>
      <c r="BZ69" s="151"/>
      <c r="CA69" s="151"/>
      <c r="CB69" s="151"/>
      <c r="CC69" s="151"/>
      <c r="CD69" s="151"/>
      <c r="CE69" s="151"/>
      <c r="CF69" s="151"/>
      <c r="CG69" s="151"/>
      <c r="CH69" s="151"/>
      <c r="CI69" s="151"/>
      <c r="CJ69" s="151"/>
      <c r="CK69" s="151"/>
      <c r="CL69" s="151"/>
      <c r="CM69" s="151"/>
      <c r="CN69" s="151"/>
      <c r="CO69" s="151"/>
      <c r="CP69" s="151"/>
      <c r="CQ69" s="151"/>
      <c r="CR69" s="151"/>
      <c r="CS69" s="151"/>
      <c r="CT69" s="151"/>
      <c r="CU69" s="151"/>
      <c r="CV69" s="151"/>
      <c r="CW69" s="151"/>
      <c r="CX69" s="151"/>
      <c r="CY69" s="151"/>
      <c r="CZ69" s="151"/>
      <c r="DA69" s="151"/>
      <c r="DB69" s="151"/>
      <c r="DC69" s="151"/>
      <c r="DD69" s="151"/>
      <c r="DE69" s="151"/>
      <c r="DF69" s="151"/>
      <c r="DG69" s="151"/>
      <c r="DH69" s="151"/>
      <c r="DI69" s="151"/>
      <c r="DJ69" s="151"/>
      <c r="DK69" s="151"/>
      <c r="DL69" s="151"/>
      <c r="DM69" s="151"/>
      <c r="DN69" s="151"/>
      <c r="DO69" s="151"/>
      <c r="DP69" s="151"/>
      <c r="DQ69" s="151"/>
      <c r="DR69" s="151"/>
      <c r="DS69" s="151"/>
      <c r="DT69" s="151"/>
      <c r="DU69" s="151"/>
      <c r="DV69" s="151"/>
      <c r="DW69" s="151"/>
      <c r="DX69" s="151"/>
      <c r="DY69" s="151"/>
      <c r="DZ69" s="151"/>
      <c r="EA69" s="151"/>
      <c r="EB69" s="151"/>
      <c r="EC69" s="151"/>
      <c r="ED69" s="151"/>
      <c r="EE69" s="151"/>
      <c r="EF69" s="151"/>
      <c r="EG69" s="151"/>
      <c r="EH69" s="151"/>
      <c r="EI69" s="151"/>
      <c r="EJ69" s="151"/>
      <c r="EK69" s="151"/>
      <c r="EL69" s="151"/>
      <c r="EM69" s="151"/>
      <c r="EN69" s="151"/>
      <c r="EO69" s="151"/>
      <c r="EP69" s="151"/>
      <c r="EQ69" s="151"/>
      <c r="ER69" s="151"/>
      <c r="ES69" s="151"/>
      <c r="ET69" s="151"/>
      <c r="EU69" s="151"/>
      <c r="EV69" s="151"/>
      <c r="EW69" s="151"/>
      <c r="EX69" s="151"/>
      <c r="EY69" s="151"/>
      <c r="EZ69" s="151"/>
      <c r="FA69" s="151"/>
      <c r="FB69" s="151"/>
      <c r="FC69" s="151"/>
      <c r="FD69" s="151"/>
      <c r="FE69" s="151"/>
      <c r="FF69" s="151"/>
      <c r="FG69" s="151"/>
      <c r="FH69" s="151"/>
      <c r="FI69" s="151"/>
      <c r="FJ69" s="151"/>
      <c r="FK69" s="151"/>
      <c r="FL69" s="151"/>
      <c r="FM69" s="151"/>
      <c r="FN69" s="151"/>
      <c r="FO69" s="151"/>
      <c r="FP69" s="151"/>
      <c r="FQ69" s="151"/>
      <c r="FR69" s="151"/>
      <c r="FS69" s="151"/>
      <c r="FT69" s="151"/>
      <c r="FU69" s="151"/>
      <c r="FV69" s="151"/>
      <c r="FW69" s="151"/>
      <c r="FX69" s="151"/>
      <c r="FY69" s="151"/>
      <c r="FZ69" s="151"/>
      <c r="GA69" s="151"/>
      <c r="GB69" s="151"/>
      <c r="GC69" s="151"/>
      <c r="GD69" s="151"/>
      <c r="GE69" s="151"/>
      <c r="GF69" s="151"/>
      <c r="GG69" s="151"/>
      <c r="GH69" s="151"/>
      <c r="GI69" s="151"/>
      <c r="GJ69" s="151"/>
      <c r="GK69" s="151"/>
      <c r="GL69" s="151"/>
      <c r="GM69" s="151"/>
      <c r="GN69" s="151"/>
      <c r="GO69" s="151"/>
      <c r="GP69" s="151"/>
      <c r="GQ69" s="151"/>
      <c r="GR69" s="151"/>
      <c r="GS69" s="151"/>
      <c r="GT69" s="151"/>
      <c r="GU69" s="151"/>
      <c r="GV69" s="151"/>
      <c r="GW69" s="151"/>
      <c r="GX69" s="151"/>
      <c r="GY69" s="151"/>
      <c r="GZ69" s="151"/>
      <c r="HA69" s="151"/>
      <c r="HB69" s="151"/>
      <c r="HC69" s="151"/>
      <c r="HD69" s="151"/>
      <c r="HE69" s="151"/>
      <c r="HF69" s="151"/>
      <c r="HG69" s="151"/>
      <c r="HH69" s="151"/>
      <c r="HI69" s="151"/>
      <c r="HJ69" s="151"/>
      <c r="HK69" s="151"/>
      <c r="HL69" s="151"/>
      <c r="HM69" s="151"/>
      <c r="HN69" s="151"/>
      <c r="HO69" s="151"/>
      <c r="HP69" s="151"/>
      <c r="HQ69" s="151"/>
      <c r="HR69" s="151"/>
      <c r="HS69" s="151"/>
      <c r="HT69" s="151"/>
      <c r="HU69" s="151"/>
      <c r="HV69" s="151"/>
      <c r="HW69" s="151"/>
      <c r="HX69" s="151"/>
      <c r="HY69" s="151"/>
      <c r="HZ69" s="151"/>
      <c r="IA69" s="151"/>
      <c r="IB69" s="151"/>
      <c r="IC69" s="151"/>
      <c r="ID69" s="151"/>
      <c r="IE69" s="151"/>
      <c r="IF69" s="151"/>
      <c r="IG69" s="151"/>
      <c r="IH69" s="151"/>
      <c r="II69" s="151"/>
      <c r="IJ69" s="151"/>
      <c r="IK69" s="151"/>
      <c r="IL69" s="151"/>
      <c r="IM69" s="151"/>
      <c r="IN69" s="151"/>
      <c r="IO69" s="151"/>
      <c r="IP69" s="151"/>
      <c r="IQ69" s="151"/>
      <c r="IR69" s="151"/>
      <c r="IS69" s="151"/>
      <c r="IT69" s="151"/>
      <c r="IU69" s="151"/>
      <c r="IV69" s="151"/>
      <c r="IW69" s="151"/>
      <c r="IX69" s="151"/>
      <c r="IY69" s="151"/>
      <c r="IZ69" s="151"/>
      <c r="JA69" s="151"/>
      <c r="JB69" s="151"/>
      <c r="JC69" s="151"/>
      <c r="JD69" s="151"/>
      <c r="JE69" s="151"/>
      <c r="JF69" s="151"/>
      <c r="JG69" s="151"/>
      <c r="JH69" s="151"/>
      <c r="JI69" s="151"/>
      <c r="JJ69" s="151"/>
      <c r="JK69" s="151"/>
      <c r="JL69" s="151"/>
      <c r="JM69" s="151"/>
      <c r="JN69" s="151"/>
      <c r="JO69" s="151"/>
      <c r="JP69" s="151"/>
      <c r="JQ69" s="151"/>
      <c r="JR69" s="151"/>
      <c r="JS69" s="151"/>
      <c r="JT69" s="151"/>
      <c r="JU69" s="151"/>
      <c r="JV69" s="151"/>
      <c r="JW69" s="151"/>
      <c r="JX69" s="151"/>
      <c r="JY69" s="151"/>
      <c r="JZ69" s="151"/>
      <c r="KA69" s="151"/>
      <c r="KB69" s="151"/>
      <c r="KC69" s="151"/>
      <c r="KD69" s="151"/>
      <c r="KE69" s="151"/>
      <c r="KF69" s="151"/>
      <c r="KG69" s="151"/>
      <c r="KH69" s="151"/>
      <c r="KI69" s="151"/>
      <c r="KJ69" s="151"/>
      <c r="KK69" s="151"/>
      <c r="KL69" s="151"/>
      <c r="KM69" s="151"/>
      <c r="KN69" s="151"/>
      <c r="KO69" s="151"/>
      <c r="KP69" s="151"/>
      <c r="KQ69" s="151"/>
      <c r="KR69" s="151"/>
      <c r="KS69" s="151"/>
      <c r="KT69" s="151"/>
      <c r="KU69" s="151"/>
      <c r="KV69" s="151"/>
      <c r="KW69" s="151"/>
      <c r="KX69" s="151"/>
      <c r="KY69" s="151"/>
      <c r="KZ69" s="151"/>
      <c r="LA69" s="151"/>
      <c r="LB69" s="151"/>
      <c r="LC69" s="151"/>
      <c r="LD69" s="151"/>
      <c r="LE69" s="151"/>
      <c r="LF69" s="151"/>
      <c r="LG69" s="151"/>
      <c r="LH69" s="151"/>
      <c r="LI69" s="151"/>
      <c r="LJ69" s="151"/>
      <c r="LK69" s="151"/>
      <c r="LL69" s="151"/>
      <c r="LM69" s="151"/>
      <c r="LN69" s="151"/>
      <c r="LO69" s="151"/>
      <c r="LP69" s="151"/>
      <c r="LQ69" s="151"/>
      <c r="LR69" s="151"/>
      <c r="LS69" s="151"/>
      <c r="LT69" s="151"/>
      <c r="LU69" s="151"/>
      <c r="LV69" s="151"/>
      <c r="LW69" s="151"/>
      <c r="LX69" s="151"/>
      <c r="LY69" s="151"/>
      <c r="LZ69" s="151"/>
      <c r="MA69" s="151"/>
      <c r="MB69" s="151"/>
      <c r="MC69" s="151"/>
      <c r="MD69" s="151"/>
      <c r="ME69" s="151"/>
      <c r="MF69" s="151"/>
      <c r="MG69" s="151"/>
      <c r="MH69" s="151"/>
      <c r="MI69" s="151"/>
      <c r="MJ69" s="151"/>
      <c r="MK69" s="151"/>
      <c r="ML69" s="151"/>
      <c r="MM69" s="151"/>
      <c r="MN69" s="151"/>
      <c r="MO69" s="151"/>
      <c r="MP69" s="151"/>
      <c r="MQ69" s="151"/>
      <c r="MR69" s="151"/>
      <c r="MS69" s="151"/>
      <c r="MT69" s="151"/>
      <c r="MU69" s="151"/>
      <c r="MV69" s="151"/>
      <c r="MW69" s="151"/>
      <c r="MX69" s="151"/>
      <c r="MY69" s="151"/>
      <c r="MZ69" s="151"/>
      <c r="NA69" s="151"/>
      <c r="NB69" s="151"/>
      <c r="NC69" s="151"/>
      <c r="ND69" s="151"/>
      <c r="NE69" s="151"/>
      <c r="NF69" s="151"/>
      <c r="NG69" s="151"/>
      <c r="NH69" s="151"/>
      <c r="NI69" s="151"/>
      <c r="NJ69" s="151"/>
      <c r="NK69" s="151"/>
      <c r="NL69" s="151"/>
      <c r="NM69" s="151"/>
      <c r="NN69" s="151"/>
      <c r="NO69" s="151"/>
      <c r="NP69" s="151"/>
      <c r="NQ69" s="151"/>
      <c r="NR69" s="151"/>
      <c r="NS69" s="151"/>
      <c r="NT69" s="151"/>
      <c r="NU69" s="151"/>
      <c r="NV69" s="151"/>
      <c r="NW69" s="151"/>
      <c r="NX69" s="151"/>
      <c r="NY69" s="151"/>
      <c r="NZ69" s="151"/>
      <c r="OA69" s="151"/>
      <c r="OB69" s="151"/>
      <c r="OC69" s="151"/>
      <c r="OD69" s="151"/>
      <c r="OE69" s="151"/>
      <c r="OF69" s="151"/>
      <c r="OG69" s="151"/>
      <c r="OH69" s="151"/>
      <c r="OI69" s="151"/>
      <c r="OJ69" s="151"/>
      <c r="OK69" s="151"/>
      <c r="OL69" s="151"/>
      <c r="OM69" s="151"/>
      <c r="ON69" s="151"/>
      <c r="OO69" s="151"/>
      <c r="OP69" s="151"/>
      <c r="OQ69" s="151"/>
      <c r="OR69" s="151"/>
      <c r="OS69" s="151"/>
      <c r="OT69" s="151"/>
      <c r="OU69" s="151"/>
      <c r="OV69" s="151"/>
      <c r="OW69" s="151"/>
      <c r="OX69" s="151"/>
      <c r="OY69" s="151"/>
      <c r="OZ69" s="151"/>
      <c r="PA69" s="151"/>
      <c r="PB69" s="151"/>
      <c r="PC69" s="151"/>
      <c r="PD69" s="151"/>
      <c r="PE69" s="151"/>
      <c r="PF69" s="151"/>
      <c r="PG69" s="151"/>
      <c r="PH69" s="151"/>
      <c r="PI69" s="151"/>
      <c r="PJ69" s="151"/>
      <c r="PK69" s="151"/>
      <c r="PL69" s="151"/>
      <c r="PM69" s="151"/>
      <c r="PN69" s="151"/>
      <c r="PO69" s="151"/>
      <c r="PP69" s="151"/>
      <c r="PQ69" s="151"/>
      <c r="PR69" s="151"/>
      <c r="PS69" s="151"/>
      <c r="PT69" s="151"/>
      <c r="PU69" s="151"/>
      <c r="PV69" s="151"/>
      <c r="PW69" s="151"/>
      <c r="PX69" s="151"/>
      <c r="PY69" s="151"/>
      <c r="PZ69" s="151"/>
      <c r="QA69" s="151"/>
      <c r="QB69" s="151"/>
      <c r="QC69" s="151"/>
      <c r="QD69" s="151"/>
      <c r="QE69" s="151"/>
      <c r="QF69" s="151"/>
      <c r="QG69" s="151"/>
      <c r="QH69" s="151"/>
      <c r="QI69" s="151"/>
      <c r="QJ69" s="151"/>
      <c r="QK69" s="151"/>
      <c r="QL69" s="151"/>
      <c r="QM69" s="151"/>
      <c r="QN69" s="151"/>
      <c r="QO69" s="151"/>
      <c r="QP69" s="151"/>
      <c r="QQ69" s="151"/>
      <c r="QR69" s="151"/>
      <c r="QS69" s="151"/>
      <c r="QT69" s="151"/>
      <c r="QU69" s="151"/>
      <c r="QV69" s="151"/>
      <c r="QW69" s="151"/>
      <c r="QX69" s="151"/>
      <c r="QY69" s="151"/>
      <c r="QZ69" s="151"/>
      <c r="RA69" s="151"/>
      <c r="RB69" s="151"/>
      <c r="RC69" s="151"/>
      <c r="RD69" s="151"/>
      <c r="RE69" s="151"/>
      <c r="RF69" s="151"/>
      <c r="RG69" s="151"/>
      <c r="RH69" s="151"/>
      <c r="RI69" s="151"/>
      <c r="RJ69" s="151"/>
      <c r="RK69" s="151"/>
      <c r="RL69" s="151"/>
      <c r="RM69" s="151"/>
      <c r="RN69" s="151"/>
      <c r="RO69" s="151"/>
      <c r="RP69" s="151"/>
      <c r="RQ69" s="151"/>
      <c r="RR69" s="151"/>
      <c r="RS69" s="151"/>
      <c r="RT69" s="151"/>
      <c r="RU69" s="151"/>
      <c r="RV69" s="151"/>
      <c r="RW69" s="151"/>
      <c r="RX69" s="151"/>
      <c r="RY69" s="151"/>
      <c r="RZ69" s="151"/>
      <c r="SA69" s="151"/>
      <c r="SB69" s="151"/>
      <c r="SC69" s="151"/>
      <c r="SD69" s="151"/>
      <c r="SE69" s="151"/>
      <c r="SF69" s="151"/>
      <c r="SG69" s="151"/>
      <c r="SH69" s="151"/>
      <c r="SI69" s="151"/>
      <c r="SJ69" s="151"/>
      <c r="SK69" s="151"/>
      <c r="SL69" s="151"/>
      <c r="SM69" s="151"/>
      <c r="SN69" s="151"/>
      <c r="SO69" s="151"/>
      <c r="SP69" s="151"/>
      <c r="SQ69" s="151"/>
      <c r="SR69" s="151"/>
      <c r="SS69" s="151"/>
      <c r="ST69" s="151"/>
      <c r="SU69" s="151"/>
      <c r="SV69" s="151"/>
      <c r="SW69" s="151"/>
      <c r="SX69" s="151"/>
      <c r="SY69" s="151"/>
      <c r="SZ69" s="151"/>
      <c r="TA69" s="151"/>
      <c r="TB69" s="151"/>
      <c r="TC69" s="151"/>
      <c r="TD69" s="151"/>
      <c r="TE69" s="151"/>
      <c r="TF69" s="151"/>
      <c r="TG69" s="151"/>
      <c r="TH69" s="151"/>
      <c r="TI69" s="151"/>
      <c r="TJ69" s="151"/>
      <c r="TK69" s="151"/>
      <c r="TL69" s="151"/>
      <c r="TM69" s="151"/>
      <c r="TN69" s="151"/>
      <c r="TO69" s="151"/>
      <c r="TP69" s="151"/>
      <c r="TQ69" s="151"/>
      <c r="TR69" s="151"/>
      <c r="TS69" s="151"/>
      <c r="TT69" s="151"/>
      <c r="TU69" s="151"/>
      <c r="TV69" s="151"/>
      <c r="TW69" s="151"/>
      <c r="TX69" s="151"/>
      <c r="TY69" s="151"/>
      <c r="TZ69" s="151"/>
      <c r="UA69" s="151"/>
      <c r="UB69" s="151"/>
      <c r="UC69" s="151"/>
      <c r="UD69" s="151"/>
      <c r="UE69" s="151"/>
      <c r="UF69" s="151"/>
      <c r="UG69" s="151"/>
      <c r="UH69" s="151"/>
      <c r="UI69" s="151"/>
      <c r="UJ69" s="151"/>
      <c r="UK69" s="151"/>
      <c r="UL69" s="151"/>
      <c r="UM69" s="151"/>
      <c r="UN69" s="151"/>
      <c r="UO69" s="151"/>
      <c r="UP69" s="151"/>
      <c r="UQ69" s="151"/>
      <c r="UR69" s="151"/>
      <c r="US69" s="151"/>
      <c r="UT69" s="151"/>
      <c r="UU69" s="151"/>
      <c r="UV69" s="151"/>
      <c r="UW69" s="151"/>
      <c r="UX69" s="151"/>
      <c r="UY69" s="151"/>
      <c r="UZ69" s="151"/>
      <c r="VA69" s="151"/>
      <c r="VB69" s="151"/>
      <c r="VC69" s="151"/>
      <c r="VD69" s="151"/>
      <c r="VE69" s="151"/>
      <c r="VF69" s="151"/>
      <c r="VG69" s="151"/>
      <c r="VH69" s="151"/>
      <c r="VI69" s="151"/>
      <c r="VJ69" s="151"/>
      <c r="VK69" s="151"/>
      <c r="VL69" s="151"/>
      <c r="VM69" s="151"/>
      <c r="VN69" s="151"/>
      <c r="VO69" s="151"/>
      <c r="VP69" s="151"/>
      <c r="VQ69" s="151"/>
      <c r="VR69" s="151"/>
      <c r="VS69" s="151"/>
      <c r="VT69" s="151"/>
      <c r="VU69" s="151"/>
      <c r="VV69" s="151"/>
      <c r="VW69" s="151"/>
      <c r="VX69" s="151"/>
      <c r="VY69" s="151"/>
      <c r="VZ69" s="151"/>
      <c r="WA69" s="151"/>
      <c r="WB69" s="151"/>
      <c r="WC69" s="151"/>
      <c r="WD69" s="151"/>
      <c r="WE69" s="151"/>
      <c r="WF69" s="151"/>
      <c r="WG69" s="151"/>
      <c r="WH69" s="151"/>
      <c r="WI69" s="151"/>
      <c r="WJ69" s="151"/>
      <c r="WK69" s="151"/>
      <c r="WL69" s="151"/>
      <c r="WM69" s="151"/>
      <c r="WN69" s="151"/>
      <c r="WO69" s="151"/>
      <c r="WP69" s="151"/>
      <c r="WQ69" s="151"/>
      <c r="WR69" s="151"/>
      <c r="WS69" s="151"/>
      <c r="WT69" s="151"/>
      <c r="WU69" s="151"/>
      <c r="WV69" s="151"/>
      <c r="WW69" s="151"/>
      <c r="WX69" s="151"/>
      <c r="WY69" s="151"/>
      <c r="WZ69" s="151"/>
      <c r="XA69" s="151"/>
      <c r="XB69" s="151"/>
      <c r="XC69" s="151"/>
      <c r="XD69" s="151"/>
      <c r="XE69" s="151"/>
      <c r="XF69" s="151"/>
      <c r="XG69" s="151"/>
      <c r="XH69" s="151"/>
      <c r="XI69" s="151"/>
      <c r="XJ69" s="151"/>
      <c r="XK69" s="151"/>
      <c r="XL69" s="151"/>
      <c r="XM69" s="151"/>
      <c r="XN69" s="151"/>
      <c r="XO69" s="151"/>
      <c r="XP69" s="151"/>
      <c r="XQ69" s="151"/>
      <c r="XR69" s="151"/>
      <c r="XS69" s="151"/>
      <c r="XT69" s="151"/>
      <c r="XU69" s="151"/>
      <c r="XV69" s="151"/>
      <c r="XW69" s="151"/>
      <c r="XX69" s="151"/>
      <c r="XY69" s="151"/>
      <c r="XZ69" s="151"/>
      <c r="YA69" s="151"/>
      <c r="YB69" s="151"/>
      <c r="YC69" s="151"/>
      <c r="YD69" s="151"/>
      <c r="YE69" s="151"/>
      <c r="YF69" s="151"/>
      <c r="YG69" s="151"/>
      <c r="YH69" s="151"/>
      <c r="YI69" s="151"/>
      <c r="YJ69" s="151"/>
      <c r="YK69" s="151"/>
      <c r="YL69" s="151"/>
      <c r="YM69" s="151"/>
      <c r="YN69" s="151"/>
      <c r="YO69" s="151"/>
      <c r="YP69" s="151"/>
      <c r="YQ69" s="151"/>
      <c r="YR69" s="151"/>
      <c r="YS69" s="151"/>
      <c r="YT69" s="151"/>
      <c r="YU69" s="151"/>
      <c r="YV69" s="151"/>
      <c r="YW69" s="151"/>
      <c r="YX69" s="151"/>
      <c r="YY69" s="151"/>
      <c r="YZ69" s="151"/>
      <c r="ZA69" s="151"/>
      <c r="ZB69" s="151"/>
      <c r="ZC69" s="151"/>
      <c r="ZD69" s="151"/>
      <c r="ZE69" s="151"/>
      <c r="ZF69" s="151"/>
      <c r="ZG69" s="151"/>
      <c r="ZH69" s="151"/>
      <c r="ZI69" s="151"/>
      <c r="ZJ69" s="151"/>
      <c r="ZK69" s="151"/>
      <c r="ZL69" s="151"/>
      <c r="ZM69" s="151"/>
      <c r="ZN69" s="151"/>
      <c r="ZO69" s="151"/>
      <c r="ZP69" s="151"/>
      <c r="ZQ69" s="151"/>
      <c r="ZR69" s="151"/>
      <c r="ZS69" s="151"/>
      <c r="ZT69" s="151"/>
      <c r="ZU69" s="151"/>
      <c r="ZV69" s="151"/>
      <c r="ZW69" s="151"/>
      <c r="ZX69" s="151"/>
      <c r="ZY69" s="151"/>
      <c r="ZZ69" s="151"/>
      <c r="AAA69" s="151"/>
      <c r="AAB69" s="151"/>
      <c r="AAC69" s="151"/>
      <c r="AAD69" s="151"/>
      <c r="AAE69" s="151"/>
      <c r="AAF69" s="151"/>
      <c r="AAG69" s="151"/>
      <c r="AAH69" s="151"/>
      <c r="AAI69" s="151"/>
      <c r="AAJ69" s="151"/>
      <c r="AAK69" s="151"/>
      <c r="AAL69" s="151"/>
      <c r="AAM69" s="151"/>
      <c r="AAN69" s="151"/>
      <c r="AAO69" s="151"/>
      <c r="AAP69" s="151"/>
      <c r="AAQ69" s="151"/>
      <c r="AAR69" s="151"/>
      <c r="AAS69" s="151"/>
      <c r="AAT69" s="151"/>
      <c r="AAU69" s="151"/>
      <c r="AAV69" s="151"/>
      <c r="AAW69" s="151"/>
      <c r="AAX69" s="151"/>
      <c r="AAY69" s="151"/>
      <c r="AAZ69" s="151"/>
      <c r="ABA69" s="151"/>
      <c r="ABB69" s="151"/>
      <c r="ABC69" s="151"/>
      <c r="ABD69" s="151"/>
      <c r="ABE69" s="151"/>
      <c r="ABF69" s="151"/>
      <c r="ABG69" s="151"/>
      <c r="ABH69" s="151"/>
      <c r="ABI69" s="151"/>
      <c r="ABJ69" s="151"/>
      <c r="ABK69" s="151"/>
      <c r="ABL69" s="151"/>
      <c r="ABM69" s="151"/>
      <c r="ABN69" s="151"/>
      <c r="ABO69" s="151"/>
      <c r="ABP69" s="151"/>
      <c r="ABQ69" s="151"/>
      <c r="ABR69" s="151"/>
      <c r="ABS69" s="151"/>
      <c r="ABT69" s="151"/>
      <c r="ABU69" s="151"/>
      <c r="ABV69" s="151"/>
      <c r="ABW69" s="151"/>
      <c r="ABX69" s="151"/>
      <c r="ABY69" s="151"/>
      <c r="ABZ69" s="151"/>
      <c r="ACA69" s="151"/>
      <c r="ACB69" s="151"/>
      <c r="ACC69" s="151"/>
      <c r="ACD69" s="151"/>
      <c r="ACE69" s="151"/>
      <c r="ACF69" s="151"/>
      <c r="ACG69" s="151"/>
      <c r="ACH69" s="151"/>
      <c r="ACI69" s="151"/>
      <c r="ACJ69" s="151"/>
      <c r="ACK69" s="151"/>
      <c r="ACL69" s="151"/>
      <c r="ACM69" s="151"/>
      <c r="ACN69" s="151"/>
      <c r="ACO69" s="151"/>
      <c r="ACP69" s="151"/>
      <c r="ACQ69" s="151"/>
      <c r="ACR69" s="151"/>
      <c r="ACS69" s="151"/>
      <c r="ACT69" s="151"/>
      <c r="ACU69" s="151"/>
      <c r="ACV69" s="151"/>
      <c r="ACW69" s="151"/>
      <c r="ACX69" s="151"/>
      <c r="ACY69" s="151"/>
      <c r="ACZ69" s="151"/>
      <c r="ADA69" s="151"/>
      <c r="ADB69" s="151"/>
      <c r="ADC69" s="151"/>
      <c r="ADD69" s="151"/>
      <c r="ADE69" s="151"/>
      <c r="ADF69" s="151"/>
      <c r="ADG69" s="151"/>
      <c r="ADH69" s="151"/>
      <c r="ADI69" s="151"/>
      <c r="ADJ69" s="151"/>
      <c r="ADK69" s="151"/>
      <c r="ADL69" s="151"/>
      <c r="ADM69" s="151"/>
      <c r="ADN69" s="151"/>
      <c r="ADO69" s="151"/>
      <c r="ADP69" s="151"/>
      <c r="ADQ69" s="151"/>
      <c r="ADR69" s="151"/>
      <c r="ADS69" s="151"/>
      <c r="ADT69" s="151"/>
      <c r="ADU69" s="151"/>
      <c r="ADV69" s="151"/>
      <c r="ADW69" s="151"/>
      <c r="ADX69" s="151"/>
      <c r="ADY69" s="151"/>
      <c r="ADZ69" s="151"/>
      <c r="AEA69" s="151"/>
      <c r="AEB69" s="151"/>
      <c r="AEC69" s="151"/>
      <c r="AED69" s="151"/>
      <c r="AEE69" s="151"/>
      <c r="AEF69" s="151"/>
      <c r="AEG69" s="151"/>
      <c r="AEH69" s="151"/>
      <c r="AEI69" s="151"/>
      <c r="AEJ69" s="151"/>
      <c r="AEK69" s="151"/>
      <c r="AEL69" s="151"/>
      <c r="AEM69" s="151"/>
      <c r="AEN69" s="151"/>
      <c r="AEO69" s="151"/>
      <c r="AEP69" s="151"/>
      <c r="AEQ69" s="151"/>
      <c r="AER69" s="151"/>
      <c r="AES69" s="151"/>
      <c r="AET69" s="151"/>
      <c r="AEU69" s="151"/>
      <c r="AEV69" s="151"/>
      <c r="AEW69" s="151"/>
      <c r="AEX69" s="151"/>
      <c r="AEY69" s="151"/>
      <c r="AEZ69" s="151"/>
      <c r="AFA69" s="151"/>
      <c r="AFB69" s="151"/>
      <c r="AFC69" s="151"/>
      <c r="AFD69" s="151"/>
      <c r="AFE69" s="151"/>
      <c r="AFF69" s="151"/>
      <c r="AFG69" s="151"/>
      <c r="AFH69" s="151"/>
      <c r="AFI69" s="151"/>
      <c r="AFJ69" s="151"/>
      <c r="AFK69" s="151"/>
      <c r="AFL69" s="151"/>
      <c r="AFM69" s="151"/>
      <c r="AFN69" s="151"/>
      <c r="AFO69" s="151"/>
      <c r="AFP69" s="151"/>
      <c r="AFQ69" s="151"/>
      <c r="AFR69" s="151"/>
      <c r="AFS69" s="151"/>
      <c r="AFT69" s="151"/>
      <c r="AFU69" s="151"/>
      <c r="AFV69" s="151"/>
      <c r="AFW69" s="151"/>
      <c r="AFX69" s="151"/>
      <c r="AFY69" s="151"/>
      <c r="AFZ69" s="151"/>
      <c r="AGA69" s="151"/>
      <c r="AGB69" s="151"/>
      <c r="AGC69" s="151"/>
      <c r="AGD69" s="151"/>
      <c r="AGE69" s="151"/>
      <c r="AGF69" s="151"/>
      <c r="AGG69" s="151"/>
      <c r="AGH69" s="151"/>
      <c r="AGI69" s="151"/>
      <c r="AGJ69" s="151"/>
      <c r="AGK69" s="151"/>
      <c r="AGL69" s="151"/>
      <c r="AGM69" s="151"/>
      <c r="AGN69" s="151"/>
      <c r="AGO69" s="151"/>
      <c r="AGP69" s="151"/>
      <c r="AGQ69" s="151"/>
      <c r="AGR69" s="151"/>
      <c r="AGS69" s="151"/>
      <c r="AGT69" s="151"/>
      <c r="AGU69" s="151"/>
      <c r="AGV69" s="151"/>
      <c r="AGW69" s="151"/>
      <c r="AGX69" s="151"/>
      <c r="AGY69" s="151"/>
      <c r="AGZ69" s="151"/>
      <c r="AHA69" s="151"/>
      <c r="AHB69" s="151"/>
      <c r="AHC69" s="151"/>
      <c r="AHD69" s="151"/>
      <c r="AHE69" s="151"/>
      <c r="AHF69" s="151"/>
      <c r="AHG69" s="151"/>
      <c r="AHH69" s="151"/>
      <c r="AHI69" s="151"/>
      <c r="AHJ69" s="151"/>
      <c r="AHK69" s="151"/>
      <c r="AHL69" s="151"/>
      <c r="AHM69" s="151"/>
      <c r="AHN69" s="151"/>
      <c r="AHO69" s="151"/>
      <c r="AHP69" s="151"/>
      <c r="AHQ69" s="151"/>
      <c r="AHR69" s="151"/>
      <c r="AHS69" s="151"/>
      <c r="AHT69" s="151"/>
      <c r="AHU69" s="151"/>
      <c r="AHV69" s="151"/>
      <c r="AHW69" s="151"/>
      <c r="AHX69" s="151"/>
      <c r="AHY69" s="151"/>
      <c r="AHZ69" s="151"/>
      <c r="AIA69" s="151"/>
      <c r="AIB69" s="151"/>
      <c r="AIC69" s="151"/>
      <c r="AID69" s="151"/>
      <c r="AIE69" s="151"/>
      <c r="AIF69" s="151"/>
      <c r="AIG69" s="151"/>
      <c r="AIH69" s="151"/>
      <c r="AII69" s="151"/>
      <c r="AIJ69" s="151"/>
      <c r="AIK69" s="151"/>
      <c r="AIL69" s="151"/>
      <c r="AIM69" s="151"/>
      <c r="AIN69" s="151"/>
      <c r="AIO69" s="151"/>
      <c r="AIP69" s="151"/>
      <c r="AIQ69" s="151"/>
      <c r="AIR69" s="151"/>
      <c r="AIS69" s="151"/>
      <c r="AIT69" s="151"/>
      <c r="AIU69" s="151"/>
      <c r="AIV69" s="151"/>
      <c r="AIW69" s="151"/>
      <c r="AIX69" s="151"/>
      <c r="AIY69" s="151"/>
      <c r="AIZ69" s="151"/>
      <c r="AJA69" s="151"/>
      <c r="AJB69" s="151"/>
      <c r="AJC69" s="151"/>
      <c r="AJD69" s="151"/>
      <c r="AJE69" s="151"/>
      <c r="AJF69" s="151"/>
      <c r="AJG69" s="151"/>
      <c r="AJH69" s="151"/>
      <c r="AJI69" s="151"/>
      <c r="AJJ69" s="151"/>
      <c r="AJK69" s="151"/>
      <c r="AJL69" s="151"/>
      <c r="AJM69" s="151"/>
      <c r="AJN69" s="151"/>
      <c r="AJO69" s="151"/>
      <c r="AJP69" s="151"/>
      <c r="AJQ69" s="151"/>
      <c r="AJR69" s="151"/>
      <c r="AJS69" s="151"/>
      <c r="AJT69" s="151"/>
      <c r="AJU69" s="151"/>
      <c r="AJV69" s="151"/>
      <c r="AJW69" s="151"/>
      <c r="AJX69" s="151"/>
      <c r="AJY69" s="151"/>
      <c r="AJZ69" s="151"/>
      <c r="AKA69" s="151"/>
      <c r="AKB69" s="151"/>
      <c r="AKC69" s="151"/>
      <c r="AKD69" s="151"/>
      <c r="AKE69" s="151"/>
      <c r="AKF69" s="151"/>
      <c r="AKG69" s="151"/>
      <c r="AKH69" s="151"/>
      <c r="AKI69" s="151"/>
      <c r="AKJ69" s="151"/>
      <c r="AKK69" s="151"/>
      <c r="AKL69" s="151"/>
      <c r="AKM69" s="151"/>
      <c r="AKN69" s="151"/>
      <c r="AKO69" s="151"/>
      <c r="AKP69" s="151"/>
      <c r="AKQ69" s="151"/>
      <c r="AKR69" s="151"/>
      <c r="AKS69" s="151"/>
      <c r="AKT69" s="151"/>
      <c r="AKU69" s="151"/>
      <c r="AKV69" s="151"/>
      <c r="AKW69" s="151"/>
      <c r="AKX69" s="151"/>
      <c r="AKY69" s="151"/>
      <c r="AKZ69" s="151"/>
      <c r="ALA69" s="151"/>
      <c r="ALB69" s="151"/>
      <c r="ALC69" s="151"/>
      <c r="ALD69" s="151"/>
      <c r="ALE69" s="151"/>
      <c r="ALF69" s="151"/>
      <c r="ALG69" s="151"/>
      <c r="ALH69" s="151"/>
      <c r="ALI69" s="151"/>
      <c r="ALJ69" s="151"/>
      <c r="ALK69" s="151"/>
      <c r="ALL69" s="151"/>
      <c r="ALM69" s="151"/>
      <c r="ALN69" s="151"/>
      <c r="ALO69" s="151"/>
      <c r="ALP69" s="151"/>
      <c r="ALQ69" s="151"/>
      <c r="ALR69" s="151"/>
      <c r="ALS69" s="151"/>
      <c r="ALT69" s="151"/>
      <c r="ALU69" s="151"/>
      <c r="ALV69" s="151"/>
      <c r="ALW69" s="151"/>
      <c r="ALX69" s="151"/>
      <c r="ALY69" s="151"/>
      <c r="ALZ69" s="151"/>
      <c r="AMA69" s="151"/>
      <c r="AMB69" s="151"/>
      <c r="AMC69" s="151"/>
      <c r="AMD69" s="151"/>
      <c r="AME69" s="151"/>
      <c r="AMF69" s="151"/>
      <c r="AMG69" s="151"/>
      <c r="AMH69" s="151"/>
      <c r="AMI69" s="151"/>
      <c r="AMJ69" s="151"/>
      <c r="AMK69" s="151"/>
      <c r="AML69" s="151"/>
      <c r="AMM69" s="151"/>
      <c r="AMN69" s="151"/>
      <c r="AMO69" s="151"/>
      <c r="AMP69" s="151"/>
      <c r="AMQ69" s="151"/>
      <c r="AMR69" s="151"/>
      <c r="AMS69" s="151"/>
      <c r="AMT69" s="151"/>
      <c r="AMU69" s="151"/>
      <c r="AMV69" s="151"/>
      <c r="AMW69" s="151"/>
      <c r="AMX69" s="151"/>
      <c r="AMY69" s="151"/>
      <c r="AMZ69" s="151"/>
      <c r="ANA69" s="151"/>
      <c r="ANB69" s="151"/>
      <c r="ANC69" s="151"/>
      <c r="AND69" s="151"/>
      <c r="ANE69" s="151"/>
      <c r="ANF69" s="151"/>
      <c r="ANG69" s="151"/>
      <c r="ANH69" s="151"/>
      <c r="ANI69" s="151"/>
      <c r="ANJ69" s="151"/>
      <c r="ANK69" s="151"/>
      <c r="ANL69" s="151"/>
      <c r="ANM69" s="151"/>
      <c r="ANN69" s="151"/>
      <c r="ANO69" s="151"/>
      <c r="ANP69" s="151"/>
      <c r="ANQ69" s="151"/>
      <c r="ANR69" s="151"/>
      <c r="ANS69" s="151"/>
      <c r="ANT69" s="151"/>
      <c r="ANU69" s="151"/>
      <c r="ANV69" s="151"/>
      <c r="ANW69" s="151"/>
      <c r="ANX69" s="151"/>
      <c r="ANY69" s="151"/>
      <c r="ANZ69" s="151"/>
      <c r="AOA69" s="151"/>
      <c r="AOB69" s="151"/>
      <c r="AOC69" s="151"/>
      <c r="AOD69" s="151"/>
      <c r="AOE69" s="151"/>
      <c r="AOF69" s="151"/>
      <c r="AOG69" s="151"/>
      <c r="AOH69" s="151"/>
      <c r="AOI69" s="151"/>
      <c r="AOJ69" s="151"/>
      <c r="AOK69" s="151"/>
      <c r="AOL69" s="151"/>
      <c r="AOM69" s="151"/>
      <c r="AON69" s="151"/>
      <c r="AOO69" s="151"/>
      <c r="AOP69" s="151"/>
      <c r="AOQ69" s="151"/>
      <c r="AOR69" s="151"/>
      <c r="AOS69" s="151"/>
      <c r="AOT69" s="151"/>
      <c r="AOU69" s="151"/>
      <c r="AOV69" s="151"/>
      <c r="AOW69" s="151"/>
      <c r="AOX69" s="151"/>
      <c r="AOY69" s="151"/>
      <c r="AOZ69" s="151"/>
      <c r="APA69" s="151"/>
      <c r="APB69" s="151"/>
      <c r="APC69" s="151"/>
      <c r="APD69" s="151"/>
      <c r="APE69" s="151"/>
      <c r="APF69" s="151"/>
      <c r="APG69" s="151"/>
      <c r="APH69" s="151"/>
      <c r="API69" s="151"/>
      <c r="APJ69" s="151"/>
      <c r="APK69" s="151"/>
      <c r="APL69" s="151"/>
      <c r="APM69" s="151"/>
      <c r="APN69" s="151"/>
      <c r="APO69" s="151"/>
      <c r="APP69" s="151"/>
      <c r="APQ69" s="151"/>
      <c r="APR69" s="151"/>
      <c r="APS69" s="151"/>
      <c r="APT69" s="151"/>
      <c r="APU69" s="151"/>
      <c r="APV69" s="151"/>
      <c r="APW69" s="151"/>
      <c r="APX69" s="151"/>
      <c r="APY69" s="151"/>
      <c r="APZ69" s="151"/>
      <c r="AQA69" s="151"/>
      <c r="AQB69" s="151"/>
      <c r="AQC69" s="151"/>
      <c r="AQD69" s="151"/>
      <c r="AQE69" s="151"/>
      <c r="AQF69" s="151"/>
      <c r="AQG69" s="151"/>
      <c r="AQH69" s="151"/>
      <c r="AQI69" s="151"/>
      <c r="AQJ69" s="151"/>
      <c r="AQK69" s="151"/>
      <c r="AQL69" s="151"/>
      <c r="AQM69" s="151"/>
      <c r="AQN69" s="151"/>
      <c r="AQO69" s="151"/>
      <c r="AQP69" s="151"/>
      <c r="AQQ69" s="151"/>
      <c r="AQR69" s="151"/>
      <c r="AQS69" s="151"/>
      <c r="AQT69" s="151"/>
      <c r="AQU69" s="151"/>
      <c r="AQV69" s="151"/>
      <c r="AQW69" s="151"/>
      <c r="AQX69" s="151"/>
      <c r="AQY69" s="151"/>
      <c r="AQZ69" s="151"/>
      <c r="ARA69" s="151"/>
      <c r="ARB69" s="151"/>
      <c r="ARC69" s="151"/>
      <c r="ARD69" s="151"/>
      <c r="ARE69" s="151"/>
      <c r="ARF69" s="151"/>
      <c r="ARG69" s="151"/>
      <c r="ARH69" s="151"/>
      <c r="ARI69" s="151"/>
      <c r="ARJ69" s="151"/>
      <c r="ARK69" s="151"/>
      <c r="ARL69" s="151"/>
      <c r="ARM69" s="151"/>
      <c r="ARN69" s="151"/>
      <c r="ARO69" s="151"/>
      <c r="ARP69" s="151"/>
      <c r="ARQ69" s="151"/>
      <c r="ARR69" s="151"/>
      <c r="ARS69" s="151"/>
      <c r="ART69" s="151"/>
      <c r="ARU69" s="151"/>
      <c r="ARV69" s="151"/>
      <c r="ARW69" s="151"/>
      <c r="ARX69" s="151"/>
      <c r="ARY69" s="151"/>
      <c r="ARZ69" s="151"/>
      <c r="ASA69" s="151"/>
      <c r="ASB69" s="151"/>
      <c r="ASC69" s="151"/>
      <c r="ASD69" s="151"/>
      <c r="ASE69" s="151"/>
      <c r="ASF69" s="151"/>
      <c r="ASG69" s="151"/>
      <c r="ASH69" s="151"/>
      <c r="ASI69" s="151"/>
      <c r="ASJ69" s="151"/>
      <c r="ASK69" s="151"/>
      <c r="ASL69" s="151"/>
      <c r="ASM69" s="151"/>
      <c r="ASN69" s="151"/>
      <c r="ASO69" s="151"/>
      <c r="ASP69" s="151"/>
      <c r="ASQ69" s="151"/>
      <c r="ASR69" s="151"/>
      <c r="ASS69" s="151"/>
      <c r="AST69" s="151"/>
      <c r="ASU69" s="151"/>
      <c r="ASV69" s="151"/>
      <c r="ASW69" s="151"/>
      <c r="ASX69" s="151"/>
      <c r="ASY69" s="151"/>
      <c r="ASZ69" s="151"/>
      <c r="ATA69" s="151"/>
      <c r="ATB69" s="151"/>
      <c r="ATC69" s="151"/>
      <c r="ATD69" s="151"/>
      <c r="ATE69" s="151"/>
      <c r="ATF69" s="151"/>
      <c r="ATG69" s="151"/>
      <c r="ATH69" s="151"/>
      <c r="ATI69" s="151"/>
      <c r="ATJ69" s="151"/>
      <c r="ATK69" s="151"/>
      <c r="ATL69" s="151"/>
      <c r="ATM69" s="151"/>
      <c r="ATN69" s="151"/>
      <c r="ATO69" s="151"/>
      <c r="ATP69" s="151"/>
      <c r="ATQ69" s="151"/>
      <c r="ATR69" s="151"/>
      <c r="ATS69" s="151"/>
      <c r="ATT69" s="151"/>
      <c r="ATU69" s="151"/>
      <c r="ATV69" s="151"/>
      <c r="ATW69" s="151"/>
      <c r="ATX69" s="151"/>
      <c r="ATY69" s="151"/>
      <c r="ATZ69" s="151"/>
      <c r="AUA69" s="151"/>
      <c r="AUB69" s="151"/>
      <c r="AUC69" s="151"/>
      <c r="AUD69" s="151"/>
      <c r="AUE69" s="151"/>
      <c r="AUF69" s="151"/>
      <c r="AUG69" s="151"/>
      <c r="AUH69" s="151"/>
      <c r="AUI69" s="151"/>
      <c r="AUJ69" s="151"/>
      <c r="AUK69" s="151"/>
      <c r="AUL69" s="151"/>
      <c r="AUM69" s="151"/>
      <c r="AUN69" s="151"/>
      <c r="AUO69" s="151"/>
      <c r="AUP69" s="151"/>
      <c r="AUQ69" s="151"/>
      <c r="AUR69" s="151"/>
      <c r="AUS69" s="151"/>
      <c r="AUT69" s="151"/>
      <c r="AUU69" s="151"/>
      <c r="AUV69" s="151"/>
      <c r="AUW69" s="151"/>
      <c r="AUX69" s="151"/>
      <c r="AUY69" s="151"/>
      <c r="AUZ69" s="151"/>
      <c r="AVA69" s="151"/>
      <c r="AVB69" s="151"/>
      <c r="AVC69" s="151"/>
      <c r="AVD69" s="151"/>
      <c r="AVE69" s="151"/>
      <c r="AVF69" s="151"/>
      <c r="AVG69" s="151"/>
      <c r="AVH69" s="151"/>
      <c r="AVI69" s="151"/>
      <c r="AVJ69" s="151"/>
      <c r="AVK69" s="151"/>
      <c r="AVL69" s="151"/>
      <c r="AVM69" s="151"/>
      <c r="AVN69" s="151"/>
      <c r="AVO69" s="151"/>
      <c r="AVP69" s="151"/>
      <c r="AVQ69" s="151"/>
      <c r="AVR69" s="151"/>
      <c r="AVS69" s="151"/>
      <c r="AVT69" s="151"/>
      <c r="AVU69" s="151"/>
      <c r="AVV69" s="151"/>
      <c r="AVW69" s="151"/>
      <c r="AVX69" s="151"/>
      <c r="AVY69" s="151"/>
      <c r="AVZ69" s="151"/>
      <c r="AWA69" s="151"/>
      <c r="AWB69" s="151"/>
      <c r="AWC69" s="151"/>
      <c r="AWD69" s="151"/>
      <c r="AWE69" s="151"/>
      <c r="AWF69" s="151"/>
      <c r="AWG69" s="151"/>
      <c r="AWH69" s="151"/>
      <c r="AWI69" s="151"/>
      <c r="AWJ69" s="151"/>
      <c r="AWK69" s="154"/>
    </row>
    <row r="70" spans="1:1285" s="121" customFormat="1" ht="51" customHeight="1" thickBot="1" x14ac:dyDescent="0.3">
      <c r="A70" s="145"/>
      <c r="B70" s="332" t="s">
        <v>425</v>
      </c>
      <c r="C70" s="337"/>
      <c r="D70" s="273"/>
      <c r="E70" s="273"/>
      <c r="F70" s="273"/>
      <c r="G70" s="273"/>
      <c r="H70" s="273"/>
      <c r="I70" s="273"/>
      <c r="J70" s="273"/>
      <c r="K70" s="273"/>
      <c r="L70" s="273"/>
      <c r="M70" s="273"/>
      <c r="N70" s="273"/>
      <c r="O70" s="273"/>
      <c r="P70" s="273"/>
      <c r="Q70" s="273"/>
      <c r="R70" s="273"/>
      <c r="S70" s="151"/>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c r="AY70" s="151"/>
      <c r="AZ70" s="151"/>
      <c r="BA70" s="151"/>
      <c r="BB70" s="151"/>
      <c r="BC70" s="151"/>
      <c r="BD70" s="151"/>
      <c r="BE70" s="151"/>
      <c r="BF70" s="151"/>
      <c r="BG70" s="151"/>
      <c r="BH70" s="151"/>
      <c r="BI70" s="151"/>
      <c r="BJ70" s="151"/>
      <c r="BK70" s="151"/>
      <c r="BL70" s="151"/>
      <c r="BM70" s="151"/>
      <c r="BN70" s="151"/>
      <c r="BO70" s="151"/>
      <c r="BP70" s="151"/>
      <c r="BQ70" s="151"/>
      <c r="BR70" s="151"/>
      <c r="BS70" s="151"/>
      <c r="BT70" s="151"/>
      <c r="BU70" s="151"/>
      <c r="BV70" s="151"/>
      <c r="BW70" s="151"/>
      <c r="BX70" s="151"/>
      <c r="BY70" s="151"/>
      <c r="BZ70" s="151"/>
      <c r="CA70" s="151"/>
      <c r="CB70" s="151"/>
      <c r="CC70" s="151"/>
      <c r="CD70" s="151"/>
      <c r="CE70" s="151"/>
      <c r="CF70" s="151"/>
      <c r="CG70" s="151"/>
      <c r="CH70" s="151"/>
      <c r="CI70" s="151"/>
      <c r="CJ70" s="151"/>
      <c r="CK70" s="151"/>
      <c r="CL70" s="151"/>
      <c r="CM70" s="151"/>
      <c r="CN70" s="151"/>
      <c r="CO70" s="151"/>
      <c r="CP70" s="151"/>
      <c r="CQ70" s="151"/>
      <c r="CR70" s="151"/>
      <c r="CS70" s="151"/>
      <c r="CT70" s="151"/>
      <c r="CU70" s="151"/>
      <c r="CV70" s="151"/>
      <c r="CW70" s="151"/>
      <c r="CX70" s="151"/>
      <c r="CY70" s="151"/>
      <c r="CZ70" s="151"/>
      <c r="DA70" s="151"/>
      <c r="DB70" s="151"/>
      <c r="DC70" s="151"/>
      <c r="DD70" s="151"/>
      <c r="DE70" s="151"/>
      <c r="DF70" s="151"/>
      <c r="DG70" s="151"/>
      <c r="DH70" s="151"/>
      <c r="DI70" s="151"/>
      <c r="DJ70" s="151"/>
      <c r="DK70" s="151"/>
      <c r="DL70" s="151"/>
      <c r="DM70" s="151"/>
      <c r="DN70" s="151"/>
      <c r="DO70" s="151"/>
      <c r="DP70" s="151"/>
      <c r="DQ70" s="151"/>
      <c r="DR70" s="151"/>
      <c r="DS70" s="151"/>
      <c r="DT70" s="151"/>
      <c r="DU70" s="151"/>
      <c r="DV70" s="151"/>
      <c r="DW70" s="151"/>
      <c r="DX70" s="151"/>
      <c r="DY70" s="151"/>
      <c r="DZ70" s="151"/>
      <c r="EA70" s="151"/>
      <c r="EB70" s="151"/>
      <c r="EC70" s="151"/>
      <c r="ED70" s="151"/>
      <c r="EE70" s="151"/>
      <c r="EF70" s="151"/>
      <c r="EG70" s="151"/>
      <c r="EH70" s="151"/>
      <c r="EI70" s="151"/>
      <c r="EJ70" s="151"/>
      <c r="EK70" s="151"/>
      <c r="EL70" s="151"/>
      <c r="EM70" s="151"/>
      <c r="EN70" s="151"/>
      <c r="EO70" s="151"/>
      <c r="EP70" s="151"/>
      <c r="EQ70" s="151"/>
      <c r="ER70" s="151"/>
      <c r="ES70" s="151"/>
      <c r="ET70" s="151"/>
      <c r="EU70" s="151"/>
      <c r="EV70" s="151"/>
      <c r="EW70" s="151"/>
      <c r="EX70" s="151"/>
      <c r="EY70" s="151"/>
      <c r="EZ70" s="151"/>
      <c r="FA70" s="151"/>
      <c r="FB70" s="151"/>
      <c r="FC70" s="151"/>
      <c r="FD70" s="151"/>
      <c r="FE70" s="151"/>
      <c r="FF70" s="151"/>
      <c r="FG70" s="151"/>
      <c r="FH70" s="151"/>
      <c r="FI70" s="151"/>
      <c r="FJ70" s="151"/>
      <c r="FK70" s="151"/>
      <c r="FL70" s="151"/>
      <c r="FM70" s="151"/>
      <c r="FN70" s="151"/>
      <c r="FO70" s="151"/>
      <c r="FP70" s="151"/>
      <c r="FQ70" s="151"/>
      <c r="FR70" s="151"/>
      <c r="FS70" s="151"/>
      <c r="FT70" s="151"/>
      <c r="FU70" s="127"/>
      <c r="FV70" s="127"/>
      <c r="FW70" s="127"/>
      <c r="FX70" s="127"/>
      <c r="FY70" s="127"/>
      <c r="FZ70" s="127"/>
      <c r="GA70" s="127"/>
      <c r="GB70" s="127"/>
      <c r="GC70" s="127"/>
      <c r="GD70" s="127"/>
      <c r="GE70" s="127"/>
      <c r="GF70" s="127"/>
      <c r="GG70" s="127"/>
      <c r="GH70" s="127"/>
      <c r="GI70" s="127"/>
      <c r="GJ70" s="127"/>
      <c r="GK70" s="127"/>
      <c r="GL70" s="127"/>
      <c r="GM70" s="127"/>
      <c r="GN70" s="127"/>
      <c r="GO70" s="127"/>
      <c r="GP70" s="127"/>
      <c r="GQ70" s="127"/>
      <c r="GR70" s="127"/>
      <c r="GS70" s="127"/>
      <c r="GT70" s="127"/>
      <c r="GU70" s="127"/>
      <c r="GV70" s="127"/>
      <c r="GW70" s="127"/>
      <c r="GX70" s="127"/>
      <c r="GY70" s="127"/>
      <c r="GZ70" s="127"/>
      <c r="HA70" s="127"/>
      <c r="HB70" s="127"/>
      <c r="HC70" s="127"/>
      <c r="HD70" s="127"/>
      <c r="HE70" s="127"/>
      <c r="HF70" s="127"/>
      <c r="HG70" s="127"/>
      <c r="HH70" s="127"/>
      <c r="HI70" s="127"/>
      <c r="HJ70" s="127"/>
      <c r="HK70" s="127"/>
      <c r="HL70" s="127"/>
      <c r="HM70" s="127"/>
      <c r="HN70" s="127"/>
      <c r="HO70" s="127"/>
      <c r="HP70" s="127"/>
      <c r="HQ70" s="127"/>
      <c r="HR70" s="127"/>
      <c r="HS70" s="127"/>
      <c r="HT70" s="127"/>
      <c r="HU70" s="127"/>
      <c r="HV70" s="127"/>
      <c r="HW70" s="127"/>
      <c r="HX70" s="127"/>
      <c r="HY70" s="127"/>
      <c r="HZ70" s="127"/>
      <c r="IA70" s="127"/>
      <c r="IB70" s="127"/>
      <c r="IC70" s="127"/>
      <c r="ID70" s="127"/>
      <c r="IE70" s="127"/>
      <c r="IF70" s="127"/>
      <c r="IG70" s="127"/>
      <c r="IH70" s="127"/>
      <c r="II70" s="127"/>
      <c r="IJ70" s="127"/>
      <c r="IK70" s="127"/>
      <c r="IL70" s="127"/>
      <c r="IM70" s="127"/>
      <c r="IN70" s="127"/>
      <c r="IO70" s="127"/>
      <c r="IP70" s="127"/>
      <c r="IQ70" s="127"/>
      <c r="IR70" s="127"/>
      <c r="IS70" s="127"/>
      <c r="IT70" s="127"/>
      <c r="IU70" s="127"/>
      <c r="IV70" s="127"/>
      <c r="IW70" s="127"/>
      <c r="IX70" s="127"/>
      <c r="IY70" s="127"/>
      <c r="IZ70" s="127"/>
      <c r="JA70" s="127"/>
      <c r="JB70" s="127"/>
      <c r="JC70" s="127"/>
      <c r="JD70" s="127"/>
      <c r="JE70" s="127"/>
      <c r="JF70" s="127"/>
      <c r="JG70" s="127"/>
      <c r="JH70" s="127"/>
      <c r="JI70" s="127"/>
      <c r="JJ70" s="127"/>
      <c r="JK70" s="127"/>
      <c r="JL70" s="127"/>
      <c r="JM70" s="127"/>
      <c r="JN70" s="127"/>
      <c r="JO70" s="127"/>
      <c r="JP70" s="127"/>
      <c r="JQ70" s="127"/>
      <c r="JR70" s="127"/>
      <c r="JS70" s="127"/>
      <c r="JT70" s="127"/>
      <c r="JU70" s="127"/>
      <c r="JV70" s="127"/>
      <c r="JW70" s="127"/>
      <c r="JX70" s="127"/>
      <c r="JY70" s="127"/>
      <c r="JZ70" s="127"/>
      <c r="KA70" s="127"/>
      <c r="KB70" s="127"/>
      <c r="KC70" s="127"/>
      <c r="KD70" s="127"/>
      <c r="KE70" s="127"/>
      <c r="KF70" s="127"/>
      <c r="KG70" s="127"/>
      <c r="KH70" s="127"/>
      <c r="KI70" s="127"/>
      <c r="KJ70" s="127"/>
      <c r="KK70" s="127"/>
      <c r="KL70" s="127"/>
      <c r="KM70" s="127"/>
      <c r="KN70" s="127"/>
      <c r="KO70" s="127"/>
      <c r="KP70" s="127"/>
      <c r="KQ70" s="127"/>
      <c r="KR70" s="127"/>
      <c r="KS70" s="127"/>
      <c r="KT70" s="127"/>
      <c r="KU70" s="127"/>
      <c r="KV70" s="127"/>
      <c r="KW70" s="127"/>
      <c r="KX70" s="127"/>
      <c r="KY70" s="127"/>
      <c r="KZ70" s="127"/>
      <c r="LA70" s="127"/>
      <c r="LB70" s="127"/>
      <c r="LC70" s="127"/>
      <c r="LD70" s="127"/>
      <c r="LE70" s="127"/>
      <c r="LF70" s="127"/>
      <c r="LG70" s="127"/>
      <c r="LH70" s="127"/>
      <c r="LI70" s="127"/>
      <c r="LJ70" s="127"/>
      <c r="LK70" s="127"/>
      <c r="LL70" s="127"/>
      <c r="LM70" s="127"/>
      <c r="LN70" s="127"/>
      <c r="LO70" s="127"/>
      <c r="LP70" s="127"/>
      <c r="LQ70" s="127"/>
      <c r="LR70" s="127"/>
      <c r="LS70" s="127"/>
      <c r="LT70" s="127"/>
      <c r="LU70" s="127"/>
      <c r="LV70" s="127"/>
      <c r="LW70" s="127"/>
      <c r="LX70" s="127"/>
      <c r="LY70" s="127"/>
      <c r="LZ70" s="127"/>
      <c r="MA70" s="127"/>
      <c r="MB70" s="127"/>
      <c r="MC70" s="127"/>
      <c r="MD70" s="127"/>
      <c r="ME70" s="127"/>
      <c r="MF70" s="127"/>
      <c r="MG70" s="127"/>
      <c r="MH70" s="127"/>
      <c r="MI70" s="127"/>
      <c r="MJ70" s="127"/>
      <c r="MK70" s="127"/>
      <c r="ML70" s="127"/>
      <c r="MM70" s="127"/>
      <c r="MN70" s="127"/>
      <c r="MO70" s="127"/>
      <c r="MP70" s="127"/>
      <c r="MQ70" s="127"/>
      <c r="MR70" s="127"/>
      <c r="MS70" s="127"/>
      <c r="MT70" s="127"/>
      <c r="MU70" s="127"/>
      <c r="MV70" s="127"/>
      <c r="MW70" s="127"/>
      <c r="MX70" s="127"/>
      <c r="MY70" s="127"/>
      <c r="MZ70" s="127"/>
      <c r="NA70" s="127"/>
      <c r="NB70" s="127"/>
      <c r="NC70" s="127"/>
      <c r="ND70" s="127"/>
      <c r="NE70" s="127"/>
      <c r="NF70" s="127"/>
      <c r="NG70" s="127"/>
      <c r="NH70" s="127"/>
      <c r="NI70" s="127"/>
      <c r="NJ70" s="127"/>
      <c r="NK70" s="127"/>
      <c r="NL70" s="127"/>
      <c r="NM70" s="127"/>
      <c r="NN70" s="127"/>
      <c r="NO70" s="127"/>
      <c r="NP70" s="127"/>
      <c r="NQ70" s="127"/>
      <c r="NR70" s="127"/>
      <c r="NS70" s="127"/>
      <c r="NT70" s="127"/>
      <c r="NU70" s="127"/>
      <c r="NV70" s="127"/>
      <c r="NW70" s="127"/>
      <c r="NX70" s="127"/>
      <c r="NY70" s="127"/>
      <c r="NZ70" s="127"/>
      <c r="OA70" s="127"/>
      <c r="OB70" s="127"/>
      <c r="OC70" s="127"/>
      <c r="OD70" s="127"/>
      <c r="OE70" s="127"/>
      <c r="OF70" s="127"/>
      <c r="OG70" s="127"/>
      <c r="OH70" s="127"/>
      <c r="OI70" s="127"/>
      <c r="OJ70" s="127"/>
      <c r="OK70" s="127"/>
      <c r="OL70" s="127"/>
      <c r="OM70" s="127"/>
      <c r="ON70" s="127"/>
      <c r="OO70" s="127"/>
      <c r="OP70" s="127"/>
      <c r="OQ70" s="127"/>
      <c r="OR70" s="127"/>
      <c r="OS70" s="127"/>
      <c r="OT70" s="127"/>
      <c r="OU70" s="127"/>
      <c r="OV70" s="127"/>
      <c r="OW70" s="127"/>
      <c r="OX70" s="127"/>
      <c r="OY70" s="127"/>
      <c r="OZ70" s="127"/>
      <c r="PA70" s="127"/>
      <c r="PB70" s="127"/>
      <c r="PC70" s="127"/>
      <c r="PD70" s="127"/>
      <c r="PE70" s="127"/>
      <c r="PF70" s="127"/>
      <c r="PG70" s="127"/>
      <c r="PH70" s="127"/>
      <c r="PI70" s="127"/>
      <c r="PJ70" s="127"/>
      <c r="PK70" s="127"/>
      <c r="PL70" s="127"/>
      <c r="PM70" s="127"/>
      <c r="PN70" s="127"/>
      <c r="PO70" s="127"/>
      <c r="PP70" s="127"/>
      <c r="PQ70" s="127"/>
      <c r="PR70" s="127"/>
      <c r="PS70" s="127"/>
      <c r="PT70" s="127"/>
      <c r="PU70" s="127"/>
      <c r="PV70" s="127"/>
      <c r="PW70" s="127"/>
      <c r="PX70" s="127"/>
      <c r="PY70" s="127"/>
      <c r="PZ70" s="127"/>
      <c r="QA70" s="127"/>
      <c r="QB70" s="127"/>
      <c r="QC70" s="127"/>
      <c r="QD70" s="127"/>
      <c r="QE70" s="127"/>
      <c r="QF70" s="127"/>
      <c r="QG70" s="127"/>
      <c r="QH70" s="127"/>
      <c r="QI70" s="127"/>
      <c r="QJ70" s="127"/>
      <c r="QK70" s="127"/>
      <c r="QL70" s="127"/>
      <c r="QM70" s="127"/>
      <c r="QN70" s="127"/>
      <c r="QO70" s="127"/>
      <c r="QP70" s="127"/>
      <c r="QQ70" s="127"/>
      <c r="QR70" s="127"/>
      <c r="QS70" s="127"/>
      <c r="QT70" s="127"/>
      <c r="QU70" s="127"/>
      <c r="QV70" s="127"/>
      <c r="QW70" s="127"/>
      <c r="QX70" s="127"/>
      <c r="QY70" s="127"/>
      <c r="QZ70" s="127"/>
      <c r="RA70" s="127"/>
      <c r="RB70" s="127"/>
      <c r="RC70" s="127"/>
      <c r="RD70" s="127"/>
      <c r="RE70" s="127"/>
      <c r="RF70" s="127"/>
      <c r="RG70" s="127"/>
      <c r="RH70" s="127"/>
      <c r="RI70" s="127"/>
      <c r="RJ70" s="127"/>
      <c r="RK70" s="127"/>
      <c r="RL70" s="127"/>
      <c r="RM70" s="127"/>
      <c r="RN70" s="127"/>
      <c r="RO70" s="127"/>
      <c r="RP70" s="127"/>
      <c r="RQ70" s="127"/>
      <c r="RR70" s="127"/>
      <c r="RS70" s="127"/>
      <c r="RT70" s="127"/>
      <c r="RU70" s="127"/>
      <c r="RV70" s="127"/>
      <c r="RW70" s="127"/>
      <c r="RX70" s="127"/>
      <c r="RY70" s="127"/>
      <c r="RZ70" s="127"/>
      <c r="SA70" s="127"/>
      <c r="SB70" s="127"/>
      <c r="SC70" s="127"/>
      <c r="SD70" s="127"/>
      <c r="SE70" s="127"/>
      <c r="SF70" s="127"/>
      <c r="SG70" s="127"/>
      <c r="SH70" s="127"/>
      <c r="SI70" s="127"/>
      <c r="SJ70" s="127"/>
      <c r="SK70" s="127"/>
      <c r="SL70" s="127"/>
      <c r="SM70" s="127"/>
      <c r="SN70" s="127"/>
      <c r="SO70" s="127"/>
      <c r="SP70" s="127"/>
      <c r="SQ70" s="127"/>
      <c r="SR70" s="127"/>
      <c r="SS70" s="127"/>
      <c r="ST70" s="127"/>
      <c r="SU70" s="127"/>
      <c r="SV70" s="127"/>
      <c r="SW70" s="127"/>
      <c r="SX70" s="127"/>
      <c r="SY70" s="127"/>
      <c r="SZ70" s="127"/>
      <c r="TA70" s="127"/>
      <c r="TB70" s="127"/>
      <c r="TC70" s="127"/>
      <c r="TD70" s="127"/>
      <c r="TE70" s="127"/>
      <c r="TF70" s="127"/>
      <c r="TG70" s="127"/>
      <c r="TH70" s="127"/>
      <c r="TI70" s="127"/>
      <c r="TJ70" s="127"/>
      <c r="TK70" s="127"/>
      <c r="TL70" s="127"/>
      <c r="TM70" s="127"/>
      <c r="TN70" s="127"/>
      <c r="TO70" s="127"/>
      <c r="TP70" s="127"/>
      <c r="TQ70" s="127"/>
      <c r="TR70" s="127"/>
      <c r="TS70" s="127"/>
      <c r="TT70" s="127"/>
      <c r="TU70" s="127"/>
      <c r="TV70" s="127"/>
      <c r="TW70" s="127"/>
      <c r="TX70" s="127"/>
      <c r="TY70" s="127"/>
      <c r="TZ70" s="127"/>
      <c r="UA70" s="127"/>
      <c r="UB70" s="127"/>
      <c r="UC70" s="127"/>
      <c r="UD70" s="127"/>
      <c r="UE70" s="127"/>
      <c r="UF70" s="127"/>
      <c r="UG70" s="127"/>
      <c r="UH70" s="127"/>
      <c r="UI70" s="127"/>
      <c r="UJ70" s="127"/>
      <c r="UK70" s="127"/>
      <c r="UL70" s="127"/>
      <c r="UM70" s="127"/>
      <c r="UN70" s="127"/>
      <c r="UO70" s="127"/>
      <c r="UP70" s="127"/>
      <c r="UQ70" s="127"/>
      <c r="UR70" s="127"/>
      <c r="US70" s="127"/>
      <c r="UT70" s="127"/>
      <c r="UU70" s="127"/>
      <c r="UV70" s="127"/>
      <c r="UW70" s="127"/>
      <c r="UX70" s="127"/>
      <c r="UY70" s="127"/>
      <c r="UZ70" s="127"/>
      <c r="VA70" s="127"/>
      <c r="VB70" s="127"/>
      <c r="VC70" s="127"/>
      <c r="VD70" s="127"/>
      <c r="VE70" s="127"/>
      <c r="VF70" s="127"/>
      <c r="VG70" s="127"/>
      <c r="VH70" s="127"/>
      <c r="VI70" s="127"/>
      <c r="VJ70" s="127"/>
      <c r="VK70" s="127"/>
      <c r="VL70" s="127"/>
      <c r="VM70" s="127"/>
      <c r="VN70" s="127"/>
      <c r="VO70" s="127"/>
      <c r="VP70" s="127"/>
      <c r="VQ70" s="127"/>
      <c r="VR70" s="127"/>
      <c r="VS70" s="127"/>
      <c r="VT70" s="127"/>
      <c r="VU70" s="127"/>
      <c r="VV70" s="127"/>
      <c r="VW70" s="127"/>
      <c r="VX70" s="127"/>
      <c r="VY70" s="127"/>
      <c r="VZ70" s="127"/>
      <c r="WA70" s="127"/>
      <c r="WB70" s="127"/>
      <c r="WC70" s="127"/>
      <c r="WD70" s="127"/>
      <c r="WE70" s="127"/>
      <c r="WF70" s="127"/>
      <c r="WG70" s="127"/>
      <c r="WH70" s="127"/>
      <c r="WI70" s="127"/>
      <c r="WJ70" s="127"/>
      <c r="WK70" s="127"/>
      <c r="WL70" s="127"/>
      <c r="WM70" s="127"/>
      <c r="WN70" s="127"/>
      <c r="WO70" s="127"/>
      <c r="WP70" s="127"/>
      <c r="WQ70" s="127"/>
      <c r="WR70" s="127"/>
      <c r="WS70" s="127"/>
      <c r="WT70" s="127"/>
      <c r="WU70" s="127"/>
      <c r="WV70" s="127"/>
      <c r="WW70" s="127"/>
      <c r="WX70" s="127"/>
      <c r="WY70" s="127"/>
      <c r="WZ70" s="127"/>
      <c r="XA70" s="127"/>
      <c r="XB70" s="127"/>
      <c r="XC70" s="127"/>
      <c r="XD70" s="127"/>
      <c r="XE70" s="127"/>
      <c r="XF70" s="127"/>
      <c r="XG70" s="127"/>
      <c r="XH70" s="127"/>
      <c r="XI70" s="127"/>
      <c r="XJ70" s="127"/>
      <c r="XK70" s="127"/>
      <c r="XL70" s="127"/>
      <c r="XM70" s="127"/>
      <c r="XN70" s="127"/>
      <c r="XO70" s="127"/>
      <c r="XP70" s="127"/>
      <c r="XQ70" s="127"/>
      <c r="XR70" s="127"/>
      <c r="XS70" s="127"/>
      <c r="XT70" s="127"/>
      <c r="XU70" s="127"/>
      <c r="XV70" s="127"/>
      <c r="XW70" s="127"/>
      <c r="XX70" s="127"/>
      <c r="XY70" s="127"/>
      <c r="XZ70" s="127"/>
      <c r="YA70" s="127"/>
      <c r="YB70" s="127"/>
      <c r="YC70" s="127"/>
      <c r="YD70" s="127"/>
      <c r="YE70" s="127"/>
      <c r="YF70" s="127"/>
      <c r="YG70" s="127"/>
      <c r="YH70" s="127"/>
      <c r="YI70" s="127"/>
      <c r="YJ70" s="127"/>
      <c r="YK70" s="127"/>
      <c r="YL70" s="127"/>
      <c r="YM70" s="127"/>
      <c r="YN70" s="127"/>
      <c r="YO70" s="127"/>
      <c r="YP70" s="127"/>
      <c r="YQ70" s="127"/>
      <c r="YR70" s="127"/>
      <c r="YS70" s="127"/>
      <c r="YT70" s="127"/>
      <c r="YU70" s="127"/>
      <c r="YV70" s="127"/>
      <c r="YW70" s="127"/>
      <c r="YX70" s="127"/>
      <c r="YY70" s="127"/>
      <c r="YZ70" s="127"/>
      <c r="ZA70" s="127"/>
      <c r="ZB70" s="127"/>
      <c r="ZC70" s="127"/>
      <c r="ZD70" s="127"/>
      <c r="ZE70" s="127"/>
      <c r="ZF70" s="127"/>
      <c r="ZG70" s="127"/>
      <c r="ZH70" s="127"/>
      <c r="ZI70" s="127"/>
      <c r="ZJ70" s="127"/>
      <c r="ZK70" s="127"/>
      <c r="ZL70" s="127"/>
      <c r="ZM70" s="127"/>
      <c r="ZN70" s="127"/>
      <c r="ZO70" s="127"/>
      <c r="ZP70" s="127"/>
      <c r="ZQ70" s="127"/>
      <c r="ZR70" s="127"/>
      <c r="ZS70" s="127"/>
      <c r="ZT70" s="127"/>
      <c r="ZU70" s="127"/>
      <c r="ZV70" s="127"/>
      <c r="ZW70" s="127"/>
      <c r="ZX70" s="127"/>
      <c r="ZY70" s="127"/>
      <c r="ZZ70" s="127"/>
      <c r="AAA70" s="127"/>
      <c r="AAB70" s="127"/>
      <c r="AAC70" s="127"/>
      <c r="AAD70" s="127"/>
      <c r="AAE70" s="127"/>
      <c r="AAF70" s="127"/>
      <c r="AAG70" s="127"/>
      <c r="AAH70" s="127"/>
      <c r="AAI70" s="127"/>
      <c r="AAJ70" s="127"/>
      <c r="AAK70" s="127"/>
      <c r="AAL70" s="127"/>
      <c r="AAM70" s="127"/>
      <c r="AAN70" s="127"/>
      <c r="AAO70" s="127"/>
      <c r="AAP70" s="127"/>
      <c r="AAQ70" s="127"/>
      <c r="AAR70" s="127"/>
      <c r="AAS70" s="127"/>
      <c r="AAT70" s="127"/>
      <c r="AAU70" s="127"/>
      <c r="AAV70" s="127"/>
      <c r="AAW70" s="127"/>
      <c r="AAX70" s="127"/>
      <c r="AAY70" s="127"/>
      <c r="AAZ70" s="127"/>
      <c r="ABA70" s="127"/>
      <c r="ABB70" s="127"/>
      <c r="ABC70" s="127"/>
      <c r="ABD70" s="127"/>
      <c r="ABE70" s="127"/>
      <c r="ABF70" s="127"/>
      <c r="ABG70" s="127"/>
      <c r="ABH70" s="127"/>
      <c r="ABI70" s="127"/>
      <c r="ABJ70" s="127"/>
      <c r="ABK70" s="127"/>
      <c r="ABL70" s="127"/>
      <c r="ABM70" s="127"/>
      <c r="ABN70" s="127"/>
      <c r="ABO70" s="127"/>
      <c r="ABP70" s="127"/>
      <c r="ABQ70" s="127"/>
      <c r="ABR70" s="127"/>
      <c r="ABS70" s="127"/>
      <c r="ABT70" s="127"/>
      <c r="ABU70" s="127"/>
      <c r="ABV70" s="127"/>
      <c r="ABW70" s="127"/>
      <c r="ABX70" s="127"/>
      <c r="ABY70" s="127"/>
      <c r="ABZ70" s="127"/>
      <c r="ACA70" s="127"/>
      <c r="ACB70" s="127"/>
      <c r="ACC70" s="127"/>
      <c r="ACD70" s="127"/>
      <c r="ACE70" s="127"/>
      <c r="ACF70" s="127"/>
      <c r="ACG70" s="127"/>
      <c r="ACH70" s="127"/>
      <c r="ACI70" s="127"/>
      <c r="ACJ70" s="127"/>
      <c r="ACK70" s="127"/>
      <c r="ACL70" s="127"/>
      <c r="ACM70" s="127"/>
      <c r="ACN70" s="127"/>
      <c r="ACO70" s="127"/>
      <c r="ACP70" s="127"/>
      <c r="ACQ70" s="127"/>
      <c r="ACR70" s="127"/>
      <c r="ACS70" s="127"/>
      <c r="ACT70" s="127"/>
      <c r="ACU70" s="127"/>
      <c r="ACV70" s="127"/>
      <c r="ACW70" s="127"/>
      <c r="ACX70" s="127"/>
      <c r="ACY70" s="127"/>
      <c r="ACZ70" s="127"/>
      <c r="ADA70" s="127"/>
      <c r="ADB70" s="127"/>
      <c r="ADC70" s="127"/>
      <c r="ADD70" s="127"/>
      <c r="ADE70" s="127"/>
      <c r="ADF70" s="127"/>
    </row>
    <row r="71" spans="1:1285" s="125" customFormat="1" ht="16.5" thickBot="1" x14ac:dyDescent="0.3">
      <c r="A71" s="176"/>
      <c r="B71" s="336" t="s">
        <v>48</v>
      </c>
      <c r="C71" s="336"/>
      <c r="D71" s="144"/>
      <c r="E71" s="144"/>
      <c r="F71" s="144"/>
      <c r="G71" s="144"/>
      <c r="H71" s="144"/>
      <c r="I71" s="144"/>
      <c r="J71" s="144"/>
      <c r="K71" s="144"/>
      <c r="L71" s="144"/>
      <c r="M71" s="144"/>
      <c r="N71" s="144"/>
      <c r="O71" s="144"/>
      <c r="P71" s="144"/>
      <c r="Q71" s="144"/>
      <c r="R71" s="144"/>
      <c r="S71" s="153"/>
      <c r="T71" s="153"/>
      <c r="U71" s="153"/>
      <c r="V71" s="153"/>
      <c r="W71" s="153"/>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3"/>
      <c r="AU71" s="153"/>
      <c r="AV71" s="153"/>
      <c r="AW71" s="153"/>
      <c r="AX71" s="153"/>
      <c r="AY71" s="153"/>
      <c r="AZ71" s="153"/>
      <c r="BA71" s="153"/>
      <c r="BB71" s="153"/>
      <c r="BC71" s="153"/>
      <c r="BD71" s="153"/>
      <c r="BE71" s="153"/>
      <c r="BF71" s="153"/>
      <c r="BG71" s="153"/>
      <c r="BH71" s="153"/>
      <c r="BI71" s="153"/>
      <c r="BJ71" s="153"/>
      <c r="BK71" s="153"/>
      <c r="BL71" s="153"/>
      <c r="BM71" s="153"/>
      <c r="BN71" s="153"/>
      <c r="BO71" s="153"/>
      <c r="BP71" s="153"/>
      <c r="BQ71" s="153"/>
      <c r="BR71" s="153"/>
      <c r="BS71" s="153"/>
      <c r="BT71" s="153"/>
      <c r="BU71" s="153"/>
      <c r="BV71" s="153"/>
      <c r="BW71" s="153"/>
      <c r="BX71" s="153"/>
      <c r="BY71" s="153"/>
      <c r="BZ71" s="153"/>
      <c r="CA71" s="153"/>
      <c r="CB71" s="153"/>
      <c r="CC71" s="153"/>
      <c r="CD71" s="153"/>
      <c r="CE71" s="153"/>
      <c r="CF71" s="153"/>
      <c r="CG71" s="153"/>
      <c r="CH71" s="153"/>
      <c r="CI71" s="153"/>
      <c r="CJ71" s="153"/>
      <c r="CK71" s="153"/>
      <c r="CL71" s="153"/>
      <c r="CM71" s="153"/>
      <c r="CN71" s="153"/>
      <c r="CO71" s="153"/>
      <c r="CP71" s="153"/>
      <c r="CQ71" s="153"/>
      <c r="CR71" s="153"/>
      <c r="CS71" s="153"/>
      <c r="CT71" s="153"/>
      <c r="CU71" s="153"/>
      <c r="CV71" s="153"/>
      <c r="CW71" s="153"/>
      <c r="CX71" s="153"/>
      <c r="CY71" s="153"/>
      <c r="CZ71" s="153"/>
      <c r="DA71" s="153"/>
      <c r="DB71" s="153"/>
      <c r="DC71" s="153"/>
      <c r="DD71" s="153"/>
      <c r="DE71" s="153"/>
      <c r="DF71" s="153"/>
      <c r="DG71" s="153"/>
      <c r="DH71" s="153"/>
      <c r="DI71" s="153"/>
      <c r="DJ71" s="153"/>
      <c r="DK71" s="153"/>
      <c r="DL71" s="153"/>
      <c r="DM71" s="153"/>
      <c r="DN71" s="153"/>
      <c r="DO71" s="153"/>
      <c r="DP71" s="153"/>
      <c r="DQ71" s="153"/>
      <c r="DR71" s="153"/>
      <c r="DS71" s="153"/>
      <c r="DT71" s="153"/>
      <c r="DU71" s="153"/>
      <c r="DV71" s="153"/>
      <c r="DW71" s="153"/>
      <c r="DX71" s="153"/>
      <c r="DY71" s="153"/>
      <c r="DZ71" s="153"/>
      <c r="EA71" s="153"/>
      <c r="EB71" s="153"/>
      <c r="EC71" s="153"/>
      <c r="ED71" s="153"/>
      <c r="EE71" s="153"/>
      <c r="EF71" s="153"/>
      <c r="EG71" s="153"/>
      <c r="EH71" s="153"/>
      <c r="EI71" s="153"/>
      <c r="EJ71" s="153"/>
      <c r="EK71" s="153"/>
      <c r="EL71" s="153"/>
      <c r="EM71" s="153"/>
      <c r="EN71" s="153"/>
      <c r="EO71" s="153"/>
      <c r="EP71" s="153"/>
      <c r="EQ71" s="153"/>
      <c r="ER71" s="153"/>
      <c r="ES71" s="153"/>
      <c r="ET71" s="153"/>
      <c r="EU71" s="153"/>
      <c r="EV71" s="153"/>
      <c r="EW71" s="153"/>
      <c r="EX71" s="153"/>
      <c r="EY71" s="153"/>
      <c r="EZ71" s="153"/>
      <c r="FA71" s="153"/>
      <c r="FB71" s="153"/>
      <c r="FC71" s="153"/>
      <c r="FD71" s="153"/>
      <c r="FE71" s="153"/>
      <c r="FF71" s="153"/>
      <c r="FG71" s="153"/>
      <c r="FH71" s="153"/>
      <c r="FI71" s="153"/>
      <c r="FJ71" s="153"/>
      <c r="FK71" s="153"/>
      <c r="FL71" s="153"/>
      <c r="FM71" s="153"/>
      <c r="FN71" s="153"/>
      <c r="FO71" s="153"/>
      <c r="FP71" s="153"/>
      <c r="FQ71" s="153"/>
      <c r="FR71" s="153"/>
      <c r="FS71" s="153"/>
      <c r="FT71" s="153"/>
      <c r="FU71" s="153"/>
      <c r="FV71" s="153"/>
      <c r="FW71" s="153"/>
      <c r="FX71" s="153"/>
      <c r="FY71" s="153"/>
      <c r="FZ71" s="153"/>
      <c r="GA71" s="153"/>
      <c r="GB71" s="153"/>
      <c r="GC71" s="153"/>
      <c r="GD71" s="153"/>
      <c r="GE71" s="153"/>
      <c r="GF71" s="153"/>
      <c r="GG71" s="153"/>
      <c r="GH71" s="153"/>
      <c r="GI71" s="153"/>
      <c r="GJ71" s="153"/>
      <c r="GK71" s="153"/>
      <c r="GL71" s="153"/>
      <c r="GM71" s="153"/>
      <c r="GN71" s="153"/>
      <c r="GO71" s="153"/>
      <c r="GP71" s="153"/>
      <c r="GQ71" s="153"/>
      <c r="GR71" s="153"/>
      <c r="GS71" s="153"/>
      <c r="GT71" s="153"/>
      <c r="GU71" s="153"/>
      <c r="GV71" s="153"/>
      <c r="GW71" s="153"/>
      <c r="GX71" s="153"/>
      <c r="GY71" s="153"/>
      <c r="GZ71" s="153"/>
      <c r="HA71" s="153"/>
      <c r="HB71" s="153"/>
      <c r="HC71" s="153"/>
      <c r="HD71" s="153"/>
      <c r="HE71" s="153"/>
      <c r="HF71" s="153"/>
      <c r="HG71" s="153"/>
      <c r="HH71" s="153"/>
      <c r="HI71" s="153"/>
      <c r="HJ71" s="153"/>
      <c r="HK71" s="153"/>
      <c r="HL71" s="153"/>
      <c r="HM71" s="153"/>
      <c r="HN71" s="153"/>
      <c r="HO71" s="153"/>
      <c r="HP71" s="153"/>
      <c r="HQ71" s="153"/>
      <c r="HR71" s="153"/>
      <c r="HS71" s="153"/>
      <c r="HT71" s="153"/>
      <c r="HU71" s="153"/>
      <c r="HV71" s="153"/>
      <c r="HW71" s="153"/>
      <c r="HX71" s="153"/>
      <c r="HY71" s="153"/>
      <c r="HZ71" s="153"/>
      <c r="IA71" s="153"/>
      <c r="IB71" s="153"/>
      <c r="IC71" s="153"/>
      <c r="ID71" s="153"/>
      <c r="IE71" s="153"/>
      <c r="IF71" s="153"/>
      <c r="IG71" s="153"/>
      <c r="IH71" s="153"/>
      <c r="II71" s="153"/>
      <c r="IJ71" s="153"/>
      <c r="IK71" s="153"/>
      <c r="IL71" s="153"/>
      <c r="IM71" s="153"/>
      <c r="IN71" s="153"/>
      <c r="IO71" s="153"/>
      <c r="IP71" s="153"/>
      <c r="IQ71" s="153"/>
      <c r="IR71" s="153"/>
      <c r="IS71" s="153"/>
      <c r="IT71" s="153"/>
      <c r="IU71" s="153"/>
      <c r="IV71" s="153"/>
      <c r="IW71" s="153"/>
      <c r="IX71" s="153"/>
      <c r="IY71" s="153"/>
      <c r="IZ71" s="153"/>
      <c r="JA71" s="153"/>
      <c r="JB71" s="153"/>
      <c r="JC71" s="153"/>
      <c r="JD71" s="153"/>
      <c r="JE71" s="153"/>
      <c r="JF71" s="153"/>
      <c r="JG71" s="153"/>
      <c r="JH71" s="153"/>
      <c r="JI71" s="153"/>
      <c r="JJ71" s="153"/>
      <c r="JK71" s="153"/>
      <c r="JL71" s="153"/>
      <c r="JM71" s="153"/>
      <c r="JN71" s="153"/>
      <c r="JO71" s="153"/>
      <c r="JP71" s="153"/>
      <c r="JQ71" s="153"/>
      <c r="JR71" s="153"/>
      <c r="JS71" s="153"/>
      <c r="JT71" s="153"/>
      <c r="JU71" s="153"/>
      <c r="JV71" s="153"/>
      <c r="JW71" s="153"/>
      <c r="JX71" s="153"/>
      <c r="JY71" s="153"/>
      <c r="JZ71" s="153"/>
      <c r="KA71" s="153"/>
      <c r="KB71" s="153"/>
      <c r="KC71" s="153"/>
      <c r="KD71" s="153"/>
      <c r="KE71" s="153"/>
      <c r="KF71" s="153"/>
      <c r="KG71" s="153"/>
      <c r="KH71" s="153"/>
      <c r="KI71" s="153"/>
      <c r="KJ71" s="153"/>
      <c r="KK71" s="153"/>
      <c r="KL71" s="153"/>
      <c r="KM71" s="153"/>
      <c r="KN71" s="153"/>
      <c r="KO71" s="153"/>
      <c r="KP71" s="153"/>
      <c r="KQ71" s="153"/>
      <c r="KR71" s="153"/>
      <c r="KS71" s="153"/>
      <c r="KT71" s="153"/>
      <c r="KU71" s="153"/>
      <c r="KV71" s="153"/>
      <c r="KW71" s="153"/>
      <c r="KX71" s="153"/>
      <c r="KY71" s="153"/>
      <c r="KZ71" s="153"/>
      <c r="LA71" s="153"/>
      <c r="LB71" s="153"/>
      <c r="LC71" s="153"/>
      <c r="LD71" s="153"/>
      <c r="LE71" s="153"/>
      <c r="LF71" s="153"/>
      <c r="LG71" s="153"/>
      <c r="LH71" s="153"/>
      <c r="LI71" s="153"/>
      <c r="LJ71" s="153"/>
      <c r="LK71" s="153"/>
      <c r="LL71" s="153"/>
      <c r="LM71" s="153"/>
      <c r="LN71" s="153"/>
      <c r="LO71" s="153"/>
      <c r="LP71" s="153"/>
      <c r="LQ71" s="153"/>
      <c r="LR71" s="153"/>
      <c r="LS71" s="153"/>
      <c r="LT71" s="153"/>
      <c r="LU71" s="153"/>
      <c r="LV71" s="153"/>
      <c r="LW71" s="153"/>
      <c r="LX71" s="153"/>
      <c r="LY71" s="153"/>
      <c r="LZ71" s="153"/>
      <c r="MA71" s="153"/>
      <c r="MB71" s="153"/>
      <c r="MC71" s="153"/>
      <c r="MD71" s="153"/>
      <c r="ME71" s="153"/>
      <c r="MF71" s="153"/>
      <c r="MG71" s="153"/>
      <c r="MH71" s="153"/>
      <c r="MI71" s="153"/>
      <c r="MJ71" s="153"/>
      <c r="MK71" s="153"/>
      <c r="ML71" s="153"/>
      <c r="MM71" s="153"/>
      <c r="MN71" s="153"/>
      <c r="MO71" s="153"/>
      <c r="MP71" s="153"/>
      <c r="MQ71" s="153"/>
      <c r="MR71" s="153"/>
      <c r="MS71" s="153"/>
      <c r="MT71" s="153"/>
      <c r="MU71" s="153"/>
      <c r="MV71" s="153"/>
      <c r="MW71" s="153"/>
      <c r="MX71" s="153"/>
      <c r="MY71" s="153"/>
      <c r="MZ71" s="153"/>
      <c r="NA71" s="153"/>
      <c r="NB71" s="153"/>
      <c r="NC71" s="153"/>
      <c r="ND71" s="153"/>
      <c r="NE71" s="153"/>
      <c r="NF71" s="153"/>
      <c r="NG71" s="153"/>
      <c r="NH71" s="153"/>
      <c r="NI71" s="153"/>
      <c r="NJ71" s="153"/>
      <c r="NK71" s="153"/>
      <c r="NL71" s="153"/>
      <c r="NM71" s="153"/>
      <c r="NN71" s="153"/>
      <c r="NO71" s="153"/>
      <c r="NP71" s="153"/>
      <c r="NQ71" s="153"/>
      <c r="NR71" s="153"/>
      <c r="NS71" s="153"/>
      <c r="NT71" s="153"/>
      <c r="NU71" s="153"/>
      <c r="NV71" s="153"/>
      <c r="NW71" s="153"/>
      <c r="NX71" s="153"/>
      <c r="NY71" s="153"/>
      <c r="NZ71" s="153"/>
      <c r="OA71" s="153"/>
      <c r="OB71" s="153"/>
      <c r="OC71" s="153"/>
      <c r="OD71" s="153"/>
      <c r="OE71" s="153"/>
      <c r="OF71" s="153"/>
      <c r="OG71" s="153"/>
      <c r="OH71" s="153"/>
      <c r="OI71" s="153"/>
      <c r="OJ71" s="153"/>
      <c r="OK71" s="153"/>
      <c r="OL71" s="153"/>
      <c r="OM71" s="153"/>
      <c r="ON71" s="153"/>
      <c r="OO71" s="153"/>
      <c r="OP71" s="153"/>
      <c r="OQ71" s="153"/>
      <c r="OR71" s="153"/>
      <c r="OS71" s="153"/>
      <c r="OT71" s="153"/>
      <c r="OU71" s="153"/>
      <c r="OV71" s="153"/>
      <c r="OW71" s="153"/>
      <c r="OX71" s="153"/>
      <c r="OY71" s="153"/>
      <c r="OZ71" s="153"/>
      <c r="PA71" s="153"/>
      <c r="PB71" s="153"/>
      <c r="PC71" s="153"/>
      <c r="PD71" s="153"/>
      <c r="PE71" s="153"/>
      <c r="PF71" s="153"/>
      <c r="PG71" s="153"/>
      <c r="PH71" s="153"/>
      <c r="PI71" s="153"/>
      <c r="PJ71" s="153"/>
      <c r="PK71" s="153"/>
      <c r="PL71" s="153"/>
      <c r="PM71" s="153"/>
      <c r="PN71" s="153"/>
      <c r="PO71" s="153"/>
      <c r="PP71" s="153"/>
      <c r="PQ71" s="153"/>
      <c r="PR71" s="153"/>
      <c r="PS71" s="153"/>
      <c r="PT71" s="153"/>
      <c r="PU71" s="153"/>
      <c r="PV71" s="153"/>
      <c r="PW71" s="153"/>
      <c r="PX71" s="153"/>
      <c r="PY71" s="153"/>
      <c r="PZ71" s="153"/>
      <c r="QA71" s="153"/>
      <c r="QB71" s="153"/>
      <c r="QC71" s="153"/>
      <c r="QD71" s="153"/>
      <c r="QE71" s="153"/>
      <c r="QF71" s="153"/>
      <c r="QG71" s="153"/>
      <c r="QH71" s="153"/>
      <c r="QI71" s="153"/>
      <c r="QJ71" s="153"/>
      <c r="QK71" s="153"/>
      <c r="QL71" s="153"/>
      <c r="QM71" s="153"/>
      <c r="QN71" s="153"/>
      <c r="QO71" s="153"/>
      <c r="QP71" s="153"/>
      <c r="QQ71" s="153"/>
      <c r="QR71" s="153"/>
      <c r="QS71" s="153"/>
      <c r="QT71" s="153"/>
      <c r="QU71" s="153"/>
      <c r="QV71" s="153"/>
      <c r="QW71" s="153"/>
      <c r="QX71" s="153"/>
      <c r="QY71" s="153"/>
      <c r="QZ71" s="153"/>
      <c r="RA71" s="153"/>
      <c r="RB71" s="153"/>
      <c r="RC71" s="153"/>
      <c r="RD71" s="153"/>
      <c r="RE71" s="153"/>
      <c r="RF71" s="153"/>
      <c r="RG71" s="153"/>
      <c r="RH71" s="153"/>
      <c r="RI71" s="153"/>
      <c r="RJ71" s="153"/>
      <c r="RK71" s="153"/>
      <c r="RL71" s="153"/>
      <c r="RM71" s="153"/>
      <c r="RN71" s="153"/>
      <c r="RO71" s="153"/>
      <c r="RP71" s="153"/>
      <c r="RQ71" s="153"/>
      <c r="RR71" s="153"/>
      <c r="RS71" s="153"/>
      <c r="RT71" s="153"/>
      <c r="RU71" s="153"/>
      <c r="RV71" s="153"/>
      <c r="RW71" s="153"/>
      <c r="RX71" s="153"/>
      <c r="RY71" s="153"/>
      <c r="RZ71" s="153"/>
      <c r="SA71" s="153"/>
      <c r="SB71" s="153"/>
      <c r="SC71" s="153"/>
      <c r="SD71" s="153"/>
      <c r="SE71" s="153"/>
      <c r="SF71" s="153"/>
      <c r="SG71" s="153"/>
      <c r="SH71" s="153"/>
      <c r="SI71" s="153"/>
      <c r="SJ71" s="153"/>
      <c r="SK71" s="153"/>
      <c r="SL71" s="153"/>
      <c r="SM71" s="153"/>
      <c r="SN71" s="153"/>
      <c r="SO71" s="153"/>
      <c r="SP71" s="153"/>
      <c r="SQ71" s="153"/>
      <c r="SR71" s="153"/>
      <c r="SS71" s="153"/>
      <c r="ST71" s="153"/>
      <c r="SU71" s="153"/>
      <c r="SV71" s="153"/>
      <c r="SW71" s="153"/>
      <c r="SX71" s="153"/>
      <c r="SY71" s="153"/>
      <c r="SZ71" s="153"/>
      <c r="TA71" s="153"/>
      <c r="TB71" s="153"/>
      <c r="TC71" s="153"/>
      <c r="TD71" s="153"/>
      <c r="TE71" s="153"/>
      <c r="TF71" s="153"/>
      <c r="TG71" s="153"/>
      <c r="TH71" s="153"/>
      <c r="TI71" s="153"/>
      <c r="TJ71" s="153"/>
      <c r="TK71" s="153"/>
      <c r="TL71" s="153"/>
      <c r="TM71" s="153"/>
      <c r="TN71" s="153"/>
      <c r="TO71" s="153"/>
      <c r="TP71" s="153"/>
      <c r="TQ71" s="153"/>
      <c r="TR71" s="153"/>
      <c r="TS71" s="153"/>
      <c r="TT71" s="153"/>
      <c r="TU71" s="153"/>
      <c r="TV71" s="153"/>
      <c r="TW71" s="153"/>
      <c r="TX71" s="153"/>
      <c r="TY71" s="153"/>
      <c r="TZ71" s="153"/>
      <c r="UA71" s="153"/>
      <c r="UB71" s="153"/>
      <c r="UC71" s="153"/>
      <c r="UD71" s="153"/>
      <c r="UE71" s="153"/>
      <c r="UF71" s="153"/>
      <c r="UG71" s="153"/>
      <c r="UH71" s="153"/>
      <c r="UI71" s="153"/>
      <c r="UJ71" s="153"/>
      <c r="UK71" s="153"/>
      <c r="UL71" s="153"/>
      <c r="UM71" s="153"/>
      <c r="UN71" s="153"/>
      <c r="UO71" s="153"/>
      <c r="UP71" s="153"/>
      <c r="UQ71" s="153"/>
      <c r="UR71" s="153"/>
      <c r="US71" s="153"/>
      <c r="UT71" s="153"/>
      <c r="UU71" s="153"/>
      <c r="UV71" s="153"/>
      <c r="UW71" s="153"/>
      <c r="UX71" s="153"/>
      <c r="UY71" s="153"/>
      <c r="UZ71" s="153"/>
      <c r="VA71" s="153"/>
      <c r="VB71" s="153"/>
      <c r="VC71" s="153"/>
      <c r="VD71" s="153"/>
      <c r="VE71" s="153"/>
      <c r="VF71" s="153"/>
      <c r="VG71" s="153"/>
      <c r="VH71" s="153"/>
      <c r="VI71" s="153"/>
      <c r="VJ71" s="153"/>
      <c r="VK71" s="153"/>
      <c r="VL71" s="153"/>
      <c r="VM71" s="153"/>
      <c r="VN71" s="153"/>
      <c r="VO71" s="153"/>
      <c r="VP71" s="153"/>
      <c r="VQ71" s="153"/>
      <c r="VR71" s="153"/>
      <c r="VS71" s="153"/>
      <c r="VT71" s="153"/>
      <c r="VU71" s="153"/>
      <c r="VV71" s="153"/>
      <c r="VW71" s="153"/>
      <c r="VX71" s="153"/>
      <c r="VY71" s="153"/>
      <c r="VZ71" s="153"/>
      <c r="WA71" s="153"/>
      <c r="WB71" s="153"/>
      <c r="WC71" s="153"/>
      <c r="WD71" s="153"/>
      <c r="WE71" s="153"/>
      <c r="WF71" s="153"/>
      <c r="WG71" s="153"/>
      <c r="WH71" s="153"/>
      <c r="WI71" s="153"/>
      <c r="WJ71" s="153"/>
      <c r="WK71" s="153"/>
      <c r="WL71" s="153"/>
      <c r="WM71" s="153"/>
      <c r="WN71" s="153"/>
      <c r="WO71" s="153"/>
      <c r="WP71" s="153"/>
      <c r="WQ71" s="153"/>
      <c r="WR71" s="153"/>
      <c r="WS71" s="153"/>
      <c r="WT71" s="153"/>
      <c r="WU71" s="153"/>
      <c r="WV71" s="153"/>
      <c r="WW71" s="153"/>
      <c r="WX71" s="153"/>
      <c r="WY71" s="153"/>
      <c r="WZ71" s="153"/>
      <c r="XA71" s="153"/>
      <c r="XB71" s="153"/>
      <c r="XC71" s="153"/>
      <c r="XD71" s="153"/>
      <c r="XE71" s="153"/>
      <c r="XF71" s="153"/>
      <c r="XG71" s="153"/>
      <c r="XH71" s="153"/>
      <c r="XI71" s="153"/>
      <c r="XJ71" s="153"/>
      <c r="XK71" s="153"/>
      <c r="XL71" s="153"/>
      <c r="XM71" s="153"/>
      <c r="XN71" s="153"/>
      <c r="XO71" s="153"/>
      <c r="XP71" s="153"/>
      <c r="XQ71" s="153"/>
      <c r="XR71" s="153"/>
      <c r="XS71" s="153"/>
      <c r="XT71" s="153"/>
      <c r="XU71" s="153"/>
      <c r="XV71" s="153"/>
      <c r="XW71" s="153"/>
      <c r="XX71" s="153"/>
      <c r="XY71" s="153"/>
      <c r="XZ71" s="153"/>
      <c r="YA71" s="153"/>
      <c r="YB71" s="153"/>
      <c r="YC71" s="153"/>
      <c r="YD71" s="153"/>
      <c r="YE71" s="153"/>
      <c r="YF71" s="153"/>
      <c r="YG71" s="153"/>
      <c r="YH71" s="153"/>
      <c r="YI71" s="153"/>
      <c r="YJ71" s="153"/>
      <c r="YK71" s="153"/>
      <c r="YL71" s="153"/>
      <c r="YM71" s="153"/>
      <c r="YN71" s="153"/>
      <c r="YO71" s="153"/>
      <c r="YP71" s="153"/>
      <c r="YQ71" s="153"/>
      <c r="YR71" s="153"/>
      <c r="YS71" s="153"/>
      <c r="YT71" s="153"/>
      <c r="YU71" s="153"/>
      <c r="YV71" s="153"/>
      <c r="YW71" s="153"/>
      <c r="YX71" s="153"/>
      <c r="YY71" s="153"/>
      <c r="YZ71" s="153"/>
      <c r="ZA71" s="153"/>
      <c r="ZB71" s="153"/>
      <c r="ZC71" s="153"/>
      <c r="ZD71" s="153"/>
      <c r="ZE71" s="153"/>
      <c r="ZF71" s="153"/>
      <c r="ZG71" s="153"/>
      <c r="ZH71" s="153"/>
      <c r="ZI71" s="153"/>
      <c r="ZJ71" s="153"/>
      <c r="ZK71" s="153"/>
      <c r="ZL71" s="153"/>
      <c r="ZM71" s="153"/>
      <c r="ZN71" s="153"/>
      <c r="ZO71" s="153"/>
      <c r="ZP71" s="153"/>
      <c r="ZQ71" s="153"/>
      <c r="ZR71" s="153"/>
      <c r="ZS71" s="153"/>
      <c r="ZT71" s="153"/>
      <c r="ZU71" s="153"/>
      <c r="ZV71" s="153"/>
      <c r="ZW71" s="153"/>
      <c r="ZX71" s="153"/>
      <c r="ZY71" s="153"/>
      <c r="ZZ71" s="153"/>
      <c r="AAA71" s="153"/>
      <c r="AAB71" s="153"/>
      <c r="AAC71" s="153"/>
      <c r="AAD71" s="153"/>
      <c r="AAE71" s="153"/>
      <c r="AAF71" s="153"/>
      <c r="AAG71" s="153"/>
      <c r="AAH71" s="153"/>
      <c r="AAI71" s="153"/>
      <c r="AAJ71" s="153"/>
      <c r="AAK71" s="153"/>
      <c r="AAL71" s="153"/>
      <c r="AAM71" s="153"/>
      <c r="AAN71" s="153"/>
      <c r="AAO71" s="153"/>
      <c r="AAP71" s="153"/>
      <c r="AAQ71" s="153"/>
      <c r="AAR71" s="153"/>
      <c r="AAS71" s="153"/>
      <c r="AAT71" s="153"/>
      <c r="AAU71" s="153"/>
      <c r="AAV71" s="153"/>
      <c r="AAW71" s="153"/>
      <c r="AAX71" s="153"/>
      <c r="AAY71" s="153"/>
      <c r="AAZ71" s="153"/>
      <c r="ABA71" s="153"/>
      <c r="ABB71" s="153"/>
      <c r="ABC71" s="153"/>
      <c r="ABD71" s="153"/>
      <c r="ABE71" s="153"/>
      <c r="ABF71" s="153"/>
      <c r="ABG71" s="153"/>
      <c r="ABH71" s="153"/>
      <c r="ABI71" s="153"/>
      <c r="ABJ71" s="153"/>
      <c r="ABK71" s="153"/>
      <c r="ABL71" s="153"/>
      <c r="ABM71" s="153"/>
      <c r="ABN71" s="153"/>
      <c r="ABO71" s="153"/>
      <c r="ABP71" s="153"/>
      <c r="ABQ71" s="153"/>
      <c r="ABR71" s="153"/>
      <c r="ABS71" s="153"/>
      <c r="ABT71" s="153"/>
      <c r="ABU71" s="153"/>
      <c r="ABV71" s="153"/>
      <c r="ABW71" s="153"/>
      <c r="ABX71" s="153"/>
      <c r="ABY71" s="153"/>
      <c r="ABZ71" s="153"/>
      <c r="ACA71" s="153"/>
      <c r="ACB71" s="153"/>
      <c r="ACC71" s="153"/>
      <c r="ACD71" s="153"/>
      <c r="ACE71" s="153"/>
      <c r="ACF71" s="153"/>
      <c r="ACG71" s="153"/>
      <c r="ACH71" s="153"/>
      <c r="ACI71" s="153"/>
      <c r="ACJ71" s="153"/>
      <c r="ACK71" s="153"/>
      <c r="ACL71" s="153"/>
      <c r="ACM71" s="153"/>
      <c r="ACN71" s="153"/>
      <c r="ACO71" s="153"/>
      <c r="ACP71" s="153"/>
      <c r="ACQ71" s="153"/>
      <c r="ACR71" s="153"/>
      <c r="ACS71" s="153"/>
      <c r="ACT71" s="153"/>
      <c r="ACU71" s="153"/>
      <c r="ACV71" s="153"/>
      <c r="ACW71" s="153"/>
      <c r="ACX71" s="153"/>
      <c r="ACY71" s="153"/>
      <c r="ACZ71" s="153"/>
      <c r="ADA71" s="153"/>
      <c r="ADB71" s="153"/>
      <c r="ADC71" s="153"/>
      <c r="ADD71" s="153"/>
      <c r="ADE71" s="153"/>
      <c r="ADF71" s="153"/>
      <c r="ADG71" s="153"/>
      <c r="ADH71" s="153"/>
      <c r="ADI71" s="153"/>
      <c r="ADJ71" s="153"/>
      <c r="ADK71" s="153"/>
      <c r="ADL71" s="153"/>
      <c r="ADM71" s="153"/>
      <c r="ADN71" s="153"/>
      <c r="ADO71" s="153"/>
      <c r="ADP71" s="153"/>
      <c r="ADQ71" s="153"/>
      <c r="ADR71" s="153"/>
      <c r="ADS71" s="153"/>
      <c r="ADT71" s="153"/>
      <c r="ADU71" s="153"/>
      <c r="ADV71" s="153"/>
      <c r="ADW71" s="153"/>
      <c r="ADX71" s="153"/>
      <c r="ADY71" s="153"/>
      <c r="ADZ71" s="153"/>
      <c r="AEA71" s="153"/>
      <c r="AEB71" s="153"/>
      <c r="AEC71" s="153"/>
      <c r="AED71" s="153"/>
      <c r="AEE71" s="153"/>
      <c r="AEF71" s="153"/>
      <c r="AEG71" s="153"/>
      <c r="AEH71" s="153"/>
      <c r="AEI71" s="153"/>
      <c r="AEJ71" s="153"/>
      <c r="AEK71" s="153"/>
      <c r="AEL71" s="153"/>
      <c r="AEM71" s="153"/>
      <c r="AEN71" s="153"/>
      <c r="AEO71" s="153"/>
      <c r="AEP71" s="153"/>
      <c r="AEQ71" s="153"/>
      <c r="AER71" s="153"/>
      <c r="AES71" s="153"/>
      <c r="AET71" s="153"/>
      <c r="AEU71" s="153"/>
      <c r="AEV71" s="153"/>
      <c r="AEW71" s="153"/>
      <c r="AEX71" s="153"/>
      <c r="AEY71" s="153"/>
      <c r="AEZ71" s="153"/>
      <c r="AFA71" s="153"/>
      <c r="AFB71" s="153"/>
      <c r="AFC71" s="153"/>
      <c r="AFD71" s="153"/>
      <c r="AFE71" s="153"/>
      <c r="AFF71" s="153"/>
      <c r="AFG71" s="153"/>
      <c r="AFH71" s="153"/>
      <c r="AFI71" s="153"/>
      <c r="AFJ71" s="153"/>
      <c r="AFK71" s="153"/>
      <c r="AFL71" s="153"/>
      <c r="AFM71" s="153"/>
      <c r="AFN71" s="153"/>
      <c r="AFO71" s="153"/>
      <c r="AFP71" s="153"/>
      <c r="AFQ71" s="153"/>
      <c r="AFR71" s="153"/>
      <c r="AFS71" s="153"/>
      <c r="AFT71" s="153"/>
      <c r="AFU71" s="153"/>
      <c r="AFV71" s="153"/>
      <c r="AFW71" s="153"/>
      <c r="AFX71" s="153"/>
      <c r="AFY71" s="153"/>
      <c r="AFZ71" s="153"/>
      <c r="AGA71" s="153"/>
      <c r="AGB71" s="153"/>
      <c r="AGC71" s="153"/>
      <c r="AGD71" s="153"/>
      <c r="AGE71" s="153"/>
      <c r="AGF71" s="153"/>
      <c r="AGG71" s="153"/>
      <c r="AGH71" s="153"/>
      <c r="AGI71" s="153"/>
      <c r="AGJ71" s="153"/>
      <c r="AGK71" s="153"/>
      <c r="AGL71" s="153"/>
      <c r="AGM71" s="153"/>
      <c r="AGN71" s="153"/>
      <c r="AGO71" s="153"/>
      <c r="AGP71" s="153"/>
      <c r="AGQ71" s="153"/>
      <c r="AGR71" s="153"/>
      <c r="AGS71" s="153"/>
      <c r="AGT71" s="153"/>
      <c r="AGU71" s="153"/>
      <c r="AGV71" s="153"/>
      <c r="AGW71" s="153"/>
      <c r="AGX71" s="153"/>
      <c r="AGY71" s="153"/>
      <c r="AGZ71" s="153"/>
      <c r="AHA71" s="153"/>
      <c r="AHB71" s="153"/>
      <c r="AHC71" s="153"/>
      <c r="AHD71" s="153"/>
      <c r="AHE71" s="153"/>
      <c r="AHF71" s="153"/>
      <c r="AHG71" s="153"/>
      <c r="AHH71" s="153"/>
      <c r="AHI71" s="153"/>
      <c r="AHJ71" s="153"/>
      <c r="AHK71" s="153"/>
      <c r="AHL71" s="153"/>
      <c r="AHM71" s="153"/>
      <c r="AHN71" s="153"/>
      <c r="AHO71" s="153"/>
      <c r="AHP71" s="153"/>
      <c r="AHQ71" s="153"/>
      <c r="AHR71" s="153"/>
      <c r="AHS71" s="153"/>
      <c r="AHT71" s="153"/>
      <c r="AHU71" s="153"/>
      <c r="AHV71" s="153"/>
      <c r="AHW71" s="153"/>
      <c r="AHX71" s="153"/>
      <c r="AHY71" s="153"/>
      <c r="AHZ71" s="153"/>
      <c r="AIA71" s="153"/>
      <c r="AIB71" s="153"/>
      <c r="AIC71" s="153"/>
      <c r="AID71" s="153"/>
      <c r="AIE71" s="153"/>
      <c r="AIF71" s="153"/>
      <c r="AIG71" s="153"/>
      <c r="AIH71" s="153"/>
      <c r="AII71" s="153"/>
      <c r="AIJ71" s="153"/>
      <c r="AIK71" s="153"/>
      <c r="AIL71" s="153"/>
      <c r="AIM71" s="153"/>
      <c r="AIN71" s="153"/>
      <c r="AIO71" s="153"/>
      <c r="AIP71" s="153"/>
      <c r="AIQ71" s="153"/>
      <c r="AIR71" s="153"/>
      <c r="AIS71" s="153"/>
      <c r="AIT71" s="153"/>
      <c r="AIU71" s="153"/>
      <c r="AIV71" s="153"/>
      <c r="AIW71" s="153"/>
      <c r="AIX71" s="153"/>
      <c r="AIY71" s="153"/>
      <c r="AIZ71" s="153"/>
      <c r="AJA71" s="153"/>
      <c r="AJB71" s="153"/>
      <c r="AJC71" s="153"/>
      <c r="AJD71" s="153"/>
      <c r="AJE71" s="153"/>
      <c r="AJF71" s="153"/>
      <c r="AJG71" s="153"/>
      <c r="AJH71" s="153"/>
      <c r="AJI71" s="153"/>
      <c r="AJJ71" s="153"/>
      <c r="AJK71" s="153"/>
      <c r="AJL71" s="153"/>
      <c r="AJM71" s="153"/>
      <c r="AJN71" s="153"/>
      <c r="AJO71" s="153"/>
      <c r="AJP71" s="153"/>
      <c r="AJQ71" s="153"/>
      <c r="AJR71" s="153"/>
      <c r="AJS71" s="153"/>
      <c r="AJT71" s="153"/>
      <c r="AJU71" s="153"/>
      <c r="AJV71" s="153"/>
      <c r="AJW71" s="153"/>
      <c r="AJX71" s="153"/>
      <c r="AJY71" s="153"/>
      <c r="AJZ71" s="153"/>
      <c r="AKA71" s="153"/>
      <c r="AKB71" s="153"/>
      <c r="AKC71" s="153"/>
      <c r="AKD71" s="153"/>
      <c r="AKE71" s="153"/>
      <c r="AKF71" s="153"/>
      <c r="AKG71" s="153"/>
      <c r="AKH71" s="153"/>
      <c r="AKI71" s="153"/>
      <c r="AKJ71" s="153"/>
      <c r="AKK71" s="153"/>
      <c r="AKL71" s="153"/>
      <c r="AKM71" s="153"/>
      <c r="AKN71" s="153"/>
      <c r="AKO71" s="153"/>
      <c r="AKP71" s="153"/>
      <c r="AKQ71" s="153"/>
      <c r="AKR71" s="153"/>
      <c r="AKS71" s="153"/>
      <c r="AKT71" s="153"/>
      <c r="AKU71" s="153"/>
      <c r="AKV71" s="153"/>
      <c r="AKW71" s="153"/>
      <c r="AKX71" s="153"/>
      <c r="AKY71" s="153"/>
      <c r="AKZ71" s="153"/>
      <c r="ALA71" s="153"/>
      <c r="ALB71" s="153"/>
      <c r="ALC71" s="153"/>
      <c r="ALD71" s="153"/>
      <c r="ALE71" s="153"/>
      <c r="ALF71" s="153"/>
      <c r="ALG71" s="153"/>
      <c r="ALH71" s="153"/>
      <c r="ALI71" s="153"/>
      <c r="ALJ71" s="153"/>
      <c r="ALK71" s="153"/>
      <c r="ALL71" s="153"/>
      <c r="ALM71" s="153"/>
      <c r="ALN71" s="153"/>
      <c r="ALO71" s="153"/>
      <c r="ALP71" s="153"/>
      <c r="ALQ71" s="153"/>
      <c r="ALR71" s="153"/>
      <c r="ALS71" s="153"/>
      <c r="ALT71" s="153"/>
      <c r="ALU71" s="153"/>
      <c r="ALV71" s="153"/>
      <c r="ALW71" s="153"/>
      <c r="ALX71" s="153"/>
      <c r="ALY71" s="153"/>
      <c r="ALZ71" s="153"/>
      <c r="AMA71" s="153"/>
      <c r="AMB71" s="153"/>
      <c r="AMC71" s="153"/>
      <c r="AMD71" s="153"/>
      <c r="AME71" s="153"/>
      <c r="AMF71" s="153"/>
      <c r="AMG71" s="153"/>
      <c r="AMH71" s="153"/>
      <c r="AMI71" s="153"/>
      <c r="AMJ71" s="153"/>
      <c r="AMK71" s="153"/>
      <c r="AML71" s="153"/>
      <c r="AMM71" s="153"/>
      <c r="AMN71" s="153"/>
      <c r="AMO71" s="153"/>
      <c r="AMP71" s="153"/>
      <c r="AMQ71" s="153"/>
      <c r="AMR71" s="153"/>
      <c r="AMS71" s="153"/>
      <c r="AMT71" s="153"/>
      <c r="AMU71" s="153"/>
      <c r="AMV71" s="153"/>
      <c r="AMW71" s="153"/>
      <c r="AMX71" s="153"/>
      <c r="AMY71" s="153"/>
      <c r="AMZ71" s="153"/>
      <c r="ANA71" s="153"/>
      <c r="ANB71" s="153"/>
      <c r="ANC71" s="153"/>
      <c r="AND71" s="153"/>
      <c r="ANE71" s="153"/>
      <c r="ANF71" s="153"/>
      <c r="ANG71" s="153"/>
      <c r="ANH71" s="153"/>
      <c r="ANI71" s="153"/>
      <c r="ANJ71" s="153"/>
      <c r="ANK71" s="153"/>
      <c r="ANL71" s="153"/>
      <c r="ANM71" s="153"/>
      <c r="ANN71" s="153"/>
      <c r="ANO71" s="153"/>
      <c r="ANP71" s="153"/>
      <c r="ANQ71" s="153"/>
      <c r="ANR71" s="153"/>
      <c r="ANS71" s="153"/>
      <c r="ANT71" s="153"/>
      <c r="ANU71" s="153"/>
      <c r="ANV71" s="153"/>
      <c r="ANW71" s="153"/>
      <c r="ANX71" s="153"/>
      <c r="ANY71" s="153"/>
      <c r="ANZ71" s="153"/>
      <c r="AOA71" s="153"/>
      <c r="AOB71" s="153"/>
      <c r="AOC71" s="153"/>
      <c r="AOD71" s="153"/>
      <c r="AOE71" s="153"/>
      <c r="AOF71" s="153"/>
      <c r="AOG71" s="153"/>
      <c r="AOH71" s="153"/>
      <c r="AOI71" s="153"/>
      <c r="AOJ71" s="153"/>
      <c r="AOK71" s="153"/>
      <c r="AOL71" s="153"/>
      <c r="AOM71" s="153"/>
      <c r="AON71" s="153"/>
      <c r="AOO71" s="153"/>
      <c r="AOP71" s="153"/>
      <c r="AOQ71" s="153"/>
      <c r="AOR71" s="153"/>
      <c r="AOS71" s="153"/>
      <c r="AOT71" s="153"/>
      <c r="AOU71" s="153"/>
      <c r="AOV71" s="153"/>
      <c r="AOW71" s="153"/>
      <c r="AOX71" s="153"/>
      <c r="AOY71" s="153"/>
      <c r="AOZ71" s="153"/>
      <c r="APA71" s="153"/>
      <c r="APB71" s="153"/>
      <c r="APC71" s="153"/>
      <c r="APD71" s="153"/>
      <c r="APE71" s="153"/>
      <c r="APF71" s="153"/>
      <c r="APG71" s="153"/>
      <c r="APH71" s="153"/>
      <c r="API71" s="153"/>
      <c r="APJ71" s="153"/>
      <c r="APK71" s="153"/>
      <c r="APL71" s="153"/>
      <c r="APM71" s="153"/>
      <c r="APN71" s="153"/>
      <c r="APO71" s="153"/>
      <c r="APP71" s="153"/>
      <c r="APQ71" s="153"/>
      <c r="APR71" s="153"/>
      <c r="APS71" s="153"/>
      <c r="APT71" s="153"/>
      <c r="APU71" s="153"/>
      <c r="APV71" s="153"/>
      <c r="APW71" s="153"/>
      <c r="APX71" s="153"/>
      <c r="APY71" s="153"/>
      <c r="APZ71" s="153"/>
      <c r="AQA71" s="153"/>
      <c r="AQB71" s="153"/>
      <c r="AQC71" s="153"/>
      <c r="AQD71" s="153"/>
      <c r="AQE71" s="153"/>
      <c r="AQF71" s="153"/>
      <c r="AQG71" s="153"/>
      <c r="AQH71" s="153"/>
      <c r="AQI71" s="153"/>
      <c r="AQJ71" s="153"/>
      <c r="AQK71" s="153"/>
      <c r="AQL71" s="153"/>
      <c r="AQM71" s="153"/>
      <c r="AQN71" s="153"/>
      <c r="AQO71" s="153"/>
      <c r="AQP71" s="153"/>
      <c r="AQQ71" s="153"/>
      <c r="AQR71" s="153"/>
      <c r="AQS71" s="153"/>
      <c r="AQT71" s="153"/>
      <c r="AQU71" s="153"/>
      <c r="AQV71" s="153"/>
      <c r="AQW71" s="153"/>
      <c r="AQX71" s="153"/>
      <c r="AQY71" s="153"/>
      <c r="AQZ71" s="153"/>
      <c r="ARA71" s="153"/>
      <c r="ARB71" s="153"/>
      <c r="ARC71" s="153"/>
      <c r="ARD71" s="153"/>
      <c r="ARE71" s="153"/>
      <c r="ARF71" s="153"/>
      <c r="ARG71" s="153"/>
      <c r="ARH71" s="153"/>
      <c r="ARI71" s="153"/>
      <c r="ARJ71" s="153"/>
      <c r="ARK71" s="153"/>
      <c r="ARL71" s="153"/>
      <c r="ARM71" s="153"/>
      <c r="ARN71" s="153"/>
      <c r="ARO71" s="153"/>
      <c r="ARP71" s="153"/>
      <c r="ARQ71" s="153"/>
      <c r="ARR71" s="153"/>
      <c r="ARS71" s="153"/>
      <c r="ART71" s="153"/>
      <c r="ARU71" s="153"/>
      <c r="ARV71" s="153"/>
      <c r="ARW71" s="153"/>
      <c r="ARX71" s="153"/>
      <c r="ARY71" s="153"/>
      <c r="ARZ71" s="153"/>
      <c r="ASA71" s="153"/>
      <c r="ASB71" s="153"/>
      <c r="ASC71" s="153"/>
      <c r="ASD71" s="153"/>
      <c r="ASE71" s="153"/>
      <c r="ASF71" s="153"/>
      <c r="ASG71" s="153"/>
      <c r="ASH71" s="153"/>
      <c r="ASI71" s="153"/>
      <c r="ASJ71" s="153"/>
      <c r="ASK71" s="153"/>
      <c r="ASL71" s="153"/>
      <c r="ASM71" s="153"/>
      <c r="ASN71" s="153"/>
      <c r="ASO71" s="153"/>
      <c r="ASP71" s="153"/>
      <c r="ASQ71" s="153"/>
      <c r="ASR71" s="153"/>
      <c r="ASS71" s="153"/>
      <c r="AST71" s="153"/>
      <c r="ASU71" s="153"/>
      <c r="ASV71" s="153"/>
      <c r="ASW71" s="153"/>
      <c r="ASX71" s="153"/>
      <c r="ASY71" s="153"/>
      <c r="ASZ71" s="153"/>
      <c r="ATA71" s="153"/>
      <c r="ATB71" s="153"/>
      <c r="ATC71" s="153"/>
      <c r="ATD71" s="153"/>
      <c r="ATE71" s="153"/>
      <c r="ATF71" s="153"/>
      <c r="ATG71" s="153"/>
      <c r="ATH71" s="153"/>
      <c r="ATI71" s="153"/>
      <c r="ATJ71" s="153"/>
      <c r="ATK71" s="153"/>
      <c r="ATL71" s="153"/>
      <c r="ATM71" s="153"/>
      <c r="ATN71" s="153"/>
      <c r="ATO71" s="153"/>
      <c r="ATP71" s="153"/>
      <c r="ATQ71" s="153"/>
      <c r="ATR71" s="153"/>
      <c r="ATS71" s="153"/>
      <c r="ATT71" s="153"/>
      <c r="ATU71" s="153"/>
      <c r="ATV71" s="153"/>
      <c r="ATW71" s="153"/>
      <c r="ATX71" s="153"/>
      <c r="ATY71" s="153"/>
      <c r="ATZ71" s="153"/>
      <c r="AUA71" s="153"/>
      <c r="AUB71" s="153"/>
      <c r="AUC71" s="153"/>
      <c r="AUD71" s="153"/>
      <c r="AUE71" s="153"/>
      <c r="AUF71" s="153"/>
      <c r="AUG71" s="153"/>
      <c r="AUH71" s="153"/>
      <c r="AUI71" s="153"/>
      <c r="AUJ71" s="153"/>
      <c r="AUK71" s="153"/>
      <c r="AUL71" s="153"/>
      <c r="AUM71" s="153"/>
      <c r="AUN71" s="153"/>
      <c r="AUO71" s="153"/>
      <c r="AUP71" s="153"/>
      <c r="AUQ71" s="153"/>
      <c r="AUR71" s="153"/>
      <c r="AUS71" s="153"/>
      <c r="AUT71" s="153"/>
      <c r="AUU71" s="153"/>
      <c r="AUV71" s="153"/>
      <c r="AUW71" s="153"/>
      <c r="AUX71" s="153"/>
      <c r="AUY71" s="153"/>
      <c r="AUZ71" s="153"/>
      <c r="AVA71" s="153"/>
      <c r="AVB71" s="153"/>
      <c r="AVC71" s="153"/>
      <c r="AVD71" s="153"/>
      <c r="AVE71" s="153"/>
      <c r="AVF71" s="153"/>
      <c r="AVG71" s="153"/>
      <c r="AVH71" s="153"/>
      <c r="AVI71" s="153"/>
      <c r="AVJ71" s="153"/>
      <c r="AVK71" s="153"/>
      <c r="AVL71" s="153"/>
      <c r="AVM71" s="153"/>
      <c r="AVN71" s="153"/>
      <c r="AVO71" s="153"/>
      <c r="AVP71" s="153"/>
      <c r="AVQ71" s="153"/>
      <c r="AVR71" s="153"/>
      <c r="AVS71" s="153"/>
      <c r="AVT71" s="153"/>
      <c r="AVU71" s="153"/>
      <c r="AVV71" s="153"/>
      <c r="AVW71" s="153"/>
      <c r="AVX71" s="153"/>
      <c r="AVY71" s="153"/>
      <c r="AVZ71" s="153"/>
      <c r="AWA71" s="153"/>
      <c r="AWB71" s="153"/>
      <c r="AWC71" s="153"/>
      <c r="AWD71" s="153"/>
      <c r="AWE71" s="153"/>
      <c r="AWF71" s="153"/>
      <c r="AWG71" s="153"/>
      <c r="AWH71" s="153"/>
      <c r="AWI71" s="153"/>
      <c r="AWJ71" s="153"/>
      <c r="AWK71" s="155"/>
    </row>
    <row r="72" spans="1:1285" s="121" customFormat="1" ht="53.25" customHeight="1" thickBot="1" x14ac:dyDescent="0.3">
      <c r="A72" s="118">
        <v>49</v>
      </c>
      <c r="B72" s="146" t="s">
        <v>141</v>
      </c>
      <c r="C72" s="163" t="s">
        <v>292</v>
      </c>
      <c r="D72" s="161"/>
      <c r="E72" s="161"/>
      <c r="F72" s="161"/>
      <c r="G72" s="161"/>
      <c r="H72" s="161"/>
      <c r="I72" s="161"/>
      <c r="J72" s="161"/>
      <c r="K72" s="161"/>
      <c r="L72" s="161"/>
      <c r="M72" s="161"/>
      <c r="N72" s="161"/>
      <c r="O72" s="161"/>
      <c r="P72" s="161"/>
      <c r="Q72" s="161"/>
      <c r="R72" s="161"/>
      <c r="S72" s="151"/>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c r="AY72" s="151"/>
      <c r="AZ72" s="151"/>
      <c r="BA72" s="151"/>
      <c r="BB72" s="151"/>
      <c r="BC72" s="151"/>
      <c r="BD72" s="151"/>
      <c r="BE72" s="151"/>
      <c r="BF72" s="151"/>
      <c r="BG72" s="151"/>
      <c r="BH72" s="151"/>
      <c r="BI72" s="151"/>
      <c r="BJ72" s="151"/>
      <c r="BK72" s="151"/>
      <c r="BL72" s="151"/>
      <c r="BM72" s="151"/>
      <c r="BN72" s="151"/>
      <c r="BO72" s="151"/>
      <c r="BP72" s="151"/>
      <c r="BQ72" s="151"/>
      <c r="BR72" s="151"/>
      <c r="BS72" s="151"/>
      <c r="BT72" s="151"/>
      <c r="BU72" s="151"/>
      <c r="BV72" s="151"/>
      <c r="BW72" s="151"/>
      <c r="BX72" s="151"/>
      <c r="BY72" s="151"/>
      <c r="BZ72" s="151"/>
      <c r="CA72" s="151"/>
      <c r="CB72" s="151"/>
      <c r="CC72" s="151"/>
      <c r="CD72" s="151"/>
      <c r="CE72" s="151"/>
      <c r="CF72" s="151"/>
      <c r="CG72" s="151"/>
      <c r="CH72" s="151"/>
      <c r="CI72" s="151"/>
      <c r="CJ72" s="151"/>
      <c r="CK72" s="151"/>
      <c r="CL72" s="151"/>
      <c r="CM72" s="151"/>
      <c r="CN72" s="151"/>
      <c r="CO72" s="151"/>
      <c r="CP72" s="151"/>
      <c r="CQ72" s="151"/>
      <c r="CR72" s="151"/>
      <c r="CS72" s="151"/>
      <c r="CT72" s="151"/>
      <c r="CU72" s="151"/>
      <c r="CV72" s="151"/>
      <c r="CW72" s="151"/>
      <c r="CX72" s="151"/>
      <c r="CY72" s="151"/>
      <c r="CZ72" s="151"/>
      <c r="DA72" s="151"/>
      <c r="DB72" s="151"/>
      <c r="DC72" s="151"/>
      <c r="DD72" s="151"/>
      <c r="DE72" s="151"/>
      <c r="DF72" s="151"/>
      <c r="DG72" s="151"/>
      <c r="DH72" s="151"/>
      <c r="DI72" s="151"/>
      <c r="DJ72" s="151"/>
      <c r="DK72" s="151"/>
      <c r="DL72" s="151"/>
      <c r="DM72" s="151"/>
      <c r="DN72" s="151"/>
      <c r="DO72" s="151"/>
      <c r="DP72" s="151"/>
      <c r="DQ72" s="151"/>
      <c r="DR72" s="151"/>
      <c r="DS72" s="151"/>
      <c r="DT72" s="151"/>
      <c r="DU72" s="151"/>
      <c r="DV72" s="151"/>
      <c r="DW72" s="151"/>
      <c r="DX72" s="151"/>
      <c r="DY72" s="151"/>
      <c r="DZ72" s="151"/>
      <c r="EA72" s="151"/>
      <c r="EB72" s="151"/>
      <c r="EC72" s="151"/>
      <c r="ED72" s="151"/>
      <c r="EE72" s="151"/>
      <c r="EF72" s="151"/>
      <c r="EG72" s="151"/>
      <c r="EH72" s="151"/>
      <c r="EI72" s="151"/>
      <c r="EJ72" s="151"/>
      <c r="EK72" s="151"/>
      <c r="EL72" s="151"/>
      <c r="EM72" s="151"/>
      <c r="EN72" s="151"/>
      <c r="EO72" s="151"/>
      <c r="EP72" s="151"/>
      <c r="EQ72" s="151"/>
      <c r="ER72" s="151"/>
      <c r="ES72" s="151"/>
      <c r="ET72" s="151"/>
      <c r="EU72" s="151"/>
      <c r="EV72" s="151"/>
      <c r="EW72" s="151"/>
      <c r="EX72" s="151"/>
      <c r="EY72" s="151"/>
      <c r="EZ72" s="151"/>
      <c r="FA72" s="151"/>
      <c r="FB72" s="151"/>
      <c r="FC72" s="151"/>
      <c r="FD72" s="151"/>
      <c r="FE72" s="151"/>
      <c r="FF72" s="151"/>
      <c r="FG72" s="151"/>
      <c r="FH72" s="151"/>
      <c r="FI72" s="151"/>
      <c r="FJ72" s="151"/>
      <c r="FK72" s="151"/>
      <c r="FL72" s="151"/>
      <c r="FM72" s="151"/>
      <c r="FN72" s="151"/>
      <c r="FO72" s="151"/>
      <c r="FP72" s="151"/>
      <c r="FQ72" s="151"/>
      <c r="FR72" s="151"/>
      <c r="FS72" s="151"/>
      <c r="FT72" s="151"/>
      <c r="FU72" s="151"/>
      <c r="FV72" s="151"/>
      <c r="FW72" s="151"/>
      <c r="FX72" s="151"/>
      <c r="FY72" s="151"/>
      <c r="FZ72" s="151"/>
      <c r="GA72" s="151"/>
      <c r="GB72" s="151"/>
      <c r="GC72" s="151"/>
      <c r="GD72" s="151"/>
      <c r="GE72" s="151"/>
      <c r="GF72" s="151"/>
      <c r="GG72" s="151"/>
      <c r="GH72" s="151"/>
      <c r="GI72" s="151"/>
      <c r="GJ72" s="151"/>
      <c r="GK72" s="151"/>
      <c r="GL72" s="151"/>
      <c r="GM72" s="151"/>
      <c r="GN72" s="151"/>
      <c r="GO72" s="151"/>
      <c r="GP72" s="151"/>
      <c r="GQ72" s="151"/>
      <c r="GR72" s="151"/>
      <c r="GS72" s="151"/>
      <c r="GT72" s="151"/>
      <c r="GU72" s="151"/>
      <c r="GV72" s="151"/>
      <c r="GW72" s="151"/>
      <c r="GX72" s="151"/>
      <c r="GY72" s="151"/>
      <c r="GZ72" s="151"/>
      <c r="HA72" s="151"/>
      <c r="HB72" s="151"/>
      <c r="HC72" s="151"/>
      <c r="HD72" s="151"/>
      <c r="HE72" s="151"/>
      <c r="HF72" s="151"/>
      <c r="HG72" s="151"/>
      <c r="HH72" s="151"/>
      <c r="HI72" s="151"/>
      <c r="HJ72" s="151"/>
      <c r="HK72" s="151"/>
      <c r="HL72" s="151"/>
      <c r="HM72" s="151"/>
      <c r="HN72" s="151"/>
      <c r="HO72" s="151"/>
      <c r="HP72" s="151"/>
      <c r="HQ72" s="151"/>
      <c r="HR72" s="151"/>
      <c r="HS72" s="151"/>
      <c r="HT72" s="151"/>
      <c r="HU72" s="151"/>
      <c r="HV72" s="151"/>
      <c r="HW72" s="151"/>
      <c r="HX72" s="151"/>
      <c r="HY72" s="151"/>
      <c r="HZ72" s="151"/>
      <c r="IA72" s="151"/>
      <c r="IB72" s="151"/>
      <c r="IC72" s="151"/>
      <c r="ID72" s="151"/>
      <c r="IE72" s="151"/>
      <c r="IF72" s="151"/>
      <c r="IG72" s="151"/>
      <c r="IH72" s="151"/>
      <c r="II72" s="151"/>
      <c r="IJ72" s="151"/>
      <c r="IK72" s="151"/>
      <c r="IL72" s="151"/>
      <c r="IM72" s="151"/>
      <c r="IN72" s="151"/>
      <c r="IO72" s="151"/>
      <c r="IP72" s="151"/>
      <c r="IQ72" s="151"/>
      <c r="IR72" s="151"/>
      <c r="IS72" s="151"/>
      <c r="IT72" s="151"/>
      <c r="IU72" s="151"/>
      <c r="IV72" s="151"/>
      <c r="IW72" s="151"/>
      <c r="IX72" s="151"/>
      <c r="IY72" s="151"/>
      <c r="IZ72" s="151"/>
      <c r="JA72" s="151"/>
      <c r="JB72" s="151"/>
      <c r="JC72" s="151"/>
      <c r="JD72" s="151"/>
      <c r="JE72" s="151"/>
      <c r="JF72" s="151"/>
      <c r="JG72" s="151"/>
      <c r="JH72" s="151"/>
      <c r="JI72" s="151"/>
      <c r="JJ72" s="151"/>
      <c r="JK72" s="151"/>
      <c r="JL72" s="151"/>
      <c r="JM72" s="151"/>
      <c r="JN72" s="151"/>
      <c r="JO72" s="151"/>
      <c r="JP72" s="151"/>
      <c r="JQ72" s="151"/>
      <c r="JR72" s="151"/>
      <c r="JS72" s="151"/>
      <c r="JT72" s="151"/>
      <c r="JU72" s="151"/>
      <c r="JV72" s="151"/>
      <c r="JW72" s="151"/>
      <c r="JX72" s="151"/>
      <c r="JY72" s="151"/>
      <c r="JZ72" s="151"/>
      <c r="KA72" s="151"/>
      <c r="KB72" s="151"/>
      <c r="KC72" s="151"/>
      <c r="KD72" s="151"/>
      <c r="KE72" s="151"/>
      <c r="KF72" s="151"/>
      <c r="KG72" s="151"/>
      <c r="KH72" s="151"/>
      <c r="KI72" s="151"/>
      <c r="KJ72" s="151"/>
      <c r="KK72" s="151"/>
      <c r="KL72" s="151"/>
      <c r="KM72" s="151"/>
      <c r="KN72" s="151"/>
      <c r="KO72" s="151"/>
      <c r="KP72" s="151"/>
      <c r="KQ72" s="151"/>
      <c r="KR72" s="151"/>
      <c r="KS72" s="151"/>
      <c r="KT72" s="151"/>
      <c r="KU72" s="151"/>
      <c r="KV72" s="151"/>
      <c r="KW72" s="151"/>
      <c r="KX72" s="151"/>
      <c r="KY72" s="151"/>
      <c r="KZ72" s="151"/>
      <c r="LA72" s="151"/>
      <c r="LB72" s="151"/>
      <c r="LC72" s="151"/>
      <c r="LD72" s="151"/>
      <c r="LE72" s="151"/>
      <c r="LF72" s="151"/>
      <c r="LG72" s="151"/>
      <c r="LH72" s="151"/>
      <c r="LI72" s="151"/>
      <c r="LJ72" s="151"/>
      <c r="LK72" s="151"/>
      <c r="LL72" s="151"/>
      <c r="LM72" s="151"/>
      <c r="LN72" s="151"/>
      <c r="LO72" s="151"/>
      <c r="LP72" s="151"/>
      <c r="LQ72" s="151"/>
      <c r="LR72" s="151"/>
      <c r="LS72" s="151"/>
      <c r="LT72" s="151"/>
      <c r="LU72" s="151"/>
      <c r="LV72" s="151"/>
      <c r="LW72" s="151"/>
      <c r="LX72" s="151"/>
      <c r="LY72" s="151"/>
      <c r="LZ72" s="151"/>
      <c r="MA72" s="151"/>
      <c r="MB72" s="151"/>
      <c r="MC72" s="151"/>
      <c r="MD72" s="151"/>
      <c r="ME72" s="151"/>
      <c r="MF72" s="151"/>
      <c r="MG72" s="151"/>
      <c r="MH72" s="151"/>
      <c r="MI72" s="151"/>
      <c r="MJ72" s="151"/>
      <c r="MK72" s="151"/>
      <c r="ML72" s="151"/>
      <c r="MM72" s="151"/>
      <c r="MN72" s="151"/>
      <c r="MO72" s="151"/>
      <c r="MP72" s="151"/>
      <c r="MQ72" s="151"/>
      <c r="MR72" s="151"/>
      <c r="MS72" s="151"/>
      <c r="MT72" s="151"/>
      <c r="MU72" s="151"/>
      <c r="MV72" s="151"/>
      <c r="MW72" s="151"/>
      <c r="MX72" s="151"/>
      <c r="MY72" s="151"/>
      <c r="MZ72" s="151"/>
      <c r="NA72" s="151"/>
      <c r="NB72" s="151"/>
      <c r="NC72" s="151"/>
      <c r="ND72" s="151"/>
      <c r="NE72" s="151"/>
      <c r="NF72" s="151"/>
      <c r="NG72" s="151"/>
      <c r="NH72" s="151"/>
      <c r="NI72" s="151"/>
      <c r="NJ72" s="151"/>
      <c r="NK72" s="151"/>
      <c r="NL72" s="151"/>
      <c r="NM72" s="151"/>
      <c r="NN72" s="151"/>
      <c r="NO72" s="151"/>
      <c r="NP72" s="151"/>
      <c r="NQ72" s="151"/>
      <c r="NR72" s="151"/>
      <c r="NS72" s="151"/>
      <c r="NT72" s="151"/>
      <c r="NU72" s="151"/>
      <c r="NV72" s="151"/>
      <c r="NW72" s="151"/>
      <c r="NX72" s="151"/>
      <c r="NY72" s="151"/>
      <c r="NZ72" s="151"/>
      <c r="OA72" s="151"/>
      <c r="OB72" s="151"/>
      <c r="OC72" s="151"/>
      <c r="OD72" s="151"/>
      <c r="OE72" s="151"/>
      <c r="OF72" s="151"/>
      <c r="OG72" s="151"/>
      <c r="OH72" s="151"/>
      <c r="OI72" s="151"/>
      <c r="OJ72" s="151"/>
      <c r="OK72" s="151"/>
      <c r="OL72" s="151"/>
      <c r="OM72" s="151"/>
      <c r="ON72" s="151"/>
      <c r="OO72" s="151"/>
      <c r="OP72" s="151"/>
      <c r="OQ72" s="151"/>
      <c r="OR72" s="151"/>
      <c r="OS72" s="151"/>
      <c r="OT72" s="151"/>
      <c r="OU72" s="151"/>
      <c r="OV72" s="151"/>
      <c r="OW72" s="151"/>
      <c r="OX72" s="151"/>
      <c r="OY72" s="151"/>
      <c r="OZ72" s="151"/>
      <c r="PA72" s="151"/>
      <c r="PB72" s="151"/>
      <c r="PC72" s="151"/>
      <c r="PD72" s="151"/>
      <c r="PE72" s="151"/>
      <c r="PF72" s="151"/>
      <c r="PG72" s="151"/>
      <c r="PH72" s="151"/>
      <c r="PI72" s="151"/>
      <c r="PJ72" s="151"/>
      <c r="PK72" s="151"/>
      <c r="PL72" s="151"/>
      <c r="PM72" s="151"/>
      <c r="PN72" s="151"/>
      <c r="PO72" s="151"/>
      <c r="PP72" s="151"/>
      <c r="PQ72" s="151"/>
      <c r="PR72" s="151"/>
      <c r="PS72" s="151"/>
      <c r="PT72" s="151"/>
      <c r="PU72" s="151"/>
      <c r="PV72" s="151"/>
      <c r="PW72" s="151"/>
      <c r="PX72" s="151"/>
      <c r="PY72" s="151"/>
      <c r="PZ72" s="151"/>
      <c r="QA72" s="151"/>
      <c r="QB72" s="151"/>
      <c r="QC72" s="151"/>
      <c r="QD72" s="151"/>
      <c r="QE72" s="151"/>
      <c r="QF72" s="151"/>
      <c r="QG72" s="151"/>
      <c r="QH72" s="151"/>
      <c r="QI72" s="151"/>
      <c r="QJ72" s="151"/>
      <c r="QK72" s="151"/>
      <c r="QL72" s="151"/>
      <c r="QM72" s="151"/>
      <c r="QN72" s="151"/>
      <c r="QO72" s="151"/>
      <c r="QP72" s="151"/>
      <c r="QQ72" s="151"/>
      <c r="QR72" s="151"/>
      <c r="QS72" s="151"/>
      <c r="QT72" s="151"/>
      <c r="QU72" s="151"/>
      <c r="QV72" s="151"/>
      <c r="QW72" s="151"/>
      <c r="QX72" s="151"/>
      <c r="QY72" s="151"/>
      <c r="QZ72" s="151"/>
      <c r="RA72" s="151"/>
      <c r="RB72" s="151"/>
      <c r="RC72" s="151"/>
      <c r="RD72" s="151"/>
      <c r="RE72" s="151"/>
      <c r="RF72" s="151"/>
      <c r="RG72" s="151"/>
      <c r="RH72" s="151"/>
      <c r="RI72" s="151"/>
      <c r="RJ72" s="151"/>
      <c r="RK72" s="151"/>
      <c r="RL72" s="151"/>
      <c r="RM72" s="151"/>
      <c r="RN72" s="151"/>
      <c r="RO72" s="151"/>
      <c r="RP72" s="151"/>
      <c r="RQ72" s="151"/>
      <c r="RR72" s="151"/>
      <c r="RS72" s="151"/>
      <c r="RT72" s="151"/>
      <c r="RU72" s="151"/>
      <c r="RV72" s="151"/>
      <c r="RW72" s="151"/>
      <c r="RX72" s="151"/>
      <c r="RY72" s="151"/>
      <c r="RZ72" s="151"/>
      <c r="SA72" s="151"/>
      <c r="SB72" s="151"/>
      <c r="SC72" s="151"/>
      <c r="SD72" s="151"/>
      <c r="SE72" s="151"/>
      <c r="SF72" s="151"/>
      <c r="SG72" s="151"/>
      <c r="SH72" s="151"/>
      <c r="SI72" s="151"/>
      <c r="SJ72" s="151"/>
      <c r="SK72" s="151"/>
      <c r="SL72" s="151"/>
      <c r="SM72" s="151"/>
      <c r="SN72" s="151"/>
      <c r="SO72" s="151"/>
      <c r="SP72" s="151"/>
      <c r="SQ72" s="151"/>
      <c r="SR72" s="151"/>
      <c r="SS72" s="151"/>
      <c r="ST72" s="151"/>
      <c r="SU72" s="151"/>
      <c r="SV72" s="151"/>
      <c r="SW72" s="151"/>
      <c r="SX72" s="151"/>
      <c r="SY72" s="151"/>
      <c r="SZ72" s="151"/>
      <c r="TA72" s="151"/>
      <c r="TB72" s="151"/>
      <c r="TC72" s="151"/>
      <c r="TD72" s="151"/>
      <c r="TE72" s="151"/>
      <c r="TF72" s="151"/>
      <c r="TG72" s="151"/>
      <c r="TH72" s="151"/>
      <c r="TI72" s="151"/>
      <c r="TJ72" s="151"/>
      <c r="TK72" s="151"/>
      <c r="TL72" s="151"/>
      <c r="TM72" s="151"/>
      <c r="TN72" s="151"/>
      <c r="TO72" s="151"/>
      <c r="TP72" s="151"/>
      <c r="TQ72" s="151"/>
      <c r="TR72" s="151"/>
      <c r="TS72" s="151"/>
      <c r="TT72" s="151"/>
      <c r="TU72" s="151"/>
      <c r="TV72" s="151"/>
      <c r="TW72" s="151"/>
      <c r="TX72" s="151"/>
      <c r="TY72" s="151"/>
      <c r="TZ72" s="151"/>
      <c r="UA72" s="151"/>
      <c r="UB72" s="151"/>
      <c r="UC72" s="151"/>
      <c r="UD72" s="151"/>
      <c r="UE72" s="151"/>
      <c r="UF72" s="151"/>
      <c r="UG72" s="151"/>
      <c r="UH72" s="151"/>
      <c r="UI72" s="151"/>
      <c r="UJ72" s="151"/>
      <c r="UK72" s="151"/>
      <c r="UL72" s="151"/>
      <c r="UM72" s="151"/>
      <c r="UN72" s="151"/>
      <c r="UO72" s="151"/>
      <c r="UP72" s="151"/>
      <c r="UQ72" s="151"/>
      <c r="UR72" s="151"/>
      <c r="US72" s="151"/>
      <c r="UT72" s="151"/>
      <c r="UU72" s="151"/>
      <c r="UV72" s="151"/>
      <c r="UW72" s="151"/>
      <c r="UX72" s="151"/>
      <c r="UY72" s="151"/>
      <c r="UZ72" s="151"/>
      <c r="VA72" s="151"/>
      <c r="VB72" s="151"/>
      <c r="VC72" s="151"/>
      <c r="VD72" s="151"/>
      <c r="VE72" s="151"/>
      <c r="VF72" s="151"/>
      <c r="VG72" s="151"/>
      <c r="VH72" s="151"/>
      <c r="VI72" s="151"/>
      <c r="VJ72" s="151"/>
      <c r="VK72" s="151"/>
      <c r="VL72" s="151"/>
      <c r="VM72" s="151"/>
      <c r="VN72" s="151"/>
      <c r="VO72" s="151"/>
      <c r="VP72" s="151"/>
      <c r="VQ72" s="151"/>
      <c r="VR72" s="151"/>
      <c r="VS72" s="151"/>
      <c r="VT72" s="151"/>
      <c r="VU72" s="151"/>
      <c r="VV72" s="151"/>
      <c r="VW72" s="151"/>
      <c r="VX72" s="151"/>
      <c r="VY72" s="151"/>
      <c r="VZ72" s="151"/>
      <c r="WA72" s="151"/>
      <c r="WB72" s="151"/>
      <c r="WC72" s="151"/>
      <c r="WD72" s="151"/>
      <c r="WE72" s="151"/>
      <c r="WF72" s="151"/>
      <c r="WG72" s="151"/>
      <c r="WH72" s="151"/>
      <c r="WI72" s="151"/>
      <c r="WJ72" s="151"/>
      <c r="WK72" s="151"/>
      <c r="WL72" s="151"/>
      <c r="WM72" s="151"/>
      <c r="WN72" s="151"/>
      <c r="WO72" s="151"/>
      <c r="WP72" s="151"/>
      <c r="WQ72" s="151"/>
      <c r="WR72" s="151"/>
      <c r="WS72" s="151"/>
      <c r="WT72" s="151"/>
      <c r="WU72" s="151"/>
      <c r="WV72" s="151"/>
      <c r="WW72" s="151"/>
      <c r="WX72" s="151"/>
      <c r="WY72" s="151"/>
      <c r="WZ72" s="151"/>
      <c r="XA72" s="151"/>
      <c r="XB72" s="151"/>
      <c r="XC72" s="151"/>
      <c r="XD72" s="151"/>
      <c r="XE72" s="151"/>
      <c r="XF72" s="151"/>
      <c r="XG72" s="151"/>
      <c r="XH72" s="151"/>
      <c r="XI72" s="151"/>
      <c r="XJ72" s="151"/>
      <c r="XK72" s="151"/>
      <c r="XL72" s="151"/>
      <c r="XM72" s="151"/>
      <c r="XN72" s="151"/>
      <c r="XO72" s="151"/>
      <c r="XP72" s="151"/>
      <c r="XQ72" s="151"/>
      <c r="XR72" s="151"/>
      <c r="XS72" s="151"/>
      <c r="XT72" s="151"/>
      <c r="XU72" s="151"/>
      <c r="XV72" s="151"/>
      <c r="XW72" s="151"/>
      <c r="XX72" s="151"/>
      <c r="XY72" s="151"/>
      <c r="XZ72" s="151"/>
      <c r="YA72" s="151"/>
      <c r="YB72" s="151"/>
      <c r="YC72" s="151"/>
      <c r="YD72" s="151"/>
      <c r="YE72" s="151"/>
      <c r="YF72" s="151"/>
      <c r="YG72" s="151"/>
      <c r="YH72" s="151"/>
      <c r="YI72" s="151"/>
      <c r="YJ72" s="151"/>
      <c r="YK72" s="151"/>
      <c r="YL72" s="151"/>
      <c r="YM72" s="151"/>
      <c r="YN72" s="151"/>
      <c r="YO72" s="151"/>
      <c r="YP72" s="151"/>
      <c r="YQ72" s="151"/>
      <c r="YR72" s="151"/>
      <c r="YS72" s="151"/>
      <c r="YT72" s="151"/>
      <c r="YU72" s="151"/>
      <c r="YV72" s="151"/>
      <c r="YW72" s="151"/>
      <c r="YX72" s="151"/>
      <c r="YY72" s="151"/>
      <c r="YZ72" s="151"/>
      <c r="ZA72" s="151"/>
      <c r="ZB72" s="151"/>
      <c r="ZC72" s="151"/>
      <c r="ZD72" s="151"/>
      <c r="ZE72" s="151"/>
      <c r="ZF72" s="151"/>
      <c r="ZG72" s="151"/>
      <c r="ZH72" s="151"/>
      <c r="ZI72" s="151"/>
      <c r="ZJ72" s="151"/>
      <c r="ZK72" s="151"/>
      <c r="ZL72" s="151"/>
      <c r="ZM72" s="151"/>
      <c r="ZN72" s="151"/>
      <c r="ZO72" s="151"/>
      <c r="ZP72" s="151"/>
      <c r="ZQ72" s="151"/>
      <c r="ZR72" s="151"/>
      <c r="ZS72" s="151"/>
      <c r="ZT72" s="151"/>
      <c r="ZU72" s="151"/>
      <c r="ZV72" s="151"/>
      <c r="ZW72" s="151"/>
      <c r="ZX72" s="151"/>
      <c r="ZY72" s="151"/>
      <c r="ZZ72" s="151"/>
      <c r="AAA72" s="151"/>
      <c r="AAB72" s="151"/>
      <c r="AAC72" s="151"/>
      <c r="AAD72" s="151"/>
      <c r="AAE72" s="151"/>
      <c r="AAF72" s="151"/>
      <c r="AAG72" s="151"/>
      <c r="AAH72" s="151"/>
      <c r="AAI72" s="151"/>
      <c r="AAJ72" s="151"/>
      <c r="AAK72" s="151"/>
      <c r="AAL72" s="151"/>
      <c r="AAM72" s="151"/>
      <c r="AAN72" s="151"/>
      <c r="AAO72" s="151"/>
      <c r="AAP72" s="151"/>
      <c r="AAQ72" s="151"/>
      <c r="AAR72" s="151"/>
      <c r="AAS72" s="151"/>
      <c r="AAT72" s="151"/>
      <c r="AAU72" s="151"/>
      <c r="AAV72" s="151"/>
      <c r="AAW72" s="151"/>
      <c r="AAX72" s="151"/>
      <c r="AAY72" s="151"/>
      <c r="AAZ72" s="151"/>
      <c r="ABA72" s="151"/>
      <c r="ABB72" s="151"/>
      <c r="ABC72" s="151"/>
      <c r="ABD72" s="151"/>
      <c r="ABE72" s="151"/>
      <c r="ABF72" s="151"/>
      <c r="ABG72" s="151"/>
      <c r="ABH72" s="151"/>
      <c r="ABI72" s="151"/>
      <c r="ABJ72" s="151"/>
      <c r="ABK72" s="151"/>
      <c r="ABL72" s="151"/>
      <c r="ABM72" s="151"/>
      <c r="ABN72" s="151"/>
      <c r="ABO72" s="151"/>
      <c r="ABP72" s="151"/>
      <c r="ABQ72" s="151"/>
      <c r="ABR72" s="151"/>
      <c r="ABS72" s="151"/>
      <c r="ABT72" s="151"/>
      <c r="ABU72" s="151"/>
      <c r="ABV72" s="151"/>
      <c r="ABW72" s="151"/>
      <c r="ABX72" s="151"/>
      <c r="ABY72" s="151"/>
      <c r="ABZ72" s="151"/>
      <c r="ACA72" s="151"/>
      <c r="ACB72" s="151"/>
      <c r="ACC72" s="151"/>
      <c r="ACD72" s="151"/>
      <c r="ACE72" s="151"/>
      <c r="ACF72" s="151"/>
      <c r="ACG72" s="151"/>
      <c r="ACH72" s="151"/>
      <c r="ACI72" s="151"/>
      <c r="ACJ72" s="151"/>
      <c r="ACK72" s="151"/>
      <c r="ACL72" s="151"/>
      <c r="ACM72" s="151"/>
      <c r="ACN72" s="151"/>
      <c r="ACO72" s="151"/>
      <c r="ACP72" s="151"/>
      <c r="ACQ72" s="151"/>
      <c r="ACR72" s="151"/>
      <c r="ACS72" s="151"/>
      <c r="ACT72" s="151"/>
      <c r="ACU72" s="151"/>
      <c r="ACV72" s="151"/>
      <c r="ACW72" s="151"/>
      <c r="ACX72" s="151"/>
      <c r="ACY72" s="151"/>
      <c r="ACZ72" s="151"/>
      <c r="ADA72" s="151"/>
      <c r="ADB72" s="151"/>
      <c r="ADC72" s="151"/>
      <c r="ADD72" s="151"/>
      <c r="ADE72" s="151"/>
      <c r="ADF72" s="151"/>
      <c r="ADG72" s="151"/>
      <c r="ADH72" s="151"/>
      <c r="ADI72" s="151"/>
      <c r="ADJ72" s="151"/>
      <c r="ADK72" s="151"/>
      <c r="ADL72" s="151"/>
      <c r="ADM72" s="151"/>
      <c r="ADN72" s="151"/>
      <c r="ADO72" s="151"/>
      <c r="ADP72" s="151"/>
      <c r="ADQ72" s="151"/>
      <c r="ADR72" s="151"/>
      <c r="ADS72" s="151"/>
      <c r="ADT72" s="151"/>
      <c r="ADU72" s="151"/>
      <c r="ADV72" s="151"/>
      <c r="ADW72" s="151"/>
      <c r="ADX72" s="151"/>
      <c r="ADY72" s="151"/>
      <c r="ADZ72" s="151"/>
      <c r="AEA72" s="151"/>
      <c r="AEB72" s="151"/>
      <c r="AEC72" s="151"/>
      <c r="AED72" s="151"/>
      <c r="AEE72" s="151"/>
      <c r="AEF72" s="151"/>
      <c r="AEG72" s="151"/>
      <c r="AEH72" s="151"/>
      <c r="AEI72" s="151"/>
      <c r="AEJ72" s="151"/>
      <c r="AEK72" s="151"/>
      <c r="AEL72" s="151"/>
      <c r="AEM72" s="151"/>
      <c r="AEN72" s="151"/>
      <c r="AEO72" s="151"/>
      <c r="AEP72" s="151"/>
      <c r="AEQ72" s="151"/>
      <c r="AER72" s="151"/>
      <c r="AES72" s="151"/>
      <c r="AET72" s="151"/>
      <c r="AEU72" s="151"/>
      <c r="AEV72" s="151"/>
      <c r="AEW72" s="151"/>
      <c r="AEX72" s="151"/>
      <c r="AEY72" s="151"/>
      <c r="AEZ72" s="151"/>
      <c r="AFA72" s="151"/>
      <c r="AFB72" s="151"/>
      <c r="AFC72" s="151"/>
      <c r="AFD72" s="151"/>
      <c r="AFE72" s="151"/>
      <c r="AFF72" s="151"/>
      <c r="AFG72" s="151"/>
      <c r="AFH72" s="151"/>
      <c r="AFI72" s="151"/>
      <c r="AFJ72" s="151"/>
      <c r="AFK72" s="151"/>
      <c r="AFL72" s="151"/>
      <c r="AFM72" s="151"/>
      <c r="AFN72" s="151"/>
      <c r="AFO72" s="151"/>
      <c r="AFP72" s="151"/>
      <c r="AFQ72" s="151"/>
      <c r="AFR72" s="151"/>
      <c r="AFS72" s="151"/>
      <c r="AFT72" s="151"/>
      <c r="AFU72" s="151"/>
      <c r="AFV72" s="151"/>
      <c r="AFW72" s="151"/>
      <c r="AFX72" s="151"/>
      <c r="AFY72" s="151"/>
      <c r="AFZ72" s="151"/>
      <c r="AGA72" s="151"/>
      <c r="AGB72" s="151"/>
      <c r="AGC72" s="151"/>
      <c r="AGD72" s="151"/>
      <c r="AGE72" s="151"/>
      <c r="AGF72" s="151"/>
      <c r="AGG72" s="151"/>
      <c r="AGH72" s="151"/>
      <c r="AGI72" s="151"/>
      <c r="AGJ72" s="151"/>
      <c r="AGK72" s="151"/>
      <c r="AGL72" s="151"/>
      <c r="AGM72" s="151"/>
      <c r="AGN72" s="151"/>
      <c r="AGO72" s="151"/>
      <c r="AGP72" s="151"/>
      <c r="AGQ72" s="151"/>
      <c r="AGR72" s="151"/>
      <c r="AGS72" s="151"/>
      <c r="AGT72" s="151"/>
      <c r="AGU72" s="151"/>
      <c r="AGV72" s="151"/>
      <c r="AGW72" s="151"/>
      <c r="AGX72" s="151"/>
      <c r="AGY72" s="151"/>
      <c r="AGZ72" s="151"/>
      <c r="AHA72" s="151"/>
      <c r="AHB72" s="151"/>
      <c r="AHC72" s="151"/>
      <c r="AHD72" s="151"/>
      <c r="AHE72" s="151"/>
      <c r="AHF72" s="151"/>
      <c r="AHG72" s="151"/>
      <c r="AHH72" s="151"/>
      <c r="AHI72" s="151"/>
      <c r="AHJ72" s="151"/>
      <c r="AHK72" s="151"/>
      <c r="AHL72" s="151"/>
      <c r="AHM72" s="151"/>
      <c r="AHN72" s="151"/>
      <c r="AHO72" s="151"/>
      <c r="AHP72" s="151"/>
      <c r="AHQ72" s="151"/>
      <c r="AHR72" s="151"/>
      <c r="AHS72" s="151"/>
      <c r="AHT72" s="151"/>
      <c r="AHU72" s="151"/>
      <c r="AHV72" s="151"/>
      <c r="AHW72" s="151"/>
      <c r="AHX72" s="151"/>
      <c r="AHY72" s="151"/>
      <c r="AHZ72" s="151"/>
      <c r="AIA72" s="151"/>
      <c r="AIB72" s="151"/>
      <c r="AIC72" s="151"/>
      <c r="AID72" s="151"/>
      <c r="AIE72" s="151"/>
      <c r="AIF72" s="151"/>
      <c r="AIG72" s="151"/>
      <c r="AIH72" s="151"/>
      <c r="AII72" s="151"/>
      <c r="AIJ72" s="151"/>
      <c r="AIK72" s="151"/>
      <c r="AIL72" s="151"/>
      <c r="AIM72" s="151"/>
      <c r="AIN72" s="151"/>
      <c r="AIO72" s="151"/>
      <c r="AIP72" s="151"/>
      <c r="AIQ72" s="151"/>
      <c r="AIR72" s="151"/>
      <c r="AIS72" s="151"/>
      <c r="AIT72" s="151"/>
      <c r="AIU72" s="151"/>
      <c r="AIV72" s="151"/>
      <c r="AIW72" s="151"/>
      <c r="AIX72" s="151"/>
      <c r="AIY72" s="151"/>
      <c r="AIZ72" s="151"/>
      <c r="AJA72" s="151"/>
      <c r="AJB72" s="151"/>
      <c r="AJC72" s="151"/>
      <c r="AJD72" s="151"/>
      <c r="AJE72" s="151"/>
      <c r="AJF72" s="151"/>
      <c r="AJG72" s="151"/>
      <c r="AJH72" s="151"/>
      <c r="AJI72" s="151"/>
      <c r="AJJ72" s="151"/>
      <c r="AJK72" s="151"/>
      <c r="AJL72" s="151"/>
      <c r="AJM72" s="151"/>
      <c r="AJN72" s="151"/>
      <c r="AJO72" s="151"/>
      <c r="AJP72" s="151"/>
      <c r="AJQ72" s="151"/>
      <c r="AJR72" s="151"/>
      <c r="AJS72" s="151"/>
      <c r="AJT72" s="151"/>
      <c r="AJU72" s="151"/>
      <c r="AJV72" s="151"/>
      <c r="AJW72" s="151"/>
      <c r="AJX72" s="151"/>
      <c r="AJY72" s="151"/>
      <c r="AJZ72" s="151"/>
      <c r="AKA72" s="151"/>
      <c r="AKB72" s="151"/>
      <c r="AKC72" s="151"/>
      <c r="AKD72" s="151"/>
      <c r="AKE72" s="151"/>
      <c r="AKF72" s="151"/>
      <c r="AKG72" s="151"/>
      <c r="AKH72" s="151"/>
      <c r="AKI72" s="151"/>
      <c r="AKJ72" s="151"/>
      <c r="AKK72" s="151"/>
      <c r="AKL72" s="151"/>
      <c r="AKM72" s="151"/>
      <c r="AKN72" s="151"/>
      <c r="AKO72" s="151"/>
      <c r="AKP72" s="151"/>
      <c r="AKQ72" s="151"/>
      <c r="AKR72" s="151"/>
      <c r="AKS72" s="151"/>
      <c r="AKT72" s="151"/>
      <c r="AKU72" s="151"/>
      <c r="AKV72" s="151"/>
      <c r="AKW72" s="151"/>
      <c r="AKX72" s="151"/>
      <c r="AKY72" s="151"/>
      <c r="AKZ72" s="151"/>
      <c r="ALA72" s="151"/>
      <c r="ALB72" s="151"/>
      <c r="ALC72" s="151"/>
      <c r="ALD72" s="151"/>
      <c r="ALE72" s="151"/>
      <c r="ALF72" s="151"/>
      <c r="ALG72" s="151"/>
      <c r="ALH72" s="151"/>
      <c r="ALI72" s="151"/>
      <c r="ALJ72" s="151"/>
      <c r="ALK72" s="151"/>
      <c r="ALL72" s="151"/>
      <c r="ALM72" s="151"/>
      <c r="ALN72" s="151"/>
      <c r="ALO72" s="151"/>
      <c r="ALP72" s="151"/>
      <c r="ALQ72" s="151"/>
      <c r="ALR72" s="151"/>
      <c r="ALS72" s="151"/>
      <c r="ALT72" s="151"/>
      <c r="ALU72" s="151"/>
      <c r="ALV72" s="151"/>
      <c r="ALW72" s="151"/>
      <c r="ALX72" s="151"/>
      <c r="ALY72" s="151"/>
      <c r="ALZ72" s="151"/>
      <c r="AMA72" s="151"/>
      <c r="AMB72" s="151"/>
      <c r="AMC72" s="151"/>
      <c r="AMD72" s="151"/>
      <c r="AME72" s="151"/>
      <c r="AMF72" s="151"/>
      <c r="AMG72" s="151"/>
      <c r="AMH72" s="151"/>
      <c r="AMI72" s="151"/>
      <c r="AMJ72" s="151"/>
      <c r="AMK72" s="151"/>
      <c r="AML72" s="151"/>
      <c r="AMM72" s="151"/>
      <c r="AMN72" s="151"/>
      <c r="AMO72" s="151"/>
      <c r="AMP72" s="151"/>
      <c r="AMQ72" s="151"/>
      <c r="AMR72" s="151"/>
      <c r="AMS72" s="151"/>
      <c r="AMT72" s="151"/>
      <c r="AMU72" s="151"/>
      <c r="AMV72" s="151"/>
      <c r="AMW72" s="151"/>
      <c r="AMX72" s="151"/>
      <c r="AMY72" s="151"/>
      <c r="AMZ72" s="151"/>
      <c r="ANA72" s="151"/>
      <c r="ANB72" s="151"/>
      <c r="ANC72" s="151"/>
      <c r="AND72" s="151"/>
      <c r="ANE72" s="151"/>
      <c r="ANF72" s="151"/>
      <c r="ANG72" s="151"/>
      <c r="ANH72" s="151"/>
      <c r="ANI72" s="151"/>
      <c r="ANJ72" s="151"/>
      <c r="ANK72" s="151"/>
      <c r="ANL72" s="151"/>
      <c r="ANM72" s="151"/>
      <c r="ANN72" s="151"/>
      <c r="ANO72" s="151"/>
      <c r="ANP72" s="151"/>
      <c r="ANQ72" s="151"/>
      <c r="ANR72" s="151"/>
      <c r="ANS72" s="151"/>
      <c r="ANT72" s="151"/>
      <c r="ANU72" s="151"/>
      <c r="ANV72" s="151"/>
      <c r="ANW72" s="151"/>
      <c r="ANX72" s="151"/>
      <c r="ANY72" s="151"/>
      <c r="ANZ72" s="151"/>
      <c r="AOA72" s="151"/>
      <c r="AOB72" s="151"/>
      <c r="AOC72" s="151"/>
      <c r="AOD72" s="151"/>
      <c r="AOE72" s="151"/>
      <c r="AOF72" s="151"/>
      <c r="AOG72" s="151"/>
      <c r="AOH72" s="151"/>
      <c r="AOI72" s="151"/>
      <c r="AOJ72" s="151"/>
      <c r="AOK72" s="151"/>
      <c r="AOL72" s="151"/>
      <c r="AOM72" s="151"/>
      <c r="AON72" s="151"/>
      <c r="AOO72" s="151"/>
      <c r="AOP72" s="151"/>
      <c r="AOQ72" s="151"/>
      <c r="AOR72" s="151"/>
      <c r="AOS72" s="151"/>
      <c r="AOT72" s="151"/>
      <c r="AOU72" s="151"/>
      <c r="AOV72" s="151"/>
      <c r="AOW72" s="151"/>
      <c r="AOX72" s="151"/>
      <c r="AOY72" s="151"/>
      <c r="AOZ72" s="151"/>
      <c r="APA72" s="151"/>
      <c r="APB72" s="151"/>
      <c r="APC72" s="151"/>
      <c r="APD72" s="151"/>
      <c r="APE72" s="151"/>
      <c r="APF72" s="151"/>
      <c r="APG72" s="151"/>
      <c r="APH72" s="151"/>
      <c r="API72" s="151"/>
      <c r="APJ72" s="151"/>
      <c r="APK72" s="151"/>
      <c r="APL72" s="151"/>
      <c r="APM72" s="151"/>
      <c r="APN72" s="151"/>
      <c r="APO72" s="151"/>
      <c r="APP72" s="151"/>
      <c r="APQ72" s="151"/>
      <c r="APR72" s="151"/>
      <c r="APS72" s="151"/>
      <c r="APT72" s="151"/>
      <c r="APU72" s="151"/>
      <c r="APV72" s="151"/>
      <c r="APW72" s="151"/>
      <c r="APX72" s="151"/>
      <c r="APY72" s="151"/>
      <c r="APZ72" s="151"/>
      <c r="AQA72" s="151"/>
      <c r="AQB72" s="151"/>
      <c r="AQC72" s="151"/>
      <c r="AQD72" s="151"/>
      <c r="AQE72" s="151"/>
      <c r="AQF72" s="151"/>
      <c r="AQG72" s="151"/>
      <c r="AQH72" s="151"/>
      <c r="AQI72" s="151"/>
      <c r="AQJ72" s="151"/>
      <c r="AQK72" s="151"/>
      <c r="AQL72" s="151"/>
      <c r="AQM72" s="151"/>
      <c r="AQN72" s="151"/>
      <c r="AQO72" s="151"/>
      <c r="AQP72" s="151"/>
      <c r="AQQ72" s="151"/>
      <c r="AQR72" s="151"/>
      <c r="AQS72" s="151"/>
      <c r="AQT72" s="151"/>
      <c r="AQU72" s="151"/>
      <c r="AQV72" s="151"/>
      <c r="AQW72" s="151"/>
      <c r="AQX72" s="151"/>
      <c r="AQY72" s="151"/>
      <c r="AQZ72" s="151"/>
      <c r="ARA72" s="151"/>
      <c r="ARB72" s="151"/>
      <c r="ARC72" s="151"/>
      <c r="ARD72" s="151"/>
      <c r="ARE72" s="151"/>
      <c r="ARF72" s="151"/>
      <c r="ARG72" s="151"/>
      <c r="ARH72" s="151"/>
      <c r="ARI72" s="151"/>
      <c r="ARJ72" s="151"/>
      <c r="ARK72" s="151"/>
      <c r="ARL72" s="151"/>
      <c r="ARM72" s="151"/>
      <c r="ARN72" s="151"/>
      <c r="ARO72" s="151"/>
      <c r="ARP72" s="151"/>
      <c r="ARQ72" s="151"/>
      <c r="ARR72" s="151"/>
      <c r="ARS72" s="151"/>
      <c r="ART72" s="151"/>
      <c r="ARU72" s="151"/>
      <c r="ARV72" s="151"/>
      <c r="ARW72" s="151"/>
      <c r="ARX72" s="151"/>
      <c r="ARY72" s="151"/>
      <c r="ARZ72" s="151"/>
      <c r="ASA72" s="151"/>
      <c r="ASB72" s="151"/>
      <c r="ASC72" s="151"/>
      <c r="ASD72" s="151"/>
      <c r="ASE72" s="151"/>
      <c r="ASF72" s="151"/>
      <c r="ASG72" s="151"/>
      <c r="ASH72" s="151"/>
      <c r="ASI72" s="151"/>
      <c r="ASJ72" s="151"/>
      <c r="ASK72" s="151"/>
      <c r="ASL72" s="151"/>
      <c r="ASM72" s="151"/>
      <c r="ASN72" s="151"/>
      <c r="ASO72" s="151"/>
      <c r="ASP72" s="151"/>
      <c r="ASQ72" s="151"/>
      <c r="ASR72" s="151"/>
      <c r="ASS72" s="151"/>
      <c r="AST72" s="151"/>
      <c r="ASU72" s="151"/>
      <c r="ASV72" s="151"/>
      <c r="ASW72" s="151"/>
      <c r="ASX72" s="151"/>
      <c r="ASY72" s="151"/>
      <c r="ASZ72" s="151"/>
      <c r="ATA72" s="151"/>
      <c r="ATB72" s="151"/>
      <c r="ATC72" s="151"/>
      <c r="ATD72" s="151"/>
      <c r="ATE72" s="151"/>
      <c r="ATF72" s="151"/>
      <c r="ATG72" s="151"/>
      <c r="ATH72" s="151"/>
      <c r="ATI72" s="151"/>
      <c r="ATJ72" s="151"/>
      <c r="ATK72" s="151"/>
      <c r="ATL72" s="151"/>
      <c r="ATM72" s="151"/>
      <c r="ATN72" s="151"/>
      <c r="ATO72" s="151"/>
      <c r="ATP72" s="151"/>
      <c r="ATQ72" s="151"/>
      <c r="ATR72" s="151"/>
      <c r="ATS72" s="151"/>
      <c r="ATT72" s="151"/>
      <c r="ATU72" s="151"/>
      <c r="ATV72" s="151"/>
      <c r="ATW72" s="151"/>
      <c r="ATX72" s="151"/>
      <c r="ATY72" s="151"/>
      <c r="ATZ72" s="151"/>
      <c r="AUA72" s="151"/>
      <c r="AUB72" s="151"/>
      <c r="AUC72" s="151"/>
      <c r="AUD72" s="151"/>
      <c r="AUE72" s="151"/>
      <c r="AUF72" s="151"/>
      <c r="AUG72" s="151"/>
      <c r="AUH72" s="151"/>
      <c r="AUI72" s="151"/>
      <c r="AUJ72" s="151"/>
      <c r="AUK72" s="151"/>
      <c r="AUL72" s="151"/>
      <c r="AUM72" s="151"/>
      <c r="AUN72" s="151"/>
      <c r="AUO72" s="151"/>
      <c r="AUP72" s="151"/>
      <c r="AUQ72" s="151"/>
      <c r="AUR72" s="151"/>
      <c r="AUS72" s="151"/>
      <c r="AUT72" s="151"/>
      <c r="AUU72" s="151"/>
      <c r="AUV72" s="151"/>
      <c r="AUW72" s="151"/>
      <c r="AUX72" s="151"/>
      <c r="AUY72" s="151"/>
      <c r="AUZ72" s="151"/>
      <c r="AVA72" s="151"/>
      <c r="AVB72" s="151"/>
      <c r="AVC72" s="151"/>
      <c r="AVD72" s="151"/>
      <c r="AVE72" s="151"/>
      <c r="AVF72" s="151"/>
      <c r="AVG72" s="151"/>
      <c r="AVH72" s="151"/>
      <c r="AVI72" s="151"/>
      <c r="AVJ72" s="151"/>
      <c r="AVK72" s="151"/>
      <c r="AVL72" s="151"/>
      <c r="AVM72" s="151"/>
      <c r="AVN72" s="151"/>
      <c r="AVO72" s="151"/>
      <c r="AVP72" s="151"/>
      <c r="AVQ72" s="151"/>
      <c r="AVR72" s="151"/>
      <c r="AVS72" s="151"/>
      <c r="AVT72" s="151"/>
      <c r="AVU72" s="151"/>
      <c r="AVV72" s="151"/>
      <c r="AVW72" s="151"/>
      <c r="AVX72" s="151"/>
      <c r="AVY72" s="151"/>
      <c r="AVZ72" s="151"/>
      <c r="AWA72" s="151"/>
      <c r="AWB72" s="151"/>
      <c r="AWC72" s="151"/>
      <c r="AWD72" s="151"/>
      <c r="AWE72" s="151"/>
      <c r="AWF72" s="151"/>
      <c r="AWG72" s="151"/>
      <c r="AWH72" s="151"/>
      <c r="AWI72" s="151"/>
      <c r="AWJ72" s="151"/>
      <c r="AWK72" s="154"/>
    </row>
    <row r="73" spans="1:1285" s="121" customFormat="1" ht="51.75" thickBot="1" x14ac:dyDescent="0.3">
      <c r="A73" s="118">
        <v>50</v>
      </c>
      <c r="B73" s="146" t="s">
        <v>142</v>
      </c>
      <c r="C73" s="163" t="s">
        <v>277</v>
      </c>
      <c r="D73" s="161"/>
      <c r="E73" s="161"/>
      <c r="F73" s="161"/>
      <c r="G73" s="161"/>
      <c r="H73" s="161"/>
      <c r="I73" s="161"/>
      <c r="J73" s="161"/>
      <c r="K73" s="161"/>
      <c r="L73" s="161"/>
      <c r="M73" s="161"/>
      <c r="N73" s="161"/>
      <c r="O73" s="161"/>
      <c r="P73" s="161"/>
      <c r="Q73" s="161"/>
      <c r="R73" s="16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c r="BB73" s="151"/>
      <c r="BC73" s="151"/>
      <c r="BD73" s="151"/>
      <c r="BE73" s="151"/>
      <c r="BF73" s="151"/>
      <c r="BG73" s="151"/>
      <c r="BH73" s="151"/>
      <c r="BI73" s="151"/>
      <c r="BJ73" s="151"/>
      <c r="BK73" s="151"/>
      <c r="BL73" s="151"/>
      <c r="BM73" s="151"/>
      <c r="BN73" s="151"/>
      <c r="BO73" s="151"/>
      <c r="BP73" s="151"/>
      <c r="BQ73" s="151"/>
      <c r="BR73" s="151"/>
      <c r="BS73" s="151"/>
      <c r="BT73" s="151"/>
      <c r="BU73" s="151"/>
      <c r="BV73" s="151"/>
      <c r="BW73" s="151"/>
      <c r="BX73" s="151"/>
      <c r="BY73" s="151"/>
      <c r="BZ73" s="151"/>
      <c r="CA73" s="151"/>
      <c r="CB73" s="151"/>
      <c r="CC73" s="151"/>
      <c r="CD73" s="151"/>
      <c r="CE73" s="151"/>
      <c r="CF73" s="151"/>
      <c r="CG73" s="151"/>
      <c r="CH73" s="151"/>
      <c r="CI73" s="151"/>
      <c r="CJ73" s="151"/>
      <c r="CK73" s="151"/>
      <c r="CL73" s="151"/>
      <c r="CM73" s="151"/>
      <c r="CN73" s="151"/>
      <c r="CO73" s="151"/>
      <c r="CP73" s="151"/>
      <c r="CQ73" s="151"/>
      <c r="CR73" s="151"/>
      <c r="CS73" s="151"/>
      <c r="CT73" s="151"/>
      <c r="CU73" s="151"/>
      <c r="CV73" s="151"/>
      <c r="CW73" s="151"/>
      <c r="CX73" s="151"/>
      <c r="CY73" s="151"/>
      <c r="CZ73" s="151"/>
      <c r="DA73" s="151"/>
      <c r="DB73" s="151"/>
      <c r="DC73" s="151"/>
      <c r="DD73" s="151"/>
      <c r="DE73" s="151"/>
      <c r="DF73" s="151"/>
      <c r="DG73" s="151"/>
      <c r="DH73" s="151"/>
      <c r="DI73" s="151"/>
      <c r="DJ73" s="151"/>
      <c r="DK73" s="151"/>
      <c r="DL73" s="151"/>
      <c r="DM73" s="151"/>
      <c r="DN73" s="151"/>
      <c r="DO73" s="151"/>
      <c r="DP73" s="151"/>
      <c r="DQ73" s="151"/>
      <c r="DR73" s="151"/>
      <c r="DS73" s="151"/>
      <c r="DT73" s="151"/>
      <c r="DU73" s="151"/>
      <c r="DV73" s="151"/>
      <c r="DW73" s="151"/>
      <c r="DX73" s="151"/>
      <c r="DY73" s="151"/>
      <c r="DZ73" s="151"/>
      <c r="EA73" s="151"/>
      <c r="EB73" s="151"/>
      <c r="EC73" s="151"/>
      <c r="ED73" s="151"/>
      <c r="EE73" s="151"/>
      <c r="EF73" s="151"/>
      <c r="EG73" s="151"/>
      <c r="EH73" s="151"/>
      <c r="EI73" s="151"/>
      <c r="EJ73" s="151"/>
      <c r="EK73" s="151"/>
      <c r="EL73" s="151"/>
      <c r="EM73" s="151"/>
      <c r="EN73" s="151"/>
      <c r="EO73" s="151"/>
      <c r="EP73" s="151"/>
      <c r="EQ73" s="151"/>
      <c r="ER73" s="151"/>
      <c r="ES73" s="151"/>
      <c r="ET73" s="151"/>
      <c r="EU73" s="151"/>
      <c r="EV73" s="151"/>
      <c r="EW73" s="151"/>
      <c r="EX73" s="151"/>
      <c r="EY73" s="151"/>
      <c r="EZ73" s="151"/>
      <c r="FA73" s="151"/>
      <c r="FB73" s="151"/>
      <c r="FC73" s="151"/>
      <c r="FD73" s="151"/>
      <c r="FE73" s="151"/>
      <c r="FF73" s="151"/>
      <c r="FG73" s="151"/>
      <c r="FH73" s="151"/>
      <c r="FI73" s="151"/>
      <c r="FJ73" s="151"/>
      <c r="FK73" s="151"/>
      <c r="FL73" s="151"/>
      <c r="FM73" s="151"/>
      <c r="FN73" s="151"/>
      <c r="FO73" s="151"/>
      <c r="FP73" s="151"/>
      <c r="FQ73" s="151"/>
      <c r="FR73" s="151"/>
      <c r="FS73" s="151"/>
      <c r="FT73" s="151"/>
      <c r="FU73" s="151"/>
      <c r="FV73" s="151"/>
      <c r="FW73" s="151"/>
      <c r="FX73" s="151"/>
      <c r="FY73" s="151"/>
      <c r="FZ73" s="151"/>
      <c r="GA73" s="151"/>
      <c r="GB73" s="151"/>
      <c r="GC73" s="151"/>
      <c r="GD73" s="151"/>
      <c r="GE73" s="151"/>
      <c r="GF73" s="151"/>
      <c r="GG73" s="151"/>
      <c r="GH73" s="151"/>
      <c r="GI73" s="151"/>
      <c r="GJ73" s="151"/>
      <c r="GK73" s="151"/>
      <c r="GL73" s="151"/>
      <c r="GM73" s="151"/>
      <c r="GN73" s="151"/>
      <c r="GO73" s="151"/>
      <c r="GP73" s="151"/>
      <c r="GQ73" s="151"/>
      <c r="GR73" s="151"/>
      <c r="GS73" s="151"/>
      <c r="GT73" s="151"/>
      <c r="GU73" s="151"/>
      <c r="GV73" s="151"/>
      <c r="GW73" s="151"/>
      <c r="GX73" s="151"/>
      <c r="GY73" s="151"/>
      <c r="GZ73" s="151"/>
      <c r="HA73" s="151"/>
      <c r="HB73" s="151"/>
      <c r="HC73" s="151"/>
      <c r="HD73" s="151"/>
      <c r="HE73" s="151"/>
      <c r="HF73" s="151"/>
      <c r="HG73" s="151"/>
      <c r="HH73" s="151"/>
      <c r="HI73" s="151"/>
      <c r="HJ73" s="151"/>
      <c r="HK73" s="151"/>
      <c r="HL73" s="151"/>
      <c r="HM73" s="151"/>
      <c r="HN73" s="151"/>
      <c r="HO73" s="151"/>
      <c r="HP73" s="151"/>
      <c r="HQ73" s="151"/>
      <c r="HR73" s="151"/>
      <c r="HS73" s="151"/>
      <c r="HT73" s="151"/>
      <c r="HU73" s="151"/>
      <c r="HV73" s="151"/>
      <c r="HW73" s="151"/>
      <c r="HX73" s="151"/>
      <c r="HY73" s="151"/>
      <c r="HZ73" s="151"/>
      <c r="IA73" s="151"/>
      <c r="IB73" s="151"/>
      <c r="IC73" s="151"/>
      <c r="ID73" s="151"/>
      <c r="IE73" s="151"/>
      <c r="IF73" s="151"/>
      <c r="IG73" s="151"/>
      <c r="IH73" s="151"/>
      <c r="II73" s="151"/>
      <c r="IJ73" s="151"/>
      <c r="IK73" s="151"/>
      <c r="IL73" s="151"/>
      <c r="IM73" s="151"/>
      <c r="IN73" s="151"/>
      <c r="IO73" s="151"/>
      <c r="IP73" s="151"/>
      <c r="IQ73" s="151"/>
      <c r="IR73" s="151"/>
      <c r="IS73" s="151"/>
      <c r="IT73" s="151"/>
      <c r="IU73" s="151"/>
      <c r="IV73" s="151"/>
      <c r="IW73" s="151"/>
      <c r="IX73" s="151"/>
      <c r="IY73" s="151"/>
      <c r="IZ73" s="151"/>
      <c r="JA73" s="151"/>
      <c r="JB73" s="151"/>
      <c r="JC73" s="151"/>
      <c r="JD73" s="151"/>
      <c r="JE73" s="151"/>
      <c r="JF73" s="151"/>
      <c r="JG73" s="151"/>
      <c r="JH73" s="151"/>
      <c r="JI73" s="151"/>
      <c r="JJ73" s="151"/>
      <c r="JK73" s="151"/>
      <c r="JL73" s="151"/>
      <c r="JM73" s="151"/>
      <c r="JN73" s="151"/>
      <c r="JO73" s="151"/>
      <c r="JP73" s="151"/>
      <c r="JQ73" s="151"/>
      <c r="JR73" s="151"/>
      <c r="JS73" s="151"/>
      <c r="JT73" s="151"/>
      <c r="JU73" s="151"/>
      <c r="JV73" s="151"/>
      <c r="JW73" s="151"/>
      <c r="JX73" s="151"/>
      <c r="JY73" s="151"/>
      <c r="JZ73" s="151"/>
      <c r="KA73" s="151"/>
      <c r="KB73" s="151"/>
      <c r="KC73" s="151"/>
      <c r="KD73" s="151"/>
      <c r="KE73" s="151"/>
      <c r="KF73" s="151"/>
      <c r="KG73" s="151"/>
      <c r="KH73" s="151"/>
      <c r="KI73" s="151"/>
      <c r="KJ73" s="151"/>
      <c r="KK73" s="151"/>
      <c r="KL73" s="151"/>
      <c r="KM73" s="151"/>
      <c r="KN73" s="151"/>
      <c r="KO73" s="151"/>
      <c r="KP73" s="151"/>
      <c r="KQ73" s="151"/>
      <c r="KR73" s="151"/>
      <c r="KS73" s="151"/>
      <c r="KT73" s="151"/>
      <c r="KU73" s="151"/>
      <c r="KV73" s="151"/>
      <c r="KW73" s="151"/>
      <c r="KX73" s="151"/>
      <c r="KY73" s="151"/>
      <c r="KZ73" s="151"/>
      <c r="LA73" s="151"/>
      <c r="LB73" s="151"/>
      <c r="LC73" s="151"/>
      <c r="LD73" s="151"/>
      <c r="LE73" s="151"/>
      <c r="LF73" s="151"/>
      <c r="LG73" s="151"/>
      <c r="LH73" s="151"/>
      <c r="LI73" s="151"/>
      <c r="LJ73" s="151"/>
      <c r="LK73" s="151"/>
      <c r="LL73" s="151"/>
      <c r="LM73" s="151"/>
      <c r="LN73" s="151"/>
      <c r="LO73" s="151"/>
      <c r="LP73" s="151"/>
      <c r="LQ73" s="151"/>
      <c r="LR73" s="151"/>
      <c r="LS73" s="151"/>
      <c r="LT73" s="151"/>
      <c r="LU73" s="151"/>
      <c r="LV73" s="151"/>
      <c r="LW73" s="151"/>
      <c r="LX73" s="151"/>
      <c r="LY73" s="151"/>
      <c r="LZ73" s="151"/>
      <c r="MA73" s="151"/>
      <c r="MB73" s="151"/>
      <c r="MC73" s="151"/>
      <c r="MD73" s="151"/>
      <c r="ME73" s="151"/>
      <c r="MF73" s="151"/>
      <c r="MG73" s="151"/>
      <c r="MH73" s="151"/>
      <c r="MI73" s="151"/>
      <c r="MJ73" s="151"/>
      <c r="MK73" s="151"/>
      <c r="ML73" s="151"/>
      <c r="MM73" s="151"/>
      <c r="MN73" s="151"/>
      <c r="MO73" s="151"/>
      <c r="MP73" s="151"/>
      <c r="MQ73" s="151"/>
      <c r="MR73" s="151"/>
      <c r="MS73" s="151"/>
      <c r="MT73" s="151"/>
      <c r="MU73" s="151"/>
      <c r="MV73" s="151"/>
      <c r="MW73" s="151"/>
      <c r="MX73" s="151"/>
      <c r="MY73" s="151"/>
      <c r="MZ73" s="151"/>
      <c r="NA73" s="151"/>
      <c r="NB73" s="151"/>
      <c r="NC73" s="151"/>
      <c r="ND73" s="151"/>
      <c r="NE73" s="151"/>
      <c r="NF73" s="151"/>
      <c r="NG73" s="151"/>
      <c r="NH73" s="151"/>
      <c r="NI73" s="151"/>
      <c r="NJ73" s="151"/>
      <c r="NK73" s="151"/>
      <c r="NL73" s="151"/>
      <c r="NM73" s="151"/>
      <c r="NN73" s="151"/>
      <c r="NO73" s="151"/>
      <c r="NP73" s="151"/>
      <c r="NQ73" s="151"/>
      <c r="NR73" s="151"/>
      <c r="NS73" s="151"/>
      <c r="NT73" s="151"/>
      <c r="NU73" s="151"/>
      <c r="NV73" s="151"/>
      <c r="NW73" s="151"/>
      <c r="NX73" s="151"/>
      <c r="NY73" s="151"/>
      <c r="NZ73" s="151"/>
      <c r="OA73" s="151"/>
      <c r="OB73" s="151"/>
      <c r="OC73" s="151"/>
      <c r="OD73" s="151"/>
      <c r="OE73" s="151"/>
      <c r="OF73" s="151"/>
      <c r="OG73" s="151"/>
      <c r="OH73" s="151"/>
      <c r="OI73" s="151"/>
      <c r="OJ73" s="151"/>
      <c r="OK73" s="151"/>
      <c r="OL73" s="151"/>
      <c r="OM73" s="151"/>
      <c r="ON73" s="151"/>
      <c r="OO73" s="151"/>
      <c r="OP73" s="151"/>
      <c r="OQ73" s="151"/>
      <c r="OR73" s="151"/>
      <c r="OS73" s="151"/>
      <c r="OT73" s="151"/>
      <c r="OU73" s="151"/>
      <c r="OV73" s="151"/>
      <c r="OW73" s="151"/>
      <c r="OX73" s="151"/>
      <c r="OY73" s="151"/>
      <c r="OZ73" s="151"/>
      <c r="PA73" s="151"/>
      <c r="PB73" s="151"/>
      <c r="PC73" s="151"/>
      <c r="PD73" s="151"/>
      <c r="PE73" s="151"/>
      <c r="PF73" s="151"/>
      <c r="PG73" s="151"/>
      <c r="PH73" s="151"/>
      <c r="PI73" s="151"/>
      <c r="PJ73" s="151"/>
      <c r="PK73" s="151"/>
      <c r="PL73" s="151"/>
      <c r="PM73" s="151"/>
      <c r="PN73" s="151"/>
      <c r="PO73" s="151"/>
      <c r="PP73" s="151"/>
      <c r="PQ73" s="151"/>
      <c r="PR73" s="151"/>
      <c r="PS73" s="151"/>
      <c r="PT73" s="151"/>
      <c r="PU73" s="151"/>
      <c r="PV73" s="151"/>
      <c r="PW73" s="151"/>
      <c r="PX73" s="151"/>
      <c r="PY73" s="151"/>
      <c r="PZ73" s="151"/>
      <c r="QA73" s="151"/>
      <c r="QB73" s="151"/>
      <c r="QC73" s="151"/>
      <c r="QD73" s="151"/>
      <c r="QE73" s="151"/>
      <c r="QF73" s="151"/>
      <c r="QG73" s="151"/>
      <c r="QH73" s="151"/>
      <c r="QI73" s="151"/>
      <c r="QJ73" s="151"/>
      <c r="QK73" s="151"/>
      <c r="QL73" s="151"/>
      <c r="QM73" s="151"/>
      <c r="QN73" s="151"/>
      <c r="QO73" s="151"/>
      <c r="QP73" s="151"/>
      <c r="QQ73" s="151"/>
      <c r="QR73" s="151"/>
      <c r="QS73" s="151"/>
      <c r="QT73" s="151"/>
      <c r="QU73" s="151"/>
      <c r="QV73" s="151"/>
      <c r="QW73" s="151"/>
      <c r="QX73" s="151"/>
      <c r="QY73" s="151"/>
      <c r="QZ73" s="151"/>
      <c r="RA73" s="151"/>
      <c r="RB73" s="151"/>
      <c r="RC73" s="151"/>
      <c r="RD73" s="151"/>
      <c r="RE73" s="151"/>
      <c r="RF73" s="151"/>
      <c r="RG73" s="151"/>
      <c r="RH73" s="151"/>
      <c r="RI73" s="151"/>
      <c r="RJ73" s="151"/>
      <c r="RK73" s="151"/>
      <c r="RL73" s="151"/>
      <c r="RM73" s="151"/>
      <c r="RN73" s="151"/>
      <c r="RO73" s="151"/>
      <c r="RP73" s="151"/>
      <c r="RQ73" s="151"/>
      <c r="RR73" s="151"/>
      <c r="RS73" s="151"/>
      <c r="RT73" s="151"/>
      <c r="RU73" s="151"/>
      <c r="RV73" s="151"/>
      <c r="RW73" s="151"/>
      <c r="RX73" s="151"/>
      <c r="RY73" s="151"/>
      <c r="RZ73" s="151"/>
      <c r="SA73" s="151"/>
      <c r="SB73" s="151"/>
      <c r="SC73" s="151"/>
      <c r="SD73" s="151"/>
      <c r="SE73" s="151"/>
      <c r="SF73" s="151"/>
      <c r="SG73" s="151"/>
      <c r="SH73" s="151"/>
      <c r="SI73" s="151"/>
      <c r="SJ73" s="151"/>
      <c r="SK73" s="151"/>
      <c r="SL73" s="151"/>
      <c r="SM73" s="151"/>
      <c r="SN73" s="151"/>
      <c r="SO73" s="151"/>
      <c r="SP73" s="151"/>
      <c r="SQ73" s="151"/>
      <c r="SR73" s="151"/>
      <c r="SS73" s="151"/>
      <c r="ST73" s="151"/>
      <c r="SU73" s="151"/>
      <c r="SV73" s="151"/>
      <c r="SW73" s="151"/>
      <c r="SX73" s="151"/>
      <c r="SY73" s="151"/>
      <c r="SZ73" s="151"/>
      <c r="TA73" s="151"/>
      <c r="TB73" s="151"/>
      <c r="TC73" s="151"/>
      <c r="TD73" s="151"/>
      <c r="TE73" s="151"/>
      <c r="TF73" s="151"/>
      <c r="TG73" s="151"/>
      <c r="TH73" s="151"/>
      <c r="TI73" s="151"/>
      <c r="TJ73" s="151"/>
      <c r="TK73" s="151"/>
      <c r="TL73" s="151"/>
      <c r="TM73" s="151"/>
      <c r="TN73" s="151"/>
      <c r="TO73" s="151"/>
      <c r="TP73" s="151"/>
      <c r="TQ73" s="151"/>
      <c r="TR73" s="151"/>
      <c r="TS73" s="151"/>
      <c r="TT73" s="151"/>
      <c r="TU73" s="151"/>
      <c r="TV73" s="151"/>
      <c r="TW73" s="151"/>
      <c r="TX73" s="151"/>
      <c r="TY73" s="151"/>
      <c r="TZ73" s="151"/>
      <c r="UA73" s="151"/>
      <c r="UB73" s="151"/>
      <c r="UC73" s="151"/>
      <c r="UD73" s="151"/>
      <c r="UE73" s="151"/>
      <c r="UF73" s="151"/>
      <c r="UG73" s="151"/>
      <c r="UH73" s="151"/>
      <c r="UI73" s="151"/>
      <c r="UJ73" s="151"/>
      <c r="UK73" s="151"/>
      <c r="UL73" s="151"/>
      <c r="UM73" s="151"/>
      <c r="UN73" s="151"/>
      <c r="UO73" s="151"/>
      <c r="UP73" s="151"/>
      <c r="UQ73" s="151"/>
      <c r="UR73" s="151"/>
      <c r="US73" s="151"/>
      <c r="UT73" s="151"/>
      <c r="UU73" s="151"/>
      <c r="UV73" s="151"/>
      <c r="UW73" s="151"/>
      <c r="UX73" s="151"/>
      <c r="UY73" s="151"/>
      <c r="UZ73" s="151"/>
      <c r="VA73" s="151"/>
      <c r="VB73" s="151"/>
      <c r="VC73" s="151"/>
      <c r="VD73" s="151"/>
      <c r="VE73" s="151"/>
      <c r="VF73" s="151"/>
      <c r="VG73" s="151"/>
      <c r="VH73" s="151"/>
      <c r="VI73" s="151"/>
      <c r="VJ73" s="151"/>
      <c r="VK73" s="151"/>
      <c r="VL73" s="151"/>
      <c r="VM73" s="151"/>
      <c r="VN73" s="151"/>
      <c r="VO73" s="151"/>
      <c r="VP73" s="151"/>
      <c r="VQ73" s="151"/>
      <c r="VR73" s="151"/>
      <c r="VS73" s="151"/>
      <c r="VT73" s="151"/>
      <c r="VU73" s="151"/>
      <c r="VV73" s="151"/>
      <c r="VW73" s="151"/>
      <c r="VX73" s="151"/>
      <c r="VY73" s="151"/>
      <c r="VZ73" s="151"/>
      <c r="WA73" s="151"/>
      <c r="WB73" s="151"/>
      <c r="WC73" s="151"/>
      <c r="WD73" s="151"/>
      <c r="WE73" s="151"/>
      <c r="WF73" s="151"/>
      <c r="WG73" s="151"/>
      <c r="WH73" s="151"/>
      <c r="WI73" s="151"/>
      <c r="WJ73" s="151"/>
      <c r="WK73" s="151"/>
      <c r="WL73" s="151"/>
      <c r="WM73" s="151"/>
      <c r="WN73" s="151"/>
      <c r="WO73" s="151"/>
      <c r="WP73" s="151"/>
      <c r="WQ73" s="151"/>
      <c r="WR73" s="151"/>
      <c r="WS73" s="151"/>
      <c r="WT73" s="151"/>
      <c r="WU73" s="151"/>
      <c r="WV73" s="151"/>
      <c r="WW73" s="151"/>
      <c r="WX73" s="151"/>
      <c r="WY73" s="151"/>
      <c r="WZ73" s="151"/>
      <c r="XA73" s="151"/>
      <c r="XB73" s="151"/>
      <c r="XC73" s="151"/>
      <c r="XD73" s="151"/>
      <c r="XE73" s="151"/>
      <c r="XF73" s="151"/>
      <c r="XG73" s="151"/>
      <c r="XH73" s="151"/>
      <c r="XI73" s="151"/>
      <c r="XJ73" s="151"/>
      <c r="XK73" s="151"/>
      <c r="XL73" s="151"/>
      <c r="XM73" s="151"/>
      <c r="XN73" s="151"/>
      <c r="XO73" s="151"/>
      <c r="XP73" s="151"/>
      <c r="XQ73" s="151"/>
      <c r="XR73" s="151"/>
      <c r="XS73" s="151"/>
      <c r="XT73" s="151"/>
      <c r="XU73" s="151"/>
      <c r="XV73" s="151"/>
      <c r="XW73" s="151"/>
      <c r="XX73" s="151"/>
      <c r="XY73" s="151"/>
      <c r="XZ73" s="151"/>
      <c r="YA73" s="151"/>
      <c r="YB73" s="151"/>
      <c r="YC73" s="151"/>
      <c r="YD73" s="151"/>
      <c r="YE73" s="151"/>
      <c r="YF73" s="151"/>
      <c r="YG73" s="151"/>
      <c r="YH73" s="151"/>
      <c r="YI73" s="151"/>
      <c r="YJ73" s="151"/>
      <c r="YK73" s="151"/>
      <c r="YL73" s="151"/>
      <c r="YM73" s="151"/>
      <c r="YN73" s="151"/>
      <c r="YO73" s="151"/>
      <c r="YP73" s="151"/>
      <c r="YQ73" s="151"/>
      <c r="YR73" s="151"/>
      <c r="YS73" s="151"/>
      <c r="YT73" s="151"/>
      <c r="YU73" s="151"/>
      <c r="YV73" s="151"/>
      <c r="YW73" s="151"/>
      <c r="YX73" s="151"/>
      <c r="YY73" s="151"/>
      <c r="YZ73" s="151"/>
      <c r="ZA73" s="151"/>
      <c r="ZB73" s="151"/>
      <c r="ZC73" s="151"/>
      <c r="ZD73" s="151"/>
      <c r="ZE73" s="151"/>
      <c r="ZF73" s="151"/>
      <c r="ZG73" s="151"/>
      <c r="ZH73" s="151"/>
      <c r="ZI73" s="151"/>
      <c r="ZJ73" s="151"/>
      <c r="ZK73" s="151"/>
      <c r="ZL73" s="151"/>
      <c r="ZM73" s="151"/>
      <c r="ZN73" s="151"/>
      <c r="ZO73" s="151"/>
      <c r="ZP73" s="151"/>
      <c r="ZQ73" s="151"/>
      <c r="ZR73" s="151"/>
      <c r="ZS73" s="151"/>
      <c r="ZT73" s="151"/>
      <c r="ZU73" s="151"/>
      <c r="ZV73" s="151"/>
      <c r="ZW73" s="151"/>
      <c r="ZX73" s="151"/>
      <c r="ZY73" s="151"/>
      <c r="ZZ73" s="151"/>
      <c r="AAA73" s="151"/>
      <c r="AAB73" s="151"/>
      <c r="AAC73" s="151"/>
      <c r="AAD73" s="151"/>
      <c r="AAE73" s="151"/>
      <c r="AAF73" s="151"/>
      <c r="AAG73" s="151"/>
      <c r="AAH73" s="151"/>
      <c r="AAI73" s="151"/>
      <c r="AAJ73" s="151"/>
      <c r="AAK73" s="151"/>
      <c r="AAL73" s="151"/>
      <c r="AAM73" s="151"/>
      <c r="AAN73" s="151"/>
      <c r="AAO73" s="151"/>
      <c r="AAP73" s="151"/>
      <c r="AAQ73" s="151"/>
      <c r="AAR73" s="151"/>
      <c r="AAS73" s="151"/>
      <c r="AAT73" s="151"/>
      <c r="AAU73" s="151"/>
      <c r="AAV73" s="151"/>
      <c r="AAW73" s="151"/>
      <c r="AAX73" s="151"/>
      <c r="AAY73" s="151"/>
      <c r="AAZ73" s="151"/>
      <c r="ABA73" s="151"/>
      <c r="ABB73" s="151"/>
      <c r="ABC73" s="151"/>
      <c r="ABD73" s="151"/>
      <c r="ABE73" s="151"/>
      <c r="ABF73" s="151"/>
      <c r="ABG73" s="151"/>
      <c r="ABH73" s="151"/>
      <c r="ABI73" s="151"/>
      <c r="ABJ73" s="151"/>
      <c r="ABK73" s="151"/>
      <c r="ABL73" s="151"/>
      <c r="ABM73" s="151"/>
      <c r="ABN73" s="151"/>
      <c r="ABO73" s="151"/>
      <c r="ABP73" s="151"/>
      <c r="ABQ73" s="151"/>
      <c r="ABR73" s="151"/>
      <c r="ABS73" s="151"/>
      <c r="ABT73" s="151"/>
      <c r="ABU73" s="151"/>
      <c r="ABV73" s="151"/>
      <c r="ABW73" s="151"/>
      <c r="ABX73" s="151"/>
      <c r="ABY73" s="151"/>
      <c r="ABZ73" s="151"/>
      <c r="ACA73" s="151"/>
      <c r="ACB73" s="151"/>
      <c r="ACC73" s="151"/>
      <c r="ACD73" s="151"/>
      <c r="ACE73" s="151"/>
      <c r="ACF73" s="151"/>
      <c r="ACG73" s="151"/>
      <c r="ACH73" s="151"/>
      <c r="ACI73" s="151"/>
      <c r="ACJ73" s="151"/>
      <c r="ACK73" s="151"/>
      <c r="ACL73" s="151"/>
      <c r="ACM73" s="151"/>
      <c r="ACN73" s="151"/>
      <c r="ACO73" s="151"/>
      <c r="ACP73" s="151"/>
      <c r="ACQ73" s="151"/>
      <c r="ACR73" s="151"/>
      <c r="ACS73" s="151"/>
      <c r="ACT73" s="151"/>
      <c r="ACU73" s="151"/>
      <c r="ACV73" s="151"/>
      <c r="ACW73" s="151"/>
      <c r="ACX73" s="151"/>
      <c r="ACY73" s="151"/>
      <c r="ACZ73" s="151"/>
      <c r="ADA73" s="151"/>
      <c r="ADB73" s="151"/>
      <c r="ADC73" s="151"/>
      <c r="ADD73" s="151"/>
      <c r="ADE73" s="151"/>
      <c r="ADF73" s="151"/>
      <c r="ADG73" s="151"/>
      <c r="ADH73" s="151"/>
      <c r="ADI73" s="151"/>
      <c r="ADJ73" s="151"/>
      <c r="ADK73" s="151"/>
      <c r="ADL73" s="151"/>
      <c r="ADM73" s="151"/>
      <c r="ADN73" s="151"/>
      <c r="ADO73" s="151"/>
      <c r="ADP73" s="151"/>
      <c r="ADQ73" s="151"/>
      <c r="ADR73" s="151"/>
      <c r="ADS73" s="151"/>
      <c r="ADT73" s="151"/>
      <c r="ADU73" s="151"/>
      <c r="ADV73" s="151"/>
      <c r="ADW73" s="151"/>
      <c r="ADX73" s="151"/>
      <c r="ADY73" s="151"/>
      <c r="ADZ73" s="151"/>
      <c r="AEA73" s="151"/>
      <c r="AEB73" s="151"/>
      <c r="AEC73" s="151"/>
      <c r="AED73" s="151"/>
      <c r="AEE73" s="151"/>
      <c r="AEF73" s="151"/>
      <c r="AEG73" s="151"/>
      <c r="AEH73" s="151"/>
      <c r="AEI73" s="151"/>
      <c r="AEJ73" s="151"/>
      <c r="AEK73" s="151"/>
      <c r="AEL73" s="151"/>
      <c r="AEM73" s="151"/>
      <c r="AEN73" s="151"/>
      <c r="AEO73" s="151"/>
      <c r="AEP73" s="151"/>
      <c r="AEQ73" s="151"/>
      <c r="AER73" s="151"/>
      <c r="AES73" s="151"/>
      <c r="AET73" s="151"/>
      <c r="AEU73" s="151"/>
      <c r="AEV73" s="151"/>
      <c r="AEW73" s="151"/>
      <c r="AEX73" s="151"/>
      <c r="AEY73" s="151"/>
      <c r="AEZ73" s="151"/>
      <c r="AFA73" s="151"/>
      <c r="AFB73" s="151"/>
      <c r="AFC73" s="151"/>
      <c r="AFD73" s="151"/>
      <c r="AFE73" s="151"/>
      <c r="AFF73" s="151"/>
      <c r="AFG73" s="151"/>
      <c r="AFH73" s="151"/>
      <c r="AFI73" s="151"/>
      <c r="AFJ73" s="151"/>
      <c r="AFK73" s="151"/>
      <c r="AFL73" s="151"/>
      <c r="AFM73" s="151"/>
      <c r="AFN73" s="151"/>
      <c r="AFO73" s="151"/>
      <c r="AFP73" s="151"/>
      <c r="AFQ73" s="151"/>
      <c r="AFR73" s="151"/>
      <c r="AFS73" s="151"/>
      <c r="AFT73" s="151"/>
      <c r="AFU73" s="151"/>
      <c r="AFV73" s="151"/>
      <c r="AFW73" s="151"/>
      <c r="AFX73" s="151"/>
      <c r="AFY73" s="151"/>
      <c r="AFZ73" s="151"/>
      <c r="AGA73" s="151"/>
      <c r="AGB73" s="151"/>
      <c r="AGC73" s="151"/>
      <c r="AGD73" s="151"/>
      <c r="AGE73" s="151"/>
      <c r="AGF73" s="151"/>
      <c r="AGG73" s="151"/>
      <c r="AGH73" s="151"/>
      <c r="AGI73" s="151"/>
      <c r="AGJ73" s="151"/>
      <c r="AGK73" s="151"/>
      <c r="AGL73" s="151"/>
      <c r="AGM73" s="151"/>
      <c r="AGN73" s="151"/>
      <c r="AGO73" s="151"/>
      <c r="AGP73" s="151"/>
      <c r="AGQ73" s="151"/>
      <c r="AGR73" s="151"/>
      <c r="AGS73" s="151"/>
      <c r="AGT73" s="151"/>
      <c r="AGU73" s="151"/>
      <c r="AGV73" s="151"/>
      <c r="AGW73" s="151"/>
      <c r="AGX73" s="151"/>
      <c r="AGY73" s="151"/>
      <c r="AGZ73" s="151"/>
      <c r="AHA73" s="151"/>
      <c r="AHB73" s="151"/>
      <c r="AHC73" s="151"/>
      <c r="AHD73" s="151"/>
      <c r="AHE73" s="151"/>
      <c r="AHF73" s="151"/>
      <c r="AHG73" s="151"/>
      <c r="AHH73" s="151"/>
      <c r="AHI73" s="151"/>
      <c r="AHJ73" s="151"/>
      <c r="AHK73" s="151"/>
      <c r="AHL73" s="151"/>
      <c r="AHM73" s="151"/>
      <c r="AHN73" s="151"/>
      <c r="AHO73" s="151"/>
      <c r="AHP73" s="151"/>
      <c r="AHQ73" s="151"/>
      <c r="AHR73" s="151"/>
      <c r="AHS73" s="151"/>
      <c r="AHT73" s="151"/>
      <c r="AHU73" s="151"/>
      <c r="AHV73" s="151"/>
      <c r="AHW73" s="151"/>
      <c r="AHX73" s="151"/>
      <c r="AHY73" s="151"/>
      <c r="AHZ73" s="151"/>
      <c r="AIA73" s="151"/>
      <c r="AIB73" s="151"/>
      <c r="AIC73" s="151"/>
      <c r="AID73" s="151"/>
      <c r="AIE73" s="151"/>
      <c r="AIF73" s="151"/>
      <c r="AIG73" s="151"/>
      <c r="AIH73" s="151"/>
      <c r="AII73" s="151"/>
      <c r="AIJ73" s="151"/>
      <c r="AIK73" s="151"/>
      <c r="AIL73" s="151"/>
      <c r="AIM73" s="151"/>
      <c r="AIN73" s="151"/>
      <c r="AIO73" s="151"/>
      <c r="AIP73" s="151"/>
      <c r="AIQ73" s="151"/>
      <c r="AIR73" s="151"/>
      <c r="AIS73" s="151"/>
      <c r="AIT73" s="151"/>
      <c r="AIU73" s="151"/>
      <c r="AIV73" s="151"/>
      <c r="AIW73" s="151"/>
      <c r="AIX73" s="151"/>
      <c r="AIY73" s="151"/>
      <c r="AIZ73" s="151"/>
      <c r="AJA73" s="151"/>
      <c r="AJB73" s="151"/>
      <c r="AJC73" s="151"/>
      <c r="AJD73" s="151"/>
      <c r="AJE73" s="151"/>
      <c r="AJF73" s="151"/>
      <c r="AJG73" s="151"/>
      <c r="AJH73" s="151"/>
      <c r="AJI73" s="151"/>
      <c r="AJJ73" s="151"/>
      <c r="AJK73" s="151"/>
      <c r="AJL73" s="151"/>
      <c r="AJM73" s="151"/>
      <c r="AJN73" s="151"/>
      <c r="AJO73" s="151"/>
      <c r="AJP73" s="151"/>
      <c r="AJQ73" s="151"/>
      <c r="AJR73" s="151"/>
      <c r="AJS73" s="151"/>
      <c r="AJT73" s="151"/>
      <c r="AJU73" s="151"/>
      <c r="AJV73" s="151"/>
      <c r="AJW73" s="151"/>
      <c r="AJX73" s="151"/>
      <c r="AJY73" s="151"/>
      <c r="AJZ73" s="151"/>
      <c r="AKA73" s="151"/>
      <c r="AKB73" s="151"/>
      <c r="AKC73" s="151"/>
      <c r="AKD73" s="151"/>
      <c r="AKE73" s="151"/>
      <c r="AKF73" s="151"/>
      <c r="AKG73" s="151"/>
      <c r="AKH73" s="151"/>
      <c r="AKI73" s="151"/>
      <c r="AKJ73" s="151"/>
      <c r="AKK73" s="151"/>
      <c r="AKL73" s="151"/>
      <c r="AKM73" s="151"/>
      <c r="AKN73" s="151"/>
      <c r="AKO73" s="151"/>
      <c r="AKP73" s="151"/>
      <c r="AKQ73" s="151"/>
      <c r="AKR73" s="151"/>
      <c r="AKS73" s="151"/>
      <c r="AKT73" s="151"/>
      <c r="AKU73" s="151"/>
      <c r="AKV73" s="151"/>
      <c r="AKW73" s="151"/>
      <c r="AKX73" s="151"/>
      <c r="AKY73" s="151"/>
      <c r="AKZ73" s="151"/>
      <c r="ALA73" s="151"/>
      <c r="ALB73" s="151"/>
      <c r="ALC73" s="151"/>
      <c r="ALD73" s="151"/>
      <c r="ALE73" s="151"/>
      <c r="ALF73" s="151"/>
      <c r="ALG73" s="151"/>
      <c r="ALH73" s="151"/>
      <c r="ALI73" s="151"/>
      <c r="ALJ73" s="151"/>
      <c r="ALK73" s="151"/>
      <c r="ALL73" s="151"/>
      <c r="ALM73" s="151"/>
      <c r="ALN73" s="151"/>
      <c r="ALO73" s="151"/>
      <c r="ALP73" s="151"/>
      <c r="ALQ73" s="151"/>
      <c r="ALR73" s="151"/>
      <c r="ALS73" s="151"/>
      <c r="ALT73" s="151"/>
      <c r="ALU73" s="151"/>
      <c r="ALV73" s="151"/>
      <c r="ALW73" s="151"/>
      <c r="ALX73" s="151"/>
      <c r="ALY73" s="151"/>
      <c r="ALZ73" s="151"/>
      <c r="AMA73" s="151"/>
      <c r="AMB73" s="151"/>
      <c r="AMC73" s="151"/>
      <c r="AMD73" s="151"/>
      <c r="AME73" s="151"/>
      <c r="AMF73" s="151"/>
      <c r="AMG73" s="151"/>
      <c r="AMH73" s="151"/>
      <c r="AMI73" s="151"/>
      <c r="AMJ73" s="151"/>
      <c r="AMK73" s="151"/>
      <c r="AML73" s="151"/>
      <c r="AMM73" s="151"/>
      <c r="AMN73" s="151"/>
      <c r="AMO73" s="151"/>
      <c r="AMP73" s="151"/>
      <c r="AMQ73" s="151"/>
      <c r="AMR73" s="151"/>
      <c r="AMS73" s="151"/>
      <c r="AMT73" s="151"/>
      <c r="AMU73" s="151"/>
      <c r="AMV73" s="151"/>
      <c r="AMW73" s="151"/>
      <c r="AMX73" s="151"/>
      <c r="AMY73" s="151"/>
      <c r="AMZ73" s="151"/>
      <c r="ANA73" s="151"/>
      <c r="ANB73" s="151"/>
      <c r="ANC73" s="151"/>
      <c r="AND73" s="151"/>
      <c r="ANE73" s="151"/>
      <c r="ANF73" s="151"/>
      <c r="ANG73" s="151"/>
      <c r="ANH73" s="151"/>
      <c r="ANI73" s="151"/>
      <c r="ANJ73" s="151"/>
      <c r="ANK73" s="151"/>
      <c r="ANL73" s="151"/>
      <c r="ANM73" s="151"/>
      <c r="ANN73" s="151"/>
      <c r="ANO73" s="151"/>
      <c r="ANP73" s="151"/>
      <c r="ANQ73" s="151"/>
      <c r="ANR73" s="151"/>
      <c r="ANS73" s="151"/>
      <c r="ANT73" s="151"/>
      <c r="ANU73" s="151"/>
      <c r="ANV73" s="151"/>
      <c r="ANW73" s="151"/>
      <c r="ANX73" s="151"/>
      <c r="ANY73" s="151"/>
      <c r="ANZ73" s="151"/>
      <c r="AOA73" s="151"/>
      <c r="AOB73" s="151"/>
      <c r="AOC73" s="151"/>
      <c r="AOD73" s="151"/>
      <c r="AOE73" s="151"/>
      <c r="AOF73" s="151"/>
      <c r="AOG73" s="151"/>
      <c r="AOH73" s="151"/>
      <c r="AOI73" s="151"/>
      <c r="AOJ73" s="151"/>
      <c r="AOK73" s="151"/>
      <c r="AOL73" s="151"/>
      <c r="AOM73" s="151"/>
      <c r="AON73" s="151"/>
      <c r="AOO73" s="151"/>
      <c r="AOP73" s="151"/>
      <c r="AOQ73" s="151"/>
      <c r="AOR73" s="151"/>
      <c r="AOS73" s="151"/>
      <c r="AOT73" s="151"/>
      <c r="AOU73" s="151"/>
      <c r="AOV73" s="151"/>
      <c r="AOW73" s="151"/>
      <c r="AOX73" s="151"/>
      <c r="AOY73" s="151"/>
      <c r="AOZ73" s="151"/>
      <c r="APA73" s="151"/>
      <c r="APB73" s="151"/>
      <c r="APC73" s="151"/>
      <c r="APD73" s="151"/>
      <c r="APE73" s="151"/>
      <c r="APF73" s="151"/>
      <c r="APG73" s="151"/>
      <c r="APH73" s="151"/>
      <c r="API73" s="151"/>
      <c r="APJ73" s="151"/>
      <c r="APK73" s="151"/>
      <c r="APL73" s="151"/>
      <c r="APM73" s="151"/>
      <c r="APN73" s="151"/>
      <c r="APO73" s="151"/>
      <c r="APP73" s="151"/>
      <c r="APQ73" s="151"/>
      <c r="APR73" s="151"/>
      <c r="APS73" s="151"/>
      <c r="APT73" s="151"/>
      <c r="APU73" s="151"/>
      <c r="APV73" s="151"/>
      <c r="APW73" s="151"/>
      <c r="APX73" s="151"/>
      <c r="APY73" s="151"/>
      <c r="APZ73" s="151"/>
      <c r="AQA73" s="151"/>
      <c r="AQB73" s="151"/>
      <c r="AQC73" s="151"/>
      <c r="AQD73" s="151"/>
      <c r="AQE73" s="151"/>
      <c r="AQF73" s="151"/>
      <c r="AQG73" s="151"/>
      <c r="AQH73" s="151"/>
      <c r="AQI73" s="151"/>
      <c r="AQJ73" s="151"/>
      <c r="AQK73" s="151"/>
      <c r="AQL73" s="151"/>
      <c r="AQM73" s="151"/>
      <c r="AQN73" s="151"/>
      <c r="AQO73" s="151"/>
      <c r="AQP73" s="151"/>
      <c r="AQQ73" s="151"/>
      <c r="AQR73" s="151"/>
      <c r="AQS73" s="151"/>
      <c r="AQT73" s="151"/>
      <c r="AQU73" s="151"/>
      <c r="AQV73" s="151"/>
      <c r="AQW73" s="151"/>
      <c r="AQX73" s="151"/>
      <c r="AQY73" s="151"/>
      <c r="AQZ73" s="151"/>
      <c r="ARA73" s="151"/>
      <c r="ARB73" s="151"/>
      <c r="ARC73" s="151"/>
      <c r="ARD73" s="151"/>
      <c r="ARE73" s="151"/>
      <c r="ARF73" s="151"/>
      <c r="ARG73" s="151"/>
      <c r="ARH73" s="151"/>
      <c r="ARI73" s="151"/>
      <c r="ARJ73" s="151"/>
      <c r="ARK73" s="151"/>
      <c r="ARL73" s="151"/>
      <c r="ARM73" s="151"/>
      <c r="ARN73" s="151"/>
      <c r="ARO73" s="151"/>
      <c r="ARP73" s="151"/>
      <c r="ARQ73" s="151"/>
      <c r="ARR73" s="151"/>
      <c r="ARS73" s="151"/>
      <c r="ART73" s="151"/>
      <c r="ARU73" s="151"/>
      <c r="ARV73" s="151"/>
      <c r="ARW73" s="151"/>
      <c r="ARX73" s="151"/>
      <c r="ARY73" s="151"/>
      <c r="ARZ73" s="151"/>
      <c r="ASA73" s="151"/>
      <c r="ASB73" s="151"/>
      <c r="ASC73" s="151"/>
      <c r="ASD73" s="151"/>
      <c r="ASE73" s="151"/>
      <c r="ASF73" s="151"/>
      <c r="ASG73" s="151"/>
      <c r="ASH73" s="151"/>
      <c r="ASI73" s="151"/>
      <c r="ASJ73" s="151"/>
      <c r="ASK73" s="151"/>
      <c r="ASL73" s="151"/>
      <c r="ASM73" s="151"/>
      <c r="ASN73" s="151"/>
      <c r="ASO73" s="151"/>
      <c r="ASP73" s="151"/>
      <c r="ASQ73" s="151"/>
      <c r="ASR73" s="151"/>
      <c r="ASS73" s="151"/>
      <c r="AST73" s="151"/>
      <c r="ASU73" s="151"/>
      <c r="ASV73" s="151"/>
      <c r="ASW73" s="151"/>
      <c r="ASX73" s="151"/>
      <c r="ASY73" s="151"/>
      <c r="ASZ73" s="151"/>
      <c r="ATA73" s="151"/>
      <c r="ATB73" s="151"/>
      <c r="ATC73" s="151"/>
      <c r="ATD73" s="151"/>
      <c r="ATE73" s="151"/>
      <c r="ATF73" s="151"/>
      <c r="ATG73" s="151"/>
      <c r="ATH73" s="151"/>
      <c r="ATI73" s="151"/>
      <c r="ATJ73" s="151"/>
      <c r="ATK73" s="151"/>
      <c r="ATL73" s="151"/>
      <c r="ATM73" s="151"/>
      <c r="ATN73" s="151"/>
      <c r="ATO73" s="151"/>
      <c r="ATP73" s="151"/>
      <c r="ATQ73" s="151"/>
      <c r="ATR73" s="151"/>
      <c r="ATS73" s="151"/>
      <c r="ATT73" s="151"/>
      <c r="ATU73" s="151"/>
      <c r="ATV73" s="151"/>
      <c r="ATW73" s="151"/>
      <c r="ATX73" s="151"/>
      <c r="ATY73" s="151"/>
      <c r="ATZ73" s="151"/>
      <c r="AUA73" s="151"/>
      <c r="AUB73" s="151"/>
      <c r="AUC73" s="151"/>
      <c r="AUD73" s="151"/>
      <c r="AUE73" s="151"/>
      <c r="AUF73" s="151"/>
      <c r="AUG73" s="151"/>
      <c r="AUH73" s="151"/>
      <c r="AUI73" s="151"/>
      <c r="AUJ73" s="151"/>
      <c r="AUK73" s="151"/>
      <c r="AUL73" s="151"/>
      <c r="AUM73" s="151"/>
      <c r="AUN73" s="151"/>
      <c r="AUO73" s="151"/>
      <c r="AUP73" s="151"/>
      <c r="AUQ73" s="151"/>
      <c r="AUR73" s="151"/>
      <c r="AUS73" s="151"/>
      <c r="AUT73" s="151"/>
      <c r="AUU73" s="151"/>
      <c r="AUV73" s="151"/>
      <c r="AUW73" s="151"/>
      <c r="AUX73" s="151"/>
      <c r="AUY73" s="151"/>
      <c r="AUZ73" s="151"/>
      <c r="AVA73" s="151"/>
      <c r="AVB73" s="151"/>
      <c r="AVC73" s="151"/>
      <c r="AVD73" s="151"/>
      <c r="AVE73" s="151"/>
      <c r="AVF73" s="151"/>
      <c r="AVG73" s="151"/>
      <c r="AVH73" s="151"/>
      <c r="AVI73" s="151"/>
      <c r="AVJ73" s="151"/>
      <c r="AVK73" s="151"/>
      <c r="AVL73" s="151"/>
      <c r="AVM73" s="151"/>
      <c r="AVN73" s="151"/>
      <c r="AVO73" s="151"/>
      <c r="AVP73" s="151"/>
      <c r="AVQ73" s="151"/>
      <c r="AVR73" s="151"/>
      <c r="AVS73" s="151"/>
      <c r="AVT73" s="151"/>
      <c r="AVU73" s="151"/>
      <c r="AVV73" s="151"/>
      <c r="AVW73" s="151"/>
      <c r="AVX73" s="151"/>
      <c r="AVY73" s="151"/>
      <c r="AVZ73" s="151"/>
      <c r="AWA73" s="151"/>
      <c r="AWB73" s="151"/>
      <c r="AWC73" s="151"/>
      <c r="AWD73" s="151"/>
      <c r="AWE73" s="151"/>
      <c r="AWF73" s="151"/>
      <c r="AWG73" s="151"/>
      <c r="AWH73" s="151"/>
      <c r="AWI73" s="151"/>
      <c r="AWJ73" s="151"/>
      <c r="AWK73" s="154"/>
    </row>
    <row r="74" spans="1:1285" s="121" customFormat="1" ht="39.75" customHeight="1" thickBot="1" x14ac:dyDescent="0.3">
      <c r="A74" s="118">
        <v>51</v>
      </c>
      <c r="B74" s="146" t="s">
        <v>278</v>
      </c>
      <c r="C74" s="163" t="s">
        <v>279</v>
      </c>
      <c r="D74" s="161"/>
      <c r="E74" s="161"/>
      <c r="F74" s="161"/>
      <c r="G74" s="161"/>
      <c r="H74" s="161"/>
      <c r="I74" s="161"/>
      <c r="J74" s="161"/>
      <c r="K74" s="161"/>
      <c r="L74" s="161"/>
      <c r="M74" s="161"/>
      <c r="N74" s="161"/>
      <c r="O74" s="161"/>
      <c r="P74" s="161"/>
      <c r="Q74" s="161"/>
      <c r="R74" s="161"/>
      <c r="S74" s="151"/>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c r="BE74" s="151"/>
      <c r="BF74" s="151"/>
      <c r="BG74" s="151"/>
      <c r="BH74" s="151"/>
      <c r="BI74" s="151"/>
      <c r="BJ74" s="151"/>
      <c r="BK74" s="151"/>
      <c r="BL74" s="151"/>
      <c r="BM74" s="151"/>
      <c r="BN74" s="151"/>
      <c r="BO74" s="151"/>
      <c r="BP74" s="151"/>
      <c r="BQ74" s="151"/>
      <c r="BR74" s="151"/>
      <c r="BS74" s="151"/>
      <c r="BT74" s="151"/>
      <c r="BU74" s="151"/>
      <c r="BV74" s="151"/>
      <c r="BW74" s="151"/>
      <c r="BX74" s="151"/>
      <c r="BY74" s="151"/>
      <c r="BZ74" s="151"/>
      <c r="CA74" s="151"/>
      <c r="CB74" s="151"/>
      <c r="CC74" s="151"/>
      <c r="CD74" s="151"/>
      <c r="CE74" s="151"/>
      <c r="CF74" s="151"/>
      <c r="CG74" s="151"/>
      <c r="CH74" s="151"/>
      <c r="CI74" s="151"/>
      <c r="CJ74" s="151"/>
      <c r="CK74" s="151"/>
      <c r="CL74" s="151"/>
      <c r="CM74" s="151"/>
      <c r="CN74" s="151"/>
      <c r="CO74" s="151"/>
      <c r="CP74" s="151"/>
      <c r="CQ74" s="151"/>
      <c r="CR74" s="151"/>
      <c r="CS74" s="151"/>
      <c r="CT74" s="151"/>
      <c r="CU74" s="151"/>
      <c r="CV74" s="151"/>
      <c r="CW74" s="151"/>
      <c r="CX74" s="151"/>
      <c r="CY74" s="151"/>
      <c r="CZ74" s="151"/>
      <c r="DA74" s="151"/>
      <c r="DB74" s="151"/>
      <c r="DC74" s="151"/>
      <c r="DD74" s="151"/>
      <c r="DE74" s="151"/>
      <c r="DF74" s="151"/>
      <c r="DG74" s="151"/>
      <c r="DH74" s="151"/>
      <c r="DI74" s="151"/>
      <c r="DJ74" s="151"/>
      <c r="DK74" s="151"/>
      <c r="DL74" s="151"/>
      <c r="DM74" s="151"/>
      <c r="DN74" s="151"/>
      <c r="DO74" s="151"/>
      <c r="DP74" s="151"/>
      <c r="DQ74" s="151"/>
      <c r="DR74" s="151"/>
      <c r="DS74" s="151"/>
      <c r="DT74" s="151"/>
      <c r="DU74" s="151"/>
      <c r="DV74" s="151"/>
      <c r="DW74" s="151"/>
      <c r="DX74" s="151"/>
      <c r="DY74" s="151"/>
      <c r="DZ74" s="151"/>
      <c r="EA74" s="151"/>
      <c r="EB74" s="151"/>
      <c r="EC74" s="151"/>
      <c r="ED74" s="151"/>
      <c r="EE74" s="151"/>
      <c r="EF74" s="151"/>
      <c r="EG74" s="151"/>
      <c r="EH74" s="151"/>
      <c r="EI74" s="151"/>
      <c r="EJ74" s="151"/>
      <c r="EK74" s="151"/>
      <c r="EL74" s="151"/>
      <c r="EM74" s="151"/>
      <c r="EN74" s="151"/>
      <c r="EO74" s="151"/>
      <c r="EP74" s="151"/>
      <c r="EQ74" s="151"/>
      <c r="ER74" s="151"/>
      <c r="ES74" s="151"/>
      <c r="ET74" s="151"/>
      <c r="EU74" s="151"/>
      <c r="EV74" s="151"/>
      <c r="EW74" s="151"/>
      <c r="EX74" s="151"/>
      <c r="EY74" s="151"/>
      <c r="EZ74" s="151"/>
      <c r="FA74" s="151"/>
      <c r="FB74" s="151"/>
      <c r="FC74" s="151"/>
      <c r="FD74" s="151"/>
      <c r="FE74" s="151"/>
      <c r="FF74" s="151"/>
      <c r="FG74" s="151"/>
      <c r="FH74" s="151"/>
      <c r="FI74" s="151"/>
      <c r="FJ74" s="151"/>
      <c r="FK74" s="151"/>
      <c r="FL74" s="151"/>
      <c r="FM74" s="151"/>
      <c r="FN74" s="151"/>
      <c r="FO74" s="151"/>
      <c r="FP74" s="151"/>
      <c r="FQ74" s="151"/>
      <c r="FR74" s="151"/>
      <c r="FS74" s="151"/>
      <c r="FT74" s="151"/>
      <c r="FU74" s="151"/>
      <c r="FV74" s="151"/>
      <c r="FW74" s="151"/>
      <c r="FX74" s="151"/>
      <c r="FY74" s="151"/>
      <c r="FZ74" s="151"/>
      <c r="GA74" s="151"/>
      <c r="GB74" s="151"/>
      <c r="GC74" s="151"/>
      <c r="GD74" s="151"/>
      <c r="GE74" s="151"/>
      <c r="GF74" s="151"/>
      <c r="GG74" s="151"/>
      <c r="GH74" s="151"/>
      <c r="GI74" s="151"/>
      <c r="GJ74" s="151"/>
      <c r="GK74" s="151"/>
      <c r="GL74" s="151"/>
      <c r="GM74" s="151"/>
      <c r="GN74" s="151"/>
      <c r="GO74" s="151"/>
      <c r="GP74" s="151"/>
      <c r="GQ74" s="151"/>
      <c r="GR74" s="151"/>
      <c r="GS74" s="151"/>
      <c r="GT74" s="151"/>
      <c r="GU74" s="151"/>
      <c r="GV74" s="151"/>
      <c r="GW74" s="151"/>
      <c r="GX74" s="151"/>
      <c r="GY74" s="151"/>
      <c r="GZ74" s="151"/>
      <c r="HA74" s="151"/>
      <c r="HB74" s="151"/>
      <c r="HC74" s="151"/>
      <c r="HD74" s="151"/>
      <c r="HE74" s="151"/>
      <c r="HF74" s="151"/>
      <c r="HG74" s="151"/>
      <c r="HH74" s="151"/>
      <c r="HI74" s="151"/>
      <c r="HJ74" s="151"/>
      <c r="HK74" s="151"/>
      <c r="HL74" s="151"/>
      <c r="HM74" s="151"/>
      <c r="HN74" s="151"/>
      <c r="HO74" s="151"/>
      <c r="HP74" s="151"/>
      <c r="HQ74" s="151"/>
      <c r="HR74" s="151"/>
      <c r="HS74" s="151"/>
      <c r="HT74" s="151"/>
      <c r="HU74" s="151"/>
      <c r="HV74" s="151"/>
      <c r="HW74" s="151"/>
      <c r="HX74" s="151"/>
      <c r="HY74" s="151"/>
      <c r="HZ74" s="151"/>
      <c r="IA74" s="151"/>
      <c r="IB74" s="151"/>
      <c r="IC74" s="151"/>
      <c r="ID74" s="151"/>
      <c r="IE74" s="151"/>
      <c r="IF74" s="151"/>
      <c r="IG74" s="151"/>
      <c r="IH74" s="151"/>
      <c r="II74" s="151"/>
      <c r="IJ74" s="151"/>
      <c r="IK74" s="151"/>
      <c r="IL74" s="151"/>
      <c r="IM74" s="151"/>
      <c r="IN74" s="151"/>
      <c r="IO74" s="151"/>
      <c r="IP74" s="151"/>
      <c r="IQ74" s="151"/>
      <c r="IR74" s="151"/>
      <c r="IS74" s="151"/>
      <c r="IT74" s="151"/>
      <c r="IU74" s="151"/>
      <c r="IV74" s="151"/>
      <c r="IW74" s="151"/>
      <c r="IX74" s="151"/>
      <c r="IY74" s="151"/>
      <c r="IZ74" s="151"/>
      <c r="JA74" s="151"/>
      <c r="JB74" s="151"/>
      <c r="JC74" s="151"/>
      <c r="JD74" s="151"/>
      <c r="JE74" s="151"/>
      <c r="JF74" s="151"/>
      <c r="JG74" s="151"/>
      <c r="JH74" s="151"/>
      <c r="JI74" s="151"/>
      <c r="JJ74" s="151"/>
      <c r="JK74" s="151"/>
      <c r="JL74" s="151"/>
      <c r="JM74" s="151"/>
      <c r="JN74" s="151"/>
      <c r="JO74" s="151"/>
      <c r="JP74" s="151"/>
      <c r="JQ74" s="151"/>
      <c r="JR74" s="151"/>
      <c r="JS74" s="151"/>
      <c r="JT74" s="151"/>
      <c r="JU74" s="151"/>
      <c r="JV74" s="151"/>
      <c r="JW74" s="151"/>
      <c r="JX74" s="151"/>
      <c r="JY74" s="151"/>
      <c r="JZ74" s="151"/>
      <c r="KA74" s="151"/>
      <c r="KB74" s="151"/>
      <c r="KC74" s="151"/>
      <c r="KD74" s="151"/>
      <c r="KE74" s="151"/>
      <c r="KF74" s="151"/>
      <c r="KG74" s="151"/>
      <c r="KH74" s="151"/>
      <c r="KI74" s="151"/>
      <c r="KJ74" s="151"/>
      <c r="KK74" s="151"/>
      <c r="KL74" s="151"/>
      <c r="KM74" s="151"/>
      <c r="KN74" s="151"/>
      <c r="KO74" s="151"/>
      <c r="KP74" s="151"/>
      <c r="KQ74" s="151"/>
      <c r="KR74" s="151"/>
      <c r="KS74" s="151"/>
      <c r="KT74" s="151"/>
      <c r="KU74" s="151"/>
      <c r="KV74" s="151"/>
      <c r="KW74" s="151"/>
      <c r="KX74" s="151"/>
      <c r="KY74" s="151"/>
      <c r="KZ74" s="151"/>
      <c r="LA74" s="151"/>
      <c r="LB74" s="151"/>
      <c r="LC74" s="151"/>
      <c r="LD74" s="151"/>
      <c r="LE74" s="151"/>
      <c r="LF74" s="151"/>
      <c r="LG74" s="151"/>
      <c r="LH74" s="151"/>
      <c r="LI74" s="151"/>
      <c r="LJ74" s="151"/>
      <c r="LK74" s="151"/>
      <c r="LL74" s="151"/>
      <c r="LM74" s="151"/>
      <c r="LN74" s="151"/>
      <c r="LO74" s="151"/>
      <c r="LP74" s="151"/>
      <c r="LQ74" s="151"/>
      <c r="LR74" s="151"/>
      <c r="LS74" s="151"/>
      <c r="LT74" s="151"/>
      <c r="LU74" s="151"/>
      <c r="LV74" s="151"/>
      <c r="LW74" s="151"/>
      <c r="LX74" s="151"/>
      <c r="LY74" s="151"/>
      <c r="LZ74" s="151"/>
      <c r="MA74" s="151"/>
      <c r="MB74" s="151"/>
      <c r="MC74" s="151"/>
      <c r="MD74" s="151"/>
      <c r="ME74" s="151"/>
      <c r="MF74" s="151"/>
      <c r="MG74" s="151"/>
      <c r="MH74" s="151"/>
      <c r="MI74" s="151"/>
      <c r="MJ74" s="151"/>
      <c r="MK74" s="151"/>
      <c r="ML74" s="151"/>
      <c r="MM74" s="151"/>
      <c r="MN74" s="151"/>
      <c r="MO74" s="151"/>
      <c r="MP74" s="151"/>
      <c r="MQ74" s="151"/>
      <c r="MR74" s="151"/>
      <c r="MS74" s="151"/>
      <c r="MT74" s="151"/>
      <c r="MU74" s="151"/>
      <c r="MV74" s="151"/>
      <c r="MW74" s="151"/>
      <c r="MX74" s="151"/>
      <c r="MY74" s="151"/>
      <c r="MZ74" s="151"/>
      <c r="NA74" s="151"/>
      <c r="NB74" s="151"/>
      <c r="NC74" s="151"/>
      <c r="ND74" s="151"/>
      <c r="NE74" s="151"/>
      <c r="NF74" s="151"/>
      <c r="NG74" s="151"/>
      <c r="NH74" s="151"/>
      <c r="NI74" s="151"/>
      <c r="NJ74" s="151"/>
      <c r="NK74" s="151"/>
      <c r="NL74" s="151"/>
      <c r="NM74" s="151"/>
      <c r="NN74" s="151"/>
      <c r="NO74" s="151"/>
      <c r="NP74" s="151"/>
      <c r="NQ74" s="151"/>
      <c r="NR74" s="151"/>
      <c r="NS74" s="151"/>
      <c r="NT74" s="151"/>
      <c r="NU74" s="151"/>
      <c r="NV74" s="151"/>
      <c r="NW74" s="151"/>
      <c r="NX74" s="151"/>
      <c r="NY74" s="151"/>
      <c r="NZ74" s="151"/>
      <c r="OA74" s="151"/>
      <c r="OB74" s="151"/>
      <c r="OC74" s="151"/>
      <c r="OD74" s="151"/>
      <c r="OE74" s="151"/>
      <c r="OF74" s="151"/>
      <c r="OG74" s="151"/>
      <c r="OH74" s="151"/>
      <c r="OI74" s="151"/>
      <c r="OJ74" s="151"/>
      <c r="OK74" s="151"/>
      <c r="OL74" s="151"/>
      <c r="OM74" s="151"/>
      <c r="ON74" s="151"/>
      <c r="OO74" s="151"/>
      <c r="OP74" s="151"/>
      <c r="OQ74" s="151"/>
      <c r="OR74" s="151"/>
      <c r="OS74" s="151"/>
      <c r="OT74" s="151"/>
      <c r="OU74" s="151"/>
      <c r="OV74" s="151"/>
      <c r="OW74" s="151"/>
      <c r="OX74" s="151"/>
      <c r="OY74" s="151"/>
      <c r="OZ74" s="151"/>
      <c r="PA74" s="151"/>
      <c r="PB74" s="151"/>
      <c r="PC74" s="151"/>
      <c r="PD74" s="151"/>
      <c r="PE74" s="151"/>
      <c r="PF74" s="151"/>
      <c r="PG74" s="151"/>
      <c r="PH74" s="151"/>
      <c r="PI74" s="151"/>
      <c r="PJ74" s="151"/>
      <c r="PK74" s="151"/>
      <c r="PL74" s="151"/>
      <c r="PM74" s="151"/>
      <c r="PN74" s="151"/>
      <c r="PO74" s="151"/>
      <c r="PP74" s="151"/>
      <c r="PQ74" s="151"/>
      <c r="PR74" s="151"/>
      <c r="PS74" s="151"/>
      <c r="PT74" s="151"/>
      <c r="PU74" s="151"/>
      <c r="PV74" s="151"/>
      <c r="PW74" s="151"/>
      <c r="PX74" s="151"/>
      <c r="PY74" s="151"/>
      <c r="PZ74" s="151"/>
      <c r="QA74" s="151"/>
      <c r="QB74" s="151"/>
      <c r="QC74" s="151"/>
      <c r="QD74" s="151"/>
      <c r="QE74" s="151"/>
      <c r="QF74" s="151"/>
      <c r="QG74" s="151"/>
      <c r="QH74" s="151"/>
      <c r="QI74" s="151"/>
      <c r="QJ74" s="151"/>
      <c r="QK74" s="151"/>
      <c r="QL74" s="151"/>
      <c r="QM74" s="151"/>
      <c r="QN74" s="151"/>
      <c r="QO74" s="151"/>
      <c r="QP74" s="151"/>
      <c r="QQ74" s="151"/>
      <c r="QR74" s="151"/>
      <c r="QS74" s="151"/>
      <c r="QT74" s="151"/>
      <c r="QU74" s="151"/>
      <c r="QV74" s="151"/>
      <c r="QW74" s="151"/>
      <c r="QX74" s="151"/>
      <c r="QY74" s="151"/>
      <c r="QZ74" s="151"/>
      <c r="RA74" s="151"/>
      <c r="RB74" s="151"/>
      <c r="RC74" s="151"/>
      <c r="RD74" s="151"/>
      <c r="RE74" s="151"/>
      <c r="RF74" s="151"/>
      <c r="RG74" s="151"/>
      <c r="RH74" s="151"/>
      <c r="RI74" s="151"/>
      <c r="RJ74" s="151"/>
      <c r="RK74" s="151"/>
      <c r="RL74" s="151"/>
      <c r="RM74" s="151"/>
      <c r="RN74" s="151"/>
      <c r="RO74" s="151"/>
      <c r="RP74" s="151"/>
      <c r="RQ74" s="151"/>
      <c r="RR74" s="151"/>
      <c r="RS74" s="151"/>
      <c r="RT74" s="151"/>
      <c r="RU74" s="151"/>
      <c r="RV74" s="151"/>
      <c r="RW74" s="151"/>
      <c r="RX74" s="151"/>
      <c r="RY74" s="151"/>
      <c r="RZ74" s="151"/>
      <c r="SA74" s="151"/>
      <c r="SB74" s="151"/>
      <c r="SC74" s="151"/>
      <c r="SD74" s="151"/>
      <c r="SE74" s="151"/>
      <c r="SF74" s="151"/>
      <c r="SG74" s="151"/>
      <c r="SH74" s="151"/>
      <c r="SI74" s="151"/>
      <c r="SJ74" s="151"/>
      <c r="SK74" s="151"/>
      <c r="SL74" s="151"/>
      <c r="SM74" s="151"/>
      <c r="SN74" s="151"/>
      <c r="SO74" s="151"/>
      <c r="SP74" s="151"/>
      <c r="SQ74" s="151"/>
      <c r="SR74" s="151"/>
      <c r="SS74" s="151"/>
      <c r="ST74" s="151"/>
      <c r="SU74" s="151"/>
      <c r="SV74" s="151"/>
      <c r="SW74" s="151"/>
      <c r="SX74" s="151"/>
      <c r="SY74" s="151"/>
      <c r="SZ74" s="151"/>
      <c r="TA74" s="151"/>
      <c r="TB74" s="151"/>
      <c r="TC74" s="151"/>
      <c r="TD74" s="151"/>
      <c r="TE74" s="151"/>
      <c r="TF74" s="151"/>
      <c r="TG74" s="151"/>
      <c r="TH74" s="151"/>
      <c r="TI74" s="151"/>
      <c r="TJ74" s="151"/>
      <c r="TK74" s="151"/>
      <c r="TL74" s="151"/>
      <c r="TM74" s="151"/>
      <c r="TN74" s="151"/>
      <c r="TO74" s="151"/>
      <c r="TP74" s="151"/>
      <c r="TQ74" s="151"/>
      <c r="TR74" s="151"/>
      <c r="TS74" s="151"/>
      <c r="TT74" s="151"/>
      <c r="TU74" s="151"/>
      <c r="TV74" s="151"/>
      <c r="TW74" s="151"/>
      <c r="TX74" s="151"/>
      <c r="TY74" s="151"/>
      <c r="TZ74" s="151"/>
      <c r="UA74" s="151"/>
      <c r="UB74" s="151"/>
      <c r="UC74" s="151"/>
      <c r="UD74" s="151"/>
      <c r="UE74" s="151"/>
      <c r="UF74" s="151"/>
      <c r="UG74" s="151"/>
      <c r="UH74" s="151"/>
      <c r="UI74" s="151"/>
      <c r="UJ74" s="151"/>
      <c r="UK74" s="151"/>
      <c r="UL74" s="151"/>
      <c r="UM74" s="151"/>
      <c r="UN74" s="151"/>
      <c r="UO74" s="151"/>
      <c r="UP74" s="151"/>
      <c r="UQ74" s="151"/>
      <c r="UR74" s="151"/>
      <c r="US74" s="151"/>
      <c r="UT74" s="151"/>
      <c r="UU74" s="151"/>
      <c r="UV74" s="151"/>
      <c r="UW74" s="151"/>
      <c r="UX74" s="151"/>
      <c r="UY74" s="151"/>
      <c r="UZ74" s="151"/>
      <c r="VA74" s="151"/>
      <c r="VB74" s="151"/>
      <c r="VC74" s="151"/>
      <c r="VD74" s="151"/>
      <c r="VE74" s="151"/>
      <c r="VF74" s="151"/>
      <c r="VG74" s="151"/>
      <c r="VH74" s="151"/>
      <c r="VI74" s="151"/>
      <c r="VJ74" s="151"/>
      <c r="VK74" s="151"/>
      <c r="VL74" s="151"/>
      <c r="VM74" s="151"/>
      <c r="VN74" s="151"/>
      <c r="VO74" s="151"/>
      <c r="VP74" s="151"/>
      <c r="VQ74" s="151"/>
      <c r="VR74" s="151"/>
      <c r="VS74" s="151"/>
      <c r="VT74" s="151"/>
      <c r="VU74" s="151"/>
      <c r="VV74" s="151"/>
      <c r="VW74" s="151"/>
      <c r="VX74" s="151"/>
      <c r="VY74" s="151"/>
      <c r="VZ74" s="151"/>
      <c r="WA74" s="151"/>
      <c r="WB74" s="151"/>
      <c r="WC74" s="151"/>
      <c r="WD74" s="151"/>
      <c r="WE74" s="151"/>
      <c r="WF74" s="151"/>
      <c r="WG74" s="151"/>
      <c r="WH74" s="151"/>
      <c r="WI74" s="151"/>
      <c r="WJ74" s="151"/>
      <c r="WK74" s="151"/>
      <c r="WL74" s="151"/>
      <c r="WM74" s="151"/>
      <c r="WN74" s="151"/>
      <c r="WO74" s="151"/>
      <c r="WP74" s="151"/>
      <c r="WQ74" s="151"/>
      <c r="WR74" s="151"/>
      <c r="WS74" s="151"/>
      <c r="WT74" s="151"/>
      <c r="WU74" s="151"/>
      <c r="WV74" s="151"/>
      <c r="WW74" s="151"/>
      <c r="WX74" s="151"/>
      <c r="WY74" s="151"/>
      <c r="WZ74" s="151"/>
      <c r="XA74" s="151"/>
      <c r="XB74" s="151"/>
      <c r="XC74" s="151"/>
      <c r="XD74" s="151"/>
      <c r="XE74" s="151"/>
      <c r="XF74" s="151"/>
      <c r="XG74" s="151"/>
      <c r="XH74" s="151"/>
      <c r="XI74" s="151"/>
      <c r="XJ74" s="151"/>
      <c r="XK74" s="151"/>
      <c r="XL74" s="151"/>
      <c r="XM74" s="151"/>
      <c r="XN74" s="151"/>
      <c r="XO74" s="151"/>
      <c r="XP74" s="151"/>
      <c r="XQ74" s="151"/>
      <c r="XR74" s="151"/>
      <c r="XS74" s="151"/>
      <c r="XT74" s="151"/>
      <c r="XU74" s="151"/>
      <c r="XV74" s="151"/>
      <c r="XW74" s="151"/>
      <c r="XX74" s="151"/>
      <c r="XY74" s="151"/>
      <c r="XZ74" s="151"/>
      <c r="YA74" s="151"/>
      <c r="YB74" s="151"/>
      <c r="YC74" s="151"/>
      <c r="YD74" s="151"/>
      <c r="YE74" s="151"/>
      <c r="YF74" s="151"/>
      <c r="YG74" s="151"/>
      <c r="YH74" s="151"/>
      <c r="YI74" s="151"/>
      <c r="YJ74" s="151"/>
      <c r="YK74" s="151"/>
      <c r="YL74" s="151"/>
      <c r="YM74" s="151"/>
      <c r="YN74" s="151"/>
      <c r="YO74" s="151"/>
      <c r="YP74" s="151"/>
      <c r="YQ74" s="151"/>
      <c r="YR74" s="151"/>
      <c r="YS74" s="151"/>
      <c r="YT74" s="151"/>
      <c r="YU74" s="151"/>
      <c r="YV74" s="151"/>
      <c r="YW74" s="151"/>
      <c r="YX74" s="151"/>
      <c r="YY74" s="151"/>
      <c r="YZ74" s="151"/>
      <c r="ZA74" s="151"/>
      <c r="ZB74" s="151"/>
      <c r="ZC74" s="151"/>
      <c r="ZD74" s="151"/>
      <c r="ZE74" s="151"/>
      <c r="ZF74" s="151"/>
      <c r="ZG74" s="151"/>
      <c r="ZH74" s="151"/>
      <c r="ZI74" s="151"/>
      <c r="ZJ74" s="151"/>
      <c r="ZK74" s="151"/>
      <c r="ZL74" s="151"/>
      <c r="ZM74" s="151"/>
      <c r="ZN74" s="151"/>
      <c r="ZO74" s="151"/>
      <c r="ZP74" s="151"/>
      <c r="ZQ74" s="151"/>
      <c r="ZR74" s="151"/>
      <c r="ZS74" s="151"/>
      <c r="ZT74" s="151"/>
      <c r="ZU74" s="151"/>
      <c r="ZV74" s="151"/>
      <c r="ZW74" s="151"/>
      <c r="ZX74" s="151"/>
      <c r="ZY74" s="151"/>
      <c r="ZZ74" s="151"/>
      <c r="AAA74" s="151"/>
      <c r="AAB74" s="151"/>
      <c r="AAC74" s="151"/>
      <c r="AAD74" s="151"/>
      <c r="AAE74" s="151"/>
      <c r="AAF74" s="151"/>
      <c r="AAG74" s="151"/>
      <c r="AAH74" s="151"/>
      <c r="AAI74" s="151"/>
      <c r="AAJ74" s="151"/>
      <c r="AAK74" s="151"/>
      <c r="AAL74" s="151"/>
      <c r="AAM74" s="151"/>
      <c r="AAN74" s="151"/>
      <c r="AAO74" s="151"/>
      <c r="AAP74" s="151"/>
      <c r="AAQ74" s="151"/>
      <c r="AAR74" s="151"/>
      <c r="AAS74" s="151"/>
      <c r="AAT74" s="151"/>
      <c r="AAU74" s="151"/>
      <c r="AAV74" s="151"/>
      <c r="AAW74" s="151"/>
      <c r="AAX74" s="151"/>
      <c r="AAY74" s="151"/>
      <c r="AAZ74" s="151"/>
      <c r="ABA74" s="151"/>
      <c r="ABB74" s="151"/>
      <c r="ABC74" s="151"/>
      <c r="ABD74" s="151"/>
      <c r="ABE74" s="151"/>
      <c r="ABF74" s="151"/>
      <c r="ABG74" s="151"/>
      <c r="ABH74" s="151"/>
      <c r="ABI74" s="151"/>
      <c r="ABJ74" s="151"/>
      <c r="ABK74" s="151"/>
      <c r="ABL74" s="151"/>
      <c r="ABM74" s="151"/>
      <c r="ABN74" s="151"/>
      <c r="ABO74" s="151"/>
      <c r="ABP74" s="151"/>
      <c r="ABQ74" s="151"/>
      <c r="ABR74" s="151"/>
      <c r="ABS74" s="151"/>
      <c r="ABT74" s="151"/>
      <c r="ABU74" s="151"/>
      <c r="ABV74" s="151"/>
      <c r="ABW74" s="151"/>
      <c r="ABX74" s="151"/>
      <c r="ABY74" s="151"/>
      <c r="ABZ74" s="151"/>
      <c r="ACA74" s="151"/>
      <c r="ACB74" s="151"/>
      <c r="ACC74" s="151"/>
      <c r="ACD74" s="151"/>
      <c r="ACE74" s="151"/>
      <c r="ACF74" s="151"/>
      <c r="ACG74" s="151"/>
      <c r="ACH74" s="151"/>
      <c r="ACI74" s="151"/>
      <c r="ACJ74" s="151"/>
      <c r="ACK74" s="151"/>
      <c r="ACL74" s="151"/>
      <c r="ACM74" s="151"/>
      <c r="ACN74" s="151"/>
      <c r="ACO74" s="151"/>
      <c r="ACP74" s="151"/>
      <c r="ACQ74" s="151"/>
      <c r="ACR74" s="151"/>
      <c r="ACS74" s="151"/>
      <c r="ACT74" s="151"/>
      <c r="ACU74" s="151"/>
      <c r="ACV74" s="151"/>
      <c r="ACW74" s="151"/>
      <c r="ACX74" s="151"/>
      <c r="ACY74" s="151"/>
      <c r="ACZ74" s="151"/>
      <c r="ADA74" s="151"/>
      <c r="ADB74" s="151"/>
      <c r="ADC74" s="151"/>
      <c r="ADD74" s="151"/>
      <c r="ADE74" s="151"/>
      <c r="ADF74" s="151"/>
      <c r="ADG74" s="151"/>
      <c r="ADH74" s="151"/>
      <c r="ADI74" s="151"/>
      <c r="ADJ74" s="151"/>
      <c r="ADK74" s="151"/>
      <c r="ADL74" s="151"/>
      <c r="ADM74" s="151"/>
      <c r="ADN74" s="151"/>
      <c r="ADO74" s="151"/>
      <c r="ADP74" s="151"/>
      <c r="ADQ74" s="151"/>
      <c r="ADR74" s="151"/>
      <c r="ADS74" s="151"/>
      <c r="ADT74" s="151"/>
      <c r="ADU74" s="151"/>
      <c r="ADV74" s="151"/>
      <c r="ADW74" s="151"/>
      <c r="ADX74" s="151"/>
      <c r="ADY74" s="151"/>
      <c r="ADZ74" s="151"/>
      <c r="AEA74" s="151"/>
      <c r="AEB74" s="151"/>
      <c r="AEC74" s="151"/>
      <c r="AED74" s="151"/>
      <c r="AEE74" s="151"/>
      <c r="AEF74" s="151"/>
      <c r="AEG74" s="151"/>
      <c r="AEH74" s="151"/>
      <c r="AEI74" s="151"/>
      <c r="AEJ74" s="151"/>
      <c r="AEK74" s="151"/>
      <c r="AEL74" s="151"/>
      <c r="AEM74" s="151"/>
      <c r="AEN74" s="151"/>
      <c r="AEO74" s="151"/>
      <c r="AEP74" s="151"/>
      <c r="AEQ74" s="151"/>
      <c r="AER74" s="151"/>
      <c r="AES74" s="151"/>
      <c r="AET74" s="151"/>
      <c r="AEU74" s="151"/>
      <c r="AEV74" s="151"/>
      <c r="AEW74" s="151"/>
      <c r="AEX74" s="151"/>
      <c r="AEY74" s="151"/>
      <c r="AEZ74" s="151"/>
      <c r="AFA74" s="151"/>
      <c r="AFB74" s="151"/>
      <c r="AFC74" s="151"/>
      <c r="AFD74" s="151"/>
      <c r="AFE74" s="151"/>
      <c r="AFF74" s="151"/>
      <c r="AFG74" s="151"/>
      <c r="AFH74" s="151"/>
      <c r="AFI74" s="151"/>
      <c r="AFJ74" s="151"/>
      <c r="AFK74" s="151"/>
      <c r="AFL74" s="151"/>
      <c r="AFM74" s="151"/>
      <c r="AFN74" s="151"/>
      <c r="AFO74" s="151"/>
      <c r="AFP74" s="151"/>
      <c r="AFQ74" s="151"/>
      <c r="AFR74" s="151"/>
      <c r="AFS74" s="151"/>
      <c r="AFT74" s="151"/>
      <c r="AFU74" s="151"/>
      <c r="AFV74" s="151"/>
      <c r="AFW74" s="151"/>
      <c r="AFX74" s="151"/>
      <c r="AFY74" s="151"/>
      <c r="AFZ74" s="151"/>
      <c r="AGA74" s="151"/>
      <c r="AGB74" s="151"/>
      <c r="AGC74" s="151"/>
      <c r="AGD74" s="151"/>
      <c r="AGE74" s="151"/>
      <c r="AGF74" s="151"/>
      <c r="AGG74" s="151"/>
      <c r="AGH74" s="151"/>
      <c r="AGI74" s="151"/>
      <c r="AGJ74" s="151"/>
      <c r="AGK74" s="151"/>
      <c r="AGL74" s="151"/>
      <c r="AGM74" s="151"/>
      <c r="AGN74" s="151"/>
      <c r="AGO74" s="151"/>
      <c r="AGP74" s="151"/>
      <c r="AGQ74" s="151"/>
      <c r="AGR74" s="151"/>
      <c r="AGS74" s="151"/>
      <c r="AGT74" s="151"/>
      <c r="AGU74" s="151"/>
      <c r="AGV74" s="151"/>
      <c r="AGW74" s="151"/>
      <c r="AGX74" s="151"/>
      <c r="AGY74" s="151"/>
      <c r="AGZ74" s="151"/>
      <c r="AHA74" s="151"/>
      <c r="AHB74" s="151"/>
      <c r="AHC74" s="151"/>
      <c r="AHD74" s="151"/>
      <c r="AHE74" s="151"/>
      <c r="AHF74" s="151"/>
      <c r="AHG74" s="151"/>
      <c r="AHH74" s="151"/>
      <c r="AHI74" s="151"/>
      <c r="AHJ74" s="151"/>
      <c r="AHK74" s="151"/>
      <c r="AHL74" s="151"/>
      <c r="AHM74" s="151"/>
      <c r="AHN74" s="151"/>
      <c r="AHO74" s="151"/>
      <c r="AHP74" s="151"/>
      <c r="AHQ74" s="151"/>
      <c r="AHR74" s="151"/>
      <c r="AHS74" s="151"/>
      <c r="AHT74" s="151"/>
      <c r="AHU74" s="151"/>
      <c r="AHV74" s="151"/>
      <c r="AHW74" s="151"/>
      <c r="AHX74" s="151"/>
      <c r="AHY74" s="151"/>
      <c r="AHZ74" s="151"/>
      <c r="AIA74" s="151"/>
      <c r="AIB74" s="151"/>
      <c r="AIC74" s="151"/>
      <c r="AID74" s="151"/>
      <c r="AIE74" s="151"/>
      <c r="AIF74" s="151"/>
      <c r="AIG74" s="151"/>
      <c r="AIH74" s="151"/>
      <c r="AII74" s="151"/>
      <c r="AIJ74" s="151"/>
      <c r="AIK74" s="151"/>
      <c r="AIL74" s="151"/>
      <c r="AIM74" s="151"/>
      <c r="AIN74" s="151"/>
      <c r="AIO74" s="151"/>
      <c r="AIP74" s="151"/>
      <c r="AIQ74" s="151"/>
      <c r="AIR74" s="151"/>
      <c r="AIS74" s="151"/>
      <c r="AIT74" s="151"/>
      <c r="AIU74" s="151"/>
      <c r="AIV74" s="151"/>
      <c r="AIW74" s="151"/>
      <c r="AIX74" s="151"/>
      <c r="AIY74" s="151"/>
      <c r="AIZ74" s="151"/>
      <c r="AJA74" s="151"/>
      <c r="AJB74" s="151"/>
      <c r="AJC74" s="151"/>
      <c r="AJD74" s="151"/>
      <c r="AJE74" s="151"/>
      <c r="AJF74" s="151"/>
      <c r="AJG74" s="151"/>
      <c r="AJH74" s="151"/>
      <c r="AJI74" s="151"/>
      <c r="AJJ74" s="151"/>
      <c r="AJK74" s="151"/>
      <c r="AJL74" s="151"/>
      <c r="AJM74" s="151"/>
      <c r="AJN74" s="151"/>
      <c r="AJO74" s="151"/>
      <c r="AJP74" s="151"/>
      <c r="AJQ74" s="151"/>
      <c r="AJR74" s="151"/>
      <c r="AJS74" s="151"/>
      <c r="AJT74" s="151"/>
      <c r="AJU74" s="151"/>
      <c r="AJV74" s="151"/>
      <c r="AJW74" s="151"/>
      <c r="AJX74" s="151"/>
      <c r="AJY74" s="151"/>
      <c r="AJZ74" s="151"/>
      <c r="AKA74" s="151"/>
      <c r="AKB74" s="151"/>
      <c r="AKC74" s="151"/>
      <c r="AKD74" s="151"/>
      <c r="AKE74" s="151"/>
      <c r="AKF74" s="151"/>
      <c r="AKG74" s="151"/>
      <c r="AKH74" s="151"/>
      <c r="AKI74" s="151"/>
      <c r="AKJ74" s="151"/>
      <c r="AKK74" s="151"/>
      <c r="AKL74" s="151"/>
      <c r="AKM74" s="151"/>
      <c r="AKN74" s="151"/>
      <c r="AKO74" s="151"/>
      <c r="AKP74" s="151"/>
      <c r="AKQ74" s="151"/>
      <c r="AKR74" s="151"/>
      <c r="AKS74" s="151"/>
      <c r="AKT74" s="151"/>
      <c r="AKU74" s="151"/>
      <c r="AKV74" s="151"/>
      <c r="AKW74" s="151"/>
      <c r="AKX74" s="151"/>
      <c r="AKY74" s="151"/>
      <c r="AKZ74" s="151"/>
      <c r="ALA74" s="151"/>
      <c r="ALB74" s="151"/>
      <c r="ALC74" s="151"/>
      <c r="ALD74" s="151"/>
      <c r="ALE74" s="151"/>
      <c r="ALF74" s="151"/>
      <c r="ALG74" s="151"/>
      <c r="ALH74" s="151"/>
      <c r="ALI74" s="151"/>
      <c r="ALJ74" s="151"/>
      <c r="ALK74" s="151"/>
      <c r="ALL74" s="151"/>
      <c r="ALM74" s="151"/>
      <c r="ALN74" s="151"/>
      <c r="ALO74" s="151"/>
      <c r="ALP74" s="151"/>
      <c r="ALQ74" s="151"/>
      <c r="ALR74" s="151"/>
      <c r="ALS74" s="151"/>
      <c r="ALT74" s="151"/>
      <c r="ALU74" s="151"/>
      <c r="ALV74" s="151"/>
      <c r="ALW74" s="151"/>
      <c r="ALX74" s="151"/>
      <c r="ALY74" s="151"/>
      <c r="ALZ74" s="151"/>
      <c r="AMA74" s="151"/>
      <c r="AMB74" s="151"/>
      <c r="AMC74" s="151"/>
      <c r="AMD74" s="151"/>
      <c r="AME74" s="151"/>
      <c r="AMF74" s="151"/>
      <c r="AMG74" s="151"/>
      <c r="AMH74" s="151"/>
      <c r="AMI74" s="151"/>
      <c r="AMJ74" s="151"/>
      <c r="AMK74" s="151"/>
      <c r="AML74" s="151"/>
      <c r="AMM74" s="151"/>
      <c r="AMN74" s="151"/>
      <c r="AMO74" s="151"/>
      <c r="AMP74" s="151"/>
      <c r="AMQ74" s="151"/>
      <c r="AMR74" s="151"/>
      <c r="AMS74" s="151"/>
      <c r="AMT74" s="151"/>
      <c r="AMU74" s="151"/>
      <c r="AMV74" s="151"/>
      <c r="AMW74" s="151"/>
      <c r="AMX74" s="151"/>
      <c r="AMY74" s="151"/>
      <c r="AMZ74" s="151"/>
      <c r="ANA74" s="151"/>
      <c r="ANB74" s="151"/>
      <c r="ANC74" s="151"/>
      <c r="AND74" s="151"/>
      <c r="ANE74" s="151"/>
      <c r="ANF74" s="151"/>
      <c r="ANG74" s="151"/>
      <c r="ANH74" s="151"/>
      <c r="ANI74" s="151"/>
      <c r="ANJ74" s="151"/>
      <c r="ANK74" s="151"/>
      <c r="ANL74" s="151"/>
      <c r="ANM74" s="151"/>
      <c r="ANN74" s="151"/>
      <c r="ANO74" s="151"/>
      <c r="ANP74" s="151"/>
      <c r="ANQ74" s="151"/>
      <c r="ANR74" s="151"/>
      <c r="ANS74" s="151"/>
      <c r="ANT74" s="151"/>
      <c r="ANU74" s="151"/>
      <c r="ANV74" s="151"/>
      <c r="ANW74" s="151"/>
      <c r="ANX74" s="151"/>
      <c r="ANY74" s="151"/>
      <c r="ANZ74" s="151"/>
      <c r="AOA74" s="151"/>
      <c r="AOB74" s="151"/>
      <c r="AOC74" s="151"/>
      <c r="AOD74" s="151"/>
      <c r="AOE74" s="151"/>
      <c r="AOF74" s="151"/>
      <c r="AOG74" s="151"/>
      <c r="AOH74" s="151"/>
      <c r="AOI74" s="151"/>
      <c r="AOJ74" s="151"/>
      <c r="AOK74" s="151"/>
      <c r="AOL74" s="151"/>
      <c r="AOM74" s="151"/>
      <c r="AON74" s="151"/>
      <c r="AOO74" s="151"/>
      <c r="AOP74" s="151"/>
      <c r="AOQ74" s="151"/>
      <c r="AOR74" s="151"/>
      <c r="AOS74" s="151"/>
      <c r="AOT74" s="151"/>
      <c r="AOU74" s="151"/>
      <c r="AOV74" s="151"/>
      <c r="AOW74" s="151"/>
      <c r="AOX74" s="151"/>
      <c r="AOY74" s="151"/>
      <c r="AOZ74" s="151"/>
      <c r="APA74" s="151"/>
      <c r="APB74" s="151"/>
      <c r="APC74" s="151"/>
      <c r="APD74" s="151"/>
      <c r="APE74" s="151"/>
      <c r="APF74" s="151"/>
      <c r="APG74" s="151"/>
      <c r="APH74" s="151"/>
      <c r="API74" s="151"/>
      <c r="APJ74" s="151"/>
      <c r="APK74" s="151"/>
      <c r="APL74" s="151"/>
      <c r="APM74" s="151"/>
      <c r="APN74" s="151"/>
      <c r="APO74" s="151"/>
      <c r="APP74" s="151"/>
      <c r="APQ74" s="151"/>
      <c r="APR74" s="151"/>
      <c r="APS74" s="151"/>
      <c r="APT74" s="151"/>
      <c r="APU74" s="151"/>
      <c r="APV74" s="151"/>
      <c r="APW74" s="151"/>
      <c r="APX74" s="151"/>
      <c r="APY74" s="151"/>
      <c r="APZ74" s="151"/>
      <c r="AQA74" s="151"/>
      <c r="AQB74" s="151"/>
      <c r="AQC74" s="151"/>
      <c r="AQD74" s="151"/>
      <c r="AQE74" s="151"/>
      <c r="AQF74" s="151"/>
      <c r="AQG74" s="151"/>
      <c r="AQH74" s="151"/>
      <c r="AQI74" s="151"/>
      <c r="AQJ74" s="151"/>
      <c r="AQK74" s="151"/>
      <c r="AQL74" s="151"/>
      <c r="AQM74" s="151"/>
      <c r="AQN74" s="151"/>
      <c r="AQO74" s="151"/>
      <c r="AQP74" s="151"/>
      <c r="AQQ74" s="151"/>
      <c r="AQR74" s="151"/>
      <c r="AQS74" s="151"/>
      <c r="AQT74" s="151"/>
      <c r="AQU74" s="151"/>
      <c r="AQV74" s="151"/>
      <c r="AQW74" s="151"/>
      <c r="AQX74" s="151"/>
      <c r="AQY74" s="151"/>
      <c r="AQZ74" s="151"/>
      <c r="ARA74" s="151"/>
      <c r="ARB74" s="151"/>
      <c r="ARC74" s="151"/>
      <c r="ARD74" s="151"/>
      <c r="ARE74" s="151"/>
      <c r="ARF74" s="151"/>
      <c r="ARG74" s="151"/>
      <c r="ARH74" s="151"/>
      <c r="ARI74" s="151"/>
      <c r="ARJ74" s="151"/>
      <c r="ARK74" s="151"/>
      <c r="ARL74" s="151"/>
      <c r="ARM74" s="151"/>
      <c r="ARN74" s="151"/>
      <c r="ARO74" s="151"/>
      <c r="ARP74" s="151"/>
      <c r="ARQ74" s="151"/>
      <c r="ARR74" s="151"/>
      <c r="ARS74" s="151"/>
      <c r="ART74" s="151"/>
      <c r="ARU74" s="151"/>
      <c r="ARV74" s="151"/>
      <c r="ARW74" s="151"/>
      <c r="ARX74" s="151"/>
      <c r="ARY74" s="151"/>
      <c r="ARZ74" s="151"/>
      <c r="ASA74" s="151"/>
      <c r="ASB74" s="151"/>
      <c r="ASC74" s="151"/>
      <c r="ASD74" s="151"/>
      <c r="ASE74" s="151"/>
      <c r="ASF74" s="151"/>
      <c r="ASG74" s="151"/>
      <c r="ASH74" s="151"/>
      <c r="ASI74" s="151"/>
      <c r="ASJ74" s="151"/>
      <c r="ASK74" s="151"/>
      <c r="ASL74" s="151"/>
      <c r="ASM74" s="151"/>
      <c r="ASN74" s="151"/>
      <c r="ASO74" s="151"/>
      <c r="ASP74" s="151"/>
      <c r="ASQ74" s="151"/>
      <c r="ASR74" s="151"/>
      <c r="ASS74" s="151"/>
      <c r="AST74" s="151"/>
      <c r="ASU74" s="151"/>
      <c r="ASV74" s="151"/>
      <c r="ASW74" s="151"/>
      <c r="ASX74" s="151"/>
      <c r="ASY74" s="151"/>
      <c r="ASZ74" s="151"/>
      <c r="ATA74" s="151"/>
      <c r="ATB74" s="151"/>
      <c r="ATC74" s="151"/>
      <c r="ATD74" s="151"/>
      <c r="ATE74" s="151"/>
      <c r="ATF74" s="151"/>
      <c r="ATG74" s="151"/>
      <c r="ATH74" s="151"/>
      <c r="ATI74" s="151"/>
      <c r="ATJ74" s="151"/>
      <c r="ATK74" s="151"/>
      <c r="ATL74" s="151"/>
      <c r="ATM74" s="151"/>
      <c r="ATN74" s="151"/>
      <c r="ATO74" s="151"/>
      <c r="ATP74" s="151"/>
      <c r="ATQ74" s="151"/>
      <c r="ATR74" s="151"/>
      <c r="ATS74" s="151"/>
      <c r="ATT74" s="151"/>
      <c r="ATU74" s="151"/>
      <c r="ATV74" s="151"/>
      <c r="ATW74" s="151"/>
      <c r="ATX74" s="151"/>
      <c r="ATY74" s="151"/>
      <c r="ATZ74" s="151"/>
      <c r="AUA74" s="151"/>
      <c r="AUB74" s="151"/>
      <c r="AUC74" s="151"/>
      <c r="AUD74" s="151"/>
      <c r="AUE74" s="151"/>
      <c r="AUF74" s="151"/>
      <c r="AUG74" s="151"/>
      <c r="AUH74" s="151"/>
      <c r="AUI74" s="151"/>
      <c r="AUJ74" s="151"/>
      <c r="AUK74" s="151"/>
      <c r="AUL74" s="151"/>
      <c r="AUM74" s="151"/>
      <c r="AUN74" s="151"/>
      <c r="AUO74" s="151"/>
      <c r="AUP74" s="151"/>
      <c r="AUQ74" s="151"/>
      <c r="AUR74" s="151"/>
      <c r="AUS74" s="151"/>
      <c r="AUT74" s="151"/>
      <c r="AUU74" s="151"/>
      <c r="AUV74" s="151"/>
      <c r="AUW74" s="151"/>
      <c r="AUX74" s="151"/>
      <c r="AUY74" s="151"/>
      <c r="AUZ74" s="151"/>
      <c r="AVA74" s="151"/>
      <c r="AVB74" s="151"/>
      <c r="AVC74" s="151"/>
      <c r="AVD74" s="151"/>
      <c r="AVE74" s="151"/>
      <c r="AVF74" s="151"/>
      <c r="AVG74" s="151"/>
      <c r="AVH74" s="151"/>
      <c r="AVI74" s="151"/>
      <c r="AVJ74" s="151"/>
      <c r="AVK74" s="151"/>
      <c r="AVL74" s="151"/>
      <c r="AVM74" s="151"/>
      <c r="AVN74" s="151"/>
      <c r="AVO74" s="151"/>
      <c r="AVP74" s="151"/>
      <c r="AVQ74" s="151"/>
      <c r="AVR74" s="151"/>
      <c r="AVS74" s="151"/>
      <c r="AVT74" s="151"/>
      <c r="AVU74" s="151"/>
      <c r="AVV74" s="151"/>
      <c r="AVW74" s="151"/>
      <c r="AVX74" s="151"/>
      <c r="AVY74" s="151"/>
      <c r="AVZ74" s="151"/>
      <c r="AWA74" s="151"/>
      <c r="AWB74" s="151"/>
      <c r="AWC74" s="151"/>
      <c r="AWD74" s="151"/>
      <c r="AWE74" s="151"/>
      <c r="AWF74" s="151"/>
      <c r="AWG74" s="151"/>
      <c r="AWH74" s="151"/>
      <c r="AWI74" s="151"/>
      <c r="AWJ74" s="151"/>
      <c r="AWK74" s="154"/>
    </row>
    <row r="75" spans="1:1285" s="121" customFormat="1" ht="51" customHeight="1" thickBot="1" x14ac:dyDescent="0.3">
      <c r="A75" s="145"/>
      <c r="B75" s="332" t="s">
        <v>425</v>
      </c>
      <c r="C75" s="337"/>
      <c r="D75" s="273"/>
      <c r="E75" s="273"/>
      <c r="F75" s="273"/>
      <c r="G75" s="273"/>
      <c r="H75" s="273"/>
      <c r="I75" s="273"/>
      <c r="J75" s="273"/>
      <c r="K75" s="273"/>
      <c r="L75" s="273"/>
      <c r="M75" s="273"/>
      <c r="N75" s="273"/>
      <c r="O75" s="273"/>
      <c r="P75" s="273"/>
      <c r="Q75" s="273"/>
      <c r="R75" s="273"/>
      <c r="S75" s="151"/>
      <c r="T75" s="151"/>
      <c r="U75" s="151"/>
      <c r="V75" s="151"/>
      <c r="W75" s="151"/>
      <c r="X75" s="151"/>
      <c r="Y75" s="151"/>
      <c r="Z75" s="151"/>
      <c r="AA75" s="151"/>
      <c r="AB75" s="151"/>
      <c r="AC75" s="151"/>
      <c r="AD75" s="151"/>
      <c r="AE75" s="151"/>
      <c r="AF75" s="151"/>
      <c r="AG75" s="151"/>
      <c r="AH75" s="151"/>
      <c r="AI75" s="151"/>
      <c r="AJ75" s="151"/>
      <c r="AK75" s="151"/>
      <c r="AL75" s="151"/>
      <c r="AM75" s="151"/>
      <c r="AN75" s="151"/>
      <c r="AO75" s="151"/>
      <c r="AP75" s="151"/>
      <c r="AQ75" s="151"/>
      <c r="AR75" s="151"/>
      <c r="AS75" s="151"/>
      <c r="AT75" s="151"/>
      <c r="AU75" s="151"/>
      <c r="AV75" s="151"/>
      <c r="AW75" s="151"/>
      <c r="AX75" s="151"/>
      <c r="AY75" s="151"/>
      <c r="AZ75" s="151"/>
      <c r="BA75" s="151"/>
      <c r="BB75" s="151"/>
      <c r="BC75" s="151"/>
      <c r="BD75" s="151"/>
      <c r="BE75" s="151"/>
      <c r="BF75" s="151"/>
      <c r="BG75" s="151"/>
      <c r="BH75" s="151"/>
      <c r="BI75" s="151"/>
      <c r="BJ75" s="151"/>
      <c r="BK75" s="151"/>
      <c r="BL75" s="151"/>
      <c r="BM75" s="151"/>
      <c r="BN75" s="151"/>
      <c r="BO75" s="151"/>
      <c r="BP75" s="151"/>
      <c r="BQ75" s="151"/>
      <c r="BR75" s="151"/>
      <c r="BS75" s="151"/>
      <c r="BT75" s="151"/>
      <c r="BU75" s="151"/>
      <c r="BV75" s="151"/>
      <c r="BW75" s="151"/>
      <c r="BX75" s="151"/>
      <c r="BY75" s="151"/>
      <c r="BZ75" s="151"/>
      <c r="CA75" s="151"/>
      <c r="CB75" s="151"/>
      <c r="CC75" s="151"/>
      <c r="CD75" s="151"/>
      <c r="CE75" s="151"/>
      <c r="CF75" s="151"/>
      <c r="CG75" s="151"/>
      <c r="CH75" s="151"/>
      <c r="CI75" s="151"/>
      <c r="CJ75" s="151"/>
      <c r="CK75" s="151"/>
      <c r="CL75" s="151"/>
      <c r="CM75" s="151"/>
      <c r="CN75" s="151"/>
      <c r="CO75" s="151"/>
      <c r="CP75" s="151"/>
      <c r="CQ75" s="151"/>
      <c r="CR75" s="151"/>
      <c r="CS75" s="151"/>
      <c r="CT75" s="151"/>
      <c r="CU75" s="151"/>
      <c r="CV75" s="151"/>
      <c r="CW75" s="151"/>
      <c r="CX75" s="151"/>
      <c r="CY75" s="151"/>
      <c r="CZ75" s="151"/>
      <c r="DA75" s="151"/>
      <c r="DB75" s="151"/>
      <c r="DC75" s="151"/>
      <c r="DD75" s="151"/>
      <c r="DE75" s="151"/>
      <c r="DF75" s="151"/>
      <c r="DG75" s="151"/>
      <c r="DH75" s="151"/>
      <c r="DI75" s="151"/>
      <c r="DJ75" s="151"/>
      <c r="DK75" s="151"/>
      <c r="DL75" s="151"/>
      <c r="DM75" s="151"/>
      <c r="DN75" s="151"/>
      <c r="DO75" s="151"/>
      <c r="DP75" s="151"/>
      <c r="DQ75" s="151"/>
      <c r="DR75" s="151"/>
      <c r="DS75" s="151"/>
      <c r="DT75" s="151"/>
      <c r="DU75" s="151"/>
      <c r="DV75" s="151"/>
      <c r="DW75" s="151"/>
      <c r="DX75" s="151"/>
      <c r="DY75" s="151"/>
      <c r="DZ75" s="151"/>
      <c r="EA75" s="151"/>
      <c r="EB75" s="151"/>
      <c r="EC75" s="151"/>
      <c r="ED75" s="151"/>
      <c r="EE75" s="151"/>
      <c r="EF75" s="151"/>
      <c r="EG75" s="151"/>
      <c r="EH75" s="151"/>
      <c r="EI75" s="151"/>
      <c r="EJ75" s="151"/>
      <c r="EK75" s="151"/>
      <c r="EL75" s="151"/>
      <c r="EM75" s="151"/>
      <c r="EN75" s="151"/>
      <c r="EO75" s="151"/>
      <c r="EP75" s="151"/>
      <c r="EQ75" s="151"/>
      <c r="ER75" s="151"/>
      <c r="ES75" s="151"/>
      <c r="ET75" s="151"/>
      <c r="EU75" s="151"/>
      <c r="EV75" s="151"/>
      <c r="EW75" s="151"/>
      <c r="EX75" s="151"/>
      <c r="EY75" s="151"/>
      <c r="EZ75" s="151"/>
      <c r="FA75" s="151"/>
      <c r="FB75" s="151"/>
      <c r="FC75" s="151"/>
      <c r="FD75" s="151"/>
      <c r="FE75" s="151"/>
      <c r="FF75" s="151"/>
      <c r="FG75" s="151"/>
      <c r="FH75" s="151"/>
      <c r="FI75" s="151"/>
      <c r="FJ75" s="151"/>
      <c r="FK75" s="151"/>
      <c r="FL75" s="151"/>
      <c r="FM75" s="151"/>
      <c r="FN75" s="151"/>
      <c r="FO75" s="151"/>
      <c r="FP75" s="151"/>
      <c r="FQ75" s="151"/>
      <c r="FR75" s="151"/>
      <c r="FS75" s="151"/>
      <c r="FT75" s="151"/>
      <c r="FU75" s="127"/>
      <c r="FV75" s="127"/>
      <c r="FW75" s="127"/>
      <c r="FX75" s="127"/>
      <c r="FY75" s="127"/>
      <c r="FZ75" s="127"/>
      <c r="GA75" s="127"/>
      <c r="GB75" s="127"/>
      <c r="GC75" s="127"/>
      <c r="GD75" s="127"/>
      <c r="GE75" s="127"/>
      <c r="GF75" s="127"/>
      <c r="GG75" s="127"/>
      <c r="GH75" s="127"/>
      <c r="GI75" s="127"/>
      <c r="GJ75" s="127"/>
      <c r="GK75" s="127"/>
      <c r="GL75" s="127"/>
      <c r="GM75" s="127"/>
      <c r="GN75" s="127"/>
      <c r="GO75" s="127"/>
      <c r="GP75" s="127"/>
      <c r="GQ75" s="127"/>
      <c r="GR75" s="127"/>
      <c r="GS75" s="127"/>
      <c r="GT75" s="127"/>
      <c r="GU75" s="127"/>
      <c r="GV75" s="127"/>
      <c r="GW75" s="127"/>
      <c r="GX75" s="127"/>
      <c r="GY75" s="127"/>
      <c r="GZ75" s="127"/>
      <c r="HA75" s="127"/>
      <c r="HB75" s="127"/>
      <c r="HC75" s="127"/>
      <c r="HD75" s="127"/>
      <c r="HE75" s="127"/>
      <c r="HF75" s="127"/>
      <c r="HG75" s="127"/>
      <c r="HH75" s="127"/>
      <c r="HI75" s="127"/>
      <c r="HJ75" s="127"/>
      <c r="HK75" s="127"/>
      <c r="HL75" s="127"/>
      <c r="HM75" s="127"/>
      <c r="HN75" s="127"/>
      <c r="HO75" s="127"/>
      <c r="HP75" s="127"/>
      <c r="HQ75" s="127"/>
      <c r="HR75" s="127"/>
      <c r="HS75" s="127"/>
      <c r="HT75" s="127"/>
      <c r="HU75" s="127"/>
      <c r="HV75" s="127"/>
      <c r="HW75" s="127"/>
      <c r="HX75" s="127"/>
      <c r="HY75" s="127"/>
      <c r="HZ75" s="127"/>
      <c r="IA75" s="127"/>
      <c r="IB75" s="127"/>
      <c r="IC75" s="127"/>
      <c r="ID75" s="127"/>
      <c r="IE75" s="127"/>
      <c r="IF75" s="127"/>
      <c r="IG75" s="127"/>
      <c r="IH75" s="127"/>
      <c r="II75" s="127"/>
      <c r="IJ75" s="127"/>
      <c r="IK75" s="127"/>
      <c r="IL75" s="127"/>
      <c r="IM75" s="127"/>
      <c r="IN75" s="127"/>
      <c r="IO75" s="127"/>
      <c r="IP75" s="127"/>
      <c r="IQ75" s="127"/>
      <c r="IR75" s="127"/>
      <c r="IS75" s="127"/>
      <c r="IT75" s="127"/>
      <c r="IU75" s="127"/>
      <c r="IV75" s="127"/>
      <c r="IW75" s="127"/>
      <c r="IX75" s="127"/>
      <c r="IY75" s="127"/>
      <c r="IZ75" s="127"/>
      <c r="JA75" s="127"/>
      <c r="JB75" s="127"/>
      <c r="JC75" s="127"/>
      <c r="JD75" s="127"/>
      <c r="JE75" s="127"/>
      <c r="JF75" s="127"/>
      <c r="JG75" s="127"/>
      <c r="JH75" s="127"/>
      <c r="JI75" s="127"/>
      <c r="JJ75" s="127"/>
      <c r="JK75" s="127"/>
      <c r="JL75" s="127"/>
      <c r="JM75" s="127"/>
      <c r="JN75" s="127"/>
      <c r="JO75" s="127"/>
      <c r="JP75" s="127"/>
      <c r="JQ75" s="127"/>
      <c r="JR75" s="127"/>
      <c r="JS75" s="127"/>
      <c r="JT75" s="127"/>
      <c r="JU75" s="127"/>
      <c r="JV75" s="127"/>
      <c r="JW75" s="127"/>
      <c r="JX75" s="127"/>
      <c r="JY75" s="127"/>
      <c r="JZ75" s="127"/>
      <c r="KA75" s="127"/>
      <c r="KB75" s="127"/>
      <c r="KC75" s="127"/>
      <c r="KD75" s="127"/>
      <c r="KE75" s="127"/>
      <c r="KF75" s="127"/>
      <c r="KG75" s="127"/>
      <c r="KH75" s="127"/>
      <c r="KI75" s="127"/>
      <c r="KJ75" s="127"/>
      <c r="KK75" s="127"/>
      <c r="KL75" s="127"/>
      <c r="KM75" s="127"/>
      <c r="KN75" s="127"/>
      <c r="KO75" s="127"/>
      <c r="KP75" s="127"/>
      <c r="KQ75" s="127"/>
      <c r="KR75" s="127"/>
      <c r="KS75" s="127"/>
      <c r="KT75" s="127"/>
      <c r="KU75" s="127"/>
      <c r="KV75" s="127"/>
      <c r="KW75" s="127"/>
      <c r="KX75" s="127"/>
      <c r="KY75" s="127"/>
      <c r="KZ75" s="127"/>
      <c r="LA75" s="127"/>
      <c r="LB75" s="127"/>
      <c r="LC75" s="127"/>
      <c r="LD75" s="127"/>
      <c r="LE75" s="127"/>
      <c r="LF75" s="127"/>
      <c r="LG75" s="127"/>
      <c r="LH75" s="127"/>
      <c r="LI75" s="127"/>
      <c r="LJ75" s="127"/>
      <c r="LK75" s="127"/>
      <c r="LL75" s="127"/>
      <c r="LM75" s="127"/>
      <c r="LN75" s="127"/>
      <c r="LO75" s="127"/>
      <c r="LP75" s="127"/>
      <c r="LQ75" s="127"/>
      <c r="LR75" s="127"/>
      <c r="LS75" s="127"/>
      <c r="LT75" s="127"/>
      <c r="LU75" s="127"/>
      <c r="LV75" s="127"/>
      <c r="LW75" s="127"/>
      <c r="LX75" s="127"/>
      <c r="LY75" s="127"/>
      <c r="LZ75" s="127"/>
      <c r="MA75" s="127"/>
      <c r="MB75" s="127"/>
      <c r="MC75" s="127"/>
      <c r="MD75" s="127"/>
      <c r="ME75" s="127"/>
      <c r="MF75" s="127"/>
      <c r="MG75" s="127"/>
      <c r="MH75" s="127"/>
      <c r="MI75" s="127"/>
      <c r="MJ75" s="127"/>
      <c r="MK75" s="127"/>
      <c r="ML75" s="127"/>
      <c r="MM75" s="127"/>
      <c r="MN75" s="127"/>
      <c r="MO75" s="127"/>
      <c r="MP75" s="127"/>
      <c r="MQ75" s="127"/>
      <c r="MR75" s="127"/>
      <c r="MS75" s="127"/>
      <c r="MT75" s="127"/>
      <c r="MU75" s="127"/>
      <c r="MV75" s="127"/>
      <c r="MW75" s="127"/>
      <c r="MX75" s="127"/>
      <c r="MY75" s="127"/>
      <c r="MZ75" s="127"/>
      <c r="NA75" s="127"/>
      <c r="NB75" s="127"/>
      <c r="NC75" s="127"/>
      <c r="ND75" s="127"/>
      <c r="NE75" s="127"/>
      <c r="NF75" s="127"/>
      <c r="NG75" s="127"/>
      <c r="NH75" s="127"/>
      <c r="NI75" s="127"/>
      <c r="NJ75" s="127"/>
      <c r="NK75" s="127"/>
      <c r="NL75" s="127"/>
      <c r="NM75" s="127"/>
      <c r="NN75" s="127"/>
      <c r="NO75" s="127"/>
      <c r="NP75" s="127"/>
      <c r="NQ75" s="127"/>
      <c r="NR75" s="127"/>
      <c r="NS75" s="127"/>
      <c r="NT75" s="127"/>
      <c r="NU75" s="127"/>
      <c r="NV75" s="127"/>
      <c r="NW75" s="127"/>
      <c r="NX75" s="127"/>
      <c r="NY75" s="127"/>
      <c r="NZ75" s="127"/>
      <c r="OA75" s="127"/>
      <c r="OB75" s="127"/>
      <c r="OC75" s="127"/>
      <c r="OD75" s="127"/>
      <c r="OE75" s="127"/>
      <c r="OF75" s="127"/>
      <c r="OG75" s="127"/>
      <c r="OH75" s="127"/>
      <c r="OI75" s="127"/>
      <c r="OJ75" s="127"/>
      <c r="OK75" s="127"/>
      <c r="OL75" s="127"/>
      <c r="OM75" s="127"/>
      <c r="ON75" s="127"/>
      <c r="OO75" s="127"/>
      <c r="OP75" s="127"/>
      <c r="OQ75" s="127"/>
      <c r="OR75" s="127"/>
      <c r="OS75" s="127"/>
      <c r="OT75" s="127"/>
      <c r="OU75" s="127"/>
      <c r="OV75" s="127"/>
      <c r="OW75" s="127"/>
      <c r="OX75" s="127"/>
      <c r="OY75" s="127"/>
      <c r="OZ75" s="127"/>
      <c r="PA75" s="127"/>
      <c r="PB75" s="127"/>
      <c r="PC75" s="127"/>
      <c r="PD75" s="127"/>
      <c r="PE75" s="127"/>
      <c r="PF75" s="127"/>
      <c r="PG75" s="127"/>
      <c r="PH75" s="127"/>
      <c r="PI75" s="127"/>
      <c r="PJ75" s="127"/>
      <c r="PK75" s="127"/>
      <c r="PL75" s="127"/>
      <c r="PM75" s="127"/>
      <c r="PN75" s="127"/>
      <c r="PO75" s="127"/>
      <c r="PP75" s="127"/>
      <c r="PQ75" s="127"/>
      <c r="PR75" s="127"/>
      <c r="PS75" s="127"/>
      <c r="PT75" s="127"/>
      <c r="PU75" s="127"/>
      <c r="PV75" s="127"/>
      <c r="PW75" s="127"/>
      <c r="PX75" s="127"/>
      <c r="PY75" s="127"/>
      <c r="PZ75" s="127"/>
      <c r="QA75" s="127"/>
      <c r="QB75" s="127"/>
      <c r="QC75" s="127"/>
      <c r="QD75" s="127"/>
      <c r="QE75" s="127"/>
      <c r="QF75" s="127"/>
      <c r="QG75" s="127"/>
      <c r="QH75" s="127"/>
      <c r="QI75" s="127"/>
      <c r="QJ75" s="127"/>
      <c r="QK75" s="127"/>
      <c r="QL75" s="127"/>
      <c r="QM75" s="127"/>
      <c r="QN75" s="127"/>
      <c r="QO75" s="127"/>
      <c r="QP75" s="127"/>
      <c r="QQ75" s="127"/>
      <c r="QR75" s="127"/>
      <c r="QS75" s="127"/>
      <c r="QT75" s="127"/>
      <c r="QU75" s="127"/>
      <c r="QV75" s="127"/>
      <c r="QW75" s="127"/>
      <c r="QX75" s="127"/>
      <c r="QY75" s="127"/>
      <c r="QZ75" s="127"/>
      <c r="RA75" s="127"/>
      <c r="RB75" s="127"/>
      <c r="RC75" s="127"/>
      <c r="RD75" s="127"/>
      <c r="RE75" s="127"/>
      <c r="RF75" s="127"/>
      <c r="RG75" s="127"/>
      <c r="RH75" s="127"/>
      <c r="RI75" s="127"/>
      <c r="RJ75" s="127"/>
      <c r="RK75" s="127"/>
      <c r="RL75" s="127"/>
      <c r="RM75" s="127"/>
      <c r="RN75" s="127"/>
      <c r="RO75" s="127"/>
      <c r="RP75" s="127"/>
      <c r="RQ75" s="127"/>
      <c r="RR75" s="127"/>
      <c r="RS75" s="127"/>
      <c r="RT75" s="127"/>
      <c r="RU75" s="127"/>
      <c r="RV75" s="127"/>
      <c r="RW75" s="127"/>
      <c r="RX75" s="127"/>
      <c r="RY75" s="127"/>
      <c r="RZ75" s="127"/>
      <c r="SA75" s="127"/>
      <c r="SB75" s="127"/>
      <c r="SC75" s="127"/>
      <c r="SD75" s="127"/>
      <c r="SE75" s="127"/>
      <c r="SF75" s="127"/>
      <c r="SG75" s="127"/>
      <c r="SH75" s="127"/>
      <c r="SI75" s="127"/>
      <c r="SJ75" s="127"/>
      <c r="SK75" s="127"/>
      <c r="SL75" s="127"/>
      <c r="SM75" s="127"/>
      <c r="SN75" s="127"/>
      <c r="SO75" s="127"/>
      <c r="SP75" s="127"/>
      <c r="SQ75" s="127"/>
      <c r="SR75" s="127"/>
      <c r="SS75" s="127"/>
      <c r="ST75" s="127"/>
      <c r="SU75" s="127"/>
      <c r="SV75" s="127"/>
      <c r="SW75" s="127"/>
      <c r="SX75" s="127"/>
      <c r="SY75" s="127"/>
      <c r="SZ75" s="127"/>
      <c r="TA75" s="127"/>
      <c r="TB75" s="127"/>
      <c r="TC75" s="127"/>
      <c r="TD75" s="127"/>
      <c r="TE75" s="127"/>
      <c r="TF75" s="127"/>
      <c r="TG75" s="127"/>
      <c r="TH75" s="127"/>
      <c r="TI75" s="127"/>
      <c r="TJ75" s="127"/>
      <c r="TK75" s="127"/>
      <c r="TL75" s="127"/>
      <c r="TM75" s="127"/>
      <c r="TN75" s="127"/>
      <c r="TO75" s="127"/>
      <c r="TP75" s="127"/>
      <c r="TQ75" s="127"/>
      <c r="TR75" s="127"/>
      <c r="TS75" s="127"/>
      <c r="TT75" s="127"/>
      <c r="TU75" s="127"/>
      <c r="TV75" s="127"/>
      <c r="TW75" s="127"/>
      <c r="TX75" s="127"/>
      <c r="TY75" s="127"/>
      <c r="TZ75" s="127"/>
      <c r="UA75" s="127"/>
      <c r="UB75" s="127"/>
      <c r="UC75" s="127"/>
      <c r="UD75" s="127"/>
      <c r="UE75" s="127"/>
      <c r="UF75" s="127"/>
      <c r="UG75" s="127"/>
      <c r="UH75" s="127"/>
      <c r="UI75" s="127"/>
      <c r="UJ75" s="127"/>
      <c r="UK75" s="127"/>
      <c r="UL75" s="127"/>
      <c r="UM75" s="127"/>
      <c r="UN75" s="127"/>
      <c r="UO75" s="127"/>
      <c r="UP75" s="127"/>
      <c r="UQ75" s="127"/>
      <c r="UR75" s="127"/>
      <c r="US75" s="127"/>
      <c r="UT75" s="127"/>
      <c r="UU75" s="127"/>
      <c r="UV75" s="127"/>
      <c r="UW75" s="127"/>
      <c r="UX75" s="127"/>
      <c r="UY75" s="127"/>
      <c r="UZ75" s="127"/>
      <c r="VA75" s="127"/>
      <c r="VB75" s="127"/>
      <c r="VC75" s="127"/>
      <c r="VD75" s="127"/>
      <c r="VE75" s="127"/>
      <c r="VF75" s="127"/>
      <c r="VG75" s="127"/>
      <c r="VH75" s="127"/>
      <c r="VI75" s="127"/>
      <c r="VJ75" s="127"/>
      <c r="VK75" s="127"/>
      <c r="VL75" s="127"/>
      <c r="VM75" s="127"/>
      <c r="VN75" s="127"/>
      <c r="VO75" s="127"/>
      <c r="VP75" s="127"/>
      <c r="VQ75" s="127"/>
      <c r="VR75" s="127"/>
      <c r="VS75" s="127"/>
      <c r="VT75" s="127"/>
      <c r="VU75" s="127"/>
      <c r="VV75" s="127"/>
      <c r="VW75" s="127"/>
      <c r="VX75" s="127"/>
      <c r="VY75" s="127"/>
      <c r="VZ75" s="127"/>
      <c r="WA75" s="127"/>
      <c r="WB75" s="127"/>
      <c r="WC75" s="127"/>
      <c r="WD75" s="127"/>
      <c r="WE75" s="127"/>
      <c r="WF75" s="127"/>
      <c r="WG75" s="127"/>
      <c r="WH75" s="127"/>
      <c r="WI75" s="127"/>
      <c r="WJ75" s="127"/>
      <c r="WK75" s="127"/>
      <c r="WL75" s="127"/>
      <c r="WM75" s="127"/>
      <c r="WN75" s="127"/>
      <c r="WO75" s="127"/>
      <c r="WP75" s="127"/>
      <c r="WQ75" s="127"/>
      <c r="WR75" s="127"/>
      <c r="WS75" s="127"/>
      <c r="WT75" s="127"/>
      <c r="WU75" s="127"/>
      <c r="WV75" s="127"/>
      <c r="WW75" s="127"/>
      <c r="WX75" s="127"/>
      <c r="WY75" s="127"/>
      <c r="WZ75" s="127"/>
      <c r="XA75" s="127"/>
      <c r="XB75" s="127"/>
      <c r="XC75" s="127"/>
      <c r="XD75" s="127"/>
      <c r="XE75" s="127"/>
      <c r="XF75" s="127"/>
      <c r="XG75" s="127"/>
      <c r="XH75" s="127"/>
      <c r="XI75" s="127"/>
      <c r="XJ75" s="127"/>
      <c r="XK75" s="127"/>
      <c r="XL75" s="127"/>
      <c r="XM75" s="127"/>
      <c r="XN75" s="127"/>
      <c r="XO75" s="127"/>
      <c r="XP75" s="127"/>
      <c r="XQ75" s="127"/>
      <c r="XR75" s="127"/>
      <c r="XS75" s="127"/>
      <c r="XT75" s="127"/>
      <c r="XU75" s="127"/>
      <c r="XV75" s="127"/>
      <c r="XW75" s="127"/>
      <c r="XX75" s="127"/>
      <c r="XY75" s="127"/>
      <c r="XZ75" s="127"/>
      <c r="YA75" s="127"/>
      <c r="YB75" s="127"/>
      <c r="YC75" s="127"/>
      <c r="YD75" s="127"/>
      <c r="YE75" s="127"/>
      <c r="YF75" s="127"/>
      <c r="YG75" s="127"/>
      <c r="YH75" s="127"/>
      <c r="YI75" s="127"/>
      <c r="YJ75" s="127"/>
      <c r="YK75" s="127"/>
      <c r="YL75" s="127"/>
      <c r="YM75" s="127"/>
      <c r="YN75" s="127"/>
      <c r="YO75" s="127"/>
      <c r="YP75" s="127"/>
      <c r="YQ75" s="127"/>
      <c r="YR75" s="127"/>
      <c r="YS75" s="127"/>
      <c r="YT75" s="127"/>
      <c r="YU75" s="127"/>
      <c r="YV75" s="127"/>
      <c r="YW75" s="127"/>
      <c r="YX75" s="127"/>
      <c r="YY75" s="127"/>
      <c r="YZ75" s="127"/>
      <c r="ZA75" s="127"/>
      <c r="ZB75" s="127"/>
      <c r="ZC75" s="127"/>
      <c r="ZD75" s="127"/>
      <c r="ZE75" s="127"/>
      <c r="ZF75" s="127"/>
      <c r="ZG75" s="127"/>
      <c r="ZH75" s="127"/>
      <c r="ZI75" s="127"/>
      <c r="ZJ75" s="127"/>
      <c r="ZK75" s="127"/>
      <c r="ZL75" s="127"/>
      <c r="ZM75" s="127"/>
      <c r="ZN75" s="127"/>
      <c r="ZO75" s="127"/>
      <c r="ZP75" s="127"/>
      <c r="ZQ75" s="127"/>
      <c r="ZR75" s="127"/>
      <c r="ZS75" s="127"/>
      <c r="ZT75" s="127"/>
      <c r="ZU75" s="127"/>
      <c r="ZV75" s="127"/>
      <c r="ZW75" s="127"/>
      <c r="ZX75" s="127"/>
      <c r="ZY75" s="127"/>
      <c r="ZZ75" s="127"/>
      <c r="AAA75" s="127"/>
      <c r="AAB75" s="127"/>
      <c r="AAC75" s="127"/>
      <c r="AAD75" s="127"/>
      <c r="AAE75" s="127"/>
      <c r="AAF75" s="127"/>
      <c r="AAG75" s="127"/>
      <c r="AAH75" s="127"/>
      <c r="AAI75" s="127"/>
      <c r="AAJ75" s="127"/>
      <c r="AAK75" s="127"/>
      <c r="AAL75" s="127"/>
      <c r="AAM75" s="127"/>
      <c r="AAN75" s="127"/>
      <c r="AAO75" s="127"/>
      <c r="AAP75" s="127"/>
      <c r="AAQ75" s="127"/>
      <c r="AAR75" s="127"/>
      <c r="AAS75" s="127"/>
      <c r="AAT75" s="127"/>
      <c r="AAU75" s="127"/>
      <c r="AAV75" s="127"/>
      <c r="AAW75" s="127"/>
      <c r="AAX75" s="127"/>
      <c r="AAY75" s="127"/>
      <c r="AAZ75" s="127"/>
      <c r="ABA75" s="127"/>
      <c r="ABB75" s="127"/>
      <c r="ABC75" s="127"/>
      <c r="ABD75" s="127"/>
      <c r="ABE75" s="127"/>
      <c r="ABF75" s="127"/>
      <c r="ABG75" s="127"/>
      <c r="ABH75" s="127"/>
      <c r="ABI75" s="127"/>
      <c r="ABJ75" s="127"/>
      <c r="ABK75" s="127"/>
      <c r="ABL75" s="127"/>
      <c r="ABM75" s="127"/>
      <c r="ABN75" s="127"/>
      <c r="ABO75" s="127"/>
      <c r="ABP75" s="127"/>
      <c r="ABQ75" s="127"/>
      <c r="ABR75" s="127"/>
      <c r="ABS75" s="127"/>
      <c r="ABT75" s="127"/>
      <c r="ABU75" s="127"/>
      <c r="ABV75" s="127"/>
      <c r="ABW75" s="127"/>
      <c r="ABX75" s="127"/>
      <c r="ABY75" s="127"/>
      <c r="ABZ75" s="127"/>
      <c r="ACA75" s="127"/>
      <c r="ACB75" s="127"/>
      <c r="ACC75" s="127"/>
      <c r="ACD75" s="127"/>
      <c r="ACE75" s="127"/>
      <c r="ACF75" s="127"/>
      <c r="ACG75" s="127"/>
      <c r="ACH75" s="127"/>
      <c r="ACI75" s="127"/>
      <c r="ACJ75" s="127"/>
      <c r="ACK75" s="127"/>
      <c r="ACL75" s="127"/>
      <c r="ACM75" s="127"/>
      <c r="ACN75" s="127"/>
      <c r="ACO75" s="127"/>
      <c r="ACP75" s="127"/>
      <c r="ACQ75" s="127"/>
      <c r="ACR75" s="127"/>
      <c r="ACS75" s="127"/>
      <c r="ACT75" s="127"/>
      <c r="ACU75" s="127"/>
      <c r="ACV75" s="127"/>
      <c r="ACW75" s="127"/>
      <c r="ACX75" s="127"/>
      <c r="ACY75" s="127"/>
      <c r="ACZ75" s="127"/>
      <c r="ADA75" s="127"/>
      <c r="ADB75" s="127"/>
      <c r="ADC75" s="127"/>
      <c r="ADD75" s="127"/>
      <c r="ADE75" s="127"/>
      <c r="ADF75" s="127"/>
    </row>
    <row r="76" spans="1:1285" s="128" customFormat="1" ht="16.5" thickBot="1" x14ac:dyDescent="0.3">
      <c r="A76" s="179"/>
      <c r="B76" s="336" t="s">
        <v>293</v>
      </c>
      <c r="C76" s="336"/>
      <c r="D76" s="144"/>
      <c r="E76" s="144"/>
      <c r="F76" s="144"/>
      <c r="G76" s="144"/>
      <c r="H76" s="144"/>
      <c r="I76" s="144"/>
      <c r="J76" s="144"/>
      <c r="K76" s="144"/>
      <c r="L76" s="144"/>
      <c r="M76" s="144"/>
      <c r="N76" s="144"/>
      <c r="O76" s="144"/>
      <c r="P76" s="144"/>
      <c r="Q76" s="144"/>
      <c r="R76" s="144"/>
      <c r="S76" s="153"/>
      <c r="T76" s="153"/>
      <c r="U76" s="153"/>
      <c r="V76" s="153"/>
      <c r="W76" s="153"/>
      <c r="X76" s="153"/>
      <c r="Y76" s="153"/>
      <c r="Z76" s="153"/>
      <c r="AA76" s="153"/>
      <c r="AB76" s="153"/>
      <c r="AC76" s="153"/>
      <c r="AD76" s="153"/>
      <c r="AE76" s="153"/>
      <c r="AF76" s="153"/>
      <c r="AG76" s="153"/>
      <c r="AH76" s="153"/>
      <c r="AI76" s="153"/>
      <c r="AJ76" s="153"/>
      <c r="AK76" s="153"/>
      <c r="AL76" s="153"/>
      <c r="AM76" s="153"/>
      <c r="AN76" s="153"/>
      <c r="AO76" s="153"/>
      <c r="AP76" s="153"/>
      <c r="AQ76" s="153"/>
      <c r="AR76" s="153"/>
      <c r="AS76" s="153"/>
      <c r="AT76" s="153"/>
      <c r="AU76" s="153"/>
      <c r="AV76" s="153"/>
      <c r="AW76" s="153"/>
      <c r="AX76" s="153"/>
      <c r="AY76" s="153"/>
      <c r="AZ76" s="153"/>
      <c r="BA76" s="153"/>
      <c r="BB76" s="153"/>
      <c r="BC76" s="153"/>
      <c r="BD76" s="153"/>
      <c r="BE76" s="153"/>
      <c r="BF76" s="153"/>
      <c r="BG76" s="153"/>
      <c r="BH76" s="153"/>
      <c r="BI76" s="153"/>
      <c r="BJ76" s="153"/>
      <c r="BK76" s="153"/>
      <c r="BL76" s="153"/>
      <c r="BM76" s="153"/>
      <c r="BN76" s="153"/>
      <c r="BO76" s="153"/>
      <c r="BP76" s="153"/>
      <c r="BQ76" s="153"/>
      <c r="BR76" s="153"/>
      <c r="BS76" s="153"/>
      <c r="BT76" s="153"/>
      <c r="BU76" s="153"/>
      <c r="BV76" s="153"/>
      <c r="BW76" s="153"/>
      <c r="BX76" s="153"/>
      <c r="BY76" s="153"/>
      <c r="BZ76" s="153"/>
      <c r="CA76" s="153"/>
      <c r="CB76" s="153"/>
      <c r="CC76" s="153"/>
      <c r="CD76" s="153"/>
      <c r="CE76" s="153"/>
      <c r="CF76" s="153"/>
      <c r="CG76" s="153"/>
      <c r="CH76" s="153"/>
      <c r="CI76" s="153"/>
      <c r="CJ76" s="153"/>
      <c r="CK76" s="153"/>
      <c r="CL76" s="153"/>
      <c r="CM76" s="153"/>
      <c r="CN76" s="153"/>
      <c r="CO76" s="153"/>
      <c r="CP76" s="153"/>
      <c r="CQ76" s="153"/>
      <c r="CR76" s="153"/>
      <c r="CS76" s="153"/>
      <c r="CT76" s="153"/>
      <c r="CU76" s="153"/>
      <c r="CV76" s="153"/>
      <c r="CW76" s="153"/>
      <c r="CX76" s="153"/>
      <c r="CY76" s="153"/>
      <c r="CZ76" s="153"/>
      <c r="DA76" s="153"/>
      <c r="DB76" s="153"/>
      <c r="DC76" s="153"/>
      <c r="DD76" s="153"/>
      <c r="DE76" s="153"/>
      <c r="DF76" s="153"/>
      <c r="DG76" s="153"/>
      <c r="DH76" s="153"/>
      <c r="DI76" s="153"/>
      <c r="DJ76" s="153"/>
      <c r="DK76" s="153"/>
      <c r="DL76" s="153"/>
      <c r="DM76" s="153"/>
      <c r="DN76" s="153"/>
      <c r="DO76" s="153"/>
      <c r="DP76" s="153"/>
      <c r="DQ76" s="153"/>
      <c r="DR76" s="153"/>
      <c r="DS76" s="153"/>
      <c r="DT76" s="153"/>
      <c r="DU76" s="153"/>
      <c r="DV76" s="153"/>
      <c r="DW76" s="153"/>
      <c r="DX76" s="153"/>
      <c r="DY76" s="153"/>
      <c r="DZ76" s="153"/>
      <c r="EA76" s="153"/>
      <c r="EB76" s="153"/>
      <c r="EC76" s="153"/>
      <c r="ED76" s="153"/>
      <c r="EE76" s="153"/>
      <c r="EF76" s="153"/>
      <c r="EG76" s="153"/>
      <c r="EH76" s="153"/>
      <c r="EI76" s="153"/>
      <c r="EJ76" s="153"/>
      <c r="EK76" s="153"/>
      <c r="EL76" s="153"/>
      <c r="EM76" s="153"/>
      <c r="EN76" s="153"/>
      <c r="EO76" s="153"/>
      <c r="EP76" s="153"/>
      <c r="EQ76" s="153"/>
      <c r="ER76" s="153"/>
      <c r="ES76" s="153"/>
      <c r="ET76" s="153"/>
      <c r="EU76" s="153"/>
      <c r="EV76" s="153"/>
      <c r="EW76" s="153"/>
      <c r="EX76" s="153"/>
      <c r="EY76" s="153"/>
      <c r="EZ76" s="153"/>
      <c r="FA76" s="153"/>
      <c r="FB76" s="153"/>
      <c r="FC76" s="153"/>
      <c r="FD76" s="153"/>
      <c r="FE76" s="153"/>
      <c r="FF76" s="153"/>
      <c r="FG76" s="153"/>
      <c r="FH76" s="153"/>
      <c r="FI76" s="153"/>
      <c r="FJ76" s="153"/>
      <c r="FK76" s="153"/>
      <c r="FL76" s="153"/>
      <c r="FM76" s="153"/>
      <c r="FN76" s="153"/>
      <c r="FO76" s="153"/>
      <c r="FP76" s="153"/>
      <c r="FQ76" s="153"/>
      <c r="FR76" s="153"/>
      <c r="FS76" s="153"/>
      <c r="FT76" s="153"/>
      <c r="FU76" s="153"/>
      <c r="FV76" s="153"/>
      <c r="FW76" s="153"/>
      <c r="FX76" s="153"/>
      <c r="FY76" s="153"/>
      <c r="FZ76" s="153"/>
      <c r="GA76" s="153"/>
      <c r="GB76" s="153"/>
      <c r="GC76" s="153"/>
      <c r="GD76" s="153"/>
      <c r="GE76" s="153"/>
      <c r="GF76" s="153"/>
      <c r="GG76" s="153"/>
      <c r="GH76" s="153"/>
      <c r="GI76" s="153"/>
      <c r="GJ76" s="153"/>
      <c r="GK76" s="153"/>
      <c r="GL76" s="153"/>
      <c r="GM76" s="153"/>
      <c r="GN76" s="153"/>
      <c r="GO76" s="153"/>
      <c r="GP76" s="153"/>
      <c r="GQ76" s="153"/>
      <c r="GR76" s="153"/>
      <c r="GS76" s="153"/>
      <c r="GT76" s="153"/>
      <c r="GU76" s="153"/>
      <c r="GV76" s="153"/>
      <c r="GW76" s="153"/>
      <c r="GX76" s="153"/>
      <c r="GY76" s="153"/>
      <c r="GZ76" s="153"/>
      <c r="HA76" s="153"/>
      <c r="HB76" s="153"/>
      <c r="HC76" s="153"/>
      <c r="HD76" s="153"/>
      <c r="HE76" s="153"/>
      <c r="HF76" s="153"/>
      <c r="HG76" s="153"/>
      <c r="HH76" s="153"/>
      <c r="HI76" s="153"/>
      <c r="HJ76" s="153"/>
      <c r="HK76" s="153"/>
      <c r="HL76" s="153"/>
      <c r="HM76" s="153"/>
      <c r="HN76" s="153"/>
      <c r="HO76" s="153"/>
      <c r="HP76" s="153"/>
      <c r="HQ76" s="153"/>
      <c r="HR76" s="153"/>
      <c r="HS76" s="153"/>
      <c r="HT76" s="153"/>
      <c r="HU76" s="153"/>
      <c r="HV76" s="153"/>
      <c r="HW76" s="153"/>
      <c r="HX76" s="153"/>
      <c r="HY76" s="153"/>
      <c r="HZ76" s="153"/>
      <c r="IA76" s="153"/>
      <c r="IB76" s="153"/>
      <c r="IC76" s="153"/>
      <c r="ID76" s="153"/>
      <c r="IE76" s="153"/>
      <c r="IF76" s="153"/>
      <c r="IG76" s="153"/>
      <c r="IH76" s="153"/>
      <c r="II76" s="153"/>
      <c r="IJ76" s="153"/>
      <c r="IK76" s="153"/>
      <c r="IL76" s="153"/>
      <c r="IM76" s="153"/>
      <c r="IN76" s="153"/>
      <c r="IO76" s="153"/>
      <c r="IP76" s="153"/>
      <c r="IQ76" s="153"/>
      <c r="IR76" s="153"/>
      <c r="IS76" s="153"/>
      <c r="IT76" s="153"/>
      <c r="IU76" s="153"/>
      <c r="IV76" s="153"/>
      <c r="IW76" s="153"/>
      <c r="IX76" s="153"/>
      <c r="IY76" s="153"/>
      <c r="IZ76" s="153"/>
      <c r="JA76" s="153"/>
      <c r="JB76" s="153"/>
      <c r="JC76" s="153"/>
      <c r="JD76" s="153"/>
      <c r="JE76" s="153"/>
      <c r="JF76" s="153"/>
      <c r="JG76" s="153"/>
      <c r="JH76" s="153"/>
      <c r="JI76" s="153"/>
      <c r="JJ76" s="153"/>
      <c r="JK76" s="153"/>
      <c r="JL76" s="153"/>
      <c r="JM76" s="153"/>
      <c r="JN76" s="153"/>
      <c r="JO76" s="153"/>
      <c r="JP76" s="153"/>
      <c r="JQ76" s="153"/>
      <c r="JR76" s="153"/>
      <c r="JS76" s="153"/>
      <c r="JT76" s="153"/>
      <c r="JU76" s="153"/>
      <c r="JV76" s="153"/>
      <c r="JW76" s="153"/>
      <c r="JX76" s="153"/>
      <c r="JY76" s="153"/>
      <c r="JZ76" s="153"/>
      <c r="KA76" s="153"/>
      <c r="KB76" s="153"/>
      <c r="KC76" s="153"/>
      <c r="KD76" s="153"/>
      <c r="KE76" s="153"/>
      <c r="KF76" s="153"/>
      <c r="KG76" s="153"/>
      <c r="KH76" s="153"/>
      <c r="KI76" s="153"/>
      <c r="KJ76" s="153"/>
      <c r="KK76" s="153"/>
      <c r="KL76" s="153"/>
      <c r="KM76" s="153"/>
      <c r="KN76" s="153"/>
      <c r="KO76" s="153"/>
      <c r="KP76" s="153"/>
      <c r="KQ76" s="153"/>
      <c r="KR76" s="153"/>
      <c r="KS76" s="153"/>
      <c r="KT76" s="153"/>
      <c r="KU76" s="153"/>
      <c r="KV76" s="153"/>
      <c r="KW76" s="153"/>
      <c r="KX76" s="153"/>
      <c r="KY76" s="153"/>
      <c r="KZ76" s="153"/>
      <c r="LA76" s="153"/>
      <c r="LB76" s="153"/>
      <c r="LC76" s="153"/>
      <c r="LD76" s="153"/>
      <c r="LE76" s="153"/>
      <c r="LF76" s="153"/>
      <c r="LG76" s="153"/>
      <c r="LH76" s="153"/>
      <c r="LI76" s="153"/>
      <c r="LJ76" s="153"/>
      <c r="LK76" s="153"/>
      <c r="LL76" s="153"/>
      <c r="LM76" s="153"/>
      <c r="LN76" s="153"/>
      <c r="LO76" s="153"/>
      <c r="LP76" s="153"/>
      <c r="LQ76" s="153"/>
      <c r="LR76" s="153"/>
      <c r="LS76" s="153"/>
      <c r="LT76" s="153"/>
      <c r="LU76" s="153"/>
      <c r="LV76" s="153"/>
      <c r="LW76" s="153"/>
      <c r="LX76" s="153"/>
      <c r="LY76" s="153"/>
      <c r="LZ76" s="153"/>
      <c r="MA76" s="153"/>
      <c r="MB76" s="153"/>
      <c r="MC76" s="153"/>
      <c r="MD76" s="153"/>
      <c r="ME76" s="153"/>
      <c r="MF76" s="153"/>
      <c r="MG76" s="153"/>
      <c r="MH76" s="153"/>
      <c r="MI76" s="153"/>
      <c r="MJ76" s="153"/>
      <c r="MK76" s="153"/>
      <c r="ML76" s="153"/>
      <c r="MM76" s="153"/>
      <c r="MN76" s="153"/>
      <c r="MO76" s="153"/>
      <c r="MP76" s="153"/>
      <c r="MQ76" s="153"/>
      <c r="MR76" s="153"/>
      <c r="MS76" s="153"/>
      <c r="MT76" s="153"/>
      <c r="MU76" s="153"/>
      <c r="MV76" s="153"/>
      <c r="MW76" s="153"/>
      <c r="MX76" s="153"/>
      <c r="MY76" s="153"/>
      <c r="MZ76" s="153"/>
      <c r="NA76" s="153"/>
      <c r="NB76" s="153"/>
      <c r="NC76" s="153"/>
      <c r="ND76" s="153"/>
      <c r="NE76" s="153"/>
      <c r="NF76" s="153"/>
      <c r="NG76" s="153"/>
      <c r="NH76" s="153"/>
      <c r="NI76" s="153"/>
      <c r="NJ76" s="153"/>
      <c r="NK76" s="153"/>
      <c r="NL76" s="153"/>
      <c r="NM76" s="153"/>
      <c r="NN76" s="153"/>
      <c r="NO76" s="153"/>
      <c r="NP76" s="153"/>
      <c r="NQ76" s="153"/>
      <c r="NR76" s="153"/>
      <c r="NS76" s="153"/>
      <c r="NT76" s="153"/>
      <c r="NU76" s="153"/>
      <c r="NV76" s="153"/>
      <c r="NW76" s="153"/>
      <c r="NX76" s="153"/>
      <c r="NY76" s="153"/>
      <c r="NZ76" s="153"/>
      <c r="OA76" s="153"/>
      <c r="OB76" s="153"/>
      <c r="OC76" s="153"/>
      <c r="OD76" s="153"/>
      <c r="OE76" s="153"/>
      <c r="OF76" s="153"/>
      <c r="OG76" s="153"/>
      <c r="OH76" s="153"/>
      <c r="OI76" s="153"/>
      <c r="OJ76" s="153"/>
      <c r="OK76" s="153"/>
      <c r="OL76" s="153"/>
      <c r="OM76" s="153"/>
      <c r="ON76" s="153"/>
      <c r="OO76" s="153"/>
      <c r="OP76" s="153"/>
      <c r="OQ76" s="153"/>
      <c r="OR76" s="153"/>
      <c r="OS76" s="153"/>
      <c r="OT76" s="153"/>
      <c r="OU76" s="153"/>
      <c r="OV76" s="153"/>
      <c r="OW76" s="153"/>
      <c r="OX76" s="153"/>
      <c r="OY76" s="153"/>
      <c r="OZ76" s="153"/>
      <c r="PA76" s="153"/>
      <c r="PB76" s="153"/>
      <c r="PC76" s="153"/>
      <c r="PD76" s="153"/>
      <c r="PE76" s="153"/>
      <c r="PF76" s="153"/>
      <c r="PG76" s="153"/>
      <c r="PH76" s="153"/>
      <c r="PI76" s="153"/>
      <c r="PJ76" s="153"/>
      <c r="PK76" s="153"/>
      <c r="PL76" s="153"/>
      <c r="PM76" s="153"/>
      <c r="PN76" s="153"/>
      <c r="PO76" s="153"/>
      <c r="PP76" s="153"/>
      <c r="PQ76" s="153"/>
      <c r="PR76" s="153"/>
      <c r="PS76" s="153"/>
      <c r="PT76" s="153"/>
      <c r="PU76" s="153"/>
      <c r="PV76" s="153"/>
      <c r="PW76" s="153"/>
      <c r="PX76" s="153"/>
      <c r="PY76" s="153"/>
      <c r="PZ76" s="153"/>
      <c r="QA76" s="153"/>
      <c r="QB76" s="153"/>
      <c r="QC76" s="153"/>
      <c r="QD76" s="153"/>
      <c r="QE76" s="153"/>
      <c r="QF76" s="153"/>
      <c r="QG76" s="153"/>
      <c r="QH76" s="153"/>
      <c r="QI76" s="153"/>
      <c r="QJ76" s="153"/>
      <c r="QK76" s="153"/>
      <c r="QL76" s="153"/>
      <c r="QM76" s="153"/>
      <c r="QN76" s="153"/>
      <c r="QO76" s="153"/>
      <c r="QP76" s="153"/>
      <c r="QQ76" s="153"/>
      <c r="QR76" s="153"/>
      <c r="QS76" s="153"/>
      <c r="QT76" s="153"/>
      <c r="QU76" s="153"/>
      <c r="QV76" s="153"/>
      <c r="QW76" s="153"/>
      <c r="QX76" s="153"/>
      <c r="QY76" s="153"/>
      <c r="QZ76" s="153"/>
      <c r="RA76" s="153"/>
      <c r="RB76" s="153"/>
      <c r="RC76" s="153"/>
      <c r="RD76" s="153"/>
      <c r="RE76" s="153"/>
      <c r="RF76" s="153"/>
      <c r="RG76" s="153"/>
      <c r="RH76" s="153"/>
      <c r="RI76" s="153"/>
      <c r="RJ76" s="153"/>
      <c r="RK76" s="153"/>
      <c r="RL76" s="153"/>
      <c r="RM76" s="153"/>
      <c r="RN76" s="153"/>
      <c r="RO76" s="153"/>
      <c r="RP76" s="153"/>
      <c r="RQ76" s="153"/>
      <c r="RR76" s="153"/>
      <c r="RS76" s="153"/>
      <c r="RT76" s="153"/>
      <c r="RU76" s="153"/>
      <c r="RV76" s="153"/>
      <c r="RW76" s="153"/>
      <c r="RX76" s="153"/>
      <c r="RY76" s="153"/>
      <c r="RZ76" s="153"/>
      <c r="SA76" s="153"/>
      <c r="SB76" s="153"/>
      <c r="SC76" s="153"/>
      <c r="SD76" s="153"/>
      <c r="SE76" s="153"/>
      <c r="SF76" s="153"/>
      <c r="SG76" s="153"/>
      <c r="SH76" s="153"/>
      <c r="SI76" s="153"/>
      <c r="SJ76" s="153"/>
      <c r="SK76" s="153"/>
      <c r="SL76" s="153"/>
      <c r="SM76" s="153"/>
      <c r="SN76" s="153"/>
      <c r="SO76" s="153"/>
      <c r="SP76" s="153"/>
      <c r="SQ76" s="153"/>
      <c r="SR76" s="153"/>
      <c r="SS76" s="153"/>
      <c r="ST76" s="153"/>
      <c r="SU76" s="153"/>
      <c r="SV76" s="153"/>
      <c r="SW76" s="153"/>
      <c r="SX76" s="153"/>
      <c r="SY76" s="153"/>
      <c r="SZ76" s="153"/>
      <c r="TA76" s="153"/>
      <c r="TB76" s="153"/>
      <c r="TC76" s="153"/>
      <c r="TD76" s="153"/>
      <c r="TE76" s="153"/>
      <c r="TF76" s="153"/>
      <c r="TG76" s="153"/>
      <c r="TH76" s="153"/>
      <c r="TI76" s="153"/>
      <c r="TJ76" s="153"/>
      <c r="TK76" s="153"/>
      <c r="TL76" s="153"/>
      <c r="TM76" s="153"/>
      <c r="TN76" s="153"/>
      <c r="TO76" s="153"/>
      <c r="TP76" s="153"/>
      <c r="TQ76" s="153"/>
      <c r="TR76" s="153"/>
      <c r="TS76" s="153"/>
      <c r="TT76" s="153"/>
      <c r="TU76" s="153"/>
      <c r="TV76" s="153"/>
      <c r="TW76" s="153"/>
      <c r="TX76" s="153"/>
      <c r="TY76" s="153"/>
      <c r="TZ76" s="153"/>
      <c r="UA76" s="153"/>
      <c r="UB76" s="153"/>
      <c r="UC76" s="153"/>
      <c r="UD76" s="153"/>
      <c r="UE76" s="153"/>
      <c r="UF76" s="153"/>
      <c r="UG76" s="153"/>
      <c r="UH76" s="153"/>
      <c r="UI76" s="153"/>
      <c r="UJ76" s="153"/>
      <c r="UK76" s="153"/>
      <c r="UL76" s="153"/>
      <c r="UM76" s="153"/>
      <c r="UN76" s="153"/>
      <c r="UO76" s="153"/>
      <c r="UP76" s="153"/>
      <c r="UQ76" s="153"/>
      <c r="UR76" s="153"/>
      <c r="US76" s="153"/>
      <c r="UT76" s="153"/>
      <c r="UU76" s="153"/>
      <c r="UV76" s="153"/>
      <c r="UW76" s="153"/>
      <c r="UX76" s="153"/>
      <c r="UY76" s="153"/>
      <c r="UZ76" s="153"/>
      <c r="VA76" s="153"/>
      <c r="VB76" s="153"/>
      <c r="VC76" s="153"/>
      <c r="VD76" s="153"/>
      <c r="VE76" s="153"/>
      <c r="VF76" s="153"/>
      <c r="VG76" s="153"/>
      <c r="VH76" s="153"/>
      <c r="VI76" s="153"/>
      <c r="VJ76" s="153"/>
      <c r="VK76" s="153"/>
      <c r="VL76" s="153"/>
      <c r="VM76" s="153"/>
      <c r="VN76" s="153"/>
      <c r="VO76" s="153"/>
      <c r="VP76" s="153"/>
      <c r="VQ76" s="153"/>
      <c r="VR76" s="153"/>
      <c r="VS76" s="153"/>
      <c r="VT76" s="153"/>
      <c r="VU76" s="153"/>
      <c r="VV76" s="153"/>
      <c r="VW76" s="153"/>
      <c r="VX76" s="153"/>
      <c r="VY76" s="153"/>
      <c r="VZ76" s="153"/>
      <c r="WA76" s="153"/>
      <c r="WB76" s="153"/>
      <c r="WC76" s="153"/>
      <c r="WD76" s="153"/>
      <c r="WE76" s="153"/>
      <c r="WF76" s="153"/>
      <c r="WG76" s="153"/>
      <c r="WH76" s="153"/>
      <c r="WI76" s="153"/>
      <c r="WJ76" s="153"/>
      <c r="WK76" s="153"/>
      <c r="WL76" s="153"/>
      <c r="WM76" s="153"/>
      <c r="WN76" s="153"/>
      <c r="WO76" s="153"/>
      <c r="WP76" s="153"/>
      <c r="WQ76" s="153"/>
      <c r="WR76" s="153"/>
      <c r="WS76" s="153"/>
      <c r="WT76" s="153"/>
      <c r="WU76" s="153"/>
      <c r="WV76" s="153"/>
      <c r="WW76" s="153"/>
      <c r="WX76" s="153"/>
      <c r="WY76" s="153"/>
      <c r="WZ76" s="153"/>
      <c r="XA76" s="153"/>
      <c r="XB76" s="153"/>
      <c r="XC76" s="153"/>
      <c r="XD76" s="153"/>
      <c r="XE76" s="153"/>
      <c r="XF76" s="153"/>
      <c r="XG76" s="153"/>
      <c r="XH76" s="153"/>
      <c r="XI76" s="153"/>
      <c r="XJ76" s="153"/>
      <c r="XK76" s="153"/>
      <c r="XL76" s="153"/>
      <c r="XM76" s="153"/>
      <c r="XN76" s="153"/>
      <c r="XO76" s="153"/>
      <c r="XP76" s="153"/>
      <c r="XQ76" s="153"/>
      <c r="XR76" s="153"/>
      <c r="XS76" s="153"/>
      <c r="XT76" s="153"/>
      <c r="XU76" s="153"/>
      <c r="XV76" s="153"/>
      <c r="XW76" s="153"/>
      <c r="XX76" s="153"/>
      <c r="XY76" s="153"/>
      <c r="XZ76" s="153"/>
      <c r="YA76" s="153"/>
      <c r="YB76" s="153"/>
      <c r="YC76" s="153"/>
      <c r="YD76" s="153"/>
      <c r="YE76" s="153"/>
      <c r="YF76" s="153"/>
      <c r="YG76" s="153"/>
      <c r="YH76" s="153"/>
      <c r="YI76" s="153"/>
      <c r="YJ76" s="153"/>
      <c r="YK76" s="153"/>
      <c r="YL76" s="153"/>
      <c r="YM76" s="153"/>
      <c r="YN76" s="153"/>
      <c r="YO76" s="153"/>
      <c r="YP76" s="153"/>
      <c r="YQ76" s="153"/>
      <c r="YR76" s="153"/>
      <c r="YS76" s="153"/>
      <c r="YT76" s="153"/>
      <c r="YU76" s="153"/>
      <c r="YV76" s="153"/>
      <c r="YW76" s="153"/>
      <c r="YX76" s="153"/>
      <c r="YY76" s="153"/>
      <c r="YZ76" s="153"/>
      <c r="ZA76" s="153"/>
      <c r="ZB76" s="153"/>
      <c r="ZC76" s="153"/>
      <c r="ZD76" s="153"/>
      <c r="ZE76" s="153"/>
      <c r="ZF76" s="153"/>
      <c r="ZG76" s="153"/>
      <c r="ZH76" s="153"/>
      <c r="ZI76" s="153"/>
      <c r="ZJ76" s="153"/>
      <c r="ZK76" s="153"/>
      <c r="ZL76" s="153"/>
      <c r="ZM76" s="153"/>
      <c r="ZN76" s="153"/>
      <c r="ZO76" s="153"/>
      <c r="ZP76" s="153"/>
      <c r="ZQ76" s="153"/>
      <c r="ZR76" s="153"/>
      <c r="ZS76" s="153"/>
      <c r="ZT76" s="153"/>
      <c r="ZU76" s="153"/>
      <c r="ZV76" s="153"/>
      <c r="ZW76" s="153"/>
      <c r="ZX76" s="153"/>
      <c r="ZY76" s="153"/>
      <c r="ZZ76" s="153"/>
      <c r="AAA76" s="153"/>
      <c r="AAB76" s="153"/>
      <c r="AAC76" s="153"/>
      <c r="AAD76" s="153"/>
      <c r="AAE76" s="153"/>
      <c r="AAF76" s="153"/>
      <c r="AAG76" s="153"/>
      <c r="AAH76" s="153"/>
      <c r="AAI76" s="153"/>
      <c r="AAJ76" s="153"/>
      <c r="AAK76" s="153"/>
      <c r="AAL76" s="153"/>
      <c r="AAM76" s="153"/>
      <c r="AAN76" s="153"/>
      <c r="AAO76" s="153"/>
      <c r="AAP76" s="153"/>
      <c r="AAQ76" s="153"/>
      <c r="AAR76" s="153"/>
      <c r="AAS76" s="153"/>
      <c r="AAT76" s="153"/>
      <c r="AAU76" s="153"/>
      <c r="AAV76" s="153"/>
      <c r="AAW76" s="153"/>
      <c r="AAX76" s="153"/>
      <c r="AAY76" s="153"/>
      <c r="AAZ76" s="153"/>
      <c r="ABA76" s="153"/>
      <c r="ABB76" s="153"/>
      <c r="ABC76" s="153"/>
      <c r="ABD76" s="153"/>
      <c r="ABE76" s="153"/>
      <c r="ABF76" s="153"/>
      <c r="ABG76" s="153"/>
      <c r="ABH76" s="153"/>
      <c r="ABI76" s="153"/>
      <c r="ABJ76" s="153"/>
      <c r="ABK76" s="153"/>
      <c r="ABL76" s="153"/>
      <c r="ABM76" s="153"/>
      <c r="ABN76" s="153"/>
      <c r="ABO76" s="153"/>
      <c r="ABP76" s="153"/>
      <c r="ABQ76" s="153"/>
      <c r="ABR76" s="153"/>
      <c r="ABS76" s="153"/>
      <c r="ABT76" s="153"/>
      <c r="ABU76" s="153"/>
      <c r="ABV76" s="153"/>
      <c r="ABW76" s="153"/>
      <c r="ABX76" s="153"/>
      <c r="ABY76" s="153"/>
      <c r="ABZ76" s="153"/>
      <c r="ACA76" s="153"/>
      <c r="ACB76" s="153"/>
      <c r="ACC76" s="153"/>
      <c r="ACD76" s="153"/>
      <c r="ACE76" s="153"/>
      <c r="ACF76" s="153"/>
      <c r="ACG76" s="153"/>
      <c r="ACH76" s="153"/>
      <c r="ACI76" s="153"/>
      <c r="ACJ76" s="153"/>
      <c r="ACK76" s="153"/>
      <c r="ACL76" s="153"/>
      <c r="ACM76" s="153"/>
      <c r="ACN76" s="153"/>
      <c r="ACO76" s="153"/>
      <c r="ACP76" s="153"/>
      <c r="ACQ76" s="153"/>
      <c r="ACR76" s="153"/>
      <c r="ACS76" s="153"/>
      <c r="ACT76" s="153"/>
      <c r="ACU76" s="153"/>
      <c r="ACV76" s="153"/>
      <c r="ACW76" s="153"/>
      <c r="ACX76" s="153"/>
      <c r="ACY76" s="153"/>
      <c r="ACZ76" s="153"/>
      <c r="ADA76" s="153"/>
      <c r="ADB76" s="153"/>
      <c r="ADC76" s="153"/>
      <c r="ADD76" s="153"/>
      <c r="ADE76" s="153"/>
      <c r="ADF76" s="153"/>
      <c r="ADG76" s="153"/>
      <c r="ADH76" s="153"/>
      <c r="ADI76" s="153"/>
      <c r="ADJ76" s="153"/>
      <c r="ADK76" s="153"/>
      <c r="ADL76" s="153"/>
      <c r="ADM76" s="153"/>
      <c r="ADN76" s="153"/>
      <c r="ADO76" s="153"/>
      <c r="ADP76" s="153"/>
      <c r="ADQ76" s="153"/>
      <c r="ADR76" s="153"/>
      <c r="ADS76" s="153"/>
      <c r="ADT76" s="153"/>
      <c r="ADU76" s="153"/>
      <c r="ADV76" s="153"/>
      <c r="ADW76" s="153"/>
      <c r="ADX76" s="153"/>
      <c r="ADY76" s="153"/>
      <c r="ADZ76" s="153"/>
      <c r="AEA76" s="153"/>
      <c r="AEB76" s="153"/>
      <c r="AEC76" s="153"/>
      <c r="AED76" s="153"/>
      <c r="AEE76" s="153"/>
      <c r="AEF76" s="153"/>
      <c r="AEG76" s="153"/>
      <c r="AEH76" s="153"/>
      <c r="AEI76" s="153"/>
      <c r="AEJ76" s="153"/>
      <c r="AEK76" s="153"/>
      <c r="AEL76" s="153"/>
      <c r="AEM76" s="153"/>
      <c r="AEN76" s="153"/>
      <c r="AEO76" s="153"/>
      <c r="AEP76" s="153"/>
      <c r="AEQ76" s="153"/>
      <c r="AER76" s="153"/>
      <c r="AES76" s="153"/>
      <c r="AET76" s="153"/>
      <c r="AEU76" s="153"/>
      <c r="AEV76" s="153"/>
      <c r="AEW76" s="153"/>
      <c r="AEX76" s="153"/>
      <c r="AEY76" s="153"/>
      <c r="AEZ76" s="153"/>
      <c r="AFA76" s="153"/>
      <c r="AFB76" s="153"/>
      <c r="AFC76" s="153"/>
      <c r="AFD76" s="153"/>
      <c r="AFE76" s="153"/>
      <c r="AFF76" s="153"/>
      <c r="AFG76" s="153"/>
      <c r="AFH76" s="153"/>
      <c r="AFI76" s="153"/>
      <c r="AFJ76" s="153"/>
      <c r="AFK76" s="153"/>
      <c r="AFL76" s="153"/>
      <c r="AFM76" s="153"/>
      <c r="AFN76" s="153"/>
      <c r="AFO76" s="153"/>
      <c r="AFP76" s="153"/>
      <c r="AFQ76" s="153"/>
      <c r="AFR76" s="153"/>
      <c r="AFS76" s="153"/>
      <c r="AFT76" s="153"/>
      <c r="AFU76" s="153"/>
      <c r="AFV76" s="153"/>
      <c r="AFW76" s="153"/>
      <c r="AFX76" s="153"/>
      <c r="AFY76" s="153"/>
      <c r="AFZ76" s="153"/>
      <c r="AGA76" s="153"/>
      <c r="AGB76" s="153"/>
      <c r="AGC76" s="153"/>
      <c r="AGD76" s="153"/>
      <c r="AGE76" s="153"/>
      <c r="AGF76" s="153"/>
      <c r="AGG76" s="153"/>
      <c r="AGH76" s="153"/>
      <c r="AGI76" s="153"/>
      <c r="AGJ76" s="153"/>
      <c r="AGK76" s="153"/>
      <c r="AGL76" s="153"/>
      <c r="AGM76" s="153"/>
      <c r="AGN76" s="153"/>
      <c r="AGO76" s="153"/>
      <c r="AGP76" s="153"/>
      <c r="AGQ76" s="153"/>
      <c r="AGR76" s="153"/>
      <c r="AGS76" s="153"/>
      <c r="AGT76" s="153"/>
      <c r="AGU76" s="153"/>
      <c r="AGV76" s="153"/>
      <c r="AGW76" s="153"/>
      <c r="AGX76" s="153"/>
      <c r="AGY76" s="153"/>
      <c r="AGZ76" s="153"/>
      <c r="AHA76" s="153"/>
      <c r="AHB76" s="153"/>
      <c r="AHC76" s="153"/>
      <c r="AHD76" s="153"/>
      <c r="AHE76" s="153"/>
      <c r="AHF76" s="153"/>
      <c r="AHG76" s="153"/>
      <c r="AHH76" s="153"/>
      <c r="AHI76" s="153"/>
      <c r="AHJ76" s="153"/>
      <c r="AHK76" s="153"/>
      <c r="AHL76" s="153"/>
      <c r="AHM76" s="153"/>
      <c r="AHN76" s="153"/>
      <c r="AHO76" s="153"/>
      <c r="AHP76" s="153"/>
      <c r="AHQ76" s="153"/>
      <c r="AHR76" s="153"/>
      <c r="AHS76" s="153"/>
      <c r="AHT76" s="153"/>
      <c r="AHU76" s="153"/>
      <c r="AHV76" s="153"/>
      <c r="AHW76" s="153"/>
      <c r="AHX76" s="153"/>
      <c r="AHY76" s="153"/>
      <c r="AHZ76" s="153"/>
      <c r="AIA76" s="153"/>
      <c r="AIB76" s="153"/>
      <c r="AIC76" s="153"/>
      <c r="AID76" s="153"/>
      <c r="AIE76" s="153"/>
      <c r="AIF76" s="153"/>
      <c r="AIG76" s="153"/>
      <c r="AIH76" s="153"/>
      <c r="AII76" s="153"/>
      <c r="AIJ76" s="153"/>
      <c r="AIK76" s="153"/>
      <c r="AIL76" s="153"/>
      <c r="AIM76" s="153"/>
      <c r="AIN76" s="153"/>
      <c r="AIO76" s="153"/>
      <c r="AIP76" s="153"/>
      <c r="AIQ76" s="153"/>
      <c r="AIR76" s="153"/>
      <c r="AIS76" s="153"/>
      <c r="AIT76" s="153"/>
      <c r="AIU76" s="153"/>
      <c r="AIV76" s="153"/>
      <c r="AIW76" s="153"/>
      <c r="AIX76" s="153"/>
      <c r="AIY76" s="153"/>
      <c r="AIZ76" s="153"/>
      <c r="AJA76" s="153"/>
      <c r="AJB76" s="153"/>
      <c r="AJC76" s="153"/>
      <c r="AJD76" s="153"/>
      <c r="AJE76" s="153"/>
      <c r="AJF76" s="153"/>
      <c r="AJG76" s="153"/>
      <c r="AJH76" s="153"/>
      <c r="AJI76" s="153"/>
      <c r="AJJ76" s="153"/>
      <c r="AJK76" s="153"/>
      <c r="AJL76" s="153"/>
      <c r="AJM76" s="153"/>
      <c r="AJN76" s="153"/>
      <c r="AJO76" s="153"/>
      <c r="AJP76" s="153"/>
      <c r="AJQ76" s="153"/>
      <c r="AJR76" s="153"/>
      <c r="AJS76" s="153"/>
      <c r="AJT76" s="153"/>
      <c r="AJU76" s="153"/>
      <c r="AJV76" s="153"/>
      <c r="AJW76" s="153"/>
      <c r="AJX76" s="153"/>
      <c r="AJY76" s="153"/>
      <c r="AJZ76" s="153"/>
      <c r="AKA76" s="153"/>
      <c r="AKB76" s="153"/>
      <c r="AKC76" s="153"/>
      <c r="AKD76" s="153"/>
      <c r="AKE76" s="153"/>
      <c r="AKF76" s="153"/>
      <c r="AKG76" s="153"/>
      <c r="AKH76" s="153"/>
      <c r="AKI76" s="153"/>
      <c r="AKJ76" s="153"/>
      <c r="AKK76" s="153"/>
      <c r="AKL76" s="153"/>
      <c r="AKM76" s="153"/>
      <c r="AKN76" s="153"/>
      <c r="AKO76" s="153"/>
      <c r="AKP76" s="153"/>
      <c r="AKQ76" s="153"/>
      <c r="AKR76" s="153"/>
      <c r="AKS76" s="153"/>
      <c r="AKT76" s="153"/>
      <c r="AKU76" s="153"/>
      <c r="AKV76" s="153"/>
      <c r="AKW76" s="153"/>
      <c r="AKX76" s="153"/>
      <c r="AKY76" s="153"/>
      <c r="AKZ76" s="153"/>
      <c r="ALA76" s="153"/>
      <c r="ALB76" s="153"/>
      <c r="ALC76" s="153"/>
      <c r="ALD76" s="153"/>
      <c r="ALE76" s="153"/>
      <c r="ALF76" s="153"/>
      <c r="ALG76" s="153"/>
      <c r="ALH76" s="153"/>
      <c r="ALI76" s="153"/>
      <c r="ALJ76" s="153"/>
      <c r="ALK76" s="153"/>
      <c r="ALL76" s="153"/>
      <c r="ALM76" s="153"/>
      <c r="ALN76" s="153"/>
      <c r="ALO76" s="153"/>
      <c r="ALP76" s="153"/>
      <c r="ALQ76" s="153"/>
      <c r="ALR76" s="153"/>
      <c r="ALS76" s="153"/>
      <c r="ALT76" s="153"/>
      <c r="ALU76" s="153"/>
      <c r="ALV76" s="153"/>
      <c r="ALW76" s="153"/>
      <c r="ALX76" s="153"/>
      <c r="ALY76" s="153"/>
      <c r="ALZ76" s="153"/>
      <c r="AMA76" s="153"/>
      <c r="AMB76" s="153"/>
      <c r="AMC76" s="153"/>
      <c r="AMD76" s="153"/>
      <c r="AME76" s="153"/>
      <c r="AMF76" s="153"/>
      <c r="AMG76" s="153"/>
      <c r="AMH76" s="153"/>
      <c r="AMI76" s="153"/>
      <c r="AMJ76" s="153"/>
      <c r="AMK76" s="153"/>
      <c r="AML76" s="153"/>
      <c r="AMM76" s="153"/>
      <c r="AMN76" s="153"/>
      <c r="AMO76" s="153"/>
      <c r="AMP76" s="153"/>
      <c r="AMQ76" s="153"/>
      <c r="AMR76" s="153"/>
      <c r="AMS76" s="153"/>
      <c r="AMT76" s="153"/>
      <c r="AMU76" s="153"/>
      <c r="AMV76" s="153"/>
      <c r="AMW76" s="153"/>
      <c r="AMX76" s="153"/>
      <c r="AMY76" s="153"/>
      <c r="AMZ76" s="153"/>
      <c r="ANA76" s="153"/>
      <c r="ANB76" s="153"/>
      <c r="ANC76" s="153"/>
      <c r="AND76" s="153"/>
      <c r="ANE76" s="153"/>
      <c r="ANF76" s="153"/>
      <c r="ANG76" s="153"/>
      <c r="ANH76" s="153"/>
      <c r="ANI76" s="153"/>
      <c r="ANJ76" s="153"/>
      <c r="ANK76" s="153"/>
      <c r="ANL76" s="153"/>
      <c r="ANM76" s="153"/>
      <c r="ANN76" s="153"/>
      <c r="ANO76" s="153"/>
      <c r="ANP76" s="153"/>
      <c r="ANQ76" s="153"/>
      <c r="ANR76" s="153"/>
      <c r="ANS76" s="153"/>
      <c r="ANT76" s="153"/>
      <c r="ANU76" s="153"/>
      <c r="ANV76" s="153"/>
      <c r="ANW76" s="153"/>
      <c r="ANX76" s="153"/>
      <c r="ANY76" s="153"/>
      <c r="ANZ76" s="153"/>
      <c r="AOA76" s="153"/>
      <c r="AOB76" s="153"/>
      <c r="AOC76" s="153"/>
      <c r="AOD76" s="153"/>
      <c r="AOE76" s="153"/>
      <c r="AOF76" s="153"/>
      <c r="AOG76" s="153"/>
      <c r="AOH76" s="153"/>
      <c r="AOI76" s="153"/>
      <c r="AOJ76" s="153"/>
      <c r="AOK76" s="153"/>
      <c r="AOL76" s="153"/>
      <c r="AOM76" s="153"/>
      <c r="AON76" s="153"/>
      <c r="AOO76" s="153"/>
      <c r="AOP76" s="153"/>
      <c r="AOQ76" s="153"/>
      <c r="AOR76" s="153"/>
      <c r="AOS76" s="153"/>
      <c r="AOT76" s="153"/>
      <c r="AOU76" s="153"/>
      <c r="AOV76" s="153"/>
      <c r="AOW76" s="153"/>
      <c r="AOX76" s="153"/>
      <c r="AOY76" s="153"/>
      <c r="AOZ76" s="153"/>
      <c r="APA76" s="153"/>
      <c r="APB76" s="153"/>
      <c r="APC76" s="153"/>
      <c r="APD76" s="153"/>
      <c r="APE76" s="153"/>
      <c r="APF76" s="153"/>
      <c r="APG76" s="153"/>
      <c r="APH76" s="153"/>
      <c r="API76" s="153"/>
      <c r="APJ76" s="153"/>
      <c r="APK76" s="153"/>
      <c r="APL76" s="153"/>
      <c r="APM76" s="153"/>
      <c r="APN76" s="153"/>
      <c r="APO76" s="153"/>
      <c r="APP76" s="153"/>
      <c r="APQ76" s="153"/>
      <c r="APR76" s="153"/>
      <c r="APS76" s="153"/>
      <c r="APT76" s="153"/>
      <c r="APU76" s="153"/>
      <c r="APV76" s="153"/>
      <c r="APW76" s="153"/>
      <c r="APX76" s="153"/>
      <c r="APY76" s="153"/>
      <c r="APZ76" s="153"/>
      <c r="AQA76" s="153"/>
      <c r="AQB76" s="153"/>
      <c r="AQC76" s="153"/>
      <c r="AQD76" s="153"/>
      <c r="AQE76" s="153"/>
      <c r="AQF76" s="153"/>
      <c r="AQG76" s="153"/>
      <c r="AQH76" s="153"/>
      <c r="AQI76" s="153"/>
      <c r="AQJ76" s="153"/>
      <c r="AQK76" s="153"/>
      <c r="AQL76" s="153"/>
      <c r="AQM76" s="153"/>
      <c r="AQN76" s="153"/>
      <c r="AQO76" s="153"/>
      <c r="AQP76" s="153"/>
      <c r="AQQ76" s="153"/>
      <c r="AQR76" s="153"/>
      <c r="AQS76" s="153"/>
      <c r="AQT76" s="153"/>
      <c r="AQU76" s="153"/>
      <c r="AQV76" s="153"/>
      <c r="AQW76" s="153"/>
      <c r="AQX76" s="153"/>
      <c r="AQY76" s="153"/>
      <c r="AQZ76" s="153"/>
      <c r="ARA76" s="153"/>
      <c r="ARB76" s="153"/>
      <c r="ARC76" s="153"/>
      <c r="ARD76" s="153"/>
      <c r="ARE76" s="153"/>
      <c r="ARF76" s="153"/>
      <c r="ARG76" s="153"/>
      <c r="ARH76" s="153"/>
      <c r="ARI76" s="153"/>
      <c r="ARJ76" s="153"/>
      <c r="ARK76" s="153"/>
      <c r="ARL76" s="153"/>
      <c r="ARM76" s="153"/>
      <c r="ARN76" s="153"/>
      <c r="ARO76" s="153"/>
      <c r="ARP76" s="153"/>
      <c r="ARQ76" s="153"/>
      <c r="ARR76" s="153"/>
      <c r="ARS76" s="153"/>
      <c r="ART76" s="153"/>
      <c r="ARU76" s="153"/>
      <c r="ARV76" s="153"/>
      <c r="ARW76" s="153"/>
      <c r="ARX76" s="153"/>
      <c r="ARY76" s="153"/>
      <c r="ARZ76" s="153"/>
      <c r="ASA76" s="153"/>
      <c r="ASB76" s="153"/>
      <c r="ASC76" s="153"/>
      <c r="ASD76" s="153"/>
      <c r="ASE76" s="153"/>
      <c r="ASF76" s="153"/>
      <c r="ASG76" s="153"/>
      <c r="ASH76" s="153"/>
      <c r="ASI76" s="153"/>
      <c r="ASJ76" s="153"/>
      <c r="ASK76" s="153"/>
      <c r="ASL76" s="153"/>
      <c r="ASM76" s="153"/>
      <c r="ASN76" s="153"/>
      <c r="ASO76" s="153"/>
      <c r="ASP76" s="153"/>
      <c r="ASQ76" s="153"/>
      <c r="ASR76" s="153"/>
      <c r="ASS76" s="153"/>
      <c r="AST76" s="153"/>
      <c r="ASU76" s="153"/>
      <c r="ASV76" s="153"/>
      <c r="ASW76" s="153"/>
      <c r="ASX76" s="153"/>
      <c r="ASY76" s="153"/>
      <c r="ASZ76" s="153"/>
      <c r="ATA76" s="153"/>
      <c r="ATB76" s="153"/>
      <c r="ATC76" s="153"/>
      <c r="ATD76" s="153"/>
      <c r="ATE76" s="153"/>
      <c r="ATF76" s="153"/>
      <c r="ATG76" s="153"/>
      <c r="ATH76" s="153"/>
      <c r="ATI76" s="153"/>
      <c r="ATJ76" s="153"/>
      <c r="ATK76" s="153"/>
      <c r="ATL76" s="153"/>
      <c r="ATM76" s="153"/>
      <c r="ATN76" s="153"/>
      <c r="ATO76" s="153"/>
      <c r="ATP76" s="153"/>
      <c r="ATQ76" s="153"/>
      <c r="ATR76" s="153"/>
      <c r="ATS76" s="153"/>
      <c r="ATT76" s="153"/>
      <c r="ATU76" s="153"/>
      <c r="ATV76" s="153"/>
      <c r="ATW76" s="153"/>
      <c r="ATX76" s="153"/>
      <c r="ATY76" s="153"/>
      <c r="ATZ76" s="153"/>
      <c r="AUA76" s="153"/>
      <c r="AUB76" s="153"/>
      <c r="AUC76" s="153"/>
      <c r="AUD76" s="153"/>
      <c r="AUE76" s="153"/>
      <c r="AUF76" s="153"/>
      <c r="AUG76" s="153"/>
      <c r="AUH76" s="153"/>
      <c r="AUI76" s="153"/>
      <c r="AUJ76" s="153"/>
      <c r="AUK76" s="153"/>
      <c r="AUL76" s="153"/>
      <c r="AUM76" s="153"/>
      <c r="AUN76" s="153"/>
      <c r="AUO76" s="153"/>
      <c r="AUP76" s="153"/>
      <c r="AUQ76" s="153"/>
      <c r="AUR76" s="153"/>
      <c r="AUS76" s="153"/>
      <c r="AUT76" s="153"/>
      <c r="AUU76" s="153"/>
      <c r="AUV76" s="153"/>
      <c r="AUW76" s="153"/>
      <c r="AUX76" s="153"/>
      <c r="AUY76" s="153"/>
      <c r="AUZ76" s="153"/>
      <c r="AVA76" s="153"/>
      <c r="AVB76" s="153"/>
      <c r="AVC76" s="153"/>
      <c r="AVD76" s="153"/>
      <c r="AVE76" s="153"/>
      <c r="AVF76" s="153"/>
      <c r="AVG76" s="153"/>
      <c r="AVH76" s="153"/>
      <c r="AVI76" s="153"/>
      <c r="AVJ76" s="153"/>
      <c r="AVK76" s="153"/>
      <c r="AVL76" s="153"/>
      <c r="AVM76" s="153"/>
      <c r="AVN76" s="153"/>
      <c r="AVO76" s="153"/>
      <c r="AVP76" s="153"/>
      <c r="AVQ76" s="153"/>
      <c r="AVR76" s="153"/>
      <c r="AVS76" s="153"/>
      <c r="AVT76" s="153"/>
      <c r="AVU76" s="153"/>
      <c r="AVV76" s="153"/>
      <c r="AVW76" s="153"/>
      <c r="AVX76" s="153"/>
      <c r="AVY76" s="153"/>
      <c r="AVZ76" s="153"/>
      <c r="AWA76" s="153"/>
      <c r="AWB76" s="153"/>
      <c r="AWC76" s="153"/>
      <c r="AWD76" s="153"/>
      <c r="AWE76" s="153"/>
      <c r="AWF76" s="153"/>
      <c r="AWG76" s="153"/>
      <c r="AWH76" s="153"/>
      <c r="AWI76" s="153"/>
      <c r="AWJ76" s="153"/>
      <c r="AWK76" s="157"/>
    </row>
    <row r="77" spans="1:1285" s="121" customFormat="1" ht="52.5" customHeight="1" thickBot="1" x14ac:dyDescent="0.3">
      <c r="A77" s="126">
        <v>52</v>
      </c>
      <c r="B77" s="146" t="s">
        <v>143</v>
      </c>
      <c r="C77" s="163" t="s">
        <v>426</v>
      </c>
      <c r="D77" s="161"/>
      <c r="E77" s="161"/>
      <c r="F77" s="161"/>
      <c r="G77" s="161"/>
      <c r="H77" s="161"/>
      <c r="I77" s="161"/>
      <c r="J77" s="161"/>
      <c r="K77" s="161"/>
      <c r="L77" s="161"/>
      <c r="M77" s="161"/>
      <c r="N77" s="161"/>
      <c r="O77" s="161"/>
      <c r="P77" s="161"/>
      <c r="Q77" s="161"/>
      <c r="R77" s="161"/>
      <c r="S77" s="151"/>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c r="BE77" s="151"/>
      <c r="BF77" s="151"/>
      <c r="BG77" s="151"/>
      <c r="BH77" s="151"/>
      <c r="BI77" s="151"/>
      <c r="BJ77" s="151"/>
      <c r="BK77" s="151"/>
      <c r="BL77" s="151"/>
      <c r="BM77" s="151"/>
      <c r="BN77" s="151"/>
      <c r="BO77" s="151"/>
      <c r="BP77" s="151"/>
      <c r="BQ77" s="151"/>
      <c r="BR77" s="151"/>
      <c r="BS77" s="151"/>
      <c r="BT77" s="151"/>
      <c r="BU77" s="151"/>
      <c r="BV77" s="151"/>
      <c r="BW77" s="151"/>
      <c r="BX77" s="151"/>
      <c r="BY77" s="151"/>
      <c r="BZ77" s="151"/>
      <c r="CA77" s="151"/>
      <c r="CB77" s="151"/>
      <c r="CC77" s="151"/>
      <c r="CD77" s="151"/>
      <c r="CE77" s="151"/>
      <c r="CF77" s="151"/>
      <c r="CG77" s="151"/>
      <c r="CH77" s="151"/>
      <c r="CI77" s="151"/>
      <c r="CJ77" s="151"/>
      <c r="CK77" s="151"/>
      <c r="CL77" s="151"/>
      <c r="CM77" s="151"/>
      <c r="CN77" s="151"/>
      <c r="CO77" s="151"/>
      <c r="CP77" s="151"/>
      <c r="CQ77" s="151"/>
      <c r="CR77" s="151"/>
      <c r="CS77" s="151"/>
      <c r="CT77" s="151"/>
      <c r="CU77" s="151"/>
      <c r="CV77" s="151"/>
      <c r="CW77" s="151"/>
      <c r="CX77" s="151"/>
      <c r="CY77" s="151"/>
      <c r="CZ77" s="151"/>
      <c r="DA77" s="151"/>
      <c r="DB77" s="151"/>
      <c r="DC77" s="151"/>
      <c r="DD77" s="151"/>
      <c r="DE77" s="151"/>
      <c r="DF77" s="151"/>
      <c r="DG77" s="151"/>
      <c r="DH77" s="151"/>
      <c r="DI77" s="151"/>
      <c r="DJ77" s="151"/>
      <c r="DK77" s="151"/>
      <c r="DL77" s="151"/>
      <c r="DM77" s="151"/>
      <c r="DN77" s="151"/>
      <c r="DO77" s="151"/>
      <c r="DP77" s="151"/>
      <c r="DQ77" s="151"/>
      <c r="DR77" s="151"/>
      <c r="DS77" s="151"/>
      <c r="DT77" s="151"/>
      <c r="DU77" s="151"/>
      <c r="DV77" s="151"/>
      <c r="DW77" s="151"/>
      <c r="DX77" s="151"/>
      <c r="DY77" s="151"/>
      <c r="DZ77" s="151"/>
      <c r="EA77" s="151"/>
      <c r="EB77" s="151"/>
      <c r="EC77" s="151"/>
      <c r="ED77" s="151"/>
      <c r="EE77" s="151"/>
      <c r="EF77" s="151"/>
      <c r="EG77" s="151"/>
      <c r="EH77" s="151"/>
      <c r="EI77" s="151"/>
      <c r="EJ77" s="151"/>
      <c r="EK77" s="151"/>
      <c r="EL77" s="151"/>
      <c r="EM77" s="151"/>
      <c r="EN77" s="151"/>
      <c r="EO77" s="151"/>
      <c r="EP77" s="151"/>
      <c r="EQ77" s="151"/>
      <c r="ER77" s="151"/>
      <c r="ES77" s="151"/>
      <c r="ET77" s="151"/>
      <c r="EU77" s="151"/>
      <c r="EV77" s="151"/>
      <c r="EW77" s="151"/>
      <c r="EX77" s="151"/>
      <c r="EY77" s="151"/>
      <c r="EZ77" s="151"/>
      <c r="FA77" s="151"/>
      <c r="FB77" s="151"/>
      <c r="FC77" s="151"/>
      <c r="FD77" s="151"/>
      <c r="FE77" s="151"/>
      <c r="FF77" s="151"/>
      <c r="FG77" s="151"/>
      <c r="FH77" s="151"/>
      <c r="FI77" s="151"/>
      <c r="FJ77" s="151"/>
      <c r="FK77" s="151"/>
      <c r="FL77" s="151"/>
      <c r="FM77" s="151"/>
      <c r="FN77" s="151"/>
      <c r="FO77" s="151"/>
      <c r="FP77" s="151"/>
      <c r="FQ77" s="151"/>
      <c r="FR77" s="151"/>
      <c r="FS77" s="151"/>
      <c r="FT77" s="151"/>
      <c r="FU77" s="151"/>
      <c r="FV77" s="151"/>
      <c r="FW77" s="151"/>
      <c r="FX77" s="151"/>
      <c r="FY77" s="151"/>
      <c r="FZ77" s="151"/>
      <c r="GA77" s="151"/>
      <c r="GB77" s="151"/>
      <c r="GC77" s="151"/>
      <c r="GD77" s="151"/>
      <c r="GE77" s="151"/>
      <c r="GF77" s="151"/>
      <c r="GG77" s="151"/>
      <c r="GH77" s="151"/>
      <c r="GI77" s="151"/>
      <c r="GJ77" s="151"/>
      <c r="GK77" s="151"/>
      <c r="GL77" s="151"/>
      <c r="GM77" s="151"/>
      <c r="GN77" s="151"/>
      <c r="GO77" s="151"/>
      <c r="GP77" s="151"/>
      <c r="GQ77" s="151"/>
      <c r="GR77" s="151"/>
      <c r="GS77" s="151"/>
      <c r="GT77" s="151"/>
      <c r="GU77" s="151"/>
      <c r="GV77" s="151"/>
      <c r="GW77" s="151"/>
      <c r="GX77" s="151"/>
      <c r="GY77" s="151"/>
      <c r="GZ77" s="151"/>
      <c r="HA77" s="151"/>
      <c r="HB77" s="151"/>
      <c r="HC77" s="151"/>
      <c r="HD77" s="151"/>
      <c r="HE77" s="151"/>
      <c r="HF77" s="151"/>
      <c r="HG77" s="151"/>
      <c r="HH77" s="151"/>
      <c r="HI77" s="151"/>
      <c r="HJ77" s="151"/>
      <c r="HK77" s="151"/>
      <c r="HL77" s="151"/>
      <c r="HM77" s="151"/>
      <c r="HN77" s="151"/>
      <c r="HO77" s="151"/>
      <c r="HP77" s="151"/>
      <c r="HQ77" s="151"/>
      <c r="HR77" s="151"/>
      <c r="HS77" s="151"/>
      <c r="HT77" s="151"/>
      <c r="HU77" s="151"/>
      <c r="HV77" s="151"/>
      <c r="HW77" s="151"/>
      <c r="HX77" s="151"/>
      <c r="HY77" s="151"/>
      <c r="HZ77" s="151"/>
      <c r="IA77" s="151"/>
      <c r="IB77" s="151"/>
      <c r="IC77" s="151"/>
      <c r="ID77" s="151"/>
      <c r="IE77" s="151"/>
      <c r="IF77" s="151"/>
      <c r="IG77" s="151"/>
      <c r="IH77" s="151"/>
      <c r="II77" s="151"/>
      <c r="IJ77" s="151"/>
      <c r="IK77" s="151"/>
      <c r="IL77" s="151"/>
      <c r="IM77" s="151"/>
      <c r="IN77" s="151"/>
      <c r="IO77" s="151"/>
      <c r="IP77" s="151"/>
      <c r="IQ77" s="151"/>
      <c r="IR77" s="151"/>
      <c r="IS77" s="151"/>
      <c r="IT77" s="151"/>
      <c r="IU77" s="151"/>
      <c r="IV77" s="151"/>
      <c r="IW77" s="151"/>
      <c r="IX77" s="151"/>
      <c r="IY77" s="151"/>
      <c r="IZ77" s="151"/>
      <c r="JA77" s="151"/>
      <c r="JB77" s="151"/>
      <c r="JC77" s="151"/>
      <c r="JD77" s="151"/>
      <c r="JE77" s="151"/>
      <c r="JF77" s="151"/>
      <c r="JG77" s="151"/>
      <c r="JH77" s="151"/>
      <c r="JI77" s="151"/>
      <c r="JJ77" s="151"/>
      <c r="JK77" s="151"/>
      <c r="JL77" s="151"/>
      <c r="JM77" s="151"/>
      <c r="JN77" s="151"/>
      <c r="JO77" s="151"/>
      <c r="JP77" s="151"/>
      <c r="JQ77" s="151"/>
      <c r="JR77" s="151"/>
      <c r="JS77" s="151"/>
      <c r="JT77" s="151"/>
      <c r="JU77" s="151"/>
      <c r="JV77" s="151"/>
      <c r="JW77" s="151"/>
      <c r="JX77" s="151"/>
      <c r="JY77" s="151"/>
      <c r="JZ77" s="151"/>
      <c r="KA77" s="151"/>
      <c r="KB77" s="151"/>
      <c r="KC77" s="151"/>
      <c r="KD77" s="151"/>
      <c r="KE77" s="151"/>
      <c r="KF77" s="151"/>
      <c r="KG77" s="151"/>
      <c r="KH77" s="151"/>
      <c r="KI77" s="151"/>
      <c r="KJ77" s="151"/>
      <c r="KK77" s="151"/>
      <c r="KL77" s="151"/>
      <c r="KM77" s="151"/>
      <c r="KN77" s="151"/>
      <c r="KO77" s="151"/>
      <c r="KP77" s="151"/>
      <c r="KQ77" s="151"/>
      <c r="KR77" s="151"/>
      <c r="KS77" s="151"/>
      <c r="KT77" s="151"/>
      <c r="KU77" s="151"/>
      <c r="KV77" s="151"/>
      <c r="KW77" s="151"/>
      <c r="KX77" s="151"/>
      <c r="KY77" s="151"/>
      <c r="KZ77" s="151"/>
      <c r="LA77" s="151"/>
      <c r="LB77" s="151"/>
      <c r="LC77" s="151"/>
      <c r="LD77" s="151"/>
      <c r="LE77" s="151"/>
      <c r="LF77" s="151"/>
      <c r="LG77" s="151"/>
      <c r="LH77" s="151"/>
      <c r="LI77" s="151"/>
      <c r="LJ77" s="151"/>
      <c r="LK77" s="151"/>
      <c r="LL77" s="151"/>
      <c r="LM77" s="151"/>
      <c r="LN77" s="151"/>
      <c r="LO77" s="151"/>
      <c r="LP77" s="151"/>
      <c r="LQ77" s="151"/>
      <c r="LR77" s="151"/>
      <c r="LS77" s="151"/>
      <c r="LT77" s="151"/>
      <c r="LU77" s="151"/>
      <c r="LV77" s="151"/>
      <c r="LW77" s="151"/>
      <c r="LX77" s="151"/>
      <c r="LY77" s="151"/>
      <c r="LZ77" s="151"/>
      <c r="MA77" s="151"/>
      <c r="MB77" s="151"/>
      <c r="MC77" s="151"/>
      <c r="MD77" s="151"/>
      <c r="ME77" s="151"/>
      <c r="MF77" s="151"/>
      <c r="MG77" s="151"/>
      <c r="MH77" s="151"/>
      <c r="MI77" s="151"/>
      <c r="MJ77" s="151"/>
      <c r="MK77" s="151"/>
      <c r="ML77" s="151"/>
      <c r="MM77" s="151"/>
      <c r="MN77" s="151"/>
      <c r="MO77" s="151"/>
      <c r="MP77" s="151"/>
      <c r="MQ77" s="151"/>
      <c r="MR77" s="151"/>
      <c r="MS77" s="151"/>
      <c r="MT77" s="151"/>
      <c r="MU77" s="151"/>
      <c r="MV77" s="151"/>
      <c r="MW77" s="151"/>
      <c r="MX77" s="151"/>
      <c r="MY77" s="151"/>
      <c r="MZ77" s="151"/>
      <c r="NA77" s="151"/>
      <c r="NB77" s="151"/>
      <c r="NC77" s="151"/>
      <c r="ND77" s="151"/>
      <c r="NE77" s="151"/>
      <c r="NF77" s="151"/>
      <c r="NG77" s="151"/>
      <c r="NH77" s="151"/>
      <c r="NI77" s="151"/>
      <c r="NJ77" s="151"/>
      <c r="NK77" s="151"/>
      <c r="NL77" s="151"/>
      <c r="NM77" s="151"/>
      <c r="NN77" s="151"/>
      <c r="NO77" s="151"/>
      <c r="NP77" s="151"/>
      <c r="NQ77" s="151"/>
      <c r="NR77" s="151"/>
      <c r="NS77" s="151"/>
      <c r="NT77" s="151"/>
      <c r="NU77" s="151"/>
      <c r="NV77" s="151"/>
      <c r="NW77" s="151"/>
      <c r="NX77" s="151"/>
      <c r="NY77" s="151"/>
      <c r="NZ77" s="151"/>
      <c r="OA77" s="151"/>
      <c r="OB77" s="151"/>
      <c r="OC77" s="151"/>
      <c r="OD77" s="151"/>
      <c r="OE77" s="151"/>
      <c r="OF77" s="151"/>
      <c r="OG77" s="151"/>
      <c r="OH77" s="151"/>
      <c r="OI77" s="151"/>
      <c r="OJ77" s="151"/>
      <c r="OK77" s="151"/>
      <c r="OL77" s="151"/>
      <c r="OM77" s="151"/>
      <c r="ON77" s="151"/>
      <c r="OO77" s="151"/>
      <c r="OP77" s="151"/>
      <c r="OQ77" s="151"/>
      <c r="OR77" s="151"/>
      <c r="OS77" s="151"/>
      <c r="OT77" s="151"/>
      <c r="OU77" s="151"/>
      <c r="OV77" s="151"/>
      <c r="OW77" s="151"/>
      <c r="OX77" s="151"/>
      <c r="OY77" s="151"/>
      <c r="OZ77" s="151"/>
      <c r="PA77" s="151"/>
      <c r="PB77" s="151"/>
      <c r="PC77" s="151"/>
      <c r="PD77" s="151"/>
      <c r="PE77" s="151"/>
      <c r="PF77" s="151"/>
      <c r="PG77" s="151"/>
      <c r="PH77" s="151"/>
      <c r="PI77" s="151"/>
      <c r="PJ77" s="151"/>
      <c r="PK77" s="151"/>
      <c r="PL77" s="151"/>
      <c r="PM77" s="151"/>
      <c r="PN77" s="151"/>
      <c r="PO77" s="151"/>
      <c r="PP77" s="151"/>
      <c r="PQ77" s="151"/>
      <c r="PR77" s="151"/>
      <c r="PS77" s="151"/>
      <c r="PT77" s="151"/>
      <c r="PU77" s="151"/>
      <c r="PV77" s="151"/>
      <c r="PW77" s="151"/>
      <c r="PX77" s="151"/>
      <c r="PY77" s="151"/>
      <c r="PZ77" s="151"/>
      <c r="QA77" s="151"/>
      <c r="QB77" s="151"/>
      <c r="QC77" s="151"/>
      <c r="QD77" s="151"/>
      <c r="QE77" s="151"/>
      <c r="QF77" s="151"/>
      <c r="QG77" s="151"/>
      <c r="QH77" s="151"/>
      <c r="QI77" s="151"/>
      <c r="QJ77" s="151"/>
      <c r="QK77" s="151"/>
      <c r="QL77" s="151"/>
      <c r="QM77" s="151"/>
      <c r="QN77" s="151"/>
      <c r="QO77" s="151"/>
      <c r="QP77" s="151"/>
      <c r="QQ77" s="151"/>
      <c r="QR77" s="151"/>
      <c r="QS77" s="151"/>
      <c r="QT77" s="151"/>
      <c r="QU77" s="151"/>
      <c r="QV77" s="151"/>
      <c r="QW77" s="151"/>
      <c r="QX77" s="151"/>
      <c r="QY77" s="151"/>
      <c r="QZ77" s="151"/>
      <c r="RA77" s="151"/>
      <c r="RB77" s="151"/>
      <c r="RC77" s="151"/>
      <c r="RD77" s="151"/>
      <c r="RE77" s="151"/>
      <c r="RF77" s="151"/>
      <c r="RG77" s="151"/>
      <c r="RH77" s="151"/>
      <c r="RI77" s="151"/>
      <c r="RJ77" s="151"/>
      <c r="RK77" s="151"/>
      <c r="RL77" s="151"/>
      <c r="RM77" s="151"/>
      <c r="RN77" s="151"/>
      <c r="RO77" s="151"/>
      <c r="RP77" s="151"/>
      <c r="RQ77" s="151"/>
      <c r="RR77" s="151"/>
      <c r="RS77" s="151"/>
      <c r="RT77" s="151"/>
      <c r="RU77" s="151"/>
      <c r="RV77" s="151"/>
      <c r="RW77" s="151"/>
      <c r="RX77" s="151"/>
      <c r="RY77" s="151"/>
      <c r="RZ77" s="151"/>
      <c r="SA77" s="151"/>
      <c r="SB77" s="151"/>
      <c r="SC77" s="151"/>
      <c r="SD77" s="151"/>
      <c r="SE77" s="151"/>
      <c r="SF77" s="151"/>
      <c r="SG77" s="151"/>
      <c r="SH77" s="151"/>
      <c r="SI77" s="151"/>
      <c r="SJ77" s="151"/>
      <c r="SK77" s="151"/>
      <c r="SL77" s="151"/>
      <c r="SM77" s="151"/>
      <c r="SN77" s="151"/>
      <c r="SO77" s="151"/>
      <c r="SP77" s="151"/>
      <c r="SQ77" s="151"/>
      <c r="SR77" s="151"/>
      <c r="SS77" s="151"/>
      <c r="ST77" s="151"/>
      <c r="SU77" s="151"/>
      <c r="SV77" s="151"/>
      <c r="SW77" s="151"/>
      <c r="SX77" s="151"/>
      <c r="SY77" s="151"/>
      <c r="SZ77" s="151"/>
      <c r="TA77" s="151"/>
      <c r="TB77" s="151"/>
      <c r="TC77" s="151"/>
      <c r="TD77" s="151"/>
      <c r="TE77" s="151"/>
      <c r="TF77" s="151"/>
      <c r="TG77" s="151"/>
      <c r="TH77" s="151"/>
      <c r="TI77" s="151"/>
      <c r="TJ77" s="151"/>
      <c r="TK77" s="151"/>
      <c r="TL77" s="151"/>
      <c r="TM77" s="151"/>
      <c r="TN77" s="151"/>
      <c r="TO77" s="151"/>
      <c r="TP77" s="151"/>
      <c r="TQ77" s="151"/>
      <c r="TR77" s="151"/>
      <c r="TS77" s="151"/>
      <c r="TT77" s="151"/>
      <c r="TU77" s="151"/>
      <c r="TV77" s="151"/>
      <c r="TW77" s="151"/>
      <c r="TX77" s="151"/>
      <c r="TY77" s="151"/>
      <c r="TZ77" s="151"/>
      <c r="UA77" s="151"/>
      <c r="UB77" s="151"/>
      <c r="UC77" s="151"/>
      <c r="UD77" s="151"/>
      <c r="UE77" s="151"/>
      <c r="UF77" s="151"/>
      <c r="UG77" s="151"/>
      <c r="UH77" s="151"/>
      <c r="UI77" s="151"/>
      <c r="UJ77" s="151"/>
      <c r="UK77" s="151"/>
      <c r="UL77" s="151"/>
      <c r="UM77" s="151"/>
      <c r="UN77" s="151"/>
      <c r="UO77" s="151"/>
      <c r="UP77" s="151"/>
      <c r="UQ77" s="151"/>
      <c r="UR77" s="151"/>
      <c r="US77" s="151"/>
      <c r="UT77" s="151"/>
      <c r="UU77" s="151"/>
      <c r="UV77" s="151"/>
      <c r="UW77" s="151"/>
      <c r="UX77" s="151"/>
      <c r="UY77" s="151"/>
      <c r="UZ77" s="151"/>
      <c r="VA77" s="151"/>
      <c r="VB77" s="151"/>
      <c r="VC77" s="151"/>
      <c r="VD77" s="151"/>
      <c r="VE77" s="151"/>
      <c r="VF77" s="151"/>
      <c r="VG77" s="151"/>
      <c r="VH77" s="151"/>
      <c r="VI77" s="151"/>
      <c r="VJ77" s="151"/>
      <c r="VK77" s="151"/>
      <c r="VL77" s="151"/>
      <c r="VM77" s="151"/>
      <c r="VN77" s="151"/>
      <c r="VO77" s="151"/>
      <c r="VP77" s="151"/>
      <c r="VQ77" s="151"/>
      <c r="VR77" s="151"/>
      <c r="VS77" s="151"/>
      <c r="VT77" s="151"/>
      <c r="VU77" s="151"/>
      <c r="VV77" s="151"/>
      <c r="VW77" s="151"/>
      <c r="VX77" s="151"/>
      <c r="VY77" s="151"/>
      <c r="VZ77" s="151"/>
      <c r="WA77" s="151"/>
      <c r="WB77" s="151"/>
      <c r="WC77" s="151"/>
      <c r="WD77" s="151"/>
      <c r="WE77" s="151"/>
      <c r="WF77" s="151"/>
      <c r="WG77" s="151"/>
      <c r="WH77" s="151"/>
      <c r="WI77" s="151"/>
      <c r="WJ77" s="151"/>
      <c r="WK77" s="151"/>
      <c r="WL77" s="151"/>
      <c r="WM77" s="151"/>
      <c r="WN77" s="151"/>
      <c r="WO77" s="151"/>
      <c r="WP77" s="151"/>
      <c r="WQ77" s="151"/>
      <c r="WR77" s="151"/>
      <c r="WS77" s="151"/>
      <c r="WT77" s="151"/>
      <c r="WU77" s="151"/>
      <c r="WV77" s="151"/>
      <c r="WW77" s="151"/>
      <c r="WX77" s="151"/>
      <c r="WY77" s="151"/>
      <c r="WZ77" s="151"/>
      <c r="XA77" s="151"/>
      <c r="XB77" s="151"/>
      <c r="XC77" s="151"/>
      <c r="XD77" s="151"/>
      <c r="XE77" s="151"/>
      <c r="XF77" s="151"/>
      <c r="XG77" s="151"/>
      <c r="XH77" s="151"/>
      <c r="XI77" s="151"/>
      <c r="XJ77" s="151"/>
      <c r="XK77" s="151"/>
      <c r="XL77" s="151"/>
      <c r="XM77" s="151"/>
      <c r="XN77" s="151"/>
      <c r="XO77" s="151"/>
      <c r="XP77" s="151"/>
      <c r="XQ77" s="151"/>
      <c r="XR77" s="151"/>
      <c r="XS77" s="151"/>
      <c r="XT77" s="151"/>
      <c r="XU77" s="151"/>
      <c r="XV77" s="151"/>
      <c r="XW77" s="151"/>
      <c r="XX77" s="151"/>
      <c r="XY77" s="151"/>
      <c r="XZ77" s="151"/>
      <c r="YA77" s="151"/>
      <c r="YB77" s="151"/>
      <c r="YC77" s="151"/>
      <c r="YD77" s="151"/>
      <c r="YE77" s="151"/>
      <c r="YF77" s="151"/>
      <c r="YG77" s="151"/>
      <c r="YH77" s="151"/>
      <c r="YI77" s="151"/>
      <c r="YJ77" s="151"/>
      <c r="YK77" s="151"/>
      <c r="YL77" s="151"/>
      <c r="YM77" s="151"/>
      <c r="YN77" s="151"/>
      <c r="YO77" s="151"/>
      <c r="YP77" s="151"/>
      <c r="YQ77" s="151"/>
      <c r="YR77" s="151"/>
      <c r="YS77" s="151"/>
      <c r="YT77" s="151"/>
      <c r="YU77" s="151"/>
      <c r="YV77" s="151"/>
      <c r="YW77" s="151"/>
      <c r="YX77" s="151"/>
      <c r="YY77" s="151"/>
      <c r="YZ77" s="151"/>
      <c r="ZA77" s="151"/>
      <c r="ZB77" s="151"/>
      <c r="ZC77" s="151"/>
      <c r="ZD77" s="151"/>
      <c r="ZE77" s="151"/>
      <c r="ZF77" s="151"/>
      <c r="ZG77" s="151"/>
      <c r="ZH77" s="151"/>
      <c r="ZI77" s="151"/>
      <c r="ZJ77" s="151"/>
      <c r="ZK77" s="151"/>
      <c r="ZL77" s="151"/>
      <c r="ZM77" s="151"/>
      <c r="ZN77" s="151"/>
      <c r="ZO77" s="151"/>
      <c r="ZP77" s="151"/>
      <c r="ZQ77" s="151"/>
      <c r="ZR77" s="151"/>
      <c r="ZS77" s="151"/>
      <c r="ZT77" s="151"/>
      <c r="ZU77" s="151"/>
      <c r="ZV77" s="151"/>
      <c r="ZW77" s="151"/>
      <c r="ZX77" s="151"/>
      <c r="ZY77" s="151"/>
      <c r="ZZ77" s="151"/>
      <c r="AAA77" s="151"/>
      <c r="AAB77" s="151"/>
      <c r="AAC77" s="151"/>
      <c r="AAD77" s="151"/>
      <c r="AAE77" s="151"/>
      <c r="AAF77" s="151"/>
      <c r="AAG77" s="151"/>
      <c r="AAH77" s="151"/>
      <c r="AAI77" s="151"/>
      <c r="AAJ77" s="151"/>
      <c r="AAK77" s="151"/>
      <c r="AAL77" s="151"/>
      <c r="AAM77" s="151"/>
      <c r="AAN77" s="151"/>
      <c r="AAO77" s="151"/>
      <c r="AAP77" s="151"/>
      <c r="AAQ77" s="151"/>
      <c r="AAR77" s="151"/>
      <c r="AAS77" s="151"/>
      <c r="AAT77" s="151"/>
      <c r="AAU77" s="151"/>
      <c r="AAV77" s="151"/>
      <c r="AAW77" s="151"/>
      <c r="AAX77" s="151"/>
      <c r="AAY77" s="151"/>
      <c r="AAZ77" s="151"/>
      <c r="ABA77" s="151"/>
      <c r="ABB77" s="151"/>
      <c r="ABC77" s="151"/>
      <c r="ABD77" s="151"/>
      <c r="ABE77" s="151"/>
      <c r="ABF77" s="151"/>
      <c r="ABG77" s="151"/>
      <c r="ABH77" s="151"/>
      <c r="ABI77" s="151"/>
      <c r="ABJ77" s="151"/>
      <c r="ABK77" s="151"/>
      <c r="ABL77" s="151"/>
      <c r="ABM77" s="151"/>
      <c r="ABN77" s="151"/>
      <c r="ABO77" s="151"/>
      <c r="ABP77" s="151"/>
      <c r="ABQ77" s="151"/>
      <c r="ABR77" s="151"/>
      <c r="ABS77" s="151"/>
      <c r="ABT77" s="151"/>
      <c r="ABU77" s="151"/>
      <c r="ABV77" s="151"/>
      <c r="ABW77" s="151"/>
      <c r="ABX77" s="151"/>
      <c r="ABY77" s="151"/>
      <c r="ABZ77" s="151"/>
      <c r="ACA77" s="151"/>
      <c r="ACB77" s="151"/>
      <c r="ACC77" s="151"/>
      <c r="ACD77" s="151"/>
      <c r="ACE77" s="151"/>
      <c r="ACF77" s="151"/>
      <c r="ACG77" s="151"/>
      <c r="ACH77" s="151"/>
      <c r="ACI77" s="151"/>
      <c r="ACJ77" s="151"/>
      <c r="ACK77" s="151"/>
      <c r="ACL77" s="151"/>
      <c r="ACM77" s="151"/>
      <c r="ACN77" s="151"/>
      <c r="ACO77" s="151"/>
      <c r="ACP77" s="151"/>
      <c r="ACQ77" s="151"/>
      <c r="ACR77" s="151"/>
      <c r="ACS77" s="151"/>
      <c r="ACT77" s="151"/>
      <c r="ACU77" s="151"/>
      <c r="ACV77" s="151"/>
      <c r="ACW77" s="151"/>
      <c r="ACX77" s="151"/>
      <c r="ACY77" s="151"/>
      <c r="ACZ77" s="151"/>
      <c r="ADA77" s="151"/>
      <c r="ADB77" s="151"/>
      <c r="ADC77" s="151"/>
      <c r="ADD77" s="151"/>
      <c r="ADE77" s="151"/>
      <c r="ADF77" s="151"/>
      <c r="ADG77" s="151"/>
      <c r="ADH77" s="151"/>
      <c r="ADI77" s="151"/>
      <c r="ADJ77" s="151"/>
      <c r="ADK77" s="151"/>
      <c r="ADL77" s="151"/>
      <c r="ADM77" s="151"/>
      <c r="ADN77" s="151"/>
      <c r="ADO77" s="151"/>
      <c r="ADP77" s="151"/>
      <c r="ADQ77" s="151"/>
      <c r="ADR77" s="151"/>
      <c r="ADS77" s="151"/>
      <c r="ADT77" s="151"/>
      <c r="ADU77" s="151"/>
      <c r="ADV77" s="151"/>
      <c r="ADW77" s="151"/>
      <c r="ADX77" s="151"/>
      <c r="ADY77" s="151"/>
      <c r="ADZ77" s="151"/>
      <c r="AEA77" s="151"/>
      <c r="AEB77" s="151"/>
      <c r="AEC77" s="151"/>
      <c r="AED77" s="151"/>
      <c r="AEE77" s="151"/>
      <c r="AEF77" s="151"/>
      <c r="AEG77" s="151"/>
      <c r="AEH77" s="151"/>
      <c r="AEI77" s="151"/>
      <c r="AEJ77" s="151"/>
      <c r="AEK77" s="151"/>
      <c r="AEL77" s="151"/>
      <c r="AEM77" s="151"/>
      <c r="AEN77" s="151"/>
      <c r="AEO77" s="151"/>
      <c r="AEP77" s="151"/>
      <c r="AEQ77" s="151"/>
      <c r="AER77" s="151"/>
      <c r="AES77" s="151"/>
      <c r="AET77" s="151"/>
      <c r="AEU77" s="151"/>
      <c r="AEV77" s="151"/>
      <c r="AEW77" s="151"/>
      <c r="AEX77" s="151"/>
      <c r="AEY77" s="151"/>
      <c r="AEZ77" s="151"/>
      <c r="AFA77" s="151"/>
      <c r="AFB77" s="151"/>
      <c r="AFC77" s="151"/>
      <c r="AFD77" s="151"/>
      <c r="AFE77" s="151"/>
      <c r="AFF77" s="151"/>
      <c r="AFG77" s="151"/>
      <c r="AFH77" s="151"/>
      <c r="AFI77" s="151"/>
      <c r="AFJ77" s="151"/>
      <c r="AFK77" s="151"/>
      <c r="AFL77" s="151"/>
      <c r="AFM77" s="151"/>
      <c r="AFN77" s="151"/>
      <c r="AFO77" s="151"/>
      <c r="AFP77" s="151"/>
      <c r="AFQ77" s="151"/>
      <c r="AFR77" s="151"/>
      <c r="AFS77" s="151"/>
      <c r="AFT77" s="151"/>
      <c r="AFU77" s="151"/>
      <c r="AFV77" s="151"/>
      <c r="AFW77" s="151"/>
      <c r="AFX77" s="151"/>
      <c r="AFY77" s="151"/>
      <c r="AFZ77" s="151"/>
      <c r="AGA77" s="151"/>
      <c r="AGB77" s="151"/>
      <c r="AGC77" s="151"/>
      <c r="AGD77" s="151"/>
      <c r="AGE77" s="151"/>
      <c r="AGF77" s="151"/>
      <c r="AGG77" s="151"/>
      <c r="AGH77" s="151"/>
      <c r="AGI77" s="151"/>
      <c r="AGJ77" s="151"/>
      <c r="AGK77" s="151"/>
      <c r="AGL77" s="151"/>
      <c r="AGM77" s="151"/>
      <c r="AGN77" s="151"/>
      <c r="AGO77" s="151"/>
      <c r="AGP77" s="151"/>
      <c r="AGQ77" s="151"/>
      <c r="AGR77" s="151"/>
      <c r="AGS77" s="151"/>
      <c r="AGT77" s="151"/>
      <c r="AGU77" s="151"/>
      <c r="AGV77" s="151"/>
      <c r="AGW77" s="151"/>
      <c r="AGX77" s="151"/>
      <c r="AGY77" s="151"/>
      <c r="AGZ77" s="151"/>
      <c r="AHA77" s="151"/>
      <c r="AHB77" s="151"/>
      <c r="AHC77" s="151"/>
      <c r="AHD77" s="151"/>
      <c r="AHE77" s="151"/>
      <c r="AHF77" s="151"/>
      <c r="AHG77" s="151"/>
      <c r="AHH77" s="151"/>
      <c r="AHI77" s="151"/>
      <c r="AHJ77" s="151"/>
      <c r="AHK77" s="151"/>
      <c r="AHL77" s="151"/>
      <c r="AHM77" s="151"/>
      <c r="AHN77" s="151"/>
      <c r="AHO77" s="151"/>
      <c r="AHP77" s="151"/>
      <c r="AHQ77" s="151"/>
      <c r="AHR77" s="151"/>
      <c r="AHS77" s="151"/>
      <c r="AHT77" s="151"/>
      <c r="AHU77" s="151"/>
      <c r="AHV77" s="151"/>
      <c r="AHW77" s="151"/>
      <c r="AHX77" s="151"/>
      <c r="AHY77" s="151"/>
      <c r="AHZ77" s="151"/>
      <c r="AIA77" s="151"/>
      <c r="AIB77" s="151"/>
      <c r="AIC77" s="151"/>
      <c r="AID77" s="151"/>
      <c r="AIE77" s="151"/>
      <c r="AIF77" s="151"/>
      <c r="AIG77" s="151"/>
      <c r="AIH77" s="151"/>
      <c r="AII77" s="151"/>
      <c r="AIJ77" s="151"/>
      <c r="AIK77" s="151"/>
      <c r="AIL77" s="151"/>
      <c r="AIM77" s="151"/>
      <c r="AIN77" s="151"/>
      <c r="AIO77" s="151"/>
      <c r="AIP77" s="151"/>
      <c r="AIQ77" s="151"/>
      <c r="AIR77" s="151"/>
      <c r="AIS77" s="151"/>
      <c r="AIT77" s="151"/>
      <c r="AIU77" s="151"/>
      <c r="AIV77" s="151"/>
      <c r="AIW77" s="151"/>
      <c r="AIX77" s="151"/>
      <c r="AIY77" s="151"/>
      <c r="AIZ77" s="151"/>
      <c r="AJA77" s="151"/>
      <c r="AJB77" s="151"/>
      <c r="AJC77" s="151"/>
      <c r="AJD77" s="151"/>
      <c r="AJE77" s="151"/>
      <c r="AJF77" s="151"/>
      <c r="AJG77" s="151"/>
      <c r="AJH77" s="151"/>
      <c r="AJI77" s="151"/>
      <c r="AJJ77" s="151"/>
      <c r="AJK77" s="151"/>
      <c r="AJL77" s="151"/>
      <c r="AJM77" s="151"/>
      <c r="AJN77" s="151"/>
      <c r="AJO77" s="151"/>
      <c r="AJP77" s="151"/>
      <c r="AJQ77" s="151"/>
      <c r="AJR77" s="151"/>
      <c r="AJS77" s="151"/>
      <c r="AJT77" s="151"/>
      <c r="AJU77" s="151"/>
      <c r="AJV77" s="151"/>
      <c r="AJW77" s="151"/>
      <c r="AJX77" s="151"/>
      <c r="AJY77" s="151"/>
      <c r="AJZ77" s="151"/>
      <c r="AKA77" s="151"/>
      <c r="AKB77" s="151"/>
      <c r="AKC77" s="151"/>
      <c r="AKD77" s="151"/>
      <c r="AKE77" s="151"/>
      <c r="AKF77" s="151"/>
      <c r="AKG77" s="151"/>
      <c r="AKH77" s="151"/>
      <c r="AKI77" s="151"/>
      <c r="AKJ77" s="151"/>
      <c r="AKK77" s="151"/>
      <c r="AKL77" s="151"/>
      <c r="AKM77" s="151"/>
      <c r="AKN77" s="151"/>
      <c r="AKO77" s="151"/>
      <c r="AKP77" s="151"/>
      <c r="AKQ77" s="151"/>
      <c r="AKR77" s="151"/>
      <c r="AKS77" s="151"/>
      <c r="AKT77" s="151"/>
      <c r="AKU77" s="151"/>
      <c r="AKV77" s="151"/>
      <c r="AKW77" s="151"/>
      <c r="AKX77" s="151"/>
      <c r="AKY77" s="151"/>
      <c r="AKZ77" s="151"/>
      <c r="ALA77" s="151"/>
      <c r="ALB77" s="151"/>
      <c r="ALC77" s="151"/>
      <c r="ALD77" s="151"/>
      <c r="ALE77" s="151"/>
      <c r="ALF77" s="151"/>
      <c r="ALG77" s="151"/>
      <c r="ALH77" s="151"/>
      <c r="ALI77" s="151"/>
      <c r="ALJ77" s="151"/>
      <c r="ALK77" s="151"/>
      <c r="ALL77" s="151"/>
      <c r="ALM77" s="151"/>
      <c r="ALN77" s="151"/>
      <c r="ALO77" s="151"/>
      <c r="ALP77" s="151"/>
      <c r="ALQ77" s="151"/>
      <c r="ALR77" s="151"/>
      <c r="ALS77" s="151"/>
      <c r="ALT77" s="151"/>
      <c r="ALU77" s="151"/>
      <c r="ALV77" s="151"/>
      <c r="ALW77" s="151"/>
      <c r="ALX77" s="151"/>
      <c r="ALY77" s="151"/>
      <c r="ALZ77" s="151"/>
      <c r="AMA77" s="151"/>
      <c r="AMB77" s="151"/>
      <c r="AMC77" s="151"/>
      <c r="AMD77" s="151"/>
      <c r="AME77" s="151"/>
      <c r="AMF77" s="151"/>
      <c r="AMG77" s="151"/>
      <c r="AMH77" s="151"/>
      <c r="AMI77" s="151"/>
      <c r="AMJ77" s="151"/>
      <c r="AMK77" s="151"/>
      <c r="AML77" s="151"/>
      <c r="AMM77" s="151"/>
      <c r="AMN77" s="151"/>
      <c r="AMO77" s="151"/>
      <c r="AMP77" s="151"/>
      <c r="AMQ77" s="151"/>
      <c r="AMR77" s="151"/>
      <c r="AMS77" s="151"/>
      <c r="AMT77" s="151"/>
      <c r="AMU77" s="151"/>
      <c r="AMV77" s="151"/>
      <c r="AMW77" s="151"/>
      <c r="AMX77" s="151"/>
      <c r="AMY77" s="151"/>
      <c r="AMZ77" s="151"/>
      <c r="ANA77" s="151"/>
      <c r="ANB77" s="151"/>
      <c r="ANC77" s="151"/>
      <c r="AND77" s="151"/>
      <c r="ANE77" s="151"/>
      <c r="ANF77" s="151"/>
      <c r="ANG77" s="151"/>
      <c r="ANH77" s="151"/>
      <c r="ANI77" s="151"/>
      <c r="ANJ77" s="151"/>
      <c r="ANK77" s="151"/>
      <c r="ANL77" s="151"/>
      <c r="ANM77" s="151"/>
      <c r="ANN77" s="151"/>
      <c r="ANO77" s="151"/>
      <c r="ANP77" s="151"/>
      <c r="ANQ77" s="151"/>
      <c r="ANR77" s="151"/>
      <c r="ANS77" s="151"/>
      <c r="ANT77" s="151"/>
      <c r="ANU77" s="151"/>
      <c r="ANV77" s="151"/>
      <c r="ANW77" s="151"/>
      <c r="ANX77" s="151"/>
      <c r="ANY77" s="151"/>
      <c r="ANZ77" s="151"/>
      <c r="AOA77" s="151"/>
      <c r="AOB77" s="151"/>
      <c r="AOC77" s="151"/>
      <c r="AOD77" s="151"/>
      <c r="AOE77" s="151"/>
      <c r="AOF77" s="151"/>
      <c r="AOG77" s="151"/>
      <c r="AOH77" s="151"/>
      <c r="AOI77" s="151"/>
      <c r="AOJ77" s="151"/>
      <c r="AOK77" s="151"/>
      <c r="AOL77" s="151"/>
      <c r="AOM77" s="151"/>
      <c r="AON77" s="151"/>
      <c r="AOO77" s="151"/>
      <c r="AOP77" s="151"/>
      <c r="AOQ77" s="151"/>
      <c r="AOR77" s="151"/>
      <c r="AOS77" s="151"/>
      <c r="AOT77" s="151"/>
      <c r="AOU77" s="151"/>
      <c r="AOV77" s="151"/>
      <c r="AOW77" s="151"/>
      <c r="AOX77" s="151"/>
      <c r="AOY77" s="151"/>
      <c r="AOZ77" s="151"/>
      <c r="APA77" s="151"/>
      <c r="APB77" s="151"/>
      <c r="APC77" s="151"/>
      <c r="APD77" s="151"/>
      <c r="APE77" s="151"/>
      <c r="APF77" s="151"/>
      <c r="APG77" s="151"/>
      <c r="APH77" s="151"/>
      <c r="API77" s="151"/>
      <c r="APJ77" s="151"/>
      <c r="APK77" s="151"/>
      <c r="APL77" s="151"/>
      <c r="APM77" s="151"/>
      <c r="APN77" s="151"/>
      <c r="APO77" s="151"/>
      <c r="APP77" s="151"/>
      <c r="APQ77" s="151"/>
      <c r="APR77" s="151"/>
      <c r="APS77" s="151"/>
      <c r="APT77" s="151"/>
      <c r="APU77" s="151"/>
      <c r="APV77" s="151"/>
      <c r="APW77" s="151"/>
      <c r="APX77" s="151"/>
      <c r="APY77" s="151"/>
      <c r="APZ77" s="151"/>
      <c r="AQA77" s="151"/>
      <c r="AQB77" s="151"/>
      <c r="AQC77" s="151"/>
      <c r="AQD77" s="151"/>
      <c r="AQE77" s="151"/>
      <c r="AQF77" s="151"/>
      <c r="AQG77" s="151"/>
      <c r="AQH77" s="151"/>
      <c r="AQI77" s="151"/>
      <c r="AQJ77" s="151"/>
      <c r="AQK77" s="151"/>
      <c r="AQL77" s="151"/>
      <c r="AQM77" s="151"/>
      <c r="AQN77" s="151"/>
      <c r="AQO77" s="151"/>
      <c r="AQP77" s="151"/>
      <c r="AQQ77" s="151"/>
      <c r="AQR77" s="151"/>
      <c r="AQS77" s="151"/>
      <c r="AQT77" s="151"/>
      <c r="AQU77" s="151"/>
      <c r="AQV77" s="151"/>
      <c r="AQW77" s="151"/>
      <c r="AQX77" s="151"/>
      <c r="AQY77" s="151"/>
      <c r="AQZ77" s="151"/>
      <c r="ARA77" s="151"/>
      <c r="ARB77" s="151"/>
      <c r="ARC77" s="151"/>
      <c r="ARD77" s="151"/>
      <c r="ARE77" s="151"/>
      <c r="ARF77" s="151"/>
      <c r="ARG77" s="151"/>
      <c r="ARH77" s="151"/>
      <c r="ARI77" s="151"/>
      <c r="ARJ77" s="151"/>
      <c r="ARK77" s="151"/>
      <c r="ARL77" s="151"/>
      <c r="ARM77" s="151"/>
      <c r="ARN77" s="151"/>
      <c r="ARO77" s="151"/>
      <c r="ARP77" s="151"/>
      <c r="ARQ77" s="151"/>
      <c r="ARR77" s="151"/>
      <c r="ARS77" s="151"/>
      <c r="ART77" s="151"/>
      <c r="ARU77" s="151"/>
      <c r="ARV77" s="151"/>
      <c r="ARW77" s="151"/>
      <c r="ARX77" s="151"/>
      <c r="ARY77" s="151"/>
      <c r="ARZ77" s="151"/>
      <c r="ASA77" s="151"/>
      <c r="ASB77" s="151"/>
      <c r="ASC77" s="151"/>
      <c r="ASD77" s="151"/>
      <c r="ASE77" s="151"/>
      <c r="ASF77" s="151"/>
      <c r="ASG77" s="151"/>
      <c r="ASH77" s="151"/>
      <c r="ASI77" s="151"/>
      <c r="ASJ77" s="151"/>
      <c r="ASK77" s="151"/>
      <c r="ASL77" s="151"/>
      <c r="ASM77" s="151"/>
      <c r="ASN77" s="151"/>
      <c r="ASO77" s="151"/>
      <c r="ASP77" s="151"/>
      <c r="ASQ77" s="151"/>
      <c r="ASR77" s="151"/>
      <c r="ASS77" s="151"/>
      <c r="AST77" s="151"/>
      <c r="ASU77" s="151"/>
      <c r="ASV77" s="151"/>
      <c r="ASW77" s="151"/>
      <c r="ASX77" s="151"/>
      <c r="ASY77" s="151"/>
      <c r="ASZ77" s="151"/>
      <c r="ATA77" s="151"/>
      <c r="ATB77" s="151"/>
      <c r="ATC77" s="151"/>
      <c r="ATD77" s="151"/>
      <c r="ATE77" s="151"/>
      <c r="ATF77" s="151"/>
      <c r="ATG77" s="151"/>
      <c r="ATH77" s="151"/>
      <c r="ATI77" s="151"/>
      <c r="ATJ77" s="151"/>
      <c r="ATK77" s="151"/>
      <c r="ATL77" s="151"/>
      <c r="ATM77" s="151"/>
      <c r="ATN77" s="151"/>
      <c r="ATO77" s="151"/>
      <c r="ATP77" s="151"/>
      <c r="ATQ77" s="151"/>
      <c r="ATR77" s="151"/>
      <c r="ATS77" s="151"/>
      <c r="ATT77" s="151"/>
      <c r="ATU77" s="151"/>
      <c r="ATV77" s="151"/>
      <c r="ATW77" s="151"/>
      <c r="ATX77" s="151"/>
      <c r="ATY77" s="151"/>
      <c r="ATZ77" s="151"/>
      <c r="AUA77" s="151"/>
      <c r="AUB77" s="151"/>
      <c r="AUC77" s="151"/>
      <c r="AUD77" s="151"/>
      <c r="AUE77" s="151"/>
      <c r="AUF77" s="151"/>
      <c r="AUG77" s="151"/>
      <c r="AUH77" s="151"/>
      <c r="AUI77" s="151"/>
      <c r="AUJ77" s="151"/>
      <c r="AUK77" s="151"/>
      <c r="AUL77" s="151"/>
      <c r="AUM77" s="151"/>
      <c r="AUN77" s="151"/>
      <c r="AUO77" s="151"/>
      <c r="AUP77" s="151"/>
      <c r="AUQ77" s="151"/>
      <c r="AUR77" s="151"/>
      <c r="AUS77" s="151"/>
      <c r="AUT77" s="151"/>
      <c r="AUU77" s="151"/>
      <c r="AUV77" s="151"/>
      <c r="AUW77" s="151"/>
      <c r="AUX77" s="151"/>
      <c r="AUY77" s="151"/>
      <c r="AUZ77" s="151"/>
      <c r="AVA77" s="151"/>
      <c r="AVB77" s="151"/>
      <c r="AVC77" s="151"/>
      <c r="AVD77" s="151"/>
      <c r="AVE77" s="151"/>
      <c r="AVF77" s="151"/>
      <c r="AVG77" s="151"/>
      <c r="AVH77" s="151"/>
      <c r="AVI77" s="151"/>
      <c r="AVJ77" s="151"/>
      <c r="AVK77" s="151"/>
      <c r="AVL77" s="151"/>
      <c r="AVM77" s="151"/>
      <c r="AVN77" s="151"/>
      <c r="AVO77" s="151"/>
      <c r="AVP77" s="151"/>
      <c r="AVQ77" s="151"/>
      <c r="AVR77" s="151"/>
      <c r="AVS77" s="151"/>
      <c r="AVT77" s="151"/>
      <c r="AVU77" s="151"/>
      <c r="AVV77" s="151"/>
      <c r="AVW77" s="151"/>
      <c r="AVX77" s="151"/>
      <c r="AVY77" s="151"/>
      <c r="AVZ77" s="151"/>
      <c r="AWA77" s="151"/>
      <c r="AWB77" s="151"/>
      <c r="AWC77" s="151"/>
      <c r="AWD77" s="151"/>
      <c r="AWE77" s="151"/>
      <c r="AWF77" s="151"/>
      <c r="AWG77" s="151"/>
      <c r="AWH77" s="151"/>
      <c r="AWI77" s="151"/>
      <c r="AWJ77" s="151"/>
      <c r="AWK77" s="154"/>
    </row>
    <row r="78" spans="1:1285" s="121" customFormat="1" ht="84" customHeight="1" thickBot="1" x14ac:dyDescent="0.3">
      <c r="A78" s="126">
        <v>53</v>
      </c>
      <c r="B78" s="146" t="s">
        <v>205</v>
      </c>
      <c r="C78" s="163" t="s">
        <v>440</v>
      </c>
      <c r="D78" s="161"/>
      <c r="E78" s="161"/>
      <c r="F78" s="161"/>
      <c r="G78" s="161"/>
      <c r="H78" s="161"/>
      <c r="I78" s="161"/>
      <c r="J78" s="161"/>
      <c r="K78" s="161"/>
      <c r="L78" s="161"/>
      <c r="M78" s="161"/>
      <c r="N78" s="161"/>
      <c r="O78" s="161"/>
      <c r="P78" s="161"/>
      <c r="Q78" s="161"/>
      <c r="R78" s="161"/>
      <c r="S78" s="151"/>
      <c r="T78" s="151"/>
      <c r="U78" s="151"/>
      <c r="V78" s="151"/>
      <c r="W78" s="151"/>
      <c r="X78" s="151"/>
      <c r="Y78" s="151"/>
      <c r="Z78" s="151"/>
      <c r="AA78" s="151"/>
      <c r="AB78" s="151"/>
      <c r="AC78" s="151"/>
      <c r="AD78" s="151"/>
      <c r="AE78" s="151"/>
      <c r="AF78" s="151"/>
      <c r="AG78" s="151"/>
      <c r="AH78" s="151"/>
      <c r="AI78" s="151"/>
      <c r="AJ78" s="151"/>
      <c r="AK78" s="151"/>
      <c r="AL78" s="151"/>
      <c r="AM78" s="151"/>
      <c r="AN78" s="151"/>
      <c r="AO78" s="151"/>
      <c r="AP78" s="151"/>
      <c r="AQ78" s="151"/>
      <c r="AR78" s="151"/>
      <c r="AS78" s="151"/>
      <c r="AT78" s="151"/>
      <c r="AU78" s="151"/>
      <c r="AV78" s="151"/>
      <c r="AW78" s="151"/>
      <c r="AX78" s="151"/>
      <c r="AY78" s="151"/>
      <c r="AZ78" s="151"/>
      <c r="BA78" s="151"/>
      <c r="BB78" s="151"/>
      <c r="BC78" s="151"/>
      <c r="BD78" s="151"/>
      <c r="BE78" s="151"/>
      <c r="BF78" s="151"/>
      <c r="BG78" s="151"/>
      <c r="BH78" s="151"/>
      <c r="BI78" s="151"/>
      <c r="BJ78" s="151"/>
      <c r="BK78" s="151"/>
      <c r="BL78" s="151"/>
      <c r="BM78" s="151"/>
      <c r="BN78" s="151"/>
      <c r="BO78" s="151"/>
      <c r="BP78" s="151"/>
      <c r="BQ78" s="151"/>
      <c r="BR78" s="151"/>
      <c r="BS78" s="151"/>
      <c r="BT78" s="151"/>
      <c r="BU78" s="151"/>
      <c r="BV78" s="151"/>
      <c r="BW78" s="151"/>
      <c r="BX78" s="151"/>
      <c r="BY78" s="151"/>
      <c r="BZ78" s="151"/>
      <c r="CA78" s="151"/>
      <c r="CB78" s="151"/>
      <c r="CC78" s="151"/>
      <c r="CD78" s="151"/>
      <c r="CE78" s="151"/>
      <c r="CF78" s="151"/>
      <c r="CG78" s="151"/>
      <c r="CH78" s="151"/>
      <c r="CI78" s="151"/>
      <c r="CJ78" s="151"/>
      <c r="CK78" s="151"/>
      <c r="CL78" s="151"/>
      <c r="CM78" s="151"/>
      <c r="CN78" s="151"/>
      <c r="CO78" s="151"/>
      <c r="CP78" s="151"/>
      <c r="CQ78" s="151"/>
      <c r="CR78" s="151"/>
      <c r="CS78" s="151"/>
      <c r="CT78" s="151"/>
      <c r="CU78" s="151"/>
      <c r="CV78" s="151"/>
      <c r="CW78" s="151"/>
      <c r="CX78" s="151"/>
      <c r="CY78" s="151"/>
      <c r="CZ78" s="151"/>
      <c r="DA78" s="151"/>
      <c r="DB78" s="151"/>
      <c r="DC78" s="151"/>
      <c r="DD78" s="151"/>
      <c r="DE78" s="151"/>
      <c r="DF78" s="151"/>
      <c r="DG78" s="151"/>
      <c r="DH78" s="151"/>
      <c r="DI78" s="151"/>
      <c r="DJ78" s="151"/>
      <c r="DK78" s="151"/>
      <c r="DL78" s="151"/>
      <c r="DM78" s="151"/>
      <c r="DN78" s="151"/>
      <c r="DO78" s="151"/>
      <c r="DP78" s="151"/>
      <c r="DQ78" s="151"/>
      <c r="DR78" s="151"/>
      <c r="DS78" s="151"/>
      <c r="DT78" s="151"/>
      <c r="DU78" s="151"/>
      <c r="DV78" s="151"/>
      <c r="DW78" s="151"/>
      <c r="DX78" s="151"/>
      <c r="DY78" s="151"/>
      <c r="DZ78" s="151"/>
      <c r="EA78" s="151"/>
      <c r="EB78" s="151"/>
      <c r="EC78" s="151"/>
      <c r="ED78" s="151"/>
      <c r="EE78" s="151"/>
      <c r="EF78" s="151"/>
      <c r="EG78" s="151"/>
      <c r="EH78" s="151"/>
      <c r="EI78" s="151"/>
      <c r="EJ78" s="151"/>
      <c r="EK78" s="151"/>
      <c r="EL78" s="151"/>
      <c r="EM78" s="151"/>
      <c r="EN78" s="151"/>
      <c r="EO78" s="151"/>
      <c r="EP78" s="151"/>
      <c r="EQ78" s="151"/>
      <c r="ER78" s="151"/>
      <c r="ES78" s="151"/>
      <c r="ET78" s="151"/>
      <c r="EU78" s="151"/>
      <c r="EV78" s="151"/>
      <c r="EW78" s="151"/>
      <c r="EX78" s="151"/>
      <c r="EY78" s="151"/>
      <c r="EZ78" s="151"/>
      <c r="FA78" s="151"/>
      <c r="FB78" s="151"/>
      <c r="FC78" s="151"/>
      <c r="FD78" s="151"/>
      <c r="FE78" s="151"/>
      <c r="FF78" s="151"/>
      <c r="FG78" s="151"/>
      <c r="FH78" s="151"/>
      <c r="FI78" s="151"/>
      <c r="FJ78" s="151"/>
      <c r="FK78" s="151"/>
      <c r="FL78" s="151"/>
      <c r="FM78" s="151"/>
      <c r="FN78" s="151"/>
      <c r="FO78" s="151"/>
      <c r="FP78" s="151"/>
      <c r="FQ78" s="151"/>
      <c r="FR78" s="151"/>
      <c r="FS78" s="151"/>
      <c r="FT78" s="151"/>
      <c r="FU78" s="151"/>
      <c r="FV78" s="151"/>
      <c r="FW78" s="151"/>
      <c r="FX78" s="151"/>
      <c r="FY78" s="151"/>
      <c r="FZ78" s="151"/>
      <c r="GA78" s="151"/>
      <c r="GB78" s="151"/>
      <c r="GC78" s="151"/>
      <c r="GD78" s="151"/>
      <c r="GE78" s="151"/>
      <c r="GF78" s="151"/>
      <c r="GG78" s="151"/>
      <c r="GH78" s="151"/>
      <c r="GI78" s="151"/>
      <c r="GJ78" s="151"/>
      <c r="GK78" s="151"/>
      <c r="GL78" s="151"/>
      <c r="GM78" s="151"/>
      <c r="GN78" s="151"/>
      <c r="GO78" s="151"/>
      <c r="GP78" s="151"/>
      <c r="GQ78" s="151"/>
      <c r="GR78" s="151"/>
      <c r="GS78" s="151"/>
      <c r="GT78" s="151"/>
      <c r="GU78" s="151"/>
      <c r="GV78" s="151"/>
      <c r="GW78" s="151"/>
      <c r="GX78" s="151"/>
      <c r="GY78" s="151"/>
      <c r="GZ78" s="151"/>
      <c r="HA78" s="151"/>
      <c r="HB78" s="151"/>
      <c r="HC78" s="151"/>
      <c r="HD78" s="151"/>
      <c r="HE78" s="151"/>
      <c r="HF78" s="151"/>
      <c r="HG78" s="151"/>
      <c r="HH78" s="151"/>
      <c r="HI78" s="151"/>
      <c r="HJ78" s="151"/>
      <c r="HK78" s="151"/>
      <c r="HL78" s="151"/>
      <c r="HM78" s="151"/>
      <c r="HN78" s="151"/>
      <c r="HO78" s="151"/>
      <c r="HP78" s="151"/>
      <c r="HQ78" s="151"/>
      <c r="HR78" s="151"/>
      <c r="HS78" s="151"/>
      <c r="HT78" s="151"/>
      <c r="HU78" s="151"/>
      <c r="HV78" s="151"/>
      <c r="HW78" s="151"/>
      <c r="HX78" s="151"/>
      <c r="HY78" s="151"/>
      <c r="HZ78" s="151"/>
      <c r="IA78" s="151"/>
      <c r="IB78" s="151"/>
      <c r="IC78" s="151"/>
      <c r="ID78" s="151"/>
      <c r="IE78" s="151"/>
      <c r="IF78" s="151"/>
      <c r="IG78" s="151"/>
      <c r="IH78" s="151"/>
      <c r="II78" s="151"/>
      <c r="IJ78" s="151"/>
      <c r="IK78" s="151"/>
      <c r="IL78" s="151"/>
      <c r="IM78" s="151"/>
      <c r="IN78" s="151"/>
      <c r="IO78" s="151"/>
      <c r="IP78" s="151"/>
      <c r="IQ78" s="151"/>
      <c r="IR78" s="151"/>
      <c r="IS78" s="151"/>
      <c r="IT78" s="151"/>
      <c r="IU78" s="151"/>
      <c r="IV78" s="151"/>
      <c r="IW78" s="151"/>
      <c r="IX78" s="151"/>
      <c r="IY78" s="151"/>
      <c r="IZ78" s="151"/>
      <c r="JA78" s="151"/>
      <c r="JB78" s="151"/>
      <c r="JC78" s="151"/>
      <c r="JD78" s="151"/>
      <c r="JE78" s="151"/>
      <c r="JF78" s="151"/>
      <c r="JG78" s="151"/>
      <c r="JH78" s="151"/>
      <c r="JI78" s="151"/>
      <c r="JJ78" s="151"/>
      <c r="JK78" s="151"/>
      <c r="JL78" s="151"/>
      <c r="JM78" s="151"/>
      <c r="JN78" s="151"/>
      <c r="JO78" s="151"/>
      <c r="JP78" s="151"/>
      <c r="JQ78" s="151"/>
      <c r="JR78" s="151"/>
      <c r="JS78" s="151"/>
      <c r="JT78" s="151"/>
      <c r="JU78" s="151"/>
      <c r="JV78" s="151"/>
      <c r="JW78" s="151"/>
      <c r="JX78" s="151"/>
      <c r="JY78" s="151"/>
      <c r="JZ78" s="151"/>
      <c r="KA78" s="151"/>
      <c r="KB78" s="151"/>
      <c r="KC78" s="151"/>
      <c r="KD78" s="151"/>
      <c r="KE78" s="151"/>
      <c r="KF78" s="151"/>
      <c r="KG78" s="151"/>
      <c r="KH78" s="151"/>
      <c r="KI78" s="151"/>
      <c r="KJ78" s="151"/>
      <c r="KK78" s="151"/>
      <c r="KL78" s="151"/>
      <c r="KM78" s="151"/>
      <c r="KN78" s="151"/>
      <c r="KO78" s="151"/>
      <c r="KP78" s="151"/>
      <c r="KQ78" s="151"/>
      <c r="KR78" s="151"/>
      <c r="KS78" s="151"/>
      <c r="KT78" s="151"/>
      <c r="KU78" s="151"/>
      <c r="KV78" s="151"/>
      <c r="KW78" s="151"/>
      <c r="KX78" s="151"/>
      <c r="KY78" s="151"/>
      <c r="KZ78" s="151"/>
      <c r="LA78" s="151"/>
      <c r="LB78" s="151"/>
      <c r="LC78" s="151"/>
      <c r="LD78" s="151"/>
      <c r="LE78" s="151"/>
      <c r="LF78" s="151"/>
      <c r="LG78" s="151"/>
      <c r="LH78" s="151"/>
      <c r="LI78" s="151"/>
      <c r="LJ78" s="151"/>
      <c r="LK78" s="151"/>
      <c r="LL78" s="151"/>
      <c r="LM78" s="151"/>
      <c r="LN78" s="151"/>
      <c r="LO78" s="151"/>
      <c r="LP78" s="151"/>
      <c r="LQ78" s="151"/>
      <c r="LR78" s="151"/>
      <c r="LS78" s="151"/>
      <c r="LT78" s="151"/>
      <c r="LU78" s="151"/>
      <c r="LV78" s="151"/>
      <c r="LW78" s="151"/>
      <c r="LX78" s="151"/>
      <c r="LY78" s="151"/>
      <c r="LZ78" s="151"/>
      <c r="MA78" s="151"/>
      <c r="MB78" s="151"/>
      <c r="MC78" s="151"/>
      <c r="MD78" s="151"/>
      <c r="ME78" s="151"/>
      <c r="MF78" s="151"/>
      <c r="MG78" s="151"/>
      <c r="MH78" s="151"/>
      <c r="MI78" s="151"/>
      <c r="MJ78" s="151"/>
      <c r="MK78" s="151"/>
      <c r="ML78" s="151"/>
      <c r="MM78" s="151"/>
      <c r="MN78" s="151"/>
      <c r="MO78" s="151"/>
      <c r="MP78" s="151"/>
      <c r="MQ78" s="151"/>
      <c r="MR78" s="151"/>
      <c r="MS78" s="151"/>
      <c r="MT78" s="151"/>
      <c r="MU78" s="151"/>
      <c r="MV78" s="151"/>
      <c r="MW78" s="151"/>
      <c r="MX78" s="151"/>
      <c r="MY78" s="151"/>
      <c r="MZ78" s="151"/>
      <c r="NA78" s="151"/>
      <c r="NB78" s="151"/>
      <c r="NC78" s="151"/>
      <c r="ND78" s="151"/>
      <c r="NE78" s="151"/>
      <c r="NF78" s="151"/>
      <c r="NG78" s="151"/>
      <c r="NH78" s="151"/>
      <c r="NI78" s="151"/>
      <c r="NJ78" s="151"/>
      <c r="NK78" s="151"/>
      <c r="NL78" s="151"/>
      <c r="NM78" s="151"/>
      <c r="NN78" s="151"/>
      <c r="NO78" s="151"/>
      <c r="NP78" s="151"/>
      <c r="NQ78" s="151"/>
      <c r="NR78" s="151"/>
      <c r="NS78" s="151"/>
      <c r="NT78" s="151"/>
      <c r="NU78" s="151"/>
      <c r="NV78" s="151"/>
      <c r="NW78" s="151"/>
      <c r="NX78" s="151"/>
      <c r="NY78" s="151"/>
      <c r="NZ78" s="151"/>
      <c r="OA78" s="151"/>
      <c r="OB78" s="151"/>
      <c r="OC78" s="151"/>
      <c r="OD78" s="151"/>
      <c r="OE78" s="151"/>
      <c r="OF78" s="151"/>
      <c r="OG78" s="151"/>
      <c r="OH78" s="151"/>
      <c r="OI78" s="151"/>
      <c r="OJ78" s="151"/>
      <c r="OK78" s="151"/>
      <c r="OL78" s="151"/>
      <c r="OM78" s="151"/>
      <c r="ON78" s="151"/>
      <c r="OO78" s="151"/>
      <c r="OP78" s="151"/>
      <c r="OQ78" s="151"/>
      <c r="OR78" s="151"/>
      <c r="OS78" s="151"/>
      <c r="OT78" s="151"/>
      <c r="OU78" s="151"/>
      <c r="OV78" s="151"/>
      <c r="OW78" s="151"/>
      <c r="OX78" s="151"/>
      <c r="OY78" s="151"/>
      <c r="OZ78" s="151"/>
      <c r="PA78" s="151"/>
      <c r="PB78" s="151"/>
      <c r="PC78" s="151"/>
      <c r="PD78" s="151"/>
      <c r="PE78" s="151"/>
      <c r="PF78" s="151"/>
      <c r="PG78" s="151"/>
      <c r="PH78" s="151"/>
      <c r="PI78" s="151"/>
      <c r="PJ78" s="151"/>
      <c r="PK78" s="151"/>
      <c r="PL78" s="151"/>
      <c r="PM78" s="151"/>
      <c r="PN78" s="151"/>
      <c r="PO78" s="151"/>
      <c r="PP78" s="151"/>
      <c r="PQ78" s="151"/>
      <c r="PR78" s="151"/>
      <c r="PS78" s="151"/>
      <c r="PT78" s="151"/>
      <c r="PU78" s="151"/>
      <c r="PV78" s="151"/>
      <c r="PW78" s="151"/>
      <c r="PX78" s="151"/>
      <c r="PY78" s="151"/>
      <c r="PZ78" s="151"/>
      <c r="QA78" s="151"/>
      <c r="QB78" s="151"/>
      <c r="QC78" s="151"/>
      <c r="QD78" s="151"/>
      <c r="QE78" s="151"/>
      <c r="QF78" s="151"/>
      <c r="QG78" s="151"/>
      <c r="QH78" s="151"/>
      <c r="QI78" s="151"/>
      <c r="QJ78" s="151"/>
      <c r="QK78" s="151"/>
      <c r="QL78" s="151"/>
      <c r="QM78" s="151"/>
      <c r="QN78" s="151"/>
      <c r="QO78" s="151"/>
      <c r="QP78" s="151"/>
      <c r="QQ78" s="151"/>
      <c r="QR78" s="151"/>
      <c r="QS78" s="151"/>
      <c r="QT78" s="151"/>
      <c r="QU78" s="151"/>
      <c r="QV78" s="151"/>
      <c r="QW78" s="151"/>
      <c r="QX78" s="151"/>
      <c r="QY78" s="151"/>
      <c r="QZ78" s="151"/>
      <c r="RA78" s="151"/>
      <c r="RB78" s="151"/>
      <c r="RC78" s="151"/>
      <c r="RD78" s="151"/>
      <c r="RE78" s="151"/>
      <c r="RF78" s="151"/>
      <c r="RG78" s="151"/>
      <c r="RH78" s="151"/>
      <c r="RI78" s="151"/>
      <c r="RJ78" s="151"/>
      <c r="RK78" s="151"/>
      <c r="RL78" s="151"/>
      <c r="RM78" s="151"/>
      <c r="RN78" s="151"/>
      <c r="RO78" s="151"/>
      <c r="RP78" s="151"/>
      <c r="RQ78" s="151"/>
      <c r="RR78" s="151"/>
      <c r="RS78" s="151"/>
      <c r="RT78" s="151"/>
      <c r="RU78" s="151"/>
      <c r="RV78" s="151"/>
      <c r="RW78" s="151"/>
      <c r="RX78" s="151"/>
      <c r="RY78" s="151"/>
      <c r="RZ78" s="151"/>
      <c r="SA78" s="151"/>
      <c r="SB78" s="151"/>
      <c r="SC78" s="151"/>
      <c r="SD78" s="151"/>
      <c r="SE78" s="151"/>
      <c r="SF78" s="151"/>
      <c r="SG78" s="151"/>
      <c r="SH78" s="151"/>
      <c r="SI78" s="151"/>
      <c r="SJ78" s="151"/>
      <c r="SK78" s="151"/>
      <c r="SL78" s="151"/>
      <c r="SM78" s="151"/>
      <c r="SN78" s="151"/>
      <c r="SO78" s="151"/>
      <c r="SP78" s="151"/>
      <c r="SQ78" s="151"/>
      <c r="SR78" s="151"/>
      <c r="SS78" s="151"/>
      <c r="ST78" s="151"/>
      <c r="SU78" s="151"/>
      <c r="SV78" s="151"/>
      <c r="SW78" s="151"/>
      <c r="SX78" s="151"/>
      <c r="SY78" s="151"/>
      <c r="SZ78" s="151"/>
      <c r="TA78" s="151"/>
      <c r="TB78" s="151"/>
      <c r="TC78" s="151"/>
      <c r="TD78" s="151"/>
      <c r="TE78" s="151"/>
      <c r="TF78" s="151"/>
      <c r="TG78" s="151"/>
      <c r="TH78" s="151"/>
      <c r="TI78" s="151"/>
      <c r="TJ78" s="151"/>
      <c r="TK78" s="151"/>
      <c r="TL78" s="151"/>
      <c r="TM78" s="151"/>
      <c r="TN78" s="151"/>
      <c r="TO78" s="151"/>
      <c r="TP78" s="151"/>
      <c r="TQ78" s="151"/>
      <c r="TR78" s="151"/>
      <c r="TS78" s="151"/>
      <c r="TT78" s="151"/>
      <c r="TU78" s="151"/>
      <c r="TV78" s="151"/>
      <c r="TW78" s="151"/>
      <c r="TX78" s="151"/>
      <c r="TY78" s="151"/>
      <c r="TZ78" s="151"/>
      <c r="UA78" s="151"/>
      <c r="UB78" s="151"/>
      <c r="UC78" s="151"/>
      <c r="UD78" s="151"/>
      <c r="UE78" s="151"/>
      <c r="UF78" s="151"/>
      <c r="UG78" s="151"/>
      <c r="UH78" s="151"/>
      <c r="UI78" s="151"/>
      <c r="UJ78" s="151"/>
      <c r="UK78" s="151"/>
      <c r="UL78" s="151"/>
      <c r="UM78" s="151"/>
      <c r="UN78" s="151"/>
      <c r="UO78" s="151"/>
      <c r="UP78" s="151"/>
      <c r="UQ78" s="151"/>
      <c r="UR78" s="151"/>
      <c r="US78" s="151"/>
      <c r="UT78" s="151"/>
      <c r="UU78" s="151"/>
      <c r="UV78" s="151"/>
      <c r="UW78" s="151"/>
      <c r="UX78" s="151"/>
      <c r="UY78" s="151"/>
      <c r="UZ78" s="151"/>
      <c r="VA78" s="151"/>
      <c r="VB78" s="151"/>
      <c r="VC78" s="151"/>
      <c r="VD78" s="151"/>
      <c r="VE78" s="151"/>
      <c r="VF78" s="151"/>
      <c r="VG78" s="151"/>
      <c r="VH78" s="151"/>
      <c r="VI78" s="151"/>
      <c r="VJ78" s="151"/>
      <c r="VK78" s="151"/>
      <c r="VL78" s="151"/>
      <c r="VM78" s="151"/>
      <c r="VN78" s="151"/>
      <c r="VO78" s="151"/>
      <c r="VP78" s="151"/>
      <c r="VQ78" s="151"/>
      <c r="VR78" s="151"/>
      <c r="VS78" s="151"/>
      <c r="VT78" s="151"/>
      <c r="VU78" s="151"/>
      <c r="VV78" s="151"/>
      <c r="VW78" s="151"/>
      <c r="VX78" s="151"/>
      <c r="VY78" s="151"/>
      <c r="VZ78" s="151"/>
      <c r="WA78" s="151"/>
      <c r="WB78" s="151"/>
      <c r="WC78" s="151"/>
      <c r="WD78" s="151"/>
      <c r="WE78" s="151"/>
      <c r="WF78" s="151"/>
      <c r="WG78" s="151"/>
      <c r="WH78" s="151"/>
      <c r="WI78" s="151"/>
      <c r="WJ78" s="151"/>
      <c r="WK78" s="151"/>
      <c r="WL78" s="151"/>
      <c r="WM78" s="151"/>
      <c r="WN78" s="151"/>
      <c r="WO78" s="151"/>
      <c r="WP78" s="151"/>
      <c r="WQ78" s="151"/>
      <c r="WR78" s="151"/>
      <c r="WS78" s="151"/>
      <c r="WT78" s="151"/>
      <c r="WU78" s="151"/>
      <c r="WV78" s="151"/>
      <c r="WW78" s="151"/>
      <c r="WX78" s="151"/>
      <c r="WY78" s="151"/>
      <c r="WZ78" s="151"/>
      <c r="XA78" s="151"/>
      <c r="XB78" s="151"/>
      <c r="XC78" s="151"/>
      <c r="XD78" s="151"/>
      <c r="XE78" s="151"/>
      <c r="XF78" s="151"/>
      <c r="XG78" s="151"/>
      <c r="XH78" s="151"/>
      <c r="XI78" s="151"/>
      <c r="XJ78" s="151"/>
      <c r="XK78" s="151"/>
      <c r="XL78" s="151"/>
      <c r="XM78" s="151"/>
      <c r="XN78" s="151"/>
      <c r="XO78" s="151"/>
      <c r="XP78" s="151"/>
      <c r="XQ78" s="151"/>
      <c r="XR78" s="151"/>
      <c r="XS78" s="151"/>
      <c r="XT78" s="151"/>
      <c r="XU78" s="151"/>
      <c r="XV78" s="151"/>
      <c r="XW78" s="151"/>
      <c r="XX78" s="151"/>
      <c r="XY78" s="151"/>
      <c r="XZ78" s="151"/>
      <c r="YA78" s="151"/>
      <c r="YB78" s="151"/>
      <c r="YC78" s="151"/>
      <c r="YD78" s="151"/>
      <c r="YE78" s="151"/>
      <c r="YF78" s="151"/>
      <c r="YG78" s="151"/>
      <c r="YH78" s="151"/>
      <c r="YI78" s="151"/>
      <c r="YJ78" s="151"/>
      <c r="YK78" s="151"/>
      <c r="YL78" s="151"/>
      <c r="YM78" s="151"/>
      <c r="YN78" s="151"/>
      <c r="YO78" s="151"/>
      <c r="YP78" s="151"/>
      <c r="YQ78" s="151"/>
      <c r="YR78" s="151"/>
      <c r="YS78" s="151"/>
      <c r="YT78" s="151"/>
      <c r="YU78" s="151"/>
      <c r="YV78" s="151"/>
      <c r="YW78" s="151"/>
      <c r="YX78" s="151"/>
      <c r="YY78" s="151"/>
      <c r="YZ78" s="151"/>
      <c r="ZA78" s="151"/>
      <c r="ZB78" s="151"/>
      <c r="ZC78" s="151"/>
      <c r="ZD78" s="151"/>
      <c r="ZE78" s="151"/>
      <c r="ZF78" s="151"/>
      <c r="ZG78" s="151"/>
      <c r="ZH78" s="151"/>
      <c r="ZI78" s="151"/>
      <c r="ZJ78" s="151"/>
      <c r="ZK78" s="151"/>
      <c r="ZL78" s="151"/>
      <c r="ZM78" s="151"/>
      <c r="ZN78" s="151"/>
      <c r="ZO78" s="151"/>
      <c r="ZP78" s="151"/>
      <c r="ZQ78" s="151"/>
      <c r="ZR78" s="151"/>
      <c r="ZS78" s="151"/>
      <c r="ZT78" s="151"/>
      <c r="ZU78" s="151"/>
      <c r="ZV78" s="151"/>
      <c r="ZW78" s="151"/>
      <c r="ZX78" s="151"/>
      <c r="ZY78" s="151"/>
      <c r="ZZ78" s="151"/>
      <c r="AAA78" s="151"/>
      <c r="AAB78" s="151"/>
      <c r="AAC78" s="151"/>
      <c r="AAD78" s="151"/>
      <c r="AAE78" s="151"/>
      <c r="AAF78" s="151"/>
      <c r="AAG78" s="151"/>
      <c r="AAH78" s="151"/>
      <c r="AAI78" s="151"/>
      <c r="AAJ78" s="151"/>
      <c r="AAK78" s="151"/>
      <c r="AAL78" s="151"/>
      <c r="AAM78" s="151"/>
      <c r="AAN78" s="151"/>
      <c r="AAO78" s="151"/>
      <c r="AAP78" s="151"/>
      <c r="AAQ78" s="151"/>
      <c r="AAR78" s="151"/>
      <c r="AAS78" s="151"/>
      <c r="AAT78" s="151"/>
      <c r="AAU78" s="151"/>
      <c r="AAV78" s="151"/>
      <c r="AAW78" s="151"/>
      <c r="AAX78" s="151"/>
      <c r="AAY78" s="151"/>
      <c r="AAZ78" s="151"/>
      <c r="ABA78" s="151"/>
      <c r="ABB78" s="151"/>
      <c r="ABC78" s="151"/>
      <c r="ABD78" s="151"/>
      <c r="ABE78" s="151"/>
      <c r="ABF78" s="151"/>
      <c r="ABG78" s="151"/>
      <c r="ABH78" s="151"/>
      <c r="ABI78" s="151"/>
      <c r="ABJ78" s="151"/>
      <c r="ABK78" s="151"/>
      <c r="ABL78" s="151"/>
      <c r="ABM78" s="151"/>
      <c r="ABN78" s="151"/>
      <c r="ABO78" s="151"/>
      <c r="ABP78" s="151"/>
      <c r="ABQ78" s="151"/>
      <c r="ABR78" s="151"/>
      <c r="ABS78" s="151"/>
      <c r="ABT78" s="151"/>
      <c r="ABU78" s="151"/>
      <c r="ABV78" s="151"/>
      <c r="ABW78" s="151"/>
      <c r="ABX78" s="151"/>
      <c r="ABY78" s="151"/>
      <c r="ABZ78" s="151"/>
      <c r="ACA78" s="151"/>
      <c r="ACB78" s="151"/>
      <c r="ACC78" s="151"/>
      <c r="ACD78" s="151"/>
      <c r="ACE78" s="151"/>
      <c r="ACF78" s="151"/>
      <c r="ACG78" s="151"/>
      <c r="ACH78" s="151"/>
      <c r="ACI78" s="151"/>
      <c r="ACJ78" s="151"/>
      <c r="ACK78" s="151"/>
      <c r="ACL78" s="151"/>
      <c r="ACM78" s="151"/>
      <c r="ACN78" s="151"/>
      <c r="ACO78" s="151"/>
      <c r="ACP78" s="151"/>
      <c r="ACQ78" s="151"/>
      <c r="ACR78" s="151"/>
      <c r="ACS78" s="151"/>
      <c r="ACT78" s="151"/>
      <c r="ACU78" s="151"/>
      <c r="ACV78" s="151"/>
      <c r="ACW78" s="151"/>
      <c r="ACX78" s="151"/>
      <c r="ACY78" s="151"/>
      <c r="ACZ78" s="151"/>
      <c r="ADA78" s="151"/>
      <c r="ADB78" s="151"/>
      <c r="ADC78" s="151"/>
      <c r="ADD78" s="151"/>
      <c r="ADE78" s="151"/>
      <c r="ADF78" s="151"/>
      <c r="ADG78" s="151"/>
      <c r="ADH78" s="151"/>
      <c r="ADI78" s="151"/>
      <c r="ADJ78" s="151"/>
      <c r="ADK78" s="151"/>
      <c r="ADL78" s="151"/>
      <c r="ADM78" s="151"/>
      <c r="ADN78" s="151"/>
      <c r="ADO78" s="151"/>
      <c r="ADP78" s="151"/>
      <c r="ADQ78" s="151"/>
      <c r="ADR78" s="151"/>
      <c r="ADS78" s="151"/>
      <c r="ADT78" s="151"/>
      <c r="ADU78" s="151"/>
      <c r="ADV78" s="151"/>
      <c r="ADW78" s="151"/>
      <c r="ADX78" s="151"/>
      <c r="ADY78" s="151"/>
      <c r="ADZ78" s="151"/>
      <c r="AEA78" s="151"/>
      <c r="AEB78" s="151"/>
      <c r="AEC78" s="151"/>
      <c r="AED78" s="151"/>
      <c r="AEE78" s="151"/>
      <c r="AEF78" s="151"/>
      <c r="AEG78" s="151"/>
      <c r="AEH78" s="151"/>
      <c r="AEI78" s="151"/>
      <c r="AEJ78" s="151"/>
      <c r="AEK78" s="151"/>
      <c r="AEL78" s="151"/>
      <c r="AEM78" s="151"/>
      <c r="AEN78" s="151"/>
      <c r="AEO78" s="151"/>
      <c r="AEP78" s="151"/>
      <c r="AEQ78" s="151"/>
      <c r="AER78" s="151"/>
      <c r="AES78" s="151"/>
      <c r="AET78" s="151"/>
      <c r="AEU78" s="151"/>
      <c r="AEV78" s="151"/>
      <c r="AEW78" s="151"/>
      <c r="AEX78" s="151"/>
      <c r="AEY78" s="151"/>
      <c r="AEZ78" s="151"/>
      <c r="AFA78" s="151"/>
      <c r="AFB78" s="151"/>
      <c r="AFC78" s="151"/>
      <c r="AFD78" s="151"/>
      <c r="AFE78" s="151"/>
      <c r="AFF78" s="151"/>
      <c r="AFG78" s="151"/>
      <c r="AFH78" s="151"/>
      <c r="AFI78" s="151"/>
      <c r="AFJ78" s="151"/>
      <c r="AFK78" s="151"/>
      <c r="AFL78" s="151"/>
      <c r="AFM78" s="151"/>
      <c r="AFN78" s="151"/>
      <c r="AFO78" s="151"/>
      <c r="AFP78" s="151"/>
      <c r="AFQ78" s="151"/>
      <c r="AFR78" s="151"/>
      <c r="AFS78" s="151"/>
      <c r="AFT78" s="151"/>
      <c r="AFU78" s="151"/>
      <c r="AFV78" s="151"/>
      <c r="AFW78" s="151"/>
      <c r="AFX78" s="151"/>
      <c r="AFY78" s="151"/>
      <c r="AFZ78" s="151"/>
      <c r="AGA78" s="151"/>
      <c r="AGB78" s="151"/>
      <c r="AGC78" s="151"/>
      <c r="AGD78" s="151"/>
      <c r="AGE78" s="151"/>
      <c r="AGF78" s="151"/>
      <c r="AGG78" s="151"/>
      <c r="AGH78" s="151"/>
      <c r="AGI78" s="151"/>
      <c r="AGJ78" s="151"/>
      <c r="AGK78" s="151"/>
      <c r="AGL78" s="151"/>
      <c r="AGM78" s="151"/>
      <c r="AGN78" s="151"/>
      <c r="AGO78" s="151"/>
      <c r="AGP78" s="151"/>
      <c r="AGQ78" s="151"/>
      <c r="AGR78" s="151"/>
      <c r="AGS78" s="151"/>
      <c r="AGT78" s="151"/>
      <c r="AGU78" s="151"/>
      <c r="AGV78" s="151"/>
      <c r="AGW78" s="151"/>
      <c r="AGX78" s="151"/>
      <c r="AGY78" s="151"/>
      <c r="AGZ78" s="151"/>
      <c r="AHA78" s="151"/>
      <c r="AHB78" s="151"/>
      <c r="AHC78" s="151"/>
      <c r="AHD78" s="151"/>
      <c r="AHE78" s="151"/>
      <c r="AHF78" s="151"/>
      <c r="AHG78" s="151"/>
      <c r="AHH78" s="151"/>
      <c r="AHI78" s="151"/>
      <c r="AHJ78" s="151"/>
      <c r="AHK78" s="151"/>
      <c r="AHL78" s="151"/>
      <c r="AHM78" s="151"/>
      <c r="AHN78" s="151"/>
      <c r="AHO78" s="151"/>
      <c r="AHP78" s="151"/>
      <c r="AHQ78" s="151"/>
      <c r="AHR78" s="151"/>
      <c r="AHS78" s="151"/>
      <c r="AHT78" s="151"/>
      <c r="AHU78" s="151"/>
      <c r="AHV78" s="151"/>
      <c r="AHW78" s="151"/>
      <c r="AHX78" s="151"/>
      <c r="AHY78" s="151"/>
      <c r="AHZ78" s="151"/>
      <c r="AIA78" s="151"/>
      <c r="AIB78" s="151"/>
      <c r="AIC78" s="151"/>
      <c r="AID78" s="151"/>
      <c r="AIE78" s="151"/>
      <c r="AIF78" s="151"/>
      <c r="AIG78" s="151"/>
      <c r="AIH78" s="151"/>
      <c r="AII78" s="151"/>
      <c r="AIJ78" s="151"/>
      <c r="AIK78" s="151"/>
      <c r="AIL78" s="151"/>
      <c r="AIM78" s="151"/>
      <c r="AIN78" s="151"/>
      <c r="AIO78" s="151"/>
      <c r="AIP78" s="151"/>
      <c r="AIQ78" s="151"/>
      <c r="AIR78" s="151"/>
      <c r="AIS78" s="151"/>
      <c r="AIT78" s="151"/>
      <c r="AIU78" s="151"/>
      <c r="AIV78" s="151"/>
      <c r="AIW78" s="151"/>
      <c r="AIX78" s="151"/>
      <c r="AIY78" s="151"/>
      <c r="AIZ78" s="151"/>
      <c r="AJA78" s="151"/>
      <c r="AJB78" s="151"/>
      <c r="AJC78" s="151"/>
      <c r="AJD78" s="151"/>
      <c r="AJE78" s="151"/>
      <c r="AJF78" s="151"/>
      <c r="AJG78" s="151"/>
      <c r="AJH78" s="151"/>
      <c r="AJI78" s="151"/>
      <c r="AJJ78" s="151"/>
      <c r="AJK78" s="151"/>
      <c r="AJL78" s="151"/>
      <c r="AJM78" s="151"/>
      <c r="AJN78" s="151"/>
      <c r="AJO78" s="151"/>
      <c r="AJP78" s="151"/>
      <c r="AJQ78" s="151"/>
      <c r="AJR78" s="151"/>
      <c r="AJS78" s="151"/>
      <c r="AJT78" s="151"/>
      <c r="AJU78" s="151"/>
      <c r="AJV78" s="151"/>
      <c r="AJW78" s="151"/>
      <c r="AJX78" s="151"/>
      <c r="AJY78" s="151"/>
      <c r="AJZ78" s="151"/>
      <c r="AKA78" s="151"/>
      <c r="AKB78" s="151"/>
      <c r="AKC78" s="151"/>
      <c r="AKD78" s="151"/>
      <c r="AKE78" s="151"/>
      <c r="AKF78" s="151"/>
      <c r="AKG78" s="151"/>
      <c r="AKH78" s="151"/>
      <c r="AKI78" s="151"/>
      <c r="AKJ78" s="151"/>
      <c r="AKK78" s="151"/>
      <c r="AKL78" s="151"/>
      <c r="AKM78" s="151"/>
      <c r="AKN78" s="151"/>
      <c r="AKO78" s="151"/>
      <c r="AKP78" s="151"/>
      <c r="AKQ78" s="151"/>
      <c r="AKR78" s="151"/>
      <c r="AKS78" s="151"/>
      <c r="AKT78" s="151"/>
      <c r="AKU78" s="151"/>
      <c r="AKV78" s="151"/>
      <c r="AKW78" s="151"/>
      <c r="AKX78" s="151"/>
      <c r="AKY78" s="151"/>
      <c r="AKZ78" s="151"/>
      <c r="ALA78" s="151"/>
      <c r="ALB78" s="151"/>
      <c r="ALC78" s="151"/>
      <c r="ALD78" s="151"/>
      <c r="ALE78" s="151"/>
      <c r="ALF78" s="151"/>
      <c r="ALG78" s="151"/>
      <c r="ALH78" s="151"/>
      <c r="ALI78" s="151"/>
      <c r="ALJ78" s="151"/>
      <c r="ALK78" s="151"/>
      <c r="ALL78" s="151"/>
      <c r="ALM78" s="151"/>
      <c r="ALN78" s="151"/>
      <c r="ALO78" s="151"/>
      <c r="ALP78" s="151"/>
      <c r="ALQ78" s="151"/>
      <c r="ALR78" s="151"/>
      <c r="ALS78" s="151"/>
      <c r="ALT78" s="151"/>
      <c r="ALU78" s="151"/>
      <c r="ALV78" s="151"/>
      <c r="ALW78" s="151"/>
      <c r="ALX78" s="151"/>
      <c r="ALY78" s="151"/>
      <c r="ALZ78" s="151"/>
      <c r="AMA78" s="151"/>
      <c r="AMB78" s="151"/>
      <c r="AMC78" s="151"/>
      <c r="AMD78" s="151"/>
      <c r="AME78" s="151"/>
      <c r="AMF78" s="151"/>
      <c r="AMG78" s="151"/>
      <c r="AMH78" s="151"/>
      <c r="AMI78" s="151"/>
      <c r="AMJ78" s="151"/>
      <c r="AMK78" s="151"/>
      <c r="AML78" s="151"/>
      <c r="AMM78" s="151"/>
      <c r="AMN78" s="151"/>
      <c r="AMO78" s="151"/>
      <c r="AMP78" s="151"/>
      <c r="AMQ78" s="151"/>
      <c r="AMR78" s="151"/>
      <c r="AMS78" s="151"/>
      <c r="AMT78" s="151"/>
      <c r="AMU78" s="151"/>
      <c r="AMV78" s="151"/>
      <c r="AMW78" s="151"/>
      <c r="AMX78" s="151"/>
      <c r="AMY78" s="151"/>
      <c r="AMZ78" s="151"/>
      <c r="ANA78" s="151"/>
      <c r="ANB78" s="151"/>
      <c r="ANC78" s="151"/>
      <c r="AND78" s="151"/>
      <c r="ANE78" s="151"/>
      <c r="ANF78" s="151"/>
      <c r="ANG78" s="151"/>
      <c r="ANH78" s="151"/>
      <c r="ANI78" s="151"/>
      <c r="ANJ78" s="151"/>
      <c r="ANK78" s="151"/>
      <c r="ANL78" s="151"/>
      <c r="ANM78" s="151"/>
      <c r="ANN78" s="151"/>
      <c r="ANO78" s="151"/>
      <c r="ANP78" s="151"/>
      <c r="ANQ78" s="151"/>
      <c r="ANR78" s="151"/>
      <c r="ANS78" s="151"/>
      <c r="ANT78" s="151"/>
      <c r="ANU78" s="151"/>
      <c r="ANV78" s="151"/>
      <c r="ANW78" s="151"/>
      <c r="ANX78" s="151"/>
      <c r="ANY78" s="151"/>
      <c r="ANZ78" s="151"/>
      <c r="AOA78" s="151"/>
      <c r="AOB78" s="151"/>
      <c r="AOC78" s="151"/>
      <c r="AOD78" s="151"/>
      <c r="AOE78" s="151"/>
      <c r="AOF78" s="151"/>
      <c r="AOG78" s="151"/>
      <c r="AOH78" s="151"/>
      <c r="AOI78" s="151"/>
      <c r="AOJ78" s="151"/>
      <c r="AOK78" s="151"/>
      <c r="AOL78" s="151"/>
      <c r="AOM78" s="151"/>
      <c r="AON78" s="151"/>
      <c r="AOO78" s="151"/>
      <c r="AOP78" s="151"/>
      <c r="AOQ78" s="151"/>
      <c r="AOR78" s="151"/>
      <c r="AOS78" s="151"/>
      <c r="AOT78" s="151"/>
      <c r="AOU78" s="151"/>
      <c r="AOV78" s="151"/>
      <c r="AOW78" s="151"/>
      <c r="AOX78" s="151"/>
      <c r="AOY78" s="151"/>
      <c r="AOZ78" s="151"/>
      <c r="APA78" s="151"/>
      <c r="APB78" s="151"/>
      <c r="APC78" s="151"/>
      <c r="APD78" s="151"/>
      <c r="APE78" s="151"/>
      <c r="APF78" s="151"/>
      <c r="APG78" s="151"/>
      <c r="APH78" s="151"/>
      <c r="API78" s="151"/>
      <c r="APJ78" s="151"/>
      <c r="APK78" s="151"/>
      <c r="APL78" s="151"/>
      <c r="APM78" s="151"/>
      <c r="APN78" s="151"/>
      <c r="APO78" s="151"/>
      <c r="APP78" s="151"/>
      <c r="APQ78" s="151"/>
      <c r="APR78" s="151"/>
      <c r="APS78" s="151"/>
      <c r="APT78" s="151"/>
      <c r="APU78" s="151"/>
      <c r="APV78" s="151"/>
      <c r="APW78" s="151"/>
      <c r="APX78" s="151"/>
      <c r="APY78" s="151"/>
      <c r="APZ78" s="151"/>
      <c r="AQA78" s="151"/>
      <c r="AQB78" s="151"/>
      <c r="AQC78" s="151"/>
      <c r="AQD78" s="151"/>
      <c r="AQE78" s="151"/>
      <c r="AQF78" s="151"/>
      <c r="AQG78" s="151"/>
      <c r="AQH78" s="151"/>
      <c r="AQI78" s="151"/>
      <c r="AQJ78" s="151"/>
      <c r="AQK78" s="151"/>
      <c r="AQL78" s="151"/>
      <c r="AQM78" s="151"/>
      <c r="AQN78" s="151"/>
      <c r="AQO78" s="151"/>
      <c r="AQP78" s="151"/>
      <c r="AQQ78" s="151"/>
      <c r="AQR78" s="151"/>
      <c r="AQS78" s="151"/>
      <c r="AQT78" s="151"/>
      <c r="AQU78" s="151"/>
      <c r="AQV78" s="151"/>
      <c r="AQW78" s="151"/>
      <c r="AQX78" s="151"/>
      <c r="AQY78" s="151"/>
      <c r="AQZ78" s="151"/>
      <c r="ARA78" s="151"/>
      <c r="ARB78" s="151"/>
      <c r="ARC78" s="151"/>
      <c r="ARD78" s="151"/>
      <c r="ARE78" s="151"/>
      <c r="ARF78" s="151"/>
      <c r="ARG78" s="151"/>
      <c r="ARH78" s="151"/>
      <c r="ARI78" s="151"/>
      <c r="ARJ78" s="151"/>
      <c r="ARK78" s="151"/>
      <c r="ARL78" s="151"/>
      <c r="ARM78" s="151"/>
      <c r="ARN78" s="151"/>
      <c r="ARO78" s="151"/>
      <c r="ARP78" s="151"/>
      <c r="ARQ78" s="151"/>
      <c r="ARR78" s="151"/>
      <c r="ARS78" s="151"/>
      <c r="ART78" s="151"/>
      <c r="ARU78" s="151"/>
      <c r="ARV78" s="151"/>
      <c r="ARW78" s="151"/>
      <c r="ARX78" s="151"/>
      <c r="ARY78" s="151"/>
      <c r="ARZ78" s="151"/>
      <c r="ASA78" s="151"/>
      <c r="ASB78" s="151"/>
      <c r="ASC78" s="151"/>
      <c r="ASD78" s="151"/>
      <c r="ASE78" s="151"/>
      <c r="ASF78" s="151"/>
      <c r="ASG78" s="151"/>
      <c r="ASH78" s="151"/>
      <c r="ASI78" s="151"/>
      <c r="ASJ78" s="151"/>
      <c r="ASK78" s="151"/>
      <c r="ASL78" s="151"/>
      <c r="ASM78" s="151"/>
      <c r="ASN78" s="151"/>
      <c r="ASO78" s="151"/>
      <c r="ASP78" s="151"/>
      <c r="ASQ78" s="151"/>
      <c r="ASR78" s="151"/>
      <c r="ASS78" s="151"/>
      <c r="AST78" s="151"/>
      <c r="ASU78" s="151"/>
      <c r="ASV78" s="151"/>
      <c r="ASW78" s="151"/>
      <c r="ASX78" s="151"/>
      <c r="ASY78" s="151"/>
      <c r="ASZ78" s="151"/>
      <c r="ATA78" s="151"/>
      <c r="ATB78" s="151"/>
      <c r="ATC78" s="151"/>
      <c r="ATD78" s="151"/>
      <c r="ATE78" s="151"/>
      <c r="ATF78" s="151"/>
      <c r="ATG78" s="151"/>
      <c r="ATH78" s="151"/>
      <c r="ATI78" s="151"/>
      <c r="ATJ78" s="151"/>
      <c r="ATK78" s="151"/>
      <c r="ATL78" s="151"/>
      <c r="ATM78" s="151"/>
      <c r="ATN78" s="151"/>
      <c r="ATO78" s="151"/>
      <c r="ATP78" s="151"/>
      <c r="ATQ78" s="151"/>
      <c r="ATR78" s="151"/>
      <c r="ATS78" s="151"/>
      <c r="ATT78" s="151"/>
      <c r="ATU78" s="151"/>
      <c r="ATV78" s="151"/>
      <c r="ATW78" s="151"/>
      <c r="ATX78" s="151"/>
      <c r="ATY78" s="151"/>
      <c r="ATZ78" s="151"/>
      <c r="AUA78" s="151"/>
      <c r="AUB78" s="151"/>
      <c r="AUC78" s="151"/>
      <c r="AUD78" s="151"/>
      <c r="AUE78" s="151"/>
      <c r="AUF78" s="151"/>
      <c r="AUG78" s="151"/>
      <c r="AUH78" s="151"/>
      <c r="AUI78" s="151"/>
      <c r="AUJ78" s="151"/>
      <c r="AUK78" s="151"/>
      <c r="AUL78" s="151"/>
      <c r="AUM78" s="151"/>
      <c r="AUN78" s="151"/>
      <c r="AUO78" s="151"/>
      <c r="AUP78" s="151"/>
      <c r="AUQ78" s="151"/>
      <c r="AUR78" s="151"/>
      <c r="AUS78" s="151"/>
      <c r="AUT78" s="151"/>
      <c r="AUU78" s="151"/>
      <c r="AUV78" s="151"/>
      <c r="AUW78" s="151"/>
      <c r="AUX78" s="151"/>
      <c r="AUY78" s="151"/>
      <c r="AUZ78" s="151"/>
      <c r="AVA78" s="151"/>
      <c r="AVB78" s="151"/>
      <c r="AVC78" s="151"/>
      <c r="AVD78" s="151"/>
      <c r="AVE78" s="151"/>
      <c r="AVF78" s="151"/>
      <c r="AVG78" s="151"/>
      <c r="AVH78" s="151"/>
      <c r="AVI78" s="151"/>
      <c r="AVJ78" s="151"/>
      <c r="AVK78" s="151"/>
      <c r="AVL78" s="151"/>
      <c r="AVM78" s="151"/>
      <c r="AVN78" s="151"/>
      <c r="AVO78" s="151"/>
      <c r="AVP78" s="151"/>
      <c r="AVQ78" s="151"/>
      <c r="AVR78" s="151"/>
      <c r="AVS78" s="151"/>
      <c r="AVT78" s="151"/>
      <c r="AVU78" s="151"/>
      <c r="AVV78" s="151"/>
      <c r="AVW78" s="151"/>
      <c r="AVX78" s="151"/>
      <c r="AVY78" s="151"/>
      <c r="AVZ78" s="151"/>
      <c r="AWA78" s="151"/>
      <c r="AWB78" s="151"/>
      <c r="AWC78" s="151"/>
      <c r="AWD78" s="151"/>
      <c r="AWE78" s="151"/>
      <c r="AWF78" s="151"/>
      <c r="AWG78" s="151"/>
      <c r="AWH78" s="151"/>
      <c r="AWI78" s="151"/>
      <c r="AWJ78" s="151"/>
      <c r="AWK78" s="154"/>
    </row>
    <row r="79" spans="1:1285" s="121" customFormat="1" ht="51.75" thickBot="1" x14ac:dyDescent="0.3">
      <c r="A79" s="126">
        <v>54</v>
      </c>
      <c r="B79" s="146" t="s">
        <v>144</v>
      </c>
      <c r="C79" s="163" t="s">
        <v>294</v>
      </c>
      <c r="D79" s="161"/>
      <c r="E79" s="161"/>
      <c r="F79" s="161"/>
      <c r="G79" s="161"/>
      <c r="H79" s="161"/>
      <c r="I79" s="161"/>
      <c r="J79" s="161"/>
      <c r="K79" s="161"/>
      <c r="L79" s="161"/>
      <c r="M79" s="161"/>
      <c r="N79" s="161"/>
      <c r="O79" s="161"/>
      <c r="P79" s="161"/>
      <c r="Q79" s="161"/>
      <c r="R79" s="16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c r="BK79" s="151"/>
      <c r="BL79" s="151"/>
      <c r="BM79" s="151"/>
      <c r="BN79" s="151"/>
      <c r="BO79" s="151"/>
      <c r="BP79" s="151"/>
      <c r="BQ79" s="151"/>
      <c r="BR79" s="151"/>
      <c r="BS79" s="151"/>
      <c r="BT79" s="151"/>
      <c r="BU79" s="151"/>
      <c r="BV79" s="151"/>
      <c r="BW79" s="151"/>
      <c r="BX79" s="151"/>
      <c r="BY79" s="151"/>
      <c r="BZ79" s="151"/>
      <c r="CA79" s="151"/>
      <c r="CB79" s="151"/>
      <c r="CC79" s="151"/>
      <c r="CD79" s="151"/>
      <c r="CE79" s="151"/>
      <c r="CF79" s="151"/>
      <c r="CG79" s="151"/>
      <c r="CH79" s="151"/>
      <c r="CI79" s="151"/>
      <c r="CJ79" s="151"/>
      <c r="CK79" s="151"/>
      <c r="CL79" s="151"/>
      <c r="CM79" s="151"/>
      <c r="CN79" s="151"/>
      <c r="CO79" s="151"/>
      <c r="CP79" s="151"/>
      <c r="CQ79" s="151"/>
      <c r="CR79" s="151"/>
      <c r="CS79" s="151"/>
      <c r="CT79" s="151"/>
      <c r="CU79" s="151"/>
      <c r="CV79" s="151"/>
      <c r="CW79" s="151"/>
      <c r="CX79" s="151"/>
      <c r="CY79" s="151"/>
      <c r="CZ79" s="151"/>
      <c r="DA79" s="151"/>
      <c r="DB79" s="151"/>
      <c r="DC79" s="151"/>
      <c r="DD79" s="151"/>
      <c r="DE79" s="151"/>
      <c r="DF79" s="151"/>
      <c r="DG79" s="151"/>
      <c r="DH79" s="151"/>
      <c r="DI79" s="151"/>
      <c r="DJ79" s="151"/>
      <c r="DK79" s="151"/>
      <c r="DL79" s="151"/>
      <c r="DM79" s="151"/>
      <c r="DN79" s="151"/>
      <c r="DO79" s="151"/>
      <c r="DP79" s="151"/>
      <c r="DQ79" s="151"/>
      <c r="DR79" s="151"/>
      <c r="DS79" s="151"/>
      <c r="DT79" s="151"/>
      <c r="DU79" s="151"/>
      <c r="DV79" s="151"/>
      <c r="DW79" s="151"/>
      <c r="DX79" s="151"/>
      <c r="DY79" s="151"/>
      <c r="DZ79" s="151"/>
      <c r="EA79" s="151"/>
      <c r="EB79" s="151"/>
      <c r="EC79" s="151"/>
      <c r="ED79" s="151"/>
      <c r="EE79" s="151"/>
      <c r="EF79" s="151"/>
      <c r="EG79" s="151"/>
      <c r="EH79" s="151"/>
      <c r="EI79" s="151"/>
      <c r="EJ79" s="151"/>
      <c r="EK79" s="151"/>
      <c r="EL79" s="151"/>
      <c r="EM79" s="151"/>
      <c r="EN79" s="151"/>
      <c r="EO79" s="151"/>
      <c r="EP79" s="151"/>
      <c r="EQ79" s="151"/>
      <c r="ER79" s="151"/>
      <c r="ES79" s="151"/>
      <c r="ET79" s="151"/>
      <c r="EU79" s="151"/>
      <c r="EV79" s="151"/>
      <c r="EW79" s="151"/>
      <c r="EX79" s="151"/>
      <c r="EY79" s="151"/>
      <c r="EZ79" s="151"/>
      <c r="FA79" s="151"/>
      <c r="FB79" s="151"/>
      <c r="FC79" s="151"/>
      <c r="FD79" s="151"/>
      <c r="FE79" s="151"/>
      <c r="FF79" s="151"/>
      <c r="FG79" s="151"/>
      <c r="FH79" s="151"/>
      <c r="FI79" s="151"/>
      <c r="FJ79" s="151"/>
      <c r="FK79" s="151"/>
      <c r="FL79" s="151"/>
      <c r="FM79" s="151"/>
      <c r="FN79" s="151"/>
      <c r="FO79" s="151"/>
      <c r="FP79" s="151"/>
      <c r="FQ79" s="151"/>
      <c r="FR79" s="151"/>
      <c r="FS79" s="151"/>
      <c r="FT79" s="151"/>
      <c r="FU79" s="151"/>
      <c r="FV79" s="151"/>
      <c r="FW79" s="151"/>
      <c r="FX79" s="151"/>
      <c r="FY79" s="151"/>
      <c r="FZ79" s="151"/>
      <c r="GA79" s="151"/>
      <c r="GB79" s="151"/>
      <c r="GC79" s="151"/>
      <c r="GD79" s="151"/>
      <c r="GE79" s="151"/>
      <c r="GF79" s="151"/>
      <c r="GG79" s="151"/>
      <c r="GH79" s="151"/>
      <c r="GI79" s="151"/>
      <c r="GJ79" s="151"/>
      <c r="GK79" s="151"/>
      <c r="GL79" s="151"/>
      <c r="GM79" s="151"/>
      <c r="GN79" s="151"/>
      <c r="GO79" s="151"/>
      <c r="GP79" s="151"/>
      <c r="GQ79" s="151"/>
      <c r="GR79" s="151"/>
      <c r="GS79" s="151"/>
      <c r="GT79" s="151"/>
      <c r="GU79" s="151"/>
      <c r="GV79" s="151"/>
      <c r="GW79" s="151"/>
      <c r="GX79" s="151"/>
      <c r="GY79" s="151"/>
      <c r="GZ79" s="151"/>
      <c r="HA79" s="151"/>
      <c r="HB79" s="151"/>
      <c r="HC79" s="151"/>
      <c r="HD79" s="151"/>
      <c r="HE79" s="151"/>
      <c r="HF79" s="151"/>
      <c r="HG79" s="151"/>
      <c r="HH79" s="151"/>
      <c r="HI79" s="151"/>
      <c r="HJ79" s="151"/>
      <c r="HK79" s="151"/>
      <c r="HL79" s="151"/>
      <c r="HM79" s="151"/>
      <c r="HN79" s="151"/>
      <c r="HO79" s="151"/>
      <c r="HP79" s="151"/>
      <c r="HQ79" s="151"/>
      <c r="HR79" s="151"/>
      <c r="HS79" s="151"/>
      <c r="HT79" s="151"/>
      <c r="HU79" s="151"/>
      <c r="HV79" s="151"/>
      <c r="HW79" s="151"/>
      <c r="HX79" s="151"/>
      <c r="HY79" s="151"/>
      <c r="HZ79" s="151"/>
      <c r="IA79" s="151"/>
      <c r="IB79" s="151"/>
      <c r="IC79" s="151"/>
      <c r="ID79" s="151"/>
      <c r="IE79" s="151"/>
      <c r="IF79" s="151"/>
      <c r="IG79" s="151"/>
      <c r="IH79" s="151"/>
      <c r="II79" s="151"/>
      <c r="IJ79" s="151"/>
      <c r="IK79" s="151"/>
      <c r="IL79" s="151"/>
      <c r="IM79" s="151"/>
      <c r="IN79" s="151"/>
      <c r="IO79" s="151"/>
      <c r="IP79" s="151"/>
      <c r="IQ79" s="151"/>
      <c r="IR79" s="151"/>
      <c r="IS79" s="151"/>
      <c r="IT79" s="151"/>
      <c r="IU79" s="151"/>
      <c r="IV79" s="151"/>
      <c r="IW79" s="151"/>
      <c r="IX79" s="151"/>
      <c r="IY79" s="151"/>
      <c r="IZ79" s="151"/>
      <c r="JA79" s="151"/>
      <c r="JB79" s="151"/>
      <c r="JC79" s="151"/>
      <c r="JD79" s="151"/>
      <c r="JE79" s="151"/>
      <c r="JF79" s="151"/>
      <c r="JG79" s="151"/>
      <c r="JH79" s="151"/>
      <c r="JI79" s="151"/>
      <c r="JJ79" s="151"/>
      <c r="JK79" s="151"/>
      <c r="JL79" s="151"/>
      <c r="JM79" s="151"/>
      <c r="JN79" s="151"/>
      <c r="JO79" s="151"/>
      <c r="JP79" s="151"/>
      <c r="JQ79" s="151"/>
      <c r="JR79" s="151"/>
      <c r="JS79" s="151"/>
      <c r="JT79" s="151"/>
      <c r="JU79" s="151"/>
      <c r="JV79" s="151"/>
      <c r="JW79" s="151"/>
      <c r="JX79" s="151"/>
      <c r="JY79" s="151"/>
      <c r="JZ79" s="151"/>
      <c r="KA79" s="151"/>
      <c r="KB79" s="151"/>
      <c r="KC79" s="151"/>
      <c r="KD79" s="151"/>
      <c r="KE79" s="151"/>
      <c r="KF79" s="151"/>
      <c r="KG79" s="151"/>
      <c r="KH79" s="151"/>
      <c r="KI79" s="151"/>
      <c r="KJ79" s="151"/>
      <c r="KK79" s="151"/>
      <c r="KL79" s="151"/>
      <c r="KM79" s="151"/>
      <c r="KN79" s="151"/>
      <c r="KO79" s="151"/>
      <c r="KP79" s="151"/>
      <c r="KQ79" s="151"/>
      <c r="KR79" s="151"/>
      <c r="KS79" s="151"/>
      <c r="KT79" s="151"/>
      <c r="KU79" s="151"/>
      <c r="KV79" s="151"/>
      <c r="KW79" s="151"/>
      <c r="KX79" s="151"/>
      <c r="KY79" s="151"/>
      <c r="KZ79" s="151"/>
      <c r="LA79" s="151"/>
      <c r="LB79" s="151"/>
      <c r="LC79" s="151"/>
      <c r="LD79" s="151"/>
      <c r="LE79" s="151"/>
      <c r="LF79" s="151"/>
      <c r="LG79" s="151"/>
      <c r="LH79" s="151"/>
      <c r="LI79" s="151"/>
      <c r="LJ79" s="151"/>
      <c r="LK79" s="151"/>
      <c r="LL79" s="151"/>
      <c r="LM79" s="151"/>
      <c r="LN79" s="151"/>
      <c r="LO79" s="151"/>
      <c r="LP79" s="151"/>
      <c r="LQ79" s="151"/>
      <c r="LR79" s="151"/>
      <c r="LS79" s="151"/>
      <c r="LT79" s="151"/>
      <c r="LU79" s="151"/>
      <c r="LV79" s="151"/>
      <c r="LW79" s="151"/>
      <c r="LX79" s="151"/>
      <c r="LY79" s="151"/>
      <c r="LZ79" s="151"/>
      <c r="MA79" s="151"/>
      <c r="MB79" s="151"/>
      <c r="MC79" s="151"/>
      <c r="MD79" s="151"/>
      <c r="ME79" s="151"/>
      <c r="MF79" s="151"/>
      <c r="MG79" s="151"/>
      <c r="MH79" s="151"/>
      <c r="MI79" s="151"/>
      <c r="MJ79" s="151"/>
      <c r="MK79" s="151"/>
      <c r="ML79" s="151"/>
      <c r="MM79" s="151"/>
      <c r="MN79" s="151"/>
      <c r="MO79" s="151"/>
      <c r="MP79" s="151"/>
      <c r="MQ79" s="151"/>
      <c r="MR79" s="151"/>
      <c r="MS79" s="151"/>
      <c r="MT79" s="151"/>
      <c r="MU79" s="151"/>
      <c r="MV79" s="151"/>
      <c r="MW79" s="151"/>
      <c r="MX79" s="151"/>
      <c r="MY79" s="151"/>
      <c r="MZ79" s="151"/>
      <c r="NA79" s="151"/>
      <c r="NB79" s="151"/>
      <c r="NC79" s="151"/>
      <c r="ND79" s="151"/>
      <c r="NE79" s="151"/>
      <c r="NF79" s="151"/>
      <c r="NG79" s="151"/>
      <c r="NH79" s="151"/>
      <c r="NI79" s="151"/>
      <c r="NJ79" s="151"/>
      <c r="NK79" s="151"/>
      <c r="NL79" s="151"/>
      <c r="NM79" s="151"/>
      <c r="NN79" s="151"/>
      <c r="NO79" s="151"/>
      <c r="NP79" s="151"/>
      <c r="NQ79" s="151"/>
      <c r="NR79" s="151"/>
      <c r="NS79" s="151"/>
      <c r="NT79" s="151"/>
      <c r="NU79" s="151"/>
      <c r="NV79" s="151"/>
      <c r="NW79" s="151"/>
      <c r="NX79" s="151"/>
      <c r="NY79" s="151"/>
      <c r="NZ79" s="151"/>
      <c r="OA79" s="151"/>
      <c r="OB79" s="151"/>
      <c r="OC79" s="151"/>
      <c r="OD79" s="151"/>
      <c r="OE79" s="151"/>
      <c r="OF79" s="151"/>
      <c r="OG79" s="151"/>
      <c r="OH79" s="151"/>
      <c r="OI79" s="151"/>
      <c r="OJ79" s="151"/>
      <c r="OK79" s="151"/>
      <c r="OL79" s="151"/>
      <c r="OM79" s="151"/>
      <c r="ON79" s="151"/>
      <c r="OO79" s="151"/>
      <c r="OP79" s="151"/>
      <c r="OQ79" s="151"/>
      <c r="OR79" s="151"/>
      <c r="OS79" s="151"/>
      <c r="OT79" s="151"/>
      <c r="OU79" s="151"/>
      <c r="OV79" s="151"/>
      <c r="OW79" s="151"/>
      <c r="OX79" s="151"/>
      <c r="OY79" s="151"/>
      <c r="OZ79" s="151"/>
      <c r="PA79" s="151"/>
      <c r="PB79" s="151"/>
      <c r="PC79" s="151"/>
      <c r="PD79" s="151"/>
      <c r="PE79" s="151"/>
      <c r="PF79" s="151"/>
      <c r="PG79" s="151"/>
      <c r="PH79" s="151"/>
      <c r="PI79" s="151"/>
      <c r="PJ79" s="151"/>
      <c r="PK79" s="151"/>
      <c r="PL79" s="151"/>
      <c r="PM79" s="151"/>
      <c r="PN79" s="151"/>
      <c r="PO79" s="151"/>
      <c r="PP79" s="151"/>
      <c r="PQ79" s="151"/>
      <c r="PR79" s="151"/>
      <c r="PS79" s="151"/>
      <c r="PT79" s="151"/>
      <c r="PU79" s="151"/>
      <c r="PV79" s="151"/>
      <c r="PW79" s="151"/>
      <c r="PX79" s="151"/>
      <c r="PY79" s="151"/>
      <c r="PZ79" s="151"/>
      <c r="QA79" s="151"/>
      <c r="QB79" s="151"/>
      <c r="QC79" s="151"/>
      <c r="QD79" s="151"/>
      <c r="QE79" s="151"/>
      <c r="QF79" s="151"/>
      <c r="QG79" s="151"/>
      <c r="QH79" s="151"/>
      <c r="QI79" s="151"/>
      <c r="QJ79" s="151"/>
      <c r="QK79" s="151"/>
      <c r="QL79" s="151"/>
      <c r="QM79" s="151"/>
      <c r="QN79" s="151"/>
      <c r="QO79" s="151"/>
      <c r="QP79" s="151"/>
      <c r="QQ79" s="151"/>
      <c r="QR79" s="151"/>
      <c r="QS79" s="151"/>
      <c r="QT79" s="151"/>
      <c r="QU79" s="151"/>
      <c r="QV79" s="151"/>
      <c r="QW79" s="151"/>
      <c r="QX79" s="151"/>
      <c r="QY79" s="151"/>
      <c r="QZ79" s="151"/>
      <c r="RA79" s="151"/>
      <c r="RB79" s="151"/>
      <c r="RC79" s="151"/>
      <c r="RD79" s="151"/>
      <c r="RE79" s="151"/>
      <c r="RF79" s="151"/>
      <c r="RG79" s="151"/>
      <c r="RH79" s="151"/>
      <c r="RI79" s="151"/>
      <c r="RJ79" s="151"/>
      <c r="RK79" s="151"/>
      <c r="RL79" s="151"/>
      <c r="RM79" s="151"/>
      <c r="RN79" s="151"/>
      <c r="RO79" s="151"/>
      <c r="RP79" s="151"/>
      <c r="RQ79" s="151"/>
      <c r="RR79" s="151"/>
      <c r="RS79" s="151"/>
      <c r="RT79" s="151"/>
      <c r="RU79" s="151"/>
      <c r="RV79" s="151"/>
      <c r="RW79" s="151"/>
      <c r="RX79" s="151"/>
      <c r="RY79" s="151"/>
      <c r="RZ79" s="151"/>
      <c r="SA79" s="151"/>
      <c r="SB79" s="151"/>
      <c r="SC79" s="151"/>
      <c r="SD79" s="151"/>
      <c r="SE79" s="151"/>
      <c r="SF79" s="151"/>
      <c r="SG79" s="151"/>
      <c r="SH79" s="151"/>
      <c r="SI79" s="151"/>
      <c r="SJ79" s="151"/>
      <c r="SK79" s="151"/>
      <c r="SL79" s="151"/>
      <c r="SM79" s="151"/>
      <c r="SN79" s="151"/>
      <c r="SO79" s="151"/>
      <c r="SP79" s="151"/>
      <c r="SQ79" s="151"/>
      <c r="SR79" s="151"/>
      <c r="SS79" s="151"/>
      <c r="ST79" s="151"/>
      <c r="SU79" s="151"/>
      <c r="SV79" s="151"/>
      <c r="SW79" s="151"/>
      <c r="SX79" s="151"/>
      <c r="SY79" s="151"/>
      <c r="SZ79" s="151"/>
      <c r="TA79" s="151"/>
      <c r="TB79" s="151"/>
      <c r="TC79" s="151"/>
      <c r="TD79" s="151"/>
      <c r="TE79" s="151"/>
      <c r="TF79" s="151"/>
      <c r="TG79" s="151"/>
      <c r="TH79" s="151"/>
      <c r="TI79" s="151"/>
      <c r="TJ79" s="151"/>
      <c r="TK79" s="151"/>
      <c r="TL79" s="151"/>
      <c r="TM79" s="151"/>
      <c r="TN79" s="151"/>
      <c r="TO79" s="151"/>
      <c r="TP79" s="151"/>
      <c r="TQ79" s="151"/>
      <c r="TR79" s="151"/>
      <c r="TS79" s="151"/>
      <c r="TT79" s="151"/>
      <c r="TU79" s="151"/>
      <c r="TV79" s="151"/>
      <c r="TW79" s="151"/>
      <c r="TX79" s="151"/>
      <c r="TY79" s="151"/>
      <c r="TZ79" s="151"/>
      <c r="UA79" s="151"/>
      <c r="UB79" s="151"/>
      <c r="UC79" s="151"/>
      <c r="UD79" s="151"/>
      <c r="UE79" s="151"/>
      <c r="UF79" s="151"/>
      <c r="UG79" s="151"/>
      <c r="UH79" s="151"/>
      <c r="UI79" s="151"/>
      <c r="UJ79" s="151"/>
      <c r="UK79" s="151"/>
      <c r="UL79" s="151"/>
      <c r="UM79" s="151"/>
      <c r="UN79" s="151"/>
      <c r="UO79" s="151"/>
      <c r="UP79" s="151"/>
      <c r="UQ79" s="151"/>
      <c r="UR79" s="151"/>
      <c r="US79" s="151"/>
      <c r="UT79" s="151"/>
      <c r="UU79" s="151"/>
      <c r="UV79" s="151"/>
      <c r="UW79" s="151"/>
      <c r="UX79" s="151"/>
      <c r="UY79" s="151"/>
      <c r="UZ79" s="151"/>
      <c r="VA79" s="151"/>
      <c r="VB79" s="151"/>
      <c r="VC79" s="151"/>
      <c r="VD79" s="151"/>
      <c r="VE79" s="151"/>
      <c r="VF79" s="151"/>
      <c r="VG79" s="151"/>
      <c r="VH79" s="151"/>
      <c r="VI79" s="151"/>
      <c r="VJ79" s="151"/>
      <c r="VK79" s="151"/>
      <c r="VL79" s="151"/>
      <c r="VM79" s="151"/>
      <c r="VN79" s="151"/>
      <c r="VO79" s="151"/>
      <c r="VP79" s="151"/>
      <c r="VQ79" s="151"/>
      <c r="VR79" s="151"/>
      <c r="VS79" s="151"/>
      <c r="VT79" s="151"/>
      <c r="VU79" s="151"/>
      <c r="VV79" s="151"/>
      <c r="VW79" s="151"/>
      <c r="VX79" s="151"/>
      <c r="VY79" s="151"/>
      <c r="VZ79" s="151"/>
      <c r="WA79" s="151"/>
      <c r="WB79" s="151"/>
      <c r="WC79" s="151"/>
      <c r="WD79" s="151"/>
      <c r="WE79" s="151"/>
      <c r="WF79" s="151"/>
      <c r="WG79" s="151"/>
      <c r="WH79" s="151"/>
      <c r="WI79" s="151"/>
      <c r="WJ79" s="151"/>
      <c r="WK79" s="151"/>
      <c r="WL79" s="151"/>
      <c r="WM79" s="151"/>
      <c r="WN79" s="151"/>
      <c r="WO79" s="151"/>
      <c r="WP79" s="151"/>
      <c r="WQ79" s="151"/>
      <c r="WR79" s="151"/>
      <c r="WS79" s="151"/>
      <c r="WT79" s="151"/>
      <c r="WU79" s="151"/>
      <c r="WV79" s="151"/>
      <c r="WW79" s="151"/>
      <c r="WX79" s="151"/>
      <c r="WY79" s="151"/>
      <c r="WZ79" s="151"/>
      <c r="XA79" s="151"/>
      <c r="XB79" s="151"/>
      <c r="XC79" s="151"/>
      <c r="XD79" s="151"/>
      <c r="XE79" s="151"/>
      <c r="XF79" s="151"/>
      <c r="XG79" s="151"/>
      <c r="XH79" s="151"/>
      <c r="XI79" s="151"/>
      <c r="XJ79" s="151"/>
      <c r="XK79" s="151"/>
      <c r="XL79" s="151"/>
      <c r="XM79" s="151"/>
      <c r="XN79" s="151"/>
      <c r="XO79" s="151"/>
      <c r="XP79" s="151"/>
      <c r="XQ79" s="151"/>
      <c r="XR79" s="151"/>
      <c r="XS79" s="151"/>
      <c r="XT79" s="151"/>
      <c r="XU79" s="151"/>
      <c r="XV79" s="151"/>
      <c r="XW79" s="151"/>
      <c r="XX79" s="151"/>
      <c r="XY79" s="151"/>
      <c r="XZ79" s="151"/>
      <c r="YA79" s="151"/>
      <c r="YB79" s="151"/>
      <c r="YC79" s="151"/>
      <c r="YD79" s="151"/>
      <c r="YE79" s="151"/>
      <c r="YF79" s="151"/>
      <c r="YG79" s="151"/>
      <c r="YH79" s="151"/>
      <c r="YI79" s="151"/>
      <c r="YJ79" s="151"/>
      <c r="YK79" s="151"/>
      <c r="YL79" s="151"/>
      <c r="YM79" s="151"/>
      <c r="YN79" s="151"/>
      <c r="YO79" s="151"/>
      <c r="YP79" s="151"/>
      <c r="YQ79" s="151"/>
      <c r="YR79" s="151"/>
      <c r="YS79" s="151"/>
      <c r="YT79" s="151"/>
      <c r="YU79" s="151"/>
      <c r="YV79" s="151"/>
      <c r="YW79" s="151"/>
      <c r="YX79" s="151"/>
      <c r="YY79" s="151"/>
      <c r="YZ79" s="151"/>
      <c r="ZA79" s="151"/>
      <c r="ZB79" s="151"/>
      <c r="ZC79" s="151"/>
      <c r="ZD79" s="151"/>
      <c r="ZE79" s="151"/>
      <c r="ZF79" s="151"/>
      <c r="ZG79" s="151"/>
      <c r="ZH79" s="151"/>
      <c r="ZI79" s="151"/>
      <c r="ZJ79" s="151"/>
      <c r="ZK79" s="151"/>
      <c r="ZL79" s="151"/>
      <c r="ZM79" s="151"/>
      <c r="ZN79" s="151"/>
      <c r="ZO79" s="151"/>
      <c r="ZP79" s="151"/>
      <c r="ZQ79" s="151"/>
      <c r="ZR79" s="151"/>
      <c r="ZS79" s="151"/>
      <c r="ZT79" s="151"/>
      <c r="ZU79" s="151"/>
      <c r="ZV79" s="151"/>
      <c r="ZW79" s="151"/>
      <c r="ZX79" s="151"/>
      <c r="ZY79" s="151"/>
      <c r="ZZ79" s="151"/>
      <c r="AAA79" s="151"/>
      <c r="AAB79" s="151"/>
      <c r="AAC79" s="151"/>
      <c r="AAD79" s="151"/>
      <c r="AAE79" s="151"/>
      <c r="AAF79" s="151"/>
      <c r="AAG79" s="151"/>
      <c r="AAH79" s="151"/>
      <c r="AAI79" s="151"/>
      <c r="AAJ79" s="151"/>
      <c r="AAK79" s="151"/>
      <c r="AAL79" s="151"/>
      <c r="AAM79" s="151"/>
      <c r="AAN79" s="151"/>
      <c r="AAO79" s="151"/>
      <c r="AAP79" s="151"/>
      <c r="AAQ79" s="151"/>
      <c r="AAR79" s="151"/>
      <c r="AAS79" s="151"/>
      <c r="AAT79" s="151"/>
      <c r="AAU79" s="151"/>
      <c r="AAV79" s="151"/>
      <c r="AAW79" s="151"/>
      <c r="AAX79" s="151"/>
      <c r="AAY79" s="151"/>
      <c r="AAZ79" s="151"/>
      <c r="ABA79" s="151"/>
      <c r="ABB79" s="151"/>
      <c r="ABC79" s="151"/>
      <c r="ABD79" s="151"/>
      <c r="ABE79" s="151"/>
      <c r="ABF79" s="151"/>
      <c r="ABG79" s="151"/>
      <c r="ABH79" s="151"/>
      <c r="ABI79" s="151"/>
      <c r="ABJ79" s="151"/>
      <c r="ABK79" s="151"/>
      <c r="ABL79" s="151"/>
      <c r="ABM79" s="151"/>
      <c r="ABN79" s="151"/>
      <c r="ABO79" s="151"/>
      <c r="ABP79" s="151"/>
      <c r="ABQ79" s="151"/>
      <c r="ABR79" s="151"/>
      <c r="ABS79" s="151"/>
      <c r="ABT79" s="151"/>
      <c r="ABU79" s="151"/>
      <c r="ABV79" s="151"/>
      <c r="ABW79" s="151"/>
      <c r="ABX79" s="151"/>
      <c r="ABY79" s="151"/>
      <c r="ABZ79" s="151"/>
      <c r="ACA79" s="151"/>
      <c r="ACB79" s="151"/>
      <c r="ACC79" s="151"/>
      <c r="ACD79" s="151"/>
      <c r="ACE79" s="151"/>
      <c r="ACF79" s="151"/>
      <c r="ACG79" s="151"/>
      <c r="ACH79" s="151"/>
      <c r="ACI79" s="151"/>
      <c r="ACJ79" s="151"/>
      <c r="ACK79" s="151"/>
      <c r="ACL79" s="151"/>
      <c r="ACM79" s="151"/>
      <c r="ACN79" s="151"/>
      <c r="ACO79" s="151"/>
      <c r="ACP79" s="151"/>
      <c r="ACQ79" s="151"/>
      <c r="ACR79" s="151"/>
      <c r="ACS79" s="151"/>
      <c r="ACT79" s="151"/>
      <c r="ACU79" s="151"/>
      <c r="ACV79" s="151"/>
      <c r="ACW79" s="151"/>
      <c r="ACX79" s="151"/>
      <c r="ACY79" s="151"/>
      <c r="ACZ79" s="151"/>
      <c r="ADA79" s="151"/>
      <c r="ADB79" s="151"/>
      <c r="ADC79" s="151"/>
      <c r="ADD79" s="151"/>
      <c r="ADE79" s="151"/>
      <c r="ADF79" s="151"/>
      <c r="ADG79" s="151"/>
      <c r="ADH79" s="151"/>
      <c r="ADI79" s="151"/>
      <c r="ADJ79" s="151"/>
      <c r="ADK79" s="151"/>
      <c r="ADL79" s="151"/>
      <c r="ADM79" s="151"/>
      <c r="ADN79" s="151"/>
      <c r="ADO79" s="151"/>
      <c r="ADP79" s="151"/>
      <c r="ADQ79" s="151"/>
      <c r="ADR79" s="151"/>
      <c r="ADS79" s="151"/>
      <c r="ADT79" s="151"/>
      <c r="ADU79" s="151"/>
      <c r="ADV79" s="151"/>
      <c r="ADW79" s="151"/>
      <c r="ADX79" s="151"/>
      <c r="ADY79" s="151"/>
      <c r="ADZ79" s="151"/>
      <c r="AEA79" s="151"/>
      <c r="AEB79" s="151"/>
      <c r="AEC79" s="151"/>
      <c r="AED79" s="151"/>
      <c r="AEE79" s="151"/>
      <c r="AEF79" s="151"/>
      <c r="AEG79" s="151"/>
      <c r="AEH79" s="151"/>
      <c r="AEI79" s="151"/>
      <c r="AEJ79" s="151"/>
      <c r="AEK79" s="151"/>
      <c r="AEL79" s="151"/>
      <c r="AEM79" s="151"/>
      <c r="AEN79" s="151"/>
      <c r="AEO79" s="151"/>
      <c r="AEP79" s="151"/>
      <c r="AEQ79" s="151"/>
      <c r="AER79" s="151"/>
      <c r="AES79" s="151"/>
      <c r="AET79" s="151"/>
      <c r="AEU79" s="151"/>
      <c r="AEV79" s="151"/>
      <c r="AEW79" s="151"/>
      <c r="AEX79" s="151"/>
      <c r="AEY79" s="151"/>
      <c r="AEZ79" s="151"/>
      <c r="AFA79" s="151"/>
      <c r="AFB79" s="151"/>
      <c r="AFC79" s="151"/>
      <c r="AFD79" s="151"/>
      <c r="AFE79" s="151"/>
      <c r="AFF79" s="151"/>
      <c r="AFG79" s="151"/>
      <c r="AFH79" s="151"/>
      <c r="AFI79" s="151"/>
      <c r="AFJ79" s="151"/>
      <c r="AFK79" s="151"/>
      <c r="AFL79" s="151"/>
      <c r="AFM79" s="151"/>
      <c r="AFN79" s="151"/>
      <c r="AFO79" s="151"/>
      <c r="AFP79" s="151"/>
      <c r="AFQ79" s="151"/>
      <c r="AFR79" s="151"/>
      <c r="AFS79" s="151"/>
      <c r="AFT79" s="151"/>
      <c r="AFU79" s="151"/>
      <c r="AFV79" s="151"/>
      <c r="AFW79" s="151"/>
      <c r="AFX79" s="151"/>
      <c r="AFY79" s="151"/>
      <c r="AFZ79" s="151"/>
      <c r="AGA79" s="151"/>
      <c r="AGB79" s="151"/>
      <c r="AGC79" s="151"/>
      <c r="AGD79" s="151"/>
      <c r="AGE79" s="151"/>
      <c r="AGF79" s="151"/>
      <c r="AGG79" s="151"/>
      <c r="AGH79" s="151"/>
      <c r="AGI79" s="151"/>
      <c r="AGJ79" s="151"/>
      <c r="AGK79" s="151"/>
      <c r="AGL79" s="151"/>
      <c r="AGM79" s="151"/>
      <c r="AGN79" s="151"/>
      <c r="AGO79" s="151"/>
      <c r="AGP79" s="151"/>
      <c r="AGQ79" s="151"/>
      <c r="AGR79" s="151"/>
      <c r="AGS79" s="151"/>
      <c r="AGT79" s="151"/>
      <c r="AGU79" s="151"/>
      <c r="AGV79" s="151"/>
      <c r="AGW79" s="151"/>
      <c r="AGX79" s="151"/>
      <c r="AGY79" s="151"/>
      <c r="AGZ79" s="151"/>
      <c r="AHA79" s="151"/>
      <c r="AHB79" s="151"/>
      <c r="AHC79" s="151"/>
      <c r="AHD79" s="151"/>
      <c r="AHE79" s="151"/>
      <c r="AHF79" s="151"/>
      <c r="AHG79" s="151"/>
      <c r="AHH79" s="151"/>
      <c r="AHI79" s="151"/>
      <c r="AHJ79" s="151"/>
      <c r="AHK79" s="151"/>
      <c r="AHL79" s="151"/>
      <c r="AHM79" s="151"/>
      <c r="AHN79" s="151"/>
      <c r="AHO79" s="151"/>
      <c r="AHP79" s="151"/>
      <c r="AHQ79" s="151"/>
      <c r="AHR79" s="151"/>
      <c r="AHS79" s="151"/>
      <c r="AHT79" s="151"/>
      <c r="AHU79" s="151"/>
      <c r="AHV79" s="151"/>
      <c r="AHW79" s="151"/>
      <c r="AHX79" s="151"/>
      <c r="AHY79" s="151"/>
      <c r="AHZ79" s="151"/>
      <c r="AIA79" s="151"/>
      <c r="AIB79" s="151"/>
      <c r="AIC79" s="151"/>
      <c r="AID79" s="151"/>
      <c r="AIE79" s="151"/>
      <c r="AIF79" s="151"/>
      <c r="AIG79" s="151"/>
      <c r="AIH79" s="151"/>
      <c r="AII79" s="151"/>
      <c r="AIJ79" s="151"/>
      <c r="AIK79" s="151"/>
      <c r="AIL79" s="151"/>
      <c r="AIM79" s="151"/>
      <c r="AIN79" s="151"/>
      <c r="AIO79" s="151"/>
      <c r="AIP79" s="151"/>
      <c r="AIQ79" s="151"/>
      <c r="AIR79" s="151"/>
      <c r="AIS79" s="151"/>
      <c r="AIT79" s="151"/>
      <c r="AIU79" s="151"/>
      <c r="AIV79" s="151"/>
      <c r="AIW79" s="151"/>
      <c r="AIX79" s="151"/>
      <c r="AIY79" s="151"/>
      <c r="AIZ79" s="151"/>
      <c r="AJA79" s="151"/>
      <c r="AJB79" s="151"/>
      <c r="AJC79" s="151"/>
      <c r="AJD79" s="151"/>
      <c r="AJE79" s="151"/>
      <c r="AJF79" s="151"/>
      <c r="AJG79" s="151"/>
      <c r="AJH79" s="151"/>
      <c r="AJI79" s="151"/>
      <c r="AJJ79" s="151"/>
      <c r="AJK79" s="151"/>
      <c r="AJL79" s="151"/>
      <c r="AJM79" s="151"/>
      <c r="AJN79" s="151"/>
      <c r="AJO79" s="151"/>
      <c r="AJP79" s="151"/>
      <c r="AJQ79" s="151"/>
      <c r="AJR79" s="151"/>
      <c r="AJS79" s="151"/>
      <c r="AJT79" s="151"/>
      <c r="AJU79" s="151"/>
      <c r="AJV79" s="151"/>
      <c r="AJW79" s="151"/>
      <c r="AJX79" s="151"/>
      <c r="AJY79" s="151"/>
      <c r="AJZ79" s="151"/>
      <c r="AKA79" s="151"/>
      <c r="AKB79" s="151"/>
      <c r="AKC79" s="151"/>
      <c r="AKD79" s="151"/>
      <c r="AKE79" s="151"/>
      <c r="AKF79" s="151"/>
      <c r="AKG79" s="151"/>
      <c r="AKH79" s="151"/>
      <c r="AKI79" s="151"/>
      <c r="AKJ79" s="151"/>
      <c r="AKK79" s="151"/>
      <c r="AKL79" s="151"/>
      <c r="AKM79" s="151"/>
      <c r="AKN79" s="151"/>
      <c r="AKO79" s="151"/>
      <c r="AKP79" s="151"/>
      <c r="AKQ79" s="151"/>
      <c r="AKR79" s="151"/>
      <c r="AKS79" s="151"/>
      <c r="AKT79" s="151"/>
      <c r="AKU79" s="151"/>
      <c r="AKV79" s="151"/>
      <c r="AKW79" s="151"/>
      <c r="AKX79" s="151"/>
      <c r="AKY79" s="151"/>
      <c r="AKZ79" s="151"/>
      <c r="ALA79" s="151"/>
      <c r="ALB79" s="151"/>
      <c r="ALC79" s="151"/>
      <c r="ALD79" s="151"/>
      <c r="ALE79" s="151"/>
      <c r="ALF79" s="151"/>
      <c r="ALG79" s="151"/>
      <c r="ALH79" s="151"/>
      <c r="ALI79" s="151"/>
      <c r="ALJ79" s="151"/>
      <c r="ALK79" s="151"/>
      <c r="ALL79" s="151"/>
      <c r="ALM79" s="151"/>
      <c r="ALN79" s="151"/>
      <c r="ALO79" s="151"/>
      <c r="ALP79" s="151"/>
      <c r="ALQ79" s="151"/>
      <c r="ALR79" s="151"/>
      <c r="ALS79" s="151"/>
      <c r="ALT79" s="151"/>
      <c r="ALU79" s="151"/>
      <c r="ALV79" s="151"/>
      <c r="ALW79" s="151"/>
      <c r="ALX79" s="151"/>
      <c r="ALY79" s="151"/>
      <c r="ALZ79" s="151"/>
      <c r="AMA79" s="151"/>
      <c r="AMB79" s="151"/>
      <c r="AMC79" s="151"/>
      <c r="AMD79" s="151"/>
      <c r="AME79" s="151"/>
      <c r="AMF79" s="151"/>
      <c r="AMG79" s="151"/>
      <c r="AMH79" s="151"/>
      <c r="AMI79" s="151"/>
      <c r="AMJ79" s="151"/>
      <c r="AMK79" s="151"/>
      <c r="AML79" s="151"/>
      <c r="AMM79" s="151"/>
      <c r="AMN79" s="151"/>
      <c r="AMO79" s="151"/>
      <c r="AMP79" s="151"/>
      <c r="AMQ79" s="151"/>
      <c r="AMR79" s="151"/>
      <c r="AMS79" s="151"/>
      <c r="AMT79" s="151"/>
      <c r="AMU79" s="151"/>
      <c r="AMV79" s="151"/>
      <c r="AMW79" s="151"/>
      <c r="AMX79" s="151"/>
      <c r="AMY79" s="151"/>
      <c r="AMZ79" s="151"/>
      <c r="ANA79" s="151"/>
      <c r="ANB79" s="151"/>
      <c r="ANC79" s="151"/>
      <c r="AND79" s="151"/>
      <c r="ANE79" s="151"/>
      <c r="ANF79" s="151"/>
      <c r="ANG79" s="151"/>
      <c r="ANH79" s="151"/>
      <c r="ANI79" s="151"/>
      <c r="ANJ79" s="151"/>
      <c r="ANK79" s="151"/>
      <c r="ANL79" s="151"/>
      <c r="ANM79" s="151"/>
      <c r="ANN79" s="151"/>
      <c r="ANO79" s="151"/>
      <c r="ANP79" s="151"/>
      <c r="ANQ79" s="151"/>
      <c r="ANR79" s="151"/>
      <c r="ANS79" s="151"/>
      <c r="ANT79" s="151"/>
      <c r="ANU79" s="151"/>
      <c r="ANV79" s="151"/>
      <c r="ANW79" s="151"/>
      <c r="ANX79" s="151"/>
      <c r="ANY79" s="151"/>
      <c r="ANZ79" s="151"/>
      <c r="AOA79" s="151"/>
      <c r="AOB79" s="151"/>
      <c r="AOC79" s="151"/>
      <c r="AOD79" s="151"/>
      <c r="AOE79" s="151"/>
      <c r="AOF79" s="151"/>
      <c r="AOG79" s="151"/>
      <c r="AOH79" s="151"/>
      <c r="AOI79" s="151"/>
      <c r="AOJ79" s="151"/>
      <c r="AOK79" s="151"/>
      <c r="AOL79" s="151"/>
      <c r="AOM79" s="151"/>
      <c r="AON79" s="151"/>
      <c r="AOO79" s="151"/>
      <c r="AOP79" s="151"/>
      <c r="AOQ79" s="151"/>
      <c r="AOR79" s="151"/>
      <c r="AOS79" s="151"/>
      <c r="AOT79" s="151"/>
      <c r="AOU79" s="151"/>
      <c r="AOV79" s="151"/>
      <c r="AOW79" s="151"/>
      <c r="AOX79" s="151"/>
      <c r="AOY79" s="151"/>
      <c r="AOZ79" s="151"/>
      <c r="APA79" s="151"/>
      <c r="APB79" s="151"/>
      <c r="APC79" s="151"/>
      <c r="APD79" s="151"/>
      <c r="APE79" s="151"/>
      <c r="APF79" s="151"/>
      <c r="APG79" s="151"/>
      <c r="APH79" s="151"/>
      <c r="API79" s="151"/>
      <c r="APJ79" s="151"/>
      <c r="APK79" s="151"/>
      <c r="APL79" s="151"/>
      <c r="APM79" s="151"/>
      <c r="APN79" s="151"/>
      <c r="APO79" s="151"/>
      <c r="APP79" s="151"/>
      <c r="APQ79" s="151"/>
      <c r="APR79" s="151"/>
      <c r="APS79" s="151"/>
      <c r="APT79" s="151"/>
      <c r="APU79" s="151"/>
      <c r="APV79" s="151"/>
      <c r="APW79" s="151"/>
      <c r="APX79" s="151"/>
      <c r="APY79" s="151"/>
      <c r="APZ79" s="151"/>
      <c r="AQA79" s="151"/>
      <c r="AQB79" s="151"/>
      <c r="AQC79" s="151"/>
      <c r="AQD79" s="151"/>
      <c r="AQE79" s="151"/>
      <c r="AQF79" s="151"/>
      <c r="AQG79" s="151"/>
      <c r="AQH79" s="151"/>
      <c r="AQI79" s="151"/>
      <c r="AQJ79" s="151"/>
      <c r="AQK79" s="151"/>
      <c r="AQL79" s="151"/>
      <c r="AQM79" s="151"/>
      <c r="AQN79" s="151"/>
      <c r="AQO79" s="151"/>
      <c r="AQP79" s="151"/>
      <c r="AQQ79" s="151"/>
      <c r="AQR79" s="151"/>
      <c r="AQS79" s="151"/>
      <c r="AQT79" s="151"/>
      <c r="AQU79" s="151"/>
      <c r="AQV79" s="151"/>
      <c r="AQW79" s="151"/>
      <c r="AQX79" s="151"/>
      <c r="AQY79" s="151"/>
      <c r="AQZ79" s="151"/>
      <c r="ARA79" s="151"/>
      <c r="ARB79" s="151"/>
      <c r="ARC79" s="151"/>
      <c r="ARD79" s="151"/>
      <c r="ARE79" s="151"/>
      <c r="ARF79" s="151"/>
      <c r="ARG79" s="151"/>
      <c r="ARH79" s="151"/>
      <c r="ARI79" s="151"/>
      <c r="ARJ79" s="151"/>
      <c r="ARK79" s="151"/>
      <c r="ARL79" s="151"/>
      <c r="ARM79" s="151"/>
      <c r="ARN79" s="151"/>
      <c r="ARO79" s="151"/>
      <c r="ARP79" s="151"/>
      <c r="ARQ79" s="151"/>
      <c r="ARR79" s="151"/>
      <c r="ARS79" s="151"/>
      <c r="ART79" s="151"/>
      <c r="ARU79" s="151"/>
      <c r="ARV79" s="151"/>
      <c r="ARW79" s="151"/>
      <c r="ARX79" s="151"/>
      <c r="ARY79" s="151"/>
      <c r="ARZ79" s="151"/>
      <c r="ASA79" s="151"/>
      <c r="ASB79" s="151"/>
      <c r="ASC79" s="151"/>
      <c r="ASD79" s="151"/>
      <c r="ASE79" s="151"/>
      <c r="ASF79" s="151"/>
      <c r="ASG79" s="151"/>
      <c r="ASH79" s="151"/>
      <c r="ASI79" s="151"/>
      <c r="ASJ79" s="151"/>
      <c r="ASK79" s="151"/>
      <c r="ASL79" s="151"/>
      <c r="ASM79" s="151"/>
      <c r="ASN79" s="151"/>
      <c r="ASO79" s="151"/>
      <c r="ASP79" s="151"/>
      <c r="ASQ79" s="151"/>
      <c r="ASR79" s="151"/>
      <c r="ASS79" s="151"/>
      <c r="AST79" s="151"/>
      <c r="ASU79" s="151"/>
      <c r="ASV79" s="151"/>
      <c r="ASW79" s="151"/>
      <c r="ASX79" s="151"/>
      <c r="ASY79" s="151"/>
      <c r="ASZ79" s="151"/>
      <c r="ATA79" s="151"/>
      <c r="ATB79" s="151"/>
      <c r="ATC79" s="151"/>
      <c r="ATD79" s="151"/>
      <c r="ATE79" s="151"/>
      <c r="ATF79" s="151"/>
      <c r="ATG79" s="151"/>
      <c r="ATH79" s="151"/>
      <c r="ATI79" s="151"/>
      <c r="ATJ79" s="151"/>
      <c r="ATK79" s="151"/>
      <c r="ATL79" s="151"/>
      <c r="ATM79" s="151"/>
      <c r="ATN79" s="151"/>
      <c r="ATO79" s="151"/>
      <c r="ATP79" s="151"/>
      <c r="ATQ79" s="151"/>
      <c r="ATR79" s="151"/>
      <c r="ATS79" s="151"/>
      <c r="ATT79" s="151"/>
      <c r="ATU79" s="151"/>
      <c r="ATV79" s="151"/>
      <c r="ATW79" s="151"/>
      <c r="ATX79" s="151"/>
      <c r="ATY79" s="151"/>
      <c r="ATZ79" s="151"/>
      <c r="AUA79" s="151"/>
      <c r="AUB79" s="151"/>
      <c r="AUC79" s="151"/>
      <c r="AUD79" s="151"/>
      <c r="AUE79" s="151"/>
      <c r="AUF79" s="151"/>
      <c r="AUG79" s="151"/>
      <c r="AUH79" s="151"/>
      <c r="AUI79" s="151"/>
      <c r="AUJ79" s="151"/>
      <c r="AUK79" s="151"/>
      <c r="AUL79" s="151"/>
      <c r="AUM79" s="151"/>
      <c r="AUN79" s="151"/>
      <c r="AUO79" s="151"/>
      <c r="AUP79" s="151"/>
      <c r="AUQ79" s="151"/>
      <c r="AUR79" s="151"/>
      <c r="AUS79" s="151"/>
      <c r="AUT79" s="151"/>
      <c r="AUU79" s="151"/>
      <c r="AUV79" s="151"/>
      <c r="AUW79" s="151"/>
      <c r="AUX79" s="151"/>
      <c r="AUY79" s="151"/>
      <c r="AUZ79" s="151"/>
      <c r="AVA79" s="151"/>
      <c r="AVB79" s="151"/>
      <c r="AVC79" s="151"/>
      <c r="AVD79" s="151"/>
      <c r="AVE79" s="151"/>
      <c r="AVF79" s="151"/>
      <c r="AVG79" s="151"/>
      <c r="AVH79" s="151"/>
      <c r="AVI79" s="151"/>
      <c r="AVJ79" s="151"/>
      <c r="AVK79" s="151"/>
      <c r="AVL79" s="151"/>
      <c r="AVM79" s="151"/>
      <c r="AVN79" s="151"/>
      <c r="AVO79" s="151"/>
      <c r="AVP79" s="151"/>
      <c r="AVQ79" s="151"/>
      <c r="AVR79" s="151"/>
      <c r="AVS79" s="151"/>
      <c r="AVT79" s="151"/>
      <c r="AVU79" s="151"/>
      <c r="AVV79" s="151"/>
      <c r="AVW79" s="151"/>
      <c r="AVX79" s="151"/>
      <c r="AVY79" s="151"/>
      <c r="AVZ79" s="151"/>
      <c r="AWA79" s="151"/>
      <c r="AWB79" s="151"/>
      <c r="AWC79" s="151"/>
      <c r="AWD79" s="151"/>
      <c r="AWE79" s="151"/>
      <c r="AWF79" s="151"/>
      <c r="AWG79" s="151"/>
      <c r="AWH79" s="151"/>
      <c r="AWI79" s="151"/>
      <c r="AWJ79" s="151"/>
      <c r="AWK79" s="154"/>
    </row>
    <row r="80" spans="1:1285" s="127" customFormat="1" ht="37.5" customHeight="1" thickBot="1" x14ac:dyDescent="0.3">
      <c r="A80" s="126">
        <v>55</v>
      </c>
      <c r="B80" s="146" t="s">
        <v>206</v>
      </c>
      <c r="C80" s="163" t="s">
        <v>295</v>
      </c>
      <c r="D80" s="161"/>
      <c r="E80" s="161"/>
      <c r="F80" s="161"/>
      <c r="G80" s="161"/>
      <c r="H80" s="161"/>
      <c r="I80" s="161"/>
      <c r="J80" s="161"/>
      <c r="K80" s="161"/>
      <c r="L80" s="161"/>
      <c r="M80" s="161"/>
      <c r="N80" s="161"/>
      <c r="O80" s="161"/>
      <c r="P80" s="161"/>
      <c r="Q80" s="161"/>
      <c r="R80" s="161"/>
      <c r="S80" s="151"/>
      <c r="T80" s="151"/>
      <c r="U80" s="151"/>
      <c r="V80" s="151"/>
      <c r="W80" s="151"/>
      <c r="X80" s="151"/>
      <c r="Y80" s="151"/>
      <c r="Z80" s="151"/>
      <c r="AA80" s="151"/>
      <c r="AB80" s="151"/>
      <c r="AC80" s="151"/>
      <c r="AD80" s="151"/>
      <c r="AE80" s="151"/>
      <c r="AF80" s="151"/>
      <c r="AG80" s="151"/>
      <c r="AH80" s="151"/>
      <c r="AI80" s="151"/>
      <c r="AJ80" s="151"/>
      <c r="AK80" s="151"/>
      <c r="AL80" s="151"/>
      <c r="AM80" s="151"/>
      <c r="AN80" s="151"/>
      <c r="AO80" s="151"/>
      <c r="AP80" s="151"/>
      <c r="AQ80" s="151"/>
      <c r="AR80" s="151"/>
      <c r="AS80" s="151"/>
      <c r="AT80" s="151"/>
      <c r="AU80" s="151"/>
      <c r="AV80" s="151"/>
      <c r="AW80" s="151"/>
      <c r="AX80" s="151"/>
      <c r="AY80" s="151"/>
      <c r="AZ80" s="151"/>
      <c r="BA80" s="151"/>
      <c r="BB80" s="151"/>
      <c r="BC80" s="151"/>
      <c r="BD80" s="151"/>
      <c r="BE80" s="151"/>
      <c r="BF80" s="151"/>
      <c r="BG80" s="151"/>
      <c r="BH80" s="151"/>
      <c r="BI80" s="151"/>
      <c r="BJ80" s="151"/>
      <c r="BK80" s="151"/>
      <c r="BL80" s="151"/>
      <c r="BM80" s="151"/>
      <c r="BN80" s="151"/>
      <c r="BO80" s="151"/>
      <c r="BP80" s="151"/>
      <c r="BQ80" s="151"/>
      <c r="BR80" s="151"/>
      <c r="BS80" s="151"/>
      <c r="BT80" s="151"/>
      <c r="BU80" s="151"/>
      <c r="BV80" s="151"/>
      <c r="BW80" s="151"/>
      <c r="BX80" s="151"/>
      <c r="BY80" s="151"/>
      <c r="BZ80" s="151"/>
      <c r="CA80" s="151"/>
      <c r="CB80" s="151"/>
      <c r="CC80" s="151"/>
      <c r="CD80" s="151"/>
      <c r="CE80" s="151"/>
      <c r="CF80" s="151"/>
      <c r="CG80" s="151"/>
      <c r="CH80" s="151"/>
      <c r="CI80" s="151"/>
      <c r="CJ80" s="151"/>
      <c r="CK80" s="151"/>
      <c r="CL80" s="151"/>
      <c r="CM80" s="151"/>
      <c r="CN80" s="151"/>
      <c r="CO80" s="151"/>
      <c r="CP80" s="151"/>
      <c r="CQ80" s="151"/>
      <c r="CR80" s="151"/>
      <c r="CS80" s="151"/>
      <c r="CT80" s="151"/>
      <c r="CU80" s="151"/>
      <c r="CV80" s="151"/>
      <c r="CW80" s="151"/>
      <c r="CX80" s="151"/>
      <c r="CY80" s="151"/>
      <c r="CZ80" s="151"/>
      <c r="DA80" s="151"/>
      <c r="DB80" s="151"/>
      <c r="DC80" s="151"/>
      <c r="DD80" s="151"/>
      <c r="DE80" s="151"/>
      <c r="DF80" s="151"/>
      <c r="DG80" s="151"/>
      <c r="DH80" s="151"/>
      <c r="DI80" s="151"/>
      <c r="DJ80" s="151"/>
      <c r="DK80" s="151"/>
      <c r="DL80" s="151"/>
      <c r="DM80" s="151"/>
      <c r="DN80" s="151"/>
      <c r="DO80" s="151"/>
      <c r="DP80" s="151"/>
      <c r="DQ80" s="151"/>
      <c r="DR80" s="151"/>
      <c r="DS80" s="151"/>
      <c r="DT80" s="151"/>
      <c r="DU80" s="151"/>
      <c r="DV80" s="151"/>
      <c r="DW80" s="151"/>
      <c r="DX80" s="151"/>
      <c r="DY80" s="151"/>
      <c r="DZ80" s="151"/>
      <c r="EA80" s="151"/>
      <c r="EB80" s="151"/>
      <c r="EC80" s="151"/>
      <c r="ED80" s="151"/>
      <c r="EE80" s="151"/>
      <c r="EF80" s="151"/>
      <c r="EG80" s="151"/>
      <c r="EH80" s="151"/>
      <c r="EI80" s="151"/>
      <c r="EJ80" s="151"/>
      <c r="EK80" s="151"/>
      <c r="EL80" s="151"/>
      <c r="EM80" s="151"/>
      <c r="EN80" s="151"/>
      <c r="EO80" s="151"/>
      <c r="EP80" s="151"/>
      <c r="EQ80" s="151"/>
      <c r="ER80" s="151"/>
      <c r="ES80" s="151"/>
      <c r="ET80" s="151"/>
      <c r="EU80" s="151"/>
      <c r="EV80" s="151"/>
      <c r="EW80" s="151"/>
      <c r="EX80" s="151"/>
      <c r="EY80" s="151"/>
      <c r="EZ80" s="151"/>
      <c r="FA80" s="151"/>
      <c r="FB80" s="151"/>
      <c r="FC80" s="151"/>
      <c r="FD80" s="151"/>
      <c r="FE80" s="151"/>
      <c r="FF80" s="151"/>
      <c r="FG80" s="151"/>
      <c r="FH80" s="151"/>
      <c r="FI80" s="151"/>
      <c r="FJ80" s="151"/>
      <c r="FK80" s="151"/>
      <c r="FL80" s="151"/>
      <c r="FM80" s="151"/>
      <c r="FN80" s="151"/>
      <c r="FO80" s="151"/>
      <c r="FP80" s="151"/>
      <c r="FQ80" s="151"/>
      <c r="FR80" s="151"/>
      <c r="FS80" s="151"/>
      <c r="FT80" s="151"/>
      <c r="FU80" s="151"/>
      <c r="FV80" s="151"/>
      <c r="FW80" s="151"/>
      <c r="FX80" s="151"/>
      <c r="FY80" s="151"/>
      <c r="FZ80" s="151"/>
      <c r="GA80" s="151"/>
      <c r="GB80" s="151"/>
      <c r="GC80" s="151"/>
      <c r="GD80" s="151"/>
      <c r="GE80" s="151"/>
      <c r="GF80" s="151"/>
      <c r="GG80" s="151"/>
      <c r="GH80" s="151"/>
      <c r="GI80" s="151"/>
      <c r="GJ80" s="151"/>
      <c r="GK80" s="151"/>
      <c r="GL80" s="151"/>
      <c r="GM80" s="151"/>
      <c r="GN80" s="151"/>
      <c r="GO80" s="151"/>
      <c r="GP80" s="151"/>
      <c r="GQ80" s="151"/>
      <c r="GR80" s="151"/>
      <c r="GS80" s="151"/>
      <c r="GT80" s="151"/>
      <c r="GU80" s="151"/>
      <c r="GV80" s="151"/>
      <c r="GW80" s="151"/>
      <c r="GX80" s="151"/>
      <c r="GY80" s="151"/>
      <c r="GZ80" s="151"/>
      <c r="HA80" s="151"/>
      <c r="HB80" s="151"/>
      <c r="HC80" s="151"/>
      <c r="HD80" s="151"/>
      <c r="HE80" s="151"/>
      <c r="HF80" s="151"/>
      <c r="HG80" s="151"/>
      <c r="HH80" s="151"/>
      <c r="HI80" s="151"/>
      <c r="HJ80" s="151"/>
      <c r="HK80" s="151"/>
      <c r="HL80" s="151"/>
      <c r="HM80" s="151"/>
      <c r="HN80" s="151"/>
      <c r="HO80" s="151"/>
      <c r="HP80" s="151"/>
      <c r="HQ80" s="151"/>
      <c r="HR80" s="151"/>
      <c r="HS80" s="151"/>
      <c r="HT80" s="151"/>
      <c r="HU80" s="151"/>
      <c r="HV80" s="151"/>
      <c r="HW80" s="151"/>
      <c r="HX80" s="151"/>
      <c r="HY80" s="151"/>
      <c r="HZ80" s="151"/>
      <c r="IA80" s="151"/>
      <c r="IB80" s="151"/>
      <c r="IC80" s="151"/>
      <c r="ID80" s="151"/>
      <c r="IE80" s="151"/>
      <c r="IF80" s="151"/>
      <c r="IG80" s="151"/>
      <c r="IH80" s="151"/>
      <c r="II80" s="151"/>
      <c r="IJ80" s="151"/>
      <c r="IK80" s="151"/>
      <c r="IL80" s="151"/>
      <c r="IM80" s="151"/>
      <c r="IN80" s="151"/>
      <c r="IO80" s="151"/>
      <c r="IP80" s="151"/>
      <c r="IQ80" s="151"/>
      <c r="IR80" s="151"/>
      <c r="IS80" s="151"/>
      <c r="IT80" s="151"/>
      <c r="IU80" s="151"/>
      <c r="IV80" s="151"/>
      <c r="IW80" s="151"/>
      <c r="IX80" s="151"/>
      <c r="IY80" s="151"/>
      <c r="IZ80" s="151"/>
      <c r="JA80" s="151"/>
      <c r="JB80" s="151"/>
      <c r="JC80" s="151"/>
      <c r="JD80" s="151"/>
      <c r="JE80" s="151"/>
      <c r="JF80" s="151"/>
      <c r="JG80" s="151"/>
      <c r="JH80" s="151"/>
      <c r="JI80" s="151"/>
      <c r="JJ80" s="151"/>
      <c r="JK80" s="151"/>
      <c r="JL80" s="151"/>
      <c r="JM80" s="151"/>
      <c r="JN80" s="151"/>
      <c r="JO80" s="151"/>
      <c r="JP80" s="151"/>
      <c r="JQ80" s="151"/>
      <c r="JR80" s="151"/>
      <c r="JS80" s="151"/>
      <c r="JT80" s="151"/>
      <c r="JU80" s="151"/>
      <c r="JV80" s="151"/>
      <c r="JW80" s="151"/>
      <c r="JX80" s="151"/>
      <c r="JY80" s="151"/>
      <c r="JZ80" s="151"/>
      <c r="KA80" s="151"/>
      <c r="KB80" s="151"/>
      <c r="KC80" s="151"/>
      <c r="KD80" s="151"/>
      <c r="KE80" s="151"/>
      <c r="KF80" s="151"/>
      <c r="KG80" s="151"/>
      <c r="KH80" s="151"/>
      <c r="KI80" s="151"/>
      <c r="KJ80" s="151"/>
      <c r="KK80" s="151"/>
      <c r="KL80" s="151"/>
      <c r="KM80" s="151"/>
      <c r="KN80" s="151"/>
      <c r="KO80" s="151"/>
      <c r="KP80" s="151"/>
      <c r="KQ80" s="151"/>
      <c r="KR80" s="151"/>
      <c r="KS80" s="151"/>
      <c r="KT80" s="151"/>
      <c r="KU80" s="151"/>
      <c r="KV80" s="151"/>
      <c r="KW80" s="151"/>
      <c r="KX80" s="151"/>
      <c r="KY80" s="151"/>
      <c r="KZ80" s="151"/>
      <c r="LA80" s="151"/>
      <c r="LB80" s="151"/>
      <c r="LC80" s="151"/>
      <c r="LD80" s="151"/>
      <c r="LE80" s="151"/>
      <c r="LF80" s="151"/>
      <c r="LG80" s="151"/>
      <c r="LH80" s="151"/>
      <c r="LI80" s="151"/>
      <c r="LJ80" s="151"/>
      <c r="LK80" s="151"/>
      <c r="LL80" s="151"/>
      <c r="LM80" s="151"/>
      <c r="LN80" s="151"/>
      <c r="LO80" s="151"/>
      <c r="LP80" s="151"/>
      <c r="LQ80" s="151"/>
      <c r="LR80" s="151"/>
      <c r="LS80" s="151"/>
      <c r="LT80" s="151"/>
      <c r="LU80" s="151"/>
      <c r="LV80" s="151"/>
      <c r="LW80" s="151"/>
      <c r="LX80" s="151"/>
      <c r="LY80" s="151"/>
      <c r="LZ80" s="151"/>
      <c r="MA80" s="151"/>
      <c r="MB80" s="151"/>
      <c r="MC80" s="151"/>
      <c r="MD80" s="151"/>
      <c r="ME80" s="151"/>
      <c r="MF80" s="151"/>
      <c r="MG80" s="151"/>
      <c r="MH80" s="151"/>
      <c r="MI80" s="151"/>
      <c r="MJ80" s="151"/>
      <c r="MK80" s="151"/>
      <c r="ML80" s="151"/>
      <c r="MM80" s="151"/>
      <c r="MN80" s="151"/>
      <c r="MO80" s="151"/>
      <c r="MP80" s="151"/>
      <c r="MQ80" s="151"/>
      <c r="MR80" s="151"/>
      <c r="MS80" s="151"/>
      <c r="MT80" s="151"/>
      <c r="MU80" s="151"/>
      <c r="MV80" s="151"/>
      <c r="MW80" s="151"/>
      <c r="MX80" s="151"/>
      <c r="MY80" s="151"/>
      <c r="MZ80" s="151"/>
      <c r="NA80" s="151"/>
      <c r="NB80" s="151"/>
      <c r="NC80" s="151"/>
      <c r="ND80" s="151"/>
      <c r="NE80" s="151"/>
      <c r="NF80" s="151"/>
      <c r="NG80" s="151"/>
      <c r="NH80" s="151"/>
      <c r="NI80" s="151"/>
      <c r="NJ80" s="151"/>
      <c r="NK80" s="151"/>
      <c r="NL80" s="151"/>
      <c r="NM80" s="151"/>
      <c r="NN80" s="151"/>
      <c r="NO80" s="151"/>
      <c r="NP80" s="151"/>
      <c r="NQ80" s="151"/>
      <c r="NR80" s="151"/>
      <c r="NS80" s="151"/>
      <c r="NT80" s="151"/>
      <c r="NU80" s="151"/>
      <c r="NV80" s="151"/>
      <c r="NW80" s="151"/>
      <c r="NX80" s="151"/>
      <c r="NY80" s="151"/>
      <c r="NZ80" s="151"/>
      <c r="OA80" s="151"/>
      <c r="OB80" s="151"/>
      <c r="OC80" s="151"/>
      <c r="OD80" s="151"/>
      <c r="OE80" s="151"/>
      <c r="OF80" s="151"/>
      <c r="OG80" s="151"/>
      <c r="OH80" s="151"/>
      <c r="OI80" s="151"/>
      <c r="OJ80" s="151"/>
      <c r="OK80" s="151"/>
      <c r="OL80" s="151"/>
      <c r="OM80" s="151"/>
      <c r="ON80" s="151"/>
      <c r="OO80" s="151"/>
      <c r="OP80" s="151"/>
      <c r="OQ80" s="151"/>
      <c r="OR80" s="151"/>
      <c r="OS80" s="151"/>
      <c r="OT80" s="151"/>
      <c r="OU80" s="151"/>
      <c r="OV80" s="151"/>
      <c r="OW80" s="151"/>
      <c r="OX80" s="151"/>
      <c r="OY80" s="151"/>
      <c r="OZ80" s="151"/>
      <c r="PA80" s="151"/>
      <c r="PB80" s="151"/>
      <c r="PC80" s="151"/>
      <c r="PD80" s="151"/>
      <c r="PE80" s="151"/>
      <c r="PF80" s="151"/>
      <c r="PG80" s="151"/>
      <c r="PH80" s="151"/>
      <c r="PI80" s="151"/>
      <c r="PJ80" s="151"/>
      <c r="PK80" s="151"/>
      <c r="PL80" s="151"/>
      <c r="PM80" s="151"/>
      <c r="PN80" s="151"/>
      <c r="PO80" s="151"/>
      <c r="PP80" s="151"/>
      <c r="PQ80" s="151"/>
      <c r="PR80" s="151"/>
      <c r="PS80" s="151"/>
      <c r="PT80" s="151"/>
      <c r="PU80" s="151"/>
      <c r="PV80" s="151"/>
      <c r="PW80" s="151"/>
      <c r="PX80" s="151"/>
      <c r="PY80" s="151"/>
      <c r="PZ80" s="151"/>
      <c r="QA80" s="151"/>
      <c r="QB80" s="151"/>
      <c r="QC80" s="151"/>
      <c r="QD80" s="151"/>
      <c r="QE80" s="151"/>
      <c r="QF80" s="151"/>
      <c r="QG80" s="151"/>
      <c r="QH80" s="151"/>
      <c r="QI80" s="151"/>
      <c r="QJ80" s="151"/>
      <c r="QK80" s="151"/>
      <c r="QL80" s="151"/>
      <c r="QM80" s="151"/>
      <c r="QN80" s="151"/>
      <c r="QO80" s="151"/>
      <c r="QP80" s="151"/>
      <c r="QQ80" s="151"/>
      <c r="QR80" s="151"/>
      <c r="QS80" s="151"/>
      <c r="QT80" s="151"/>
      <c r="QU80" s="151"/>
      <c r="QV80" s="151"/>
      <c r="QW80" s="151"/>
      <c r="QX80" s="151"/>
      <c r="QY80" s="151"/>
      <c r="QZ80" s="151"/>
      <c r="RA80" s="151"/>
      <c r="RB80" s="151"/>
      <c r="RC80" s="151"/>
      <c r="RD80" s="151"/>
      <c r="RE80" s="151"/>
      <c r="RF80" s="151"/>
      <c r="RG80" s="151"/>
      <c r="RH80" s="151"/>
      <c r="RI80" s="151"/>
      <c r="RJ80" s="151"/>
      <c r="RK80" s="151"/>
      <c r="RL80" s="151"/>
      <c r="RM80" s="151"/>
      <c r="RN80" s="151"/>
      <c r="RO80" s="151"/>
      <c r="RP80" s="151"/>
      <c r="RQ80" s="151"/>
      <c r="RR80" s="151"/>
      <c r="RS80" s="151"/>
      <c r="RT80" s="151"/>
      <c r="RU80" s="151"/>
      <c r="RV80" s="151"/>
      <c r="RW80" s="151"/>
      <c r="RX80" s="151"/>
      <c r="RY80" s="151"/>
      <c r="RZ80" s="151"/>
      <c r="SA80" s="151"/>
      <c r="SB80" s="151"/>
      <c r="SC80" s="151"/>
      <c r="SD80" s="151"/>
      <c r="SE80" s="151"/>
      <c r="SF80" s="151"/>
      <c r="SG80" s="151"/>
      <c r="SH80" s="151"/>
      <c r="SI80" s="151"/>
      <c r="SJ80" s="151"/>
      <c r="SK80" s="151"/>
      <c r="SL80" s="151"/>
      <c r="SM80" s="151"/>
      <c r="SN80" s="151"/>
      <c r="SO80" s="151"/>
      <c r="SP80" s="151"/>
      <c r="SQ80" s="151"/>
      <c r="SR80" s="151"/>
      <c r="SS80" s="151"/>
      <c r="ST80" s="151"/>
      <c r="SU80" s="151"/>
      <c r="SV80" s="151"/>
      <c r="SW80" s="151"/>
      <c r="SX80" s="151"/>
      <c r="SY80" s="151"/>
      <c r="SZ80" s="151"/>
      <c r="TA80" s="151"/>
      <c r="TB80" s="151"/>
      <c r="TC80" s="151"/>
      <c r="TD80" s="151"/>
      <c r="TE80" s="151"/>
      <c r="TF80" s="151"/>
      <c r="TG80" s="151"/>
      <c r="TH80" s="151"/>
      <c r="TI80" s="151"/>
      <c r="TJ80" s="151"/>
      <c r="TK80" s="151"/>
      <c r="TL80" s="151"/>
      <c r="TM80" s="151"/>
      <c r="TN80" s="151"/>
      <c r="TO80" s="151"/>
      <c r="TP80" s="151"/>
      <c r="TQ80" s="151"/>
      <c r="TR80" s="151"/>
      <c r="TS80" s="151"/>
      <c r="TT80" s="151"/>
      <c r="TU80" s="151"/>
      <c r="TV80" s="151"/>
      <c r="TW80" s="151"/>
      <c r="TX80" s="151"/>
      <c r="TY80" s="151"/>
      <c r="TZ80" s="151"/>
      <c r="UA80" s="151"/>
      <c r="UB80" s="151"/>
      <c r="UC80" s="151"/>
      <c r="UD80" s="151"/>
      <c r="UE80" s="151"/>
      <c r="UF80" s="151"/>
      <c r="UG80" s="151"/>
      <c r="UH80" s="151"/>
      <c r="UI80" s="151"/>
      <c r="UJ80" s="151"/>
      <c r="UK80" s="151"/>
      <c r="UL80" s="151"/>
      <c r="UM80" s="151"/>
      <c r="UN80" s="151"/>
      <c r="UO80" s="151"/>
      <c r="UP80" s="151"/>
      <c r="UQ80" s="151"/>
      <c r="UR80" s="151"/>
      <c r="US80" s="151"/>
      <c r="UT80" s="151"/>
      <c r="UU80" s="151"/>
      <c r="UV80" s="151"/>
      <c r="UW80" s="151"/>
      <c r="UX80" s="151"/>
      <c r="UY80" s="151"/>
      <c r="UZ80" s="151"/>
      <c r="VA80" s="151"/>
      <c r="VB80" s="151"/>
      <c r="VC80" s="151"/>
      <c r="VD80" s="151"/>
      <c r="VE80" s="151"/>
      <c r="VF80" s="151"/>
      <c r="VG80" s="151"/>
      <c r="VH80" s="151"/>
      <c r="VI80" s="151"/>
      <c r="VJ80" s="151"/>
      <c r="VK80" s="151"/>
      <c r="VL80" s="151"/>
      <c r="VM80" s="151"/>
      <c r="VN80" s="151"/>
      <c r="VO80" s="151"/>
      <c r="VP80" s="151"/>
      <c r="VQ80" s="151"/>
      <c r="VR80" s="151"/>
      <c r="VS80" s="151"/>
      <c r="VT80" s="151"/>
      <c r="VU80" s="151"/>
      <c r="VV80" s="151"/>
      <c r="VW80" s="151"/>
      <c r="VX80" s="151"/>
      <c r="VY80" s="151"/>
      <c r="VZ80" s="151"/>
      <c r="WA80" s="151"/>
      <c r="WB80" s="151"/>
      <c r="WC80" s="151"/>
      <c r="WD80" s="151"/>
      <c r="WE80" s="151"/>
      <c r="WF80" s="151"/>
      <c r="WG80" s="151"/>
      <c r="WH80" s="151"/>
      <c r="WI80" s="151"/>
      <c r="WJ80" s="151"/>
      <c r="WK80" s="151"/>
      <c r="WL80" s="151"/>
      <c r="WM80" s="151"/>
      <c r="WN80" s="151"/>
      <c r="WO80" s="151"/>
      <c r="WP80" s="151"/>
      <c r="WQ80" s="151"/>
      <c r="WR80" s="151"/>
      <c r="WS80" s="151"/>
      <c r="WT80" s="151"/>
      <c r="WU80" s="151"/>
      <c r="WV80" s="151"/>
      <c r="WW80" s="151"/>
      <c r="WX80" s="151"/>
      <c r="WY80" s="151"/>
      <c r="WZ80" s="151"/>
      <c r="XA80" s="151"/>
      <c r="XB80" s="151"/>
      <c r="XC80" s="151"/>
      <c r="XD80" s="151"/>
      <c r="XE80" s="151"/>
      <c r="XF80" s="151"/>
      <c r="XG80" s="151"/>
      <c r="XH80" s="151"/>
      <c r="XI80" s="151"/>
      <c r="XJ80" s="151"/>
      <c r="XK80" s="151"/>
      <c r="XL80" s="151"/>
      <c r="XM80" s="151"/>
      <c r="XN80" s="151"/>
      <c r="XO80" s="151"/>
      <c r="XP80" s="151"/>
      <c r="XQ80" s="151"/>
      <c r="XR80" s="151"/>
      <c r="XS80" s="151"/>
      <c r="XT80" s="151"/>
      <c r="XU80" s="151"/>
      <c r="XV80" s="151"/>
      <c r="XW80" s="151"/>
      <c r="XX80" s="151"/>
      <c r="XY80" s="151"/>
      <c r="XZ80" s="151"/>
      <c r="YA80" s="151"/>
      <c r="YB80" s="151"/>
      <c r="YC80" s="151"/>
      <c r="YD80" s="151"/>
      <c r="YE80" s="151"/>
      <c r="YF80" s="151"/>
      <c r="YG80" s="151"/>
      <c r="YH80" s="151"/>
      <c r="YI80" s="151"/>
      <c r="YJ80" s="151"/>
      <c r="YK80" s="151"/>
      <c r="YL80" s="151"/>
      <c r="YM80" s="151"/>
      <c r="YN80" s="151"/>
      <c r="YO80" s="151"/>
      <c r="YP80" s="151"/>
      <c r="YQ80" s="151"/>
      <c r="YR80" s="151"/>
      <c r="YS80" s="151"/>
      <c r="YT80" s="151"/>
      <c r="YU80" s="151"/>
      <c r="YV80" s="151"/>
      <c r="YW80" s="151"/>
      <c r="YX80" s="151"/>
      <c r="YY80" s="151"/>
      <c r="YZ80" s="151"/>
      <c r="ZA80" s="151"/>
      <c r="ZB80" s="151"/>
      <c r="ZC80" s="151"/>
      <c r="ZD80" s="151"/>
      <c r="ZE80" s="151"/>
      <c r="ZF80" s="151"/>
      <c r="ZG80" s="151"/>
      <c r="ZH80" s="151"/>
      <c r="ZI80" s="151"/>
      <c r="ZJ80" s="151"/>
      <c r="ZK80" s="151"/>
      <c r="ZL80" s="151"/>
      <c r="ZM80" s="151"/>
      <c r="ZN80" s="151"/>
      <c r="ZO80" s="151"/>
      <c r="ZP80" s="151"/>
      <c r="ZQ80" s="151"/>
      <c r="ZR80" s="151"/>
      <c r="ZS80" s="151"/>
      <c r="ZT80" s="151"/>
      <c r="ZU80" s="151"/>
      <c r="ZV80" s="151"/>
      <c r="ZW80" s="151"/>
      <c r="ZX80" s="151"/>
      <c r="ZY80" s="151"/>
      <c r="ZZ80" s="151"/>
      <c r="AAA80" s="151"/>
      <c r="AAB80" s="151"/>
      <c r="AAC80" s="151"/>
      <c r="AAD80" s="151"/>
      <c r="AAE80" s="151"/>
      <c r="AAF80" s="151"/>
      <c r="AAG80" s="151"/>
      <c r="AAH80" s="151"/>
      <c r="AAI80" s="151"/>
      <c r="AAJ80" s="151"/>
      <c r="AAK80" s="151"/>
      <c r="AAL80" s="151"/>
      <c r="AAM80" s="151"/>
      <c r="AAN80" s="151"/>
      <c r="AAO80" s="151"/>
      <c r="AAP80" s="151"/>
      <c r="AAQ80" s="151"/>
      <c r="AAR80" s="151"/>
      <c r="AAS80" s="151"/>
      <c r="AAT80" s="151"/>
      <c r="AAU80" s="151"/>
      <c r="AAV80" s="151"/>
      <c r="AAW80" s="151"/>
      <c r="AAX80" s="151"/>
      <c r="AAY80" s="151"/>
      <c r="AAZ80" s="151"/>
      <c r="ABA80" s="151"/>
      <c r="ABB80" s="151"/>
      <c r="ABC80" s="151"/>
      <c r="ABD80" s="151"/>
      <c r="ABE80" s="151"/>
      <c r="ABF80" s="151"/>
      <c r="ABG80" s="151"/>
      <c r="ABH80" s="151"/>
      <c r="ABI80" s="151"/>
      <c r="ABJ80" s="151"/>
      <c r="ABK80" s="151"/>
      <c r="ABL80" s="151"/>
      <c r="ABM80" s="151"/>
      <c r="ABN80" s="151"/>
      <c r="ABO80" s="151"/>
      <c r="ABP80" s="151"/>
      <c r="ABQ80" s="151"/>
      <c r="ABR80" s="151"/>
      <c r="ABS80" s="151"/>
      <c r="ABT80" s="151"/>
      <c r="ABU80" s="151"/>
      <c r="ABV80" s="151"/>
      <c r="ABW80" s="151"/>
      <c r="ABX80" s="151"/>
      <c r="ABY80" s="151"/>
      <c r="ABZ80" s="151"/>
      <c r="ACA80" s="151"/>
      <c r="ACB80" s="151"/>
      <c r="ACC80" s="151"/>
      <c r="ACD80" s="151"/>
      <c r="ACE80" s="151"/>
      <c r="ACF80" s="151"/>
      <c r="ACG80" s="151"/>
      <c r="ACH80" s="151"/>
      <c r="ACI80" s="151"/>
      <c r="ACJ80" s="151"/>
      <c r="ACK80" s="151"/>
      <c r="ACL80" s="151"/>
      <c r="ACM80" s="151"/>
      <c r="ACN80" s="151"/>
      <c r="ACO80" s="151"/>
      <c r="ACP80" s="151"/>
      <c r="ACQ80" s="151"/>
      <c r="ACR80" s="151"/>
      <c r="ACS80" s="151"/>
      <c r="ACT80" s="151"/>
      <c r="ACU80" s="151"/>
      <c r="ACV80" s="151"/>
      <c r="ACW80" s="151"/>
      <c r="ACX80" s="151"/>
      <c r="ACY80" s="151"/>
      <c r="ACZ80" s="151"/>
      <c r="ADA80" s="151"/>
      <c r="ADB80" s="151"/>
      <c r="ADC80" s="151"/>
      <c r="ADD80" s="151"/>
      <c r="ADE80" s="151"/>
      <c r="ADF80" s="151"/>
      <c r="ADG80" s="151"/>
      <c r="ADH80" s="151"/>
      <c r="ADI80" s="151"/>
      <c r="ADJ80" s="151"/>
      <c r="ADK80" s="151"/>
      <c r="ADL80" s="151"/>
      <c r="ADM80" s="151"/>
      <c r="ADN80" s="151"/>
      <c r="ADO80" s="151"/>
      <c r="ADP80" s="151"/>
      <c r="ADQ80" s="151"/>
      <c r="ADR80" s="151"/>
      <c r="ADS80" s="151"/>
      <c r="ADT80" s="151"/>
      <c r="ADU80" s="151"/>
      <c r="ADV80" s="151"/>
      <c r="ADW80" s="151"/>
      <c r="ADX80" s="151"/>
      <c r="ADY80" s="151"/>
      <c r="ADZ80" s="151"/>
      <c r="AEA80" s="151"/>
      <c r="AEB80" s="151"/>
      <c r="AEC80" s="151"/>
      <c r="AED80" s="151"/>
      <c r="AEE80" s="151"/>
      <c r="AEF80" s="151"/>
      <c r="AEG80" s="151"/>
      <c r="AEH80" s="151"/>
      <c r="AEI80" s="151"/>
      <c r="AEJ80" s="151"/>
      <c r="AEK80" s="151"/>
      <c r="AEL80" s="151"/>
      <c r="AEM80" s="151"/>
      <c r="AEN80" s="151"/>
      <c r="AEO80" s="151"/>
      <c r="AEP80" s="151"/>
      <c r="AEQ80" s="151"/>
      <c r="AER80" s="151"/>
      <c r="AES80" s="151"/>
      <c r="AET80" s="151"/>
      <c r="AEU80" s="151"/>
      <c r="AEV80" s="151"/>
      <c r="AEW80" s="151"/>
      <c r="AEX80" s="151"/>
      <c r="AEY80" s="151"/>
      <c r="AEZ80" s="151"/>
      <c r="AFA80" s="151"/>
      <c r="AFB80" s="151"/>
      <c r="AFC80" s="151"/>
      <c r="AFD80" s="151"/>
      <c r="AFE80" s="151"/>
      <c r="AFF80" s="151"/>
      <c r="AFG80" s="151"/>
      <c r="AFH80" s="151"/>
      <c r="AFI80" s="151"/>
      <c r="AFJ80" s="151"/>
      <c r="AFK80" s="151"/>
      <c r="AFL80" s="151"/>
      <c r="AFM80" s="151"/>
      <c r="AFN80" s="151"/>
      <c r="AFO80" s="151"/>
      <c r="AFP80" s="151"/>
      <c r="AFQ80" s="151"/>
      <c r="AFR80" s="151"/>
      <c r="AFS80" s="151"/>
      <c r="AFT80" s="151"/>
      <c r="AFU80" s="151"/>
      <c r="AFV80" s="151"/>
      <c r="AFW80" s="151"/>
      <c r="AFX80" s="151"/>
      <c r="AFY80" s="151"/>
      <c r="AFZ80" s="151"/>
      <c r="AGA80" s="151"/>
      <c r="AGB80" s="151"/>
      <c r="AGC80" s="151"/>
      <c r="AGD80" s="151"/>
      <c r="AGE80" s="151"/>
      <c r="AGF80" s="151"/>
      <c r="AGG80" s="151"/>
      <c r="AGH80" s="151"/>
      <c r="AGI80" s="151"/>
      <c r="AGJ80" s="151"/>
      <c r="AGK80" s="151"/>
      <c r="AGL80" s="151"/>
      <c r="AGM80" s="151"/>
      <c r="AGN80" s="151"/>
      <c r="AGO80" s="151"/>
      <c r="AGP80" s="151"/>
      <c r="AGQ80" s="151"/>
      <c r="AGR80" s="151"/>
      <c r="AGS80" s="151"/>
      <c r="AGT80" s="151"/>
      <c r="AGU80" s="151"/>
      <c r="AGV80" s="151"/>
      <c r="AGW80" s="151"/>
      <c r="AGX80" s="151"/>
      <c r="AGY80" s="151"/>
      <c r="AGZ80" s="151"/>
      <c r="AHA80" s="151"/>
      <c r="AHB80" s="151"/>
      <c r="AHC80" s="151"/>
      <c r="AHD80" s="151"/>
      <c r="AHE80" s="151"/>
      <c r="AHF80" s="151"/>
      <c r="AHG80" s="151"/>
      <c r="AHH80" s="151"/>
      <c r="AHI80" s="151"/>
      <c r="AHJ80" s="151"/>
      <c r="AHK80" s="151"/>
      <c r="AHL80" s="151"/>
      <c r="AHM80" s="151"/>
      <c r="AHN80" s="151"/>
      <c r="AHO80" s="151"/>
      <c r="AHP80" s="151"/>
      <c r="AHQ80" s="151"/>
      <c r="AHR80" s="151"/>
      <c r="AHS80" s="151"/>
      <c r="AHT80" s="151"/>
      <c r="AHU80" s="151"/>
      <c r="AHV80" s="151"/>
      <c r="AHW80" s="151"/>
      <c r="AHX80" s="151"/>
      <c r="AHY80" s="151"/>
      <c r="AHZ80" s="151"/>
      <c r="AIA80" s="151"/>
      <c r="AIB80" s="151"/>
      <c r="AIC80" s="151"/>
      <c r="AID80" s="151"/>
      <c r="AIE80" s="151"/>
      <c r="AIF80" s="151"/>
      <c r="AIG80" s="151"/>
      <c r="AIH80" s="151"/>
      <c r="AII80" s="151"/>
      <c r="AIJ80" s="151"/>
      <c r="AIK80" s="151"/>
      <c r="AIL80" s="151"/>
      <c r="AIM80" s="151"/>
      <c r="AIN80" s="151"/>
      <c r="AIO80" s="151"/>
      <c r="AIP80" s="151"/>
      <c r="AIQ80" s="151"/>
      <c r="AIR80" s="151"/>
      <c r="AIS80" s="151"/>
      <c r="AIT80" s="151"/>
      <c r="AIU80" s="151"/>
      <c r="AIV80" s="151"/>
      <c r="AIW80" s="151"/>
      <c r="AIX80" s="151"/>
      <c r="AIY80" s="151"/>
      <c r="AIZ80" s="151"/>
      <c r="AJA80" s="151"/>
      <c r="AJB80" s="151"/>
      <c r="AJC80" s="151"/>
      <c r="AJD80" s="151"/>
      <c r="AJE80" s="151"/>
      <c r="AJF80" s="151"/>
      <c r="AJG80" s="151"/>
      <c r="AJH80" s="151"/>
      <c r="AJI80" s="151"/>
      <c r="AJJ80" s="151"/>
      <c r="AJK80" s="151"/>
      <c r="AJL80" s="151"/>
      <c r="AJM80" s="151"/>
      <c r="AJN80" s="151"/>
      <c r="AJO80" s="151"/>
      <c r="AJP80" s="151"/>
      <c r="AJQ80" s="151"/>
      <c r="AJR80" s="151"/>
      <c r="AJS80" s="151"/>
      <c r="AJT80" s="151"/>
      <c r="AJU80" s="151"/>
      <c r="AJV80" s="151"/>
      <c r="AJW80" s="151"/>
      <c r="AJX80" s="151"/>
      <c r="AJY80" s="151"/>
      <c r="AJZ80" s="151"/>
      <c r="AKA80" s="151"/>
      <c r="AKB80" s="151"/>
      <c r="AKC80" s="151"/>
      <c r="AKD80" s="151"/>
      <c r="AKE80" s="151"/>
      <c r="AKF80" s="151"/>
      <c r="AKG80" s="151"/>
      <c r="AKH80" s="151"/>
      <c r="AKI80" s="151"/>
      <c r="AKJ80" s="151"/>
      <c r="AKK80" s="151"/>
      <c r="AKL80" s="151"/>
      <c r="AKM80" s="151"/>
      <c r="AKN80" s="151"/>
      <c r="AKO80" s="151"/>
      <c r="AKP80" s="151"/>
      <c r="AKQ80" s="151"/>
      <c r="AKR80" s="151"/>
      <c r="AKS80" s="151"/>
      <c r="AKT80" s="151"/>
      <c r="AKU80" s="151"/>
      <c r="AKV80" s="151"/>
      <c r="AKW80" s="151"/>
      <c r="AKX80" s="151"/>
      <c r="AKY80" s="151"/>
      <c r="AKZ80" s="151"/>
      <c r="ALA80" s="151"/>
      <c r="ALB80" s="151"/>
      <c r="ALC80" s="151"/>
      <c r="ALD80" s="151"/>
      <c r="ALE80" s="151"/>
      <c r="ALF80" s="151"/>
      <c r="ALG80" s="151"/>
      <c r="ALH80" s="151"/>
      <c r="ALI80" s="151"/>
      <c r="ALJ80" s="151"/>
      <c r="ALK80" s="151"/>
      <c r="ALL80" s="151"/>
      <c r="ALM80" s="151"/>
      <c r="ALN80" s="151"/>
      <c r="ALO80" s="151"/>
      <c r="ALP80" s="151"/>
      <c r="ALQ80" s="151"/>
      <c r="ALR80" s="151"/>
      <c r="ALS80" s="151"/>
      <c r="ALT80" s="151"/>
      <c r="ALU80" s="151"/>
      <c r="ALV80" s="151"/>
      <c r="ALW80" s="151"/>
      <c r="ALX80" s="151"/>
      <c r="ALY80" s="151"/>
      <c r="ALZ80" s="151"/>
      <c r="AMA80" s="151"/>
      <c r="AMB80" s="151"/>
      <c r="AMC80" s="151"/>
      <c r="AMD80" s="151"/>
      <c r="AME80" s="151"/>
      <c r="AMF80" s="151"/>
      <c r="AMG80" s="151"/>
      <c r="AMH80" s="151"/>
      <c r="AMI80" s="151"/>
      <c r="AMJ80" s="151"/>
      <c r="AMK80" s="151"/>
      <c r="AML80" s="151"/>
      <c r="AMM80" s="151"/>
      <c r="AMN80" s="151"/>
      <c r="AMO80" s="151"/>
      <c r="AMP80" s="151"/>
      <c r="AMQ80" s="151"/>
      <c r="AMR80" s="151"/>
      <c r="AMS80" s="151"/>
      <c r="AMT80" s="151"/>
      <c r="AMU80" s="151"/>
      <c r="AMV80" s="151"/>
      <c r="AMW80" s="151"/>
      <c r="AMX80" s="151"/>
      <c r="AMY80" s="151"/>
      <c r="AMZ80" s="151"/>
      <c r="ANA80" s="151"/>
      <c r="ANB80" s="151"/>
      <c r="ANC80" s="151"/>
      <c r="AND80" s="151"/>
      <c r="ANE80" s="151"/>
      <c r="ANF80" s="151"/>
      <c r="ANG80" s="151"/>
      <c r="ANH80" s="151"/>
      <c r="ANI80" s="151"/>
      <c r="ANJ80" s="151"/>
      <c r="ANK80" s="151"/>
      <c r="ANL80" s="151"/>
      <c r="ANM80" s="151"/>
      <c r="ANN80" s="151"/>
      <c r="ANO80" s="151"/>
      <c r="ANP80" s="151"/>
      <c r="ANQ80" s="151"/>
      <c r="ANR80" s="151"/>
      <c r="ANS80" s="151"/>
      <c r="ANT80" s="151"/>
      <c r="ANU80" s="151"/>
      <c r="ANV80" s="151"/>
      <c r="ANW80" s="151"/>
      <c r="ANX80" s="151"/>
      <c r="ANY80" s="151"/>
      <c r="ANZ80" s="151"/>
      <c r="AOA80" s="151"/>
      <c r="AOB80" s="151"/>
      <c r="AOC80" s="151"/>
      <c r="AOD80" s="151"/>
      <c r="AOE80" s="151"/>
      <c r="AOF80" s="151"/>
      <c r="AOG80" s="151"/>
      <c r="AOH80" s="151"/>
      <c r="AOI80" s="151"/>
      <c r="AOJ80" s="151"/>
      <c r="AOK80" s="151"/>
      <c r="AOL80" s="151"/>
      <c r="AOM80" s="151"/>
      <c r="AON80" s="151"/>
      <c r="AOO80" s="151"/>
      <c r="AOP80" s="151"/>
      <c r="AOQ80" s="151"/>
      <c r="AOR80" s="151"/>
      <c r="AOS80" s="151"/>
      <c r="AOT80" s="151"/>
      <c r="AOU80" s="151"/>
      <c r="AOV80" s="151"/>
      <c r="AOW80" s="151"/>
      <c r="AOX80" s="151"/>
      <c r="AOY80" s="151"/>
      <c r="AOZ80" s="151"/>
      <c r="APA80" s="151"/>
      <c r="APB80" s="151"/>
      <c r="APC80" s="151"/>
      <c r="APD80" s="151"/>
      <c r="APE80" s="151"/>
      <c r="APF80" s="151"/>
      <c r="APG80" s="151"/>
      <c r="APH80" s="151"/>
      <c r="API80" s="151"/>
      <c r="APJ80" s="151"/>
      <c r="APK80" s="151"/>
      <c r="APL80" s="151"/>
      <c r="APM80" s="151"/>
      <c r="APN80" s="151"/>
      <c r="APO80" s="151"/>
      <c r="APP80" s="151"/>
      <c r="APQ80" s="151"/>
      <c r="APR80" s="151"/>
      <c r="APS80" s="151"/>
      <c r="APT80" s="151"/>
      <c r="APU80" s="151"/>
      <c r="APV80" s="151"/>
      <c r="APW80" s="151"/>
      <c r="APX80" s="151"/>
      <c r="APY80" s="151"/>
      <c r="APZ80" s="151"/>
      <c r="AQA80" s="151"/>
      <c r="AQB80" s="151"/>
      <c r="AQC80" s="151"/>
      <c r="AQD80" s="151"/>
      <c r="AQE80" s="151"/>
      <c r="AQF80" s="151"/>
      <c r="AQG80" s="151"/>
      <c r="AQH80" s="151"/>
      <c r="AQI80" s="151"/>
      <c r="AQJ80" s="151"/>
      <c r="AQK80" s="151"/>
      <c r="AQL80" s="151"/>
      <c r="AQM80" s="151"/>
      <c r="AQN80" s="151"/>
      <c r="AQO80" s="151"/>
      <c r="AQP80" s="151"/>
      <c r="AQQ80" s="151"/>
      <c r="AQR80" s="151"/>
      <c r="AQS80" s="151"/>
      <c r="AQT80" s="151"/>
      <c r="AQU80" s="151"/>
      <c r="AQV80" s="151"/>
      <c r="AQW80" s="151"/>
      <c r="AQX80" s="151"/>
      <c r="AQY80" s="151"/>
      <c r="AQZ80" s="151"/>
      <c r="ARA80" s="151"/>
      <c r="ARB80" s="151"/>
      <c r="ARC80" s="151"/>
      <c r="ARD80" s="151"/>
      <c r="ARE80" s="151"/>
      <c r="ARF80" s="151"/>
      <c r="ARG80" s="151"/>
      <c r="ARH80" s="151"/>
      <c r="ARI80" s="151"/>
      <c r="ARJ80" s="151"/>
      <c r="ARK80" s="151"/>
      <c r="ARL80" s="151"/>
      <c r="ARM80" s="151"/>
      <c r="ARN80" s="151"/>
      <c r="ARO80" s="151"/>
      <c r="ARP80" s="151"/>
      <c r="ARQ80" s="151"/>
      <c r="ARR80" s="151"/>
      <c r="ARS80" s="151"/>
      <c r="ART80" s="151"/>
      <c r="ARU80" s="151"/>
      <c r="ARV80" s="151"/>
      <c r="ARW80" s="151"/>
      <c r="ARX80" s="151"/>
      <c r="ARY80" s="151"/>
      <c r="ARZ80" s="151"/>
      <c r="ASA80" s="151"/>
      <c r="ASB80" s="151"/>
      <c r="ASC80" s="151"/>
      <c r="ASD80" s="151"/>
      <c r="ASE80" s="151"/>
      <c r="ASF80" s="151"/>
      <c r="ASG80" s="151"/>
      <c r="ASH80" s="151"/>
      <c r="ASI80" s="151"/>
      <c r="ASJ80" s="151"/>
      <c r="ASK80" s="151"/>
      <c r="ASL80" s="151"/>
      <c r="ASM80" s="151"/>
      <c r="ASN80" s="151"/>
      <c r="ASO80" s="151"/>
      <c r="ASP80" s="151"/>
      <c r="ASQ80" s="151"/>
      <c r="ASR80" s="151"/>
      <c r="ASS80" s="151"/>
      <c r="AST80" s="151"/>
      <c r="ASU80" s="151"/>
      <c r="ASV80" s="151"/>
      <c r="ASW80" s="151"/>
      <c r="ASX80" s="151"/>
      <c r="ASY80" s="151"/>
      <c r="ASZ80" s="151"/>
      <c r="ATA80" s="151"/>
      <c r="ATB80" s="151"/>
      <c r="ATC80" s="151"/>
      <c r="ATD80" s="151"/>
      <c r="ATE80" s="151"/>
      <c r="ATF80" s="151"/>
      <c r="ATG80" s="151"/>
      <c r="ATH80" s="151"/>
      <c r="ATI80" s="151"/>
      <c r="ATJ80" s="151"/>
      <c r="ATK80" s="151"/>
      <c r="ATL80" s="151"/>
      <c r="ATM80" s="151"/>
      <c r="ATN80" s="151"/>
      <c r="ATO80" s="151"/>
      <c r="ATP80" s="151"/>
      <c r="ATQ80" s="151"/>
      <c r="ATR80" s="151"/>
      <c r="ATS80" s="151"/>
      <c r="ATT80" s="151"/>
      <c r="ATU80" s="151"/>
      <c r="ATV80" s="151"/>
      <c r="ATW80" s="151"/>
      <c r="ATX80" s="151"/>
      <c r="ATY80" s="151"/>
      <c r="ATZ80" s="151"/>
      <c r="AUA80" s="151"/>
      <c r="AUB80" s="151"/>
      <c r="AUC80" s="151"/>
      <c r="AUD80" s="151"/>
      <c r="AUE80" s="151"/>
      <c r="AUF80" s="151"/>
      <c r="AUG80" s="151"/>
      <c r="AUH80" s="151"/>
      <c r="AUI80" s="151"/>
      <c r="AUJ80" s="151"/>
      <c r="AUK80" s="151"/>
      <c r="AUL80" s="151"/>
      <c r="AUM80" s="151"/>
      <c r="AUN80" s="151"/>
      <c r="AUO80" s="151"/>
      <c r="AUP80" s="151"/>
      <c r="AUQ80" s="151"/>
      <c r="AUR80" s="151"/>
      <c r="AUS80" s="151"/>
      <c r="AUT80" s="151"/>
      <c r="AUU80" s="151"/>
      <c r="AUV80" s="151"/>
      <c r="AUW80" s="151"/>
      <c r="AUX80" s="151"/>
      <c r="AUY80" s="151"/>
      <c r="AUZ80" s="151"/>
      <c r="AVA80" s="151"/>
      <c r="AVB80" s="151"/>
      <c r="AVC80" s="151"/>
      <c r="AVD80" s="151"/>
      <c r="AVE80" s="151"/>
      <c r="AVF80" s="151"/>
      <c r="AVG80" s="151"/>
      <c r="AVH80" s="151"/>
      <c r="AVI80" s="151"/>
      <c r="AVJ80" s="151"/>
      <c r="AVK80" s="151"/>
      <c r="AVL80" s="151"/>
      <c r="AVM80" s="151"/>
      <c r="AVN80" s="151"/>
      <c r="AVO80" s="151"/>
      <c r="AVP80" s="151"/>
      <c r="AVQ80" s="151"/>
      <c r="AVR80" s="151"/>
      <c r="AVS80" s="151"/>
      <c r="AVT80" s="151"/>
      <c r="AVU80" s="151"/>
      <c r="AVV80" s="151"/>
      <c r="AVW80" s="151"/>
      <c r="AVX80" s="151"/>
      <c r="AVY80" s="151"/>
      <c r="AVZ80" s="151"/>
      <c r="AWA80" s="151"/>
      <c r="AWB80" s="151"/>
      <c r="AWC80" s="151"/>
      <c r="AWD80" s="151"/>
      <c r="AWE80" s="151"/>
      <c r="AWF80" s="151"/>
      <c r="AWG80" s="151"/>
      <c r="AWH80" s="151"/>
      <c r="AWI80" s="151"/>
      <c r="AWJ80" s="151"/>
      <c r="AWK80" s="156"/>
    </row>
    <row r="81" spans="1:1285" s="121" customFormat="1" ht="39" thickBot="1" x14ac:dyDescent="0.3">
      <c r="A81" s="118">
        <v>56</v>
      </c>
      <c r="B81" s="146" t="s">
        <v>206</v>
      </c>
      <c r="C81" s="163" t="s">
        <v>245</v>
      </c>
      <c r="D81" s="161"/>
      <c r="E81" s="161"/>
      <c r="F81" s="161"/>
      <c r="G81" s="161"/>
      <c r="H81" s="161"/>
      <c r="I81" s="161"/>
      <c r="J81" s="161"/>
      <c r="K81" s="161"/>
      <c r="L81" s="161"/>
      <c r="M81" s="161"/>
      <c r="N81" s="161"/>
      <c r="O81" s="161"/>
      <c r="P81" s="161"/>
      <c r="Q81" s="161"/>
      <c r="R81" s="161"/>
      <c r="S81" s="151"/>
      <c r="T81" s="151"/>
      <c r="U81" s="151"/>
      <c r="V81" s="151"/>
      <c r="W81" s="151"/>
      <c r="X81" s="151"/>
      <c r="Y81" s="151"/>
      <c r="Z81" s="151"/>
      <c r="AA81" s="151"/>
      <c r="AB81" s="151"/>
      <c r="AC81" s="151"/>
      <c r="AD81" s="151"/>
      <c r="AE81" s="151"/>
      <c r="AF81" s="151"/>
      <c r="AG81" s="151"/>
      <c r="AH81" s="151"/>
      <c r="AI81" s="151"/>
      <c r="AJ81" s="151"/>
      <c r="AK81" s="151"/>
      <c r="AL81" s="151"/>
      <c r="AM81" s="151"/>
      <c r="AN81" s="151"/>
      <c r="AO81" s="151"/>
      <c r="AP81" s="151"/>
      <c r="AQ81" s="151"/>
      <c r="AR81" s="151"/>
      <c r="AS81" s="151"/>
      <c r="AT81" s="151"/>
      <c r="AU81" s="151"/>
      <c r="AV81" s="151"/>
      <c r="AW81" s="151"/>
      <c r="AX81" s="151"/>
      <c r="AY81" s="151"/>
      <c r="AZ81" s="151"/>
      <c r="BA81" s="151"/>
      <c r="BB81" s="151"/>
      <c r="BC81" s="151"/>
      <c r="BD81" s="151"/>
      <c r="BE81" s="151"/>
      <c r="BF81" s="151"/>
      <c r="BG81" s="151"/>
      <c r="BH81" s="151"/>
      <c r="BI81" s="151"/>
      <c r="BJ81" s="151"/>
      <c r="BK81" s="151"/>
      <c r="BL81" s="151"/>
      <c r="BM81" s="151"/>
      <c r="BN81" s="151"/>
      <c r="BO81" s="151"/>
      <c r="BP81" s="151"/>
      <c r="BQ81" s="151"/>
      <c r="BR81" s="151"/>
      <c r="BS81" s="151"/>
      <c r="BT81" s="151"/>
      <c r="BU81" s="151"/>
      <c r="BV81" s="151"/>
      <c r="BW81" s="151"/>
      <c r="BX81" s="151"/>
      <c r="BY81" s="151"/>
      <c r="BZ81" s="151"/>
      <c r="CA81" s="151"/>
      <c r="CB81" s="151"/>
      <c r="CC81" s="151"/>
      <c r="CD81" s="151"/>
      <c r="CE81" s="151"/>
      <c r="CF81" s="151"/>
      <c r="CG81" s="151"/>
      <c r="CH81" s="151"/>
      <c r="CI81" s="151"/>
      <c r="CJ81" s="151"/>
      <c r="CK81" s="151"/>
      <c r="CL81" s="151"/>
      <c r="CM81" s="151"/>
      <c r="CN81" s="151"/>
      <c r="CO81" s="151"/>
      <c r="CP81" s="151"/>
      <c r="CQ81" s="151"/>
      <c r="CR81" s="151"/>
      <c r="CS81" s="151"/>
      <c r="CT81" s="151"/>
      <c r="CU81" s="151"/>
      <c r="CV81" s="151"/>
      <c r="CW81" s="151"/>
      <c r="CX81" s="151"/>
      <c r="CY81" s="151"/>
      <c r="CZ81" s="151"/>
      <c r="DA81" s="151"/>
      <c r="DB81" s="151"/>
      <c r="DC81" s="151"/>
      <c r="DD81" s="151"/>
      <c r="DE81" s="151"/>
      <c r="DF81" s="151"/>
      <c r="DG81" s="151"/>
      <c r="DH81" s="151"/>
      <c r="DI81" s="151"/>
      <c r="DJ81" s="151"/>
      <c r="DK81" s="151"/>
      <c r="DL81" s="151"/>
      <c r="DM81" s="151"/>
      <c r="DN81" s="151"/>
      <c r="DO81" s="151"/>
      <c r="DP81" s="151"/>
      <c r="DQ81" s="151"/>
      <c r="DR81" s="151"/>
      <c r="DS81" s="151"/>
      <c r="DT81" s="151"/>
      <c r="DU81" s="151"/>
      <c r="DV81" s="151"/>
      <c r="DW81" s="151"/>
      <c r="DX81" s="151"/>
      <c r="DY81" s="151"/>
      <c r="DZ81" s="151"/>
      <c r="EA81" s="151"/>
      <c r="EB81" s="151"/>
      <c r="EC81" s="151"/>
      <c r="ED81" s="151"/>
      <c r="EE81" s="151"/>
      <c r="EF81" s="151"/>
      <c r="EG81" s="151"/>
      <c r="EH81" s="151"/>
      <c r="EI81" s="151"/>
      <c r="EJ81" s="151"/>
      <c r="EK81" s="151"/>
      <c r="EL81" s="151"/>
      <c r="EM81" s="151"/>
      <c r="EN81" s="151"/>
      <c r="EO81" s="151"/>
      <c r="EP81" s="151"/>
      <c r="EQ81" s="151"/>
      <c r="ER81" s="151"/>
      <c r="ES81" s="151"/>
      <c r="ET81" s="151"/>
      <c r="EU81" s="151"/>
      <c r="EV81" s="151"/>
      <c r="EW81" s="151"/>
      <c r="EX81" s="151"/>
      <c r="EY81" s="151"/>
      <c r="EZ81" s="151"/>
      <c r="FA81" s="151"/>
      <c r="FB81" s="151"/>
      <c r="FC81" s="151"/>
      <c r="FD81" s="151"/>
      <c r="FE81" s="151"/>
      <c r="FF81" s="151"/>
      <c r="FG81" s="151"/>
      <c r="FH81" s="151"/>
      <c r="FI81" s="151"/>
      <c r="FJ81" s="151"/>
      <c r="FK81" s="151"/>
      <c r="FL81" s="151"/>
      <c r="FM81" s="151"/>
      <c r="FN81" s="151"/>
      <c r="FO81" s="151"/>
      <c r="FP81" s="151"/>
      <c r="FQ81" s="151"/>
      <c r="FR81" s="151"/>
      <c r="FS81" s="151"/>
      <c r="FT81" s="151"/>
      <c r="FU81" s="151"/>
      <c r="FV81" s="151"/>
      <c r="FW81" s="151"/>
      <c r="FX81" s="151"/>
      <c r="FY81" s="151"/>
      <c r="FZ81" s="151"/>
      <c r="GA81" s="151"/>
      <c r="GB81" s="151"/>
      <c r="GC81" s="151"/>
      <c r="GD81" s="151"/>
      <c r="GE81" s="151"/>
      <c r="GF81" s="151"/>
      <c r="GG81" s="151"/>
      <c r="GH81" s="151"/>
      <c r="GI81" s="151"/>
      <c r="GJ81" s="151"/>
      <c r="GK81" s="151"/>
      <c r="GL81" s="151"/>
      <c r="GM81" s="151"/>
      <c r="GN81" s="151"/>
      <c r="GO81" s="151"/>
      <c r="GP81" s="151"/>
      <c r="GQ81" s="151"/>
      <c r="GR81" s="151"/>
      <c r="GS81" s="151"/>
      <c r="GT81" s="151"/>
      <c r="GU81" s="151"/>
      <c r="GV81" s="151"/>
      <c r="GW81" s="151"/>
      <c r="GX81" s="151"/>
      <c r="GY81" s="151"/>
      <c r="GZ81" s="151"/>
      <c r="HA81" s="151"/>
      <c r="HB81" s="151"/>
      <c r="HC81" s="151"/>
      <c r="HD81" s="151"/>
      <c r="HE81" s="151"/>
      <c r="HF81" s="151"/>
      <c r="HG81" s="151"/>
      <c r="HH81" s="151"/>
      <c r="HI81" s="151"/>
      <c r="HJ81" s="151"/>
      <c r="HK81" s="151"/>
      <c r="HL81" s="151"/>
      <c r="HM81" s="151"/>
      <c r="HN81" s="151"/>
      <c r="HO81" s="151"/>
      <c r="HP81" s="151"/>
      <c r="HQ81" s="151"/>
      <c r="HR81" s="151"/>
      <c r="HS81" s="151"/>
      <c r="HT81" s="151"/>
      <c r="HU81" s="151"/>
      <c r="HV81" s="151"/>
      <c r="HW81" s="151"/>
      <c r="HX81" s="151"/>
      <c r="HY81" s="151"/>
      <c r="HZ81" s="151"/>
      <c r="IA81" s="151"/>
      <c r="IB81" s="151"/>
      <c r="IC81" s="151"/>
      <c r="ID81" s="151"/>
      <c r="IE81" s="151"/>
      <c r="IF81" s="151"/>
      <c r="IG81" s="151"/>
      <c r="IH81" s="151"/>
      <c r="II81" s="151"/>
      <c r="IJ81" s="151"/>
      <c r="IK81" s="151"/>
      <c r="IL81" s="151"/>
      <c r="IM81" s="151"/>
      <c r="IN81" s="151"/>
      <c r="IO81" s="151"/>
      <c r="IP81" s="151"/>
      <c r="IQ81" s="151"/>
      <c r="IR81" s="151"/>
      <c r="IS81" s="151"/>
      <c r="IT81" s="151"/>
      <c r="IU81" s="151"/>
      <c r="IV81" s="151"/>
      <c r="IW81" s="151"/>
      <c r="IX81" s="151"/>
      <c r="IY81" s="151"/>
      <c r="IZ81" s="151"/>
      <c r="JA81" s="151"/>
      <c r="JB81" s="151"/>
      <c r="JC81" s="151"/>
      <c r="JD81" s="151"/>
      <c r="JE81" s="151"/>
      <c r="JF81" s="151"/>
      <c r="JG81" s="151"/>
      <c r="JH81" s="151"/>
      <c r="JI81" s="151"/>
      <c r="JJ81" s="151"/>
      <c r="JK81" s="151"/>
      <c r="JL81" s="151"/>
      <c r="JM81" s="151"/>
      <c r="JN81" s="151"/>
      <c r="JO81" s="151"/>
      <c r="JP81" s="151"/>
      <c r="JQ81" s="151"/>
      <c r="JR81" s="151"/>
      <c r="JS81" s="151"/>
      <c r="JT81" s="151"/>
      <c r="JU81" s="151"/>
      <c r="JV81" s="151"/>
      <c r="JW81" s="151"/>
      <c r="JX81" s="151"/>
      <c r="JY81" s="151"/>
      <c r="JZ81" s="151"/>
      <c r="KA81" s="151"/>
      <c r="KB81" s="151"/>
      <c r="KC81" s="151"/>
      <c r="KD81" s="151"/>
      <c r="KE81" s="151"/>
      <c r="KF81" s="151"/>
      <c r="KG81" s="151"/>
      <c r="KH81" s="151"/>
      <c r="KI81" s="151"/>
      <c r="KJ81" s="151"/>
      <c r="KK81" s="151"/>
      <c r="KL81" s="151"/>
      <c r="KM81" s="151"/>
      <c r="KN81" s="151"/>
      <c r="KO81" s="151"/>
      <c r="KP81" s="151"/>
      <c r="KQ81" s="151"/>
      <c r="KR81" s="151"/>
      <c r="KS81" s="151"/>
      <c r="KT81" s="151"/>
      <c r="KU81" s="151"/>
      <c r="KV81" s="151"/>
      <c r="KW81" s="151"/>
      <c r="KX81" s="151"/>
      <c r="KY81" s="151"/>
      <c r="KZ81" s="151"/>
      <c r="LA81" s="151"/>
      <c r="LB81" s="151"/>
      <c r="LC81" s="151"/>
      <c r="LD81" s="151"/>
      <c r="LE81" s="151"/>
      <c r="LF81" s="151"/>
      <c r="LG81" s="151"/>
      <c r="LH81" s="151"/>
      <c r="LI81" s="151"/>
      <c r="LJ81" s="151"/>
      <c r="LK81" s="151"/>
      <c r="LL81" s="151"/>
      <c r="LM81" s="151"/>
      <c r="LN81" s="151"/>
      <c r="LO81" s="151"/>
      <c r="LP81" s="151"/>
      <c r="LQ81" s="151"/>
      <c r="LR81" s="151"/>
      <c r="LS81" s="151"/>
      <c r="LT81" s="151"/>
      <c r="LU81" s="151"/>
      <c r="LV81" s="151"/>
      <c r="LW81" s="151"/>
      <c r="LX81" s="151"/>
      <c r="LY81" s="151"/>
      <c r="LZ81" s="151"/>
      <c r="MA81" s="151"/>
      <c r="MB81" s="151"/>
      <c r="MC81" s="151"/>
      <c r="MD81" s="151"/>
      <c r="ME81" s="151"/>
      <c r="MF81" s="151"/>
      <c r="MG81" s="151"/>
      <c r="MH81" s="151"/>
      <c r="MI81" s="151"/>
      <c r="MJ81" s="151"/>
      <c r="MK81" s="151"/>
      <c r="ML81" s="151"/>
      <c r="MM81" s="151"/>
      <c r="MN81" s="151"/>
      <c r="MO81" s="151"/>
      <c r="MP81" s="151"/>
      <c r="MQ81" s="151"/>
      <c r="MR81" s="151"/>
      <c r="MS81" s="151"/>
      <c r="MT81" s="151"/>
      <c r="MU81" s="151"/>
      <c r="MV81" s="151"/>
      <c r="MW81" s="151"/>
      <c r="MX81" s="151"/>
      <c r="MY81" s="151"/>
      <c r="MZ81" s="151"/>
      <c r="NA81" s="151"/>
      <c r="NB81" s="151"/>
      <c r="NC81" s="151"/>
      <c r="ND81" s="151"/>
      <c r="NE81" s="151"/>
      <c r="NF81" s="151"/>
      <c r="NG81" s="151"/>
      <c r="NH81" s="151"/>
      <c r="NI81" s="151"/>
      <c r="NJ81" s="151"/>
      <c r="NK81" s="151"/>
      <c r="NL81" s="151"/>
      <c r="NM81" s="151"/>
      <c r="NN81" s="151"/>
      <c r="NO81" s="151"/>
      <c r="NP81" s="151"/>
      <c r="NQ81" s="151"/>
      <c r="NR81" s="151"/>
      <c r="NS81" s="151"/>
      <c r="NT81" s="151"/>
      <c r="NU81" s="151"/>
      <c r="NV81" s="151"/>
      <c r="NW81" s="151"/>
      <c r="NX81" s="151"/>
      <c r="NY81" s="151"/>
      <c r="NZ81" s="151"/>
      <c r="OA81" s="151"/>
      <c r="OB81" s="151"/>
      <c r="OC81" s="151"/>
      <c r="OD81" s="151"/>
      <c r="OE81" s="151"/>
      <c r="OF81" s="151"/>
      <c r="OG81" s="151"/>
      <c r="OH81" s="151"/>
      <c r="OI81" s="151"/>
      <c r="OJ81" s="151"/>
      <c r="OK81" s="151"/>
      <c r="OL81" s="151"/>
      <c r="OM81" s="151"/>
      <c r="ON81" s="151"/>
      <c r="OO81" s="151"/>
      <c r="OP81" s="151"/>
      <c r="OQ81" s="151"/>
      <c r="OR81" s="151"/>
      <c r="OS81" s="151"/>
      <c r="OT81" s="151"/>
      <c r="OU81" s="151"/>
      <c r="OV81" s="151"/>
      <c r="OW81" s="151"/>
      <c r="OX81" s="151"/>
      <c r="OY81" s="151"/>
      <c r="OZ81" s="151"/>
      <c r="PA81" s="151"/>
      <c r="PB81" s="151"/>
      <c r="PC81" s="151"/>
      <c r="PD81" s="151"/>
      <c r="PE81" s="151"/>
      <c r="PF81" s="151"/>
      <c r="PG81" s="151"/>
      <c r="PH81" s="151"/>
      <c r="PI81" s="151"/>
      <c r="PJ81" s="151"/>
      <c r="PK81" s="151"/>
      <c r="PL81" s="151"/>
      <c r="PM81" s="151"/>
      <c r="PN81" s="151"/>
      <c r="PO81" s="151"/>
      <c r="PP81" s="151"/>
      <c r="PQ81" s="151"/>
      <c r="PR81" s="151"/>
      <c r="PS81" s="151"/>
      <c r="PT81" s="151"/>
      <c r="PU81" s="151"/>
      <c r="PV81" s="151"/>
      <c r="PW81" s="151"/>
      <c r="PX81" s="151"/>
      <c r="PY81" s="151"/>
      <c r="PZ81" s="151"/>
      <c r="QA81" s="151"/>
      <c r="QB81" s="151"/>
      <c r="QC81" s="151"/>
      <c r="QD81" s="151"/>
      <c r="QE81" s="151"/>
      <c r="QF81" s="151"/>
      <c r="QG81" s="151"/>
      <c r="QH81" s="151"/>
      <c r="QI81" s="151"/>
      <c r="QJ81" s="151"/>
      <c r="QK81" s="151"/>
      <c r="QL81" s="151"/>
      <c r="QM81" s="151"/>
      <c r="QN81" s="151"/>
      <c r="QO81" s="151"/>
      <c r="QP81" s="151"/>
      <c r="QQ81" s="151"/>
      <c r="QR81" s="151"/>
      <c r="QS81" s="151"/>
      <c r="QT81" s="151"/>
      <c r="QU81" s="151"/>
      <c r="QV81" s="151"/>
      <c r="QW81" s="151"/>
      <c r="QX81" s="151"/>
      <c r="QY81" s="151"/>
      <c r="QZ81" s="151"/>
      <c r="RA81" s="151"/>
      <c r="RB81" s="151"/>
      <c r="RC81" s="151"/>
      <c r="RD81" s="151"/>
      <c r="RE81" s="151"/>
      <c r="RF81" s="151"/>
      <c r="RG81" s="151"/>
      <c r="RH81" s="151"/>
      <c r="RI81" s="151"/>
      <c r="RJ81" s="151"/>
      <c r="RK81" s="151"/>
      <c r="RL81" s="151"/>
      <c r="RM81" s="151"/>
      <c r="RN81" s="151"/>
      <c r="RO81" s="151"/>
      <c r="RP81" s="151"/>
      <c r="RQ81" s="151"/>
      <c r="RR81" s="151"/>
      <c r="RS81" s="151"/>
      <c r="RT81" s="151"/>
      <c r="RU81" s="151"/>
      <c r="RV81" s="151"/>
      <c r="RW81" s="151"/>
      <c r="RX81" s="151"/>
      <c r="RY81" s="151"/>
      <c r="RZ81" s="151"/>
      <c r="SA81" s="151"/>
      <c r="SB81" s="151"/>
      <c r="SC81" s="151"/>
      <c r="SD81" s="151"/>
      <c r="SE81" s="151"/>
      <c r="SF81" s="151"/>
      <c r="SG81" s="151"/>
      <c r="SH81" s="151"/>
      <c r="SI81" s="151"/>
      <c r="SJ81" s="151"/>
      <c r="SK81" s="151"/>
      <c r="SL81" s="151"/>
      <c r="SM81" s="151"/>
      <c r="SN81" s="151"/>
      <c r="SO81" s="151"/>
      <c r="SP81" s="151"/>
      <c r="SQ81" s="151"/>
      <c r="SR81" s="151"/>
      <c r="SS81" s="151"/>
      <c r="ST81" s="151"/>
      <c r="SU81" s="151"/>
      <c r="SV81" s="151"/>
      <c r="SW81" s="151"/>
      <c r="SX81" s="151"/>
      <c r="SY81" s="151"/>
      <c r="SZ81" s="151"/>
      <c r="TA81" s="151"/>
      <c r="TB81" s="151"/>
      <c r="TC81" s="151"/>
      <c r="TD81" s="151"/>
      <c r="TE81" s="151"/>
      <c r="TF81" s="151"/>
      <c r="TG81" s="151"/>
      <c r="TH81" s="151"/>
      <c r="TI81" s="151"/>
      <c r="TJ81" s="151"/>
      <c r="TK81" s="151"/>
      <c r="TL81" s="151"/>
      <c r="TM81" s="151"/>
      <c r="TN81" s="151"/>
      <c r="TO81" s="151"/>
      <c r="TP81" s="151"/>
      <c r="TQ81" s="151"/>
      <c r="TR81" s="151"/>
      <c r="TS81" s="151"/>
      <c r="TT81" s="151"/>
      <c r="TU81" s="151"/>
      <c r="TV81" s="151"/>
      <c r="TW81" s="151"/>
      <c r="TX81" s="151"/>
      <c r="TY81" s="151"/>
      <c r="TZ81" s="151"/>
      <c r="UA81" s="151"/>
      <c r="UB81" s="151"/>
      <c r="UC81" s="151"/>
      <c r="UD81" s="151"/>
      <c r="UE81" s="151"/>
      <c r="UF81" s="151"/>
      <c r="UG81" s="151"/>
      <c r="UH81" s="151"/>
      <c r="UI81" s="151"/>
      <c r="UJ81" s="151"/>
      <c r="UK81" s="151"/>
      <c r="UL81" s="151"/>
      <c r="UM81" s="151"/>
      <c r="UN81" s="151"/>
      <c r="UO81" s="151"/>
      <c r="UP81" s="151"/>
      <c r="UQ81" s="151"/>
      <c r="UR81" s="151"/>
      <c r="US81" s="151"/>
      <c r="UT81" s="151"/>
      <c r="UU81" s="151"/>
      <c r="UV81" s="151"/>
      <c r="UW81" s="151"/>
      <c r="UX81" s="151"/>
      <c r="UY81" s="151"/>
      <c r="UZ81" s="151"/>
      <c r="VA81" s="151"/>
      <c r="VB81" s="151"/>
      <c r="VC81" s="151"/>
      <c r="VD81" s="151"/>
      <c r="VE81" s="151"/>
      <c r="VF81" s="151"/>
      <c r="VG81" s="151"/>
      <c r="VH81" s="151"/>
      <c r="VI81" s="151"/>
      <c r="VJ81" s="151"/>
      <c r="VK81" s="151"/>
      <c r="VL81" s="151"/>
      <c r="VM81" s="151"/>
      <c r="VN81" s="151"/>
      <c r="VO81" s="151"/>
      <c r="VP81" s="151"/>
      <c r="VQ81" s="151"/>
      <c r="VR81" s="151"/>
      <c r="VS81" s="151"/>
      <c r="VT81" s="151"/>
      <c r="VU81" s="151"/>
      <c r="VV81" s="151"/>
      <c r="VW81" s="151"/>
      <c r="VX81" s="151"/>
      <c r="VY81" s="151"/>
      <c r="VZ81" s="151"/>
      <c r="WA81" s="151"/>
      <c r="WB81" s="151"/>
      <c r="WC81" s="151"/>
      <c r="WD81" s="151"/>
      <c r="WE81" s="151"/>
      <c r="WF81" s="151"/>
      <c r="WG81" s="151"/>
      <c r="WH81" s="151"/>
      <c r="WI81" s="151"/>
      <c r="WJ81" s="151"/>
      <c r="WK81" s="151"/>
      <c r="WL81" s="151"/>
      <c r="WM81" s="151"/>
      <c r="WN81" s="151"/>
      <c r="WO81" s="151"/>
      <c r="WP81" s="151"/>
      <c r="WQ81" s="151"/>
      <c r="WR81" s="151"/>
      <c r="WS81" s="151"/>
      <c r="WT81" s="151"/>
      <c r="WU81" s="151"/>
      <c r="WV81" s="151"/>
      <c r="WW81" s="151"/>
      <c r="WX81" s="151"/>
      <c r="WY81" s="151"/>
      <c r="WZ81" s="151"/>
      <c r="XA81" s="151"/>
      <c r="XB81" s="151"/>
      <c r="XC81" s="151"/>
      <c r="XD81" s="151"/>
      <c r="XE81" s="151"/>
      <c r="XF81" s="151"/>
      <c r="XG81" s="151"/>
      <c r="XH81" s="151"/>
      <c r="XI81" s="151"/>
      <c r="XJ81" s="151"/>
      <c r="XK81" s="151"/>
      <c r="XL81" s="151"/>
      <c r="XM81" s="151"/>
      <c r="XN81" s="151"/>
      <c r="XO81" s="151"/>
      <c r="XP81" s="151"/>
      <c r="XQ81" s="151"/>
      <c r="XR81" s="151"/>
      <c r="XS81" s="151"/>
      <c r="XT81" s="151"/>
      <c r="XU81" s="151"/>
      <c r="XV81" s="151"/>
      <c r="XW81" s="151"/>
      <c r="XX81" s="151"/>
      <c r="XY81" s="151"/>
      <c r="XZ81" s="151"/>
      <c r="YA81" s="151"/>
      <c r="YB81" s="151"/>
      <c r="YC81" s="151"/>
      <c r="YD81" s="151"/>
      <c r="YE81" s="151"/>
      <c r="YF81" s="151"/>
      <c r="YG81" s="151"/>
      <c r="YH81" s="151"/>
      <c r="YI81" s="151"/>
      <c r="YJ81" s="151"/>
      <c r="YK81" s="151"/>
      <c r="YL81" s="151"/>
      <c r="YM81" s="151"/>
      <c r="YN81" s="151"/>
      <c r="YO81" s="151"/>
      <c r="YP81" s="151"/>
      <c r="YQ81" s="151"/>
      <c r="YR81" s="151"/>
      <c r="YS81" s="151"/>
      <c r="YT81" s="151"/>
      <c r="YU81" s="151"/>
      <c r="YV81" s="151"/>
      <c r="YW81" s="151"/>
      <c r="YX81" s="151"/>
      <c r="YY81" s="151"/>
      <c r="YZ81" s="151"/>
      <c r="ZA81" s="151"/>
      <c r="ZB81" s="151"/>
      <c r="ZC81" s="151"/>
      <c r="ZD81" s="151"/>
      <c r="ZE81" s="151"/>
      <c r="ZF81" s="151"/>
      <c r="ZG81" s="151"/>
      <c r="ZH81" s="151"/>
      <c r="ZI81" s="151"/>
      <c r="ZJ81" s="151"/>
      <c r="ZK81" s="151"/>
      <c r="ZL81" s="151"/>
      <c r="ZM81" s="151"/>
      <c r="ZN81" s="151"/>
      <c r="ZO81" s="151"/>
      <c r="ZP81" s="151"/>
      <c r="ZQ81" s="151"/>
      <c r="ZR81" s="151"/>
      <c r="ZS81" s="151"/>
      <c r="ZT81" s="151"/>
      <c r="ZU81" s="151"/>
      <c r="ZV81" s="151"/>
      <c r="ZW81" s="151"/>
      <c r="ZX81" s="151"/>
      <c r="ZY81" s="151"/>
      <c r="ZZ81" s="151"/>
      <c r="AAA81" s="151"/>
      <c r="AAB81" s="151"/>
      <c r="AAC81" s="151"/>
      <c r="AAD81" s="151"/>
      <c r="AAE81" s="151"/>
      <c r="AAF81" s="151"/>
      <c r="AAG81" s="151"/>
      <c r="AAH81" s="151"/>
      <c r="AAI81" s="151"/>
      <c r="AAJ81" s="151"/>
      <c r="AAK81" s="151"/>
      <c r="AAL81" s="151"/>
      <c r="AAM81" s="151"/>
      <c r="AAN81" s="151"/>
      <c r="AAO81" s="151"/>
      <c r="AAP81" s="151"/>
      <c r="AAQ81" s="151"/>
      <c r="AAR81" s="151"/>
      <c r="AAS81" s="151"/>
      <c r="AAT81" s="151"/>
      <c r="AAU81" s="151"/>
      <c r="AAV81" s="151"/>
      <c r="AAW81" s="151"/>
      <c r="AAX81" s="151"/>
      <c r="AAY81" s="151"/>
      <c r="AAZ81" s="151"/>
      <c r="ABA81" s="151"/>
      <c r="ABB81" s="151"/>
      <c r="ABC81" s="151"/>
      <c r="ABD81" s="151"/>
      <c r="ABE81" s="151"/>
      <c r="ABF81" s="151"/>
      <c r="ABG81" s="151"/>
      <c r="ABH81" s="151"/>
      <c r="ABI81" s="151"/>
      <c r="ABJ81" s="151"/>
      <c r="ABK81" s="151"/>
      <c r="ABL81" s="151"/>
      <c r="ABM81" s="151"/>
      <c r="ABN81" s="151"/>
      <c r="ABO81" s="151"/>
      <c r="ABP81" s="151"/>
      <c r="ABQ81" s="151"/>
      <c r="ABR81" s="151"/>
      <c r="ABS81" s="151"/>
      <c r="ABT81" s="151"/>
      <c r="ABU81" s="151"/>
      <c r="ABV81" s="151"/>
      <c r="ABW81" s="151"/>
      <c r="ABX81" s="151"/>
      <c r="ABY81" s="151"/>
      <c r="ABZ81" s="151"/>
      <c r="ACA81" s="151"/>
      <c r="ACB81" s="151"/>
      <c r="ACC81" s="151"/>
      <c r="ACD81" s="151"/>
      <c r="ACE81" s="151"/>
      <c r="ACF81" s="151"/>
      <c r="ACG81" s="151"/>
      <c r="ACH81" s="151"/>
      <c r="ACI81" s="151"/>
      <c r="ACJ81" s="151"/>
      <c r="ACK81" s="151"/>
      <c r="ACL81" s="151"/>
      <c r="ACM81" s="151"/>
      <c r="ACN81" s="151"/>
      <c r="ACO81" s="151"/>
      <c r="ACP81" s="151"/>
      <c r="ACQ81" s="151"/>
      <c r="ACR81" s="151"/>
      <c r="ACS81" s="151"/>
      <c r="ACT81" s="151"/>
      <c r="ACU81" s="151"/>
      <c r="ACV81" s="151"/>
      <c r="ACW81" s="151"/>
      <c r="ACX81" s="151"/>
      <c r="ACY81" s="151"/>
      <c r="ACZ81" s="151"/>
      <c r="ADA81" s="151"/>
      <c r="ADB81" s="151"/>
      <c r="ADC81" s="151"/>
      <c r="ADD81" s="151"/>
      <c r="ADE81" s="151"/>
      <c r="ADF81" s="151"/>
      <c r="ADG81" s="151"/>
      <c r="ADH81" s="151"/>
      <c r="ADI81" s="151"/>
      <c r="ADJ81" s="151"/>
      <c r="ADK81" s="151"/>
      <c r="ADL81" s="151"/>
      <c r="ADM81" s="151"/>
      <c r="ADN81" s="151"/>
      <c r="ADO81" s="151"/>
      <c r="ADP81" s="151"/>
      <c r="ADQ81" s="151"/>
      <c r="ADR81" s="151"/>
      <c r="ADS81" s="151"/>
      <c r="ADT81" s="151"/>
      <c r="ADU81" s="151"/>
      <c r="ADV81" s="151"/>
      <c r="ADW81" s="151"/>
      <c r="ADX81" s="151"/>
      <c r="ADY81" s="151"/>
      <c r="ADZ81" s="151"/>
      <c r="AEA81" s="151"/>
      <c r="AEB81" s="151"/>
      <c r="AEC81" s="151"/>
      <c r="AED81" s="151"/>
      <c r="AEE81" s="151"/>
      <c r="AEF81" s="151"/>
      <c r="AEG81" s="151"/>
      <c r="AEH81" s="151"/>
      <c r="AEI81" s="151"/>
      <c r="AEJ81" s="151"/>
      <c r="AEK81" s="151"/>
      <c r="AEL81" s="151"/>
      <c r="AEM81" s="151"/>
      <c r="AEN81" s="151"/>
      <c r="AEO81" s="151"/>
      <c r="AEP81" s="151"/>
      <c r="AEQ81" s="151"/>
      <c r="AER81" s="151"/>
      <c r="AES81" s="151"/>
      <c r="AET81" s="151"/>
      <c r="AEU81" s="151"/>
      <c r="AEV81" s="151"/>
      <c r="AEW81" s="151"/>
      <c r="AEX81" s="151"/>
      <c r="AEY81" s="151"/>
      <c r="AEZ81" s="151"/>
      <c r="AFA81" s="151"/>
      <c r="AFB81" s="151"/>
      <c r="AFC81" s="151"/>
      <c r="AFD81" s="151"/>
      <c r="AFE81" s="151"/>
      <c r="AFF81" s="151"/>
      <c r="AFG81" s="151"/>
      <c r="AFH81" s="151"/>
      <c r="AFI81" s="151"/>
      <c r="AFJ81" s="151"/>
      <c r="AFK81" s="151"/>
      <c r="AFL81" s="151"/>
      <c r="AFM81" s="151"/>
      <c r="AFN81" s="151"/>
      <c r="AFO81" s="151"/>
      <c r="AFP81" s="151"/>
      <c r="AFQ81" s="151"/>
      <c r="AFR81" s="151"/>
      <c r="AFS81" s="151"/>
      <c r="AFT81" s="151"/>
      <c r="AFU81" s="151"/>
      <c r="AFV81" s="151"/>
      <c r="AFW81" s="151"/>
      <c r="AFX81" s="151"/>
      <c r="AFY81" s="151"/>
      <c r="AFZ81" s="151"/>
      <c r="AGA81" s="151"/>
      <c r="AGB81" s="151"/>
      <c r="AGC81" s="151"/>
      <c r="AGD81" s="151"/>
      <c r="AGE81" s="151"/>
      <c r="AGF81" s="151"/>
      <c r="AGG81" s="151"/>
      <c r="AGH81" s="151"/>
      <c r="AGI81" s="151"/>
      <c r="AGJ81" s="151"/>
      <c r="AGK81" s="151"/>
      <c r="AGL81" s="151"/>
      <c r="AGM81" s="151"/>
      <c r="AGN81" s="151"/>
      <c r="AGO81" s="151"/>
      <c r="AGP81" s="151"/>
      <c r="AGQ81" s="151"/>
      <c r="AGR81" s="151"/>
      <c r="AGS81" s="151"/>
      <c r="AGT81" s="151"/>
      <c r="AGU81" s="151"/>
      <c r="AGV81" s="151"/>
      <c r="AGW81" s="151"/>
      <c r="AGX81" s="151"/>
      <c r="AGY81" s="151"/>
      <c r="AGZ81" s="151"/>
      <c r="AHA81" s="151"/>
      <c r="AHB81" s="151"/>
      <c r="AHC81" s="151"/>
      <c r="AHD81" s="151"/>
      <c r="AHE81" s="151"/>
      <c r="AHF81" s="151"/>
      <c r="AHG81" s="151"/>
      <c r="AHH81" s="151"/>
      <c r="AHI81" s="151"/>
      <c r="AHJ81" s="151"/>
      <c r="AHK81" s="151"/>
      <c r="AHL81" s="151"/>
      <c r="AHM81" s="151"/>
      <c r="AHN81" s="151"/>
      <c r="AHO81" s="151"/>
      <c r="AHP81" s="151"/>
      <c r="AHQ81" s="151"/>
      <c r="AHR81" s="151"/>
      <c r="AHS81" s="151"/>
      <c r="AHT81" s="151"/>
      <c r="AHU81" s="151"/>
      <c r="AHV81" s="151"/>
      <c r="AHW81" s="151"/>
      <c r="AHX81" s="151"/>
      <c r="AHY81" s="151"/>
      <c r="AHZ81" s="151"/>
      <c r="AIA81" s="151"/>
      <c r="AIB81" s="151"/>
      <c r="AIC81" s="151"/>
      <c r="AID81" s="151"/>
      <c r="AIE81" s="151"/>
      <c r="AIF81" s="151"/>
      <c r="AIG81" s="151"/>
      <c r="AIH81" s="151"/>
      <c r="AII81" s="151"/>
      <c r="AIJ81" s="151"/>
      <c r="AIK81" s="151"/>
      <c r="AIL81" s="151"/>
      <c r="AIM81" s="151"/>
      <c r="AIN81" s="151"/>
      <c r="AIO81" s="151"/>
      <c r="AIP81" s="151"/>
      <c r="AIQ81" s="151"/>
      <c r="AIR81" s="151"/>
      <c r="AIS81" s="151"/>
      <c r="AIT81" s="151"/>
      <c r="AIU81" s="151"/>
      <c r="AIV81" s="151"/>
      <c r="AIW81" s="151"/>
      <c r="AIX81" s="151"/>
      <c r="AIY81" s="151"/>
      <c r="AIZ81" s="151"/>
      <c r="AJA81" s="151"/>
      <c r="AJB81" s="151"/>
      <c r="AJC81" s="151"/>
      <c r="AJD81" s="151"/>
      <c r="AJE81" s="151"/>
      <c r="AJF81" s="151"/>
      <c r="AJG81" s="151"/>
      <c r="AJH81" s="151"/>
      <c r="AJI81" s="151"/>
      <c r="AJJ81" s="151"/>
      <c r="AJK81" s="151"/>
      <c r="AJL81" s="151"/>
      <c r="AJM81" s="151"/>
      <c r="AJN81" s="151"/>
      <c r="AJO81" s="151"/>
      <c r="AJP81" s="151"/>
      <c r="AJQ81" s="151"/>
      <c r="AJR81" s="151"/>
      <c r="AJS81" s="151"/>
      <c r="AJT81" s="151"/>
      <c r="AJU81" s="151"/>
      <c r="AJV81" s="151"/>
      <c r="AJW81" s="151"/>
      <c r="AJX81" s="151"/>
      <c r="AJY81" s="151"/>
      <c r="AJZ81" s="151"/>
      <c r="AKA81" s="151"/>
      <c r="AKB81" s="151"/>
      <c r="AKC81" s="151"/>
      <c r="AKD81" s="151"/>
      <c r="AKE81" s="151"/>
      <c r="AKF81" s="151"/>
      <c r="AKG81" s="151"/>
      <c r="AKH81" s="151"/>
      <c r="AKI81" s="151"/>
      <c r="AKJ81" s="151"/>
      <c r="AKK81" s="151"/>
      <c r="AKL81" s="151"/>
      <c r="AKM81" s="151"/>
      <c r="AKN81" s="151"/>
      <c r="AKO81" s="151"/>
      <c r="AKP81" s="151"/>
      <c r="AKQ81" s="151"/>
      <c r="AKR81" s="151"/>
      <c r="AKS81" s="151"/>
      <c r="AKT81" s="151"/>
      <c r="AKU81" s="151"/>
      <c r="AKV81" s="151"/>
      <c r="AKW81" s="151"/>
      <c r="AKX81" s="151"/>
      <c r="AKY81" s="151"/>
      <c r="AKZ81" s="151"/>
      <c r="ALA81" s="151"/>
      <c r="ALB81" s="151"/>
      <c r="ALC81" s="151"/>
      <c r="ALD81" s="151"/>
      <c r="ALE81" s="151"/>
      <c r="ALF81" s="151"/>
      <c r="ALG81" s="151"/>
      <c r="ALH81" s="151"/>
      <c r="ALI81" s="151"/>
      <c r="ALJ81" s="151"/>
      <c r="ALK81" s="151"/>
      <c r="ALL81" s="151"/>
      <c r="ALM81" s="151"/>
      <c r="ALN81" s="151"/>
      <c r="ALO81" s="151"/>
      <c r="ALP81" s="151"/>
      <c r="ALQ81" s="151"/>
      <c r="ALR81" s="151"/>
      <c r="ALS81" s="151"/>
      <c r="ALT81" s="151"/>
      <c r="ALU81" s="151"/>
      <c r="ALV81" s="151"/>
      <c r="ALW81" s="151"/>
      <c r="ALX81" s="151"/>
      <c r="ALY81" s="151"/>
      <c r="ALZ81" s="151"/>
      <c r="AMA81" s="151"/>
      <c r="AMB81" s="151"/>
      <c r="AMC81" s="151"/>
      <c r="AMD81" s="151"/>
      <c r="AME81" s="151"/>
      <c r="AMF81" s="151"/>
      <c r="AMG81" s="151"/>
      <c r="AMH81" s="151"/>
      <c r="AMI81" s="151"/>
      <c r="AMJ81" s="151"/>
      <c r="AMK81" s="151"/>
      <c r="AML81" s="151"/>
      <c r="AMM81" s="151"/>
      <c r="AMN81" s="151"/>
      <c r="AMO81" s="151"/>
      <c r="AMP81" s="151"/>
      <c r="AMQ81" s="151"/>
      <c r="AMR81" s="151"/>
      <c r="AMS81" s="151"/>
      <c r="AMT81" s="151"/>
      <c r="AMU81" s="151"/>
      <c r="AMV81" s="151"/>
      <c r="AMW81" s="151"/>
      <c r="AMX81" s="151"/>
      <c r="AMY81" s="151"/>
      <c r="AMZ81" s="151"/>
      <c r="ANA81" s="151"/>
      <c r="ANB81" s="151"/>
      <c r="ANC81" s="151"/>
      <c r="AND81" s="151"/>
      <c r="ANE81" s="151"/>
      <c r="ANF81" s="151"/>
      <c r="ANG81" s="151"/>
      <c r="ANH81" s="151"/>
      <c r="ANI81" s="151"/>
      <c r="ANJ81" s="151"/>
      <c r="ANK81" s="151"/>
      <c r="ANL81" s="151"/>
      <c r="ANM81" s="151"/>
      <c r="ANN81" s="151"/>
      <c r="ANO81" s="151"/>
      <c r="ANP81" s="151"/>
      <c r="ANQ81" s="151"/>
      <c r="ANR81" s="151"/>
      <c r="ANS81" s="151"/>
      <c r="ANT81" s="151"/>
      <c r="ANU81" s="151"/>
      <c r="ANV81" s="151"/>
      <c r="ANW81" s="151"/>
      <c r="ANX81" s="151"/>
      <c r="ANY81" s="151"/>
      <c r="ANZ81" s="151"/>
      <c r="AOA81" s="151"/>
      <c r="AOB81" s="151"/>
      <c r="AOC81" s="151"/>
      <c r="AOD81" s="151"/>
      <c r="AOE81" s="151"/>
      <c r="AOF81" s="151"/>
      <c r="AOG81" s="151"/>
      <c r="AOH81" s="151"/>
      <c r="AOI81" s="151"/>
      <c r="AOJ81" s="151"/>
      <c r="AOK81" s="151"/>
      <c r="AOL81" s="151"/>
      <c r="AOM81" s="151"/>
      <c r="AON81" s="151"/>
      <c r="AOO81" s="151"/>
      <c r="AOP81" s="151"/>
      <c r="AOQ81" s="151"/>
      <c r="AOR81" s="151"/>
      <c r="AOS81" s="151"/>
      <c r="AOT81" s="151"/>
      <c r="AOU81" s="151"/>
      <c r="AOV81" s="151"/>
      <c r="AOW81" s="151"/>
      <c r="AOX81" s="151"/>
      <c r="AOY81" s="151"/>
      <c r="AOZ81" s="151"/>
      <c r="APA81" s="151"/>
      <c r="APB81" s="151"/>
      <c r="APC81" s="151"/>
      <c r="APD81" s="151"/>
      <c r="APE81" s="151"/>
      <c r="APF81" s="151"/>
      <c r="APG81" s="151"/>
      <c r="APH81" s="151"/>
      <c r="API81" s="151"/>
      <c r="APJ81" s="151"/>
      <c r="APK81" s="151"/>
      <c r="APL81" s="151"/>
      <c r="APM81" s="151"/>
      <c r="APN81" s="151"/>
      <c r="APO81" s="151"/>
      <c r="APP81" s="151"/>
      <c r="APQ81" s="151"/>
      <c r="APR81" s="151"/>
      <c r="APS81" s="151"/>
      <c r="APT81" s="151"/>
      <c r="APU81" s="151"/>
      <c r="APV81" s="151"/>
      <c r="APW81" s="151"/>
      <c r="APX81" s="151"/>
      <c r="APY81" s="151"/>
      <c r="APZ81" s="151"/>
      <c r="AQA81" s="151"/>
      <c r="AQB81" s="151"/>
      <c r="AQC81" s="151"/>
      <c r="AQD81" s="151"/>
      <c r="AQE81" s="151"/>
      <c r="AQF81" s="151"/>
      <c r="AQG81" s="151"/>
      <c r="AQH81" s="151"/>
      <c r="AQI81" s="151"/>
      <c r="AQJ81" s="151"/>
      <c r="AQK81" s="151"/>
      <c r="AQL81" s="151"/>
      <c r="AQM81" s="151"/>
      <c r="AQN81" s="151"/>
      <c r="AQO81" s="151"/>
      <c r="AQP81" s="151"/>
      <c r="AQQ81" s="151"/>
      <c r="AQR81" s="151"/>
      <c r="AQS81" s="151"/>
      <c r="AQT81" s="151"/>
      <c r="AQU81" s="151"/>
      <c r="AQV81" s="151"/>
      <c r="AQW81" s="151"/>
      <c r="AQX81" s="151"/>
      <c r="AQY81" s="151"/>
      <c r="AQZ81" s="151"/>
      <c r="ARA81" s="151"/>
      <c r="ARB81" s="151"/>
      <c r="ARC81" s="151"/>
      <c r="ARD81" s="151"/>
      <c r="ARE81" s="151"/>
      <c r="ARF81" s="151"/>
      <c r="ARG81" s="151"/>
      <c r="ARH81" s="151"/>
      <c r="ARI81" s="151"/>
      <c r="ARJ81" s="151"/>
      <c r="ARK81" s="151"/>
      <c r="ARL81" s="151"/>
      <c r="ARM81" s="151"/>
      <c r="ARN81" s="151"/>
      <c r="ARO81" s="151"/>
      <c r="ARP81" s="151"/>
      <c r="ARQ81" s="151"/>
      <c r="ARR81" s="151"/>
      <c r="ARS81" s="151"/>
      <c r="ART81" s="151"/>
      <c r="ARU81" s="151"/>
      <c r="ARV81" s="151"/>
      <c r="ARW81" s="151"/>
      <c r="ARX81" s="151"/>
      <c r="ARY81" s="151"/>
      <c r="ARZ81" s="151"/>
      <c r="ASA81" s="151"/>
      <c r="ASB81" s="151"/>
      <c r="ASC81" s="151"/>
      <c r="ASD81" s="151"/>
      <c r="ASE81" s="151"/>
      <c r="ASF81" s="151"/>
      <c r="ASG81" s="151"/>
      <c r="ASH81" s="151"/>
      <c r="ASI81" s="151"/>
      <c r="ASJ81" s="151"/>
      <c r="ASK81" s="151"/>
      <c r="ASL81" s="151"/>
      <c r="ASM81" s="151"/>
      <c r="ASN81" s="151"/>
      <c r="ASO81" s="151"/>
      <c r="ASP81" s="151"/>
      <c r="ASQ81" s="151"/>
      <c r="ASR81" s="151"/>
      <c r="ASS81" s="151"/>
      <c r="AST81" s="151"/>
      <c r="ASU81" s="151"/>
      <c r="ASV81" s="151"/>
      <c r="ASW81" s="151"/>
      <c r="ASX81" s="151"/>
      <c r="ASY81" s="151"/>
      <c r="ASZ81" s="151"/>
      <c r="ATA81" s="151"/>
      <c r="ATB81" s="151"/>
      <c r="ATC81" s="151"/>
      <c r="ATD81" s="151"/>
      <c r="ATE81" s="151"/>
      <c r="ATF81" s="151"/>
      <c r="ATG81" s="151"/>
      <c r="ATH81" s="151"/>
      <c r="ATI81" s="151"/>
      <c r="ATJ81" s="151"/>
      <c r="ATK81" s="151"/>
      <c r="ATL81" s="151"/>
      <c r="ATM81" s="151"/>
      <c r="ATN81" s="151"/>
      <c r="ATO81" s="151"/>
      <c r="ATP81" s="151"/>
      <c r="ATQ81" s="151"/>
      <c r="ATR81" s="151"/>
      <c r="ATS81" s="151"/>
      <c r="ATT81" s="151"/>
      <c r="ATU81" s="151"/>
      <c r="ATV81" s="151"/>
      <c r="ATW81" s="151"/>
      <c r="ATX81" s="151"/>
      <c r="ATY81" s="151"/>
      <c r="ATZ81" s="151"/>
      <c r="AUA81" s="151"/>
      <c r="AUB81" s="151"/>
      <c r="AUC81" s="151"/>
      <c r="AUD81" s="151"/>
      <c r="AUE81" s="151"/>
      <c r="AUF81" s="151"/>
      <c r="AUG81" s="151"/>
      <c r="AUH81" s="151"/>
      <c r="AUI81" s="151"/>
      <c r="AUJ81" s="151"/>
      <c r="AUK81" s="151"/>
      <c r="AUL81" s="151"/>
      <c r="AUM81" s="151"/>
      <c r="AUN81" s="151"/>
      <c r="AUO81" s="151"/>
      <c r="AUP81" s="151"/>
      <c r="AUQ81" s="151"/>
      <c r="AUR81" s="151"/>
      <c r="AUS81" s="151"/>
      <c r="AUT81" s="151"/>
      <c r="AUU81" s="151"/>
      <c r="AUV81" s="151"/>
      <c r="AUW81" s="151"/>
      <c r="AUX81" s="151"/>
      <c r="AUY81" s="151"/>
      <c r="AUZ81" s="151"/>
      <c r="AVA81" s="151"/>
      <c r="AVB81" s="151"/>
      <c r="AVC81" s="151"/>
      <c r="AVD81" s="151"/>
      <c r="AVE81" s="151"/>
      <c r="AVF81" s="151"/>
      <c r="AVG81" s="151"/>
      <c r="AVH81" s="151"/>
      <c r="AVI81" s="151"/>
      <c r="AVJ81" s="151"/>
      <c r="AVK81" s="151"/>
      <c r="AVL81" s="151"/>
      <c r="AVM81" s="151"/>
      <c r="AVN81" s="151"/>
      <c r="AVO81" s="151"/>
      <c r="AVP81" s="151"/>
      <c r="AVQ81" s="151"/>
      <c r="AVR81" s="151"/>
      <c r="AVS81" s="151"/>
      <c r="AVT81" s="151"/>
      <c r="AVU81" s="151"/>
      <c r="AVV81" s="151"/>
      <c r="AVW81" s="151"/>
      <c r="AVX81" s="151"/>
      <c r="AVY81" s="151"/>
      <c r="AVZ81" s="151"/>
      <c r="AWA81" s="151"/>
      <c r="AWB81" s="151"/>
      <c r="AWC81" s="151"/>
      <c r="AWD81" s="151"/>
      <c r="AWE81" s="151"/>
      <c r="AWF81" s="151"/>
      <c r="AWG81" s="151"/>
      <c r="AWH81" s="151"/>
      <c r="AWI81" s="151"/>
      <c r="AWJ81" s="151"/>
      <c r="AWK81" s="154"/>
    </row>
    <row r="82" spans="1:1285" s="121" customFormat="1" ht="51" customHeight="1" thickBot="1" x14ac:dyDescent="0.3">
      <c r="A82" s="145"/>
      <c r="B82" s="332" t="s">
        <v>425</v>
      </c>
      <c r="C82" s="337"/>
      <c r="D82" s="273"/>
      <c r="E82" s="273"/>
      <c r="F82" s="273"/>
      <c r="G82" s="273"/>
      <c r="H82" s="273"/>
      <c r="I82" s="273"/>
      <c r="J82" s="273"/>
      <c r="K82" s="273"/>
      <c r="L82" s="273"/>
      <c r="M82" s="273"/>
      <c r="N82" s="273"/>
      <c r="O82" s="273"/>
      <c r="P82" s="273"/>
      <c r="Q82" s="273"/>
      <c r="R82" s="273"/>
      <c r="S82" s="151"/>
      <c r="T82" s="151"/>
      <c r="U82" s="151"/>
      <c r="V82" s="151"/>
      <c r="W82" s="151"/>
      <c r="X82" s="151"/>
      <c r="Y82" s="151"/>
      <c r="Z82" s="151"/>
      <c r="AA82" s="151"/>
      <c r="AB82" s="151"/>
      <c r="AC82" s="151"/>
      <c r="AD82" s="151"/>
      <c r="AE82" s="151"/>
      <c r="AF82" s="151"/>
      <c r="AG82" s="151"/>
      <c r="AH82" s="151"/>
      <c r="AI82" s="151"/>
      <c r="AJ82" s="151"/>
      <c r="AK82" s="151"/>
      <c r="AL82" s="151"/>
      <c r="AM82" s="151"/>
      <c r="AN82" s="151"/>
      <c r="AO82" s="151"/>
      <c r="AP82" s="151"/>
      <c r="AQ82" s="151"/>
      <c r="AR82" s="151"/>
      <c r="AS82" s="151"/>
      <c r="AT82" s="151"/>
      <c r="AU82" s="151"/>
      <c r="AV82" s="151"/>
      <c r="AW82" s="151"/>
      <c r="AX82" s="151"/>
      <c r="AY82" s="151"/>
      <c r="AZ82" s="151"/>
      <c r="BA82" s="151"/>
      <c r="BB82" s="151"/>
      <c r="BC82" s="151"/>
      <c r="BD82" s="151"/>
      <c r="BE82" s="151"/>
      <c r="BF82" s="151"/>
      <c r="BG82" s="151"/>
      <c r="BH82" s="151"/>
      <c r="BI82" s="151"/>
      <c r="BJ82" s="151"/>
      <c r="BK82" s="151"/>
      <c r="BL82" s="151"/>
      <c r="BM82" s="151"/>
      <c r="BN82" s="151"/>
      <c r="BO82" s="151"/>
      <c r="BP82" s="151"/>
      <c r="BQ82" s="151"/>
      <c r="BR82" s="151"/>
      <c r="BS82" s="151"/>
      <c r="BT82" s="151"/>
      <c r="BU82" s="151"/>
      <c r="BV82" s="151"/>
      <c r="BW82" s="151"/>
      <c r="BX82" s="151"/>
      <c r="BY82" s="151"/>
      <c r="BZ82" s="151"/>
      <c r="CA82" s="151"/>
      <c r="CB82" s="151"/>
      <c r="CC82" s="151"/>
      <c r="CD82" s="151"/>
      <c r="CE82" s="151"/>
      <c r="CF82" s="151"/>
      <c r="CG82" s="151"/>
      <c r="CH82" s="151"/>
      <c r="CI82" s="151"/>
      <c r="CJ82" s="151"/>
      <c r="CK82" s="151"/>
      <c r="CL82" s="151"/>
      <c r="CM82" s="151"/>
      <c r="CN82" s="151"/>
      <c r="CO82" s="151"/>
      <c r="CP82" s="151"/>
      <c r="CQ82" s="151"/>
      <c r="CR82" s="151"/>
      <c r="CS82" s="151"/>
      <c r="CT82" s="151"/>
      <c r="CU82" s="151"/>
      <c r="CV82" s="151"/>
      <c r="CW82" s="151"/>
      <c r="CX82" s="151"/>
      <c r="CY82" s="151"/>
      <c r="CZ82" s="151"/>
      <c r="DA82" s="151"/>
      <c r="DB82" s="151"/>
      <c r="DC82" s="151"/>
      <c r="DD82" s="151"/>
      <c r="DE82" s="151"/>
      <c r="DF82" s="151"/>
      <c r="DG82" s="151"/>
      <c r="DH82" s="151"/>
      <c r="DI82" s="151"/>
      <c r="DJ82" s="151"/>
      <c r="DK82" s="151"/>
      <c r="DL82" s="151"/>
      <c r="DM82" s="151"/>
      <c r="DN82" s="151"/>
      <c r="DO82" s="151"/>
      <c r="DP82" s="151"/>
      <c r="DQ82" s="151"/>
      <c r="DR82" s="151"/>
      <c r="DS82" s="151"/>
      <c r="DT82" s="151"/>
      <c r="DU82" s="151"/>
      <c r="DV82" s="151"/>
      <c r="DW82" s="151"/>
      <c r="DX82" s="151"/>
      <c r="DY82" s="151"/>
      <c r="DZ82" s="151"/>
      <c r="EA82" s="151"/>
      <c r="EB82" s="151"/>
      <c r="EC82" s="151"/>
      <c r="ED82" s="151"/>
      <c r="EE82" s="151"/>
      <c r="EF82" s="151"/>
      <c r="EG82" s="151"/>
      <c r="EH82" s="151"/>
      <c r="EI82" s="151"/>
      <c r="EJ82" s="151"/>
      <c r="EK82" s="151"/>
      <c r="EL82" s="151"/>
      <c r="EM82" s="151"/>
      <c r="EN82" s="151"/>
      <c r="EO82" s="151"/>
      <c r="EP82" s="151"/>
      <c r="EQ82" s="151"/>
      <c r="ER82" s="151"/>
      <c r="ES82" s="151"/>
      <c r="ET82" s="151"/>
      <c r="EU82" s="151"/>
      <c r="EV82" s="151"/>
      <c r="EW82" s="151"/>
      <c r="EX82" s="151"/>
      <c r="EY82" s="151"/>
      <c r="EZ82" s="151"/>
      <c r="FA82" s="151"/>
      <c r="FB82" s="151"/>
      <c r="FC82" s="151"/>
      <c r="FD82" s="151"/>
      <c r="FE82" s="151"/>
      <c r="FF82" s="151"/>
      <c r="FG82" s="151"/>
      <c r="FH82" s="151"/>
      <c r="FI82" s="151"/>
      <c r="FJ82" s="151"/>
      <c r="FK82" s="151"/>
      <c r="FL82" s="151"/>
      <c r="FM82" s="151"/>
      <c r="FN82" s="151"/>
      <c r="FO82" s="151"/>
      <c r="FP82" s="151"/>
      <c r="FQ82" s="151"/>
      <c r="FR82" s="151"/>
      <c r="FS82" s="151"/>
      <c r="FT82" s="151"/>
      <c r="FU82" s="127"/>
      <c r="FV82" s="127"/>
      <c r="FW82" s="127"/>
      <c r="FX82" s="127"/>
      <c r="FY82" s="127"/>
      <c r="FZ82" s="127"/>
      <c r="GA82" s="127"/>
      <c r="GB82" s="127"/>
      <c r="GC82" s="127"/>
      <c r="GD82" s="127"/>
      <c r="GE82" s="127"/>
      <c r="GF82" s="127"/>
      <c r="GG82" s="127"/>
      <c r="GH82" s="127"/>
      <c r="GI82" s="127"/>
      <c r="GJ82" s="127"/>
      <c r="GK82" s="127"/>
      <c r="GL82" s="127"/>
      <c r="GM82" s="127"/>
      <c r="GN82" s="127"/>
      <c r="GO82" s="127"/>
      <c r="GP82" s="127"/>
      <c r="GQ82" s="127"/>
      <c r="GR82" s="127"/>
      <c r="GS82" s="127"/>
      <c r="GT82" s="127"/>
      <c r="GU82" s="127"/>
      <c r="GV82" s="127"/>
      <c r="GW82" s="127"/>
      <c r="GX82" s="127"/>
      <c r="GY82" s="127"/>
      <c r="GZ82" s="127"/>
      <c r="HA82" s="127"/>
      <c r="HB82" s="127"/>
      <c r="HC82" s="127"/>
      <c r="HD82" s="127"/>
      <c r="HE82" s="127"/>
      <c r="HF82" s="127"/>
      <c r="HG82" s="127"/>
      <c r="HH82" s="127"/>
      <c r="HI82" s="127"/>
      <c r="HJ82" s="127"/>
      <c r="HK82" s="127"/>
      <c r="HL82" s="127"/>
      <c r="HM82" s="127"/>
      <c r="HN82" s="127"/>
      <c r="HO82" s="127"/>
      <c r="HP82" s="127"/>
      <c r="HQ82" s="127"/>
      <c r="HR82" s="127"/>
      <c r="HS82" s="127"/>
      <c r="HT82" s="127"/>
      <c r="HU82" s="127"/>
      <c r="HV82" s="127"/>
      <c r="HW82" s="127"/>
      <c r="HX82" s="127"/>
      <c r="HY82" s="127"/>
      <c r="HZ82" s="127"/>
      <c r="IA82" s="127"/>
      <c r="IB82" s="127"/>
      <c r="IC82" s="127"/>
      <c r="ID82" s="127"/>
      <c r="IE82" s="127"/>
      <c r="IF82" s="127"/>
      <c r="IG82" s="127"/>
      <c r="IH82" s="127"/>
      <c r="II82" s="127"/>
      <c r="IJ82" s="127"/>
      <c r="IK82" s="127"/>
      <c r="IL82" s="127"/>
      <c r="IM82" s="127"/>
      <c r="IN82" s="127"/>
      <c r="IO82" s="127"/>
      <c r="IP82" s="127"/>
      <c r="IQ82" s="127"/>
      <c r="IR82" s="127"/>
      <c r="IS82" s="127"/>
      <c r="IT82" s="127"/>
      <c r="IU82" s="127"/>
      <c r="IV82" s="127"/>
      <c r="IW82" s="127"/>
      <c r="IX82" s="127"/>
      <c r="IY82" s="127"/>
      <c r="IZ82" s="127"/>
      <c r="JA82" s="127"/>
      <c r="JB82" s="127"/>
      <c r="JC82" s="127"/>
      <c r="JD82" s="127"/>
      <c r="JE82" s="127"/>
      <c r="JF82" s="127"/>
      <c r="JG82" s="127"/>
      <c r="JH82" s="127"/>
      <c r="JI82" s="127"/>
      <c r="JJ82" s="127"/>
      <c r="JK82" s="127"/>
      <c r="JL82" s="127"/>
      <c r="JM82" s="127"/>
      <c r="JN82" s="127"/>
      <c r="JO82" s="127"/>
      <c r="JP82" s="127"/>
      <c r="JQ82" s="127"/>
      <c r="JR82" s="127"/>
      <c r="JS82" s="127"/>
      <c r="JT82" s="127"/>
      <c r="JU82" s="127"/>
      <c r="JV82" s="127"/>
      <c r="JW82" s="127"/>
      <c r="JX82" s="127"/>
      <c r="JY82" s="127"/>
      <c r="JZ82" s="127"/>
      <c r="KA82" s="127"/>
      <c r="KB82" s="127"/>
      <c r="KC82" s="127"/>
      <c r="KD82" s="127"/>
      <c r="KE82" s="127"/>
      <c r="KF82" s="127"/>
      <c r="KG82" s="127"/>
      <c r="KH82" s="127"/>
      <c r="KI82" s="127"/>
      <c r="KJ82" s="127"/>
      <c r="KK82" s="127"/>
      <c r="KL82" s="127"/>
      <c r="KM82" s="127"/>
      <c r="KN82" s="127"/>
      <c r="KO82" s="127"/>
      <c r="KP82" s="127"/>
      <c r="KQ82" s="127"/>
      <c r="KR82" s="127"/>
      <c r="KS82" s="127"/>
      <c r="KT82" s="127"/>
      <c r="KU82" s="127"/>
      <c r="KV82" s="127"/>
      <c r="KW82" s="127"/>
      <c r="KX82" s="127"/>
      <c r="KY82" s="127"/>
      <c r="KZ82" s="127"/>
      <c r="LA82" s="127"/>
      <c r="LB82" s="127"/>
      <c r="LC82" s="127"/>
      <c r="LD82" s="127"/>
      <c r="LE82" s="127"/>
      <c r="LF82" s="127"/>
      <c r="LG82" s="127"/>
      <c r="LH82" s="127"/>
      <c r="LI82" s="127"/>
      <c r="LJ82" s="127"/>
      <c r="LK82" s="127"/>
      <c r="LL82" s="127"/>
      <c r="LM82" s="127"/>
      <c r="LN82" s="127"/>
      <c r="LO82" s="127"/>
      <c r="LP82" s="127"/>
      <c r="LQ82" s="127"/>
      <c r="LR82" s="127"/>
      <c r="LS82" s="127"/>
      <c r="LT82" s="127"/>
      <c r="LU82" s="127"/>
      <c r="LV82" s="127"/>
      <c r="LW82" s="127"/>
      <c r="LX82" s="127"/>
      <c r="LY82" s="127"/>
      <c r="LZ82" s="127"/>
      <c r="MA82" s="127"/>
      <c r="MB82" s="127"/>
      <c r="MC82" s="127"/>
      <c r="MD82" s="127"/>
      <c r="ME82" s="127"/>
      <c r="MF82" s="127"/>
      <c r="MG82" s="127"/>
      <c r="MH82" s="127"/>
      <c r="MI82" s="127"/>
      <c r="MJ82" s="127"/>
      <c r="MK82" s="127"/>
      <c r="ML82" s="127"/>
      <c r="MM82" s="127"/>
      <c r="MN82" s="127"/>
      <c r="MO82" s="127"/>
      <c r="MP82" s="127"/>
      <c r="MQ82" s="127"/>
      <c r="MR82" s="127"/>
      <c r="MS82" s="127"/>
      <c r="MT82" s="127"/>
      <c r="MU82" s="127"/>
      <c r="MV82" s="127"/>
      <c r="MW82" s="127"/>
      <c r="MX82" s="127"/>
      <c r="MY82" s="127"/>
      <c r="MZ82" s="127"/>
      <c r="NA82" s="127"/>
      <c r="NB82" s="127"/>
      <c r="NC82" s="127"/>
      <c r="ND82" s="127"/>
      <c r="NE82" s="127"/>
      <c r="NF82" s="127"/>
      <c r="NG82" s="127"/>
      <c r="NH82" s="127"/>
      <c r="NI82" s="127"/>
      <c r="NJ82" s="127"/>
      <c r="NK82" s="127"/>
      <c r="NL82" s="127"/>
      <c r="NM82" s="127"/>
      <c r="NN82" s="127"/>
      <c r="NO82" s="127"/>
      <c r="NP82" s="127"/>
      <c r="NQ82" s="127"/>
      <c r="NR82" s="127"/>
      <c r="NS82" s="127"/>
      <c r="NT82" s="127"/>
      <c r="NU82" s="127"/>
      <c r="NV82" s="127"/>
      <c r="NW82" s="127"/>
      <c r="NX82" s="127"/>
      <c r="NY82" s="127"/>
      <c r="NZ82" s="127"/>
      <c r="OA82" s="127"/>
      <c r="OB82" s="127"/>
      <c r="OC82" s="127"/>
      <c r="OD82" s="127"/>
      <c r="OE82" s="127"/>
      <c r="OF82" s="127"/>
      <c r="OG82" s="127"/>
      <c r="OH82" s="127"/>
      <c r="OI82" s="127"/>
      <c r="OJ82" s="127"/>
      <c r="OK82" s="127"/>
      <c r="OL82" s="127"/>
      <c r="OM82" s="127"/>
      <c r="ON82" s="127"/>
      <c r="OO82" s="127"/>
      <c r="OP82" s="127"/>
      <c r="OQ82" s="127"/>
      <c r="OR82" s="127"/>
      <c r="OS82" s="127"/>
      <c r="OT82" s="127"/>
      <c r="OU82" s="127"/>
      <c r="OV82" s="127"/>
      <c r="OW82" s="127"/>
      <c r="OX82" s="127"/>
      <c r="OY82" s="127"/>
      <c r="OZ82" s="127"/>
      <c r="PA82" s="127"/>
      <c r="PB82" s="127"/>
      <c r="PC82" s="127"/>
      <c r="PD82" s="127"/>
      <c r="PE82" s="127"/>
      <c r="PF82" s="127"/>
      <c r="PG82" s="127"/>
      <c r="PH82" s="127"/>
      <c r="PI82" s="127"/>
      <c r="PJ82" s="127"/>
      <c r="PK82" s="127"/>
      <c r="PL82" s="127"/>
      <c r="PM82" s="127"/>
      <c r="PN82" s="127"/>
      <c r="PO82" s="127"/>
      <c r="PP82" s="127"/>
      <c r="PQ82" s="127"/>
      <c r="PR82" s="127"/>
      <c r="PS82" s="127"/>
      <c r="PT82" s="127"/>
      <c r="PU82" s="127"/>
      <c r="PV82" s="127"/>
      <c r="PW82" s="127"/>
      <c r="PX82" s="127"/>
      <c r="PY82" s="127"/>
      <c r="PZ82" s="127"/>
      <c r="QA82" s="127"/>
      <c r="QB82" s="127"/>
      <c r="QC82" s="127"/>
      <c r="QD82" s="127"/>
      <c r="QE82" s="127"/>
      <c r="QF82" s="127"/>
      <c r="QG82" s="127"/>
      <c r="QH82" s="127"/>
      <c r="QI82" s="127"/>
      <c r="QJ82" s="127"/>
      <c r="QK82" s="127"/>
      <c r="QL82" s="127"/>
      <c r="QM82" s="127"/>
      <c r="QN82" s="127"/>
      <c r="QO82" s="127"/>
      <c r="QP82" s="127"/>
      <c r="QQ82" s="127"/>
      <c r="QR82" s="127"/>
      <c r="QS82" s="127"/>
      <c r="QT82" s="127"/>
      <c r="QU82" s="127"/>
      <c r="QV82" s="127"/>
      <c r="QW82" s="127"/>
      <c r="QX82" s="127"/>
      <c r="QY82" s="127"/>
      <c r="QZ82" s="127"/>
      <c r="RA82" s="127"/>
      <c r="RB82" s="127"/>
      <c r="RC82" s="127"/>
      <c r="RD82" s="127"/>
      <c r="RE82" s="127"/>
      <c r="RF82" s="127"/>
      <c r="RG82" s="127"/>
      <c r="RH82" s="127"/>
      <c r="RI82" s="127"/>
      <c r="RJ82" s="127"/>
      <c r="RK82" s="127"/>
      <c r="RL82" s="127"/>
      <c r="RM82" s="127"/>
      <c r="RN82" s="127"/>
      <c r="RO82" s="127"/>
      <c r="RP82" s="127"/>
      <c r="RQ82" s="127"/>
      <c r="RR82" s="127"/>
      <c r="RS82" s="127"/>
      <c r="RT82" s="127"/>
      <c r="RU82" s="127"/>
      <c r="RV82" s="127"/>
      <c r="RW82" s="127"/>
      <c r="RX82" s="127"/>
      <c r="RY82" s="127"/>
      <c r="RZ82" s="127"/>
      <c r="SA82" s="127"/>
      <c r="SB82" s="127"/>
      <c r="SC82" s="127"/>
      <c r="SD82" s="127"/>
      <c r="SE82" s="127"/>
      <c r="SF82" s="127"/>
      <c r="SG82" s="127"/>
      <c r="SH82" s="127"/>
      <c r="SI82" s="127"/>
      <c r="SJ82" s="127"/>
      <c r="SK82" s="127"/>
      <c r="SL82" s="127"/>
      <c r="SM82" s="127"/>
      <c r="SN82" s="127"/>
      <c r="SO82" s="127"/>
      <c r="SP82" s="127"/>
      <c r="SQ82" s="127"/>
      <c r="SR82" s="127"/>
      <c r="SS82" s="127"/>
      <c r="ST82" s="127"/>
      <c r="SU82" s="127"/>
      <c r="SV82" s="127"/>
      <c r="SW82" s="127"/>
      <c r="SX82" s="127"/>
      <c r="SY82" s="127"/>
      <c r="SZ82" s="127"/>
      <c r="TA82" s="127"/>
      <c r="TB82" s="127"/>
      <c r="TC82" s="127"/>
      <c r="TD82" s="127"/>
      <c r="TE82" s="127"/>
      <c r="TF82" s="127"/>
      <c r="TG82" s="127"/>
      <c r="TH82" s="127"/>
      <c r="TI82" s="127"/>
      <c r="TJ82" s="127"/>
      <c r="TK82" s="127"/>
      <c r="TL82" s="127"/>
      <c r="TM82" s="127"/>
      <c r="TN82" s="127"/>
      <c r="TO82" s="127"/>
      <c r="TP82" s="127"/>
      <c r="TQ82" s="127"/>
      <c r="TR82" s="127"/>
      <c r="TS82" s="127"/>
      <c r="TT82" s="127"/>
      <c r="TU82" s="127"/>
      <c r="TV82" s="127"/>
      <c r="TW82" s="127"/>
      <c r="TX82" s="127"/>
      <c r="TY82" s="127"/>
      <c r="TZ82" s="127"/>
      <c r="UA82" s="127"/>
      <c r="UB82" s="127"/>
      <c r="UC82" s="127"/>
      <c r="UD82" s="127"/>
      <c r="UE82" s="127"/>
      <c r="UF82" s="127"/>
      <c r="UG82" s="127"/>
      <c r="UH82" s="127"/>
      <c r="UI82" s="127"/>
      <c r="UJ82" s="127"/>
      <c r="UK82" s="127"/>
      <c r="UL82" s="127"/>
      <c r="UM82" s="127"/>
      <c r="UN82" s="127"/>
      <c r="UO82" s="127"/>
      <c r="UP82" s="127"/>
      <c r="UQ82" s="127"/>
      <c r="UR82" s="127"/>
      <c r="US82" s="127"/>
      <c r="UT82" s="127"/>
      <c r="UU82" s="127"/>
      <c r="UV82" s="127"/>
      <c r="UW82" s="127"/>
      <c r="UX82" s="127"/>
      <c r="UY82" s="127"/>
      <c r="UZ82" s="127"/>
      <c r="VA82" s="127"/>
      <c r="VB82" s="127"/>
      <c r="VC82" s="127"/>
      <c r="VD82" s="127"/>
      <c r="VE82" s="127"/>
      <c r="VF82" s="127"/>
      <c r="VG82" s="127"/>
      <c r="VH82" s="127"/>
      <c r="VI82" s="127"/>
      <c r="VJ82" s="127"/>
      <c r="VK82" s="127"/>
      <c r="VL82" s="127"/>
      <c r="VM82" s="127"/>
      <c r="VN82" s="127"/>
      <c r="VO82" s="127"/>
      <c r="VP82" s="127"/>
      <c r="VQ82" s="127"/>
      <c r="VR82" s="127"/>
      <c r="VS82" s="127"/>
      <c r="VT82" s="127"/>
      <c r="VU82" s="127"/>
      <c r="VV82" s="127"/>
      <c r="VW82" s="127"/>
      <c r="VX82" s="127"/>
      <c r="VY82" s="127"/>
      <c r="VZ82" s="127"/>
      <c r="WA82" s="127"/>
      <c r="WB82" s="127"/>
      <c r="WC82" s="127"/>
      <c r="WD82" s="127"/>
      <c r="WE82" s="127"/>
      <c r="WF82" s="127"/>
      <c r="WG82" s="127"/>
      <c r="WH82" s="127"/>
      <c r="WI82" s="127"/>
      <c r="WJ82" s="127"/>
      <c r="WK82" s="127"/>
      <c r="WL82" s="127"/>
      <c r="WM82" s="127"/>
      <c r="WN82" s="127"/>
      <c r="WO82" s="127"/>
      <c r="WP82" s="127"/>
      <c r="WQ82" s="127"/>
      <c r="WR82" s="127"/>
      <c r="WS82" s="127"/>
      <c r="WT82" s="127"/>
      <c r="WU82" s="127"/>
      <c r="WV82" s="127"/>
      <c r="WW82" s="127"/>
      <c r="WX82" s="127"/>
      <c r="WY82" s="127"/>
      <c r="WZ82" s="127"/>
      <c r="XA82" s="127"/>
      <c r="XB82" s="127"/>
      <c r="XC82" s="127"/>
      <c r="XD82" s="127"/>
      <c r="XE82" s="127"/>
      <c r="XF82" s="127"/>
      <c r="XG82" s="127"/>
      <c r="XH82" s="127"/>
      <c r="XI82" s="127"/>
      <c r="XJ82" s="127"/>
      <c r="XK82" s="127"/>
      <c r="XL82" s="127"/>
      <c r="XM82" s="127"/>
      <c r="XN82" s="127"/>
      <c r="XO82" s="127"/>
      <c r="XP82" s="127"/>
      <c r="XQ82" s="127"/>
      <c r="XR82" s="127"/>
      <c r="XS82" s="127"/>
      <c r="XT82" s="127"/>
      <c r="XU82" s="127"/>
      <c r="XV82" s="127"/>
      <c r="XW82" s="127"/>
      <c r="XX82" s="127"/>
      <c r="XY82" s="127"/>
      <c r="XZ82" s="127"/>
      <c r="YA82" s="127"/>
      <c r="YB82" s="127"/>
      <c r="YC82" s="127"/>
      <c r="YD82" s="127"/>
      <c r="YE82" s="127"/>
      <c r="YF82" s="127"/>
      <c r="YG82" s="127"/>
      <c r="YH82" s="127"/>
      <c r="YI82" s="127"/>
      <c r="YJ82" s="127"/>
      <c r="YK82" s="127"/>
      <c r="YL82" s="127"/>
      <c r="YM82" s="127"/>
      <c r="YN82" s="127"/>
      <c r="YO82" s="127"/>
      <c r="YP82" s="127"/>
      <c r="YQ82" s="127"/>
      <c r="YR82" s="127"/>
      <c r="YS82" s="127"/>
      <c r="YT82" s="127"/>
      <c r="YU82" s="127"/>
      <c r="YV82" s="127"/>
      <c r="YW82" s="127"/>
      <c r="YX82" s="127"/>
      <c r="YY82" s="127"/>
      <c r="YZ82" s="127"/>
      <c r="ZA82" s="127"/>
      <c r="ZB82" s="127"/>
      <c r="ZC82" s="127"/>
      <c r="ZD82" s="127"/>
      <c r="ZE82" s="127"/>
      <c r="ZF82" s="127"/>
      <c r="ZG82" s="127"/>
      <c r="ZH82" s="127"/>
      <c r="ZI82" s="127"/>
      <c r="ZJ82" s="127"/>
      <c r="ZK82" s="127"/>
      <c r="ZL82" s="127"/>
      <c r="ZM82" s="127"/>
      <c r="ZN82" s="127"/>
      <c r="ZO82" s="127"/>
      <c r="ZP82" s="127"/>
      <c r="ZQ82" s="127"/>
      <c r="ZR82" s="127"/>
      <c r="ZS82" s="127"/>
      <c r="ZT82" s="127"/>
      <c r="ZU82" s="127"/>
      <c r="ZV82" s="127"/>
      <c r="ZW82" s="127"/>
      <c r="ZX82" s="127"/>
      <c r="ZY82" s="127"/>
      <c r="ZZ82" s="127"/>
      <c r="AAA82" s="127"/>
      <c r="AAB82" s="127"/>
      <c r="AAC82" s="127"/>
      <c r="AAD82" s="127"/>
      <c r="AAE82" s="127"/>
      <c r="AAF82" s="127"/>
      <c r="AAG82" s="127"/>
      <c r="AAH82" s="127"/>
      <c r="AAI82" s="127"/>
      <c r="AAJ82" s="127"/>
      <c r="AAK82" s="127"/>
      <c r="AAL82" s="127"/>
      <c r="AAM82" s="127"/>
      <c r="AAN82" s="127"/>
      <c r="AAO82" s="127"/>
      <c r="AAP82" s="127"/>
      <c r="AAQ82" s="127"/>
      <c r="AAR82" s="127"/>
      <c r="AAS82" s="127"/>
      <c r="AAT82" s="127"/>
      <c r="AAU82" s="127"/>
      <c r="AAV82" s="127"/>
      <c r="AAW82" s="127"/>
      <c r="AAX82" s="127"/>
      <c r="AAY82" s="127"/>
      <c r="AAZ82" s="127"/>
      <c r="ABA82" s="127"/>
      <c r="ABB82" s="127"/>
      <c r="ABC82" s="127"/>
      <c r="ABD82" s="127"/>
      <c r="ABE82" s="127"/>
      <c r="ABF82" s="127"/>
      <c r="ABG82" s="127"/>
      <c r="ABH82" s="127"/>
      <c r="ABI82" s="127"/>
      <c r="ABJ82" s="127"/>
      <c r="ABK82" s="127"/>
      <c r="ABL82" s="127"/>
      <c r="ABM82" s="127"/>
      <c r="ABN82" s="127"/>
      <c r="ABO82" s="127"/>
      <c r="ABP82" s="127"/>
      <c r="ABQ82" s="127"/>
      <c r="ABR82" s="127"/>
      <c r="ABS82" s="127"/>
      <c r="ABT82" s="127"/>
      <c r="ABU82" s="127"/>
      <c r="ABV82" s="127"/>
      <c r="ABW82" s="127"/>
      <c r="ABX82" s="127"/>
      <c r="ABY82" s="127"/>
      <c r="ABZ82" s="127"/>
      <c r="ACA82" s="127"/>
      <c r="ACB82" s="127"/>
      <c r="ACC82" s="127"/>
      <c r="ACD82" s="127"/>
      <c r="ACE82" s="127"/>
      <c r="ACF82" s="127"/>
      <c r="ACG82" s="127"/>
      <c r="ACH82" s="127"/>
      <c r="ACI82" s="127"/>
      <c r="ACJ82" s="127"/>
      <c r="ACK82" s="127"/>
      <c r="ACL82" s="127"/>
      <c r="ACM82" s="127"/>
      <c r="ACN82" s="127"/>
      <c r="ACO82" s="127"/>
      <c r="ACP82" s="127"/>
      <c r="ACQ82" s="127"/>
      <c r="ACR82" s="127"/>
      <c r="ACS82" s="127"/>
      <c r="ACT82" s="127"/>
      <c r="ACU82" s="127"/>
      <c r="ACV82" s="127"/>
      <c r="ACW82" s="127"/>
      <c r="ACX82" s="127"/>
      <c r="ACY82" s="127"/>
      <c r="ACZ82" s="127"/>
      <c r="ADA82" s="127"/>
      <c r="ADB82" s="127"/>
      <c r="ADC82" s="127"/>
      <c r="ADD82" s="127"/>
      <c r="ADE82" s="127"/>
      <c r="ADF82" s="127"/>
    </row>
    <row r="83" spans="1:1285" s="125" customFormat="1" ht="16.5" thickBot="1" x14ac:dyDescent="0.3">
      <c r="A83" s="143"/>
      <c r="B83" s="336" t="s">
        <v>50</v>
      </c>
      <c r="C83" s="336"/>
      <c r="D83" s="144"/>
      <c r="E83" s="144"/>
      <c r="F83" s="144"/>
      <c r="G83" s="144"/>
      <c r="H83" s="144"/>
      <c r="I83" s="144"/>
      <c r="J83" s="144"/>
      <c r="K83" s="144"/>
      <c r="L83" s="144"/>
      <c r="M83" s="144"/>
      <c r="N83" s="144"/>
      <c r="O83" s="144"/>
      <c r="P83" s="144"/>
      <c r="Q83" s="144"/>
      <c r="R83" s="144"/>
      <c r="S83" s="153"/>
      <c r="T83" s="153"/>
      <c r="U83" s="153"/>
      <c r="V83" s="153"/>
      <c r="W83" s="153"/>
      <c r="X83" s="153"/>
      <c r="Y83" s="153"/>
      <c r="Z83" s="153"/>
      <c r="AA83" s="153"/>
      <c r="AB83" s="153"/>
      <c r="AC83" s="153"/>
      <c r="AD83" s="153"/>
      <c r="AE83" s="153"/>
      <c r="AF83" s="153"/>
      <c r="AG83" s="153"/>
      <c r="AH83" s="153"/>
      <c r="AI83" s="153"/>
      <c r="AJ83" s="153"/>
      <c r="AK83" s="153"/>
      <c r="AL83" s="153"/>
      <c r="AM83" s="153"/>
      <c r="AN83" s="153"/>
      <c r="AO83" s="153"/>
      <c r="AP83" s="153"/>
      <c r="AQ83" s="153"/>
      <c r="AR83" s="153"/>
      <c r="AS83" s="153"/>
      <c r="AT83" s="153"/>
      <c r="AU83" s="153"/>
      <c r="AV83" s="153"/>
      <c r="AW83" s="153"/>
      <c r="AX83" s="153"/>
      <c r="AY83" s="153"/>
      <c r="AZ83" s="153"/>
      <c r="BA83" s="153"/>
      <c r="BB83" s="153"/>
      <c r="BC83" s="153"/>
      <c r="BD83" s="153"/>
      <c r="BE83" s="153"/>
      <c r="BF83" s="153"/>
      <c r="BG83" s="153"/>
      <c r="BH83" s="153"/>
      <c r="BI83" s="153"/>
      <c r="BJ83" s="153"/>
      <c r="BK83" s="153"/>
      <c r="BL83" s="153"/>
      <c r="BM83" s="153"/>
      <c r="BN83" s="153"/>
      <c r="BO83" s="153"/>
      <c r="BP83" s="153"/>
      <c r="BQ83" s="153"/>
      <c r="BR83" s="153"/>
      <c r="BS83" s="153"/>
      <c r="BT83" s="153"/>
      <c r="BU83" s="153"/>
      <c r="BV83" s="153"/>
      <c r="BW83" s="153"/>
      <c r="BX83" s="153"/>
      <c r="BY83" s="153"/>
      <c r="BZ83" s="153"/>
      <c r="CA83" s="153"/>
      <c r="CB83" s="153"/>
      <c r="CC83" s="153"/>
      <c r="CD83" s="153"/>
      <c r="CE83" s="153"/>
      <c r="CF83" s="153"/>
      <c r="CG83" s="153"/>
      <c r="CH83" s="153"/>
      <c r="CI83" s="153"/>
      <c r="CJ83" s="153"/>
      <c r="CK83" s="153"/>
      <c r="CL83" s="153"/>
      <c r="CM83" s="153"/>
      <c r="CN83" s="153"/>
      <c r="CO83" s="153"/>
      <c r="CP83" s="153"/>
      <c r="CQ83" s="153"/>
      <c r="CR83" s="153"/>
      <c r="CS83" s="153"/>
      <c r="CT83" s="153"/>
      <c r="CU83" s="153"/>
      <c r="CV83" s="153"/>
      <c r="CW83" s="153"/>
      <c r="CX83" s="153"/>
      <c r="CY83" s="153"/>
      <c r="CZ83" s="153"/>
      <c r="DA83" s="153"/>
      <c r="DB83" s="153"/>
      <c r="DC83" s="153"/>
      <c r="DD83" s="153"/>
      <c r="DE83" s="153"/>
      <c r="DF83" s="153"/>
      <c r="DG83" s="153"/>
      <c r="DH83" s="153"/>
      <c r="DI83" s="153"/>
      <c r="DJ83" s="153"/>
      <c r="DK83" s="153"/>
      <c r="DL83" s="153"/>
      <c r="DM83" s="153"/>
      <c r="DN83" s="153"/>
      <c r="DO83" s="153"/>
      <c r="DP83" s="153"/>
      <c r="DQ83" s="153"/>
      <c r="DR83" s="153"/>
      <c r="DS83" s="153"/>
      <c r="DT83" s="153"/>
      <c r="DU83" s="153"/>
      <c r="DV83" s="153"/>
      <c r="DW83" s="153"/>
      <c r="DX83" s="153"/>
      <c r="DY83" s="153"/>
      <c r="DZ83" s="153"/>
      <c r="EA83" s="153"/>
      <c r="EB83" s="153"/>
      <c r="EC83" s="153"/>
      <c r="ED83" s="153"/>
      <c r="EE83" s="153"/>
      <c r="EF83" s="153"/>
      <c r="EG83" s="153"/>
      <c r="EH83" s="153"/>
      <c r="EI83" s="153"/>
      <c r="EJ83" s="153"/>
      <c r="EK83" s="153"/>
      <c r="EL83" s="153"/>
      <c r="EM83" s="153"/>
      <c r="EN83" s="153"/>
      <c r="EO83" s="153"/>
      <c r="EP83" s="153"/>
      <c r="EQ83" s="153"/>
      <c r="ER83" s="153"/>
      <c r="ES83" s="153"/>
      <c r="ET83" s="153"/>
      <c r="EU83" s="153"/>
      <c r="EV83" s="153"/>
      <c r="EW83" s="153"/>
      <c r="EX83" s="153"/>
      <c r="EY83" s="153"/>
      <c r="EZ83" s="153"/>
      <c r="FA83" s="153"/>
      <c r="FB83" s="153"/>
      <c r="FC83" s="153"/>
      <c r="FD83" s="153"/>
      <c r="FE83" s="153"/>
      <c r="FF83" s="153"/>
      <c r="FG83" s="153"/>
      <c r="FH83" s="153"/>
      <c r="FI83" s="153"/>
      <c r="FJ83" s="153"/>
      <c r="FK83" s="153"/>
      <c r="FL83" s="153"/>
      <c r="FM83" s="153"/>
      <c r="FN83" s="153"/>
      <c r="FO83" s="153"/>
      <c r="FP83" s="153"/>
      <c r="FQ83" s="153"/>
      <c r="FR83" s="153"/>
      <c r="FS83" s="153"/>
      <c r="FT83" s="153"/>
      <c r="FU83" s="153"/>
      <c r="FV83" s="153"/>
      <c r="FW83" s="153"/>
      <c r="FX83" s="153"/>
      <c r="FY83" s="153"/>
      <c r="FZ83" s="153"/>
      <c r="GA83" s="153"/>
      <c r="GB83" s="153"/>
      <c r="GC83" s="153"/>
      <c r="GD83" s="153"/>
      <c r="GE83" s="153"/>
      <c r="GF83" s="153"/>
      <c r="GG83" s="153"/>
      <c r="GH83" s="153"/>
      <c r="GI83" s="153"/>
      <c r="GJ83" s="153"/>
      <c r="GK83" s="153"/>
      <c r="GL83" s="153"/>
      <c r="GM83" s="153"/>
      <c r="GN83" s="153"/>
      <c r="GO83" s="153"/>
      <c r="GP83" s="153"/>
      <c r="GQ83" s="153"/>
      <c r="GR83" s="153"/>
      <c r="GS83" s="153"/>
      <c r="GT83" s="153"/>
      <c r="GU83" s="153"/>
      <c r="GV83" s="153"/>
      <c r="GW83" s="153"/>
      <c r="GX83" s="153"/>
      <c r="GY83" s="153"/>
      <c r="GZ83" s="153"/>
      <c r="HA83" s="153"/>
      <c r="HB83" s="153"/>
      <c r="HC83" s="153"/>
      <c r="HD83" s="153"/>
      <c r="HE83" s="153"/>
      <c r="HF83" s="153"/>
      <c r="HG83" s="153"/>
      <c r="HH83" s="153"/>
      <c r="HI83" s="153"/>
      <c r="HJ83" s="153"/>
      <c r="HK83" s="153"/>
      <c r="HL83" s="153"/>
      <c r="HM83" s="153"/>
      <c r="HN83" s="153"/>
      <c r="HO83" s="153"/>
      <c r="HP83" s="153"/>
      <c r="HQ83" s="153"/>
      <c r="HR83" s="153"/>
      <c r="HS83" s="153"/>
      <c r="HT83" s="153"/>
      <c r="HU83" s="153"/>
      <c r="HV83" s="153"/>
      <c r="HW83" s="153"/>
      <c r="HX83" s="153"/>
      <c r="HY83" s="153"/>
      <c r="HZ83" s="153"/>
      <c r="IA83" s="153"/>
      <c r="IB83" s="153"/>
      <c r="IC83" s="153"/>
      <c r="ID83" s="153"/>
      <c r="IE83" s="153"/>
      <c r="IF83" s="153"/>
      <c r="IG83" s="153"/>
      <c r="IH83" s="153"/>
      <c r="II83" s="153"/>
      <c r="IJ83" s="153"/>
      <c r="IK83" s="153"/>
      <c r="IL83" s="153"/>
      <c r="IM83" s="153"/>
      <c r="IN83" s="153"/>
      <c r="IO83" s="153"/>
      <c r="IP83" s="153"/>
      <c r="IQ83" s="153"/>
      <c r="IR83" s="153"/>
      <c r="IS83" s="153"/>
      <c r="IT83" s="153"/>
      <c r="IU83" s="153"/>
      <c r="IV83" s="153"/>
      <c r="IW83" s="153"/>
      <c r="IX83" s="153"/>
      <c r="IY83" s="153"/>
      <c r="IZ83" s="153"/>
      <c r="JA83" s="153"/>
      <c r="JB83" s="153"/>
      <c r="JC83" s="153"/>
      <c r="JD83" s="153"/>
      <c r="JE83" s="153"/>
      <c r="JF83" s="153"/>
      <c r="JG83" s="153"/>
      <c r="JH83" s="153"/>
      <c r="JI83" s="153"/>
      <c r="JJ83" s="153"/>
      <c r="JK83" s="153"/>
      <c r="JL83" s="153"/>
      <c r="JM83" s="153"/>
      <c r="JN83" s="153"/>
      <c r="JO83" s="153"/>
      <c r="JP83" s="153"/>
      <c r="JQ83" s="153"/>
      <c r="JR83" s="153"/>
      <c r="JS83" s="153"/>
      <c r="JT83" s="153"/>
      <c r="JU83" s="153"/>
      <c r="JV83" s="153"/>
      <c r="JW83" s="153"/>
      <c r="JX83" s="153"/>
      <c r="JY83" s="153"/>
      <c r="JZ83" s="153"/>
      <c r="KA83" s="153"/>
      <c r="KB83" s="153"/>
      <c r="KC83" s="153"/>
      <c r="KD83" s="153"/>
      <c r="KE83" s="153"/>
      <c r="KF83" s="153"/>
      <c r="KG83" s="153"/>
      <c r="KH83" s="153"/>
      <c r="KI83" s="153"/>
      <c r="KJ83" s="153"/>
      <c r="KK83" s="153"/>
      <c r="KL83" s="153"/>
      <c r="KM83" s="153"/>
      <c r="KN83" s="153"/>
      <c r="KO83" s="153"/>
      <c r="KP83" s="153"/>
      <c r="KQ83" s="153"/>
      <c r="KR83" s="153"/>
      <c r="KS83" s="153"/>
      <c r="KT83" s="153"/>
      <c r="KU83" s="153"/>
      <c r="KV83" s="153"/>
      <c r="KW83" s="153"/>
      <c r="KX83" s="153"/>
      <c r="KY83" s="153"/>
      <c r="KZ83" s="153"/>
      <c r="LA83" s="153"/>
      <c r="LB83" s="153"/>
      <c r="LC83" s="153"/>
      <c r="LD83" s="153"/>
      <c r="LE83" s="153"/>
      <c r="LF83" s="153"/>
      <c r="LG83" s="153"/>
      <c r="LH83" s="153"/>
      <c r="LI83" s="153"/>
      <c r="LJ83" s="153"/>
      <c r="LK83" s="153"/>
      <c r="LL83" s="153"/>
      <c r="LM83" s="153"/>
      <c r="LN83" s="153"/>
      <c r="LO83" s="153"/>
      <c r="LP83" s="153"/>
      <c r="LQ83" s="153"/>
      <c r="LR83" s="153"/>
      <c r="LS83" s="153"/>
      <c r="LT83" s="153"/>
      <c r="LU83" s="153"/>
      <c r="LV83" s="153"/>
      <c r="LW83" s="153"/>
      <c r="LX83" s="153"/>
      <c r="LY83" s="153"/>
      <c r="LZ83" s="153"/>
      <c r="MA83" s="153"/>
      <c r="MB83" s="153"/>
      <c r="MC83" s="153"/>
      <c r="MD83" s="153"/>
      <c r="ME83" s="153"/>
      <c r="MF83" s="153"/>
      <c r="MG83" s="153"/>
      <c r="MH83" s="153"/>
      <c r="MI83" s="153"/>
      <c r="MJ83" s="153"/>
      <c r="MK83" s="153"/>
      <c r="ML83" s="153"/>
      <c r="MM83" s="153"/>
      <c r="MN83" s="153"/>
      <c r="MO83" s="153"/>
      <c r="MP83" s="153"/>
      <c r="MQ83" s="153"/>
      <c r="MR83" s="153"/>
      <c r="MS83" s="153"/>
      <c r="MT83" s="153"/>
      <c r="MU83" s="153"/>
      <c r="MV83" s="153"/>
      <c r="MW83" s="153"/>
      <c r="MX83" s="153"/>
      <c r="MY83" s="153"/>
      <c r="MZ83" s="153"/>
      <c r="NA83" s="153"/>
      <c r="NB83" s="153"/>
      <c r="NC83" s="153"/>
      <c r="ND83" s="153"/>
      <c r="NE83" s="153"/>
      <c r="NF83" s="153"/>
      <c r="NG83" s="153"/>
      <c r="NH83" s="153"/>
      <c r="NI83" s="153"/>
      <c r="NJ83" s="153"/>
      <c r="NK83" s="153"/>
      <c r="NL83" s="153"/>
      <c r="NM83" s="153"/>
      <c r="NN83" s="153"/>
      <c r="NO83" s="153"/>
      <c r="NP83" s="153"/>
      <c r="NQ83" s="153"/>
      <c r="NR83" s="153"/>
      <c r="NS83" s="153"/>
      <c r="NT83" s="153"/>
      <c r="NU83" s="153"/>
      <c r="NV83" s="153"/>
      <c r="NW83" s="153"/>
      <c r="NX83" s="153"/>
      <c r="NY83" s="153"/>
      <c r="NZ83" s="153"/>
      <c r="OA83" s="153"/>
      <c r="OB83" s="153"/>
      <c r="OC83" s="153"/>
      <c r="OD83" s="153"/>
      <c r="OE83" s="153"/>
      <c r="OF83" s="153"/>
      <c r="OG83" s="153"/>
      <c r="OH83" s="153"/>
      <c r="OI83" s="153"/>
      <c r="OJ83" s="153"/>
      <c r="OK83" s="153"/>
      <c r="OL83" s="153"/>
      <c r="OM83" s="153"/>
      <c r="ON83" s="153"/>
      <c r="OO83" s="153"/>
      <c r="OP83" s="153"/>
      <c r="OQ83" s="153"/>
      <c r="OR83" s="153"/>
      <c r="OS83" s="153"/>
      <c r="OT83" s="153"/>
      <c r="OU83" s="153"/>
      <c r="OV83" s="153"/>
      <c r="OW83" s="153"/>
      <c r="OX83" s="153"/>
      <c r="OY83" s="153"/>
      <c r="OZ83" s="153"/>
      <c r="PA83" s="153"/>
      <c r="PB83" s="153"/>
      <c r="PC83" s="153"/>
      <c r="PD83" s="153"/>
      <c r="PE83" s="153"/>
      <c r="PF83" s="153"/>
      <c r="PG83" s="153"/>
      <c r="PH83" s="153"/>
      <c r="PI83" s="153"/>
      <c r="PJ83" s="153"/>
      <c r="PK83" s="153"/>
      <c r="PL83" s="153"/>
      <c r="PM83" s="153"/>
      <c r="PN83" s="153"/>
      <c r="PO83" s="153"/>
      <c r="PP83" s="153"/>
      <c r="PQ83" s="153"/>
      <c r="PR83" s="153"/>
      <c r="PS83" s="153"/>
      <c r="PT83" s="153"/>
      <c r="PU83" s="153"/>
      <c r="PV83" s="153"/>
      <c r="PW83" s="153"/>
      <c r="PX83" s="153"/>
      <c r="PY83" s="153"/>
      <c r="PZ83" s="153"/>
      <c r="QA83" s="153"/>
      <c r="QB83" s="153"/>
      <c r="QC83" s="153"/>
      <c r="QD83" s="153"/>
      <c r="QE83" s="153"/>
      <c r="QF83" s="153"/>
      <c r="QG83" s="153"/>
      <c r="QH83" s="153"/>
      <c r="QI83" s="153"/>
      <c r="QJ83" s="153"/>
      <c r="QK83" s="153"/>
      <c r="QL83" s="153"/>
      <c r="QM83" s="153"/>
      <c r="QN83" s="153"/>
      <c r="QO83" s="153"/>
      <c r="QP83" s="153"/>
      <c r="QQ83" s="153"/>
      <c r="QR83" s="153"/>
      <c r="QS83" s="153"/>
      <c r="QT83" s="153"/>
      <c r="QU83" s="153"/>
      <c r="QV83" s="153"/>
      <c r="QW83" s="153"/>
      <c r="QX83" s="153"/>
      <c r="QY83" s="153"/>
      <c r="QZ83" s="153"/>
      <c r="RA83" s="153"/>
      <c r="RB83" s="153"/>
      <c r="RC83" s="153"/>
      <c r="RD83" s="153"/>
      <c r="RE83" s="153"/>
      <c r="RF83" s="153"/>
      <c r="RG83" s="153"/>
      <c r="RH83" s="153"/>
      <c r="RI83" s="153"/>
      <c r="RJ83" s="153"/>
      <c r="RK83" s="153"/>
      <c r="RL83" s="153"/>
      <c r="RM83" s="153"/>
      <c r="RN83" s="153"/>
      <c r="RO83" s="153"/>
      <c r="RP83" s="153"/>
      <c r="RQ83" s="153"/>
      <c r="RR83" s="153"/>
      <c r="RS83" s="153"/>
      <c r="RT83" s="153"/>
      <c r="RU83" s="153"/>
      <c r="RV83" s="153"/>
      <c r="RW83" s="153"/>
      <c r="RX83" s="153"/>
      <c r="RY83" s="153"/>
      <c r="RZ83" s="153"/>
      <c r="SA83" s="153"/>
      <c r="SB83" s="153"/>
      <c r="SC83" s="153"/>
      <c r="SD83" s="153"/>
      <c r="SE83" s="153"/>
      <c r="SF83" s="153"/>
      <c r="SG83" s="153"/>
      <c r="SH83" s="153"/>
      <c r="SI83" s="153"/>
      <c r="SJ83" s="153"/>
      <c r="SK83" s="153"/>
      <c r="SL83" s="153"/>
      <c r="SM83" s="153"/>
      <c r="SN83" s="153"/>
      <c r="SO83" s="153"/>
      <c r="SP83" s="153"/>
      <c r="SQ83" s="153"/>
      <c r="SR83" s="153"/>
      <c r="SS83" s="153"/>
      <c r="ST83" s="153"/>
      <c r="SU83" s="153"/>
      <c r="SV83" s="153"/>
      <c r="SW83" s="153"/>
      <c r="SX83" s="153"/>
      <c r="SY83" s="153"/>
      <c r="SZ83" s="153"/>
      <c r="TA83" s="153"/>
      <c r="TB83" s="153"/>
      <c r="TC83" s="153"/>
      <c r="TD83" s="153"/>
      <c r="TE83" s="153"/>
      <c r="TF83" s="153"/>
      <c r="TG83" s="153"/>
      <c r="TH83" s="153"/>
      <c r="TI83" s="153"/>
      <c r="TJ83" s="153"/>
      <c r="TK83" s="153"/>
      <c r="TL83" s="153"/>
      <c r="TM83" s="153"/>
      <c r="TN83" s="153"/>
      <c r="TO83" s="153"/>
      <c r="TP83" s="153"/>
      <c r="TQ83" s="153"/>
      <c r="TR83" s="153"/>
      <c r="TS83" s="153"/>
      <c r="TT83" s="153"/>
      <c r="TU83" s="153"/>
      <c r="TV83" s="153"/>
      <c r="TW83" s="153"/>
      <c r="TX83" s="153"/>
      <c r="TY83" s="153"/>
      <c r="TZ83" s="153"/>
      <c r="UA83" s="153"/>
      <c r="UB83" s="153"/>
      <c r="UC83" s="153"/>
      <c r="UD83" s="153"/>
      <c r="UE83" s="153"/>
      <c r="UF83" s="153"/>
      <c r="UG83" s="153"/>
      <c r="UH83" s="153"/>
      <c r="UI83" s="153"/>
      <c r="UJ83" s="153"/>
      <c r="UK83" s="153"/>
      <c r="UL83" s="153"/>
      <c r="UM83" s="153"/>
      <c r="UN83" s="153"/>
      <c r="UO83" s="153"/>
      <c r="UP83" s="153"/>
      <c r="UQ83" s="153"/>
      <c r="UR83" s="153"/>
      <c r="US83" s="153"/>
      <c r="UT83" s="153"/>
      <c r="UU83" s="153"/>
      <c r="UV83" s="153"/>
      <c r="UW83" s="153"/>
      <c r="UX83" s="153"/>
      <c r="UY83" s="153"/>
      <c r="UZ83" s="153"/>
      <c r="VA83" s="153"/>
      <c r="VB83" s="153"/>
      <c r="VC83" s="153"/>
      <c r="VD83" s="153"/>
      <c r="VE83" s="153"/>
      <c r="VF83" s="153"/>
      <c r="VG83" s="153"/>
      <c r="VH83" s="153"/>
      <c r="VI83" s="153"/>
      <c r="VJ83" s="153"/>
      <c r="VK83" s="153"/>
      <c r="VL83" s="153"/>
      <c r="VM83" s="153"/>
      <c r="VN83" s="153"/>
      <c r="VO83" s="153"/>
      <c r="VP83" s="153"/>
      <c r="VQ83" s="153"/>
      <c r="VR83" s="153"/>
      <c r="VS83" s="153"/>
      <c r="VT83" s="153"/>
      <c r="VU83" s="153"/>
      <c r="VV83" s="153"/>
      <c r="VW83" s="153"/>
      <c r="VX83" s="153"/>
      <c r="VY83" s="153"/>
      <c r="VZ83" s="153"/>
      <c r="WA83" s="153"/>
      <c r="WB83" s="153"/>
      <c r="WC83" s="153"/>
      <c r="WD83" s="153"/>
      <c r="WE83" s="153"/>
      <c r="WF83" s="153"/>
      <c r="WG83" s="153"/>
      <c r="WH83" s="153"/>
      <c r="WI83" s="153"/>
      <c r="WJ83" s="153"/>
      <c r="WK83" s="153"/>
      <c r="WL83" s="153"/>
      <c r="WM83" s="153"/>
      <c r="WN83" s="153"/>
      <c r="WO83" s="153"/>
      <c r="WP83" s="153"/>
      <c r="WQ83" s="153"/>
      <c r="WR83" s="153"/>
      <c r="WS83" s="153"/>
      <c r="WT83" s="153"/>
      <c r="WU83" s="153"/>
      <c r="WV83" s="153"/>
      <c r="WW83" s="153"/>
      <c r="WX83" s="153"/>
      <c r="WY83" s="153"/>
      <c r="WZ83" s="153"/>
      <c r="XA83" s="153"/>
      <c r="XB83" s="153"/>
      <c r="XC83" s="153"/>
      <c r="XD83" s="153"/>
      <c r="XE83" s="153"/>
      <c r="XF83" s="153"/>
      <c r="XG83" s="153"/>
      <c r="XH83" s="153"/>
      <c r="XI83" s="153"/>
      <c r="XJ83" s="153"/>
      <c r="XK83" s="153"/>
      <c r="XL83" s="153"/>
      <c r="XM83" s="153"/>
      <c r="XN83" s="153"/>
      <c r="XO83" s="153"/>
      <c r="XP83" s="153"/>
      <c r="XQ83" s="153"/>
      <c r="XR83" s="153"/>
      <c r="XS83" s="153"/>
      <c r="XT83" s="153"/>
      <c r="XU83" s="153"/>
      <c r="XV83" s="153"/>
      <c r="XW83" s="153"/>
      <c r="XX83" s="153"/>
      <c r="XY83" s="153"/>
      <c r="XZ83" s="153"/>
      <c r="YA83" s="153"/>
      <c r="YB83" s="153"/>
      <c r="YC83" s="153"/>
      <c r="YD83" s="153"/>
      <c r="YE83" s="153"/>
      <c r="YF83" s="153"/>
      <c r="YG83" s="153"/>
      <c r="YH83" s="153"/>
      <c r="YI83" s="153"/>
      <c r="YJ83" s="153"/>
      <c r="YK83" s="153"/>
      <c r="YL83" s="153"/>
      <c r="YM83" s="153"/>
      <c r="YN83" s="153"/>
      <c r="YO83" s="153"/>
      <c r="YP83" s="153"/>
      <c r="YQ83" s="153"/>
      <c r="YR83" s="153"/>
      <c r="YS83" s="153"/>
      <c r="YT83" s="153"/>
      <c r="YU83" s="153"/>
      <c r="YV83" s="153"/>
      <c r="YW83" s="153"/>
      <c r="YX83" s="153"/>
      <c r="YY83" s="153"/>
      <c r="YZ83" s="153"/>
      <c r="ZA83" s="153"/>
      <c r="ZB83" s="153"/>
      <c r="ZC83" s="153"/>
      <c r="ZD83" s="153"/>
      <c r="ZE83" s="153"/>
      <c r="ZF83" s="153"/>
      <c r="ZG83" s="153"/>
      <c r="ZH83" s="153"/>
      <c r="ZI83" s="153"/>
      <c r="ZJ83" s="153"/>
      <c r="ZK83" s="153"/>
      <c r="ZL83" s="153"/>
      <c r="ZM83" s="153"/>
      <c r="ZN83" s="153"/>
      <c r="ZO83" s="153"/>
      <c r="ZP83" s="153"/>
      <c r="ZQ83" s="153"/>
      <c r="ZR83" s="153"/>
      <c r="ZS83" s="153"/>
      <c r="ZT83" s="153"/>
      <c r="ZU83" s="153"/>
      <c r="ZV83" s="153"/>
      <c r="ZW83" s="153"/>
      <c r="ZX83" s="153"/>
      <c r="ZY83" s="153"/>
      <c r="ZZ83" s="153"/>
      <c r="AAA83" s="153"/>
      <c r="AAB83" s="153"/>
      <c r="AAC83" s="153"/>
      <c r="AAD83" s="153"/>
      <c r="AAE83" s="153"/>
      <c r="AAF83" s="153"/>
      <c r="AAG83" s="153"/>
      <c r="AAH83" s="153"/>
      <c r="AAI83" s="153"/>
      <c r="AAJ83" s="153"/>
      <c r="AAK83" s="153"/>
      <c r="AAL83" s="153"/>
      <c r="AAM83" s="153"/>
      <c r="AAN83" s="153"/>
      <c r="AAO83" s="153"/>
      <c r="AAP83" s="153"/>
      <c r="AAQ83" s="153"/>
      <c r="AAR83" s="153"/>
      <c r="AAS83" s="153"/>
      <c r="AAT83" s="153"/>
      <c r="AAU83" s="153"/>
      <c r="AAV83" s="153"/>
      <c r="AAW83" s="153"/>
      <c r="AAX83" s="153"/>
      <c r="AAY83" s="153"/>
      <c r="AAZ83" s="153"/>
      <c r="ABA83" s="153"/>
      <c r="ABB83" s="153"/>
      <c r="ABC83" s="153"/>
      <c r="ABD83" s="153"/>
      <c r="ABE83" s="153"/>
      <c r="ABF83" s="153"/>
      <c r="ABG83" s="153"/>
      <c r="ABH83" s="153"/>
      <c r="ABI83" s="153"/>
      <c r="ABJ83" s="153"/>
      <c r="ABK83" s="153"/>
      <c r="ABL83" s="153"/>
      <c r="ABM83" s="153"/>
      <c r="ABN83" s="153"/>
      <c r="ABO83" s="153"/>
      <c r="ABP83" s="153"/>
      <c r="ABQ83" s="153"/>
      <c r="ABR83" s="153"/>
      <c r="ABS83" s="153"/>
      <c r="ABT83" s="153"/>
      <c r="ABU83" s="153"/>
      <c r="ABV83" s="153"/>
      <c r="ABW83" s="153"/>
      <c r="ABX83" s="153"/>
      <c r="ABY83" s="153"/>
      <c r="ABZ83" s="153"/>
      <c r="ACA83" s="153"/>
      <c r="ACB83" s="153"/>
      <c r="ACC83" s="153"/>
      <c r="ACD83" s="153"/>
      <c r="ACE83" s="153"/>
      <c r="ACF83" s="153"/>
      <c r="ACG83" s="153"/>
      <c r="ACH83" s="153"/>
      <c r="ACI83" s="153"/>
      <c r="ACJ83" s="153"/>
      <c r="ACK83" s="153"/>
      <c r="ACL83" s="153"/>
      <c r="ACM83" s="153"/>
      <c r="ACN83" s="153"/>
      <c r="ACO83" s="153"/>
      <c r="ACP83" s="153"/>
      <c r="ACQ83" s="153"/>
      <c r="ACR83" s="153"/>
      <c r="ACS83" s="153"/>
      <c r="ACT83" s="153"/>
      <c r="ACU83" s="153"/>
      <c r="ACV83" s="153"/>
      <c r="ACW83" s="153"/>
      <c r="ACX83" s="153"/>
      <c r="ACY83" s="153"/>
      <c r="ACZ83" s="153"/>
      <c r="ADA83" s="153"/>
      <c r="ADB83" s="153"/>
      <c r="ADC83" s="153"/>
      <c r="ADD83" s="153"/>
      <c r="ADE83" s="153"/>
      <c r="ADF83" s="153"/>
      <c r="ADG83" s="153"/>
      <c r="ADH83" s="153"/>
      <c r="ADI83" s="153"/>
      <c r="ADJ83" s="153"/>
      <c r="ADK83" s="153"/>
      <c r="ADL83" s="153"/>
      <c r="ADM83" s="153"/>
      <c r="ADN83" s="153"/>
      <c r="ADO83" s="153"/>
      <c r="ADP83" s="153"/>
      <c r="ADQ83" s="153"/>
      <c r="ADR83" s="153"/>
      <c r="ADS83" s="153"/>
      <c r="ADT83" s="153"/>
      <c r="ADU83" s="153"/>
      <c r="ADV83" s="153"/>
      <c r="ADW83" s="153"/>
      <c r="ADX83" s="153"/>
      <c r="ADY83" s="153"/>
      <c r="ADZ83" s="153"/>
      <c r="AEA83" s="153"/>
      <c r="AEB83" s="153"/>
      <c r="AEC83" s="153"/>
      <c r="AED83" s="153"/>
      <c r="AEE83" s="153"/>
      <c r="AEF83" s="153"/>
      <c r="AEG83" s="153"/>
      <c r="AEH83" s="153"/>
      <c r="AEI83" s="153"/>
      <c r="AEJ83" s="153"/>
      <c r="AEK83" s="153"/>
      <c r="AEL83" s="153"/>
      <c r="AEM83" s="153"/>
      <c r="AEN83" s="153"/>
      <c r="AEO83" s="153"/>
      <c r="AEP83" s="153"/>
      <c r="AEQ83" s="153"/>
      <c r="AER83" s="153"/>
      <c r="AES83" s="153"/>
      <c r="AET83" s="153"/>
      <c r="AEU83" s="153"/>
      <c r="AEV83" s="153"/>
      <c r="AEW83" s="153"/>
      <c r="AEX83" s="153"/>
      <c r="AEY83" s="153"/>
      <c r="AEZ83" s="153"/>
      <c r="AFA83" s="153"/>
      <c r="AFB83" s="153"/>
      <c r="AFC83" s="153"/>
      <c r="AFD83" s="153"/>
      <c r="AFE83" s="153"/>
      <c r="AFF83" s="153"/>
      <c r="AFG83" s="153"/>
      <c r="AFH83" s="153"/>
      <c r="AFI83" s="153"/>
      <c r="AFJ83" s="153"/>
      <c r="AFK83" s="153"/>
      <c r="AFL83" s="153"/>
      <c r="AFM83" s="153"/>
      <c r="AFN83" s="153"/>
      <c r="AFO83" s="153"/>
      <c r="AFP83" s="153"/>
      <c r="AFQ83" s="153"/>
      <c r="AFR83" s="153"/>
      <c r="AFS83" s="153"/>
      <c r="AFT83" s="153"/>
      <c r="AFU83" s="153"/>
      <c r="AFV83" s="153"/>
      <c r="AFW83" s="153"/>
      <c r="AFX83" s="153"/>
      <c r="AFY83" s="153"/>
      <c r="AFZ83" s="153"/>
      <c r="AGA83" s="153"/>
      <c r="AGB83" s="153"/>
      <c r="AGC83" s="153"/>
      <c r="AGD83" s="153"/>
      <c r="AGE83" s="153"/>
      <c r="AGF83" s="153"/>
      <c r="AGG83" s="153"/>
      <c r="AGH83" s="153"/>
      <c r="AGI83" s="153"/>
      <c r="AGJ83" s="153"/>
      <c r="AGK83" s="153"/>
      <c r="AGL83" s="153"/>
      <c r="AGM83" s="153"/>
      <c r="AGN83" s="153"/>
      <c r="AGO83" s="153"/>
      <c r="AGP83" s="153"/>
      <c r="AGQ83" s="153"/>
      <c r="AGR83" s="153"/>
      <c r="AGS83" s="153"/>
      <c r="AGT83" s="153"/>
      <c r="AGU83" s="153"/>
      <c r="AGV83" s="153"/>
      <c r="AGW83" s="153"/>
      <c r="AGX83" s="153"/>
      <c r="AGY83" s="153"/>
      <c r="AGZ83" s="153"/>
      <c r="AHA83" s="153"/>
      <c r="AHB83" s="153"/>
      <c r="AHC83" s="153"/>
      <c r="AHD83" s="153"/>
      <c r="AHE83" s="153"/>
      <c r="AHF83" s="153"/>
      <c r="AHG83" s="153"/>
      <c r="AHH83" s="153"/>
      <c r="AHI83" s="153"/>
      <c r="AHJ83" s="153"/>
      <c r="AHK83" s="153"/>
      <c r="AHL83" s="153"/>
      <c r="AHM83" s="153"/>
      <c r="AHN83" s="153"/>
      <c r="AHO83" s="153"/>
      <c r="AHP83" s="153"/>
      <c r="AHQ83" s="153"/>
      <c r="AHR83" s="153"/>
      <c r="AHS83" s="153"/>
      <c r="AHT83" s="153"/>
      <c r="AHU83" s="153"/>
      <c r="AHV83" s="153"/>
      <c r="AHW83" s="153"/>
      <c r="AHX83" s="153"/>
      <c r="AHY83" s="153"/>
      <c r="AHZ83" s="153"/>
      <c r="AIA83" s="153"/>
      <c r="AIB83" s="153"/>
      <c r="AIC83" s="153"/>
      <c r="AID83" s="153"/>
      <c r="AIE83" s="153"/>
      <c r="AIF83" s="153"/>
      <c r="AIG83" s="153"/>
      <c r="AIH83" s="153"/>
      <c r="AII83" s="153"/>
      <c r="AIJ83" s="153"/>
      <c r="AIK83" s="153"/>
      <c r="AIL83" s="153"/>
      <c r="AIM83" s="153"/>
      <c r="AIN83" s="153"/>
      <c r="AIO83" s="153"/>
      <c r="AIP83" s="153"/>
      <c r="AIQ83" s="153"/>
      <c r="AIR83" s="153"/>
      <c r="AIS83" s="153"/>
      <c r="AIT83" s="153"/>
      <c r="AIU83" s="153"/>
      <c r="AIV83" s="153"/>
      <c r="AIW83" s="153"/>
      <c r="AIX83" s="153"/>
      <c r="AIY83" s="153"/>
      <c r="AIZ83" s="153"/>
      <c r="AJA83" s="153"/>
      <c r="AJB83" s="153"/>
      <c r="AJC83" s="153"/>
      <c r="AJD83" s="153"/>
      <c r="AJE83" s="153"/>
      <c r="AJF83" s="153"/>
      <c r="AJG83" s="153"/>
      <c r="AJH83" s="153"/>
      <c r="AJI83" s="153"/>
      <c r="AJJ83" s="153"/>
      <c r="AJK83" s="153"/>
      <c r="AJL83" s="153"/>
      <c r="AJM83" s="153"/>
      <c r="AJN83" s="153"/>
      <c r="AJO83" s="153"/>
      <c r="AJP83" s="153"/>
      <c r="AJQ83" s="153"/>
      <c r="AJR83" s="153"/>
      <c r="AJS83" s="153"/>
      <c r="AJT83" s="153"/>
      <c r="AJU83" s="153"/>
      <c r="AJV83" s="153"/>
      <c r="AJW83" s="153"/>
      <c r="AJX83" s="153"/>
      <c r="AJY83" s="153"/>
      <c r="AJZ83" s="153"/>
      <c r="AKA83" s="153"/>
      <c r="AKB83" s="153"/>
      <c r="AKC83" s="153"/>
      <c r="AKD83" s="153"/>
      <c r="AKE83" s="153"/>
      <c r="AKF83" s="153"/>
      <c r="AKG83" s="153"/>
      <c r="AKH83" s="153"/>
      <c r="AKI83" s="153"/>
      <c r="AKJ83" s="153"/>
      <c r="AKK83" s="153"/>
      <c r="AKL83" s="153"/>
      <c r="AKM83" s="153"/>
      <c r="AKN83" s="153"/>
      <c r="AKO83" s="153"/>
      <c r="AKP83" s="153"/>
      <c r="AKQ83" s="153"/>
      <c r="AKR83" s="153"/>
      <c r="AKS83" s="153"/>
      <c r="AKT83" s="153"/>
      <c r="AKU83" s="153"/>
      <c r="AKV83" s="153"/>
      <c r="AKW83" s="153"/>
      <c r="AKX83" s="153"/>
      <c r="AKY83" s="153"/>
      <c r="AKZ83" s="153"/>
      <c r="ALA83" s="153"/>
      <c r="ALB83" s="153"/>
      <c r="ALC83" s="153"/>
      <c r="ALD83" s="153"/>
      <c r="ALE83" s="153"/>
      <c r="ALF83" s="153"/>
      <c r="ALG83" s="153"/>
      <c r="ALH83" s="153"/>
      <c r="ALI83" s="153"/>
      <c r="ALJ83" s="153"/>
      <c r="ALK83" s="153"/>
      <c r="ALL83" s="153"/>
      <c r="ALM83" s="153"/>
      <c r="ALN83" s="153"/>
      <c r="ALO83" s="153"/>
      <c r="ALP83" s="153"/>
      <c r="ALQ83" s="153"/>
      <c r="ALR83" s="153"/>
      <c r="ALS83" s="153"/>
      <c r="ALT83" s="153"/>
      <c r="ALU83" s="153"/>
      <c r="ALV83" s="153"/>
      <c r="ALW83" s="153"/>
      <c r="ALX83" s="153"/>
      <c r="ALY83" s="153"/>
      <c r="ALZ83" s="153"/>
      <c r="AMA83" s="153"/>
      <c r="AMB83" s="153"/>
      <c r="AMC83" s="153"/>
      <c r="AMD83" s="153"/>
      <c r="AME83" s="153"/>
      <c r="AMF83" s="153"/>
      <c r="AMG83" s="153"/>
      <c r="AMH83" s="153"/>
      <c r="AMI83" s="153"/>
      <c r="AMJ83" s="153"/>
      <c r="AMK83" s="153"/>
      <c r="AML83" s="153"/>
      <c r="AMM83" s="153"/>
      <c r="AMN83" s="153"/>
      <c r="AMO83" s="153"/>
      <c r="AMP83" s="153"/>
      <c r="AMQ83" s="153"/>
      <c r="AMR83" s="153"/>
      <c r="AMS83" s="153"/>
      <c r="AMT83" s="153"/>
      <c r="AMU83" s="153"/>
      <c r="AMV83" s="153"/>
      <c r="AMW83" s="153"/>
      <c r="AMX83" s="153"/>
      <c r="AMY83" s="153"/>
      <c r="AMZ83" s="153"/>
      <c r="ANA83" s="153"/>
      <c r="ANB83" s="153"/>
      <c r="ANC83" s="153"/>
      <c r="AND83" s="153"/>
      <c r="ANE83" s="153"/>
      <c r="ANF83" s="153"/>
      <c r="ANG83" s="153"/>
      <c r="ANH83" s="153"/>
      <c r="ANI83" s="153"/>
      <c r="ANJ83" s="153"/>
      <c r="ANK83" s="153"/>
      <c r="ANL83" s="153"/>
      <c r="ANM83" s="153"/>
      <c r="ANN83" s="153"/>
      <c r="ANO83" s="153"/>
      <c r="ANP83" s="153"/>
      <c r="ANQ83" s="153"/>
      <c r="ANR83" s="153"/>
      <c r="ANS83" s="153"/>
      <c r="ANT83" s="153"/>
      <c r="ANU83" s="153"/>
      <c r="ANV83" s="153"/>
      <c r="ANW83" s="153"/>
      <c r="ANX83" s="153"/>
      <c r="ANY83" s="153"/>
      <c r="ANZ83" s="153"/>
      <c r="AOA83" s="153"/>
      <c r="AOB83" s="153"/>
      <c r="AOC83" s="153"/>
      <c r="AOD83" s="153"/>
      <c r="AOE83" s="153"/>
      <c r="AOF83" s="153"/>
      <c r="AOG83" s="153"/>
      <c r="AOH83" s="153"/>
      <c r="AOI83" s="153"/>
      <c r="AOJ83" s="153"/>
      <c r="AOK83" s="153"/>
      <c r="AOL83" s="153"/>
      <c r="AOM83" s="153"/>
      <c r="AON83" s="153"/>
      <c r="AOO83" s="153"/>
      <c r="AOP83" s="153"/>
      <c r="AOQ83" s="153"/>
      <c r="AOR83" s="153"/>
      <c r="AOS83" s="153"/>
      <c r="AOT83" s="153"/>
      <c r="AOU83" s="153"/>
      <c r="AOV83" s="153"/>
      <c r="AOW83" s="153"/>
      <c r="AOX83" s="153"/>
      <c r="AOY83" s="153"/>
      <c r="AOZ83" s="153"/>
      <c r="APA83" s="153"/>
      <c r="APB83" s="153"/>
      <c r="APC83" s="153"/>
      <c r="APD83" s="153"/>
      <c r="APE83" s="153"/>
      <c r="APF83" s="153"/>
      <c r="APG83" s="153"/>
      <c r="APH83" s="153"/>
      <c r="API83" s="153"/>
      <c r="APJ83" s="153"/>
      <c r="APK83" s="153"/>
      <c r="APL83" s="153"/>
      <c r="APM83" s="153"/>
      <c r="APN83" s="153"/>
      <c r="APO83" s="153"/>
      <c r="APP83" s="153"/>
      <c r="APQ83" s="153"/>
      <c r="APR83" s="153"/>
      <c r="APS83" s="153"/>
      <c r="APT83" s="153"/>
      <c r="APU83" s="153"/>
      <c r="APV83" s="153"/>
      <c r="APW83" s="153"/>
      <c r="APX83" s="153"/>
      <c r="APY83" s="153"/>
      <c r="APZ83" s="153"/>
      <c r="AQA83" s="153"/>
      <c r="AQB83" s="153"/>
      <c r="AQC83" s="153"/>
      <c r="AQD83" s="153"/>
      <c r="AQE83" s="153"/>
      <c r="AQF83" s="153"/>
      <c r="AQG83" s="153"/>
      <c r="AQH83" s="153"/>
      <c r="AQI83" s="153"/>
      <c r="AQJ83" s="153"/>
      <c r="AQK83" s="153"/>
      <c r="AQL83" s="153"/>
      <c r="AQM83" s="153"/>
      <c r="AQN83" s="153"/>
      <c r="AQO83" s="153"/>
      <c r="AQP83" s="153"/>
      <c r="AQQ83" s="153"/>
      <c r="AQR83" s="153"/>
      <c r="AQS83" s="153"/>
      <c r="AQT83" s="153"/>
      <c r="AQU83" s="153"/>
      <c r="AQV83" s="153"/>
      <c r="AQW83" s="153"/>
      <c r="AQX83" s="153"/>
      <c r="AQY83" s="153"/>
      <c r="AQZ83" s="153"/>
      <c r="ARA83" s="153"/>
      <c r="ARB83" s="153"/>
      <c r="ARC83" s="153"/>
      <c r="ARD83" s="153"/>
      <c r="ARE83" s="153"/>
      <c r="ARF83" s="153"/>
      <c r="ARG83" s="153"/>
      <c r="ARH83" s="153"/>
      <c r="ARI83" s="153"/>
      <c r="ARJ83" s="153"/>
      <c r="ARK83" s="153"/>
      <c r="ARL83" s="153"/>
      <c r="ARM83" s="153"/>
      <c r="ARN83" s="153"/>
      <c r="ARO83" s="153"/>
      <c r="ARP83" s="153"/>
      <c r="ARQ83" s="153"/>
      <c r="ARR83" s="153"/>
      <c r="ARS83" s="153"/>
      <c r="ART83" s="153"/>
      <c r="ARU83" s="153"/>
      <c r="ARV83" s="153"/>
      <c r="ARW83" s="153"/>
      <c r="ARX83" s="153"/>
      <c r="ARY83" s="153"/>
      <c r="ARZ83" s="153"/>
      <c r="ASA83" s="153"/>
      <c r="ASB83" s="153"/>
      <c r="ASC83" s="153"/>
      <c r="ASD83" s="153"/>
      <c r="ASE83" s="153"/>
      <c r="ASF83" s="153"/>
      <c r="ASG83" s="153"/>
      <c r="ASH83" s="153"/>
      <c r="ASI83" s="153"/>
      <c r="ASJ83" s="153"/>
      <c r="ASK83" s="153"/>
      <c r="ASL83" s="153"/>
      <c r="ASM83" s="153"/>
      <c r="ASN83" s="153"/>
      <c r="ASO83" s="153"/>
      <c r="ASP83" s="153"/>
      <c r="ASQ83" s="153"/>
      <c r="ASR83" s="153"/>
      <c r="ASS83" s="153"/>
      <c r="AST83" s="153"/>
      <c r="ASU83" s="153"/>
      <c r="ASV83" s="153"/>
      <c r="ASW83" s="153"/>
      <c r="ASX83" s="153"/>
      <c r="ASY83" s="153"/>
      <c r="ASZ83" s="153"/>
      <c r="ATA83" s="153"/>
      <c r="ATB83" s="153"/>
      <c r="ATC83" s="153"/>
      <c r="ATD83" s="153"/>
      <c r="ATE83" s="153"/>
      <c r="ATF83" s="153"/>
      <c r="ATG83" s="153"/>
      <c r="ATH83" s="153"/>
      <c r="ATI83" s="153"/>
      <c r="ATJ83" s="153"/>
      <c r="ATK83" s="153"/>
      <c r="ATL83" s="153"/>
      <c r="ATM83" s="153"/>
      <c r="ATN83" s="153"/>
      <c r="ATO83" s="153"/>
      <c r="ATP83" s="153"/>
      <c r="ATQ83" s="153"/>
      <c r="ATR83" s="153"/>
      <c r="ATS83" s="153"/>
      <c r="ATT83" s="153"/>
      <c r="ATU83" s="153"/>
      <c r="ATV83" s="153"/>
      <c r="ATW83" s="153"/>
      <c r="ATX83" s="153"/>
      <c r="ATY83" s="153"/>
      <c r="ATZ83" s="153"/>
      <c r="AUA83" s="153"/>
      <c r="AUB83" s="153"/>
      <c r="AUC83" s="153"/>
      <c r="AUD83" s="153"/>
      <c r="AUE83" s="153"/>
      <c r="AUF83" s="153"/>
      <c r="AUG83" s="153"/>
      <c r="AUH83" s="153"/>
      <c r="AUI83" s="153"/>
      <c r="AUJ83" s="153"/>
      <c r="AUK83" s="153"/>
      <c r="AUL83" s="153"/>
      <c r="AUM83" s="153"/>
      <c r="AUN83" s="153"/>
      <c r="AUO83" s="153"/>
      <c r="AUP83" s="153"/>
      <c r="AUQ83" s="153"/>
      <c r="AUR83" s="153"/>
      <c r="AUS83" s="153"/>
      <c r="AUT83" s="153"/>
      <c r="AUU83" s="153"/>
      <c r="AUV83" s="153"/>
      <c r="AUW83" s="153"/>
      <c r="AUX83" s="153"/>
      <c r="AUY83" s="153"/>
      <c r="AUZ83" s="153"/>
      <c r="AVA83" s="153"/>
      <c r="AVB83" s="153"/>
      <c r="AVC83" s="153"/>
      <c r="AVD83" s="153"/>
      <c r="AVE83" s="153"/>
      <c r="AVF83" s="153"/>
      <c r="AVG83" s="153"/>
      <c r="AVH83" s="153"/>
      <c r="AVI83" s="153"/>
      <c r="AVJ83" s="153"/>
      <c r="AVK83" s="153"/>
      <c r="AVL83" s="153"/>
      <c r="AVM83" s="153"/>
      <c r="AVN83" s="153"/>
      <c r="AVO83" s="153"/>
      <c r="AVP83" s="153"/>
      <c r="AVQ83" s="153"/>
      <c r="AVR83" s="153"/>
      <c r="AVS83" s="153"/>
      <c r="AVT83" s="153"/>
      <c r="AVU83" s="153"/>
      <c r="AVV83" s="153"/>
      <c r="AVW83" s="153"/>
      <c r="AVX83" s="153"/>
      <c r="AVY83" s="153"/>
      <c r="AVZ83" s="153"/>
      <c r="AWA83" s="153"/>
      <c r="AWB83" s="153"/>
      <c r="AWC83" s="153"/>
      <c r="AWD83" s="153"/>
      <c r="AWE83" s="153"/>
      <c r="AWF83" s="153"/>
      <c r="AWG83" s="153"/>
      <c r="AWH83" s="153"/>
      <c r="AWI83" s="153"/>
      <c r="AWJ83" s="153"/>
      <c r="AWK83" s="155"/>
    </row>
    <row r="84" spans="1:1285" s="121" customFormat="1" ht="96.75" customHeight="1" thickBot="1" x14ac:dyDescent="0.3">
      <c r="A84" s="126">
        <v>57</v>
      </c>
      <c r="B84" s="146" t="s">
        <v>164</v>
      </c>
      <c r="C84" s="163" t="s">
        <v>118</v>
      </c>
      <c r="D84" s="161"/>
      <c r="E84" s="161"/>
      <c r="F84" s="161"/>
      <c r="G84" s="161"/>
      <c r="H84" s="161"/>
      <c r="I84" s="161"/>
      <c r="J84" s="161"/>
      <c r="K84" s="161"/>
      <c r="L84" s="161"/>
      <c r="M84" s="161"/>
      <c r="N84" s="161"/>
      <c r="O84" s="161"/>
      <c r="P84" s="161"/>
      <c r="Q84" s="161"/>
      <c r="R84" s="161"/>
      <c r="S84" s="151"/>
      <c r="T84" s="151"/>
      <c r="U84" s="151"/>
      <c r="V84" s="151"/>
      <c r="W84" s="151"/>
      <c r="X84" s="151"/>
      <c r="Y84" s="151"/>
      <c r="Z84" s="151"/>
      <c r="AA84" s="151"/>
      <c r="AB84" s="151"/>
      <c r="AC84" s="151"/>
      <c r="AD84" s="151"/>
      <c r="AE84" s="151"/>
      <c r="AF84" s="151"/>
      <c r="AG84" s="151"/>
      <c r="AH84" s="151"/>
      <c r="AI84" s="151"/>
      <c r="AJ84" s="151"/>
      <c r="AK84" s="151"/>
      <c r="AL84" s="151"/>
      <c r="AM84" s="151"/>
      <c r="AN84" s="151"/>
      <c r="AO84" s="151"/>
      <c r="AP84" s="151"/>
      <c r="AQ84" s="151"/>
      <c r="AR84" s="151"/>
      <c r="AS84" s="151"/>
      <c r="AT84" s="151"/>
      <c r="AU84" s="151"/>
      <c r="AV84" s="151"/>
      <c r="AW84" s="151"/>
      <c r="AX84" s="151"/>
      <c r="AY84" s="151"/>
      <c r="AZ84" s="151"/>
      <c r="BA84" s="151"/>
      <c r="BB84" s="151"/>
      <c r="BC84" s="151"/>
      <c r="BD84" s="151"/>
      <c r="BE84" s="151"/>
      <c r="BF84" s="151"/>
      <c r="BG84" s="151"/>
      <c r="BH84" s="151"/>
      <c r="BI84" s="151"/>
      <c r="BJ84" s="151"/>
      <c r="BK84" s="151"/>
      <c r="BL84" s="151"/>
      <c r="BM84" s="151"/>
      <c r="BN84" s="151"/>
      <c r="BO84" s="151"/>
      <c r="BP84" s="151"/>
      <c r="BQ84" s="151"/>
      <c r="BR84" s="151"/>
      <c r="BS84" s="151"/>
      <c r="BT84" s="151"/>
      <c r="BU84" s="151"/>
      <c r="BV84" s="151"/>
      <c r="BW84" s="151"/>
      <c r="BX84" s="151"/>
      <c r="BY84" s="151"/>
      <c r="BZ84" s="151"/>
      <c r="CA84" s="151"/>
      <c r="CB84" s="151"/>
      <c r="CC84" s="151"/>
      <c r="CD84" s="151"/>
      <c r="CE84" s="151"/>
      <c r="CF84" s="151"/>
      <c r="CG84" s="151"/>
      <c r="CH84" s="151"/>
      <c r="CI84" s="151"/>
      <c r="CJ84" s="151"/>
      <c r="CK84" s="151"/>
      <c r="CL84" s="151"/>
      <c r="CM84" s="151"/>
      <c r="CN84" s="151"/>
      <c r="CO84" s="151"/>
      <c r="CP84" s="151"/>
      <c r="CQ84" s="151"/>
      <c r="CR84" s="151"/>
      <c r="CS84" s="151"/>
      <c r="CT84" s="151"/>
      <c r="CU84" s="151"/>
      <c r="CV84" s="151"/>
      <c r="CW84" s="151"/>
      <c r="CX84" s="151"/>
      <c r="CY84" s="151"/>
      <c r="CZ84" s="151"/>
      <c r="DA84" s="151"/>
      <c r="DB84" s="151"/>
      <c r="DC84" s="151"/>
      <c r="DD84" s="151"/>
      <c r="DE84" s="151"/>
      <c r="DF84" s="151"/>
      <c r="DG84" s="151"/>
      <c r="DH84" s="151"/>
      <c r="DI84" s="151"/>
      <c r="DJ84" s="151"/>
      <c r="DK84" s="151"/>
      <c r="DL84" s="151"/>
      <c r="DM84" s="151"/>
      <c r="DN84" s="151"/>
      <c r="DO84" s="151"/>
      <c r="DP84" s="151"/>
      <c r="DQ84" s="151"/>
      <c r="DR84" s="151"/>
      <c r="DS84" s="151"/>
      <c r="DT84" s="151"/>
      <c r="DU84" s="151"/>
      <c r="DV84" s="151"/>
      <c r="DW84" s="151"/>
      <c r="DX84" s="151"/>
      <c r="DY84" s="151"/>
      <c r="DZ84" s="151"/>
      <c r="EA84" s="151"/>
      <c r="EB84" s="151"/>
      <c r="EC84" s="151"/>
      <c r="ED84" s="151"/>
      <c r="EE84" s="151"/>
      <c r="EF84" s="151"/>
      <c r="EG84" s="151"/>
      <c r="EH84" s="151"/>
      <c r="EI84" s="151"/>
      <c r="EJ84" s="151"/>
      <c r="EK84" s="151"/>
      <c r="EL84" s="151"/>
      <c r="EM84" s="151"/>
      <c r="EN84" s="151"/>
      <c r="EO84" s="151"/>
      <c r="EP84" s="151"/>
      <c r="EQ84" s="151"/>
      <c r="ER84" s="151"/>
      <c r="ES84" s="151"/>
      <c r="ET84" s="151"/>
      <c r="EU84" s="151"/>
      <c r="EV84" s="151"/>
      <c r="EW84" s="151"/>
      <c r="EX84" s="151"/>
      <c r="EY84" s="151"/>
      <c r="EZ84" s="151"/>
      <c r="FA84" s="151"/>
      <c r="FB84" s="151"/>
      <c r="FC84" s="151"/>
      <c r="FD84" s="151"/>
      <c r="FE84" s="151"/>
      <c r="FF84" s="151"/>
      <c r="FG84" s="151"/>
      <c r="FH84" s="151"/>
      <c r="FI84" s="151"/>
      <c r="FJ84" s="151"/>
      <c r="FK84" s="151"/>
      <c r="FL84" s="151"/>
      <c r="FM84" s="151"/>
      <c r="FN84" s="151"/>
      <c r="FO84" s="151"/>
      <c r="FP84" s="151"/>
      <c r="FQ84" s="151"/>
      <c r="FR84" s="151"/>
      <c r="FS84" s="151"/>
      <c r="FT84" s="151"/>
      <c r="FU84" s="151"/>
      <c r="FV84" s="151"/>
      <c r="FW84" s="151"/>
      <c r="FX84" s="151"/>
      <c r="FY84" s="151"/>
      <c r="FZ84" s="151"/>
      <c r="GA84" s="151"/>
      <c r="GB84" s="151"/>
      <c r="GC84" s="151"/>
      <c r="GD84" s="151"/>
      <c r="GE84" s="151"/>
      <c r="GF84" s="151"/>
      <c r="GG84" s="151"/>
      <c r="GH84" s="151"/>
      <c r="GI84" s="151"/>
      <c r="GJ84" s="151"/>
      <c r="GK84" s="151"/>
      <c r="GL84" s="151"/>
      <c r="GM84" s="151"/>
      <c r="GN84" s="151"/>
      <c r="GO84" s="151"/>
      <c r="GP84" s="151"/>
      <c r="GQ84" s="151"/>
      <c r="GR84" s="151"/>
      <c r="GS84" s="151"/>
      <c r="GT84" s="151"/>
      <c r="GU84" s="151"/>
      <c r="GV84" s="151"/>
      <c r="GW84" s="151"/>
      <c r="GX84" s="151"/>
      <c r="GY84" s="151"/>
      <c r="GZ84" s="151"/>
      <c r="HA84" s="151"/>
      <c r="HB84" s="151"/>
      <c r="HC84" s="151"/>
      <c r="HD84" s="151"/>
      <c r="HE84" s="151"/>
      <c r="HF84" s="151"/>
      <c r="HG84" s="151"/>
      <c r="HH84" s="151"/>
      <c r="HI84" s="151"/>
      <c r="HJ84" s="151"/>
      <c r="HK84" s="151"/>
      <c r="HL84" s="151"/>
      <c r="HM84" s="151"/>
      <c r="HN84" s="151"/>
      <c r="HO84" s="151"/>
      <c r="HP84" s="151"/>
      <c r="HQ84" s="151"/>
      <c r="HR84" s="151"/>
      <c r="HS84" s="151"/>
      <c r="HT84" s="151"/>
      <c r="HU84" s="151"/>
      <c r="HV84" s="151"/>
      <c r="HW84" s="151"/>
      <c r="HX84" s="151"/>
      <c r="HY84" s="151"/>
      <c r="HZ84" s="151"/>
      <c r="IA84" s="151"/>
      <c r="IB84" s="151"/>
      <c r="IC84" s="151"/>
      <c r="ID84" s="151"/>
      <c r="IE84" s="151"/>
      <c r="IF84" s="151"/>
      <c r="IG84" s="151"/>
      <c r="IH84" s="151"/>
      <c r="II84" s="151"/>
      <c r="IJ84" s="151"/>
      <c r="IK84" s="151"/>
      <c r="IL84" s="151"/>
      <c r="IM84" s="151"/>
      <c r="IN84" s="151"/>
      <c r="IO84" s="151"/>
      <c r="IP84" s="151"/>
      <c r="IQ84" s="151"/>
      <c r="IR84" s="151"/>
      <c r="IS84" s="151"/>
      <c r="IT84" s="151"/>
      <c r="IU84" s="151"/>
      <c r="IV84" s="151"/>
      <c r="IW84" s="151"/>
      <c r="IX84" s="151"/>
      <c r="IY84" s="151"/>
      <c r="IZ84" s="151"/>
      <c r="JA84" s="151"/>
      <c r="JB84" s="151"/>
      <c r="JC84" s="151"/>
      <c r="JD84" s="151"/>
      <c r="JE84" s="151"/>
      <c r="JF84" s="151"/>
      <c r="JG84" s="151"/>
      <c r="JH84" s="151"/>
      <c r="JI84" s="151"/>
      <c r="JJ84" s="151"/>
      <c r="JK84" s="151"/>
      <c r="JL84" s="151"/>
      <c r="JM84" s="151"/>
      <c r="JN84" s="151"/>
      <c r="JO84" s="151"/>
      <c r="JP84" s="151"/>
      <c r="JQ84" s="151"/>
      <c r="JR84" s="151"/>
      <c r="JS84" s="151"/>
      <c r="JT84" s="151"/>
      <c r="JU84" s="151"/>
      <c r="JV84" s="151"/>
      <c r="JW84" s="151"/>
      <c r="JX84" s="151"/>
      <c r="JY84" s="151"/>
      <c r="JZ84" s="151"/>
      <c r="KA84" s="151"/>
      <c r="KB84" s="151"/>
      <c r="KC84" s="151"/>
      <c r="KD84" s="151"/>
      <c r="KE84" s="151"/>
      <c r="KF84" s="151"/>
      <c r="KG84" s="151"/>
      <c r="KH84" s="151"/>
      <c r="KI84" s="151"/>
      <c r="KJ84" s="151"/>
      <c r="KK84" s="151"/>
      <c r="KL84" s="151"/>
      <c r="KM84" s="151"/>
      <c r="KN84" s="151"/>
      <c r="KO84" s="151"/>
      <c r="KP84" s="151"/>
      <c r="KQ84" s="151"/>
      <c r="KR84" s="151"/>
      <c r="KS84" s="151"/>
      <c r="KT84" s="151"/>
      <c r="KU84" s="151"/>
      <c r="KV84" s="151"/>
      <c r="KW84" s="151"/>
      <c r="KX84" s="151"/>
      <c r="KY84" s="151"/>
      <c r="KZ84" s="151"/>
      <c r="LA84" s="151"/>
      <c r="LB84" s="151"/>
      <c r="LC84" s="151"/>
      <c r="LD84" s="151"/>
      <c r="LE84" s="151"/>
      <c r="LF84" s="151"/>
      <c r="LG84" s="151"/>
      <c r="LH84" s="151"/>
      <c r="LI84" s="151"/>
      <c r="LJ84" s="151"/>
      <c r="LK84" s="151"/>
      <c r="LL84" s="151"/>
      <c r="LM84" s="151"/>
      <c r="LN84" s="151"/>
      <c r="LO84" s="151"/>
      <c r="LP84" s="151"/>
      <c r="LQ84" s="151"/>
      <c r="LR84" s="151"/>
      <c r="LS84" s="151"/>
      <c r="LT84" s="151"/>
      <c r="LU84" s="151"/>
      <c r="LV84" s="151"/>
      <c r="LW84" s="151"/>
      <c r="LX84" s="151"/>
      <c r="LY84" s="151"/>
      <c r="LZ84" s="151"/>
      <c r="MA84" s="151"/>
      <c r="MB84" s="151"/>
      <c r="MC84" s="151"/>
      <c r="MD84" s="151"/>
      <c r="ME84" s="151"/>
      <c r="MF84" s="151"/>
      <c r="MG84" s="151"/>
      <c r="MH84" s="151"/>
      <c r="MI84" s="151"/>
      <c r="MJ84" s="151"/>
      <c r="MK84" s="151"/>
      <c r="ML84" s="151"/>
      <c r="MM84" s="151"/>
      <c r="MN84" s="151"/>
      <c r="MO84" s="151"/>
      <c r="MP84" s="151"/>
      <c r="MQ84" s="151"/>
      <c r="MR84" s="151"/>
      <c r="MS84" s="151"/>
      <c r="MT84" s="151"/>
      <c r="MU84" s="151"/>
      <c r="MV84" s="151"/>
      <c r="MW84" s="151"/>
      <c r="MX84" s="151"/>
      <c r="MY84" s="151"/>
      <c r="MZ84" s="151"/>
      <c r="NA84" s="151"/>
      <c r="NB84" s="151"/>
      <c r="NC84" s="151"/>
      <c r="ND84" s="151"/>
      <c r="NE84" s="151"/>
      <c r="NF84" s="151"/>
      <c r="NG84" s="151"/>
      <c r="NH84" s="151"/>
      <c r="NI84" s="151"/>
      <c r="NJ84" s="151"/>
      <c r="NK84" s="151"/>
      <c r="NL84" s="151"/>
      <c r="NM84" s="151"/>
      <c r="NN84" s="151"/>
      <c r="NO84" s="151"/>
      <c r="NP84" s="151"/>
      <c r="NQ84" s="151"/>
      <c r="NR84" s="151"/>
      <c r="NS84" s="151"/>
      <c r="NT84" s="151"/>
      <c r="NU84" s="151"/>
      <c r="NV84" s="151"/>
      <c r="NW84" s="151"/>
      <c r="NX84" s="151"/>
      <c r="NY84" s="151"/>
      <c r="NZ84" s="151"/>
      <c r="OA84" s="151"/>
      <c r="OB84" s="151"/>
      <c r="OC84" s="151"/>
      <c r="OD84" s="151"/>
      <c r="OE84" s="151"/>
      <c r="OF84" s="151"/>
      <c r="OG84" s="151"/>
      <c r="OH84" s="151"/>
      <c r="OI84" s="151"/>
      <c r="OJ84" s="151"/>
      <c r="OK84" s="151"/>
      <c r="OL84" s="151"/>
      <c r="OM84" s="151"/>
      <c r="ON84" s="151"/>
      <c r="OO84" s="151"/>
      <c r="OP84" s="151"/>
      <c r="OQ84" s="151"/>
      <c r="OR84" s="151"/>
      <c r="OS84" s="151"/>
      <c r="OT84" s="151"/>
      <c r="OU84" s="151"/>
      <c r="OV84" s="151"/>
      <c r="OW84" s="151"/>
      <c r="OX84" s="151"/>
      <c r="OY84" s="151"/>
      <c r="OZ84" s="151"/>
      <c r="PA84" s="151"/>
      <c r="PB84" s="151"/>
      <c r="PC84" s="151"/>
      <c r="PD84" s="151"/>
      <c r="PE84" s="151"/>
      <c r="PF84" s="151"/>
      <c r="PG84" s="151"/>
      <c r="PH84" s="151"/>
      <c r="PI84" s="151"/>
      <c r="PJ84" s="151"/>
      <c r="PK84" s="151"/>
      <c r="PL84" s="151"/>
      <c r="PM84" s="151"/>
      <c r="PN84" s="151"/>
      <c r="PO84" s="151"/>
      <c r="PP84" s="151"/>
      <c r="PQ84" s="151"/>
      <c r="PR84" s="151"/>
      <c r="PS84" s="151"/>
      <c r="PT84" s="151"/>
      <c r="PU84" s="151"/>
      <c r="PV84" s="151"/>
      <c r="PW84" s="151"/>
      <c r="PX84" s="151"/>
      <c r="PY84" s="151"/>
      <c r="PZ84" s="151"/>
      <c r="QA84" s="151"/>
      <c r="QB84" s="151"/>
      <c r="QC84" s="151"/>
      <c r="QD84" s="151"/>
      <c r="QE84" s="151"/>
      <c r="QF84" s="151"/>
      <c r="QG84" s="151"/>
      <c r="QH84" s="151"/>
      <c r="QI84" s="151"/>
      <c r="QJ84" s="151"/>
      <c r="QK84" s="151"/>
      <c r="QL84" s="151"/>
      <c r="QM84" s="151"/>
      <c r="QN84" s="151"/>
      <c r="QO84" s="151"/>
      <c r="QP84" s="151"/>
      <c r="QQ84" s="151"/>
      <c r="QR84" s="151"/>
      <c r="QS84" s="151"/>
      <c r="QT84" s="151"/>
      <c r="QU84" s="151"/>
      <c r="QV84" s="151"/>
      <c r="QW84" s="151"/>
      <c r="QX84" s="151"/>
      <c r="QY84" s="151"/>
      <c r="QZ84" s="151"/>
      <c r="RA84" s="151"/>
      <c r="RB84" s="151"/>
      <c r="RC84" s="151"/>
      <c r="RD84" s="151"/>
      <c r="RE84" s="151"/>
      <c r="RF84" s="151"/>
      <c r="RG84" s="151"/>
      <c r="RH84" s="151"/>
      <c r="RI84" s="151"/>
      <c r="RJ84" s="151"/>
      <c r="RK84" s="151"/>
      <c r="RL84" s="151"/>
      <c r="RM84" s="151"/>
      <c r="RN84" s="151"/>
      <c r="RO84" s="151"/>
      <c r="RP84" s="151"/>
      <c r="RQ84" s="151"/>
      <c r="RR84" s="151"/>
      <c r="RS84" s="151"/>
      <c r="RT84" s="151"/>
      <c r="RU84" s="151"/>
      <c r="RV84" s="151"/>
      <c r="RW84" s="151"/>
      <c r="RX84" s="151"/>
      <c r="RY84" s="151"/>
      <c r="RZ84" s="151"/>
      <c r="SA84" s="151"/>
      <c r="SB84" s="151"/>
      <c r="SC84" s="151"/>
      <c r="SD84" s="151"/>
      <c r="SE84" s="151"/>
      <c r="SF84" s="151"/>
      <c r="SG84" s="151"/>
      <c r="SH84" s="151"/>
      <c r="SI84" s="151"/>
      <c r="SJ84" s="151"/>
      <c r="SK84" s="151"/>
      <c r="SL84" s="151"/>
      <c r="SM84" s="151"/>
      <c r="SN84" s="151"/>
      <c r="SO84" s="151"/>
      <c r="SP84" s="151"/>
      <c r="SQ84" s="151"/>
      <c r="SR84" s="151"/>
      <c r="SS84" s="151"/>
      <c r="ST84" s="151"/>
      <c r="SU84" s="151"/>
      <c r="SV84" s="151"/>
      <c r="SW84" s="151"/>
      <c r="SX84" s="151"/>
      <c r="SY84" s="151"/>
      <c r="SZ84" s="151"/>
      <c r="TA84" s="151"/>
      <c r="TB84" s="151"/>
      <c r="TC84" s="151"/>
      <c r="TD84" s="151"/>
      <c r="TE84" s="151"/>
      <c r="TF84" s="151"/>
      <c r="TG84" s="151"/>
      <c r="TH84" s="151"/>
      <c r="TI84" s="151"/>
      <c r="TJ84" s="151"/>
      <c r="TK84" s="151"/>
      <c r="TL84" s="151"/>
      <c r="TM84" s="151"/>
      <c r="TN84" s="151"/>
      <c r="TO84" s="151"/>
      <c r="TP84" s="151"/>
      <c r="TQ84" s="151"/>
      <c r="TR84" s="151"/>
      <c r="TS84" s="151"/>
      <c r="TT84" s="151"/>
      <c r="TU84" s="151"/>
      <c r="TV84" s="151"/>
      <c r="TW84" s="151"/>
      <c r="TX84" s="151"/>
      <c r="TY84" s="151"/>
      <c r="TZ84" s="151"/>
      <c r="UA84" s="151"/>
      <c r="UB84" s="151"/>
      <c r="UC84" s="151"/>
      <c r="UD84" s="151"/>
      <c r="UE84" s="151"/>
      <c r="UF84" s="151"/>
      <c r="UG84" s="151"/>
      <c r="UH84" s="151"/>
      <c r="UI84" s="151"/>
      <c r="UJ84" s="151"/>
      <c r="UK84" s="151"/>
      <c r="UL84" s="151"/>
      <c r="UM84" s="151"/>
      <c r="UN84" s="151"/>
      <c r="UO84" s="151"/>
      <c r="UP84" s="151"/>
      <c r="UQ84" s="151"/>
      <c r="UR84" s="151"/>
      <c r="US84" s="151"/>
      <c r="UT84" s="151"/>
      <c r="UU84" s="151"/>
      <c r="UV84" s="151"/>
      <c r="UW84" s="151"/>
      <c r="UX84" s="151"/>
      <c r="UY84" s="151"/>
      <c r="UZ84" s="151"/>
      <c r="VA84" s="151"/>
      <c r="VB84" s="151"/>
      <c r="VC84" s="151"/>
      <c r="VD84" s="151"/>
      <c r="VE84" s="151"/>
      <c r="VF84" s="151"/>
      <c r="VG84" s="151"/>
      <c r="VH84" s="151"/>
      <c r="VI84" s="151"/>
      <c r="VJ84" s="151"/>
      <c r="VK84" s="151"/>
      <c r="VL84" s="151"/>
      <c r="VM84" s="151"/>
      <c r="VN84" s="151"/>
      <c r="VO84" s="151"/>
      <c r="VP84" s="151"/>
      <c r="VQ84" s="151"/>
      <c r="VR84" s="151"/>
      <c r="VS84" s="151"/>
      <c r="VT84" s="151"/>
      <c r="VU84" s="151"/>
      <c r="VV84" s="151"/>
      <c r="VW84" s="151"/>
      <c r="VX84" s="151"/>
      <c r="VY84" s="151"/>
      <c r="VZ84" s="151"/>
      <c r="WA84" s="151"/>
      <c r="WB84" s="151"/>
      <c r="WC84" s="151"/>
      <c r="WD84" s="151"/>
      <c r="WE84" s="151"/>
      <c r="WF84" s="151"/>
      <c r="WG84" s="151"/>
      <c r="WH84" s="151"/>
      <c r="WI84" s="151"/>
      <c r="WJ84" s="151"/>
      <c r="WK84" s="151"/>
      <c r="WL84" s="151"/>
      <c r="WM84" s="151"/>
      <c r="WN84" s="151"/>
      <c r="WO84" s="151"/>
      <c r="WP84" s="151"/>
      <c r="WQ84" s="151"/>
      <c r="WR84" s="151"/>
      <c r="WS84" s="151"/>
      <c r="WT84" s="151"/>
      <c r="WU84" s="151"/>
      <c r="WV84" s="151"/>
      <c r="WW84" s="151"/>
      <c r="WX84" s="151"/>
      <c r="WY84" s="151"/>
      <c r="WZ84" s="151"/>
      <c r="XA84" s="151"/>
      <c r="XB84" s="151"/>
      <c r="XC84" s="151"/>
      <c r="XD84" s="151"/>
      <c r="XE84" s="151"/>
      <c r="XF84" s="151"/>
      <c r="XG84" s="151"/>
      <c r="XH84" s="151"/>
      <c r="XI84" s="151"/>
      <c r="XJ84" s="151"/>
      <c r="XK84" s="151"/>
      <c r="XL84" s="151"/>
      <c r="XM84" s="151"/>
      <c r="XN84" s="151"/>
      <c r="XO84" s="151"/>
      <c r="XP84" s="151"/>
      <c r="XQ84" s="151"/>
      <c r="XR84" s="151"/>
      <c r="XS84" s="151"/>
      <c r="XT84" s="151"/>
      <c r="XU84" s="151"/>
      <c r="XV84" s="151"/>
      <c r="XW84" s="151"/>
      <c r="XX84" s="151"/>
      <c r="XY84" s="151"/>
      <c r="XZ84" s="151"/>
      <c r="YA84" s="151"/>
      <c r="YB84" s="151"/>
      <c r="YC84" s="151"/>
      <c r="YD84" s="151"/>
      <c r="YE84" s="151"/>
      <c r="YF84" s="151"/>
      <c r="YG84" s="151"/>
      <c r="YH84" s="151"/>
      <c r="YI84" s="151"/>
      <c r="YJ84" s="151"/>
      <c r="YK84" s="151"/>
      <c r="YL84" s="151"/>
      <c r="YM84" s="151"/>
      <c r="YN84" s="151"/>
      <c r="YO84" s="151"/>
      <c r="YP84" s="151"/>
      <c r="YQ84" s="151"/>
      <c r="YR84" s="151"/>
      <c r="YS84" s="151"/>
      <c r="YT84" s="151"/>
      <c r="YU84" s="151"/>
      <c r="YV84" s="151"/>
      <c r="YW84" s="151"/>
      <c r="YX84" s="151"/>
      <c r="YY84" s="151"/>
      <c r="YZ84" s="151"/>
      <c r="ZA84" s="151"/>
      <c r="ZB84" s="151"/>
      <c r="ZC84" s="151"/>
      <c r="ZD84" s="151"/>
      <c r="ZE84" s="151"/>
      <c r="ZF84" s="151"/>
      <c r="ZG84" s="151"/>
      <c r="ZH84" s="151"/>
      <c r="ZI84" s="151"/>
      <c r="ZJ84" s="151"/>
      <c r="ZK84" s="151"/>
      <c r="ZL84" s="151"/>
      <c r="ZM84" s="151"/>
      <c r="ZN84" s="151"/>
      <c r="ZO84" s="151"/>
      <c r="ZP84" s="151"/>
      <c r="ZQ84" s="151"/>
      <c r="ZR84" s="151"/>
      <c r="ZS84" s="151"/>
      <c r="ZT84" s="151"/>
      <c r="ZU84" s="151"/>
      <c r="ZV84" s="151"/>
      <c r="ZW84" s="151"/>
      <c r="ZX84" s="151"/>
      <c r="ZY84" s="151"/>
      <c r="ZZ84" s="151"/>
      <c r="AAA84" s="151"/>
      <c r="AAB84" s="151"/>
      <c r="AAC84" s="151"/>
      <c r="AAD84" s="151"/>
      <c r="AAE84" s="151"/>
      <c r="AAF84" s="151"/>
      <c r="AAG84" s="151"/>
      <c r="AAH84" s="151"/>
      <c r="AAI84" s="151"/>
      <c r="AAJ84" s="151"/>
      <c r="AAK84" s="151"/>
      <c r="AAL84" s="151"/>
      <c r="AAM84" s="151"/>
      <c r="AAN84" s="151"/>
      <c r="AAO84" s="151"/>
      <c r="AAP84" s="151"/>
      <c r="AAQ84" s="151"/>
      <c r="AAR84" s="151"/>
      <c r="AAS84" s="151"/>
      <c r="AAT84" s="151"/>
      <c r="AAU84" s="151"/>
      <c r="AAV84" s="151"/>
      <c r="AAW84" s="151"/>
      <c r="AAX84" s="151"/>
      <c r="AAY84" s="151"/>
      <c r="AAZ84" s="151"/>
      <c r="ABA84" s="151"/>
      <c r="ABB84" s="151"/>
      <c r="ABC84" s="151"/>
      <c r="ABD84" s="151"/>
      <c r="ABE84" s="151"/>
      <c r="ABF84" s="151"/>
      <c r="ABG84" s="151"/>
      <c r="ABH84" s="151"/>
      <c r="ABI84" s="151"/>
      <c r="ABJ84" s="151"/>
      <c r="ABK84" s="151"/>
      <c r="ABL84" s="151"/>
      <c r="ABM84" s="151"/>
      <c r="ABN84" s="151"/>
      <c r="ABO84" s="151"/>
      <c r="ABP84" s="151"/>
      <c r="ABQ84" s="151"/>
      <c r="ABR84" s="151"/>
      <c r="ABS84" s="151"/>
      <c r="ABT84" s="151"/>
      <c r="ABU84" s="151"/>
      <c r="ABV84" s="151"/>
      <c r="ABW84" s="151"/>
      <c r="ABX84" s="151"/>
      <c r="ABY84" s="151"/>
      <c r="ABZ84" s="151"/>
      <c r="ACA84" s="151"/>
      <c r="ACB84" s="151"/>
      <c r="ACC84" s="151"/>
      <c r="ACD84" s="151"/>
      <c r="ACE84" s="151"/>
      <c r="ACF84" s="151"/>
      <c r="ACG84" s="151"/>
      <c r="ACH84" s="151"/>
      <c r="ACI84" s="151"/>
      <c r="ACJ84" s="151"/>
      <c r="ACK84" s="151"/>
      <c r="ACL84" s="151"/>
      <c r="ACM84" s="151"/>
      <c r="ACN84" s="151"/>
      <c r="ACO84" s="151"/>
      <c r="ACP84" s="151"/>
      <c r="ACQ84" s="151"/>
      <c r="ACR84" s="151"/>
      <c r="ACS84" s="151"/>
      <c r="ACT84" s="151"/>
      <c r="ACU84" s="151"/>
      <c r="ACV84" s="151"/>
      <c r="ACW84" s="151"/>
      <c r="ACX84" s="151"/>
      <c r="ACY84" s="151"/>
      <c r="ACZ84" s="151"/>
      <c r="ADA84" s="151"/>
      <c r="ADB84" s="151"/>
      <c r="ADC84" s="151"/>
      <c r="ADD84" s="151"/>
      <c r="ADE84" s="151"/>
      <c r="ADF84" s="151"/>
      <c r="ADG84" s="151"/>
      <c r="ADH84" s="151"/>
      <c r="ADI84" s="151"/>
      <c r="ADJ84" s="151"/>
      <c r="ADK84" s="151"/>
      <c r="ADL84" s="151"/>
      <c r="ADM84" s="151"/>
      <c r="ADN84" s="151"/>
      <c r="ADO84" s="151"/>
      <c r="ADP84" s="151"/>
      <c r="ADQ84" s="151"/>
      <c r="ADR84" s="151"/>
      <c r="ADS84" s="151"/>
      <c r="ADT84" s="151"/>
      <c r="ADU84" s="151"/>
      <c r="ADV84" s="151"/>
      <c r="ADW84" s="151"/>
      <c r="ADX84" s="151"/>
      <c r="ADY84" s="151"/>
      <c r="ADZ84" s="151"/>
      <c r="AEA84" s="151"/>
      <c r="AEB84" s="151"/>
      <c r="AEC84" s="151"/>
      <c r="AED84" s="151"/>
      <c r="AEE84" s="151"/>
      <c r="AEF84" s="151"/>
      <c r="AEG84" s="151"/>
      <c r="AEH84" s="151"/>
      <c r="AEI84" s="151"/>
      <c r="AEJ84" s="151"/>
      <c r="AEK84" s="151"/>
      <c r="AEL84" s="151"/>
      <c r="AEM84" s="151"/>
      <c r="AEN84" s="151"/>
      <c r="AEO84" s="151"/>
      <c r="AEP84" s="151"/>
      <c r="AEQ84" s="151"/>
      <c r="AER84" s="151"/>
      <c r="AES84" s="151"/>
      <c r="AET84" s="151"/>
      <c r="AEU84" s="151"/>
      <c r="AEV84" s="151"/>
      <c r="AEW84" s="151"/>
      <c r="AEX84" s="151"/>
      <c r="AEY84" s="151"/>
      <c r="AEZ84" s="151"/>
      <c r="AFA84" s="151"/>
      <c r="AFB84" s="151"/>
      <c r="AFC84" s="151"/>
      <c r="AFD84" s="151"/>
      <c r="AFE84" s="151"/>
      <c r="AFF84" s="151"/>
      <c r="AFG84" s="151"/>
      <c r="AFH84" s="151"/>
      <c r="AFI84" s="151"/>
      <c r="AFJ84" s="151"/>
      <c r="AFK84" s="151"/>
      <c r="AFL84" s="151"/>
      <c r="AFM84" s="151"/>
      <c r="AFN84" s="151"/>
      <c r="AFO84" s="151"/>
      <c r="AFP84" s="151"/>
      <c r="AFQ84" s="151"/>
      <c r="AFR84" s="151"/>
      <c r="AFS84" s="151"/>
      <c r="AFT84" s="151"/>
      <c r="AFU84" s="151"/>
      <c r="AFV84" s="151"/>
      <c r="AFW84" s="151"/>
      <c r="AFX84" s="151"/>
      <c r="AFY84" s="151"/>
      <c r="AFZ84" s="151"/>
      <c r="AGA84" s="151"/>
      <c r="AGB84" s="151"/>
      <c r="AGC84" s="151"/>
      <c r="AGD84" s="151"/>
      <c r="AGE84" s="151"/>
      <c r="AGF84" s="151"/>
      <c r="AGG84" s="151"/>
      <c r="AGH84" s="151"/>
      <c r="AGI84" s="151"/>
      <c r="AGJ84" s="151"/>
      <c r="AGK84" s="151"/>
      <c r="AGL84" s="151"/>
      <c r="AGM84" s="151"/>
      <c r="AGN84" s="151"/>
      <c r="AGO84" s="151"/>
      <c r="AGP84" s="151"/>
      <c r="AGQ84" s="151"/>
      <c r="AGR84" s="151"/>
      <c r="AGS84" s="151"/>
      <c r="AGT84" s="151"/>
      <c r="AGU84" s="151"/>
      <c r="AGV84" s="151"/>
      <c r="AGW84" s="151"/>
      <c r="AGX84" s="151"/>
      <c r="AGY84" s="151"/>
      <c r="AGZ84" s="151"/>
      <c r="AHA84" s="151"/>
      <c r="AHB84" s="151"/>
      <c r="AHC84" s="151"/>
      <c r="AHD84" s="151"/>
      <c r="AHE84" s="151"/>
      <c r="AHF84" s="151"/>
      <c r="AHG84" s="151"/>
      <c r="AHH84" s="151"/>
      <c r="AHI84" s="151"/>
      <c r="AHJ84" s="151"/>
      <c r="AHK84" s="151"/>
      <c r="AHL84" s="151"/>
      <c r="AHM84" s="151"/>
      <c r="AHN84" s="151"/>
      <c r="AHO84" s="151"/>
      <c r="AHP84" s="151"/>
      <c r="AHQ84" s="151"/>
      <c r="AHR84" s="151"/>
      <c r="AHS84" s="151"/>
      <c r="AHT84" s="151"/>
      <c r="AHU84" s="151"/>
      <c r="AHV84" s="151"/>
      <c r="AHW84" s="151"/>
      <c r="AHX84" s="151"/>
      <c r="AHY84" s="151"/>
      <c r="AHZ84" s="151"/>
      <c r="AIA84" s="151"/>
      <c r="AIB84" s="151"/>
      <c r="AIC84" s="151"/>
      <c r="AID84" s="151"/>
      <c r="AIE84" s="151"/>
      <c r="AIF84" s="151"/>
      <c r="AIG84" s="151"/>
      <c r="AIH84" s="151"/>
      <c r="AII84" s="151"/>
      <c r="AIJ84" s="151"/>
      <c r="AIK84" s="151"/>
      <c r="AIL84" s="151"/>
      <c r="AIM84" s="151"/>
      <c r="AIN84" s="151"/>
      <c r="AIO84" s="151"/>
      <c r="AIP84" s="151"/>
      <c r="AIQ84" s="151"/>
      <c r="AIR84" s="151"/>
      <c r="AIS84" s="151"/>
      <c r="AIT84" s="151"/>
      <c r="AIU84" s="151"/>
      <c r="AIV84" s="151"/>
      <c r="AIW84" s="151"/>
      <c r="AIX84" s="151"/>
      <c r="AIY84" s="151"/>
      <c r="AIZ84" s="151"/>
      <c r="AJA84" s="151"/>
      <c r="AJB84" s="151"/>
      <c r="AJC84" s="151"/>
      <c r="AJD84" s="151"/>
      <c r="AJE84" s="151"/>
      <c r="AJF84" s="151"/>
      <c r="AJG84" s="151"/>
      <c r="AJH84" s="151"/>
      <c r="AJI84" s="151"/>
      <c r="AJJ84" s="151"/>
      <c r="AJK84" s="151"/>
      <c r="AJL84" s="151"/>
      <c r="AJM84" s="151"/>
      <c r="AJN84" s="151"/>
      <c r="AJO84" s="151"/>
      <c r="AJP84" s="151"/>
      <c r="AJQ84" s="151"/>
      <c r="AJR84" s="151"/>
      <c r="AJS84" s="151"/>
      <c r="AJT84" s="151"/>
      <c r="AJU84" s="151"/>
      <c r="AJV84" s="151"/>
      <c r="AJW84" s="151"/>
      <c r="AJX84" s="151"/>
      <c r="AJY84" s="151"/>
      <c r="AJZ84" s="151"/>
      <c r="AKA84" s="151"/>
      <c r="AKB84" s="151"/>
      <c r="AKC84" s="151"/>
      <c r="AKD84" s="151"/>
      <c r="AKE84" s="151"/>
      <c r="AKF84" s="151"/>
      <c r="AKG84" s="151"/>
      <c r="AKH84" s="151"/>
      <c r="AKI84" s="151"/>
      <c r="AKJ84" s="151"/>
      <c r="AKK84" s="151"/>
      <c r="AKL84" s="151"/>
      <c r="AKM84" s="151"/>
      <c r="AKN84" s="151"/>
      <c r="AKO84" s="151"/>
      <c r="AKP84" s="151"/>
      <c r="AKQ84" s="151"/>
      <c r="AKR84" s="151"/>
      <c r="AKS84" s="151"/>
      <c r="AKT84" s="151"/>
      <c r="AKU84" s="151"/>
      <c r="AKV84" s="151"/>
      <c r="AKW84" s="151"/>
      <c r="AKX84" s="151"/>
      <c r="AKY84" s="151"/>
      <c r="AKZ84" s="151"/>
      <c r="ALA84" s="151"/>
      <c r="ALB84" s="151"/>
      <c r="ALC84" s="151"/>
      <c r="ALD84" s="151"/>
      <c r="ALE84" s="151"/>
      <c r="ALF84" s="151"/>
      <c r="ALG84" s="151"/>
      <c r="ALH84" s="151"/>
      <c r="ALI84" s="151"/>
      <c r="ALJ84" s="151"/>
      <c r="ALK84" s="151"/>
      <c r="ALL84" s="151"/>
      <c r="ALM84" s="151"/>
      <c r="ALN84" s="151"/>
      <c r="ALO84" s="151"/>
      <c r="ALP84" s="151"/>
      <c r="ALQ84" s="151"/>
      <c r="ALR84" s="151"/>
      <c r="ALS84" s="151"/>
      <c r="ALT84" s="151"/>
      <c r="ALU84" s="151"/>
      <c r="ALV84" s="151"/>
      <c r="ALW84" s="151"/>
      <c r="ALX84" s="151"/>
      <c r="ALY84" s="151"/>
      <c r="ALZ84" s="151"/>
      <c r="AMA84" s="151"/>
      <c r="AMB84" s="151"/>
      <c r="AMC84" s="151"/>
      <c r="AMD84" s="151"/>
      <c r="AME84" s="151"/>
      <c r="AMF84" s="151"/>
      <c r="AMG84" s="151"/>
      <c r="AMH84" s="151"/>
      <c r="AMI84" s="151"/>
      <c r="AMJ84" s="151"/>
      <c r="AMK84" s="151"/>
      <c r="AML84" s="151"/>
      <c r="AMM84" s="151"/>
      <c r="AMN84" s="151"/>
      <c r="AMO84" s="151"/>
      <c r="AMP84" s="151"/>
      <c r="AMQ84" s="151"/>
      <c r="AMR84" s="151"/>
      <c r="AMS84" s="151"/>
      <c r="AMT84" s="151"/>
      <c r="AMU84" s="151"/>
      <c r="AMV84" s="151"/>
      <c r="AMW84" s="151"/>
      <c r="AMX84" s="151"/>
      <c r="AMY84" s="151"/>
      <c r="AMZ84" s="151"/>
      <c r="ANA84" s="151"/>
      <c r="ANB84" s="151"/>
      <c r="ANC84" s="151"/>
      <c r="AND84" s="151"/>
      <c r="ANE84" s="151"/>
      <c r="ANF84" s="151"/>
      <c r="ANG84" s="151"/>
      <c r="ANH84" s="151"/>
      <c r="ANI84" s="151"/>
      <c r="ANJ84" s="151"/>
      <c r="ANK84" s="151"/>
      <c r="ANL84" s="151"/>
      <c r="ANM84" s="151"/>
      <c r="ANN84" s="151"/>
      <c r="ANO84" s="151"/>
      <c r="ANP84" s="151"/>
      <c r="ANQ84" s="151"/>
      <c r="ANR84" s="151"/>
      <c r="ANS84" s="151"/>
      <c r="ANT84" s="151"/>
      <c r="ANU84" s="151"/>
      <c r="ANV84" s="151"/>
      <c r="ANW84" s="151"/>
      <c r="ANX84" s="151"/>
      <c r="ANY84" s="151"/>
      <c r="ANZ84" s="151"/>
      <c r="AOA84" s="151"/>
      <c r="AOB84" s="151"/>
      <c r="AOC84" s="151"/>
      <c r="AOD84" s="151"/>
      <c r="AOE84" s="151"/>
      <c r="AOF84" s="151"/>
      <c r="AOG84" s="151"/>
      <c r="AOH84" s="151"/>
      <c r="AOI84" s="151"/>
      <c r="AOJ84" s="151"/>
      <c r="AOK84" s="151"/>
      <c r="AOL84" s="151"/>
      <c r="AOM84" s="151"/>
      <c r="AON84" s="151"/>
      <c r="AOO84" s="151"/>
      <c r="AOP84" s="151"/>
      <c r="AOQ84" s="151"/>
      <c r="AOR84" s="151"/>
      <c r="AOS84" s="151"/>
      <c r="AOT84" s="151"/>
      <c r="AOU84" s="151"/>
      <c r="AOV84" s="151"/>
      <c r="AOW84" s="151"/>
      <c r="AOX84" s="151"/>
      <c r="AOY84" s="151"/>
      <c r="AOZ84" s="151"/>
      <c r="APA84" s="151"/>
      <c r="APB84" s="151"/>
      <c r="APC84" s="151"/>
      <c r="APD84" s="151"/>
      <c r="APE84" s="151"/>
      <c r="APF84" s="151"/>
      <c r="APG84" s="151"/>
      <c r="APH84" s="151"/>
      <c r="API84" s="151"/>
      <c r="APJ84" s="151"/>
      <c r="APK84" s="151"/>
      <c r="APL84" s="151"/>
      <c r="APM84" s="151"/>
      <c r="APN84" s="151"/>
      <c r="APO84" s="151"/>
      <c r="APP84" s="151"/>
      <c r="APQ84" s="151"/>
      <c r="APR84" s="151"/>
      <c r="APS84" s="151"/>
      <c r="APT84" s="151"/>
      <c r="APU84" s="151"/>
      <c r="APV84" s="151"/>
      <c r="APW84" s="151"/>
      <c r="APX84" s="151"/>
      <c r="APY84" s="151"/>
      <c r="APZ84" s="151"/>
      <c r="AQA84" s="151"/>
      <c r="AQB84" s="151"/>
      <c r="AQC84" s="151"/>
      <c r="AQD84" s="151"/>
      <c r="AQE84" s="151"/>
      <c r="AQF84" s="151"/>
      <c r="AQG84" s="151"/>
      <c r="AQH84" s="151"/>
      <c r="AQI84" s="151"/>
      <c r="AQJ84" s="151"/>
      <c r="AQK84" s="151"/>
      <c r="AQL84" s="151"/>
      <c r="AQM84" s="151"/>
      <c r="AQN84" s="151"/>
      <c r="AQO84" s="151"/>
      <c r="AQP84" s="151"/>
      <c r="AQQ84" s="151"/>
      <c r="AQR84" s="151"/>
      <c r="AQS84" s="151"/>
      <c r="AQT84" s="151"/>
      <c r="AQU84" s="151"/>
      <c r="AQV84" s="151"/>
      <c r="AQW84" s="151"/>
      <c r="AQX84" s="151"/>
      <c r="AQY84" s="151"/>
      <c r="AQZ84" s="151"/>
      <c r="ARA84" s="151"/>
      <c r="ARB84" s="151"/>
      <c r="ARC84" s="151"/>
      <c r="ARD84" s="151"/>
      <c r="ARE84" s="151"/>
      <c r="ARF84" s="151"/>
      <c r="ARG84" s="151"/>
      <c r="ARH84" s="151"/>
      <c r="ARI84" s="151"/>
      <c r="ARJ84" s="151"/>
      <c r="ARK84" s="151"/>
      <c r="ARL84" s="151"/>
      <c r="ARM84" s="151"/>
      <c r="ARN84" s="151"/>
      <c r="ARO84" s="151"/>
      <c r="ARP84" s="151"/>
      <c r="ARQ84" s="151"/>
      <c r="ARR84" s="151"/>
      <c r="ARS84" s="151"/>
      <c r="ART84" s="151"/>
      <c r="ARU84" s="151"/>
      <c r="ARV84" s="151"/>
      <c r="ARW84" s="151"/>
      <c r="ARX84" s="151"/>
      <c r="ARY84" s="151"/>
      <c r="ARZ84" s="151"/>
      <c r="ASA84" s="151"/>
      <c r="ASB84" s="151"/>
      <c r="ASC84" s="151"/>
      <c r="ASD84" s="151"/>
      <c r="ASE84" s="151"/>
      <c r="ASF84" s="151"/>
      <c r="ASG84" s="151"/>
      <c r="ASH84" s="151"/>
      <c r="ASI84" s="151"/>
      <c r="ASJ84" s="151"/>
      <c r="ASK84" s="151"/>
      <c r="ASL84" s="151"/>
      <c r="ASM84" s="151"/>
      <c r="ASN84" s="151"/>
      <c r="ASO84" s="151"/>
      <c r="ASP84" s="151"/>
      <c r="ASQ84" s="151"/>
      <c r="ASR84" s="151"/>
      <c r="ASS84" s="151"/>
      <c r="AST84" s="151"/>
      <c r="ASU84" s="151"/>
      <c r="ASV84" s="151"/>
      <c r="ASW84" s="151"/>
      <c r="ASX84" s="151"/>
      <c r="ASY84" s="151"/>
      <c r="ASZ84" s="151"/>
      <c r="ATA84" s="151"/>
      <c r="ATB84" s="151"/>
      <c r="ATC84" s="151"/>
      <c r="ATD84" s="151"/>
      <c r="ATE84" s="151"/>
      <c r="ATF84" s="151"/>
      <c r="ATG84" s="151"/>
      <c r="ATH84" s="151"/>
      <c r="ATI84" s="151"/>
      <c r="ATJ84" s="151"/>
      <c r="ATK84" s="151"/>
      <c r="ATL84" s="151"/>
      <c r="ATM84" s="151"/>
      <c r="ATN84" s="151"/>
      <c r="ATO84" s="151"/>
      <c r="ATP84" s="151"/>
      <c r="ATQ84" s="151"/>
      <c r="ATR84" s="151"/>
      <c r="ATS84" s="151"/>
      <c r="ATT84" s="151"/>
      <c r="ATU84" s="151"/>
      <c r="ATV84" s="151"/>
      <c r="ATW84" s="151"/>
      <c r="ATX84" s="151"/>
      <c r="ATY84" s="151"/>
      <c r="ATZ84" s="151"/>
      <c r="AUA84" s="151"/>
      <c r="AUB84" s="151"/>
      <c r="AUC84" s="151"/>
      <c r="AUD84" s="151"/>
      <c r="AUE84" s="151"/>
      <c r="AUF84" s="151"/>
      <c r="AUG84" s="151"/>
      <c r="AUH84" s="151"/>
      <c r="AUI84" s="151"/>
      <c r="AUJ84" s="151"/>
      <c r="AUK84" s="151"/>
      <c r="AUL84" s="151"/>
      <c r="AUM84" s="151"/>
      <c r="AUN84" s="151"/>
      <c r="AUO84" s="151"/>
      <c r="AUP84" s="151"/>
      <c r="AUQ84" s="151"/>
      <c r="AUR84" s="151"/>
      <c r="AUS84" s="151"/>
      <c r="AUT84" s="151"/>
      <c r="AUU84" s="151"/>
      <c r="AUV84" s="151"/>
      <c r="AUW84" s="151"/>
      <c r="AUX84" s="151"/>
      <c r="AUY84" s="151"/>
      <c r="AUZ84" s="151"/>
      <c r="AVA84" s="151"/>
      <c r="AVB84" s="151"/>
      <c r="AVC84" s="151"/>
      <c r="AVD84" s="151"/>
      <c r="AVE84" s="151"/>
      <c r="AVF84" s="151"/>
      <c r="AVG84" s="151"/>
      <c r="AVH84" s="151"/>
      <c r="AVI84" s="151"/>
      <c r="AVJ84" s="151"/>
      <c r="AVK84" s="151"/>
      <c r="AVL84" s="151"/>
      <c r="AVM84" s="151"/>
      <c r="AVN84" s="151"/>
      <c r="AVO84" s="151"/>
      <c r="AVP84" s="151"/>
      <c r="AVQ84" s="151"/>
      <c r="AVR84" s="151"/>
      <c r="AVS84" s="151"/>
      <c r="AVT84" s="151"/>
      <c r="AVU84" s="151"/>
      <c r="AVV84" s="151"/>
      <c r="AVW84" s="151"/>
      <c r="AVX84" s="151"/>
      <c r="AVY84" s="151"/>
      <c r="AVZ84" s="151"/>
      <c r="AWA84" s="151"/>
      <c r="AWB84" s="151"/>
      <c r="AWC84" s="151"/>
      <c r="AWD84" s="151"/>
      <c r="AWE84" s="151"/>
      <c r="AWF84" s="151"/>
      <c r="AWG84" s="151"/>
      <c r="AWH84" s="151"/>
      <c r="AWI84" s="151"/>
      <c r="AWJ84" s="151"/>
      <c r="AWK84" s="154"/>
    </row>
    <row r="85" spans="1:1285" s="121" customFormat="1" ht="40.5" customHeight="1" thickBot="1" x14ac:dyDescent="0.3">
      <c r="A85" s="126">
        <v>58</v>
      </c>
      <c r="B85" s="146" t="s">
        <v>164</v>
      </c>
      <c r="C85" s="163" t="s">
        <v>246</v>
      </c>
      <c r="D85" s="161"/>
      <c r="E85" s="161"/>
      <c r="F85" s="161"/>
      <c r="G85" s="161"/>
      <c r="H85" s="161"/>
      <c r="I85" s="161"/>
      <c r="J85" s="161"/>
      <c r="K85" s="161"/>
      <c r="L85" s="161"/>
      <c r="M85" s="161"/>
      <c r="N85" s="161"/>
      <c r="O85" s="161"/>
      <c r="P85" s="161"/>
      <c r="Q85" s="161"/>
      <c r="R85" s="161"/>
      <c r="S85" s="151"/>
      <c r="T85" s="151"/>
      <c r="U85" s="151"/>
      <c r="V85" s="151"/>
      <c r="W85" s="151"/>
      <c r="X85" s="151"/>
      <c r="Y85" s="151"/>
      <c r="Z85" s="151"/>
      <c r="AA85" s="151"/>
      <c r="AB85" s="151"/>
      <c r="AC85" s="151"/>
      <c r="AD85" s="151"/>
      <c r="AE85" s="151"/>
      <c r="AF85" s="151"/>
      <c r="AG85" s="151"/>
      <c r="AH85" s="151"/>
      <c r="AI85" s="151"/>
      <c r="AJ85" s="151"/>
      <c r="AK85" s="151"/>
      <c r="AL85" s="151"/>
      <c r="AM85" s="151"/>
      <c r="AN85" s="151"/>
      <c r="AO85" s="151"/>
      <c r="AP85" s="151"/>
      <c r="AQ85" s="151"/>
      <c r="AR85" s="151"/>
      <c r="AS85" s="151"/>
      <c r="AT85" s="151"/>
      <c r="AU85" s="151"/>
      <c r="AV85" s="151"/>
      <c r="AW85" s="151"/>
      <c r="AX85" s="151"/>
      <c r="AY85" s="151"/>
      <c r="AZ85" s="151"/>
      <c r="BA85" s="151"/>
      <c r="BB85" s="151"/>
      <c r="BC85" s="151"/>
      <c r="BD85" s="151"/>
      <c r="BE85" s="151"/>
      <c r="BF85" s="151"/>
      <c r="BG85" s="151"/>
      <c r="BH85" s="151"/>
      <c r="BI85" s="151"/>
      <c r="BJ85" s="151"/>
      <c r="BK85" s="151"/>
      <c r="BL85" s="151"/>
      <c r="BM85" s="151"/>
      <c r="BN85" s="151"/>
      <c r="BO85" s="151"/>
      <c r="BP85" s="151"/>
      <c r="BQ85" s="151"/>
      <c r="BR85" s="151"/>
      <c r="BS85" s="151"/>
      <c r="BT85" s="151"/>
      <c r="BU85" s="151"/>
      <c r="BV85" s="151"/>
      <c r="BW85" s="151"/>
      <c r="BX85" s="151"/>
      <c r="BY85" s="151"/>
      <c r="BZ85" s="151"/>
      <c r="CA85" s="151"/>
      <c r="CB85" s="151"/>
      <c r="CC85" s="151"/>
      <c r="CD85" s="151"/>
      <c r="CE85" s="151"/>
      <c r="CF85" s="151"/>
      <c r="CG85" s="151"/>
      <c r="CH85" s="151"/>
      <c r="CI85" s="151"/>
      <c r="CJ85" s="151"/>
      <c r="CK85" s="151"/>
      <c r="CL85" s="151"/>
      <c r="CM85" s="151"/>
      <c r="CN85" s="151"/>
      <c r="CO85" s="151"/>
      <c r="CP85" s="151"/>
      <c r="CQ85" s="151"/>
      <c r="CR85" s="151"/>
      <c r="CS85" s="151"/>
      <c r="CT85" s="151"/>
      <c r="CU85" s="151"/>
      <c r="CV85" s="151"/>
      <c r="CW85" s="151"/>
      <c r="CX85" s="151"/>
      <c r="CY85" s="151"/>
      <c r="CZ85" s="151"/>
      <c r="DA85" s="151"/>
      <c r="DB85" s="151"/>
      <c r="DC85" s="151"/>
      <c r="DD85" s="151"/>
      <c r="DE85" s="151"/>
      <c r="DF85" s="151"/>
      <c r="DG85" s="151"/>
      <c r="DH85" s="151"/>
      <c r="DI85" s="151"/>
      <c r="DJ85" s="151"/>
      <c r="DK85" s="151"/>
      <c r="DL85" s="151"/>
      <c r="DM85" s="151"/>
      <c r="DN85" s="151"/>
      <c r="DO85" s="151"/>
      <c r="DP85" s="151"/>
      <c r="DQ85" s="151"/>
      <c r="DR85" s="151"/>
      <c r="DS85" s="151"/>
      <c r="DT85" s="151"/>
      <c r="DU85" s="151"/>
      <c r="DV85" s="151"/>
      <c r="DW85" s="151"/>
      <c r="DX85" s="151"/>
      <c r="DY85" s="151"/>
      <c r="DZ85" s="151"/>
      <c r="EA85" s="151"/>
      <c r="EB85" s="151"/>
      <c r="EC85" s="151"/>
      <c r="ED85" s="151"/>
      <c r="EE85" s="151"/>
      <c r="EF85" s="151"/>
      <c r="EG85" s="151"/>
      <c r="EH85" s="151"/>
      <c r="EI85" s="151"/>
      <c r="EJ85" s="151"/>
      <c r="EK85" s="151"/>
      <c r="EL85" s="151"/>
      <c r="EM85" s="151"/>
      <c r="EN85" s="151"/>
      <c r="EO85" s="151"/>
      <c r="EP85" s="151"/>
      <c r="EQ85" s="151"/>
      <c r="ER85" s="151"/>
      <c r="ES85" s="151"/>
      <c r="ET85" s="151"/>
      <c r="EU85" s="151"/>
      <c r="EV85" s="151"/>
      <c r="EW85" s="151"/>
      <c r="EX85" s="151"/>
      <c r="EY85" s="151"/>
      <c r="EZ85" s="151"/>
      <c r="FA85" s="151"/>
      <c r="FB85" s="151"/>
      <c r="FC85" s="151"/>
      <c r="FD85" s="151"/>
      <c r="FE85" s="151"/>
      <c r="FF85" s="151"/>
      <c r="FG85" s="151"/>
      <c r="FH85" s="151"/>
      <c r="FI85" s="151"/>
      <c r="FJ85" s="151"/>
      <c r="FK85" s="151"/>
      <c r="FL85" s="151"/>
      <c r="FM85" s="151"/>
      <c r="FN85" s="151"/>
      <c r="FO85" s="151"/>
      <c r="FP85" s="151"/>
      <c r="FQ85" s="151"/>
      <c r="FR85" s="151"/>
      <c r="FS85" s="151"/>
      <c r="FT85" s="151"/>
      <c r="FU85" s="151"/>
      <c r="FV85" s="151"/>
      <c r="FW85" s="151"/>
      <c r="FX85" s="151"/>
      <c r="FY85" s="151"/>
      <c r="FZ85" s="151"/>
      <c r="GA85" s="151"/>
      <c r="GB85" s="151"/>
      <c r="GC85" s="151"/>
      <c r="GD85" s="151"/>
      <c r="GE85" s="151"/>
      <c r="GF85" s="151"/>
      <c r="GG85" s="151"/>
      <c r="GH85" s="151"/>
      <c r="GI85" s="151"/>
      <c r="GJ85" s="151"/>
      <c r="GK85" s="151"/>
      <c r="GL85" s="151"/>
      <c r="GM85" s="151"/>
      <c r="GN85" s="151"/>
      <c r="GO85" s="151"/>
      <c r="GP85" s="151"/>
      <c r="GQ85" s="151"/>
      <c r="GR85" s="151"/>
      <c r="GS85" s="151"/>
      <c r="GT85" s="151"/>
      <c r="GU85" s="151"/>
      <c r="GV85" s="151"/>
      <c r="GW85" s="151"/>
      <c r="GX85" s="151"/>
      <c r="GY85" s="151"/>
      <c r="GZ85" s="151"/>
      <c r="HA85" s="151"/>
      <c r="HB85" s="151"/>
      <c r="HC85" s="151"/>
      <c r="HD85" s="151"/>
      <c r="HE85" s="151"/>
      <c r="HF85" s="151"/>
      <c r="HG85" s="151"/>
      <c r="HH85" s="151"/>
      <c r="HI85" s="151"/>
      <c r="HJ85" s="151"/>
      <c r="HK85" s="151"/>
      <c r="HL85" s="151"/>
      <c r="HM85" s="151"/>
      <c r="HN85" s="151"/>
      <c r="HO85" s="151"/>
      <c r="HP85" s="151"/>
      <c r="HQ85" s="151"/>
      <c r="HR85" s="151"/>
      <c r="HS85" s="151"/>
      <c r="HT85" s="151"/>
      <c r="HU85" s="151"/>
      <c r="HV85" s="151"/>
      <c r="HW85" s="151"/>
      <c r="HX85" s="151"/>
      <c r="HY85" s="151"/>
      <c r="HZ85" s="151"/>
      <c r="IA85" s="151"/>
      <c r="IB85" s="151"/>
      <c r="IC85" s="151"/>
      <c r="ID85" s="151"/>
      <c r="IE85" s="151"/>
      <c r="IF85" s="151"/>
      <c r="IG85" s="151"/>
      <c r="IH85" s="151"/>
      <c r="II85" s="151"/>
      <c r="IJ85" s="151"/>
      <c r="IK85" s="151"/>
      <c r="IL85" s="151"/>
      <c r="IM85" s="151"/>
      <c r="IN85" s="151"/>
      <c r="IO85" s="151"/>
      <c r="IP85" s="151"/>
      <c r="IQ85" s="151"/>
      <c r="IR85" s="151"/>
      <c r="IS85" s="151"/>
      <c r="IT85" s="151"/>
      <c r="IU85" s="151"/>
      <c r="IV85" s="151"/>
      <c r="IW85" s="151"/>
      <c r="IX85" s="151"/>
      <c r="IY85" s="151"/>
      <c r="IZ85" s="151"/>
      <c r="JA85" s="151"/>
      <c r="JB85" s="151"/>
      <c r="JC85" s="151"/>
      <c r="JD85" s="151"/>
      <c r="JE85" s="151"/>
      <c r="JF85" s="151"/>
      <c r="JG85" s="151"/>
      <c r="JH85" s="151"/>
      <c r="JI85" s="151"/>
      <c r="JJ85" s="151"/>
      <c r="JK85" s="151"/>
      <c r="JL85" s="151"/>
      <c r="JM85" s="151"/>
      <c r="JN85" s="151"/>
      <c r="JO85" s="151"/>
      <c r="JP85" s="151"/>
      <c r="JQ85" s="151"/>
      <c r="JR85" s="151"/>
      <c r="JS85" s="151"/>
      <c r="JT85" s="151"/>
      <c r="JU85" s="151"/>
      <c r="JV85" s="151"/>
      <c r="JW85" s="151"/>
      <c r="JX85" s="151"/>
      <c r="JY85" s="151"/>
      <c r="JZ85" s="151"/>
      <c r="KA85" s="151"/>
      <c r="KB85" s="151"/>
      <c r="KC85" s="151"/>
      <c r="KD85" s="151"/>
      <c r="KE85" s="151"/>
      <c r="KF85" s="151"/>
      <c r="KG85" s="151"/>
      <c r="KH85" s="151"/>
      <c r="KI85" s="151"/>
      <c r="KJ85" s="151"/>
      <c r="KK85" s="151"/>
      <c r="KL85" s="151"/>
      <c r="KM85" s="151"/>
      <c r="KN85" s="151"/>
      <c r="KO85" s="151"/>
      <c r="KP85" s="151"/>
      <c r="KQ85" s="151"/>
      <c r="KR85" s="151"/>
      <c r="KS85" s="151"/>
      <c r="KT85" s="151"/>
      <c r="KU85" s="151"/>
      <c r="KV85" s="151"/>
      <c r="KW85" s="151"/>
      <c r="KX85" s="151"/>
      <c r="KY85" s="151"/>
      <c r="KZ85" s="151"/>
      <c r="LA85" s="151"/>
      <c r="LB85" s="151"/>
      <c r="LC85" s="151"/>
      <c r="LD85" s="151"/>
      <c r="LE85" s="151"/>
      <c r="LF85" s="151"/>
      <c r="LG85" s="151"/>
      <c r="LH85" s="151"/>
      <c r="LI85" s="151"/>
      <c r="LJ85" s="151"/>
      <c r="LK85" s="151"/>
      <c r="LL85" s="151"/>
      <c r="LM85" s="151"/>
      <c r="LN85" s="151"/>
      <c r="LO85" s="151"/>
      <c r="LP85" s="151"/>
      <c r="LQ85" s="151"/>
      <c r="LR85" s="151"/>
      <c r="LS85" s="151"/>
      <c r="LT85" s="151"/>
      <c r="LU85" s="151"/>
      <c r="LV85" s="151"/>
      <c r="LW85" s="151"/>
      <c r="LX85" s="151"/>
      <c r="LY85" s="151"/>
      <c r="LZ85" s="151"/>
      <c r="MA85" s="151"/>
      <c r="MB85" s="151"/>
      <c r="MC85" s="151"/>
      <c r="MD85" s="151"/>
      <c r="ME85" s="151"/>
      <c r="MF85" s="151"/>
      <c r="MG85" s="151"/>
      <c r="MH85" s="151"/>
      <c r="MI85" s="151"/>
      <c r="MJ85" s="151"/>
      <c r="MK85" s="151"/>
      <c r="ML85" s="151"/>
      <c r="MM85" s="151"/>
      <c r="MN85" s="151"/>
      <c r="MO85" s="151"/>
      <c r="MP85" s="151"/>
      <c r="MQ85" s="151"/>
      <c r="MR85" s="151"/>
      <c r="MS85" s="151"/>
      <c r="MT85" s="151"/>
      <c r="MU85" s="151"/>
      <c r="MV85" s="151"/>
      <c r="MW85" s="151"/>
      <c r="MX85" s="151"/>
      <c r="MY85" s="151"/>
      <c r="MZ85" s="151"/>
      <c r="NA85" s="151"/>
      <c r="NB85" s="151"/>
      <c r="NC85" s="151"/>
      <c r="ND85" s="151"/>
      <c r="NE85" s="151"/>
      <c r="NF85" s="151"/>
      <c r="NG85" s="151"/>
      <c r="NH85" s="151"/>
      <c r="NI85" s="151"/>
      <c r="NJ85" s="151"/>
      <c r="NK85" s="151"/>
      <c r="NL85" s="151"/>
      <c r="NM85" s="151"/>
      <c r="NN85" s="151"/>
      <c r="NO85" s="151"/>
      <c r="NP85" s="151"/>
      <c r="NQ85" s="151"/>
      <c r="NR85" s="151"/>
      <c r="NS85" s="151"/>
      <c r="NT85" s="151"/>
      <c r="NU85" s="151"/>
      <c r="NV85" s="151"/>
      <c r="NW85" s="151"/>
      <c r="NX85" s="151"/>
      <c r="NY85" s="151"/>
      <c r="NZ85" s="151"/>
      <c r="OA85" s="151"/>
      <c r="OB85" s="151"/>
      <c r="OC85" s="151"/>
      <c r="OD85" s="151"/>
      <c r="OE85" s="151"/>
      <c r="OF85" s="151"/>
      <c r="OG85" s="151"/>
      <c r="OH85" s="151"/>
      <c r="OI85" s="151"/>
      <c r="OJ85" s="151"/>
      <c r="OK85" s="151"/>
      <c r="OL85" s="151"/>
      <c r="OM85" s="151"/>
      <c r="ON85" s="151"/>
      <c r="OO85" s="151"/>
      <c r="OP85" s="151"/>
      <c r="OQ85" s="151"/>
      <c r="OR85" s="151"/>
      <c r="OS85" s="151"/>
      <c r="OT85" s="151"/>
      <c r="OU85" s="151"/>
      <c r="OV85" s="151"/>
      <c r="OW85" s="151"/>
      <c r="OX85" s="151"/>
      <c r="OY85" s="151"/>
      <c r="OZ85" s="151"/>
      <c r="PA85" s="151"/>
      <c r="PB85" s="151"/>
      <c r="PC85" s="151"/>
      <c r="PD85" s="151"/>
      <c r="PE85" s="151"/>
      <c r="PF85" s="151"/>
      <c r="PG85" s="151"/>
      <c r="PH85" s="151"/>
      <c r="PI85" s="151"/>
      <c r="PJ85" s="151"/>
      <c r="PK85" s="151"/>
      <c r="PL85" s="151"/>
      <c r="PM85" s="151"/>
      <c r="PN85" s="151"/>
      <c r="PO85" s="151"/>
      <c r="PP85" s="151"/>
      <c r="PQ85" s="151"/>
      <c r="PR85" s="151"/>
      <c r="PS85" s="151"/>
      <c r="PT85" s="151"/>
      <c r="PU85" s="151"/>
      <c r="PV85" s="151"/>
      <c r="PW85" s="151"/>
      <c r="PX85" s="151"/>
      <c r="PY85" s="151"/>
      <c r="PZ85" s="151"/>
      <c r="QA85" s="151"/>
      <c r="QB85" s="151"/>
      <c r="QC85" s="151"/>
      <c r="QD85" s="151"/>
      <c r="QE85" s="151"/>
      <c r="QF85" s="151"/>
      <c r="QG85" s="151"/>
      <c r="QH85" s="151"/>
      <c r="QI85" s="151"/>
      <c r="QJ85" s="151"/>
      <c r="QK85" s="151"/>
      <c r="QL85" s="151"/>
      <c r="QM85" s="151"/>
      <c r="QN85" s="151"/>
      <c r="QO85" s="151"/>
      <c r="QP85" s="151"/>
      <c r="QQ85" s="151"/>
      <c r="QR85" s="151"/>
      <c r="QS85" s="151"/>
      <c r="QT85" s="151"/>
      <c r="QU85" s="151"/>
      <c r="QV85" s="151"/>
      <c r="QW85" s="151"/>
      <c r="QX85" s="151"/>
      <c r="QY85" s="151"/>
      <c r="QZ85" s="151"/>
      <c r="RA85" s="151"/>
      <c r="RB85" s="151"/>
      <c r="RC85" s="151"/>
      <c r="RD85" s="151"/>
      <c r="RE85" s="151"/>
      <c r="RF85" s="151"/>
      <c r="RG85" s="151"/>
      <c r="RH85" s="151"/>
      <c r="RI85" s="151"/>
      <c r="RJ85" s="151"/>
      <c r="RK85" s="151"/>
      <c r="RL85" s="151"/>
      <c r="RM85" s="151"/>
      <c r="RN85" s="151"/>
      <c r="RO85" s="151"/>
      <c r="RP85" s="151"/>
      <c r="RQ85" s="151"/>
      <c r="RR85" s="151"/>
      <c r="RS85" s="151"/>
      <c r="RT85" s="151"/>
      <c r="RU85" s="151"/>
      <c r="RV85" s="151"/>
      <c r="RW85" s="151"/>
      <c r="RX85" s="151"/>
      <c r="RY85" s="151"/>
      <c r="RZ85" s="151"/>
      <c r="SA85" s="151"/>
      <c r="SB85" s="151"/>
      <c r="SC85" s="151"/>
      <c r="SD85" s="151"/>
      <c r="SE85" s="151"/>
      <c r="SF85" s="151"/>
      <c r="SG85" s="151"/>
      <c r="SH85" s="151"/>
      <c r="SI85" s="151"/>
      <c r="SJ85" s="151"/>
      <c r="SK85" s="151"/>
      <c r="SL85" s="151"/>
      <c r="SM85" s="151"/>
      <c r="SN85" s="151"/>
      <c r="SO85" s="151"/>
      <c r="SP85" s="151"/>
      <c r="SQ85" s="151"/>
      <c r="SR85" s="151"/>
      <c r="SS85" s="151"/>
      <c r="ST85" s="151"/>
      <c r="SU85" s="151"/>
      <c r="SV85" s="151"/>
      <c r="SW85" s="151"/>
      <c r="SX85" s="151"/>
      <c r="SY85" s="151"/>
      <c r="SZ85" s="151"/>
      <c r="TA85" s="151"/>
      <c r="TB85" s="151"/>
      <c r="TC85" s="151"/>
      <c r="TD85" s="151"/>
      <c r="TE85" s="151"/>
      <c r="TF85" s="151"/>
      <c r="TG85" s="151"/>
      <c r="TH85" s="151"/>
      <c r="TI85" s="151"/>
      <c r="TJ85" s="151"/>
      <c r="TK85" s="151"/>
      <c r="TL85" s="151"/>
      <c r="TM85" s="151"/>
      <c r="TN85" s="151"/>
      <c r="TO85" s="151"/>
      <c r="TP85" s="151"/>
      <c r="TQ85" s="151"/>
      <c r="TR85" s="151"/>
      <c r="TS85" s="151"/>
      <c r="TT85" s="151"/>
      <c r="TU85" s="151"/>
      <c r="TV85" s="151"/>
      <c r="TW85" s="151"/>
      <c r="TX85" s="151"/>
      <c r="TY85" s="151"/>
      <c r="TZ85" s="151"/>
      <c r="UA85" s="151"/>
      <c r="UB85" s="151"/>
      <c r="UC85" s="151"/>
      <c r="UD85" s="151"/>
      <c r="UE85" s="151"/>
      <c r="UF85" s="151"/>
      <c r="UG85" s="151"/>
      <c r="UH85" s="151"/>
      <c r="UI85" s="151"/>
      <c r="UJ85" s="151"/>
      <c r="UK85" s="151"/>
      <c r="UL85" s="151"/>
      <c r="UM85" s="151"/>
      <c r="UN85" s="151"/>
      <c r="UO85" s="151"/>
      <c r="UP85" s="151"/>
      <c r="UQ85" s="151"/>
      <c r="UR85" s="151"/>
      <c r="US85" s="151"/>
      <c r="UT85" s="151"/>
      <c r="UU85" s="151"/>
      <c r="UV85" s="151"/>
      <c r="UW85" s="151"/>
      <c r="UX85" s="151"/>
      <c r="UY85" s="151"/>
      <c r="UZ85" s="151"/>
      <c r="VA85" s="151"/>
      <c r="VB85" s="151"/>
      <c r="VC85" s="151"/>
      <c r="VD85" s="151"/>
      <c r="VE85" s="151"/>
      <c r="VF85" s="151"/>
      <c r="VG85" s="151"/>
      <c r="VH85" s="151"/>
      <c r="VI85" s="151"/>
      <c r="VJ85" s="151"/>
      <c r="VK85" s="151"/>
      <c r="VL85" s="151"/>
      <c r="VM85" s="151"/>
      <c r="VN85" s="151"/>
      <c r="VO85" s="151"/>
      <c r="VP85" s="151"/>
      <c r="VQ85" s="151"/>
      <c r="VR85" s="151"/>
      <c r="VS85" s="151"/>
      <c r="VT85" s="151"/>
      <c r="VU85" s="151"/>
      <c r="VV85" s="151"/>
      <c r="VW85" s="151"/>
      <c r="VX85" s="151"/>
      <c r="VY85" s="151"/>
      <c r="VZ85" s="151"/>
      <c r="WA85" s="151"/>
      <c r="WB85" s="151"/>
      <c r="WC85" s="151"/>
      <c r="WD85" s="151"/>
      <c r="WE85" s="151"/>
      <c r="WF85" s="151"/>
      <c r="WG85" s="151"/>
      <c r="WH85" s="151"/>
      <c r="WI85" s="151"/>
      <c r="WJ85" s="151"/>
      <c r="WK85" s="151"/>
      <c r="WL85" s="151"/>
      <c r="WM85" s="151"/>
      <c r="WN85" s="151"/>
      <c r="WO85" s="151"/>
      <c r="WP85" s="151"/>
      <c r="WQ85" s="151"/>
      <c r="WR85" s="151"/>
      <c r="WS85" s="151"/>
      <c r="WT85" s="151"/>
      <c r="WU85" s="151"/>
      <c r="WV85" s="151"/>
      <c r="WW85" s="151"/>
      <c r="WX85" s="151"/>
      <c r="WY85" s="151"/>
      <c r="WZ85" s="151"/>
      <c r="XA85" s="151"/>
      <c r="XB85" s="151"/>
      <c r="XC85" s="151"/>
      <c r="XD85" s="151"/>
      <c r="XE85" s="151"/>
      <c r="XF85" s="151"/>
      <c r="XG85" s="151"/>
      <c r="XH85" s="151"/>
      <c r="XI85" s="151"/>
      <c r="XJ85" s="151"/>
      <c r="XK85" s="151"/>
      <c r="XL85" s="151"/>
      <c r="XM85" s="151"/>
      <c r="XN85" s="151"/>
      <c r="XO85" s="151"/>
      <c r="XP85" s="151"/>
      <c r="XQ85" s="151"/>
      <c r="XR85" s="151"/>
      <c r="XS85" s="151"/>
      <c r="XT85" s="151"/>
      <c r="XU85" s="151"/>
      <c r="XV85" s="151"/>
      <c r="XW85" s="151"/>
      <c r="XX85" s="151"/>
      <c r="XY85" s="151"/>
      <c r="XZ85" s="151"/>
      <c r="YA85" s="151"/>
      <c r="YB85" s="151"/>
      <c r="YC85" s="151"/>
      <c r="YD85" s="151"/>
      <c r="YE85" s="151"/>
      <c r="YF85" s="151"/>
      <c r="YG85" s="151"/>
      <c r="YH85" s="151"/>
      <c r="YI85" s="151"/>
      <c r="YJ85" s="151"/>
      <c r="YK85" s="151"/>
      <c r="YL85" s="151"/>
      <c r="YM85" s="151"/>
      <c r="YN85" s="151"/>
      <c r="YO85" s="151"/>
      <c r="YP85" s="151"/>
      <c r="YQ85" s="151"/>
      <c r="YR85" s="151"/>
      <c r="YS85" s="151"/>
      <c r="YT85" s="151"/>
      <c r="YU85" s="151"/>
      <c r="YV85" s="151"/>
      <c r="YW85" s="151"/>
      <c r="YX85" s="151"/>
      <c r="YY85" s="151"/>
      <c r="YZ85" s="151"/>
      <c r="ZA85" s="151"/>
      <c r="ZB85" s="151"/>
      <c r="ZC85" s="151"/>
      <c r="ZD85" s="151"/>
      <c r="ZE85" s="151"/>
      <c r="ZF85" s="151"/>
      <c r="ZG85" s="151"/>
      <c r="ZH85" s="151"/>
      <c r="ZI85" s="151"/>
      <c r="ZJ85" s="151"/>
      <c r="ZK85" s="151"/>
      <c r="ZL85" s="151"/>
      <c r="ZM85" s="151"/>
      <c r="ZN85" s="151"/>
      <c r="ZO85" s="151"/>
      <c r="ZP85" s="151"/>
      <c r="ZQ85" s="151"/>
      <c r="ZR85" s="151"/>
      <c r="ZS85" s="151"/>
      <c r="ZT85" s="151"/>
      <c r="ZU85" s="151"/>
      <c r="ZV85" s="151"/>
      <c r="ZW85" s="151"/>
      <c r="ZX85" s="151"/>
      <c r="ZY85" s="151"/>
      <c r="ZZ85" s="151"/>
      <c r="AAA85" s="151"/>
      <c r="AAB85" s="151"/>
      <c r="AAC85" s="151"/>
      <c r="AAD85" s="151"/>
      <c r="AAE85" s="151"/>
      <c r="AAF85" s="151"/>
      <c r="AAG85" s="151"/>
      <c r="AAH85" s="151"/>
      <c r="AAI85" s="151"/>
      <c r="AAJ85" s="151"/>
      <c r="AAK85" s="151"/>
      <c r="AAL85" s="151"/>
      <c r="AAM85" s="151"/>
      <c r="AAN85" s="151"/>
      <c r="AAO85" s="151"/>
      <c r="AAP85" s="151"/>
      <c r="AAQ85" s="151"/>
      <c r="AAR85" s="151"/>
      <c r="AAS85" s="151"/>
      <c r="AAT85" s="151"/>
      <c r="AAU85" s="151"/>
      <c r="AAV85" s="151"/>
      <c r="AAW85" s="151"/>
      <c r="AAX85" s="151"/>
      <c r="AAY85" s="151"/>
      <c r="AAZ85" s="151"/>
      <c r="ABA85" s="151"/>
      <c r="ABB85" s="151"/>
      <c r="ABC85" s="151"/>
      <c r="ABD85" s="151"/>
      <c r="ABE85" s="151"/>
      <c r="ABF85" s="151"/>
      <c r="ABG85" s="151"/>
      <c r="ABH85" s="151"/>
      <c r="ABI85" s="151"/>
      <c r="ABJ85" s="151"/>
      <c r="ABK85" s="151"/>
      <c r="ABL85" s="151"/>
      <c r="ABM85" s="151"/>
      <c r="ABN85" s="151"/>
      <c r="ABO85" s="151"/>
      <c r="ABP85" s="151"/>
      <c r="ABQ85" s="151"/>
      <c r="ABR85" s="151"/>
      <c r="ABS85" s="151"/>
      <c r="ABT85" s="151"/>
      <c r="ABU85" s="151"/>
      <c r="ABV85" s="151"/>
      <c r="ABW85" s="151"/>
      <c r="ABX85" s="151"/>
      <c r="ABY85" s="151"/>
      <c r="ABZ85" s="151"/>
      <c r="ACA85" s="151"/>
      <c r="ACB85" s="151"/>
      <c r="ACC85" s="151"/>
      <c r="ACD85" s="151"/>
      <c r="ACE85" s="151"/>
      <c r="ACF85" s="151"/>
      <c r="ACG85" s="151"/>
      <c r="ACH85" s="151"/>
      <c r="ACI85" s="151"/>
      <c r="ACJ85" s="151"/>
      <c r="ACK85" s="151"/>
      <c r="ACL85" s="151"/>
      <c r="ACM85" s="151"/>
      <c r="ACN85" s="151"/>
      <c r="ACO85" s="151"/>
      <c r="ACP85" s="151"/>
      <c r="ACQ85" s="151"/>
      <c r="ACR85" s="151"/>
      <c r="ACS85" s="151"/>
      <c r="ACT85" s="151"/>
      <c r="ACU85" s="151"/>
      <c r="ACV85" s="151"/>
      <c r="ACW85" s="151"/>
      <c r="ACX85" s="151"/>
      <c r="ACY85" s="151"/>
      <c r="ACZ85" s="151"/>
      <c r="ADA85" s="151"/>
      <c r="ADB85" s="151"/>
      <c r="ADC85" s="151"/>
      <c r="ADD85" s="151"/>
      <c r="ADE85" s="151"/>
      <c r="ADF85" s="151"/>
      <c r="ADG85" s="151"/>
      <c r="ADH85" s="151"/>
      <c r="ADI85" s="151"/>
      <c r="ADJ85" s="151"/>
      <c r="ADK85" s="151"/>
      <c r="ADL85" s="151"/>
      <c r="ADM85" s="151"/>
      <c r="ADN85" s="151"/>
      <c r="ADO85" s="151"/>
      <c r="ADP85" s="151"/>
      <c r="ADQ85" s="151"/>
      <c r="ADR85" s="151"/>
      <c r="ADS85" s="151"/>
      <c r="ADT85" s="151"/>
      <c r="ADU85" s="151"/>
      <c r="ADV85" s="151"/>
      <c r="ADW85" s="151"/>
      <c r="ADX85" s="151"/>
      <c r="ADY85" s="151"/>
      <c r="ADZ85" s="151"/>
      <c r="AEA85" s="151"/>
      <c r="AEB85" s="151"/>
      <c r="AEC85" s="151"/>
      <c r="AED85" s="151"/>
      <c r="AEE85" s="151"/>
      <c r="AEF85" s="151"/>
      <c r="AEG85" s="151"/>
      <c r="AEH85" s="151"/>
      <c r="AEI85" s="151"/>
      <c r="AEJ85" s="151"/>
      <c r="AEK85" s="151"/>
      <c r="AEL85" s="151"/>
      <c r="AEM85" s="151"/>
      <c r="AEN85" s="151"/>
      <c r="AEO85" s="151"/>
      <c r="AEP85" s="151"/>
      <c r="AEQ85" s="151"/>
      <c r="AER85" s="151"/>
      <c r="AES85" s="151"/>
      <c r="AET85" s="151"/>
      <c r="AEU85" s="151"/>
      <c r="AEV85" s="151"/>
      <c r="AEW85" s="151"/>
      <c r="AEX85" s="151"/>
      <c r="AEY85" s="151"/>
      <c r="AEZ85" s="151"/>
      <c r="AFA85" s="151"/>
      <c r="AFB85" s="151"/>
      <c r="AFC85" s="151"/>
      <c r="AFD85" s="151"/>
      <c r="AFE85" s="151"/>
      <c r="AFF85" s="151"/>
      <c r="AFG85" s="151"/>
      <c r="AFH85" s="151"/>
      <c r="AFI85" s="151"/>
      <c r="AFJ85" s="151"/>
      <c r="AFK85" s="151"/>
      <c r="AFL85" s="151"/>
      <c r="AFM85" s="151"/>
      <c r="AFN85" s="151"/>
      <c r="AFO85" s="151"/>
      <c r="AFP85" s="151"/>
      <c r="AFQ85" s="151"/>
      <c r="AFR85" s="151"/>
      <c r="AFS85" s="151"/>
      <c r="AFT85" s="151"/>
      <c r="AFU85" s="151"/>
      <c r="AFV85" s="151"/>
      <c r="AFW85" s="151"/>
      <c r="AFX85" s="151"/>
      <c r="AFY85" s="151"/>
      <c r="AFZ85" s="151"/>
      <c r="AGA85" s="151"/>
      <c r="AGB85" s="151"/>
      <c r="AGC85" s="151"/>
      <c r="AGD85" s="151"/>
      <c r="AGE85" s="151"/>
      <c r="AGF85" s="151"/>
      <c r="AGG85" s="151"/>
      <c r="AGH85" s="151"/>
      <c r="AGI85" s="151"/>
      <c r="AGJ85" s="151"/>
      <c r="AGK85" s="151"/>
      <c r="AGL85" s="151"/>
      <c r="AGM85" s="151"/>
      <c r="AGN85" s="151"/>
      <c r="AGO85" s="151"/>
      <c r="AGP85" s="151"/>
      <c r="AGQ85" s="151"/>
      <c r="AGR85" s="151"/>
      <c r="AGS85" s="151"/>
      <c r="AGT85" s="151"/>
      <c r="AGU85" s="151"/>
      <c r="AGV85" s="151"/>
      <c r="AGW85" s="151"/>
      <c r="AGX85" s="151"/>
      <c r="AGY85" s="151"/>
      <c r="AGZ85" s="151"/>
      <c r="AHA85" s="151"/>
      <c r="AHB85" s="151"/>
      <c r="AHC85" s="151"/>
      <c r="AHD85" s="151"/>
      <c r="AHE85" s="151"/>
      <c r="AHF85" s="151"/>
      <c r="AHG85" s="151"/>
      <c r="AHH85" s="151"/>
      <c r="AHI85" s="151"/>
      <c r="AHJ85" s="151"/>
      <c r="AHK85" s="151"/>
      <c r="AHL85" s="151"/>
      <c r="AHM85" s="151"/>
      <c r="AHN85" s="151"/>
      <c r="AHO85" s="151"/>
      <c r="AHP85" s="151"/>
      <c r="AHQ85" s="151"/>
      <c r="AHR85" s="151"/>
      <c r="AHS85" s="151"/>
      <c r="AHT85" s="151"/>
      <c r="AHU85" s="151"/>
      <c r="AHV85" s="151"/>
      <c r="AHW85" s="151"/>
      <c r="AHX85" s="151"/>
      <c r="AHY85" s="151"/>
      <c r="AHZ85" s="151"/>
      <c r="AIA85" s="151"/>
      <c r="AIB85" s="151"/>
      <c r="AIC85" s="151"/>
      <c r="AID85" s="151"/>
      <c r="AIE85" s="151"/>
      <c r="AIF85" s="151"/>
      <c r="AIG85" s="151"/>
      <c r="AIH85" s="151"/>
      <c r="AII85" s="151"/>
      <c r="AIJ85" s="151"/>
      <c r="AIK85" s="151"/>
      <c r="AIL85" s="151"/>
      <c r="AIM85" s="151"/>
      <c r="AIN85" s="151"/>
      <c r="AIO85" s="151"/>
      <c r="AIP85" s="151"/>
      <c r="AIQ85" s="151"/>
      <c r="AIR85" s="151"/>
      <c r="AIS85" s="151"/>
      <c r="AIT85" s="151"/>
      <c r="AIU85" s="151"/>
      <c r="AIV85" s="151"/>
      <c r="AIW85" s="151"/>
      <c r="AIX85" s="151"/>
      <c r="AIY85" s="151"/>
      <c r="AIZ85" s="151"/>
      <c r="AJA85" s="151"/>
      <c r="AJB85" s="151"/>
      <c r="AJC85" s="151"/>
      <c r="AJD85" s="151"/>
      <c r="AJE85" s="151"/>
      <c r="AJF85" s="151"/>
      <c r="AJG85" s="151"/>
      <c r="AJH85" s="151"/>
      <c r="AJI85" s="151"/>
      <c r="AJJ85" s="151"/>
      <c r="AJK85" s="151"/>
      <c r="AJL85" s="151"/>
      <c r="AJM85" s="151"/>
      <c r="AJN85" s="151"/>
      <c r="AJO85" s="151"/>
      <c r="AJP85" s="151"/>
      <c r="AJQ85" s="151"/>
      <c r="AJR85" s="151"/>
      <c r="AJS85" s="151"/>
      <c r="AJT85" s="151"/>
      <c r="AJU85" s="151"/>
      <c r="AJV85" s="151"/>
      <c r="AJW85" s="151"/>
      <c r="AJX85" s="151"/>
      <c r="AJY85" s="151"/>
      <c r="AJZ85" s="151"/>
      <c r="AKA85" s="151"/>
      <c r="AKB85" s="151"/>
      <c r="AKC85" s="151"/>
      <c r="AKD85" s="151"/>
      <c r="AKE85" s="151"/>
      <c r="AKF85" s="151"/>
      <c r="AKG85" s="151"/>
      <c r="AKH85" s="151"/>
      <c r="AKI85" s="151"/>
      <c r="AKJ85" s="151"/>
      <c r="AKK85" s="151"/>
      <c r="AKL85" s="151"/>
      <c r="AKM85" s="151"/>
      <c r="AKN85" s="151"/>
      <c r="AKO85" s="151"/>
      <c r="AKP85" s="151"/>
      <c r="AKQ85" s="151"/>
      <c r="AKR85" s="151"/>
      <c r="AKS85" s="151"/>
      <c r="AKT85" s="151"/>
      <c r="AKU85" s="151"/>
      <c r="AKV85" s="151"/>
      <c r="AKW85" s="151"/>
      <c r="AKX85" s="151"/>
      <c r="AKY85" s="151"/>
      <c r="AKZ85" s="151"/>
      <c r="ALA85" s="151"/>
      <c r="ALB85" s="151"/>
      <c r="ALC85" s="151"/>
      <c r="ALD85" s="151"/>
      <c r="ALE85" s="151"/>
      <c r="ALF85" s="151"/>
      <c r="ALG85" s="151"/>
      <c r="ALH85" s="151"/>
      <c r="ALI85" s="151"/>
      <c r="ALJ85" s="151"/>
      <c r="ALK85" s="151"/>
      <c r="ALL85" s="151"/>
      <c r="ALM85" s="151"/>
      <c r="ALN85" s="151"/>
      <c r="ALO85" s="151"/>
      <c r="ALP85" s="151"/>
      <c r="ALQ85" s="151"/>
      <c r="ALR85" s="151"/>
      <c r="ALS85" s="151"/>
      <c r="ALT85" s="151"/>
      <c r="ALU85" s="151"/>
      <c r="ALV85" s="151"/>
      <c r="ALW85" s="151"/>
      <c r="ALX85" s="151"/>
      <c r="ALY85" s="151"/>
      <c r="ALZ85" s="151"/>
      <c r="AMA85" s="151"/>
      <c r="AMB85" s="151"/>
      <c r="AMC85" s="151"/>
      <c r="AMD85" s="151"/>
      <c r="AME85" s="151"/>
      <c r="AMF85" s="151"/>
      <c r="AMG85" s="151"/>
      <c r="AMH85" s="151"/>
      <c r="AMI85" s="151"/>
      <c r="AMJ85" s="151"/>
      <c r="AMK85" s="151"/>
      <c r="AML85" s="151"/>
      <c r="AMM85" s="151"/>
      <c r="AMN85" s="151"/>
      <c r="AMO85" s="151"/>
      <c r="AMP85" s="151"/>
      <c r="AMQ85" s="151"/>
      <c r="AMR85" s="151"/>
      <c r="AMS85" s="151"/>
      <c r="AMT85" s="151"/>
      <c r="AMU85" s="151"/>
      <c r="AMV85" s="151"/>
      <c r="AMW85" s="151"/>
      <c r="AMX85" s="151"/>
      <c r="AMY85" s="151"/>
      <c r="AMZ85" s="151"/>
      <c r="ANA85" s="151"/>
      <c r="ANB85" s="151"/>
      <c r="ANC85" s="151"/>
      <c r="AND85" s="151"/>
      <c r="ANE85" s="151"/>
      <c r="ANF85" s="151"/>
      <c r="ANG85" s="151"/>
      <c r="ANH85" s="151"/>
      <c r="ANI85" s="151"/>
      <c r="ANJ85" s="151"/>
      <c r="ANK85" s="151"/>
      <c r="ANL85" s="151"/>
      <c r="ANM85" s="151"/>
      <c r="ANN85" s="151"/>
      <c r="ANO85" s="151"/>
      <c r="ANP85" s="151"/>
      <c r="ANQ85" s="151"/>
      <c r="ANR85" s="151"/>
      <c r="ANS85" s="151"/>
      <c r="ANT85" s="151"/>
      <c r="ANU85" s="151"/>
      <c r="ANV85" s="151"/>
      <c r="ANW85" s="151"/>
      <c r="ANX85" s="151"/>
      <c r="ANY85" s="151"/>
      <c r="ANZ85" s="151"/>
      <c r="AOA85" s="151"/>
      <c r="AOB85" s="151"/>
      <c r="AOC85" s="151"/>
      <c r="AOD85" s="151"/>
      <c r="AOE85" s="151"/>
      <c r="AOF85" s="151"/>
      <c r="AOG85" s="151"/>
      <c r="AOH85" s="151"/>
      <c r="AOI85" s="151"/>
      <c r="AOJ85" s="151"/>
      <c r="AOK85" s="151"/>
      <c r="AOL85" s="151"/>
      <c r="AOM85" s="151"/>
      <c r="AON85" s="151"/>
      <c r="AOO85" s="151"/>
      <c r="AOP85" s="151"/>
      <c r="AOQ85" s="151"/>
      <c r="AOR85" s="151"/>
      <c r="AOS85" s="151"/>
      <c r="AOT85" s="151"/>
      <c r="AOU85" s="151"/>
      <c r="AOV85" s="151"/>
      <c r="AOW85" s="151"/>
      <c r="AOX85" s="151"/>
      <c r="AOY85" s="151"/>
      <c r="AOZ85" s="151"/>
      <c r="APA85" s="151"/>
      <c r="APB85" s="151"/>
      <c r="APC85" s="151"/>
      <c r="APD85" s="151"/>
      <c r="APE85" s="151"/>
      <c r="APF85" s="151"/>
      <c r="APG85" s="151"/>
      <c r="APH85" s="151"/>
      <c r="API85" s="151"/>
      <c r="APJ85" s="151"/>
      <c r="APK85" s="151"/>
      <c r="APL85" s="151"/>
      <c r="APM85" s="151"/>
      <c r="APN85" s="151"/>
      <c r="APO85" s="151"/>
      <c r="APP85" s="151"/>
      <c r="APQ85" s="151"/>
      <c r="APR85" s="151"/>
      <c r="APS85" s="151"/>
      <c r="APT85" s="151"/>
      <c r="APU85" s="151"/>
      <c r="APV85" s="151"/>
      <c r="APW85" s="151"/>
      <c r="APX85" s="151"/>
      <c r="APY85" s="151"/>
      <c r="APZ85" s="151"/>
      <c r="AQA85" s="151"/>
      <c r="AQB85" s="151"/>
      <c r="AQC85" s="151"/>
      <c r="AQD85" s="151"/>
      <c r="AQE85" s="151"/>
      <c r="AQF85" s="151"/>
      <c r="AQG85" s="151"/>
      <c r="AQH85" s="151"/>
      <c r="AQI85" s="151"/>
      <c r="AQJ85" s="151"/>
      <c r="AQK85" s="151"/>
      <c r="AQL85" s="151"/>
      <c r="AQM85" s="151"/>
      <c r="AQN85" s="151"/>
      <c r="AQO85" s="151"/>
      <c r="AQP85" s="151"/>
      <c r="AQQ85" s="151"/>
      <c r="AQR85" s="151"/>
      <c r="AQS85" s="151"/>
      <c r="AQT85" s="151"/>
      <c r="AQU85" s="151"/>
      <c r="AQV85" s="151"/>
      <c r="AQW85" s="151"/>
      <c r="AQX85" s="151"/>
      <c r="AQY85" s="151"/>
      <c r="AQZ85" s="151"/>
      <c r="ARA85" s="151"/>
      <c r="ARB85" s="151"/>
      <c r="ARC85" s="151"/>
      <c r="ARD85" s="151"/>
      <c r="ARE85" s="151"/>
      <c r="ARF85" s="151"/>
      <c r="ARG85" s="151"/>
      <c r="ARH85" s="151"/>
      <c r="ARI85" s="151"/>
      <c r="ARJ85" s="151"/>
      <c r="ARK85" s="151"/>
      <c r="ARL85" s="151"/>
      <c r="ARM85" s="151"/>
      <c r="ARN85" s="151"/>
      <c r="ARO85" s="151"/>
      <c r="ARP85" s="151"/>
      <c r="ARQ85" s="151"/>
      <c r="ARR85" s="151"/>
      <c r="ARS85" s="151"/>
      <c r="ART85" s="151"/>
      <c r="ARU85" s="151"/>
      <c r="ARV85" s="151"/>
      <c r="ARW85" s="151"/>
      <c r="ARX85" s="151"/>
      <c r="ARY85" s="151"/>
      <c r="ARZ85" s="151"/>
      <c r="ASA85" s="151"/>
      <c r="ASB85" s="151"/>
      <c r="ASC85" s="151"/>
      <c r="ASD85" s="151"/>
      <c r="ASE85" s="151"/>
      <c r="ASF85" s="151"/>
      <c r="ASG85" s="151"/>
      <c r="ASH85" s="151"/>
      <c r="ASI85" s="151"/>
      <c r="ASJ85" s="151"/>
      <c r="ASK85" s="151"/>
      <c r="ASL85" s="151"/>
      <c r="ASM85" s="151"/>
      <c r="ASN85" s="151"/>
      <c r="ASO85" s="151"/>
      <c r="ASP85" s="151"/>
      <c r="ASQ85" s="151"/>
      <c r="ASR85" s="151"/>
      <c r="ASS85" s="151"/>
      <c r="AST85" s="151"/>
      <c r="ASU85" s="151"/>
      <c r="ASV85" s="151"/>
      <c r="ASW85" s="151"/>
      <c r="ASX85" s="151"/>
      <c r="ASY85" s="151"/>
      <c r="ASZ85" s="151"/>
      <c r="ATA85" s="151"/>
      <c r="ATB85" s="151"/>
      <c r="ATC85" s="151"/>
      <c r="ATD85" s="151"/>
      <c r="ATE85" s="151"/>
      <c r="ATF85" s="151"/>
      <c r="ATG85" s="151"/>
      <c r="ATH85" s="151"/>
      <c r="ATI85" s="151"/>
      <c r="ATJ85" s="151"/>
      <c r="ATK85" s="151"/>
      <c r="ATL85" s="151"/>
      <c r="ATM85" s="151"/>
      <c r="ATN85" s="151"/>
      <c r="ATO85" s="151"/>
      <c r="ATP85" s="151"/>
      <c r="ATQ85" s="151"/>
      <c r="ATR85" s="151"/>
      <c r="ATS85" s="151"/>
      <c r="ATT85" s="151"/>
      <c r="ATU85" s="151"/>
      <c r="ATV85" s="151"/>
      <c r="ATW85" s="151"/>
      <c r="ATX85" s="151"/>
      <c r="ATY85" s="151"/>
      <c r="ATZ85" s="151"/>
      <c r="AUA85" s="151"/>
      <c r="AUB85" s="151"/>
      <c r="AUC85" s="151"/>
      <c r="AUD85" s="151"/>
      <c r="AUE85" s="151"/>
      <c r="AUF85" s="151"/>
      <c r="AUG85" s="151"/>
      <c r="AUH85" s="151"/>
      <c r="AUI85" s="151"/>
      <c r="AUJ85" s="151"/>
      <c r="AUK85" s="151"/>
      <c r="AUL85" s="151"/>
      <c r="AUM85" s="151"/>
      <c r="AUN85" s="151"/>
      <c r="AUO85" s="151"/>
      <c r="AUP85" s="151"/>
      <c r="AUQ85" s="151"/>
      <c r="AUR85" s="151"/>
      <c r="AUS85" s="151"/>
      <c r="AUT85" s="151"/>
      <c r="AUU85" s="151"/>
      <c r="AUV85" s="151"/>
      <c r="AUW85" s="151"/>
      <c r="AUX85" s="151"/>
      <c r="AUY85" s="151"/>
      <c r="AUZ85" s="151"/>
      <c r="AVA85" s="151"/>
      <c r="AVB85" s="151"/>
      <c r="AVC85" s="151"/>
      <c r="AVD85" s="151"/>
      <c r="AVE85" s="151"/>
      <c r="AVF85" s="151"/>
      <c r="AVG85" s="151"/>
      <c r="AVH85" s="151"/>
      <c r="AVI85" s="151"/>
      <c r="AVJ85" s="151"/>
      <c r="AVK85" s="151"/>
      <c r="AVL85" s="151"/>
      <c r="AVM85" s="151"/>
      <c r="AVN85" s="151"/>
      <c r="AVO85" s="151"/>
      <c r="AVP85" s="151"/>
      <c r="AVQ85" s="151"/>
      <c r="AVR85" s="151"/>
      <c r="AVS85" s="151"/>
      <c r="AVT85" s="151"/>
      <c r="AVU85" s="151"/>
      <c r="AVV85" s="151"/>
      <c r="AVW85" s="151"/>
      <c r="AVX85" s="151"/>
      <c r="AVY85" s="151"/>
      <c r="AVZ85" s="151"/>
      <c r="AWA85" s="151"/>
      <c r="AWB85" s="151"/>
      <c r="AWC85" s="151"/>
      <c r="AWD85" s="151"/>
      <c r="AWE85" s="151"/>
      <c r="AWF85" s="151"/>
      <c r="AWG85" s="151"/>
      <c r="AWH85" s="151"/>
      <c r="AWI85" s="151"/>
      <c r="AWJ85" s="151"/>
      <c r="AWK85" s="154"/>
    </row>
    <row r="86" spans="1:1285" s="121" customFormat="1" ht="58.5" customHeight="1" thickBot="1" x14ac:dyDescent="0.3">
      <c r="A86" s="118">
        <v>59</v>
      </c>
      <c r="B86" s="146" t="s">
        <v>164</v>
      </c>
      <c r="C86" s="163" t="s">
        <v>280</v>
      </c>
      <c r="D86" s="161"/>
      <c r="E86" s="161"/>
      <c r="F86" s="161"/>
      <c r="G86" s="161"/>
      <c r="H86" s="161"/>
      <c r="I86" s="161"/>
      <c r="J86" s="161"/>
      <c r="K86" s="161"/>
      <c r="L86" s="161"/>
      <c r="M86" s="161"/>
      <c r="N86" s="161"/>
      <c r="O86" s="161"/>
      <c r="P86" s="161"/>
      <c r="Q86" s="161"/>
      <c r="R86" s="161"/>
      <c r="S86" s="151"/>
      <c r="T86" s="151"/>
      <c r="U86" s="151"/>
      <c r="V86" s="151"/>
      <c r="W86" s="151"/>
      <c r="X86" s="151"/>
      <c r="Y86" s="151"/>
      <c r="Z86" s="151"/>
      <c r="AA86" s="151"/>
      <c r="AB86" s="151"/>
      <c r="AC86" s="151"/>
      <c r="AD86" s="151"/>
      <c r="AE86" s="151"/>
      <c r="AF86" s="151"/>
      <c r="AG86" s="151"/>
      <c r="AH86" s="151"/>
      <c r="AI86" s="151"/>
      <c r="AJ86" s="151"/>
      <c r="AK86" s="151"/>
      <c r="AL86" s="151"/>
      <c r="AM86" s="151"/>
      <c r="AN86" s="151"/>
      <c r="AO86" s="151"/>
      <c r="AP86" s="151"/>
      <c r="AQ86" s="151"/>
      <c r="AR86" s="151"/>
      <c r="AS86" s="151"/>
      <c r="AT86" s="151"/>
      <c r="AU86" s="151"/>
      <c r="AV86" s="151"/>
      <c r="AW86" s="151"/>
      <c r="AX86" s="151"/>
      <c r="AY86" s="151"/>
      <c r="AZ86" s="151"/>
      <c r="BA86" s="151"/>
      <c r="BB86" s="151"/>
      <c r="BC86" s="151"/>
      <c r="BD86" s="151"/>
      <c r="BE86" s="151"/>
      <c r="BF86" s="151"/>
      <c r="BG86" s="151"/>
      <c r="BH86" s="151"/>
      <c r="BI86" s="151"/>
      <c r="BJ86" s="151"/>
      <c r="BK86" s="151"/>
      <c r="BL86" s="151"/>
      <c r="BM86" s="151"/>
      <c r="BN86" s="151"/>
      <c r="BO86" s="151"/>
      <c r="BP86" s="151"/>
      <c r="BQ86" s="151"/>
      <c r="BR86" s="151"/>
      <c r="BS86" s="151"/>
      <c r="BT86" s="151"/>
      <c r="BU86" s="151"/>
      <c r="BV86" s="151"/>
      <c r="BW86" s="151"/>
      <c r="BX86" s="151"/>
      <c r="BY86" s="151"/>
      <c r="BZ86" s="151"/>
      <c r="CA86" s="151"/>
      <c r="CB86" s="151"/>
      <c r="CC86" s="151"/>
      <c r="CD86" s="151"/>
      <c r="CE86" s="151"/>
      <c r="CF86" s="151"/>
      <c r="CG86" s="151"/>
      <c r="CH86" s="151"/>
      <c r="CI86" s="151"/>
      <c r="CJ86" s="151"/>
      <c r="CK86" s="151"/>
      <c r="CL86" s="151"/>
      <c r="CM86" s="151"/>
      <c r="CN86" s="151"/>
      <c r="CO86" s="151"/>
      <c r="CP86" s="151"/>
      <c r="CQ86" s="151"/>
      <c r="CR86" s="151"/>
      <c r="CS86" s="151"/>
      <c r="CT86" s="151"/>
      <c r="CU86" s="151"/>
      <c r="CV86" s="151"/>
      <c r="CW86" s="151"/>
      <c r="CX86" s="151"/>
      <c r="CY86" s="151"/>
      <c r="CZ86" s="151"/>
      <c r="DA86" s="151"/>
      <c r="DB86" s="151"/>
      <c r="DC86" s="151"/>
      <c r="DD86" s="151"/>
      <c r="DE86" s="151"/>
      <c r="DF86" s="151"/>
      <c r="DG86" s="151"/>
      <c r="DH86" s="151"/>
      <c r="DI86" s="151"/>
      <c r="DJ86" s="151"/>
      <c r="DK86" s="151"/>
      <c r="DL86" s="151"/>
      <c r="DM86" s="151"/>
      <c r="DN86" s="151"/>
      <c r="DO86" s="151"/>
      <c r="DP86" s="151"/>
      <c r="DQ86" s="151"/>
      <c r="DR86" s="151"/>
      <c r="DS86" s="151"/>
      <c r="DT86" s="151"/>
      <c r="DU86" s="151"/>
      <c r="DV86" s="151"/>
      <c r="DW86" s="151"/>
      <c r="DX86" s="151"/>
      <c r="DY86" s="151"/>
      <c r="DZ86" s="151"/>
      <c r="EA86" s="151"/>
      <c r="EB86" s="151"/>
      <c r="EC86" s="151"/>
      <c r="ED86" s="151"/>
      <c r="EE86" s="151"/>
      <c r="EF86" s="151"/>
      <c r="EG86" s="151"/>
      <c r="EH86" s="151"/>
      <c r="EI86" s="151"/>
      <c r="EJ86" s="151"/>
      <c r="EK86" s="151"/>
      <c r="EL86" s="151"/>
      <c r="EM86" s="151"/>
      <c r="EN86" s="151"/>
      <c r="EO86" s="151"/>
      <c r="EP86" s="151"/>
      <c r="EQ86" s="151"/>
      <c r="ER86" s="151"/>
      <c r="ES86" s="151"/>
      <c r="ET86" s="151"/>
      <c r="EU86" s="151"/>
      <c r="EV86" s="151"/>
      <c r="EW86" s="151"/>
      <c r="EX86" s="151"/>
      <c r="EY86" s="151"/>
      <c r="EZ86" s="151"/>
      <c r="FA86" s="151"/>
      <c r="FB86" s="151"/>
      <c r="FC86" s="151"/>
      <c r="FD86" s="151"/>
      <c r="FE86" s="151"/>
      <c r="FF86" s="151"/>
      <c r="FG86" s="151"/>
      <c r="FH86" s="151"/>
      <c r="FI86" s="151"/>
      <c r="FJ86" s="151"/>
      <c r="FK86" s="151"/>
      <c r="FL86" s="151"/>
      <c r="FM86" s="151"/>
      <c r="FN86" s="151"/>
      <c r="FO86" s="151"/>
      <c r="FP86" s="151"/>
      <c r="FQ86" s="151"/>
      <c r="FR86" s="151"/>
      <c r="FS86" s="151"/>
      <c r="FT86" s="151"/>
      <c r="FU86" s="151"/>
      <c r="FV86" s="151"/>
      <c r="FW86" s="151"/>
      <c r="FX86" s="151"/>
      <c r="FY86" s="151"/>
      <c r="FZ86" s="151"/>
      <c r="GA86" s="151"/>
      <c r="GB86" s="151"/>
      <c r="GC86" s="151"/>
      <c r="GD86" s="151"/>
      <c r="GE86" s="151"/>
      <c r="GF86" s="151"/>
      <c r="GG86" s="151"/>
      <c r="GH86" s="151"/>
      <c r="GI86" s="151"/>
      <c r="GJ86" s="151"/>
      <c r="GK86" s="151"/>
      <c r="GL86" s="151"/>
      <c r="GM86" s="151"/>
      <c r="GN86" s="151"/>
      <c r="GO86" s="151"/>
      <c r="GP86" s="151"/>
      <c r="GQ86" s="151"/>
      <c r="GR86" s="151"/>
      <c r="GS86" s="151"/>
      <c r="GT86" s="151"/>
      <c r="GU86" s="151"/>
      <c r="GV86" s="151"/>
      <c r="GW86" s="151"/>
      <c r="GX86" s="151"/>
      <c r="GY86" s="151"/>
      <c r="GZ86" s="151"/>
      <c r="HA86" s="151"/>
      <c r="HB86" s="151"/>
      <c r="HC86" s="151"/>
      <c r="HD86" s="151"/>
      <c r="HE86" s="151"/>
      <c r="HF86" s="151"/>
      <c r="HG86" s="151"/>
      <c r="HH86" s="151"/>
      <c r="HI86" s="151"/>
      <c r="HJ86" s="151"/>
      <c r="HK86" s="151"/>
      <c r="HL86" s="151"/>
      <c r="HM86" s="151"/>
      <c r="HN86" s="151"/>
      <c r="HO86" s="151"/>
      <c r="HP86" s="151"/>
      <c r="HQ86" s="151"/>
      <c r="HR86" s="151"/>
      <c r="HS86" s="151"/>
      <c r="HT86" s="151"/>
      <c r="HU86" s="151"/>
      <c r="HV86" s="151"/>
      <c r="HW86" s="151"/>
      <c r="HX86" s="151"/>
      <c r="HY86" s="151"/>
      <c r="HZ86" s="151"/>
      <c r="IA86" s="151"/>
      <c r="IB86" s="151"/>
      <c r="IC86" s="151"/>
      <c r="ID86" s="151"/>
      <c r="IE86" s="151"/>
      <c r="IF86" s="151"/>
      <c r="IG86" s="151"/>
      <c r="IH86" s="151"/>
      <c r="II86" s="151"/>
      <c r="IJ86" s="151"/>
      <c r="IK86" s="151"/>
      <c r="IL86" s="151"/>
      <c r="IM86" s="151"/>
      <c r="IN86" s="151"/>
      <c r="IO86" s="151"/>
      <c r="IP86" s="151"/>
      <c r="IQ86" s="151"/>
      <c r="IR86" s="151"/>
      <c r="IS86" s="151"/>
      <c r="IT86" s="151"/>
      <c r="IU86" s="151"/>
      <c r="IV86" s="151"/>
      <c r="IW86" s="151"/>
      <c r="IX86" s="151"/>
      <c r="IY86" s="151"/>
      <c r="IZ86" s="151"/>
      <c r="JA86" s="151"/>
      <c r="JB86" s="151"/>
      <c r="JC86" s="151"/>
      <c r="JD86" s="151"/>
      <c r="JE86" s="151"/>
      <c r="JF86" s="151"/>
      <c r="JG86" s="151"/>
      <c r="JH86" s="151"/>
      <c r="JI86" s="151"/>
      <c r="JJ86" s="151"/>
      <c r="JK86" s="151"/>
      <c r="JL86" s="151"/>
      <c r="JM86" s="151"/>
      <c r="JN86" s="151"/>
      <c r="JO86" s="151"/>
      <c r="JP86" s="151"/>
      <c r="JQ86" s="151"/>
      <c r="JR86" s="151"/>
      <c r="JS86" s="151"/>
      <c r="JT86" s="151"/>
      <c r="JU86" s="151"/>
      <c r="JV86" s="151"/>
      <c r="JW86" s="151"/>
      <c r="JX86" s="151"/>
      <c r="JY86" s="151"/>
      <c r="JZ86" s="151"/>
      <c r="KA86" s="151"/>
      <c r="KB86" s="151"/>
      <c r="KC86" s="151"/>
      <c r="KD86" s="151"/>
      <c r="KE86" s="151"/>
      <c r="KF86" s="151"/>
      <c r="KG86" s="151"/>
      <c r="KH86" s="151"/>
      <c r="KI86" s="151"/>
      <c r="KJ86" s="151"/>
      <c r="KK86" s="151"/>
      <c r="KL86" s="151"/>
      <c r="KM86" s="151"/>
      <c r="KN86" s="151"/>
      <c r="KO86" s="151"/>
      <c r="KP86" s="151"/>
      <c r="KQ86" s="151"/>
      <c r="KR86" s="151"/>
      <c r="KS86" s="151"/>
      <c r="KT86" s="151"/>
      <c r="KU86" s="151"/>
      <c r="KV86" s="151"/>
      <c r="KW86" s="151"/>
      <c r="KX86" s="151"/>
      <c r="KY86" s="151"/>
      <c r="KZ86" s="151"/>
      <c r="LA86" s="151"/>
      <c r="LB86" s="151"/>
      <c r="LC86" s="151"/>
      <c r="LD86" s="151"/>
      <c r="LE86" s="151"/>
      <c r="LF86" s="151"/>
      <c r="LG86" s="151"/>
      <c r="LH86" s="151"/>
      <c r="LI86" s="151"/>
      <c r="LJ86" s="151"/>
      <c r="LK86" s="151"/>
      <c r="LL86" s="151"/>
      <c r="LM86" s="151"/>
      <c r="LN86" s="151"/>
      <c r="LO86" s="151"/>
      <c r="LP86" s="151"/>
      <c r="LQ86" s="151"/>
      <c r="LR86" s="151"/>
      <c r="LS86" s="151"/>
      <c r="LT86" s="151"/>
      <c r="LU86" s="151"/>
      <c r="LV86" s="151"/>
      <c r="LW86" s="151"/>
      <c r="LX86" s="151"/>
      <c r="LY86" s="151"/>
      <c r="LZ86" s="151"/>
      <c r="MA86" s="151"/>
      <c r="MB86" s="151"/>
      <c r="MC86" s="151"/>
      <c r="MD86" s="151"/>
      <c r="ME86" s="151"/>
      <c r="MF86" s="151"/>
      <c r="MG86" s="151"/>
      <c r="MH86" s="151"/>
      <c r="MI86" s="151"/>
      <c r="MJ86" s="151"/>
      <c r="MK86" s="151"/>
      <c r="ML86" s="151"/>
      <c r="MM86" s="151"/>
      <c r="MN86" s="151"/>
      <c r="MO86" s="151"/>
      <c r="MP86" s="151"/>
      <c r="MQ86" s="151"/>
      <c r="MR86" s="151"/>
      <c r="MS86" s="151"/>
      <c r="MT86" s="151"/>
      <c r="MU86" s="151"/>
      <c r="MV86" s="151"/>
      <c r="MW86" s="151"/>
      <c r="MX86" s="151"/>
      <c r="MY86" s="151"/>
      <c r="MZ86" s="151"/>
      <c r="NA86" s="151"/>
      <c r="NB86" s="151"/>
      <c r="NC86" s="151"/>
      <c r="ND86" s="151"/>
      <c r="NE86" s="151"/>
      <c r="NF86" s="151"/>
      <c r="NG86" s="151"/>
      <c r="NH86" s="151"/>
      <c r="NI86" s="151"/>
      <c r="NJ86" s="151"/>
      <c r="NK86" s="151"/>
      <c r="NL86" s="151"/>
      <c r="NM86" s="151"/>
      <c r="NN86" s="151"/>
      <c r="NO86" s="151"/>
      <c r="NP86" s="151"/>
      <c r="NQ86" s="151"/>
      <c r="NR86" s="151"/>
      <c r="NS86" s="151"/>
      <c r="NT86" s="151"/>
      <c r="NU86" s="151"/>
      <c r="NV86" s="151"/>
      <c r="NW86" s="151"/>
      <c r="NX86" s="151"/>
      <c r="NY86" s="151"/>
      <c r="NZ86" s="151"/>
      <c r="OA86" s="151"/>
      <c r="OB86" s="151"/>
      <c r="OC86" s="151"/>
      <c r="OD86" s="151"/>
      <c r="OE86" s="151"/>
      <c r="OF86" s="151"/>
      <c r="OG86" s="151"/>
      <c r="OH86" s="151"/>
      <c r="OI86" s="151"/>
      <c r="OJ86" s="151"/>
      <c r="OK86" s="151"/>
      <c r="OL86" s="151"/>
      <c r="OM86" s="151"/>
      <c r="ON86" s="151"/>
      <c r="OO86" s="151"/>
      <c r="OP86" s="151"/>
      <c r="OQ86" s="151"/>
      <c r="OR86" s="151"/>
      <c r="OS86" s="151"/>
      <c r="OT86" s="151"/>
      <c r="OU86" s="151"/>
      <c r="OV86" s="151"/>
      <c r="OW86" s="151"/>
      <c r="OX86" s="151"/>
      <c r="OY86" s="151"/>
      <c r="OZ86" s="151"/>
      <c r="PA86" s="151"/>
      <c r="PB86" s="151"/>
      <c r="PC86" s="151"/>
      <c r="PD86" s="151"/>
      <c r="PE86" s="151"/>
      <c r="PF86" s="151"/>
      <c r="PG86" s="151"/>
      <c r="PH86" s="151"/>
      <c r="PI86" s="151"/>
      <c r="PJ86" s="151"/>
      <c r="PK86" s="151"/>
      <c r="PL86" s="151"/>
      <c r="PM86" s="151"/>
      <c r="PN86" s="151"/>
      <c r="PO86" s="151"/>
      <c r="PP86" s="151"/>
      <c r="PQ86" s="151"/>
      <c r="PR86" s="151"/>
      <c r="PS86" s="151"/>
      <c r="PT86" s="151"/>
      <c r="PU86" s="151"/>
      <c r="PV86" s="151"/>
      <c r="PW86" s="151"/>
      <c r="PX86" s="151"/>
      <c r="PY86" s="151"/>
      <c r="PZ86" s="151"/>
      <c r="QA86" s="151"/>
      <c r="QB86" s="151"/>
      <c r="QC86" s="151"/>
      <c r="QD86" s="151"/>
      <c r="QE86" s="151"/>
      <c r="QF86" s="151"/>
      <c r="QG86" s="151"/>
      <c r="QH86" s="151"/>
      <c r="QI86" s="151"/>
      <c r="QJ86" s="151"/>
      <c r="QK86" s="151"/>
      <c r="QL86" s="151"/>
      <c r="QM86" s="151"/>
      <c r="QN86" s="151"/>
      <c r="QO86" s="151"/>
      <c r="QP86" s="151"/>
      <c r="QQ86" s="151"/>
      <c r="QR86" s="151"/>
      <c r="QS86" s="151"/>
      <c r="QT86" s="151"/>
      <c r="QU86" s="151"/>
      <c r="QV86" s="151"/>
      <c r="QW86" s="151"/>
      <c r="QX86" s="151"/>
      <c r="QY86" s="151"/>
      <c r="QZ86" s="151"/>
      <c r="RA86" s="151"/>
      <c r="RB86" s="151"/>
      <c r="RC86" s="151"/>
      <c r="RD86" s="151"/>
      <c r="RE86" s="151"/>
      <c r="RF86" s="151"/>
      <c r="RG86" s="151"/>
      <c r="RH86" s="151"/>
      <c r="RI86" s="151"/>
      <c r="RJ86" s="151"/>
      <c r="RK86" s="151"/>
      <c r="RL86" s="151"/>
      <c r="RM86" s="151"/>
      <c r="RN86" s="151"/>
      <c r="RO86" s="151"/>
      <c r="RP86" s="151"/>
      <c r="RQ86" s="151"/>
      <c r="RR86" s="151"/>
      <c r="RS86" s="151"/>
      <c r="RT86" s="151"/>
      <c r="RU86" s="151"/>
      <c r="RV86" s="151"/>
      <c r="RW86" s="151"/>
      <c r="RX86" s="151"/>
      <c r="RY86" s="151"/>
      <c r="RZ86" s="151"/>
      <c r="SA86" s="151"/>
      <c r="SB86" s="151"/>
      <c r="SC86" s="151"/>
      <c r="SD86" s="151"/>
      <c r="SE86" s="151"/>
      <c r="SF86" s="151"/>
      <c r="SG86" s="151"/>
      <c r="SH86" s="151"/>
      <c r="SI86" s="151"/>
      <c r="SJ86" s="151"/>
      <c r="SK86" s="151"/>
      <c r="SL86" s="151"/>
      <c r="SM86" s="151"/>
      <c r="SN86" s="151"/>
      <c r="SO86" s="151"/>
      <c r="SP86" s="151"/>
      <c r="SQ86" s="151"/>
      <c r="SR86" s="151"/>
      <c r="SS86" s="151"/>
      <c r="ST86" s="151"/>
      <c r="SU86" s="151"/>
      <c r="SV86" s="151"/>
      <c r="SW86" s="151"/>
      <c r="SX86" s="151"/>
      <c r="SY86" s="151"/>
      <c r="SZ86" s="151"/>
      <c r="TA86" s="151"/>
      <c r="TB86" s="151"/>
      <c r="TC86" s="151"/>
      <c r="TD86" s="151"/>
      <c r="TE86" s="151"/>
      <c r="TF86" s="151"/>
      <c r="TG86" s="151"/>
      <c r="TH86" s="151"/>
      <c r="TI86" s="151"/>
      <c r="TJ86" s="151"/>
      <c r="TK86" s="151"/>
      <c r="TL86" s="151"/>
      <c r="TM86" s="151"/>
      <c r="TN86" s="151"/>
      <c r="TO86" s="151"/>
      <c r="TP86" s="151"/>
      <c r="TQ86" s="151"/>
      <c r="TR86" s="151"/>
      <c r="TS86" s="151"/>
      <c r="TT86" s="151"/>
      <c r="TU86" s="151"/>
      <c r="TV86" s="151"/>
      <c r="TW86" s="151"/>
      <c r="TX86" s="151"/>
      <c r="TY86" s="151"/>
      <c r="TZ86" s="151"/>
      <c r="UA86" s="151"/>
      <c r="UB86" s="151"/>
      <c r="UC86" s="151"/>
      <c r="UD86" s="151"/>
      <c r="UE86" s="151"/>
      <c r="UF86" s="151"/>
      <c r="UG86" s="151"/>
      <c r="UH86" s="151"/>
      <c r="UI86" s="151"/>
      <c r="UJ86" s="151"/>
      <c r="UK86" s="151"/>
      <c r="UL86" s="151"/>
      <c r="UM86" s="151"/>
      <c r="UN86" s="151"/>
      <c r="UO86" s="151"/>
      <c r="UP86" s="151"/>
      <c r="UQ86" s="151"/>
      <c r="UR86" s="151"/>
      <c r="US86" s="151"/>
      <c r="UT86" s="151"/>
      <c r="UU86" s="151"/>
      <c r="UV86" s="151"/>
      <c r="UW86" s="151"/>
      <c r="UX86" s="151"/>
      <c r="UY86" s="151"/>
      <c r="UZ86" s="151"/>
      <c r="VA86" s="151"/>
      <c r="VB86" s="151"/>
      <c r="VC86" s="151"/>
      <c r="VD86" s="151"/>
      <c r="VE86" s="151"/>
      <c r="VF86" s="151"/>
      <c r="VG86" s="151"/>
      <c r="VH86" s="151"/>
      <c r="VI86" s="151"/>
      <c r="VJ86" s="151"/>
      <c r="VK86" s="151"/>
      <c r="VL86" s="151"/>
      <c r="VM86" s="151"/>
      <c r="VN86" s="151"/>
      <c r="VO86" s="151"/>
      <c r="VP86" s="151"/>
      <c r="VQ86" s="151"/>
      <c r="VR86" s="151"/>
      <c r="VS86" s="151"/>
      <c r="VT86" s="151"/>
      <c r="VU86" s="151"/>
      <c r="VV86" s="151"/>
      <c r="VW86" s="151"/>
      <c r="VX86" s="151"/>
      <c r="VY86" s="151"/>
      <c r="VZ86" s="151"/>
      <c r="WA86" s="151"/>
      <c r="WB86" s="151"/>
      <c r="WC86" s="151"/>
      <c r="WD86" s="151"/>
      <c r="WE86" s="151"/>
      <c r="WF86" s="151"/>
      <c r="WG86" s="151"/>
      <c r="WH86" s="151"/>
      <c r="WI86" s="151"/>
      <c r="WJ86" s="151"/>
      <c r="WK86" s="151"/>
      <c r="WL86" s="151"/>
      <c r="WM86" s="151"/>
      <c r="WN86" s="151"/>
      <c r="WO86" s="151"/>
      <c r="WP86" s="151"/>
      <c r="WQ86" s="151"/>
      <c r="WR86" s="151"/>
      <c r="WS86" s="151"/>
      <c r="WT86" s="151"/>
      <c r="WU86" s="151"/>
      <c r="WV86" s="151"/>
      <c r="WW86" s="151"/>
      <c r="WX86" s="151"/>
      <c r="WY86" s="151"/>
      <c r="WZ86" s="151"/>
      <c r="XA86" s="151"/>
      <c r="XB86" s="151"/>
      <c r="XC86" s="151"/>
      <c r="XD86" s="151"/>
      <c r="XE86" s="151"/>
      <c r="XF86" s="151"/>
      <c r="XG86" s="151"/>
      <c r="XH86" s="151"/>
      <c r="XI86" s="151"/>
      <c r="XJ86" s="151"/>
      <c r="XK86" s="151"/>
      <c r="XL86" s="151"/>
      <c r="XM86" s="151"/>
      <c r="XN86" s="151"/>
      <c r="XO86" s="151"/>
      <c r="XP86" s="151"/>
      <c r="XQ86" s="151"/>
      <c r="XR86" s="151"/>
      <c r="XS86" s="151"/>
      <c r="XT86" s="151"/>
      <c r="XU86" s="151"/>
      <c r="XV86" s="151"/>
      <c r="XW86" s="151"/>
      <c r="XX86" s="151"/>
      <c r="XY86" s="151"/>
      <c r="XZ86" s="151"/>
      <c r="YA86" s="151"/>
      <c r="YB86" s="151"/>
      <c r="YC86" s="151"/>
      <c r="YD86" s="151"/>
      <c r="YE86" s="151"/>
      <c r="YF86" s="151"/>
      <c r="YG86" s="151"/>
      <c r="YH86" s="151"/>
      <c r="YI86" s="151"/>
      <c r="YJ86" s="151"/>
      <c r="YK86" s="151"/>
      <c r="YL86" s="151"/>
      <c r="YM86" s="151"/>
      <c r="YN86" s="151"/>
      <c r="YO86" s="151"/>
      <c r="YP86" s="151"/>
      <c r="YQ86" s="151"/>
      <c r="YR86" s="151"/>
      <c r="YS86" s="151"/>
      <c r="YT86" s="151"/>
      <c r="YU86" s="151"/>
      <c r="YV86" s="151"/>
      <c r="YW86" s="151"/>
      <c r="YX86" s="151"/>
      <c r="YY86" s="151"/>
      <c r="YZ86" s="151"/>
      <c r="ZA86" s="151"/>
      <c r="ZB86" s="151"/>
      <c r="ZC86" s="151"/>
      <c r="ZD86" s="151"/>
      <c r="ZE86" s="151"/>
      <c r="ZF86" s="151"/>
      <c r="ZG86" s="151"/>
      <c r="ZH86" s="151"/>
      <c r="ZI86" s="151"/>
      <c r="ZJ86" s="151"/>
      <c r="ZK86" s="151"/>
      <c r="ZL86" s="151"/>
      <c r="ZM86" s="151"/>
      <c r="ZN86" s="151"/>
      <c r="ZO86" s="151"/>
      <c r="ZP86" s="151"/>
      <c r="ZQ86" s="151"/>
      <c r="ZR86" s="151"/>
      <c r="ZS86" s="151"/>
      <c r="ZT86" s="151"/>
      <c r="ZU86" s="151"/>
      <c r="ZV86" s="151"/>
      <c r="ZW86" s="151"/>
      <c r="ZX86" s="151"/>
      <c r="ZY86" s="151"/>
      <c r="ZZ86" s="151"/>
      <c r="AAA86" s="151"/>
      <c r="AAB86" s="151"/>
      <c r="AAC86" s="151"/>
      <c r="AAD86" s="151"/>
      <c r="AAE86" s="151"/>
      <c r="AAF86" s="151"/>
      <c r="AAG86" s="151"/>
      <c r="AAH86" s="151"/>
      <c r="AAI86" s="151"/>
      <c r="AAJ86" s="151"/>
      <c r="AAK86" s="151"/>
      <c r="AAL86" s="151"/>
      <c r="AAM86" s="151"/>
      <c r="AAN86" s="151"/>
      <c r="AAO86" s="151"/>
      <c r="AAP86" s="151"/>
      <c r="AAQ86" s="151"/>
      <c r="AAR86" s="151"/>
      <c r="AAS86" s="151"/>
      <c r="AAT86" s="151"/>
      <c r="AAU86" s="151"/>
      <c r="AAV86" s="151"/>
      <c r="AAW86" s="151"/>
      <c r="AAX86" s="151"/>
      <c r="AAY86" s="151"/>
      <c r="AAZ86" s="151"/>
      <c r="ABA86" s="151"/>
      <c r="ABB86" s="151"/>
      <c r="ABC86" s="151"/>
      <c r="ABD86" s="151"/>
      <c r="ABE86" s="151"/>
      <c r="ABF86" s="151"/>
      <c r="ABG86" s="151"/>
      <c r="ABH86" s="151"/>
      <c r="ABI86" s="151"/>
      <c r="ABJ86" s="151"/>
      <c r="ABK86" s="151"/>
      <c r="ABL86" s="151"/>
      <c r="ABM86" s="151"/>
      <c r="ABN86" s="151"/>
      <c r="ABO86" s="151"/>
      <c r="ABP86" s="151"/>
      <c r="ABQ86" s="151"/>
      <c r="ABR86" s="151"/>
      <c r="ABS86" s="151"/>
      <c r="ABT86" s="151"/>
      <c r="ABU86" s="151"/>
      <c r="ABV86" s="151"/>
      <c r="ABW86" s="151"/>
      <c r="ABX86" s="151"/>
      <c r="ABY86" s="151"/>
      <c r="ABZ86" s="151"/>
      <c r="ACA86" s="151"/>
      <c r="ACB86" s="151"/>
      <c r="ACC86" s="151"/>
      <c r="ACD86" s="151"/>
      <c r="ACE86" s="151"/>
      <c r="ACF86" s="151"/>
      <c r="ACG86" s="151"/>
      <c r="ACH86" s="151"/>
      <c r="ACI86" s="151"/>
      <c r="ACJ86" s="151"/>
      <c r="ACK86" s="151"/>
      <c r="ACL86" s="151"/>
      <c r="ACM86" s="151"/>
      <c r="ACN86" s="151"/>
      <c r="ACO86" s="151"/>
      <c r="ACP86" s="151"/>
      <c r="ACQ86" s="151"/>
      <c r="ACR86" s="151"/>
      <c r="ACS86" s="151"/>
      <c r="ACT86" s="151"/>
      <c r="ACU86" s="151"/>
      <c r="ACV86" s="151"/>
      <c r="ACW86" s="151"/>
      <c r="ACX86" s="151"/>
      <c r="ACY86" s="151"/>
      <c r="ACZ86" s="151"/>
      <c r="ADA86" s="151"/>
      <c r="ADB86" s="151"/>
      <c r="ADC86" s="151"/>
      <c r="ADD86" s="151"/>
      <c r="ADE86" s="151"/>
      <c r="ADF86" s="151"/>
      <c r="ADG86" s="151"/>
      <c r="ADH86" s="151"/>
      <c r="ADI86" s="151"/>
      <c r="ADJ86" s="151"/>
      <c r="ADK86" s="151"/>
      <c r="ADL86" s="151"/>
      <c r="ADM86" s="151"/>
      <c r="ADN86" s="151"/>
      <c r="ADO86" s="151"/>
      <c r="ADP86" s="151"/>
      <c r="ADQ86" s="151"/>
      <c r="ADR86" s="151"/>
      <c r="ADS86" s="151"/>
      <c r="ADT86" s="151"/>
      <c r="ADU86" s="151"/>
      <c r="ADV86" s="151"/>
      <c r="ADW86" s="151"/>
      <c r="ADX86" s="151"/>
      <c r="ADY86" s="151"/>
      <c r="ADZ86" s="151"/>
      <c r="AEA86" s="151"/>
      <c r="AEB86" s="151"/>
      <c r="AEC86" s="151"/>
      <c r="AED86" s="151"/>
      <c r="AEE86" s="151"/>
      <c r="AEF86" s="151"/>
      <c r="AEG86" s="151"/>
      <c r="AEH86" s="151"/>
      <c r="AEI86" s="151"/>
      <c r="AEJ86" s="151"/>
      <c r="AEK86" s="151"/>
      <c r="AEL86" s="151"/>
      <c r="AEM86" s="151"/>
      <c r="AEN86" s="151"/>
      <c r="AEO86" s="151"/>
      <c r="AEP86" s="151"/>
      <c r="AEQ86" s="151"/>
      <c r="AER86" s="151"/>
      <c r="AES86" s="151"/>
      <c r="AET86" s="151"/>
      <c r="AEU86" s="151"/>
      <c r="AEV86" s="151"/>
      <c r="AEW86" s="151"/>
      <c r="AEX86" s="151"/>
      <c r="AEY86" s="151"/>
      <c r="AEZ86" s="151"/>
      <c r="AFA86" s="151"/>
      <c r="AFB86" s="151"/>
      <c r="AFC86" s="151"/>
      <c r="AFD86" s="151"/>
      <c r="AFE86" s="151"/>
      <c r="AFF86" s="151"/>
      <c r="AFG86" s="151"/>
      <c r="AFH86" s="151"/>
      <c r="AFI86" s="151"/>
      <c r="AFJ86" s="151"/>
      <c r="AFK86" s="151"/>
      <c r="AFL86" s="151"/>
      <c r="AFM86" s="151"/>
      <c r="AFN86" s="151"/>
      <c r="AFO86" s="151"/>
      <c r="AFP86" s="151"/>
      <c r="AFQ86" s="151"/>
      <c r="AFR86" s="151"/>
      <c r="AFS86" s="151"/>
      <c r="AFT86" s="151"/>
      <c r="AFU86" s="151"/>
      <c r="AFV86" s="151"/>
      <c r="AFW86" s="151"/>
      <c r="AFX86" s="151"/>
      <c r="AFY86" s="151"/>
      <c r="AFZ86" s="151"/>
      <c r="AGA86" s="151"/>
      <c r="AGB86" s="151"/>
      <c r="AGC86" s="151"/>
      <c r="AGD86" s="151"/>
      <c r="AGE86" s="151"/>
      <c r="AGF86" s="151"/>
      <c r="AGG86" s="151"/>
      <c r="AGH86" s="151"/>
      <c r="AGI86" s="151"/>
      <c r="AGJ86" s="151"/>
      <c r="AGK86" s="151"/>
      <c r="AGL86" s="151"/>
      <c r="AGM86" s="151"/>
      <c r="AGN86" s="151"/>
      <c r="AGO86" s="151"/>
      <c r="AGP86" s="151"/>
      <c r="AGQ86" s="151"/>
      <c r="AGR86" s="151"/>
      <c r="AGS86" s="151"/>
      <c r="AGT86" s="151"/>
      <c r="AGU86" s="151"/>
      <c r="AGV86" s="151"/>
      <c r="AGW86" s="151"/>
      <c r="AGX86" s="151"/>
      <c r="AGY86" s="151"/>
      <c r="AGZ86" s="151"/>
      <c r="AHA86" s="151"/>
      <c r="AHB86" s="151"/>
      <c r="AHC86" s="151"/>
      <c r="AHD86" s="151"/>
      <c r="AHE86" s="151"/>
      <c r="AHF86" s="151"/>
      <c r="AHG86" s="151"/>
      <c r="AHH86" s="151"/>
      <c r="AHI86" s="151"/>
      <c r="AHJ86" s="151"/>
      <c r="AHK86" s="151"/>
      <c r="AHL86" s="151"/>
      <c r="AHM86" s="151"/>
      <c r="AHN86" s="151"/>
      <c r="AHO86" s="151"/>
      <c r="AHP86" s="151"/>
      <c r="AHQ86" s="151"/>
      <c r="AHR86" s="151"/>
      <c r="AHS86" s="151"/>
      <c r="AHT86" s="151"/>
      <c r="AHU86" s="151"/>
      <c r="AHV86" s="151"/>
      <c r="AHW86" s="151"/>
      <c r="AHX86" s="151"/>
      <c r="AHY86" s="151"/>
      <c r="AHZ86" s="151"/>
      <c r="AIA86" s="151"/>
      <c r="AIB86" s="151"/>
      <c r="AIC86" s="151"/>
      <c r="AID86" s="151"/>
      <c r="AIE86" s="151"/>
      <c r="AIF86" s="151"/>
      <c r="AIG86" s="151"/>
      <c r="AIH86" s="151"/>
      <c r="AII86" s="151"/>
      <c r="AIJ86" s="151"/>
      <c r="AIK86" s="151"/>
      <c r="AIL86" s="151"/>
      <c r="AIM86" s="151"/>
      <c r="AIN86" s="151"/>
      <c r="AIO86" s="151"/>
      <c r="AIP86" s="151"/>
      <c r="AIQ86" s="151"/>
      <c r="AIR86" s="151"/>
      <c r="AIS86" s="151"/>
      <c r="AIT86" s="151"/>
      <c r="AIU86" s="151"/>
      <c r="AIV86" s="151"/>
      <c r="AIW86" s="151"/>
      <c r="AIX86" s="151"/>
      <c r="AIY86" s="151"/>
      <c r="AIZ86" s="151"/>
      <c r="AJA86" s="151"/>
      <c r="AJB86" s="151"/>
      <c r="AJC86" s="151"/>
      <c r="AJD86" s="151"/>
      <c r="AJE86" s="151"/>
      <c r="AJF86" s="151"/>
      <c r="AJG86" s="151"/>
      <c r="AJH86" s="151"/>
      <c r="AJI86" s="151"/>
      <c r="AJJ86" s="151"/>
      <c r="AJK86" s="151"/>
      <c r="AJL86" s="151"/>
      <c r="AJM86" s="151"/>
      <c r="AJN86" s="151"/>
      <c r="AJO86" s="151"/>
      <c r="AJP86" s="151"/>
      <c r="AJQ86" s="151"/>
      <c r="AJR86" s="151"/>
      <c r="AJS86" s="151"/>
      <c r="AJT86" s="151"/>
      <c r="AJU86" s="151"/>
      <c r="AJV86" s="151"/>
      <c r="AJW86" s="151"/>
      <c r="AJX86" s="151"/>
      <c r="AJY86" s="151"/>
      <c r="AJZ86" s="151"/>
      <c r="AKA86" s="151"/>
      <c r="AKB86" s="151"/>
      <c r="AKC86" s="151"/>
      <c r="AKD86" s="151"/>
      <c r="AKE86" s="151"/>
      <c r="AKF86" s="151"/>
      <c r="AKG86" s="151"/>
      <c r="AKH86" s="151"/>
      <c r="AKI86" s="151"/>
      <c r="AKJ86" s="151"/>
      <c r="AKK86" s="151"/>
      <c r="AKL86" s="151"/>
      <c r="AKM86" s="151"/>
      <c r="AKN86" s="151"/>
      <c r="AKO86" s="151"/>
      <c r="AKP86" s="151"/>
      <c r="AKQ86" s="151"/>
      <c r="AKR86" s="151"/>
      <c r="AKS86" s="151"/>
      <c r="AKT86" s="151"/>
      <c r="AKU86" s="151"/>
      <c r="AKV86" s="151"/>
      <c r="AKW86" s="151"/>
      <c r="AKX86" s="151"/>
      <c r="AKY86" s="151"/>
      <c r="AKZ86" s="151"/>
      <c r="ALA86" s="151"/>
      <c r="ALB86" s="151"/>
      <c r="ALC86" s="151"/>
      <c r="ALD86" s="151"/>
      <c r="ALE86" s="151"/>
      <c r="ALF86" s="151"/>
      <c r="ALG86" s="151"/>
      <c r="ALH86" s="151"/>
      <c r="ALI86" s="151"/>
      <c r="ALJ86" s="151"/>
      <c r="ALK86" s="151"/>
      <c r="ALL86" s="151"/>
      <c r="ALM86" s="151"/>
      <c r="ALN86" s="151"/>
      <c r="ALO86" s="151"/>
      <c r="ALP86" s="151"/>
      <c r="ALQ86" s="151"/>
      <c r="ALR86" s="151"/>
      <c r="ALS86" s="151"/>
      <c r="ALT86" s="151"/>
      <c r="ALU86" s="151"/>
      <c r="ALV86" s="151"/>
      <c r="ALW86" s="151"/>
      <c r="ALX86" s="151"/>
      <c r="ALY86" s="151"/>
      <c r="ALZ86" s="151"/>
      <c r="AMA86" s="151"/>
      <c r="AMB86" s="151"/>
      <c r="AMC86" s="151"/>
      <c r="AMD86" s="151"/>
      <c r="AME86" s="151"/>
      <c r="AMF86" s="151"/>
      <c r="AMG86" s="151"/>
      <c r="AMH86" s="151"/>
      <c r="AMI86" s="151"/>
      <c r="AMJ86" s="151"/>
      <c r="AMK86" s="151"/>
      <c r="AML86" s="151"/>
      <c r="AMM86" s="151"/>
      <c r="AMN86" s="151"/>
      <c r="AMO86" s="151"/>
      <c r="AMP86" s="151"/>
      <c r="AMQ86" s="151"/>
      <c r="AMR86" s="151"/>
      <c r="AMS86" s="151"/>
      <c r="AMT86" s="151"/>
      <c r="AMU86" s="151"/>
      <c r="AMV86" s="151"/>
      <c r="AMW86" s="151"/>
      <c r="AMX86" s="151"/>
      <c r="AMY86" s="151"/>
      <c r="AMZ86" s="151"/>
      <c r="ANA86" s="151"/>
      <c r="ANB86" s="151"/>
      <c r="ANC86" s="151"/>
      <c r="AND86" s="151"/>
      <c r="ANE86" s="151"/>
      <c r="ANF86" s="151"/>
      <c r="ANG86" s="151"/>
      <c r="ANH86" s="151"/>
      <c r="ANI86" s="151"/>
      <c r="ANJ86" s="151"/>
      <c r="ANK86" s="151"/>
      <c r="ANL86" s="151"/>
      <c r="ANM86" s="151"/>
      <c r="ANN86" s="151"/>
      <c r="ANO86" s="151"/>
      <c r="ANP86" s="151"/>
      <c r="ANQ86" s="151"/>
      <c r="ANR86" s="151"/>
      <c r="ANS86" s="151"/>
      <c r="ANT86" s="151"/>
      <c r="ANU86" s="151"/>
      <c r="ANV86" s="151"/>
      <c r="ANW86" s="151"/>
      <c r="ANX86" s="151"/>
      <c r="ANY86" s="151"/>
      <c r="ANZ86" s="151"/>
      <c r="AOA86" s="151"/>
      <c r="AOB86" s="151"/>
      <c r="AOC86" s="151"/>
      <c r="AOD86" s="151"/>
      <c r="AOE86" s="151"/>
      <c r="AOF86" s="151"/>
      <c r="AOG86" s="151"/>
      <c r="AOH86" s="151"/>
      <c r="AOI86" s="151"/>
      <c r="AOJ86" s="151"/>
      <c r="AOK86" s="151"/>
      <c r="AOL86" s="151"/>
      <c r="AOM86" s="151"/>
      <c r="AON86" s="151"/>
      <c r="AOO86" s="151"/>
      <c r="AOP86" s="151"/>
      <c r="AOQ86" s="151"/>
      <c r="AOR86" s="151"/>
      <c r="AOS86" s="151"/>
      <c r="AOT86" s="151"/>
      <c r="AOU86" s="151"/>
      <c r="AOV86" s="151"/>
      <c r="AOW86" s="151"/>
      <c r="AOX86" s="151"/>
      <c r="AOY86" s="151"/>
      <c r="AOZ86" s="151"/>
      <c r="APA86" s="151"/>
      <c r="APB86" s="151"/>
      <c r="APC86" s="151"/>
      <c r="APD86" s="151"/>
      <c r="APE86" s="151"/>
      <c r="APF86" s="151"/>
      <c r="APG86" s="151"/>
      <c r="APH86" s="151"/>
      <c r="API86" s="151"/>
      <c r="APJ86" s="151"/>
      <c r="APK86" s="151"/>
      <c r="APL86" s="151"/>
      <c r="APM86" s="151"/>
      <c r="APN86" s="151"/>
      <c r="APO86" s="151"/>
      <c r="APP86" s="151"/>
      <c r="APQ86" s="151"/>
      <c r="APR86" s="151"/>
      <c r="APS86" s="151"/>
      <c r="APT86" s="151"/>
      <c r="APU86" s="151"/>
      <c r="APV86" s="151"/>
      <c r="APW86" s="151"/>
      <c r="APX86" s="151"/>
      <c r="APY86" s="151"/>
      <c r="APZ86" s="151"/>
      <c r="AQA86" s="151"/>
      <c r="AQB86" s="151"/>
      <c r="AQC86" s="151"/>
      <c r="AQD86" s="151"/>
      <c r="AQE86" s="151"/>
      <c r="AQF86" s="151"/>
      <c r="AQG86" s="151"/>
      <c r="AQH86" s="151"/>
      <c r="AQI86" s="151"/>
      <c r="AQJ86" s="151"/>
      <c r="AQK86" s="151"/>
      <c r="AQL86" s="151"/>
      <c r="AQM86" s="151"/>
      <c r="AQN86" s="151"/>
      <c r="AQO86" s="151"/>
      <c r="AQP86" s="151"/>
      <c r="AQQ86" s="151"/>
      <c r="AQR86" s="151"/>
      <c r="AQS86" s="151"/>
      <c r="AQT86" s="151"/>
      <c r="AQU86" s="151"/>
      <c r="AQV86" s="151"/>
      <c r="AQW86" s="151"/>
      <c r="AQX86" s="151"/>
      <c r="AQY86" s="151"/>
      <c r="AQZ86" s="151"/>
      <c r="ARA86" s="151"/>
      <c r="ARB86" s="151"/>
      <c r="ARC86" s="151"/>
      <c r="ARD86" s="151"/>
      <c r="ARE86" s="151"/>
      <c r="ARF86" s="151"/>
      <c r="ARG86" s="151"/>
      <c r="ARH86" s="151"/>
      <c r="ARI86" s="151"/>
      <c r="ARJ86" s="151"/>
      <c r="ARK86" s="151"/>
      <c r="ARL86" s="151"/>
      <c r="ARM86" s="151"/>
      <c r="ARN86" s="151"/>
      <c r="ARO86" s="151"/>
      <c r="ARP86" s="151"/>
      <c r="ARQ86" s="151"/>
      <c r="ARR86" s="151"/>
      <c r="ARS86" s="151"/>
      <c r="ART86" s="151"/>
      <c r="ARU86" s="151"/>
      <c r="ARV86" s="151"/>
      <c r="ARW86" s="151"/>
      <c r="ARX86" s="151"/>
      <c r="ARY86" s="151"/>
      <c r="ARZ86" s="151"/>
      <c r="ASA86" s="151"/>
      <c r="ASB86" s="151"/>
      <c r="ASC86" s="151"/>
      <c r="ASD86" s="151"/>
      <c r="ASE86" s="151"/>
      <c r="ASF86" s="151"/>
      <c r="ASG86" s="151"/>
      <c r="ASH86" s="151"/>
      <c r="ASI86" s="151"/>
      <c r="ASJ86" s="151"/>
      <c r="ASK86" s="151"/>
      <c r="ASL86" s="151"/>
      <c r="ASM86" s="151"/>
      <c r="ASN86" s="151"/>
      <c r="ASO86" s="151"/>
      <c r="ASP86" s="151"/>
      <c r="ASQ86" s="151"/>
      <c r="ASR86" s="151"/>
      <c r="ASS86" s="151"/>
      <c r="AST86" s="151"/>
      <c r="ASU86" s="151"/>
      <c r="ASV86" s="151"/>
      <c r="ASW86" s="151"/>
      <c r="ASX86" s="151"/>
      <c r="ASY86" s="151"/>
      <c r="ASZ86" s="151"/>
      <c r="ATA86" s="151"/>
      <c r="ATB86" s="151"/>
      <c r="ATC86" s="151"/>
      <c r="ATD86" s="151"/>
      <c r="ATE86" s="151"/>
      <c r="ATF86" s="151"/>
      <c r="ATG86" s="151"/>
      <c r="ATH86" s="151"/>
      <c r="ATI86" s="151"/>
      <c r="ATJ86" s="151"/>
      <c r="ATK86" s="151"/>
      <c r="ATL86" s="151"/>
      <c r="ATM86" s="151"/>
      <c r="ATN86" s="151"/>
      <c r="ATO86" s="151"/>
      <c r="ATP86" s="151"/>
      <c r="ATQ86" s="151"/>
      <c r="ATR86" s="151"/>
      <c r="ATS86" s="151"/>
      <c r="ATT86" s="151"/>
      <c r="ATU86" s="151"/>
      <c r="ATV86" s="151"/>
      <c r="ATW86" s="151"/>
      <c r="ATX86" s="151"/>
      <c r="ATY86" s="151"/>
      <c r="ATZ86" s="151"/>
      <c r="AUA86" s="151"/>
      <c r="AUB86" s="151"/>
      <c r="AUC86" s="151"/>
      <c r="AUD86" s="151"/>
      <c r="AUE86" s="151"/>
      <c r="AUF86" s="151"/>
      <c r="AUG86" s="151"/>
      <c r="AUH86" s="151"/>
      <c r="AUI86" s="151"/>
      <c r="AUJ86" s="151"/>
      <c r="AUK86" s="151"/>
      <c r="AUL86" s="151"/>
      <c r="AUM86" s="151"/>
      <c r="AUN86" s="151"/>
      <c r="AUO86" s="151"/>
      <c r="AUP86" s="151"/>
      <c r="AUQ86" s="151"/>
      <c r="AUR86" s="151"/>
      <c r="AUS86" s="151"/>
      <c r="AUT86" s="151"/>
      <c r="AUU86" s="151"/>
      <c r="AUV86" s="151"/>
      <c r="AUW86" s="151"/>
      <c r="AUX86" s="151"/>
      <c r="AUY86" s="151"/>
      <c r="AUZ86" s="151"/>
      <c r="AVA86" s="151"/>
      <c r="AVB86" s="151"/>
      <c r="AVC86" s="151"/>
      <c r="AVD86" s="151"/>
      <c r="AVE86" s="151"/>
      <c r="AVF86" s="151"/>
      <c r="AVG86" s="151"/>
      <c r="AVH86" s="151"/>
      <c r="AVI86" s="151"/>
      <c r="AVJ86" s="151"/>
      <c r="AVK86" s="151"/>
      <c r="AVL86" s="151"/>
      <c r="AVM86" s="151"/>
      <c r="AVN86" s="151"/>
      <c r="AVO86" s="151"/>
      <c r="AVP86" s="151"/>
      <c r="AVQ86" s="151"/>
      <c r="AVR86" s="151"/>
      <c r="AVS86" s="151"/>
      <c r="AVT86" s="151"/>
      <c r="AVU86" s="151"/>
      <c r="AVV86" s="151"/>
      <c r="AVW86" s="151"/>
      <c r="AVX86" s="151"/>
      <c r="AVY86" s="151"/>
      <c r="AVZ86" s="151"/>
      <c r="AWA86" s="151"/>
      <c r="AWB86" s="151"/>
      <c r="AWC86" s="151"/>
      <c r="AWD86" s="151"/>
      <c r="AWE86" s="151"/>
      <c r="AWF86" s="151"/>
      <c r="AWG86" s="151"/>
      <c r="AWH86" s="151"/>
      <c r="AWI86" s="151"/>
      <c r="AWJ86" s="151"/>
      <c r="AWK86" s="154"/>
    </row>
    <row r="87" spans="1:1285" s="121" customFormat="1" ht="51.75" thickBot="1" x14ac:dyDescent="0.3">
      <c r="A87" s="118">
        <v>60</v>
      </c>
      <c r="B87" s="146" t="s">
        <v>164</v>
      </c>
      <c r="C87" s="163" t="s">
        <v>281</v>
      </c>
      <c r="D87" s="161"/>
      <c r="E87" s="161"/>
      <c r="F87" s="161"/>
      <c r="G87" s="161"/>
      <c r="H87" s="161"/>
      <c r="I87" s="161"/>
      <c r="J87" s="161"/>
      <c r="K87" s="161"/>
      <c r="L87" s="161"/>
      <c r="M87" s="161"/>
      <c r="N87" s="161"/>
      <c r="O87" s="161"/>
      <c r="P87" s="161"/>
      <c r="Q87" s="161"/>
      <c r="R87" s="161"/>
      <c r="S87" s="151"/>
      <c r="T87" s="151"/>
      <c r="U87" s="151"/>
      <c r="V87" s="151"/>
      <c r="W87" s="151"/>
      <c r="X87" s="151"/>
      <c r="Y87" s="151"/>
      <c r="Z87" s="151"/>
      <c r="AA87" s="151"/>
      <c r="AB87" s="151"/>
      <c r="AC87" s="151"/>
      <c r="AD87" s="151"/>
      <c r="AE87" s="151"/>
      <c r="AF87" s="151"/>
      <c r="AG87" s="151"/>
      <c r="AH87" s="151"/>
      <c r="AI87" s="151"/>
      <c r="AJ87" s="151"/>
      <c r="AK87" s="151"/>
      <c r="AL87" s="151"/>
      <c r="AM87" s="151"/>
      <c r="AN87" s="151"/>
      <c r="AO87" s="151"/>
      <c r="AP87" s="151"/>
      <c r="AQ87" s="151"/>
      <c r="AR87" s="151"/>
      <c r="AS87" s="151"/>
      <c r="AT87" s="151"/>
      <c r="AU87" s="151"/>
      <c r="AV87" s="151"/>
      <c r="AW87" s="151"/>
      <c r="AX87" s="151"/>
      <c r="AY87" s="151"/>
      <c r="AZ87" s="151"/>
      <c r="BA87" s="151"/>
      <c r="BB87" s="151"/>
      <c r="BC87" s="151"/>
      <c r="BD87" s="151"/>
      <c r="BE87" s="151"/>
      <c r="BF87" s="151"/>
      <c r="BG87" s="151"/>
      <c r="BH87" s="151"/>
      <c r="BI87" s="151"/>
      <c r="BJ87" s="151"/>
      <c r="BK87" s="151"/>
      <c r="BL87" s="151"/>
      <c r="BM87" s="151"/>
      <c r="BN87" s="151"/>
      <c r="BO87" s="151"/>
      <c r="BP87" s="151"/>
      <c r="BQ87" s="151"/>
      <c r="BR87" s="151"/>
      <c r="BS87" s="151"/>
      <c r="BT87" s="151"/>
      <c r="BU87" s="151"/>
      <c r="BV87" s="151"/>
      <c r="BW87" s="151"/>
      <c r="BX87" s="151"/>
      <c r="BY87" s="151"/>
      <c r="BZ87" s="151"/>
      <c r="CA87" s="151"/>
      <c r="CB87" s="151"/>
      <c r="CC87" s="151"/>
      <c r="CD87" s="151"/>
      <c r="CE87" s="151"/>
      <c r="CF87" s="151"/>
      <c r="CG87" s="151"/>
      <c r="CH87" s="151"/>
      <c r="CI87" s="151"/>
      <c r="CJ87" s="151"/>
      <c r="CK87" s="151"/>
      <c r="CL87" s="151"/>
      <c r="CM87" s="151"/>
      <c r="CN87" s="151"/>
      <c r="CO87" s="151"/>
      <c r="CP87" s="151"/>
      <c r="CQ87" s="151"/>
      <c r="CR87" s="151"/>
      <c r="CS87" s="151"/>
      <c r="CT87" s="151"/>
      <c r="CU87" s="151"/>
      <c r="CV87" s="151"/>
      <c r="CW87" s="151"/>
      <c r="CX87" s="151"/>
      <c r="CY87" s="151"/>
      <c r="CZ87" s="151"/>
      <c r="DA87" s="151"/>
      <c r="DB87" s="151"/>
      <c r="DC87" s="151"/>
      <c r="DD87" s="151"/>
      <c r="DE87" s="151"/>
      <c r="DF87" s="151"/>
      <c r="DG87" s="151"/>
      <c r="DH87" s="151"/>
      <c r="DI87" s="151"/>
      <c r="DJ87" s="151"/>
      <c r="DK87" s="151"/>
      <c r="DL87" s="151"/>
      <c r="DM87" s="151"/>
      <c r="DN87" s="151"/>
      <c r="DO87" s="151"/>
      <c r="DP87" s="151"/>
      <c r="DQ87" s="151"/>
      <c r="DR87" s="151"/>
      <c r="DS87" s="151"/>
      <c r="DT87" s="151"/>
      <c r="DU87" s="151"/>
      <c r="DV87" s="151"/>
      <c r="DW87" s="151"/>
      <c r="DX87" s="151"/>
      <c r="DY87" s="151"/>
      <c r="DZ87" s="151"/>
      <c r="EA87" s="151"/>
      <c r="EB87" s="151"/>
      <c r="EC87" s="151"/>
      <c r="ED87" s="151"/>
      <c r="EE87" s="151"/>
      <c r="EF87" s="151"/>
      <c r="EG87" s="151"/>
      <c r="EH87" s="151"/>
      <c r="EI87" s="151"/>
      <c r="EJ87" s="151"/>
      <c r="EK87" s="151"/>
      <c r="EL87" s="151"/>
      <c r="EM87" s="151"/>
      <c r="EN87" s="151"/>
      <c r="EO87" s="151"/>
      <c r="EP87" s="151"/>
      <c r="EQ87" s="151"/>
      <c r="ER87" s="151"/>
      <c r="ES87" s="151"/>
      <c r="ET87" s="151"/>
      <c r="EU87" s="151"/>
      <c r="EV87" s="151"/>
      <c r="EW87" s="151"/>
      <c r="EX87" s="151"/>
      <c r="EY87" s="151"/>
      <c r="EZ87" s="151"/>
      <c r="FA87" s="151"/>
      <c r="FB87" s="151"/>
      <c r="FC87" s="151"/>
      <c r="FD87" s="151"/>
      <c r="FE87" s="151"/>
      <c r="FF87" s="151"/>
      <c r="FG87" s="151"/>
      <c r="FH87" s="151"/>
      <c r="FI87" s="151"/>
      <c r="FJ87" s="151"/>
      <c r="FK87" s="151"/>
      <c r="FL87" s="151"/>
      <c r="FM87" s="151"/>
      <c r="FN87" s="151"/>
      <c r="FO87" s="151"/>
      <c r="FP87" s="151"/>
      <c r="FQ87" s="151"/>
      <c r="FR87" s="151"/>
      <c r="FS87" s="151"/>
      <c r="FT87" s="151"/>
      <c r="FU87" s="151"/>
      <c r="FV87" s="151"/>
      <c r="FW87" s="151"/>
      <c r="FX87" s="151"/>
      <c r="FY87" s="151"/>
      <c r="FZ87" s="151"/>
      <c r="GA87" s="151"/>
      <c r="GB87" s="151"/>
      <c r="GC87" s="151"/>
      <c r="GD87" s="151"/>
      <c r="GE87" s="151"/>
      <c r="GF87" s="151"/>
      <c r="GG87" s="151"/>
      <c r="GH87" s="151"/>
      <c r="GI87" s="151"/>
      <c r="GJ87" s="151"/>
      <c r="GK87" s="151"/>
      <c r="GL87" s="151"/>
      <c r="GM87" s="151"/>
      <c r="GN87" s="151"/>
      <c r="GO87" s="151"/>
      <c r="GP87" s="151"/>
      <c r="GQ87" s="151"/>
      <c r="GR87" s="151"/>
      <c r="GS87" s="151"/>
      <c r="GT87" s="151"/>
      <c r="GU87" s="151"/>
      <c r="GV87" s="151"/>
      <c r="GW87" s="151"/>
      <c r="GX87" s="151"/>
      <c r="GY87" s="151"/>
      <c r="GZ87" s="151"/>
      <c r="HA87" s="151"/>
      <c r="HB87" s="151"/>
      <c r="HC87" s="151"/>
      <c r="HD87" s="151"/>
      <c r="HE87" s="151"/>
      <c r="HF87" s="151"/>
      <c r="HG87" s="151"/>
      <c r="HH87" s="151"/>
      <c r="HI87" s="151"/>
      <c r="HJ87" s="151"/>
      <c r="HK87" s="151"/>
      <c r="HL87" s="151"/>
      <c r="HM87" s="151"/>
      <c r="HN87" s="151"/>
      <c r="HO87" s="151"/>
      <c r="HP87" s="151"/>
      <c r="HQ87" s="151"/>
      <c r="HR87" s="151"/>
      <c r="HS87" s="151"/>
      <c r="HT87" s="151"/>
      <c r="HU87" s="151"/>
      <c r="HV87" s="151"/>
      <c r="HW87" s="151"/>
      <c r="HX87" s="151"/>
      <c r="HY87" s="151"/>
      <c r="HZ87" s="151"/>
      <c r="IA87" s="151"/>
      <c r="IB87" s="151"/>
      <c r="IC87" s="151"/>
      <c r="ID87" s="151"/>
      <c r="IE87" s="151"/>
      <c r="IF87" s="151"/>
      <c r="IG87" s="151"/>
      <c r="IH87" s="151"/>
      <c r="II87" s="151"/>
      <c r="IJ87" s="151"/>
      <c r="IK87" s="151"/>
      <c r="IL87" s="151"/>
      <c r="IM87" s="151"/>
      <c r="IN87" s="151"/>
      <c r="IO87" s="151"/>
      <c r="IP87" s="151"/>
      <c r="IQ87" s="151"/>
      <c r="IR87" s="151"/>
      <c r="IS87" s="151"/>
      <c r="IT87" s="151"/>
      <c r="IU87" s="151"/>
      <c r="IV87" s="151"/>
      <c r="IW87" s="151"/>
      <c r="IX87" s="151"/>
      <c r="IY87" s="151"/>
      <c r="IZ87" s="151"/>
      <c r="JA87" s="151"/>
      <c r="JB87" s="151"/>
      <c r="JC87" s="151"/>
      <c r="JD87" s="151"/>
      <c r="JE87" s="151"/>
      <c r="JF87" s="151"/>
      <c r="JG87" s="151"/>
      <c r="JH87" s="151"/>
      <c r="JI87" s="151"/>
      <c r="JJ87" s="151"/>
      <c r="JK87" s="151"/>
      <c r="JL87" s="151"/>
      <c r="JM87" s="151"/>
      <c r="JN87" s="151"/>
      <c r="JO87" s="151"/>
      <c r="JP87" s="151"/>
      <c r="JQ87" s="151"/>
      <c r="JR87" s="151"/>
      <c r="JS87" s="151"/>
      <c r="JT87" s="151"/>
      <c r="JU87" s="151"/>
      <c r="JV87" s="151"/>
      <c r="JW87" s="151"/>
      <c r="JX87" s="151"/>
      <c r="JY87" s="151"/>
      <c r="JZ87" s="151"/>
      <c r="KA87" s="151"/>
      <c r="KB87" s="151"/>
      <c r="KC87" s="151"/>
      <c r="KD87" s="151"/>
      <c r="KE87" s="151"/>
      <c r="KF87" s="151"/>
      <c r="KG87" s="151"/>
      <c r="KH87" s="151"/>
      <c r="KI87" s="151"/>
      <c r="KJ87" s="151"/>
      <c r="KK87" s="151"/>
      <c r="KL87" s="151"/>
      <c r="KM87" s="151"/>
      <c r="KN87" s="151"/>
      <c r="KO87" s="151"/>
      <c r="KP87" s="151"/>
      <c r="KQ87" s="151"/>
      <c r="KR87" s="151"/>
      <c r="KS87" s="151"/>
      <c r="KT87" s="151"/>
      <c r="KU87" s="151"/>
      <c r="KV87" s="151"/>
      <c r="KW87" s="151"/>
      <c r="KX87" s="151"/>
      <c r="KY87" s="151"/>
      <c r="KZ87" s="151"/>
      <c r="LA87" s="151"/>
      <c r="LB87" s="151"/>
      <c r="LC87" s="151"/>
      <c r="LD87" s="151"/>
      <c r="LE87" s="151"/>
      <c r="LF87" s="151"/>
      <c r="LG87" s="151"/>
      <c r="LH87" s="151"/>
      <c r="LI87" s="151"/>
      <c r="LJ87" s="151"/>
      <c r="LK87" s="151"/>
      <c r="LL87" s="151"/>
      <c r="LM87" s="151"/>
      <c r="LN87" s="151"/>
      <c r="LO87" s="151"/>
      <c r="LP87" s="151"/>
      <c r="LQ87" s="151"/>
      <c r="LR87" s="151"/>
      <c r="LS87" s="151"/>
      <c r="LT87" s="151"/>
      <c r="LU87" s="151"/>
      <c r="LV87" s="151"/>
      <c r="LW87" s="151"/>
      <c r="LX87" s="151"/>
      <c r="LY87" s="151"/>
      <c r="LZ87" s="151"/>
      <c r="MA87" s="151"/>
      <c r="MB87" s="151"/>
      <c r="MC87" s="151"/>
      <c r="MD87" s="151"/>
      <c r="ME87" s="151"/>
      <c r="MF87" s="151"/>
      <c r="MG87" s="151"/>
      <c r="MH87" s="151"/>
      <c r="MI87" s="151"/>
      <c r="MJ87" s="151"/>
      <c r="MK87" s="151"/>
      <c r="ML87" s="151"/>
      <c r="MM87" s="151"/>
      <c r="MN87" s="151"/>
      <c r="MO87" s="151"/>
      <c r="MP87" s="151"/>
      <c r="MQ87" s="151"/>
      <c r="MR87" s="151"/>
      <c r="MS87" s="151"/>
      <c r="MT87" s="151"/>
      <c r="MU87" s="151"/>
      <c r="MV87" s="151"/>
      <c r="MW87" s="151"/>
      <c r="MX87" s="151"/>
      <c r="MY87" s="151"/>
      <c r="MZ87" s="151"/>
      <c r="NA87" s="151"/>
      <c r="NB87" s="151"/>
      <c r="NC87" s="151"/>
      <c r="ND87" s="151"/>
      <c r="NE87" s="151"/>
      <c r="NF87" s="151"/>
      <c r="NG87" s="151"/>
      <c r="NH87" s="151"/>
      <c r="NI87" s="151"/>
      <c r="NJ87" s="151"/>
      <c r="NK87" s="151"/>
      <c r="NL87" s="151"/>
      <c r="NM87" s="151"/>
      <c r="NN87" s="151"/>
      <c r="NO87" s="151"/>
      <c r="NP87" s="151"/>
      <c r="NQ87" s="151"/>
      <c r="NR87" s="151"/>
      <c r="NS87" s="151"/>
      <c r="NT87" s="151"/>
      <c r="NU87" s="151"/>
      <c r="NV87" s="151"/>
      <c r="NW87" s="151"/>
      <c r="NX87" s="151"/>
      <c r="NY87" s="151"/>
      <c r="NZ87" s="151"/>
      <c r="OA87" s="151"/>
      <c r="OB87" s="151"/>
      <c r="OC87" s="151"/>
      <c r="OD87" s="151"/>
      <c r="OE87" s="151"/>
      <c r="OF87" s="151"/>
      <c r="OG87" s="151"/>
      <c r="OH87" s="151"/>
      <c r="OI87" s="151"/>
      <c r="OJ87" s="151"/>
      <c r="OK87" s="151"/>
      <c r="OL87" s="151"/>
      <c r="OM87" s="151"/>
      <c r="ON87" s="151"/>
      <c r="OO87" s="151"/>
      <c r="OP87" s="151"/>
      <c r="OQ87" s="151"/>
      <c r="OR87" s="151"/>
      <c r="OS87" s="151"/>
      <c r="OT87" s="151"/>
      <c r="OU87" s="151"/>
      <c r="OV87" s="151"/>
      <c r="OW87" s="151"/>
      <c r="OX87" s="151"/>
      <c r="OY87" s="151"/>
      <c r="OZ87" s="151"/>
      <c r="PA87" s="151"/>
      <c r="PB87" s="151"/>
      <c r="PC87" s="151"/>
      <c r="PD87" s="151"/>
      <c r="PE87" s="151"/>
      <c r="PF87" s="151"/>
      <c r="PG87" s="151"/>
      <c r="PH87" s="151"/>
      <c r="PI87" s="151"/>
      <c r="PJ87" s="151"/>
      <c r="PK87" s="151"/>
      <c r="PL87" s="151"/>
      <c r="PM87" s="151"/>
      <c r="PN87" s="151"/>
      <c r="PO87" s="151"/>
      <c r="PP87" s="151"/>
      <c r="PQ87" s="151"/>
      <c r="PR87" s="151"/>
      <c r="PS87" s="151"/>
      <c r="PT87" s="151"/>
      <c r="PU87" s="151"/>
      <c r="PV87" s="151"/>
      <c r="PW87" s="151"/>
      <c r="PX87" s="151"/>
      <c r="PY87" s="151"/>
      <c r="PZ87" s="151"/>
      <c r="QA87" s="151"/>
      <c r="QB87" s="151"/>
      <c r="QC87" s="151"/>
      <c r="QD87" s="151"/>
      <c r="QE87" s="151"/>
      <c r="QF87" s="151"/>
      <c r="QG87" s="151"/>
      <c r="QH87" s="151"/>
      <c r="QI87" s="151"/>
      <c r="QJ87" s="151"/>
      <c r="QK87" s="151"/>
      <c r="QL87" s="151"/>
      <c r="QM87" s="151"/>
      <c r="QN87" s="151"/>
      <c r="QO87" s="151"/>
      <c r="QP87" s="151"/>
      <c r="QQ87" s="151"/>
      <c r="QR87" s="151"/>
      <c r="QS87" s="151"/>
      <c r="QT87" s="151"/>
      <c r="QU87" s="151"/>
      <c r="QV87" s="151"/>
      <c r="QW87" s="151"/>
      <c r="QX87" s="151"/>
      <c r="QY87" s="151"/>
      <c r="QZ87" s="151"/>
      <c r="RA87" s="151"/>
      <c r="RB87" s="151"/>
      <c r="RC87" s="151"/>
      <c r="RD87" s="151"/>
      <c r="RE87" s="151"/>
      <c r="RF87" s="151"/>
      <c r="RG87" s="151"/>
      <c r="RH87" s="151"/>
      <c r="RI87" s="151"/>
      <c r="RJ87" s="151"/>
      <c r="RK87" s="151"/>
      <c r="RL87" s="151"/>
      <c r="RM87" s="151"/>
      <c r="RN87" s="151"/>
      <c r="RO87" s="151"/>
      <c r="RP87" s="151"/>
      <c r="RQ87" s="151"/>
      <c r="RR87" s="151"/>
      <c r="RS87" s="151"/>
      <c r="RT87" s="151"/>
      <c r="RU87" s="151"/>
      <c r="RV87" s="151"/>
      <c r="RW87" s="151"/>
      <c r="RX87" s="151"/>
      <c r="RY87" s="151"/>
      <c r="RZ87" s="151"/>
      <c r="SA87" s="151"/>
      <c r="SB87" s="151"/>
      <c r="SC87" s="151"/>
      <c r="SD87" s="151"/>
      <c r="SE87" s="151"/>
      <c r="SF87" s="151"/>
      <c r="SG87" s="151"/>
      <c r="SH87" s="151"/>
      <c r="SI87" s="151"/>
      <c r="SJ87" s="151"/>
      <c r="SK87" s="151"/>
      <c r="SL87" s="151"/>
      <c r="SM87" s="151"/>
      <c r="SN87" s="151"/>
      <c r="SO87" s="151"/>
      <c r="SP87" s="151"/>
      <c r="SQ87" s="151"/>
      <c r="SR87" s="151"/>
      <c r="SS87" s="151"/>
      <c r="ST87" s="151"/>
      <c r="SU87" s="151"/>
      <c r="SV87" s="151"/>
      <c r="SW87" s="151"/>
      <c r="SX87" s="151"/>
      <c r="SY87" s="151"/>
      <c r="SZ87" s="151"/>
      <c r="TA87" s="151"/>
      <c r="TB87" s="151"/>
      <c r="TC87" s="151"/>
      <c r="TD87" s="151"/>
      <c r="TE87" s="151"/>
      <c r="TF87" s="151"/>
      <c r="TG87" s="151"/>
      <c r="TH87" s="151"/>
      <c r="TI87" s="151"/>
      <c r="TJ87" s="151"/>
      <c r="TK87" s="151"/>
      <c r="TL87" s="151"/>
      <c r="TM87" s="151"/>
      <c r="TN87" s="151"/>
      <c r="TO87" s="151"/>
      <c r="TP87" s="151"/>
      <c r="TQ87" s="151"/>
      <c r="TR87" s="151"/>
      <c r="TS87" s="151"/>
      <c r="TT87" s="151"/>
      <c r="TU87" s="151"/>
      <c r="TV87" s="151"/>
      <c r="TW87" s="151"/>
      <c r="TX87" s="151"/>
      <c r="TY87" s="151"/>
      <c r="TZ87" s="151"/>
      <c r="UA87" s="151"/>
      <c r="UB87" s="151"/>
      <c r="UC87" s="151"/>
      <c r="UD87" s="151"/>
      <c r="UE87" s="151"/>
      <c r="UF87" s="151"/>
      <c r="UG87" s="151"/>
      <c r="UH87" s="151"/>
      <c r="UI87" s="151"/>
      <c r="UJ87" s="151"/>
      <c r="UK87" s="151"/>
      <c r="UL87" s="151"/>
      <c r="UM87" s="151"/>
      <c r="UN87" s="151"/>
      <c r="UO87" s="151"/>
      <c r="UP87" s="151"/>
      <c r="UQ87" s="151"/>
      <c r="UR87" s="151"/>
      <c r="US87" s="151"/>
      <c r="UT87" s="151"/>
      <c r="UU87" s="151"/>
      <c r="UV87" s="151"/>
      <c r="UW87" s="151"/>
      <c r="UX87" s="151"/>
      <c r="UY87" s="151"/>
      <c r="UZ87" s="151"/>
      <c r="VA87" s="151"/>
      <c r="VB87" s="151"/>
      <c r="VC87" s="151"/>
      <c r="VD87" s="151"/>
      <c r="VE87" s="151"/>
      <c r="VF87" s="151"/>
      <c r="VG87" s="151"/>
      <c r="VH87" s="151"/>
      <c r="VI87" s="151"/>
      <c r="VJ87" s="151"/>
      <c r="VK87" s="151"/>
      <c r="VL87" s="151"/>
      <c r="VM87" s="151"/>
      <c r="VN87" s="151"/>
      <c r="VO87" s="151"/>
      <c r="VP87" s="151"/>
      <c r="VQ87" s="151"/>
      <c r="VR87" s="151"/>
      <c r="VS87" s="151"/>
      <c r="VT87" s="151"/>
      <c r="VU87" s="151"/>
      <c r="VV87" s="151"/>
      <c r="VW87" s="151"/>
      <c r="VX87" s="151"/>
      <c r="VY87" s="151"/>
      <c r="VZ87" s="151"/>
      <c r="WA87" s="151"/>
      <c r="WB87" s="151"/>
      <c r="WC87" s="151"/>
      <c r="WD87" s="151"/>
      <c r="WE87" s="151"/>
      <c r="WF87" s="151"/>
      <c r="WG87" s="151"/>
      <c r="WH87" s="151"/>
      <c r="WI87" s="151"/>
      <c r="WJ87" s="151"/>
      <c r="WK87" s="151"/>
      <c r="WL87" s="151"/>
      <c r="WM87" s="151"/>
      <c r="WN87" s="151"/>
      <c r="WO87" s="151"/>
      <c r="WP87" s="151"/>
      <c r="WQ87" s="151"/>
      <c r="WR87" s="151"/>
      <c r="WS87" s="151"/>
      <c r="WT87" s="151"/>
      <c r="WU87" s="151"/>
      <c r="WV87" s="151"/>
      <c r="WW87" s="151"/>
      <c r="WX87" s="151"/>
      <c r="WY87" s="151"/>
      <c r="WZ87" s="151"/>
      <c r="XA87" s="151"/>
      <c r="XB87" s="151"/>
      <c r="XC87" s="151"/>
      <c r="XD87" s="151"/>
      <c r="XE87" s="151"/>
      <c r="XF87" s="151"/>
      <c r="XG87" s="151"/>
      <c r="XH87" s="151"/>
      <c r="XI87" s="151"/>
      <c r="XJ87" s="151"/>
      <c r="XK87" s="151"/>
      <c r="XL87" s="151"/>
      <c r="XM87" s="151"/>
      <c r="XN87" s="151"/>
      <c r="XO87" s="151"/>
      <c r="XP87" s="151"/>
      <c r="XQ87" s="151"/>
      <c r="XR87" s="151"/>
      <c r="XS87" s="151"/>
      <c r="XT87" s="151"/>
      <c r="XU87" s="151"/>
      <c r="XV87" s="151"/>
      <c r="XW87" s="151"/>
      <c r="XX87" s="151"/>
      <c r="XY87" s="151"/>
      <c r="XZ87" s="151"/>
      <c r="YA87" s="151"/>
      <c r="YB87" s="151"/>
      <c r="YC87" s="151"/>
      <c r="YD87" s="151"/>
      <c r="YE87" s="151"/>
      <c r="YF87" s="151"/>
      <c r="YG87" s="151"/>
      <c r="YH87" s="151"/>
      <c r="YI87" s="151"/>
      <c r="YJ87" s="151"/>
      <c r="YK87" s="151"/>
      <c r="YL87" s="151"/>
      <c r="YM87" s="151"/>
      <c r="YN87" s="151"/>
      <c r="YO87" s="151"/>
      <c r="YP87" s="151"/>
      <c r="YQ87" s="151"/>
      <c r="YR87" s="151"/>
      <c r="YS87" s="151"/>
      <c r="YT87" s="151"/>
      <c r="YU87" s="151"/>
      <c r="YV87" s="151"/>
      <c r="YW87" s="151"/>
      <c r="YX87" s="151"/>
      <c r="YY87" s="151"/>
      <c r="YZ87" s="151"/>
      <c r="ZA87" s="151"/>
      <c r="ZB87" s="151"/>
      <c r="ZC87" s="151"/>
      <c r="ZD87" s="151"/>
      <c r="ZE87" s="151"/>
      <c r="ZF87" s="151"/>
      <c r="ZG87" s="151"/>
      <c r="ZH87" s="151"/>
      <c r="ZI87" s="151"/>
      <c r="ZJ87" s="151"/>
      <c r="ZK87" s="151"/>
      <c r="ZL87" s="151"/>
      <c r="ZM87" s="151"/>
      <c r="ZN87" s="151"/>
      <c r="ZO87" s="151"/>
      <c r="ZP87" s="151"/>
      <c r="ZQ87" s="151"/>
      <c r="ZR87" s="151"/>
      <c r="ZS87" s="151"/>
      <c r="ZT87" s="151"/>
      <c r="ZU87" s="151"/>
      <c r="ZV87" s="151"/>
      <c r="ZW87" s="151"/>
      <c r="ZX87" s="151"/>
      <c r="ZY87" s="151"/>
      <c r="ZZ87" s="151"/>
      <c r="AAA87" s="151"/>
      <c r="AAB87" s="151"/>
      <c r="AAC87" s="151"/>
      <c r="AAD87" s="151"/>
      <c r="AAE87" s="151"/>
      <c r="AAF87" s="151"/>
      <c r="AAG87" s="151"/>
      <c r="AAH87" s="151"/>
      <c r="AAI87" s="151"/>
      <c r="AAJ87" s="151"/>
      <c r="AAK87" s="151"/>
      <c r="AAL87" s="151"/>
      <c r="AAM87" s="151"/>
      <c r="AAN87" s="151"/>
      <c r="AAO87" s="151"/>
      <c r="AAP87" s="151"/>
      <c r="AAQ87" s="151"/>
      <c r="AAR87" s="151"/>
      <c r="AAS87" s="151"/>
      <c r="AAT87" s="151"/>
      <c r="AAU87" s="151"/>
      <c r="AAV87" s="151"/>
      <c r="AAW87" s="151"/>
      <c r="AAX87" s="151"/>
      <c r="AAY87" s="151"/>
      <c r="AAZ87" s="151"/>
      <c r="ABA87" s="151"/>
      <c r="ABB87" s="151"/>
      <c r="ABC87" s="151"/>
      <c r="ABD87" s="151"/>
      <c r="ABE87" s="151"/>
      <c r="ABF87" s="151"/>
      <c r="ABG87" s="151"/>
      <c r="ABH87" s="151"/>
      <c r="ABI87" s="151"/>
      <c r="ABJ87" s="151"/>
      <c r="ABK87" s="151"/>
      <c r="ABL87" s="151"/>
      <c r="ABM87" s="151"/>
      <c r="ABN87" s="151"/>
      <c r="ABO87" s="151"/>
      <c r="ABP87" s="151"/>
      <c r="ABQ87" s="151"/>
      <c r="ABR87" s="151"/>
      <c r="ABS87" s="151"/>
      <c r="ABT87" s="151"/>
      <c r="ABU87" s="151"/>
      <c r="ABV87" s="151"/>
      <c r="ABW87" s="151"/>
      <c r="ABX87" s="151"/>
      <c r="ABY87" s="151"/>
      <c r="ABZ87" s="151"/>
      <c r="ACA87" s="151"/>
      <c r="ACB87" s="151"/>
      <c r="ACC87" s="151"/>
      <c r="ACD87" s="151"/>
      <c r="ACE87" s="151"/>
      <c r="ACF87" s="151"/>
      <c r="ACG87" s="151"/>
      <c r="ACH87" s="151"/>
      <c r="ACI87" s="151"/>
      <c r="ACJ87" s="151"/>
      <c r="ACK87" s="151"/>
      <c r="ACL87" s="151"/>
      <c r="ACM87" s="151"/>
      <c r="ACN87" s="151"/>
      <c r="ACO87" s="151"/>
      <c r="ACP87" s="151"/>
      <c r="ACQ87" s="151"/>
      <c r="ACR87" s="151"/>
      <c r="ACS87" s="151"/>
      <c r="ACT87" s="151"/>
      <c r="ACU87" s="151"/>
      <c r="ACV87" s="151"/>
      <c r="ACW87" s="151"/>
      <c r="ACX87" s="151"/>
      <c r="ACY87" s="151"/>
      <c r="ACZ87" s="151"/>
      <c r="ADA87" s="151"/>
      <c r="ADB87" s="151"/>
      <c r="ADC87" s="151"/>
      <c r="ADD87" s="151"/>
      <c r="ADE87" s="151"/>
      <c r="ADF87" s="151"/>
      <c r="ADG87" s="151"/>
      <c r="ADH87" s="151"/>
      <c r="ADI87" s="151"/>
      <c r="ADJ87" s="151"/>
      <c r="ADK87" s="151"/>
      <c r="ADL87" s="151"/>
      <c r="ADM87" s="151"/>
      <c r="ADN87" s="151"/>
      <c r="ADO87" s="151"/>
      <c r="ADP87" s="151"/>
      <c r="ADQ87" s="151"/>
      <c r="ADR87" s="151"/>
      <c r="ADS87" s="151"/>
      <c r="ADT87" s="151"/>
      <c r="ADU87" s="151"/>
      <c r="ADV87" s="151"/>
      <c r="ADW87" s="151"/>
      <c r="ADX87" s="151"/>
      <c r="ADY87" s="151"/>
      <c r="ADZ87" s="151"/>
      <c r="AEA87" s="151"/>
      <c r="AEB87" s="151"/>
      <c r="AEC87" s="151"/>
      <c r="AED87" s="151"/>
      <c r="AEE87" s="151"/>
      <c r="AEF87" s="151"/>
      <c r="AEG87" s="151"/>
      <c r="AEH87" s="151"/>
      <c r="AEI87" s="151"/>
      <c r="AEJ87" s="151"/>
      <c r="AEK87" s="151"/>
      <c r="AEL87" s="151"/>
      <c r="AEM87" s="151"/>
      <c r="AEN87" s="151"/>
      <c r="AEO87" s="151"/>
      <c r="AEP87" s="151"/>
      <c r="AEQ87" s="151"/>
      <c r="AER87" s="151"/>
      <c r="AES87" s="151"/>
      <c r="AET87" s="151"/>
      <c r="AEU87" s="151"/>
      <c r="AEV87" s="151"/>
      <c r="AEW87" s="151"/>
      <c r="AEX87" s="151"/>
      <c r="AEY87" s="151"/>
      <c r="AEZ87" s="151"/>
      <c r="AFA87" s="151"/>
      <c r="AFB87" s="151"/>
      <c r="AFC87" s="151"/>
      <c r="AFD87" s="151"/>
      <c r="AFE87" s="151"/>
      <c r="AFF87" s="151"/>
      <c r="AFG87" s="151"/>
      <c r="AFH87" s="151"/>
      <c r="AFI87" s="151"/>
      <c r="AFJ87" s="151"/>
      <c r="AFK87" s="151"/>
      <c r="AFL87" s="151"/>
      <c r="AFM87" s="151"/>
      <c r="AFN87" s="151"/>
      <c r="AFO87" s="151"/>
      <c r="AFP87" s="151"/>
      <c r="AFQ87" s="151"/>
      <c r="AFR87" s="151"/>
      <c r="AFS87" s="151"/>
      <c r="AFT87" s="151"/>
      <c r="AFU87" s="151"/>
      <c r="AFV87" s="151"/>
      <c r="AFW87" s="151"/>
      <c r="AFX87" s="151"/>
      <c r="AFY87" s="151"/>
      <c r="AFZ87" s="151"/>
      <c r="AGA87" s="151"/>
      <c r="AGB87" s="151"/>
      <c r="AGC87" s="151"/>
      <c r="AGD87" s="151"/>
      <c r="AGE87" s="151"/>
      <c r="AGF87" s="151"/>
      <c r="AGG87" s="151"/>
      <c r="AGH87" s="151"/>
      <c r="AGI87" s="151"/>
      <c r="AGJ87" s="151"/>
      <c r="AGK87" s="151"/>
      <c r="AGL87" s="151"/>
      <c r="AGM87" s="151"/>
      <c r="AGN87" s="151"/>
      <c r="AGO87" s="151"/>
      <c r="AGP87" s="151"/>
      <c r="AGQ87" s="151"/>
      <c r="AGR87" s="151"/>
      <c r="AGS87" s="151"/>
      <c r="AGT87" s="151"/>
      <c r="AGU87" s="151"/>
      <c r="AGV87" s="151"/>
      <c r="AGW87" s="151"/>
      <c r="AGX87" s="151"/>
      <c r="AGY87" s="151"/>
      <c r="AGZ87" s="151"/>
      <c r="AHA87" s="151"/>
      <c r="AHB87" s="151"/>
      <c r="AHC87" s="151"/>
      <c r="AHD87" s="151"/>
      <c r="AHE87" s="151"/>
      <c r="AHF87" s="151"/>
      <c r="AHG87" s="151"/>
      <c r="AHH87" s="151"/>
      <c r="AHI87" s="151"/>
      <c r="AHJ87" s="151"/>
      <c r="AHK87" s="151"/>
      <c r="AHL87" s="151"/>
      <c r="AHM87" s="151"/>
      <c r="AHN87" s="151"/>
      <c r="AHO87" s="151"/>
      <c r="AHP87" s="151"/>
      <c r="AHQ87" s="151"/>
      <c r="AHR87" s="151"/>
      <c r="AHS87" s="151"/>
      <c r="AHT87" s="151"/>
      <c r="AHU87" s="151"/>
      <c r="AHV87" s="151"/>
      <c r="AHW87" s="151"/>
      <c r="AHX87" s="151"/>
      <c r="AHY87" s="151"/>
      <c r="AHZ87" s="151"/>
      <c r="AIA87" s="151"/>
      <c r="AIB87" s="151"/>
      <c r="AIC87" s="151"/>
      <c r="AID87" s="151"/>
      <c r="AIE87" s="151"/>
      <c r="AIF87" s="151"/>
      <c r="AIG87" s="151"/>
      <c r="AIH87" s="151"/>
      <c r="AII87" s="151"/>
      <c r="AIJ87" s="151"/>
      <c r="AIK87" s="151"/>
      <c r="AIL87" s="151"/>
      <c r="AIM87" s="151"/>
      <c r="AIN87" s="151"/>
      <c r="AIO87" s="151"/>
      <c r="AIP87" s="151"/>
      <c r="AIQ87" s="151"/>
      <c r="AIR87" s="151"/>
      <c r="AIS87" s="151"/>
      <c r="AIT87" s="151"/>
      <c r="AIU87" s="151"/>
      <c r="AIV87" s="151"/>
      <c r="AIW87" s="151"/>
      <c r="AIX87" s="151"/>
      <c r="AIY87" s="151"/>
      <c r="AIZ87" s="151"/>
      <c r="AJA87" s="151"/>
      <c r="AJB87" s="151"/>
      <c r="AJC87" s="151"/>
      <c r="AJD87" s="151"/>
      <c r="AJE87" s="151"/>
      <c r="AJF87" s="151"/>
      <c r="AJG87" s="151"/>
      <c r="AJH87" s="151"/>
      <c r="AJI87" s="151"/>
      <c r="AJJ87" s="151"/>
      <c r="AJK87" s="151"/>
      <c r="AJL87" s="151"/>
      <c r="AJM87" s="151"/>
      <c r="AJN87" s="151"/>
      <c r="AJO87" s="151"/>
      <c r="AJP87" s="151"/>
      <c r="AJQ87" s="151"/>
      <c r="AJR87" s="151"/>
      <c r="AJS87" s="151"/>
      <c r="AJT87" s="151"/>
      <c r="AJU87" s="151"/>
      <c r="AJV87" s="151"/>
      <c r="AJW87" s="151"/>
      <c r="AJX87" s="151"/>
      <c r="AJY87" s="151"/>
      <c r="AJZ87" s="151"/>
      <c r="AKA87" s="151"/>
      <c r="AKB87" s="151"/>
      <c r="AKC87" s="151"/>
      <c r="AKD87" s="151"/>
      <c r="AKE87" s="151"/>
      <c r="AKF87" s="151"/>
      <c r="AKG87" s="151"/>
      <c r="AKH87" s="151"/>
      <c r="AKI87" s="151"/>
      <c r="AKJ87" s="151"/>
      <c r="AKK87" s="151"/>
      <c r="AKL87" s="151"/>
      <c r="AKM87" s="151"/>
      <c r="AKN87" s="151"/>
      <c r="AKO87" s="151"/>
      <c r="AKP87" s="151"/>
      <c r="AKQ87" s="151"/>
      <c r="AKR87" s="151"/>
      <c r="AKS87" s="151"/>
      <c r="AKT87" s="151"/>
      <c r="AKU87" s="151"/>
      <c r="AKV87" s="151"/>
      <c r="AKW87" s="151"/>
      <c r="AKX87" s="151"/>
      <c r="AKY87" s="151"/>
      <c r="AKZ87" s="151"/>
      <c r="ALA87" s="151"/>
      <c r="ALB87" s="151"/>
      <c r="ALC87" s="151"/>
      <c r="ALD87" s="151"/>
      <c r="ALE87" s="151"/>
      <c r="ALF87" s="151"/>
      <c r="ALG87" s="151"/>
      <c r="ALH87" s="151"/>
      <c r="ALI87" s="151"/>
      <c r="ALJ87" s="151"/>
      <c r="ALK87" s="151"/>
      <c r="ALL87" s="151"/>
      <c r="ALM87" s="151"/>
      <c r="ALN87" s="151"/>
      <c r="ALO87" s="151"/>
      <c r="ALP87" s="151"/>
      <c r="ALQ87" s="151"/>
      <c r="ALR87" s="151"/>
      <c r="ALS87" s="151"/>
      <c r="ALT87" s="151"/>
      <c r="ALU87" s="151"/>
      <c r="ALV87" s="151"/>
      <c r="ALW87" s="151"/>
      <c r="ALX87" s="151"/>
      <c r="ALY87" s="151"/>
      <c r="ALZ87" s="151"/>
      <c r="AMA87" s="151"/>
      <c r="AMB87" s="151"/>
      <c r="AMC87" s="151"/>
      <c r="AMD87" s="151"/>
      <c r="AME87" s="151"/>
      <c r="AMF87" s="151"/>
      <c r="AMG87" s="151"/>
      <c r="AMH87" s="151"/>
      <c r="AMI87" s="151"/>
      <c r="AMJ87" s="151"/>
      <c r="AMK87" s="151"/>
      <c r="AML87" s="151"/>
      <c r="AMM87" s="151"/>
      <c r="AMN87" s="151"/>
      <c r="AMO87" s="151"/>
      <c r="AMP87" s="151"/>
      <c r="AMQ87" s="151"/>
      <c r="AMR87" s="151"/>
      <c r="AMS87" s="151"/>
      <c r="AMT87" s="151"/>
      <c r="AMU87" s="151"/>
      <c r="AMV87" s="151"/>
      <c r="AMW87" s="151"/>
      <c r="AMX87" s="151"/>
      <c r="AMY87" s="151"/>
      <c r="AMZ87" s="151"/>
      <c r="ANA87" s="151"/>
      <c r="ANB87" s="151"/>
      <c r="ANC87" s="151"/>
      <c r="AND87" s="151"/>
      <c r="ANE87" s="151"/>
      <c r="ANF87" s="151"/>
      <c r="ANG87" s="151"/>
      <c r="ANH87" s="151"/>
      <c r="ANI87" s="151"/>
      <c r="ANJ87" s="151"/>
      <c r="ANK87" s="151"/>
      <c r="ANL87" s="151"/>
      <c r="ANM87" s="151"/>
      <c r="ANN87" s="151"/>
      <c r="ANO87" s="151"/>
      <c r="ANP87" s="151"/>
      <c r="ANQ87" s="151"/>
      <c r="ANR87" s="151"/>
      <c r="ANS87" s="151"/>
      <c r="ANT87" s="151"/>
      <c r="ANU87" s="151"/>
      <c r="ANV87" s="151"/>
      <c r="ANW87" s="151"/>
      <c r="ANX87" s="151"/>
      <c r="ANY87" s="151"/>
      <c r="ANZ87" s="151"/>
      <c r="AOA87" s="151"/>
      <c r="AOB87" s="151"/>
      <c r="AOC87" s="151"/>
      <c r="AOD87" s="151"/>
      <c r="AOE87" s="151"/>
      <c r="AOF87" s="151"/>
      <c r="AOG87" s="151"/>
      <c r="AOH87" s="151"/>
      <c r="AOI87" s="151"/>
      <c r="AOJ87" s="151"/>
      <c r="AOK87" s="151"/>
      <c r="AOL87" s="151"/>
      <c r="AOM87" s="151"/>
      <c r="AON87" s="151"/>
      <c r="AOO87" s="151"/>
      <c r="AOP87" s="151"/>
      <c r="AOQ87" s="151"/>
      <c r="AOR87" s="151"/>
      <c r="AOS87" s="151"/>
      <c r="AOT87" s="151"/>
      <c r="AOU87" s="151"/>
      <c r="AOV87" s="151"/>
      <c r="AOW87" s="151"/>
      <c r="AOX87" s="151"/>
      <c r="AOY87" s="151"/>
      <c r="AOZ87" s="151"/>
      <c r="APA87" s="151"/>
      <c r="APB87" s="151"/>
      <c r="APC87" s="151"/>
      <c r="APD87" s="151"/>
      <c r="APE87" s="151"/>
      <c r="APF87" s="151"/>
      <c r="APG87" s="151"/>
      <c r="APH87" s="151"/>
      <c r="API87" s="151"/>
      <c r="APJ87" s="151"/>
      <c r="APK87" s="151"/>
      <c r="APL87" s="151"/>
      <c r="APM87" s="151"/>
      <c r="APN87" s="151"/>
      <c r="APO87" s="151"/>
      <c r="APP87" s="151"/>
      <c r="APQ87" s="151"/>
      <c r="APR87" s="151"/>
      <c r="APS87" s="151"/>
      <c r="APT87" s="151"/>
      <c r="APU87" s="151"/>
      <c r="APV87" s="151"/>
      <c r="APW87" s="151"/>
      <c r="APX87" s="151"/>
      <c r="APY87" s="151"/>
      <c r="APZ87" s="151"/>
      <c r="AQA87" s="151"/>
      <c r="AQB87" s="151"/>
      <c r="AQC87" s="151"/>
      <c r="AQD87" s="151"/>
      <c r="AQE87" s="151"/>
      <c r="AQF87" s="151"/>
      <c r="AQG87" s="151"/>
      <c r="AQH87" s="151"/>
      <c r="AQI87" s="151"/>
      <c r="AQJ87" s="151"/>
      <c r="AQK87" s="151"/>
      <c r="AQL87" s="151"/>
      <c r="AQM87" s="151"/>
      <c r="AQN87" s="151"/>
      <c r="AQO87" s="151"/>
      <c r="AQP87" s="151"/>
      <c r="AQQ87" s="151"/>
      <c r="AQR87" s="151"/>
      <c r="AQS87" s="151"/>
      <c r="AQT87" s="151"/>
      <c r="AQU87" s="151"/>
      <c r="AQV87" s="151"/>
      <c r="AQW87" s="151"/>
      <c r="AQX87" s="151"/>
      <c r="AQY87" s="151"/>
      <c r="AQZ87" s="151"/>
      <c r="ARA87" s="151"/>
      <c r="ARB87" s="151"/>
      <c r="ARC87" s="151"/>
      <c r="ARD87" s="151"/>
      <c r="ARE87" s="151"/>
      <c r="ARF87" s="151"/>
      <c r="ARG87" s="151"/>
      <c r="ARH87" s="151"/>
      <c r="ARI87" s="151"/>
      <c r="ARJ87" s="151"/>
      <c r="ARK87" s="151"/>
      <c r="ARL87" s="151"/>
      <c r="ARM87" s="151"/>
      <c r="ARN87" s="151"/>
      <c r="ARO87" s="151"/>
      <c r="ARP87" s="151"/>
      <c r="ARQ87" s="151"/>
      <c r="ARR87" s="151"/>
      <c r="ARS87" s="151"/>
      <c r="ART87" s="151"/>
      <c r="ARU87" s="151"/>
      <c r="ARV87" s="151"/>
      <c r="ARW87" s="151"/>
      <c r="ARX87" s="151"/>
      <c r="ARY87" s="151"/>
      <c r="ARZ87" s="151"/>
      <c r="ASA87" s="151"/>
      <c r="ASB87" s="151"/>
      <c r="ASC87" s="151"/>
      <c r="ASD87" s="151"/>
      <c r="ASE87" s="151"/>
      <c r="ASF87" s="151"/>
      <c r="ASG87" s="151"/>
      <c r="ASH87" s="151"/>
      <c r="ASI87" s="151"/>
      <c r="ASJ87" s="151"/>
      <c r="ASK87" s="151"/>
      <c r="ASL87" s="151"/>
      <c r="ASM87" s="151"/>
      <c r="ASN87" s="151"/>
      <c r="ASO87" s="151"/>
      <c r="ASP87" s="151"/>
      <c r="ASQ87" s="151"/>
      <c r="ASR87" s="151"/>
      <c r="ASS87" s="151"/>
      <c r="AST87" s="151"/>
      <c r="ASU87" s="151"/>
      <c r="ASV87" s="151"/>
      <c r="ASW87" s="151"/>
      <c r="ASX87" s="151"/>
      <c r="ASY87" s="151"/>
      <c r="ASZ87" s="151"/>
      <c r="ATA87" s="151"/>
      <c r="ATB87" s="151"/>
      <c r="ATC87" s="151"/>
      <c r="ATD87" s="151"/>
      <c r="ATE87" s="151"/>
      <c r="ATF87" s="151"/>
      <c r="ATG87" s="151"/>
      <c r="ATH87" s="151"/>
      <c r="ATI87" s="151"/>
      <c r="ATJ87" s="151"/>
      <c r="ATK87" s="151"/>
      <c r="ATL87" s="151"/>
      <c r="ATM87" s="151"/>
      <c r="ATN87" s="151"/>
      <c r="ATO87" s="151"/>
      <c r="ATP87" s="151"/>
      <c r="ATQ87" s="151"/>
      <c r="ATR87" s="151"/>
      <c r="ATS87" s="151"/>
      <c r="ATT87" s="151"/>
      <c r="ATU87" s="151"/>
      <c r="ATV87" s="151"/>
      <c r="ATW87" s="151"/>
      <c r="ATX87" s="151"/>
      <c r="ATY87" s="151"/>
      <c r="ATZ87" s="151"/>
      <c r="AUA87" s="151"/>
      <c r="AUB87" s="151"/>
      <c r="AUC87" s="151"/>
      <c r="AUD87" s="151"/>
      <c r="AUE87" s="151"/>
      <c r="AUF87" s="151"/>
      <c r="AUG87" s="151"/>
      <c r="AUH87" s="151"/>
      <c r="AUI87" s="151"/>
      <c r="AUJ87" s="151"/>
      <c r="AUK87" s="151"/>
      <c r="AUL87" s="151"/>
      <c r="AUM87" s="151"/>
      <c r="AUN87" s="151"/>
      <c r="AUO87" s="151"/>
      <c r="AUP87" s="151"/>
      <c r="AUQ87" s="151"/>
      <c r="AUR87" s="151"/>
      <c r="AUS87" s="151"/>
      <c r="AUT87" s="151"/>
      <c r="AUU87" s="151"/>
      <c r="AUV87" s="151"/>
      <c r="AUW87" s="151"/>
      <c r="AUX87" s="151"/>
      <c r="AUY87" s="151"/>
      <c r="AUZ87" s="151"/>
      <c r="AVA87" s="151"/>
      <c r="AVB87" s="151"/>
      <c r="AVC87" s="151"/>
      <c r="AVD87" s="151"/>
      <c r="AVE87" s="151"/>
      <c r="AVF87" s="151"/>
      <c r="AVG87" s="151"/>
      <c r="AVH87" s="151"/>
      <c r="AVI87" s="151"/>
      <c r="AVJ87" s="151"/>
      <c r="AVK87" s="151"/>
      <c r="AVL87" s="151"/>
      <c r="AVM87" s="151"/>
      <c r="AVN87" s="151"/>
      <c r="AVO87" s="151"/>
      <c r="AVP87" s="151"/>
      <c r="AVQ87" s="151"/>
      <c r="AVR87" s="151"/>
      <c r="AVS87" s="151"/>
      <c r="AVT87" s="151"/>
      <c r="AVU87" s="151"/>
      <c r="AVV87" s="151"/>
      <c r="AVW87" s="151"/>
      <c r="AVX87" s="151"/>
      <c r="AVY87" s="151"/>
      <c r="AVZ87" s="151"/>
      <c r="AWA87" s="151"/>
      <c r="AWB87" s="151"/>
      <c r="AWC87" s="151"/>
      <c r="AWD87" s="151"/>
      <c r="AWE87" s="151"/>
      <c r="AWF87" s="151"/>
      <c r="AWG87" s="151"/>
      <c r="AWH87" s="151"/>
      <c r="AWI87" s="151"/>
      <c r="AWJ87" s="151"/>
      <c r="AWK87" s="154"/>
    </row>
    <row r="88" spans="1:1285" s="121" customFormat="1" ht="51" customHeight="1" thickBot="1" x14ac:dyDescent="0.3">
      <c r="A88" s="145"/>
      <c r="B88" s="332" t="s">
        <v>425</v>
      </c>
      <c r="C88" s="337"/>
      <c r="D88" s="273"/>
      <c r="E88" s="273"/>
      <c r="F88" s="273"/>
      <c r="G88" s="273"/>
      <c r="H88" s="273"/>
      <c r="I88" s="273"/>
      <c r="J88" s="273"/>
      <c r="K88" s="273"/>
      <c r="L88" s="273"/>
      <c r="M88" s="273"/>
      <c r="N88" s="273"/>
      <c r="O88" s="273"/>
      <c r="P88" s="273"/>
      <c r="Q88" s="273"/>
      <c r="R88" s="273"/>
      <c r="S88" s="151"/>
      <c r="T88" s="151"/>
      <c r="U88" s="151"/>
      <c r="V88" s="151"/>
      <c r="W88" s="151"/>
      <c r="X88" s="151"/>
      <c r="Y88" s="151"/>
      <c r="Z88" s="151"/>
      <c r="AA88" s="151"/>
      <c r="AB88" s="151"/>
      <c r="AC88" s="151"/>
      <c r="AD88" s="151"/>
      <c r="AE88" s="151"/>
      <c r="AF88" s="151"/>
      <c r="AG88" s="151"/>
      <c r="AH88" s="151"/>
      <c r="AI88" s="151"/>
      <c r="AJ88" s="151"/>
      <c r="AK88" s="151"/>
      <c r="AL88" s="151"/>
      <c r="AM88" s="151"/>
      <c r="AN88" s="151"/>
      <c r="AO88" s="151"/>
      <c r="AP88" s="151"/>
      <c r="AQ88" s="151"/>
      <c r="AR88" s="151"/>
      <c r="AS88" s="151"/>
      <c r="AT88" s="151"/>
      <c r="AU88" s="151"/>
      <c r="AV88" s="151"/>
      <c r="AW88" s="151"/>
      <c r="AX88" s="151"/>
      <c r="AY88" s="151"/>
      <c r="AZ88" s="151"/>
      <c r="BA88" s="151"/>
      <c r="BB88" s="151"/>
      <c r="BC88" s="151"/>
      <c r="BD88" s="151"/>
      <c r="BE88" s="151"/>
      <c r="BF88" s="151"/>
      <c r="BG88" s="151"/>
      <c r="BH88" s="151"/>
      <c r="BI88" s="151"/>
      <c r="BJ88" s="151"/>
      <c r="BK88" s="151"/>
      <c r="BL88" s="151"/>
      <c r="BM88" s="151"/>
      <c r="BN88" s="151"/>
      <c r="BO88" s="151"/>
      <c r="BP88" s="151"/>
      <c r="BQ88" s="151"/>
      <c r="BR88" s="151"/>
      <c r="BS88" s="151"/>
      <c r="BT88" s="151"/>
      <c r="BU88" s="151"/>
      <c r="BV88" s="151"/>
      <c r="BW88" s="151"/>
      <c r="BX88" s="151"/>
      <c r="BY88" s="151"/>
      <c r="BZ88" s="151"/>
      <c r="CA88" s="151"/>
      <c r="CB88" s="151"/>
      <c r="CC88" s="151"/>
      <c r="CD88" s="151"/>
      <c r="CE88" s="151"/>
      <c r="CF88" s="151"/>
      <c r="CG88" s="151"/>
      <c r="CH88" s="151"/>
      <c r="CI88" s="151"/>
      <c r="CJ88" s="151"/>
      <c r="CK88" s="151"/>
      <c r="CL88" s="151"/>
      <c r="CM88" s="151"/>
      <c r="CN88" s="151"/>
      <c r="CO88" s="151"/>
      <c r="CP88" s="151"/>
      <c r="CQ88" s="151"/>
      <c r="CR88" s="151"/>
      <c r="CS88" s="151"/>
      <c r="CT88" s="151"/>
      <c r="CU88" s="151"/>
      <c r="CV88" s="151"/>
      <c r="CW88" s="151"/>
      <c r="CX88" s="151"/>
      <c r="CY88" s="151"/>
      <c r="CZ88" s="151"/>
      <c r="DA88" s="151"/>
      <c r="DB88" s="151"/>
      <c r="DC88" s="151"/>
      <c r="DD88" s="151"/>
      <c r="DE88" s="151"/>
      <c r="DF88" s="151"/>
      <c r="DG88" s="151"/>
      <c r="DH88" s="151"/>
      <c r="DI88" s="151"/>
      <c r="DJ88" s="151"/>
      <c r="DK88" s="151"/>
      <c r="DL88" s="151"/>
      <c r="DM88" s="151"/>
      <c r="DN88" s="151"/>
      <c r="DO88" s="151"/>
      <c r="DP88" s="151"/>
      <c r="DQ88" s="151"/>
      <c r="DR88" s="151"/>
      <c r="DS88" s="151"/>
      <c r="DT88" s="151"/>
      <c r="DU88" s="151"/>
      <c r="DV88" s="151"/>
      <c r="DW88" s="151"/>
      <c r="DX88" s="151"/>
      <c r="DY88" s="151"/>
      <c r="DZ88" s="151"/>
      <c r="EA88" s="151"/>
      <c r="EB88" s="151"/>
      <c r="EC88" s="151"/>
      <c r="ED88" s="151"/>
      <c r="EE88" s="151"/>
      <c r="EF88" s="151"/>
      <c r="EG88" s="151"/>
      <c r="EH88" s="151"/>
      <c r="EI88" s="151"/>
      <c r="EJ88" s="151"/>
      <c r="EK88" s="151"/>
      <c r="EL88" s="151"/>
      <c r="EM88" s="151"/>
      <c r="EN88" s="151"/>
      <c r="EO88" s="151"/>
      <c r="EP88" s="151"/>
      <c r="EQ88" s="151"/>
      <c r="ER88" s="151"/>
      <c r="ES88" s="151"/>
      <c r="ET88" s="151"/>
      <c r="EU88" s="151"/>
      <c r="EV88" s="151"/>
      <c r="EW88" s="151"/>
      <c r="EX88" s="151"/>
      <c r="EY88" s="151"/>
      <c r="EZ88" s="151"/>
      <c r="FA88" s="151"/>
      <c r="FB88" s="151"/>
      <c r="FC88" s="151"/>
      <c r="FD88" s="151"/>
      <c r="FE88" s="151"/>
      <c r="FF88" s="151"/>
      <c r="FG88" s="151"/>
      <c r="FH88" s="151"/>
      <c r="FI88" s="151"/>
      <c r="FJ88" s="151"/>
      <c r="FK88" s="151"/>
      <c r="FL88" s="151"/>
      <c r="FM88" s="151"/>
      <c r="FN88" s="151"/>
      <c r="FO88" s="151"/>
      <c r="FP88" s="151"/>
      <c r="FQ88" s="151"/>
      <c r="FR88" s="151"/>
      <c r="FS88" s="151"/>
      <c r="FT88" s="151"/>
      <c r="FU88" s="127"/>
      <c r="FV88" s="127"/>
      <c r="FW88" s="127"/>
      <c r="FX88" s="127"/>
      <c r="FY88" s="127"/>
      <c r="FZ88" s="127"/>
      <c r="GA88" s="127"/>
      <c r="GB88" s="127"/>
      <c r="GC88" s="127"/>
      <c r="GD88" s="127"/>
      <c r="GE88" s="127"/>
      <c r="GF88" s="127"/>
      <c r="GG88" s="127"/>
      <c r="GH88" s="127"/>
      <c r="GI88" s="127"/>
      <c r="GJ88" s="127"/>
      <c r="GK88" s="127"/>
      <c r="GL88" s="127"/>
      <c r="GM88" s="127"/>
      <c r="GN88" s="127"/>
      <c r="GO88" s="127"/>
      <c r="GP88" s="127"/>
      <c r="GQ88" s="127"/>
      <c r="GR88" s="127"/>
      <c r="GS88" s="127"/>
      <c r="GT88" s="127"/>
      <c r="GU88" s="127"/>
      <c r="GV88" s="127"/>
      <c r="GW88" s="127"/>
      <c r="GX88" s="127"/>
      <c r="GY88" s="127"/>
      <c r="GZ88" s="127"/>
      <c r="HA88" s="127"/>
      <c r="HB88" s="127"/>
      <c r="HC88" s="127"/>
      <c r="HD88" s="127"/>
      <c r="HE88" s="127"/>
      <c r="HF88" s="127"/>
      <c r="HG88" s="127"/>
      <c r="HH88" s="127"/>
      <c r="HI88" s="127"/>
      <c r="HJ88" s="127"/>
      <c r="HK88" s="127"/>
      <c r="HL88" s="127"/>
      <c r="HM88" s="127"/>
      <c r="HN88" s="127"/>
      <c r="HO88" s="127"/>
      <c r="HP88" s="127"/>
      <c r="HQ88" s="127"/>
      <c r="HR88" s="127"/>
      <c r="HS88" s="127"/>
      <c r="HT88" s="127"/>
      <c r="HU88" s="127"/>
      <c r="HV88" s="127"/>
      <c r="HW88" s="127"/>
      <c r="HX88" s="127"/>
      <c r="HY88" s="127"/>
      <c r="HZ88" s="127"/>
      <c r="IA88" s="127"/>
      <c r="IB88" s="127"/>
      <c r="IC88" s="127"/>
      <c r="ID88" s="127"/>
      <c r="IE88" s="127"/>
      <c r="IF88" s="127"/>
      <c r="IG88" s="127"/>
      <c r="IH88" s="127"/>
      <c r="II88" s="127"/>
      <c r="IJ88" s="127"/>
      <c r="IK88" s="127"/>
      <c r="IL88" s="127"/>
      <c r="IM88" s="127"/>
      <c r="IN88" s="127"/>
      <c r="IO88" s="127"/>
      <c r="IP88" s="127"/>
      <c r="IQ88" s="127"/>
      <c r="IR88" s="127"/>
      <c r="IS88" s="127"/>
      <c r="IT88" s="127"/>
      <c r="IU88" s="127"/>
      <c r="IV88" s="127"/>
      <c r="IW88" s="127"/>
      <c r="IX88" s="127"/>
      <c r="IY88" s="127"/>
      <c r="IZ88" s="127"/>
      <c r="JA88" s="127"/>
      <c r="JB88" s="127"/>
      <c r="JC88" s="127"/>
      <c r="JD88" s="127"/>
      <c r="JE88" s="127"/>
      <c r="JF88" s="127"/>
      <c r="JG88" s="127"/>
      <c r="JH88" s="127"/>
      <c r="JI88" s="127"/>
      <c r="JJ88" s="127"/>
      <c r="JK88" s="127"/>
      <c r="JL88" s="127"/>
      <c r="JM88" s="127"/>
      <c r="JN88" s="127"/>
      <c r="JO88" s="127"/>
      <c r="JP88" s="127"/>
      <c r="JQ88" s="127"/>
      <c r="JR88" s="127"/>
      <c r="JS88" s="127"/>
      <c r="JT88" s="127"/>
      <c r="JU88" s="127"/>
      <c r="JV88" s="127"/>
      <c r="JW88" s="127"/>
      <c r="JX88" s="127"/>
      <c r="JY88" s="127"/>
      <c r="JZ88" s="127"/>
      <c r="KA88" s="127"/>
      <c r="KB88" s="127"/>
      <c r="KC88" s="127"/>
      <c r="KD88" s="127"/>
      <c r="KE88" s="127"/>
      <c r="KF88" s="127"/>
      <c r="KG88" s="127"/>
      <c r="KH88" s="127"/>
      <c r="KI88" s="127"/>
      <c r="KJ88" s="127"/>
      <c r="KK88" s="127"/>
      <c r="KL88" s="127"/>
      <c r="KM88" s="127"/>
      <c r="KN88" s="127"/>
      <c r="KO88" s="127"/>
      <c r="KP88" s="127"/>
      <c r="KQ88" s="127"/>
      <c r="KR88" s="127"/>
      <c r="KS88" s="127"/>
      <c r="KT88" s="127"/>
      <c r="KU88" s="127"/>
      <c r="KV88" s="127"/>
      <c r="KW88" s="127"/>
      <c r="KX88" s="127"/>
      <c r="KY88" s="127"/>
      <c r="KZ88" s="127"/>
      <c r="LA88" s="127"/>
      <c r="LB88" s="127"/>
      <c r="LC88" s="127"/>
      <c r="LD88" s="127"/>
      <c r="LE88" s="127"/>
      <c r="LF88" s="127"/>
      <c r="LG88" s="127"/>
      <c r="LH88" s="127"/>
      <c r="LI88" s="127"/>
      <c r="LJ88" s="127"/>
      <c r="LK88" s="127"/>
      <c r="LL88" s="127"/>
      <c r="LM88" s="127"/>
      <c r="LN88" s="127"/>
      <c r="LO88" s="127"/>
      <c r="LP88" s="127"/>
      <c r="LQ88" s="127"/>
      <c r="LR88" s="127"/>
      <c r="LS88" s="127"/>
      <c r="LT88" s="127"/>
      <c r="LU88" s="127"/>
      <c r="LV88" s="127"/>
      <c r="LW88" s="127"/>
      <c r="LX88" s="127"/>
      <c r="LY88" s="127"/>
      <c r="LZ88" s="127"/>
      <c r="MA88" s="127"/>
      <c r="MB88" s="127"/>
      <c r="MC88" s="127"/>
      <c r="MD88" s="127"/>
      <c r="ME88" s="127"/>
      <c r="MF88" s="127"/>
      <c r="MG88" s="127"/>
      <c r="MH88" s="127"/>
      <c r="MI88" s="127"/>
      <c r="MJ88" s="127"/>
      <c r="MK88" s="127"/>
      <c r="ML88" s="127"/>
      <c r="MM88" s="127"/>
      <c r="MN88" s="127"/>
      <c r="MO88" s="127"/>
      <c r="MP88" s="127"/>
      <c r="MQ88" s="127"/>
      <c r="MR88" s="127"/>
      <c r="MS88" s="127"/>
      <c r="MT88" s="127"/>
      <c r="MU88" s="127"/>
      <c r="MV88" s="127"/>
      <c r="MW88" s="127"/>
      <c r="MX88" s="127"/>
      <c r="MY88" s="127"/>
      <c r="MZ88" s="127"/>
      <c r="NA88" s="127"/>
      <c r="NB88" s="127"/>
      <c r="NC88" s="127"/>
      <c r="ND88" s="127"/>
      <c r="NE88" s="127"/>
      <c r="NF88" s="127"/>
      <c r="NG88" s="127"/>
      <c r="NH88" s="127"/>
      <c r="NI88" s="127"/>
      <c r="NJ88" s="127"/>
      <c r="NK88" s="127"/>
      <c r="NL88" s="127"/>
      <c r="NM88" s="127"/>
      <c r="NN88" s="127"/>
      <c r="NO88" s="127"/>
      <c r="NP88" s="127"/>
      <c r="NQ88" s="127"/>
      <c r="NR88" s="127"/>
      <c r="NS88" s="127"/>
      <c r="NT88" s="127"/>
      <c r="NU88" s="127"/>
      <c r="NV88" s="127"/>
      <c r="NW88" s="127"/>
      <c r="NX88" s="127"/>
      <c r="NY88" s="127"/>
      <c r="NZ88" s="127"/>
      <c r="OA88" s="127"/>
      <c r="OB88" s="127"/>
      <c r="OC88" s="127"/>
      <c r="OD88" s="127"/>
      <c r="OE88" s="127"/>
      <c r="OF88" s="127"/>
      <c r="OG88" s="127"/>
      <c r="OH88" s="127"/>
      <c r="OI88" s="127"/>
      <c r="OJ88" s="127"/>
      <c r="OK88" s="127"/>
      <c r="OL88" s="127"/>
      <c r="OM88" s="127"/>
      <c r="ON88" s="127"/>
      <c r="OO88" s="127"/>
      <c r="OP88" s="127"/>
      <c r="OQ88" s="127"/>
      <c r="OR88" s="127"/>
      <c r="OS88" s="127"/>
      <c r="OT88" s="127"/>
      <c r="OU88" s="127"/>
      <c r="OV88" s="127"/>
      <c r="OW88" s="127"/>
      <c r="OX88" s="127"/>
      <c r="OY88" s="127"/>
      <c r="OZ88" s="127"/>
      <c r="PA88" s="127"/>
      <c r="PB88" s="127"/>
      <c r="PC88" s="127"/>
      <c r="PD88" s="127"/>
      <c r="PE88" s="127"/>
      <c r="PF88" s="127"/>
      <c r="PG88" s="127"/>
      <c r="PH88" s="127"/>
      <c r="PI88" s="127"/>
      <c r="PJ88" s="127"/>
      <c r="PK88" s="127"/>
      <c r="PL88" s="127"/>
      <c r="PM88" s="127"/>
      <c r="PN88" s="127"/>
      <c r="PO88" s="127"/>
      <c r="PP88" s="127"/>
      <c r="PQ88" s="127"/>
      <c r="PR88" s="127"/>
      <c r="PS88" s="127"/>
      <c r="PT88" s="127"/>
      <c r="PU88" s="127"/>
      <c r="PV88" s="127"/>
      <c r="PW88" s="127"/>
      <c r="PX88" s="127"/>
      <c r="PY88" s="127"/>
      <c r="PZ88" s="127"/>
      <c r="QA88" s="127"/>
      <c r="QB88" s="127"/>
      <c r="QC88" s="127"/>
      <c r="QD88" s="127"/>
      <c r="QE88" s="127"/>
      <c r="QF88" s="127"/>
      <c r="QG88" s="127"/>
      <c r="QH88" s="127"/>
      <c r="QI88" s="127"/>
      <c r="QJ88" s="127"/>
      <c r="QK88" s="127"/>
      <c r="QL88" s="127"/>
      <c r="QM88" s="127"/>
      <c r="QN88" s="127"/>
      <c r="QO88" s="127"/>
      <c r="QP88" s="127"/>
      <c r="QQ88" s="127"/>
      <c r="QR88" s="127"/>
      <c r="QS88" s="127"/>
      <c r="QT88" s="127"/>
      <c r="QU88" s="127"/>
      <c r="QV88" s="127"/>
      <c r="QW88" s="127"/>
      <c r="QX88" s="127"/>
      <c r="QY88" s="127"/>
      <c r="QZ88" s="127"/>
      <c r="RA88" s="127"/>
      <c r="RB88" s="127"/>
      <c r="RC88" s="127"/>
      <c r="RD88" s="127"/>
      <c r="RE88" s="127"/>
      <c r="RF88" s="127"/>
      <c r="RG88" s="127"/>
      <c r="RH88" s="127"/>
      <c r="RI88" s="127"/>
      <c r="RJ88" s="127"/>
      <c r="RK88" s="127"/>
      <c r="RL88" s="127"/>
      <c r="RM88" s="127"/>
      <c r="RN88" s="127"/>
      <c r="RO88" s="127"/>
      <c r="RP88" s="127"/>
      <c r="RQ88" s="127"/>
      <c r="RR88" s="127"/>
      <c r="RS88" s="127"/>
      <c r="RT88" s="127"/>
      <c r="RU88" s="127"/>
      <c r="RV88" s="127"/>
      <c r="RW88" s="127"/>
      <c r="RX88" s="127"/>
      <c r="RY88" s="127"/>
      <c r="RZ88" s="127"/>
      <c r="SA88" s="127"/>
      <c r="SB88" s="127"/>
      <c r="SC88" s="127"/>
      <c r="SD88" s="127"/>
      <c r="SE88" s="127"/>
      <c r="SF88" s="127"/>
      <c r="SG88" s="127"/>
      <c r="SH88" s="127"/>
      <c r="SI88" s="127"/>
      <c r="SJ88" s="127"/>
      <c r="SK88" s="127"/>
      <c r="SL88" s="127"/>
      <c r="SM88" s="127"/>
      <c r="SN88" s="127"/>
      <c r="SO88" s="127"/>
      <c r="SP88" s="127"/>
      <c r="SQ88" s="127"/>
      <c r="SR88" s="127"/>
      <c r="SS88" s="127"/>
      <c r="ST88" s="127"/>
      <c r="SU88" s="127"/>
      <c r="SV88" s="127"/>
      <c r="SW88" s="127"/>
      <c r="SX88" s="127"/>
      <c r="SY88" s="127"/>
      <c r="SZ88" s="127"/>
      <c r="TA88" s="127"/>
      <c r="TB88" s="127"/>
      <c r="TC88" s="127"/>
      <c r="TD88" s="127"/>
      <c r="TE88" s="127"/>
      <c r="TF88" s="127"/>
      <c r="TG88" s="127"/>
      <c r="TH88" s="127"/>
      <c r="TI88" s="127"/>
      <c r="TJ88" s="127"/>
      <c r="TK88" s="127"/>
      <c r="TL88" s="127"/>
      <c r="TM88" s="127"/>
      <c r="TN88" s="127"/>
      <c r="TO88" s="127"/>
      <c r="TP88" s="127"/>
      <c r="TQ88" s="127"/>
      <c r="TR88" s="127"/>
      <c r="TS88" s="127"/>
      <c r="TT88" s="127"/>
      <c r="TU88" s="127"/>
      <c r="TV88" s="127"/>
      <c r="TW88" s="127"/>
      <c r="TX88" s="127"/>
      <c r="TY88" s="127"/>
      <c r="TZ88" s="127"/>
      <c r="UA88" s="127"/>
      <c r="UB88" s="127"/>
      <c r="UC88" s="127"/>
      <c r="UD88" s="127"/>
      <c r="UE88" s="127"/>
      <c r="UF88" s="127"/>
      <c r="UG88" s="127"/>
      <c r="UH88" s="127"/>
      <c r="UI88" s="127"/>
      <c r="UJ88" s="127"/>
      <c r="UK88" s="127"/>
      <c r="UL88" s="127"/>
      <c r="UM88" s="127"/>
      <c r="UN88" s="127"/>
      <c r="UO88" s="127"/>
      <c r="UP88" s="127"/>
      <c r="UQ88" s="127"/>
      <c r="UR88" s="127"/>
      <c r="US88" s="127"/>
      <c r="UT88" s="127"/>
      <c r="UU88" s="127"/>
      <c r="UV88" s="127"/>
      <c r="UW88" s="127"/>
      <c r="UX88" s="127"/>
      <c r="UY88" s="127"/>
      <c r="UZ88" s="127"/>
      <c r="VA88" s="127"/>
      <c r="VB88" s="127"/>
      <c r="VC88" s="127"/>
      <c r="VD88" s="127"/>
      <c r="VE88" s="127"/>
      <c r="VF88" s="127"/>
      <c r="VG88" s="127"/>
      <c r="VH88" s="127"/>
      <c r="VI88" s="127"/>
      <c r="VJ88" s="127"/>
      <c r="VK88" s="127"/>
      <c r="VL88" s="127"/>
      <c r="VM88" s="127"/>
      <c r="VN88" s="127"/>
      <c r="VO88" s="127"/>
      <c r="VP88" s="127"/>
      <c r="VQ88" s="127"/>
      <c r="VR88" s="127"/>
      <c r="VS88" s="127"/>
      <c r="VT88" s="127"/>
      <c r="VU88" s="127"/>
      <c r="VV88" s="127"/>
      <c r="VW88" s="127"/>
      <c r="VX88" s="127"/>
      <c r="VY88" s="127"/>
      <c r="VZ88" s="127"/>
      <c r="WA88" s="127"/>
      <c r="WB88" s="127"/>
      <c r="WC88" s="127"/>
      <c r="WD88" s="127"/>
      <c r="WE88" s="127"/>
      <c r="WF88" s="127"/>
      <c r="WG88" s="127"/>
      <c r="WH88" s="127"/>
      <c r="WI88" s="127"/>
      <c r="WJ88" s="127"/>
      <c r="WK88" s="127"/>
      <c r="WL88" s="127"/>
      <c r="WM88" s="127"/>
      <c r="WN88" s="127"/>
      <c r="WO88" s="127"/>
      <c r="WP88" s="127"/>
      <c r="WQ88" s="127"/>
      <c r="WR88" s="127"/>
      <c r="WS88" s="127"/>
      <c r="WT88" s="127"/>
      <c r="WU88" s="127"/>
      <c r="WV88" s="127"/>
      <c r="WW88" s="127"/>
      <c r="WX88" s="127"/>
      <c r="WY88" s="127"/>
      <c r="WZ88" s="127"/>
      <c r="XA88" s="127"/>
      <c r="XB88" s="127"/>
      <c r="XC88" s="127"/>
      <c r="XD88" s="127"/>
      <c r="XE88" s="127"/>
      <c r="XF88" s="127"/>
      <c r="XG88" s="127"/>
      <c r="XH88" s="127"/>
      <c r="XI88" s="127"/>
      <c r="XJ88" s="127"/>
      <c r="XK88" s="127"/>
      <c r="XL88" s="127"/>
      <c r="XM88" s="127"/>
      <c r="XN88" s="127"/>
      <c r="XO88" s="127"/>
      <c r="XP88" s="127"/>
      <c r="XQ88" s="127"/>
      <c r="XR88" s="127"/>
      <c r="XS88" s="127"/>
      <c r="XT88" s="127"/>
      <c r="XU88" s="127"/>
      <c r="XV88" s="127"/>
      <c r="XW88" s="127"/>
      <c r="XX88" s="127"/>
      <c r="XY88" s="127"/>
      <c r="XZ88" s="127"/>
      <c r="YA88" s="127"/>
      <c r="YB88" s="127"/>
      <c r="YC88" s="127"/>
      <c r="YD88" s="127"/>
      <c r="YE88" s="127"/>
      <c r="YF88" s="127"/>
      <c r="YG88" s="127"/>
      <c r="YH88" s="127"/>
      <c r="YI88" s="127"/>
      <c r="YJ88" s="127"/>
      <c r="YK88" s="127"/>
      <c r="YL88" s="127"/>
      <c r="YM88" s="127"/>
      <c r="YN88" s="127"/>
      <c r="YO88" s="127"/>
      <c r="YP88" s="127"/>
      <c r="YQ88" s="127"/>
      <c r="YR88" s="127"/>
      <c r="YS88" s="127"/>
      <c r="YT88" s="127"/>
      <c r="YU88" s="127"/>
      <c r="YV88" s="127"/>
      <c r="YW88" s="127"/>
      <c r="YX88" s="127"/>
      <c r="YY88" s="127"/>
      <c r="YZ88" s="127"/>
      <c r="ZA88" s="127"/>
      <c r="ZB88" s="127"/>
      <c r="ZC88" s="127"/>
      <c r="ZD88" s="127"/>
      <c r="ZE88" s="127"/>
      <c r="ZF88" s="127"/>
      <c r="ZG88" s="127"/>
      <c r="ZH88" s="127"/>
      <c r="ZI88" s="127"/>
      <c r="ZJ88" s="127"/>
      <c r="ZK88" s="127"/>
      <c r="ZL88" s="127"/>
      <c r="ZM88" s="127"/>
      <c r="ZN88" s="127"/>
      <c r="ZO88" s="127"/>
      <c r="ZP88" s="127"/>
      <c r="ZQ88" s="127"/>
      <c r="ZR88" s="127"/>
      <c r="ZS88" s="127"/>
      <c r="ZT88" s="127"/>
      <c r="ZU88" s="127"/>
      <c r="ZV88" s="127"/>
      <c r="ZW88" s="127"/>
      <c r="ZX88" s="127"/>
      <c r="ZY88" s="127"/>
      <c r="ZZ88" s="127"/>
      <c r="AAA88" s="127"/>
      <c r="AAB88" s="127"/>
      <c r="AAC88" s="127"/>
      <c r="AAD88" s="127"/>
      <c r="AAE88" s="127"/>
      <c r="AAF88" s="127"/>
      <c r="AAG88" s="127"/>
      <c r="AAH88" s="127"/>
      <c r="AAI88" s="127"/>
      <c r="AAJ88" s="127"/>
      <c r="AAK88" s="127"/>
      <c r="AAL88" s="127"/>
      <c r="AAM88" s="127"/>
      <c r="AAN88" s="127"/>
      <c r="AAO88" s="127"/>
      <c r="AAP88" s="127"/>
      <c r="AAQ88" s="127"/>
      <c r="AAR88" s="127"/>
      <c r="AAS88" s="127"/>
      <c r="AAT88" s="127"/>
      <c r="AAU88" s="127"/>
      <c r="AAV88" s="127"/>
      <c r="AAW88" s="127"/>
      <c r="AAX88" s="127"/>
      <c r="AAY88" s="127"/>
      <c r="AAZ88" s="127"/>
      <c r="ABA88" s="127"/>
      <c r="ABB88" s="127"/>
      <c r="ABC88" s="127"/>
      <c r="ABD88" s="127"/>
      <c r="ABE88" s="127"/>
      <c r="ABF88" s="127"/>
      <c r="ABG88" s="127"/>
      <c r="ABH88" s="127"/>
      <c r="ABI88" s="127"/>
      <c r="ABJ88" s="127"/>
      <c r="ABK88" s="127"/>
      <c r="ABL88" s="127"/>
      <c r="ABM88" s="127"/>
      <c r="ABN88" s="127"/>
      <c r="ABO88" s="127"/>
      <c r="ABP88" s="127"/>
      <c r="ABQ88" s="127"/>
      <c r="ABR88" s="127"/>
      <c r="ABS88" s="127"/>
      <c r="ABT88" s="127"/>
      <c r="ABU88" s="127"/>
      <c r="ABV88" s="127"/>
      <c r="ABW88" s="127"/>
      <c r="ABX88" s="127"/>
      <c r="ABY88" s="127"/>
      <c r="ABZ88" s="127"/>
      <c r="ACA88" s="127"/>
      <c r="ACB88" s="127"/>
      <c r="ACC88" s="127"/>
      <c r="ACD88" s="127"/>
      <c r="ACE88" s="127"/>
      <c r="ACF88" s="127"/>
      <c r="ACG88" s="127"/>
      <c r="ACH88" s="127"/>
      <c r="ACI88" s="127"/>
      <c r="ACJ88" s="127"/>
      <c r="ACK88" s="127"/>
      <c r="ACL88" s="127"/>
      <c r="ACM88" s="127"/>
      <c r="ACN88" s="127"/>
      <c r="ACO88" s="127"/>
      <c r="ACP88" s="127"/>
      <c r="ACQ88" s="127"/>
      <c r="ACR88" s="127"/>
      <c r="ACS88" s="127"/>
      <c r="ACT88" s="127"/>
      <c r="ACU88" s="127"/>
      <c r="ACV88" s="127"/>
      <c r="ACW88" s="127"/>
      <c r="ACX88" s="127"/>
      <c r="ACY88" s="127"/>
      <c r="ACZ88" s="127"/>
      <c r="ADA88" s="127"/>
      <c r="ADB88" s="127"/>
      <c r="ADC88" s="127"/>
      <c r="ADD88" s="127"/>
      <c r="ADE88" s="127"/>
      <c r="ADF88" s="127"/>
    </row>
    <row r="89" spans="1:1285" s="125" customFormat="1" ht="36" customHeight="1" thickBot="1" x14ac:dyDescent="0.3">
      <c r="A89" s="143"/>
      <c r="B89" s="336" t="s">
        <v>424</v>
      </c>
      <c r="C89" s="336"/>
      <c r="D89" s="144"/>
      <c r="E89" s="144"/>
      <c r="F89" s="144"/>
      <c r="G89" s="144"/>
      <c r="H89" s="144"/>
      <c r="I89" s="144"/>
      <c r="J89" s="144"/>
      <c r="K89" s="144"/>
      <c r="L89" s="144"/>
      <c r="M89" s="144"/>
      <c r="N89" s="144"/>
      <c r="O89" s="144"/>
      <c r="P89" s="144"/>
      <c r="Q89" s="144"/>
      <c r="R89" s="144"/>
      <c r="S89" s="153"/>
      <c r="T89" s="153"/>
      <c r="U89" s="153"/>
      <c r="V89" s="153"/>
      <c r="W89" s="153"/>
      <c r="X89" s="153"/>
      <c r="Y89" s="153"/>
      <c r="Z89" s="153"/>
      <c r="AA89" s="153"/>
      <c r="AB89" s="153"/>
      <c r="AC89" s="153"/>
      <c r="AD89" s="153"/>
      <c r="AE89" s="153"/>
      <c r="AF89" s="153"/>
      <c r="AG89" s="153"/>
      <c r="AH89" s="153"/>
      <c r="AI89" s="153"/>
      <c r="AJ89" s="153"/>
      <c r="AK89" s="153"/>
      <c r="AL89" s="153"/>
      <c r="AM89" s="153"/>
      <c r="AN89" s="153"/>
      <c r="AO89" s="153"/>
      <c r="AP89" s="153"/>
      <c r="AQ89" s="153"/>
      <c r="AR89" s="153"/>
      <c r="AS89" s="153"/>
      <c r="AT89" s="153"/>
      <c r="AU89" s="153"/>
      <c r="AV89" s="153"/>
      <c r="AW89" s="153"/>
      <c r="AX89" s="153"/>
      <c r="AY89" s="153"/>
      <c r="AZ89" s="153"/>
      <c r="BA89" s="153"/>
      <c r="BB89" s="153"/>
      <c r="BC89" s="153"/>
      <c r="BD89" s="153"/>
      <c r="BE89" s="153"/>
      <c r="BF89" s="153"/>
      <c r="BG89" s="153"/>
      <c r="BH89" s="153"/>
      <c r="BI89" s="153"/>
      <c r="BJ89" s="153"/>
      <c r="BK89" s="153"/>
      <c r="BL89" s="153"/>
      <c r="BM89" s="153"/>
      <c r="BN89" s="153"/>
      <c r="BO89" s="153"/>
      <c r="BP89" s="153"/>
      <c r="BQ89" s="153"/>
      <c r="BR89" s="153"/>
      <c r="BS89" s="153"/>
      <c r="BT89" s="153"/>
      <c r="BU89" s="153"/>
      <c r="BV89" s="153"/>
      <c r="BW89" s="153"/>
      <c r="BX89" s="153"/>
      <c r="BY89" s="153"/>
      <c r="BZ89" s="153"/>
      <c r="CA89" s="153"/>
      <c r="CB89" s="153"/>
      <c r="CC89" s="153"/>
      <c r="CD89" s="153"/>
      <c r="CE89" s="153"/>
      <c r="CF89" s="153"/>
      <c r="CG89" s="153"/>
      <c r="CH89" s="153"/>
      <c r="CI89" s="153"/>
      <c r="CJ89" s="153"/>
      <c r="CK89" s="153"/>
      <c r="CL89" s="153"/>
      <c r="CM89" s="153"/>
      <c r="CN89" s="153"/>
      <c r="CO89" s="153"/>
      <c r="CP89" s="153"/>
      <c r="CQ89" s="153"/>
      <c r="CR89" s="153"/>
      <c r="CS89" s="153"/>
      <c r="CT89" s="153"/>
      <c r="CU89" s="153"/>
      <c r="CV89" s="153"/>
      <c r="CW89" s="153"/>
      <c r="CX89" s="153"/>
      <c r="CY89" s="153"/>
      <c r="CZ89" s="153"/>
      <c r="DA89" s="153"/>
      <c r="DB89" s="153"/>
      <c r="DC89" s="153"/>
      <c r="DD89" s="153"/>
      <c r="DE89" s="153"/>
      <c r="DF89" s="153"/>
      <c r="DG89" s="153"/>
      <c r="DH89" s="153"/>
      <c r="DI89" s="153"/>
      <c r="DJ89" s="153"/>
      <c r="DK89" s="153"/>
      <c r="DL89" s="153"/>
      <c r="DM89" s="153"/>
      <c r="DN89" s="153"/>
      <c r="DO89" s="153"/>
      <c r="DP89" s="153"/>
      <c r="DQ89" s="153"/>
      <c r="DR89" s="153"/>
      <c r="DS89" s="153"/>
      <c r="DT89" s="153"/>
      <c r="DU89" s="153"/>
      <c r="DV89" s="153"/>
      <c r="DW89" s="153"/>
      <c r="DX89" s="153"/>
      <c r="DY89" s="153"/>
      <c r="DZ89" s="153"/>
      <c r="EA89" s="153"/>
      <c r="EB89" s="153"/>
      <c r="EC89" s="153"/>
      <c r="ED89" s="153"/>
      <c r="EE89" s="153"/>
      <c r="EF89" s="153"/>
      <c r="EG89" s="153"/>
      <c r="EH89" s="153"/>
      <c r="EI89" s="153"/>
      <c r="EJ89" s="153"/>
      <c r="EK89" s="153"/>
      <c r="EL89" s="153"/>
      <c r="EM89" s="153"/>
      <c r="EN89" s="153"/>
      <c r="EO89" s="153"/>
      <c r="EP89" s="153"/>
      <c r="EQ89" s="153"/>
      <c r="ER89" s="153"/>
      <c r="ES89" s="153"/>
      <c r="ET89" s="153"/>
      <c r="EU89" s="153"/>
      <c r="EV89" s="153"/>
      <c r="EW89" s="153"/>
      <c r="EX89" s="153"/>
      <c r="EY89" s="153"/>
      <c r="EZ89" s="153"/>
      <c r="FA89" s="153"/>
      <c r="FB89" s="153"/>
      <c r="FC89" s="153"/>
      <c r="FD89" s="153"/>
      <c r="FE89" s="153"/>
      <c r="FF89" s="153"/>
      <c r="FG89" s="153"/>
      <c r="FH89" s="153"/>
      <c r="FI89" s="153"/>
      <c r="FJ89" s="153"/>
      <c r="FK89" s="153"/>
      <c r="FL89" s="153"/>
      <c r="FM89" s="153"/>
      <c r="FN89" s="153"/>
      <c r="FO89" s="153"/>
      <c r="FP89" s="153"/>
      <c r="FQ89" s="153"/>
      <c r="FR89" s="153"/>
      <c r="FS89" s="153"/>
      <c r="FT89" s="153"/>
      <c r="FU89" s="153"/>
      <c r="FV89" s="153"/>
      <c r="FW89" s="153"/>
      <c r="FX89" s="153"/>
      <c r="FY89" s="153"/>
      <c r="FZ89" s="153"/>
      <c r="GA89" s="153"/>
      <c r="GB89" s="153"/>
      <c r="GC89" s="153"/>
      <c r="GD89" s="153"/>
      <c r="GE89" s="153"/>
      <c r="GF89" s="153"/>
      <c r="GG89" s="153"/>
      <c r="GH89" s="153"/>
      <c r="GI89" s="153"/>
      <c r="GJ89" s="153"/>
      <c r="GK89" s="153"/>
      <c r="GL89" s="153"/>
      <c r="GM89" s="153"/>
      <c r="GN89" s="153"/>
      <c r="GO89" s="153"/>
      <c r="GP89" s="153"/>
      <c r="GQ89" s="153"/>
      <c r="GR89" s="153"/>
      <c r="GS89" s="153"/>
      <c r="GT89" s="153"/>
      <c r="GU89" s="153"/>
      <c r="GV89" s="153"/>
      <c r="GW89" s="153"/>
      <c r="GX89" s="153"/>
      <c r="GY89" s="153"/>
      <c r="GZ89" s="153"/>
      <c r="HA89" s="153"/>
      <c r="HB89" s="153"/>
      <c r="HC89" s="153"/>
      <c r="HD89" s="153"/>
      <c r="HE89" s="153"/>
      <c r="HF89" s="153"/>
      <c r="HG89" s="153"/>
      <c r="HH89" s="153"/>
      <c r="HI89" s="153"/>
      <c r="HJ89" s="153"/>
      <c r="HK89" s="153"/>
      <c r="HL89" s="153"/>
      <c r="HM89" s="153"/>
      <c r="HN89" s="153"/>
      <c r="HO89" s="153"/>
      <c r="HP89" s="153"/>
      <c r="HQ89" s="153"/>
      <c r="HR89" s="153"/>
      <c r="HS89" s="153"/>
      <c r="HT89" s="153"/>
      <c r="HU89" s="153"/>
      <c r="HV89" s="153"/>
      <c r="HW89" s="153"/>
      <c r="HX89" s="153"/>
      <c r="HY89" s="153"/>
      <c r="HZ89" s="153"/>
      <c r="IA89" s="153"/>
      <c r="IB89" s="153"/>
      <c r="IC89" s="153"/>
      <c r="ID89" s="153"/>
      <c r="IE89" s="153"/>
      <c r="IF89" s="153"/>
      <c r="IG89" s="153"/>
      <c r="IH89" s="153"/>
      <c r="II89" s="153"/>
      <c r="IJ89" s="153"/>
      <c r="IK89" s="153"/>
      <c r="IL89" s="153"/>
      <c r="IM89" s="153"/>
      <c r="IN89" s="153"/>
      <c r="IO89" s="153"/>
      <c r="IP89" s="153"/>
      <c r="IQ89" s="153"/>
      <c r="IR89" s="153"/>
      <c r="IS89" s="153"/>
      <c r="IT89" s="153"/>
      <c r="IU89" s="153"/>
      <c r="IV89" s="153"/>
      <c r="IW89" s="153"/>
      <c r="IX89" s="153"/>
      <c r="IY89" s="153"/>
      <c r="IZ89" s="153"/>
      <c r="JA89" s="153"/>
      <c r="JB89" s="153"/>
      <c r="JC89" s="153"/>
      <c r="JD89" s="153"/>
      <c r="JE89" s="153"/>
      <c r="JF89" s="153"/>
      <c r="JG89" s="153"/>
      <c r="JH89" s="153"/>
      <c r="JI89" s="153"/>
      <c r="JJ89" s="153"/>
      <c r="JK89" s="153"/>
      <c r="JL89" s="153"/>
      <c r="JM89" s="153"/>
      <c r="JN89" s="153"/>
      <c r="JO89" s="153"/>
      <c r="JP89" s="153"/>
      <c r="JQ89" s="153"/>
      <c r="JR89" s="153"/>
      <c r="JS89" s="153"/>
      <c r="JT89" s="153"/>
      <c r="JU89" s="153"/>
      <c r="JV89" s="153"/>
      <c r="JW89" s="153"/>
      <c r="JX89" s="153"/>
      <c r="JY89" s="153"/>
      <c r="JZ89" s="153"/>
      <c r="KA89" s="153"/>
      <c r="KB89" s="153"/>
      <c r="KC89" s="153"/>
      <c r="KD89" s="153"/>
      <c r="KE89" s="153"/>
      <c r="KF89" s="153"/>
      <c r="KG89" s="153"/>
      <c r="KH89" s="153"/>
      <c r="KI89" s="153"/>
      <c r="KJ89" s="153"/>
      <c r="KK89" s="153"/>
      <c r="KL89" s="153"/>
      <c r="KM89" s="153"/>
      <c r="KN89" s="153"/>
      <c r="KO89" s="153"/>
      <c r="KP89" s="153"/>
      <c r="KQ89" s="153"/>
      <c r="KR89" s="153"/>
      <c r="KS89" s="153"/>
      <c r="KT89" s="153"/>
      <c r="KU89" s="153"/>
      <c r="KV89" s="153"/>
      <c r="KW89" s="153"/>
      <c r="KX89" s="153"/>
      <c r="KY89" s="153"/>
      <c r="KZ89" s="153"/>
      <c r="LA89" s="153"/>
      <c r="LB89" s="153"/>
      <c r="LC89" s="153"/>
      <c r="LD89" s="153"/>
      <c r="LE89" s="153"/>
      <c r="LF89" s="153"/>
      <c r="LG89" s="153"/>
      <c r="LH89" s="153"/>
      <c r="LI89" s="153"/>
      <c r="LJ89" s="153"/>
      <c r="LK89" s="153"/>
      <c r="LL89" s="153"/>
      <c r="LM89" s="153"/>
      <c r="LN89" s="153"/>
      <c r="LO89" s="153"/>
      <c r="LP89" s="153"/>
      <c r="LQ89" s="153"/>
      <c r="LR89" s="153"/>
      <c r="LS89" s="153"/>
      <c r="LT89" s="153"/>
      <c r="LU89" s="153"/>
      <c r="LV89" s="153"/>
      <c r="LW89" s="153"/>
      <c r="LX89" s="153"/>
      <c r="LY89" s="153"/>
      <c r="LZ89" s="153"/>
      <c r="MA89" s="153"/>
      <c r="MB89" s="153"/>
      <c r="MC89" s="153"/>
      <c r="MD89" s="153"/>
      <c r="ME89" s="153"/>
      <c r="MF89" s="153"/>
      <c r="MG89" s="153"/>
      <c r="MH89" s="153"/>
      <c r="MI89" s="153"/>
      <c r="MJ89" s="153"/>
      <c r="MK89" s="153"/>
      <c r="ML89" s="153"/>
      <c r="MM89" s="153"/>
      <c r="MN89" s="153"/>
      <c r="MO89" s="153"/>
      <c r="MP89" s="153"/>
      <c r="MQ89" s="153"/>
      <c r="MR89" s="153"/>
      <c r="MS89" s="153"/>
      <c r="MT89" s="153"/>
      <c r="MU89" s="153"/>
      <c r="MV89" s="153"/>
      <c r="MW89" s="153"/>
      <c r="MX89" s="153"/>
      <c r="MY89" s="153"/>
      <c r="MZ89" s="153"/>
      <c r="NA89" s="153"/>
      <c r="NB89" s="153"/>
      <c r="NC89" s="153"/>
      <c r="ND89" s="153"/>
      <c r="NE89" s="153"/>
      <c r="NF89" s="153"/>
      <c r="NG89" s="153"/>
      <c r="NH89" s="153"/>
      <c r="NI89" s="153"/>
      <c r="NJ89" s="153"/>
      <c r="NK89" s="153"/>
      <c r="NL89" s="153"/>
      <c r="NM89" s="153"/>
      <c r="NN89" s="153"/>
      <c r="NO89" s="153"/>
      <c r="NP89" s="153"/>
      <c r="NQ89" s="153"/>
      <c r="NR89" s="153"/>
      <c r="NS89" s="153"/>
      <c r="NT89" s="153"/>
      <c r="NU89" s="153"/>
      <c r="NV89" s="153"/>
      <c r="NW89" s="153"/>
      <c r="NX89" s="153"/>
      <c r="NY89" s="153"/>
      <c r="NZ89" s="153"/>
      <c r="OA89" s="153"/>
      <c r="OB89" s="153"/>
      <c r="OC89" s="153"/>
      <c r="OD89" s="153"/>
      <c r="OE89" s="153"/>
      <c r="OF89" s="153"/>
      <c r="OG89" s="153"/>
      <c r="OH89" s="153"/>
      <c r="OI89" s="153"/>
      <c r="OJ89" s="153"/>
      <c r="OK89" s="153"/>
      <c r="OL89" s="153"/>
      <c r="OM89" s="153"/>
      <c r="ON89" s="153"/>
      <c r="OO89" s="153"/>
      <c r="OP89" s="153"/>
      <c r="OQ89" s="153"/>
      <c r="OR89" s="153"/>
      <c r="OS89" s="153"/>
      <c r="OT89" s="153"/>
      <c r="OU89" s="153"/>
      <c r="OV89" s="153"/>
      <c r="OW89" s="153"/>
      <c r="OX89" s="153"/>
      <c r="OY89" s="153"/>
      <c r="OZ89" s="153"/>
      <c r="PA89" s="153"/>
      <c r="PB89" s="153"/>
      <c r="PC89" s="153"/>
      <c r="PD89" s="153"/>
      <c r="PE89" s="153"/>
      <c r="PF89" s="153"/>
      <c r="PG89" s="153"/>
      <c r="PH89" s="153"/>
      <c r="PI89" s="153"/>
      <c r="PJ89" s="153"/>
      <c r="PK89" s="153"/>
      <c r="PL89" s="153"/>
      <c r="PM89" s="153"/>
      <c r="PN89" s="153"/>
      <c r="PO89" s="153"/>
      <c r="PP89" s="153"/>
      <c r="PQ89" s="153"/>
      <c r="PR89" s="153"/>
      <c r="PS89" s="153"/>
      <c r="PT89" s="153"/>
      <c r="PU89" s="153"/>
      <c r="PV89" s="153"/>
      <c r="PW89" s="153"/>
      <c r="PX89" s="153"/>
      <c r="PY89" s="153"/>
      <c r="PZ89" s="153"/>
      <c r="QA89" s="153"/>
      <c r="QB89" s="153"/>
      <c r="QC89" s="153"/>
      <c r="QD89" s="153"/>
      <c r="QE89" s="153"/>
      <c r="QF89" s="153"/>
      <c r="QG89" s="153"/>
      <c r="QH89" s="153"/>
      <c r="QI89" s="153"/>
      <c r="QJ89" s="153"/>
      <c r="QK89" s="153"/>
      <c r="QL89" s="153"/>
      <c r="QM89" s="153"/>
      <c r="QN89" s="153"/>
      <c r="QO89" s="153"/>
      <c r="QP89" s="153"/>
      <c r="QQ89" s="153"/>
      <c r="QR89" s="153"/>
      <c r="QS89" s="153"/>
      <c r="QT89" s="153"/>
      <c r="QU89" s="153"/>
      <c r="QV89" s="153"/>
      <c r="QW89" s="153"/>
      <c r="QX89" s="153"/>
      <c r="QY89" s="153"/>
      <c r="QZ89" s="153"/>
      <c r="RA89" s="153"/>
      <c r="RB89" s="153"/>
      <c r="RC89" s="153"/>
      <c r="RD89" s="153"/>
      <c r="RE89" s="153"/>
      <c r="RF89" s="153"/>
      <c r="RG89" s="153"/>
      <c r="RH89" s="153"/>
      <c r="RI89" s="153"/>
      <c r="RJ89" s="153"/>
      <c r="RK89" s="153"/>
      <c r="RL89" s="153"/>
      <c r="RM89" s="153"/>
      <c r="RN89" s="153"/>
      <c r="RO89" s="153"/>
      <c r="RP89" s="153"/>
      <c r="RQ89" s="153"/>
      <c r="RR89" s="153"/>
      <c r="RS89" s="153"/>
      <c r="RT89" s="153"/>
      <c r="RU89" s="153"/>
      <c r="RV89" s="153"/>
      <c r="RW89" s="153"/>
      <c r="RX89" s="153"/>
      <c r="RY89" s="153"/>
      <c r="RZ89" s="153"/>
      <c r="SA89" s="153"/>
      <c r="SB89" s="153"/>
      <c r="SC89" s="153"/>
      <c r="SD89" s="153"/>
      <c r="SE89" s="153"/>
      <c r="SF89" s="153"/>
      <c r="SG89" s="153"/>
      <c r="SH89" s="153"/>
      <c r="SI89" s="153"/>
      <c r="SJ89" s="153"/>
      <c r="SK89" s="153"/>
      <c r="SL89" s="153"/>
      <c r="SM89" s="153"/>
      <c r="SN89" s="153"/>
      <c r="SO89" s="153"/>
      <c r="SP89" s="153"/>
      <c r="SQ89" s="153"/>
      <c r="SR89" s="153"/>
      <c r="SS89" s="153"/>
      <c r="ST89" s="153"/>
      <c r="SU89" s="153"/>
      <c r="SV89" s="153"/>
      <c r="SW89" s="153"/>
      <c r="SX89" s="153"/>
      <c r="SY89" s="153"/>
      <c r="SZ89" s="153"/>
      <c r="TA89" s="153"/>
      <c r="TB89" s="153"/>
      <c r="TC89" s="153"/>
      <c r="TD89" s="153"/>
      <c r="TE89" s="153"/>
      <c r="TF89" s="153"/>
      <c r="TG89" s="153"/>
      <c r="TH89" s="153"/>
      <c r="TI89" s="153"/>
      <c r="TJ89" s="153"/>
      <c r="TK89" s="153"/>
      <c r="TL89" s="153"/>
      <c r="TM89" s="153"/>
      <c r="TN89" s="153"/>
      <c r="TO89" s="153"/>
      <c r="TP89" s="153"/>
      <c r="TQ89" s="153"/>
      <c r="TR89" s="153"/>
      <c r="TS89" s="153"/>
      <c r="TT89" s="153"/>
      <c r="TU89" s="153"/>
      <c r="TV89" s="153"/>
      <c r="TW89" s="153"/>
      <c r="TX89" s="153"/>
      <c r="TY89" s="153"/>
      <c r="TZ89" s="153"/>
      <c r="UA89" s="153"/>
      <c r="UB89" s="153"/>
      <c r="UC89" s="153"/>
      <c r="UD89" s="153"/>
      <c r="UE89" s="153"/>
      <c r="UF89" s="153"/>
      <c r="UG89" s="153"/>
      <c r="UH89" s="153"/>
      <c r="UI89" s="153"/>
      <c r="UJ89" s="153"/>
      <c r="UK89" s="153"/>
      <c r="UL89" s="153"/>
      <c r="UM89" s="153"/>
      <c r="UN89" s="153"/>
      <c r="UO89" s="153"/>
      <c r="UP89" s="153"/>
      <c r="UQ89" s="153"/>
      <c r="UR89" s="153"/>
      <c r="US89" s="153"/>
      <c r="UT89" s="153"/>
      <c r="UU89" s="153"/>
      <c r="UV89" s="153"/>
      <c r="UW89" s="153"/>
      <c r="UX89" s="153"/>
      <c r="UY89" s="153"/>
      <c r="UZ89" s="153"/>
      <c r="VA89" s="153"/>
      <c r="VB89" s="153"/>
      <c r="VC89" s="153"/>
      <c r="VD89" s="153"/>
      <c r="VE89" s="153"/>
      <c r="VF89" s="153"/>
      <c r="VG89" s="153"/>
      <c r="VH89" s="153"/>
      <c r="VI89" s="153"/>
      <c r="VJ89" s="153"/>
      <c r="VK89" s="153"/>
      <c r="VL89" s="153"/>
      <c r="VM89" s="153"/>
      <c r="VN89" s="153"/>
      <c r="VO89" s="153"/>
      <c r="VP89" s="153"/>
      <c r="VQ89" s="153"/>
      <c r="VR89" s="153"/>
      <c r="VS89" s="153"/>
      <c r="VT89" s="153"/>
      <c r="VU89" s="153"/>
      <c r="VV89" s="153"/>
      <c r="VW89" s="153"/>
      <c r="VX89" s="153"/>
      <c r="VY89" s="153"/>
      <c r="VZ89" s="153"/>
      <c r="WA89" s="153"/>
      <c r="WB89" s="153"/>
      <c r="WC89" s="153"/>
      <c r="WD89" s="153"/>
      <c r="WE89" s="153"/>
      <c r="WF89" s="153"/>
      <c r="WG89" s="153"/>
      <c r="WH89" s="153"/>
      <c r="WI89" s="153"/>
      <c r="WJ89" s="153"/>
      <c r="WK89" s="153"/>
      <c r="WL89" s="153"/>
      <c r="WM89" s="153"/>
      <c r="WN89" s="153"/>
      <c r="WO89" s="153"/>
      <c r="WP89" s="153"/>
      <c r="WQ89" s="153"/>
      <c r="WR89" s="153"/>
      <c r="WS89" s="153"/>
      <c r="WT89" s="153"/>
      <c r="WU89" s="153"/>
      <c r="WV89" s="153"/>
      <c r="WW89" s="153"/>
      <c r="WX89" s="153"/>
      <c r="WY89" s="153"/>
      <c r="WZ89" s="153"/>
      <c r="XA89" s="153"/>
      <c r="XB89" s="153"/>
      <c r="XC89" s="153"/>
      <c r="XD89" s="153"/>
      <c r="XE89" s="153"/>
      <c r="XF89" s="153"/>
      <c r="XG89" s="153"/>
      <c r="XH89" s="153"/>
      <c r="XI89" s="153"/>
      <c r="XJ89" s="153"/>
      <c r="XK89" s="153"/>
      <c r="XL89" s="153"/>
      <c r="XM89" s="153"/>
      <c r="XN89" s="153"/>
      <c r="XO89" s="153"/>
      <c r="XP89" s="153"/>
      <c r="XQ89" s="153"/>
      <c r="XR89" s="153"/>
      <c r="XS89" s="153"/>
      <c r="XT89" s="153"/>
      <c r="XU89" s="153"/>
      <c r="XV89" s="153"/>
      <c r="XW89" s="153"/>
      <c r="XX89" s="153"/>
      <c r="XY89" s="153"/>
      <c r="XZ89" s="153"/>
      <c r="YA89" s="153"/>
      <c r="YB89" s="153"/>
      <c r="YC89" s="153"/>
      <c r="YD89" s="153"/>
      <c r="YE89" s="153"/>
      <c r="YF89" s="153"/>
      <c r="YG89" s="153"/>
      <c r="YH89" s="153"/>
      <c r="YI89" s="153"/>
      <c r="YJ89" s="153"/>
      <c r="YK89" s="153"/>
      <c r="YL89" s="153"/>
      <c r="YM89" s="153"/>
      <c r="YN89" s="153"/>
      <c r="YO89" s="153"/>
      <c r="YP89" s="153"/>
      <c r="YQ89" s="153"/>
      <c r="YR89" s="153"/>
      <c r="YS89" s="153"/>
      <c r="YT89" s="153"/>
      <c r="YU89" s="153"/>
      <c r="YV89" s="153"/>
      <c r="YW89" s="153"/>
      <c r="YX89" s="153"/>
      <c r="YY89" s="153"/>
      <c r="YZ89" s="153"/>
      <c r="ZA89" s="153"/>
      <c r="ZB89" s="153"/>
      <c r="ZC89" s="153"/>
      <c r="ZD89" s="153"/>
      <c r="ZE89" s="153"/>
      <c r="ZF89" s="153"/>
      <c r="ZG89" s="153"/>
      <c r="ZH89" s="153"/>
      <c r="ZI89" s="153"/>
      <c r="ZJ89" s="153"/>
      <c r="ZK89" s="153"/>
      <c r="ZL89" s="153"/>
      <c r="ZM89" s="153"/>
      <c r="ZN89" s="153"/>
      <c r="ZO89" s="153"/>
      <c r="ZP89" s="153"/>
      <c r="ZQ89" s="153"/>
      <c r="ZR89" s="153"/>
      <c r="ZS89" s="153"/>
      <c r="ZT89" s="153"/>
      <c r="ZU89" s="153"/>
      <c r="ZV89" s="153"/>
      <c r="ZW89" s="153"/>
      <c r="ZX89" s="153"/>
      <c r="ZY89" s="153"/>
      <c r="ZZ89" s="153"/>
      <c r="AAA89" s="153"/>
      <c r="AAB89" s="153"/>
      <c r="AAC89" s="153"/>
      <c r="AAD89" s="153"/>
      <c r="AAE89" s="153"/>
      <c r="AAF89" s="153"/>
      <c r="AAG89" s="153"/>
      <c r="AAH89" s="153"/>
      <c r="AAI89" s="153"/>
      <c r="AAJ89" s="153"/>
      <c r="AAK89" s="153"/>
      <c r="AAL89" s="153"/>
      <c r="AAM89" s="153"/>
      <c r="AAN89" s="153"/>
      <c r="AAO89" s="153"/>
      <c r="AAP89" s="153"/>
      <c r="AAQ89" s="153"/>
      <c r="AAR89" s="153"/>
      <c r="AAS89" s="153"/>
      <c r="AAT89" s="153"/>
      <c r="AAU89" s="153"/>
      <c r="AAV89" s="153"/>
      <c r="AAW89" s="153"/>
      <c r="AAX89" s="153"/>
      <c r="AAY89" s="153"/>
      <c r="AAZ89" s="153"/>
      <c r="ABA89" s="153"/>
      <c r="ABB89" s="153"/>
      <c r="ABC89" s="153"/>
      <c r="ABD89" s="153"/>
      <c r="ABE89" s="153"/>
      <c r="ABF89" s="153"/>
      <c r="ABG89" s="153"/>
      <c r="ABH89" s="153"/>
      <c r="ABI89" s="153"/>
      <c r="ABJ89" s="153"/>
      <c r="ABK89" s="153"/>
      <c r="ABL89" s="153"/>
      <c r="ABM89" s="153"/>
      <c r="ABN89" s="153"/>
      <c r="ABO89" s="153"/>
      <c r="ABP89" s="153"/>
      <c r="ABQ89" s="153"/>
      <c r="ABR89" s="153"/>
      <c r="ABS89" s="153"/>
      <c r="ABT89" s="153"/>
      <c r="ABU89" s="153"/>
      <c r="ABV89" s="153"/>
      <c r="ABW89" s="153"/>
      <c r="ABX89" s="153"/>
      <c r="ABY89" s="153"/>
      <c r="ABZ89" s="153"/>
      <c r="ACA89" s="153"/>
      <c r="ACB89" s="153"/>
      <c r="ACC89" s="153"/>
      <c r="ACD89" s="153"/>
      <c r="ACE89" s="153"/>
      <c r="ACF89" s="153"/>
      <c r="ACG89" s="153"/>
      <c r="ACH89" s="153"/>
      <c r="ACI89" s="153"/>
      <c r="ACJ89" s="153"/>
      <c r="ACK89" s="153"/>
      <c r="ACL89" s="153"/>
      <c r="ACM89" s="153"/>
      <c r="ACN89" s="153"/>
      <c r="ACO89" s="153"/>
      <c r="ACP89" s="153"/>
      <c r="ACQ89" s="153"/>
      <c r="ACR89" s="153"/>
      <c r="ACS89" s="153"/>
      <c r="ACT89" s="153"/>
      <c r="ACU89" s="153"/>
      <c r="ACV89" s="153"/>
      <c r="ACW89" s="153"/>
      <c r="ACX89" s="153"/>
      <c r="ACY89" s="153"/>
      <c r="ACZ89" s="153"/>
      <c r="ADA89" s="153"/>
      <c r="ADB89" s="153"/>
      <c r="ADC89" s="153"/>
      <c r="ADD89" s="153"/>
      <c r="ADE89" s="153"/>
      <c r="ADF89" s="153"/>
      <c r="ADG89" s="153"/>
      <c r="ADH89" s="153"/>
      <c r="ADI89" s="153"/>
      <c r="ADJ89" s="153"/>
      <c r="ADK89" s="153"/>
      <c r="ADL89" s="153"/>
      <c r="ADM89" s="153"/>
      <c r="ADN89" s="153"/>
      <c r="ADO89" s="153"/>
      <c r="ADP89" s="153"/>
      <c r="ADQ89" s="153"/>
      <c r="ADR89" s="153"/>
      <c r="ADS89" s="153"/>
      <c r="ADT89" s="153"/>
      <c r="ADU89" s="153"/>
      <c r="ADV89" s="153"/>
      <c r="ADW89" s="153"/>
      <c r="ADX89" s="153"/>
      <c r="ADY89" s="153"/>
      <c r="ADZ89" s="153"/>
      <c r="AEA89" s="153"/>
      <c r="AEB89" s="153"/>
      <c r="AEC89" s="153"/>
      <c r="AED89" s="153"/>
      <c r="AEE89" s="153"/>
      <c r="AEF89" s="153"/>
      <c r="AEG89" s="153"/>
      <c r="AEH89" s="153"/>
      <c r="AEI89" s="153"/>
      <c r="AEJ89" s="153"/>
      <c r="AEK89" s="153"/>
      <c r="AEL89" s="153"/>
      <c r="AEM89" s="153"/>
      <c r="AEN89" s="153"/>
      <c r="AEO89" s="153"/>
      <c r="AEP89" s="153"/>
      <c r="AEQ89" s="153"/>
      <c r="AER89" s="153"/>
      <c r="AES89" s="153"/>
      <c r="AET89" s="153"/>
      <c r="AEU89" s="153"/>
      <c r="AEV89" s="153"/>
      <c r="AEW89" s="153"/>
      <c r="AEX89" s="153"/>
      <c r="AEY89" s="153"/>
      <c r="AEZ89" s="153"/>
      <c r="AFA89" s="153"/>
      <c r="AFB89" s="153"/>
      <c r="AFC89" s="153"/>
      <c r="AFD89" s="153"/>
      <c r="AFE89" s="153"/>
      <c r="AFF89" s="153"/>
      <c r="AFG89" s="153"/>
      <c r="AFH89" s="153"/>
      <c r="AFI89" s="153"/>
      <c r="AFJ89" s="153"/>
      <c r="AFK89" s="153"/>
      <c r="AFL89" s="153"/>
      <c r="AFM89" s="153"/>
      <c r="AFN89" s="153"/>
      <c r="AFO89" s="153"/>
      <c r="AFP89" s="153"/>
      <c r="AFQ89" s="153"/>
      <c r="AFR89" s="153"/>
      <c r="AFS89" s="153"/>
      <c r="AFT89" s="153"/>
      <c r="AFU89" s="153"/>
      <c r="AFV89" s="153"/>
      <c r="AFW89" s="153"/>
      <c r="AFX89" s="153"/>
      <c r="AFY89" s="153"/>
      <c r="AFZ89" s="153"/>
      <c r="AGA89" s="153"/>
      <c r="AGB89" s="153"/>
      <c r="AGC89" s="153"/>
      <c r="AGD89" s="153"/>
      <c r="AGE89" s="153"/>
      <c r="AGF89" s="153"/>
      <c r="AGG89" s="153"/>
      <c r="AGH89" s="153"/>
      <c r="AGI89" s="153"/>
      <c r="AGJ89" s="153"/>
      <c r="AGK89" s="153"/>
      <c r="AGL89" s="153"/>
      <c r="AGM89" s="153"/>
      <c r="AGN89" s="153"/>
      <c r="AGO89" s="153"/>
      <c r="AGP89" s="153"/>
      <c r="AGQ89" s="153"/>
      <c r="AGR89" s="153"/>
      <c r="AGS89" s="153"/>
      <c r="AGT89" s="153"/>
      <c r="AGU89" s="153"/>
      <c r="AGV89" s="153"/>
      <c r="AGW89" s="153"/>
      <c r="AGX89" s="153"/>
      <c r="AGY89" s="153"/>
      <c r="AGZ89" s="153"/>
      <c r="AHA89" s="153"/>
      <c r="AHB89" s="153"/>
      <c r="AHC89" s="153"/>
      <c r="AHD89" s="153"/>
      <c r="AHE89" s="153"/>
      <c r="AHF89" s="153"/>
      <c r="AHG89" s="153"/>
      <c r="AHH89" s="153"/>
      <c r="AHI89" s="153"/>
      <c r="AHJ89" s="153"/>
      <c r="AHK89" s="153"/>
      <c r="AHL89" s="153"/>
      <c r="AHM89" s="153"/>
      <c r="AHN89" s="153"/>
      <c r="AHO89" s="153"/>
      <c r="AHP89" s="153"/>
      <c r="AHQ89" s="153"/>
      <c r="AHR89" s="153"/>
      <c r="AHS89" s="153"/>
      <c r="AHT89" s="153"/>
      <c r="AHU89" s="153"/>
      <c r="AHV89" s="153"/>
      <c r="AHW89" s="153"/>
      <c r="AHX89" s="153"/>
      <c r="AHY89" s="153"/>
      <c r="AHZ89" s="153"/>
      <c r="AIA89" s="153"/>
      <c r="AIB89" s="153"/>
      <c r="AIC89" s="153"/>
      <c r="AID89" s="153"/>
      <c r="AIE89" s="153"/>
      <c r="AIF89" s="153"/>
      <c r="AIG89" s="153"/>
      <c r="AIH89" s="153"/>
      <c r="AII89" s="153"/>
      <c r="AIJ89" s="153"/>
      <c r="AIK89" s="153"/>
      <c r="AIL89" s="153"/>
      <c r="AIM89" s="153"/>
      <c r="AIN89" s="153"/>
      <c r="AIO89" s="153"/>
      <c r="AIP89" s="153"/>
      <c r="AIQ89" s="153"/>
      <c r="AIR89" s="153"/>
      <c r="AIS89" s="153"/>
      <c r="AIT89" s="153"/>
      <c r="AIU89" s="153"/>
      <c r="AIV89" s="153"/>
      <c r="AIW89" s="153"/>
      <c r="AIX89" s="153"/>
      <c r="AIY89" s="153"/>
      <c r="AIZ89" s="153"/>
      <c r="AJA89" s="153"/>
      <c r="AJB89" s="153"/>
      <c r="AJC89" s="153"/>
      <c r="AJD89" s="153"/>
      <c r="AJE89" s="153"/>
      <c r="AJF89" s="153"/>
      <c r="AJG89" s="153"/>
      <c r="AJH89" s="153"/>
      <c r="AJI89" s="153"/>
      <c r="AJJ89" s="153"/>
      <c r="AJK89" s="153"/>
      <c r="AJL89" s="153"/>
      <c r="AJM89" s="153"/>
      <c r="AJN89" s="153"/>
      <c r="AJO89" s="153"/>
      <c r="AJP89" s="153"/>
      <c r="AJQ89" s="153"/>
      <c r="AJR89" s="153"/>
      <c r="AJS89" s="153"/>
      <c r="AJT89" s="153"/>
      <c r="AJU89" s="153"/>
      <c r="AJV89" s="153"/>
      <c r="AJW89" s="153"/>
      <c r="AJX89" s="153"/>
      <c r="AJY89" s="153"/>
      <c r="AJZ89" s="153"/>
      <c r="AKA89" s="153"/>
      <c r="AKB89" s="153"/>
      <c r="AKC89" s="153"/>
      <c r="AKD89" s="153"/>
      <c r="AKE89" s="153"/>
      <c r="AKF89" s="153"/>
      <c r="AKG89" s="153"/>
      <c r="AKH89" s="153"/>
      <c r="AKI89" s="153"/>
      <c r="AKJ89" s="153"/>
      <c r="AKK89" s="153"/>
      <c r="AKL89" s="153"/>
      <c r="AKM89" s="153"/>
      <c r="AKN89" s="153"/>
      <c r="AKO89" s="153"/>
      <c r="AKP89" s="153"/>
      <c r="AKQ89" s="153"/>
      <c r="AKR89" s="153"/>
      <c r="AKS89" s="153"/>
      <c r="AKT89" s="153"/>
      <c r="AKU89" s="153"/>
      <c r="AKV89" s="153"/>
      <c r="AKW89" s="153"/>
      <c r="AKX89" s="153"/>
      <c r="AKY89" s="153"/>
      <c r="AKZ89" s="153"/>
      <c r="ALA89" s="153"/>
      <c r="ALB89" s="153"/>
      <c r="ALC89" s="153"/>
      <c r="ALD89" s="153"/>
      <c r="ALE89" s="153"/>
      <c r="ALF89" s="153"/>
      <c r="ALG89" s="153"/>
      <c r="ALH89" s="153"/>
      <c r="ALI89" s="153"/>
      <c r="ALJ89" s="153"/>
      <c r="ALK89" s="153"/>
      <c r="ALL89" s="153"/>
      <c r="ALM89" s="153"/>
      <c r="ALN89" s="153"/>
      <c r="ALO89" s="153"/>
      <c r="ALP89" s="153"/>
      <c r="ALQ89" s="153"/>
      <c r="ALR89" s="153"/>
      <c r="ALS89" s="153"/>
      <c r="ALT89" s="153"/>
      <c r="ALU89" s="153"/>
      <c r="ALV89" s="153"/>
      <c r="ALW89" s="153"/>
      <c r="ALX89" s="153"/>
      <c r="ALY89" s="153"/>
      <c r="ALZ89" s="153"/>
      <c r="AMA89" s="153"/>
      <c r="AMB89" s="153"/>
      <c r="AMC89" s="153"/>
      <c r="AMD89" s="153"/>
      <c r="AME89" s="153"/>
      <c r="AMF89" s="153"/>
      <c r="AMG89" s="153"/>
      <c r="AMH89" s="153"/>
      <c r="AMI89" s="153"/>
      <c r="AMJ89" s="153"/>
      <c r="AMK89" s="153"/>
      <c r="AML89" s="153"/>
      <c r="AMM89" s="153"/>
      <c r="AMN89" s="153"/>
      <c r="AMO89" s="153"/>
      <c r="AMP89" s="153"/>
      <c r="AMQ89" s="153"/>
      <c r="AMR89" s="153"/>
      <c r="AMS89" s="153"/>
      <c r="AMT89" s="153"/>
      <c r="AMU89" s="153"/>
      <c r="AMV89" s="153"/>
      <c r="AMW89" s="153"/>
      <c r="AMX89" s="153"/>
      <c r="AMY89" s="153"/>
      <c r="AMZ89" s="153"/>
      <c r="ANA89" s="153"/>
      <c r="ANB89" s="153"/>
      <c r="ANC89" s="153"/>
      <c r="AND89" s="153"/>
      <c r="ANE89" s="153"/>
      <c r="ANF89" s="153"/>
      <c r="ANG89" s="153"/>
      <c r="ANH89" s="153"/>
      <c r="ANI89" s="153"/>
      <c r="ANJ89" s="153"/>
      <c r="ANK89" s="153"/>
      <c r="ANL89" s="153"/>
      <c r="ANM89" s="153"/>
      <c r="ANN89" s="153"/>
      <c r="ANO89" s="153"/>
      <c r="ANP89" s="153"/>
      <c r="ANQ89" s="153"/>
      <c r="ANR89" s="153"/>
      <c r="ANS89" s="153"/>
      <c r="ANT89" s="153"/>
      <c r="ANU89" s="153"/>
      <c r="ANV89" s="153"/>
      <c r="ANW89" s="153"/>
      <c r="ANX89" s="153"/>
      <c r="ANY89" s="153"/>
      <c r="ANZ89" s="153"/>
      <c r="AOA89" s="153"/>
      <c r="AOB89" s="153"/>
      <c r="AOC89" s="153"/>
      <c r="AOD89" s="153"/>
      <c r="AOE89" s="153"/>
      <c r="AOF89" s="153"/>
      <c r="AOG89" s="153"/>
      <c r="AOH89" s="153"/>
      <c r="AOI89" s="153"/>
      <c r="AOJ89" s="153"/>
      <c r="AOK89" s="153"/>
      <c r="AOL89" s="153"/>
      <c r="AOM89" s="153"/>
      <c r="AON89" s="153"/>
      <c r="AOO89" s="153"/>
      <c r="AOP89" s="153"/>
      <c r="AOQ89" s="153"/>
      <c r="AOR89" s="153"/>
      <c r="AOS89" s="153"/>
      <c r="AOT89" s="153"/>
      <c r="AOU89" s="153"/>
      <c r="AOV89" s="153"/>
      <c r="AOW89" s="153"/>
      <c r="AOX89" s="153"/>
      <c r="AOY89" s="153"/>
      <c r="AOZ89" s="153"/>
      <c r="APA89" s="153"/>
      <c r="APB89" s="153"/>
      <c r="APC89" s="153"/>
      <c r="APD89" s="153"/>
      <c r="APE89" s="153"/>
      <c r="APF89" s="153"/>
      <c r="APG89" s="153"/>
      <c r="APH89" s="153"/>
      <c r="API89" s="153"/>
      <c r="APJ89" s="153"/>
      <c r="APK89" s="153"/>
      <c r="APL89" s="153"/>
      <c r="APM89" s="153"/>
      <c r="APN89" s="153"/>
      <c r="APO89" s="153"/>
      <c r="APP89" s="153"/>
      <c r="APQ89" s="153"/>
      <c r="APR89" s="153"/>
      <c r="APS89" s="153"/>
      <c r="APT89" s="153"/>
      <c r="APU89" s="153"/>
      <c r="APV89" s="153"/>
      <c r="APW89" s="153"/>
      <c r="APX89" s="153"/>
      <c r="APY89" s="153"/>
      <c r="APZ89" s="153"/>
      <c r="AQA89" s="153"/>
      <c r="AQB89" s="153"/>
      <c r="AQC89" s="153"/>
      <c r="AQD89" s="153"/>
      <c r="AQE89" s="153"/>
      <c r="AQF89" s="153"/>
      <c r="AQG89" s="153"/>
      <c r="AQH89" s="153"/>
      <c r="AQI89" s="153"/>
      <c r="AQJ89" s="153"/>
      <c r="AQK89" s="153"/>
      <c r="AQL89" s="153"/>
      <c r="AQM89" s="153"/>
      <c r="AQN89" s="153"/>
      <c r="AQO89" s="153"/>
      <c r="AQP89" s="153"/>
      <c r="AQQ89" s="153"/>
      <c r="AQR89" s="153"/>
      <c r="AQS89" s="153"/>
      <c r="AQT89" s="153"/>
      <c r="AQU89" s="153"/>
      <c r="AQV89" s="153"/>
      <c r="AQW89" s="153"/>
      <c r="AQX89" s="153"/>
      <c r="AQY89" s="153"/>
      <c r="AQZ89" s="153"/>
      <c r="ARA89" s="153"/>
      <c r="ARB89" s="153"/>
      <c r="ARC89" s="153"/>
      <c r="ARD89" s="153"/>
      <c r="ARE89" s="153"/>
      <c r="ARF89" s="153"/>
      <c r="ARG89" s="153"/>
      <c r="ARH89" s="153"/>
      <c r="ARI89" s="153"/>
      <c r="ARJ89" s="153"/>
      <c r="ARK89" s="153"/>
      <c r="ARL89" s="153"/>
      <c r="ARM89" s="153"/>
      <c r="ARN89" s="153"/>
      <c r="ARO89" s="153"/>
      <c r="ARP89" s="153"/>
      <c r="ARQ89" s="153"/>
      <c r="ARR89" s="153"/>
      <c r="ARS89" s="153"/>
      <c r="ART89" s="153"/>
      <c r="ARU89" s="153"/>
      <c r="ARV89" s="153"/>
      <c r="ARW89" s="153"/>
      <c r="ARX89" s="153"/>
      <c r="ARY89" s="153"/>
      <c r="ARZ89" s="153"/>
      <c r="ASA89" s="153"/>
      <c r="ASB89" s="153"/>
      <c r="ASC89" s="153"/>
      <c r="ASD89" s="153"/>
      <c r="ASE89" s="153"/>
      <c r="ASF89" s="153"/>
      <c r="ASG89" s="153"/>
      <c r="ASH89" s="153"/>
      <c r="ASI89" s="153"/>
      <c r="ASJ89" s="153"/>
      <c r="ASK89" s="153"/>
      <c r="ASL89" s="153"/>
      <c r="ASM89" s="153"/>
      <c r="ASN89" s="153"/>
      <c r="ASO89" s="153"/>
      <c r="ASP89" s="153"/>
      <c r="ASQ89" s="153"/>
      <c r="ASR89" s="153"/>
      <c r="ASS89" s="153"/>
      <c r="AST89" s="153"/>
      <c r="ASU89" s="153"/>
      <c r="ASV89" s="153"/>
      <c r="ASW89" s="153"/>
      <c r="ASX89" s="153"/>
      <c r="ASY89" s="153"/>
      <c r="ASZ89" s="153"/>
      <c r="ATA89" s="153"/>
      <c r="ATB89" s="153"/>
      <c r="ATC89" s="153"/>
      <c r="ATD89" s="153"/>
      <c r="ATE89" s="153"/>
      <c r="ATF89" s="153"/>
      <c r="ATG89" s="153"/>
      <c r="ATH89" s="153"/>
      <c r="ATI89" s="153"/>
      <c r="ATJ89" s="153"/>
      <c r="ATK89" s="153"/>
      <c r="ATL89" s="153"/>
      <c r="ATM89" s="153"/>
      <c r="ATN89" s="153"/>
      <c r="ATO89" s="153"/>
      <c r="ATP89" s="153"/>
      <c r="ATQ89" s="153"/>
      <c r="ATR89" s="153"/>
      <c r="ATS89" s="153"/>
      <c r="ATT89" s="153"/>
      <c r="ATU89" s="153"/>
      <c r="ATV89" s="153"/>
      <c r="ATW89" s="153"/>
      <c r="ATX89" s="153"/>
      <c r="ATY89" s="153"/>
      <c r="ATZ89" s="153"/>
      <c r="AUA89" s="153"/>
      <c r="AUB89" s="153"/>
      <c r="AUC89" s="153"/>
      <c r="AUD89" s="153"/>
      <c r="AUE89" s="153"/>
      <c r="AUF89" s="153"/>
      <c r="AUG89" s="153"/>
      <c r="AUH89" s="153"/>
      <c r="AUI89" s="153"/>
      <c r="AUJ89" s="153"/>
      <c r="AUK89" s="153"/>
      <c r="AUL89" s="153"/>
      <c r="AUM89" s="153"/>
      <c r="AUN89" s="153"/>
      <c r="AUO89" s="153"/>
      <c r="AUP89" s="153"/>
      <c r="AUQ89" s="153"/>
      <c r="AUR89" s="153"/>
      <c r="AUS89" s="153"/>
      <c r="AUT89" s="153"/>
      <c r="AUU89" s="153"/>
      <c r="AUV89" s="153"/>
      <c r="AUW89" s="153"/>
      <c r="AUX89" s="153"/>
      <c r="AUY89" s="153"/>
      <c r="AUZ89" s="153"/>
      <c r="AVA89" s="153"/>
      <c r="AVB89" s="153"/>
      <c r="AVC89" s="153"/>
      <c r="AVD89" s="153"/>
      <c r="AVE89" s="153"/>
      <c r="AVF89" s="153"/>
      <c r="AVG89" s="153"/>
      <c r="AVH89" s="153"/>
      <c r="AVI89" s="153"/>
      <c r="AVJ89" s="153"/>
      <c r="AVK89" s="153"/>
      <c r="AVL89" s="153"/>
      <c r="AVM89" s="153"/>
      <c r="AVN89" s="153"/>
      <c r="AVO89" s="153"/>
      <c r="AVP89" s="153"/>
      <c r="AVQ89" s="153"/>
      <c r="AVR89" s="153"/>
      <c r="AVS89" s="153"/>
      <c r="AVT89" s="153"/>
      <c r="AVU89" s="153"/>
      <c r="AVV89" s="153"/>
      <c r="AVW89" s="153"/>
      <c r="AVX89" s="153"/>
      <c r="AVY89" s="153"/>
      <c r="AVZ89" s="153"/>
      <c r="AWA89" s="153"/>
      <c r="AWB89" s="153"/>
      <c r="AWC89" s="153"/>
      <c r="AWD89" s="153"/>
      <c r="AWE89" s="153"/>
      <c r="AWF89" s="153"/>
      <c r="AWG89" s="153"/>
      <c r="AWH89" s="153"/>
      <c r="AWI89" s="153"/>
      <c r="AWJ89" s="153"/>
      <c r="AWK89" s="155"/>
    </row>
    <row r="90" spans="1:1285" s="121" customFormat="1" ht="112.5" customHeight="1" thickBot="1" x14ac:dyDescent="0.3">
      <c r="A90" s="118">
        <v>61</v>
      </c>
      <c r="B90" s="146" t="s">
        <v>237</v>
      </c>
      <c r="C90" s="163" t="s">
        <v>296</v>
      </c>
      <c r="D90" s="161"/>
      <c r="E90" s="161"/>
      <c r="F90" s="161"/>
      <c r="G90" s="161"/>
      <c r="H90" s="161"/>
      <c r="I90" s="161"/>
      <c r="J90" s="161"/>
      <c r="K90" s="161"/>
      <c r="L90" s="161"/>
      <c r="M90" s="161"/>
      <c r="N90" s="161"/>
      <c r="O90" s="161"/>
      <c r="P90" s="161"/>
      <c r="Q90" s="161"/>
      <c r="R90" s="161"/>
      <c r="S90" s="151"/>
      <c r="T90" s="151"/>
      <c r="U90" s="151"/>
      <c r="V90" s="151"/>
      <c r="W90" s="151"/>
      <c r="X90" s="151"/>
      <c r="Y90" s="151"/>
      <c r="Z90" s="151"/>
      <c r="AA90" s="151"/>
      <c r="AB90" s="151"/>
      <c r="AC90" s="151"/>
      <c r="AD90" s="151"/>
      <c r="AE90" s="151"/>
      <c r="AF90" s="151"/>
      <c r="AG90" s="151"/>
      <c r="AH90" s="151"/>
      <c r="AI90" s="151"/>
      <c r="AJ90" s="151"/>
      <c r="AK90" s="151"/>
      <c r="AL90" s="151"/>
      <c r="AM90" s="151"/>
      <c r="AN90" s="151"/>
      <c r="AO90" s="151"/>
      <c r="AP90" s="151"/>
      <c r="AQ90" s="151"/>
      <c r="AR90" s="151"/>
      <c r="AS90" s="151"/>
      <c r="AT90" s="151"/>
      <c r="AU90" s="151"/>
      <c r="AV90" s="151"/>
      <c r="AW90" s="151"/>
      <c r="AX90" s="151"/>
      <c r="AY90" s="151"/>
      <c r="AZ90" s="151"/>
      <c r="BA90" s="151"/>
      <c r="BB90" s="151"/>
      <c r="BC90" s="151"/>
      <c r="BD90" s="151"/>
      <c r="BE90" s="151"/>
      <c r="BF90" s="151"/>
      <c r="BG90" s="151"/>
      <c r="BH90" s="151"/>
      <c r="BI90" s="151"/>
      <c r="BJ90" s="151"/>
      <c r="BK90" s="151"/>
      <c r="BL90" s="151"/>
      <c r="BM90" s="151"/>
      <c r="BN90" s="151"/>
      <c r="BO90" s="151"/>
      <c r="BP90" s="151"/>
      <c r="BQ90" s="151"/>
      <c r="BR90" s="151"/>
      <c r="BS90" s="151"/>
      <c r="BT90" s="151"/>
      <c r="BU90" s="151"/>
      <c r="BV90" s="151"/>
      <c r="BW90" s="151"/>
      <c r="BX90" s="151"/>
      <c r="BY90" s="151"/>
      <c r="BZ90" s="151"/>
      <c r="CA90" s="151"/>
      <c r="CB90" s="151"/>
      <c r="CC90" s="151"/>
      <c r="CD90" s="151"/>
      <c r="CE90" s="151"/>
      <c r="CF90" s="151"/>
      <c r="CG90" s="151"/>
      <c r="CH90" s="151"/>
      <c r="CI90" s="151"/>
      <c r="CJ90" s="151"/>
      <c r="CK90" s="151"/>
      <c r="CL90" s="151"/>
      <c r="CM90" s="151"/>
      <c r="CN90" s="151"/>
      <c r="CO90" s="151"/>
      <c r="CP90" s="151"/>
      <c r="CQ90" s="151"/>
      <c r="CR90" s="151"/>
      <c r="CS90" s="151"/>
      <c r="CT90" s="151"/>
      <c r="CU90" s="151"/>
      <c r="CV90" s="151"/>
      <c r="CW90" s="151"/>
      <c r="CX90" s="151"/>
      <c r="CY90" s="151"/>
      <c r="CZ90" s="151"/>
      <c r="DA90" s="151"/>
      <c r="DB90" s="151"/>
      <c r="DC90" s="151"/>
      <c r="DD90" s="151"/>
      <c r="DE90" s="151"/>
      <c r="DF90" s="151"/>
      <c r="DG90" s="151"/>
      <c r="DH90" s="151"/>
      <c r="DI90" s="151"/>
      <c r="DJ90" s="151"/>
      <c r="DK90" s="151"/>
      <c r="DL90" s="151"/>
      <c r="DM90" s="151"/>
      <c r="DN90" s="151"/>
      <c r="DO90" s="151"/>
      <c r="DP90" s="151"/>
      <c r="DQ90" s="151"/>
      <c r="DR90" s="151"/>
      <c r="DS90" s="151"/>
      <c r="DT90" s="151"/>
      <c r="DU90" s="151"/>
      <c r="DV90" s="151"/>
      <c r="DW90" s="151"/>
      <c r="DX90" s="151"/>
      <c r="DY90" s="151"/>
      <c r="DZ90" s="151"/>
      <c r="EA90" s="151"/>
      <c r="EB90" s="151"/>
      <c r="EC90" s="151"/>
      <c r="ED90" s="151"/>
      <c r="EE90" s="151"/>
      <c r="EF90" s="151"/>
      <c r="EG90" s="151"/>
      <c r="EH90" s="151"/>
      <c r="EI90" s="151"/>
      <c r="EJ90" s="151"/>
      <c r="EK90" s="151"/>
      <c r="EL90" s="151"/>
      <c r="EM90" s="151"/>
      <c r="EN90" s="151"/>
      <c r="EO90" s="151"/>
      <c r="EP90" s="151"/>
      <c r="EQ90" s="151"/>
      <c r="ER90" s="151"/>
      <c r="ES90" s="151"/>
      <c r="ET90" s="151"/>
      <c r="EU90" s="151"/>
      <c r="EV90" s="151"/>
      <c r="EW90" s="151"/>
      <c r="EX90" s="151"/>
      <c r="EY90" s="151"/>
      <c r="EZ90" s="151"/>
      <c r="FA90" s="151"/>
      <c r="FB90" s="151"/>
      <c r="FC90" s="151"/>
      <c r="FD90" s="151"/>
      <c r="FE90" s="151"/>
      <c r="FF90" s="151"/>
      <c r="FG90" s="151"/>
      <c r="FH90" s="151"/>
      <c r="FI90" s="151"/>
      <c r="FJ90" s="151"/>
      <c r="FK90" s="151"/>
      <c r="FL90" s="151"/>
      <c r="FM90" s="151"/>
      <c r="FN90" s="151"/>
      <c r="FO90" s="151"/>
      <c r="FP90" s="151"/>
      <c r="FQ90" s="151"/>
      <c r="FR90" s="151"/>
      <c r="FS90" s="151"/>
      <c r="FT90" s="151"/>
      <c r="FU90" s="151"/>
      <c r="FV90" s="151"/>
      <c r="FW90" s="151"/>
      <c r="FX90" s="151"/>
      <c r="FY90" s="151"/>
      <c r="FZ90" s="151"/>
      <c r="GA90" s="151"/>
      <c r="GB90" s="151"/>
      <c r="GC90" s="151"/>
      <c r="GD90" s="151"/>
      <c r="GE90" s="151"/>
      <c r="GF90" s="151"/>
      <c r="GG90" s="151"/>
      <c r="GH90" s="151"/>
      <c r="GI90" s="151"/>
      <c r="GJ90" s="151"/>
      <c r="GK90" s="151"/>
      <c r="GL90" s="151"/>
      <c r="GM90" s="151"/>
      <c r="GN90" s="151"/>
      <c r="GO90" s="151"/>
      <c r="GP90" s="151"/>
      <c r="GQ90" s="151"/>
      <c r="GR90" s="151"/>
      <c r="GS90" s="151"/>
      <c r="GT90" s="151"/>
      <c r="GU90" s="151"/>
      <c r="GV90" s="151"/>
      <c r="GW90" s="151"/>
      <c r="GX90" s="151"/>
      <c r="GY90" s="151"/>
      <c r="GZ90" s="151"/>
      <c r="HA90" s="151"/>
      <c r="HB90" s="151"/>
      <c r="HC90" s="151"/>
      <c r="HD90" s="151"/>
      <c r="HE90" s="151"/>
      <c r="HF90" s="151"/>
      <c r="HG90" s="151"/>
      <c r="HH90" s="151"/>
      <c r="HI90" s="151"/>
      <c r="HJ90" s="151"/>
      <c r="HK90" s="151"/>
      <c r="HL90" s="151"/>
      <c r="HM90" s="151"/>
      <c r="HN90" s="151"/>
      <c r="HO90" s="151"/>
      <c r="HP90" s="151"/>
      <c r="HQ90" s="151"/>
      <c r="HR90" s="151"/>
      <c r="HS90" s="151"/>
      <c r="HT90" s="151"/>
      <c r="HU90" s="151"/>
      <c r="HV90" s="151"/>
      <c r="HW90" s="151"/>
      <c r="HX90" s="151"/>
      <c r="HY90" s="151"/>
      <c r="HZ90" s="151"/>
      <c r="IA90" s="151"/>
      <c r="IB90" s="151"/>
      <c r="IC90" s="151"/>
      <c r="ID90" s="151"/>
      <c r="IE90" s="151"/>
      <c r="IF90" s="151"/>
      <c r="IG90" s="151"/>
      <c r="IH90" s="151"/>
      <c r="II90" s="151"/>
      <c r="IJ90" s="151"/>
      <c r="IK90" s="151"/>
      <c r="IL90" s="151"/>
      <c r="IM90" s="151"/>
      <c r="IN90" s="151"/>
      <c r="IO90" s="151"/>
      <c r="IP90" s="151"/>
      <c r="IQ90" s="151"/>
      <c r="IR90" s="151"/>
      <c r="IS90" s="151"/>
      <c r="IT90" s="151"/>
      <c r="IU90" s="151"/>
      <c r="IV90" s="151"/>
      <c r="IW90" s="151"/>
      <c r="IX90" s="151"/>
      <c r="IY90" s="151"/>
      <c r="IZ90" s="151"/>
      <c r="JA90" s="151"/>
      <c r="JB90" s="151"/>
      <c r="JC90" s="151"/>
      <c r="JD90" s="151"/>
      <c r="JE90" s="151"/>
      <c r="JF90" s="151"/>
      <c r="JG90" s="151"/>
      <c r="JH90" s="151"/>
      <c r="JI90" s="151"/>
      <c r="JJ90" s="151"/>
      <c r="JK90" s="151"/>
      <c r="JL90" s="151"/>
      <c r="JM90" s="151"/>
      <c r="JN90" s="151"/>
      <c r="JO90" s="151"/>
      <c r="JP90" s="151"/>
      <c r="JQ90" s="151"/>
      <c r="JR90" s="151"/>
      <c r="JS90" s="151"/>
      <c r="JT90" s="151"/>
      <c r="JU90" s="151"/>
      <c r="JV90" s="151"/>
      <c r="JW90" s="151"/>
      <c r="JX90" s="151"/>
      <c r="JY90" s="151"/>
      <c r="JZ90" s="151"/>
      <c r="KA90" s="151"/>
      <c r="KB90" s="151"/>
      <c r="KC90" s="151"/>
      <c r="KD90" s="151"/>
      <c r="KE90" s="151"/>
      <c r="KF90" s="151"/>
      <c r="KG90" s="151"/>
      <c r="KH90" s="151"/>
      <c r="KI90" s="151"/>
      <c r="KJ90" s="151"/>
      <c r="KK90" s="151"/>
      <c r="KL90" s="151"/>
      <c r="KM90" s="151"/>
      <c r="KN90" s="151"/>
      <c r="KO90" s="151"/>
      <c r="KP90" s="151"/>
      <c r="KQ90" s="151"/>
      <c r="KR90" s="151"/>
      <c r="KS90" s="151"/>
      <c r="KT90" s="151"/>
      <c r="KU90" s="151"/>
      <c r="KV90" s="151"/>
      <c r="KW90" s="151"/>
      <c r="KX90" s="151"/>
      <c r="KY90" s="151"/>
      <c r="KZ90" s="151"/>
      <c r="LA90" s="151"/>
      <c r="LB90" s="151"/>
      <c r="LC90" s="151"/>
      <c r="LD90" s="151"/>
      <c r="LE90" s="151"/>
      <c r="LF90" s="151"/>
      <c r="LG90" s="151"/>
      <c r="LH90" s="151"/>
      <c r="LI90" s="151"/>
      <c r="LJ90" s="151"/>
      <c r="LK90" s="151"/>
      <c r="LL90" s="151"/>
      <c r="LM90" s="151"/>
      <c r="LN90" s="151"/>
      <c r="LO90" s="151"/>
      <c r="LP90" s="151"/>
      <c r="LQ90" s="151"/>
      <c r="LR90" s="151"/>
      <c r="LS90" s="151"/>
      <c r="LT90" s="151"/>
      <c r="LU90" s="151"/>
      <c r="LV90" s="151"/>
      <c r="LW90" s="151"/>
      <c r="LX90" s="151"/>
      <c r="LY90" s="151"/>
      <c r="LZ90" s="151"/>
      <c r="MA90" s="151"/>
      <c r="MB90" s="151"/>
      <c r="MC90" s="151"/>
      <c r="MD90" s="151"/>
      <c r="ME90" s="151"/>
      <c r="MF90" s="151"/>
      <c r="MG90" s="151"/>
      <c r="MH90" s="151"/>
      <c r="MI90" s="151"/>
      <c r="MJ90" s="151"/>
      <c r="MK90" s="151"/>
      <c r="ML90" s="151"/>
      <c r="MM90" s="151"/>
      <c r="MN90" s="151"/>
      <c r="MO90" s="151"/>
      <c r="MP90" s="151"/>
      <c r="MQ90" s="151"/>
      <c r="MR90" s="151"/>
      <c r="MS90" s="151"/>
      <c r="MT90" s="151"/>
      <c r="MU90" s="151"/>
      <c r="MV90" s="151"/>
      <c r="MW90" s="151"/>
      <c r="MX90" s="151"/>
      <c r="MY90" s="151"/>
      <c r="MZ90" s="151"/>
      <c r="NA90" s="151"/>
      <c r="NB90" s="151"/>
      <c r="NC90" s="151"/>
      <c r="ND90" s="151"/>
      <c r="NE90" s="151"/>
      <c r="NF90" s="151"/>
      <c r="NG90" s="151"/>
      <c r="NH90" s="151"/>
      <c r="NI90" s="151"/>
      <c r="NJ90" s="151"/>
      <c r="NK90" s="151"/>
      <c r="NL90" s="151"/>
      <c r="NM90" s="151"/>
      <c r="NN90" s="151"/>
      <c r="NO90" s="151"/>
      <c r="NP90" s="151"/>
      <c r="NQ90" s="151"/>
      <c r="NR90" s="151"/>
      <c r="NS90" s="151"/>
      <c r="NT90" s="151"/>
      <c r="NU90" s="151"/>
      <c r="NV90" s="151"/>
      <c r="NW90" s="151"/>
      <c r="NX90" s="151"/>
      <c r="NY90" s="151"/>
      <c r="NZ90" s="151"/>
      <c r="OA90" s="151"/>
      <c r="OB90" s="151"/>
      <c r="OC90" s="151"/>
      <c r="OD90" s="151"/>
      <c r="OE90" s="151"/>
      <c r="OF90" s="151"/>
      <c r="OG90" s="151"/>
      <c r="OH90" s="151"/>
      <c r="OI90" s="151"/>
      <c r="OJ90" s="151"/>
      <c r="OK90" s="151"/>
      <c r="OL90" s="151"/>
      <c r="OM90" s="151"/>
      <c r="ON90" s="151"/>
      <c r="OO90" s="151"/>
      <c r="OP90" s="151"/>
      <c r="OQ90" s="151"/>
      <c r="OR90" s="151"/>
      <c r="OS90" s="151"/>
      <c r="OT90" s="151"/>
      <c r="OU90" s="151"/>
      <c r="OV90" s="151"/>
      <c r="OW90" s="151"/>
      <c r="OX90" s="151"/>
      <c r="OY90" s="151"/>
      <c r="OZ90" s="151"/>
      <c r="PA90" s="151"/>
      <c r="PB90" s="151"/>
      <c r="PC90" s="151"/>
      <c r="PD90" s="151"/>
      <c r="PE90" s="151"/>
      <c r="PF90" s="151"/>
      <c r="PG90" s="151"/>
      <c r="PH90" s="151"/>
      <c r="PI90" s="151"/>
      <c r="PJ90" s="151"/>
      <c r="PK90" s="151"/>
      <c r="PL90" s="151"/>
      <c r="PM90" s="151"/>
      <c r="PN90" s="151"/>
      <c r="PO90" s="151"/>
      <c r="PP90" s="151"/>
      <c r="PQ90" s="151"/>
      <c r="PR90" s="151"/>
      <c r="PS90" s="151"/>
      <c r="PT90" s="151"/>
      <c r="PU90" s="151"/>
      <c r="PV90" s="151"/>
      <c r="PW90" s="151"/>
      <c r="PX90" s="151"/>
      <c r="PY90" s="151"/>
      <c r="PZ90" s="151"/>
      <c r="QA90" s="151"/>
      <c r="QB90" s="151"/>
      <c r="QC90" s="151"/>
      <c r="QD90" s="151"/>
      <c r="QE90" s="151"/>
      <c r="QF90" s="151"/>
      <c r="QG90" s="151"/>
      <c r="QH90" s="151"/>
      <c r="QI90" s="151"/>
      <c r="QJ90" s="151"/>
      <c r="QK90" s="151"/>
      <c r="QL90" s="151"/>
      <c r="QM90" s="151"/>
      <c r="QN90" s="151"/>
      <c r="QO90" s="151"/>
      <c r="QP90" s="151"/>
      <c r="QQ90" s="151"/>
      <c r="QR90" s="151"/>
      <c r="QS90" s="151"/>
      <c r="QT90" s="151"/>
      <c r="QU90" s="151"/>
      <c r="QV90" s="151"/>
      <c r="QW90" s="151"/>
      <c r="QX90" s="151"/>
      <c r="QY90" s="151"/>
      <c r="QZ90" s="151"/>
      <c r="RA90" s="151"/>
      <c r="RB90" s="151"/>
      <c r="RC90" s="151"/>
      <c r="RD90" s="151"/>
      <c r="RE90" s="151"/>
      <c r="RF90" s="151"/>
      <c r="RG90" s="151"/>
      <c r="RH90" s="151"/>
      <c r="RI90" s="151"/>
      <c r="RJ90" s="151"/>
      <c r="RK90" s="151"/>
      <c r="RL90" s="151"/>
      <c r="RM90" s="151"/>
      <c r="RN90" s="151"/>
      <c r="RO90" s="151"/>
      <c r="RP90" s="151"/>
      <c r="RQ90" s="151"/>
      <c r="RR90" s="151"/>
      <c r="RS90" s="151"/>
      <c r="RT90" s="151"/>
      <c r="RU90" s="151"/>
      <c r="RV90" s="151"/>
      <c r="RW90" s="151"/>
      <c r="RX90" s="151"/>
      <c r="RY90" s="151"/>
      <c r="RZ90" s="151"/>
      <c r="SA90" s="151"/>
      <c r="SB90" s="151"/>
      <c r="SC90" s="151"/>
      <c r="SD90" s="151"/>
      <c r="SE90" s="151"/>
      <c r="SF90" s="151"/>
      <c r="SG90" s="151"/>
      <c r="SH90" s="151"/>
      <c r="SI90" s="151"/>
      <c r="SJ90" s="151"/>
      <c r="SK90" s="151"/>
      <c r="SL90" s="151"/>
      <c r="SM90" s="151"/>
      <c r="SN90" s="151"/>
      <c r="SO90" s="151"/>
      <c r="SP90" s="151"/>
      <c r="SQ90" s="151"/>
      <c r="SR90" s="151"/>
      <c r="SS90" s="151"/>
      <c r="ST90" s="151"/>
      <c r="SU90" s="151"/>
      <c r="SV90" s="151"/>
      <c r="SW90" s="151"/>
      <c r="SX90" s="151"/>
      <c r="SY90" s="151"/>
      <c r="SZ90" s="151"/>
      <c r="TA90" s="151"/>
      <c r="TB90" s="151"/>
      <c r="TC90" s="151"/>
      <c r="TD90" s="151"/>
      <c r="TE90" s="151"/>
      <c r="TF90" s="151"/>
      <c r="TG90" s="151"/>
      <c r="TH90" s="151"/>
      <c r="TI90" s="151"/>
      <c r="TJ90" s="151"/>
      <c r="TK90" s="151"/>
      <c r="TL90" s="151"/>
      <c r="TM90" s="151"/>
      <c r="TN90" s="151"/>
      <c r="TO90" s="151"/>
      <c r="TP90" s="151"/>
      <c r="TQ90" s="151"/>
      <c r="TR90" s="151"/>
      <c r="TS90" s="151"/>
      <c r="TT90" s="151"/>
      <c r="TU90" s="151"/>
      <c r="TV90" s="151"/>
      <c r="TW90" s="151"/>
      <c r="TX90" s="151"/>
      <c r="TY90" s="151"/>
      <c r="TZ90" s="151"/>
      <c r="UA90" s="151"/>
      <c r="UB90" s="151"/>
      <c r="UC90" s="151"/>
      <c r="UD90" s="151"/>
      <c r="UE90" s="151"/>
      <c r="UF90" s="151"/>
      <c r="UG90" s="151"/>
      <c r="UH90" s="151"/>
      <c r="UI90" s="151"/>
      <c r="UJ90" s="151"/>
      <c r="UK90" s="151"/>
      <c r="UL90" s="151"/>
      <c r="UM90" s="151"/>
      <c r="UN90" s="151"/>
      <c r="UO90" s="151"/>
      <c r="UP90" s="151"/>
      <c r="UQ90" s="151"/>
      <c r="UR90" s="151"/>
      <c r="US90" s="151"/>
      <c r="UT90" s="151"/>
      <c r="UU90" s="151"/>
      <c r="UV90" s="151"/>
      <c r="UW90" s="151"/>
      <c r="UX90" s="151"/>
      <c r="UY90" s="151"/>
      <c r="UZ90" s="151"/>
      <c r="VA90" s="151"/>
      <c r="VB90" s="151"/>
      <c r="VC90" s="151"/>
      <c r="VD90" s="151"/>
      <c r="VE90" s="151"/>
      <c r="VF90" s="151"/>
      <c r="VG90" s="151"/>
      <c r="VH90" s="151"/>
      <c r="VI90" s="151"/>
      <c r="VJ90" s="151"/>
      <c r="VK90" s="151"/>
      <c r="VL90" s="151"/>
      <c r="VM90" s="151"/>
      <c r="VN90" s="151"/>
      <c r="VO90" s="151"/>
      <c r="VP90" s="151"/>
      <c r="VQ90" s="151"/>
      <c r="VR90" s="151"/>
      <c r="VS90" s="151"/>
      <c r="VT90" s="151"/>
      <c r="VU90" s="151"/>
      <c r="VV90" s="151"/>
      <c r="VW90" s="151"/>
      <c r="VX90" s="151"/>
      <c r="VY90" s="151"/>
      <c r="VZ90" s="151"/>
      <c r="WA90" s="151"/>
      <c r="WB90" s="151"/>
      <c r="WC90" s="151"/>
      <c r="WD90" s="151"/>
      <c r="WE90" s="151"/>
      <c r="WF90" s="151"/>
      <c r="WG90" s="151"/>
      <c r="WH90" s="151"/>
      <c r="WI90" s="151"/>
      <c r="WJ90" s="151"/>
      <c r="WK90" s="151"/>
      <c r="WL90" s="151"/>
      <c r="WM90" s="151"/>
      <c r="WN90" s="151"/>
      <c r="WO90" s="151"/>
      <c r="WP90" s="151"/>
      <c r="WQ90" s="151"/>
      <c r="WR90" s="151"/>
      <c r="WS90" s="151"/>
      <c r="WT90" s="151"/>
      <c r="WU90" s="151"/>
      <c r="WV90" s="151"/>
      <c r="WW90" s="151"/>
      <c r="WX90" s="151"/>
      <c r="WY90" s="151"/>
      <c r="WZ90" s="151"/>
      <c r="XA90" s="151"/>
      <c r="XB90" s="151"/>
      <c r="XC90" s="151"/>
      <c r="XD90" s="151"/>
      <c r="XE90" s="151"/>
      <c r="XF90" s="151"/>
      <c r="XG90" s="151"/>
      <c r="XH90" s="151"/>
      <c r="XI90" s="151"/>
      <c r="XJ90" s="151"/>
      <c r="XK90" s="151"/>
      <c r="XL90" s="151"/>
      <c r="XM90" s="151"/>
      <c r="XN90" s="151"/>
      <c r="XO90" s="151"/>
      <c r="XP90" s="151"/>
      <c r="XQ90" s="151"/>
      <c r="XR90" s="151"/>
      <c r="XS90" s="151"/>
      <c r="XT90" s="151"/>
      <c r="XU90" s="151"/>
      <c r="XV90" s="151"/>
      <c r="XW90" s="151"/>
      <c r="XX90" s="151"/>
      <c r="XY90" s="151"/>
      <c r="XZ90" s="151"/>
      <c r="YA90" s="151"/>
      <c r="YB90" s="151"/>
      <c r="YC90" s="151"/>
      <c r="YD90" s="151"/>
      <c r="YE90" s="151"/>
      <c r="YF90" s="151"/>
      <c r="YG90" s="151"/>
      <c r="YH90" s="151"/>
      <c r="YI90" s="151"/>
      <c r="YJ90" s="151"/>
      <c r="YK90" s="151"/>
      <c r="YL90" s="151"/>
      <c r="YM90" s="151"/>
      <c r="YN90" s="151"/>
      <c r="YO90" s="151"/>
      <c r="YP90" s="151"/>
      <c r="YQ90" s="151"/>
      <c r="YR90" s="151"/>
      <c r="YS90" s="151"/>
      <c r="YT90" s="151"/>
      <c r="YU90" s="151"/>
      <c r="YV90" s="151"/>
      <c r="YW90" s="151"/>
      <c r="YX90" s="151"/>
      <c r="YY90" s="151"/>
      <c r="YZ90" s="151"/>
      <c r="ZA90" s="151"/>
      <c r="ZB90" s="151"/>
      <c r="ZC90" s="151"/>
      <c r="ZD90" s="151"/>
      <c r="ZE90" s="151"/>
      <c r="ZF90" s="151"/>
      <c r="ZG90" s="151"/>
      <c r="ZH90" s="151"/>
      <c r="ZI90" s="151"/>
      <c r="ZJ90" s="151"/>
      <c r="ZK90" s="151"/>
      <c r="ZL90" s="151"/>
      <c r="ZM90" s="151"/>
      <c r="ZN90" s="151"/>
      <c r="ZO90" s="151"/>
      <c r="ZP90" s="151"/>
      <c r="ZQ90" s="151"/>
      <c r="ZR90" s="151"/>
      <c r="ZS90" s="151"/>
      <c r="ZT90" s="151"/>
      <c r="ZU90" s="151"/>
      <c r="ZV90" s="151"/>
      <c r="ZW90" s="151"/>
      <c r="ZX90" s="151"/>
      <c r="ZY90" s="151"/>
      <c r="ZZ90" s="151"/>
      <c r="AAA90" s="151"/>
      <c r="AAB90" s="151"/>
      <c r="AAC90" s="151"/>
      <c r="AAD90" s="151"/>
      <c r="AAE90" s="151"/>
      <c r="AAF90" s="151"/>
      <c r="AAG90" s="151"/>
      <c r="AAH90" s="151"/>
      <c r="AAI90" s="151"/>
      <c r="AAJ90" s="151"/>
      <c r="AAK90" s="151"/>
      <c r="AAL90" s="151"/>
      <c r="AAM90" s="151"/>
      <c r="AAN90" s="151"/>
      <c r="AAO90" s="151"/>
      <c r="AAP90" s="151"/>
      <c r="AAQ90" s="151"/>
      <c r="AAR90" s="151"/>
      <c r="AAS90" s="151"/>
      <c r="AAT90" s="151"/>
      <c r="AAU90" s="151"/>
      <c r="AAV90" s="151"/>
      <c r="AAW90" s="151"/>
      <c r="AAX90" s="151"/>
      <c r="AAY90" s="151"/>
      <c r="AAZ90" s="151"/>
      <c r="ABA90" s="151"/>
      <c r="ABB90" s="151"/>
      <c r="ABC90" s="151"/>
      <c r="ABD90" s="151"/>
      <c r="ABE90" s="151"/>
      <c r="ABF90" s="151"/>
      <c r="ABG90" s="151"/>
      <c r="ABH90" s="151"/>
      <c r="ABI90" s="151"/>
      <c r="ABJ90" s="151"/>
      <c r="ABK90" s="151"/>
      <c r="ABL90" s="151"/>
      <c r="ABM90" s="151"/>
      <c r="ABN90" s="151"/>
      <c r="ABO90" s="151"/>
      <c r="ABP90" s="151"/>
      <c r="ABQ90" s="151"/>
      <c r="ABR90" s="151"/>
      <c r="ABS90" s="151"/>
      <c r="ABT90" s="151"/>
      <c r="ABU90" s="151"/>
      <c r="ABV90" s="151"/>
      <c r="ABW90" s="151"/>
      <c r="ABX90" s="151"/>
      <c r="ABY90" s="151"/>
      <c r="ABZ90" s="151"/>
      <c r="ACA90" s="151"/>
      <c r="ACB90" s="151"/>
      <c r="ACC90" s="151"/>
      <c r="ACD90" s="151"/>
      <c r="ACE90" s="151"/>
      <c r="ACF90" s="151"/>
      <c r="ACG90" s="151"/>
      <c r="ACH90" s="151"/>
      <c r="ACI90" s="151"/>
      <c r="ACJ90" s="151"/>
      <c r="ACK90" s="151"/>
      <c r="ACL90" s="151"/>
      <c r="ACM90" s="151"/>
      <c r="ACN90" s="151"/>
      <c r="ACO90" s="151"/>
      <c r="ACP90" s="151"/>
      <c r="ACQ90" s="151"/>
      <c r="ACR90" s="151"/>
      <c r="ACS90" s="151"/>
      <c r="ACT90" s="151"/>
      <c r="ACU90" s="151"/>
      <c r="ACV90" s="151"/>
      <c r="ACW90" s="151"/>
      <c r="ACX90" s="151"/>
      <c r="ACY90" s="151"/>
      <c r="ACZ90" s="151"/>
      <c r="ADA90" s="151"/>
      <c r="ADB90" s="151"/>
      <c r="ADC90" s="151"/>
      <c r="ADD90" s="151"/>
      <c r="ADE90" s="151"/>
      <c r="ADF90" s="151"/>
      <c r="ADG90" s="151"/>
      <c r="ADH90" s="151"/>
      <c r="ADI90" s="151"/>
      <c r="ADJ90" s="151"/>
      <c r="ADK90" s="151"/>
      <c r="ADL90" s="151"/>
      <c r="ADM90" s="151"/>
      <c r="ADN90" s="151"/>
      <c r="ADO90" s="151"/>
      <c r="ADP90" s="151"/>
      <c r="ADQ90" s="151"/>
      <c r="ADR90" s="151"/>
      <c r="ADS90" s="151"/>
      <c r="ADT90" s="151"/>
      <c r="ADU90" s="151"/>
      <c r="ADV90" s="151"/>
      <c r="ADW90" s="151"/>
      <c r="ADX90" s="151"/>
      <c r="ADY90" s="151"/>
      <c r="ADZ90" s="151"/>
      <c r="AEA90" s="151"/>
      <c r="AEB90" s="151"/>
      <c r="AEC90" s="151"/>
      <c r="AED90" s="151"/>
      <c r="AEE90" s="151"/>
      <c r="AEF90" s="151"/>
      <c r="AEG90" s="151"/>
      <c r="AEH90" s="151"/>
      <c r="AEI90" s="151"/>
      <c r="AEJ90" s="151"/>
      <c r="AEK90" s="151"/>
      <c r="AEL90" s="151"/>
      <c r="AEM90" s="151"/>
      <c r="AEN90" s="151"/>
      <c r="AEO90" s="151"/>
      <c r="AEP90" s="151"/>
      <c r="AEQ90" s="151"/>
      <c r="AER90" s="151"/>
      <c r="AES90" s="151"/>
      <c r="AET90" s="151"/>
      <c r="AEU90" s="151"/>
      <c r="AEV90" s="151"/>
      <c r="AEW90" s="151"/>
      <c r="AEX90" s="151"/>
      <c r="AEY90" s="151"/>
      <c r="AEZ90" s="151"/>
      <c r="AFA90" s="151"/>
      <c r="AFB90" s="151"/>
      <c r="AFC90" s="151"/>
      <c r="AFD90" s="151"/>
      <c r="AFE90" s="151"/>
      <c r="AFF90" s="151"/>
      <c r="AFG90" s="151"/>
      <c r="AFH90" s="151"/>
      <c r="AFI90" s="151"/>
      <c r="AFJ90" s="151"/>
      <c r="AFK90" s="151"/>
      <c r="AFL90" s="151"/>
      <c r="AFM90" s="151"/>
      <c r="AFN90" s="151"/>
      <c r="AFO90" s="151"/>
      <c r="AFP90" s="151"/>
      <c r="AFQ90" s="151"/>
      <c r="AFR90" s="151"/>
      <c r="AFS90" s="151"/>
      <c r="AFT90" s="151"/>
      <c r="AFU90" s="151"/>
      <c r="AFV90" s="151"/>
      <c r="AFW90" s="151"/>
      <c r="AFX90" s="151"/>
      <c r="AFY90" s="151"/>
      <c r="AFZ90" s="151"/>
      <c r="AGA90" s="151"/>
      <c r="AGB90" s="151"/>
      <c r="AGC90" s="151"/>
      <c r="AGD90" s="151"/>
      <c r="AGE90" s="151"/>
      <c r="AGF90" s="151"/>
      <c r="AGG90" s="151"/>
      <c r="AGH90" s="151"/>
      <c r="AGI90" s="151"/>
      <c r="AGJ90" s="151"/>
      <c r="AGK90" s="151"/>
      <c r="AGL90" s="151"/>
      <c r="AGM90" s="151"/>
      <c r="AGN90" s="151"/>
      <c r="AGO90" s="151"/>
      <c r="AGP90" s="151"/>
      <c r="AGQ90" s="151"/>
      <c r="AGR90" s="151"/>
      <c r="AGS90" s="151"/>
      <c r="AGT90" s="151"/>
      <c r="AGU90" s="151"/>
      <c r="AGV90" s="151"/>
      <c r="AGW90" s="151"/>
      <c r="AGX90" s="151"/>
      <c r="AGY90" s="151"/>
      <c r="AGZ90" s="151"/>
      <c r="AHA90" s="151"/>
      <c r="AHB90" s="151"/>
      <c r="AHC90" s="151"/>
      <c r="AHD90" s="151"/>
      <c r="AHE90" s="151"/>
      <c r="AHF90" s="151"/>
      <c r="AHG90" s="151"/>
      <c r="AHH90" s="151"/>
      <c r="AHI90" s="151"/>
      <c r="AHJ90" s="151"/>
      <c r="AHK90" s="151"/>
      <c r="AHL90" s="151"/>
      <c r="AHM90" s="151"/>
      <c r="AHN90" s="151"/>
      <c r="AHO90" s="151"/>
      <c r="AHP90" s="151"/>
      <c r="AHQ90" s="151"/>
      <c r="AHR90" s="151"/>
      <c r="AHS90" s="151"/>
      <c r="AHT90" s="151"/>
      <c r="AHU90" s="151"/>
      <c r="AHV90" s="151"/>
      <c r="AHW90" s="151"/>
      <c r="AHX90" s="151"/>
      <c r="AHY90" s="151"/>
      <c r="AHZ90" s="151"/>
      <c r="AIA90" s="151"/>
      <c r="AIB90" s="151"/>
      <c r="AIC90" s="151"/>
      <c r="AID90" s="151"/>
      <c r="AIE90" s="151"/>
      <c r="AIF90" s="151"/>
      <c r="AIG90" s="151"/>
      <c r="AIH90" s="151"/>
      <c r="AII90" s="151"/>
      <c r="AIJ90" s="151"/>
      <c r="AIK90" s="151"/>
      <c r="AIL90" s="151"/>
      <c r="AIM90" s="151"/>
      <c r="AIN90" s="151"/>
      <c r="AIO90" s="151"/>
      <c r="AIP90" s="151"/>
      <c r="AIQ90" s="151"/>
      <c r="AIR90" s="151"/>
      <c r="AIS90" s="151"/>
      <c r="AIT90" s="151"/>
      <c r="AIU90" s="151"/>
      <c r="AIV90" s="151"/>
      <c r="AIW90" s="151"/>
      <c r="AIX90" s="151"/>
      <c r="AIY90" s="151"/>
      <c r="AIZ90" s="151"/>
      <c r="AJA90" s="151"/>
      <c r="AJB90" s="151"/>
      <c r="AJC90" s="151"/>
      <c r="AJD90" s="151"/>
      <c r="AJE90" s="151"/>
      <c r="AJF90" s="151"/>
      <c r="AJG90" s="151"/>
      <c r="AJH90" s="151"/>
      <c r="AJI90" s="151"/>
      <c r="AJJ90" s="151"/>
      <c r="AJK90" s="151"/>
      <c r="AJL90" s="151"/>
      <c r="AJM90" s="151"/>
      <c r="AJN90" s="151"/>
      <c r="AJO90" s="151"/>
      <c r="AJP90" s="151"/>
      <c r="AJQ90" s="151"/>
      <c r="AJR90" s="151"/>
      <c r="AJS90" s="151"/>
      <c r="AJT90" s="151"/>
      <c r="AJU90" s="151"/>
      <c r="AJV90" s="151"/>
      <c r="AJW90" s="151"/>
      <c r="AJX90" s="151"/>
      <c r="AJY90" s="151"/>
      <c r="AJZ90" s="151"/>
      <c r="AKA90" s="151"/>
      <c r="AKB90" s="151"/>
      <c r="AKC90" s="151"/>
      <c r="AKD90" s="151"/>
      <c r="AKE90" s="151"/>
      <c r="AKF90" s="151"/>
      <c r="AKG90" s="151"/>
      <c r="AKH90" s="151"/>
      <c r="AKI90" s="151"/>
      <c r="AKJ90" s="151"/>
      <c r="AKK90" s="151"/>
      <c r="AKL90" s="151"/>
      <c r="AKM90" s="151"/>
      <c r="AKN90" s="151"/>
      <c r="AKO90" s="151"/>
      <c r="AKP90" s="151"/>
      <c r="AKQ90" s="151"/>
      <c r="AKR90" s="151"/>
      <c r="AKS90" s="151"/>
      <c r="AKT90" s="151"/>
      <c r="AKU90" s="151"/>
      <c r="AKV90" s="151"/>
      <c r="AKW90" s="151"/>
      <c r="AKX90" s="151"/>
      <c r="AKY90" s="151"/>
      <c r="AKZ90" s="151"/>
      <c r="ALA90" s="151"/>
      <c r="ALB90" s="151"/>
      <c r="ALC90" s="151"/>
      <c r="ALD90" s="151"/>
      <c r="ALE90" s="151"/>
      <c r="ALF90" s="151"/>
      <c r="ALG90" s="151"/>
      <c r="ALH90" s="151"/>
      <c r="ALI90" s="151"/>
      <c r="ALJ90" s="151"/>
      <c r="ALK90" s="151"/>
      <c r="ALL90" s="151"/>
      <c r="ALM90" s="151"/>
      <c r="ALN90" s="151"/>
      <c r="ALO90" s="151"/>
      <c r="ALP90" s="151"/>
      <c r="ALQ90" s="151"/>
      <c r="ALR90" s="151"/>
      <c r="ALS90" s="151"/>
      <c r="ALT90" s="151"/>
      <c r="ALU90" s="151"/>
      <c r="ALV90" s="151"/>
      <c r="ALW90" s="151"/>
      <c r="ALX90" s="151"/>
      <c r="ALY90" s="151"/>
      <c r="ALZ90" s="151"/>
      <c r="AMA90" s="151"/>
      <c r="AMB90" s="151"/>
      <c r="AMC90" s="151"/>
      <c r="AMD90" s="151"/>
      <c r="AME90" s="151"/>
      <c r="AMF90" s="151"/>
      <c r="AMG90" s="151"/>
      <c r="AMH90" s="151"/>
      <c r="AMI90" s="151"/>
      <c r="AMJ90" s="151"/>
      <c r="AMK90" s="151"/>
      <c r="AML90" s="151"/>
      <c r="AMM90" s="151"/>
      <c r="AMN90" s="151"/>
      <c r="AMO90" s="151"/>
      <c r="AMP90" s="151"/>
      <c r="AMQ90" s="151"/>
      <c r="AMR90" s="151"/>
      <c r="AMS90" s="151"/>
      <c r="AMT90" s="151"/>
      <c r="AMU90" s="151"/>
      <c r="AMV90" s="151"/>
      <c r="AMW90" s="151"/>
      <c r="AMX90" s="151"/>
      <c r="AMY90" s="151"/>
      <c r="AMZ90" s="151"/>
      <c r="ANA90" s="151"/>
      <c r="ANB90" s="151"/>
      <c r="ANC90" s="151"/>
      <c r="AND90" s="151"/>
      <c r="ANE90" s="151"/>
      <c r="ANF90" s="151"/>
      <c r="ANG90" s="151"/>
      <c r="ANH90" s="151"/>
      <c r="ANI90" s="151"/>
      <c r="ANJ90" s="151"/>
      <c r="ANK90" s="151"/>
      <c r="ANL90" s="151"/>
      <c r="ANM90" s="151"/>
      <c r="ANN90" s="151"/>
      <c r="ANO90" s="151"/>
      <c r="ANP90" s="151"/>
      <c r="ANQ90" s="151"/>
      <c r="ANR90" s="151"/>
      <c r="ANS90" s="151"/>
      <c r="ANT90" s="151"/>
      <c r="ANU90" s="151"/>
      <c r="ANV90" s="151"/>
      <c r="ANW90" s="151"/>
      <c r="ANX90" s="151"/>
      <c r="ANY90" s="151"/>
      <c r="ANZ90" s="151"/>
      <c r="AOA90" s="151"/>
      <c r="AOB90" s="151"/>
      <c r="AOC90" s="151"/>
      <c r="AOD90" s="151"/>
      <c r="AOE90" s="151"/>
      <c r="AOF90" s="151"/>
      <c r="AOG90" s="151"/>
      <c r="AOH90" s="151"/>
      <c r="AOI90" s="151"/>
      <c r="AOJ90" s="151"/>
      <c r="AOK90" s="151"/>
      <c r="AOL90" s="151"/>
      <c r="AOM90" s="151"/>
      <c r="AON90" s="151"/>
      <c r="AOO90" s="151"/>
      <c r="AOP90" s="151"/>
      <c r="AOQ90" s="151"/>
      <c r="AOR90" s="151"/>
      <c r="AOS90" s="151"/>
      <c r="AOT90" s="151"/>
      <c r="AOU90" s="151"/>
      <c r="AOV90" s="151"/>
      <c r="AOW90" s="151"/>
      <c r="AOX90" s="151"/>
      <c r="AOY90" s="151"/>
      <c r="AOZ90" s="151"/>
      <c r="APA90" s="151"/>
      <c r="APB90" s="151"/>
      <c r="APC90" s="151"/>
      <c r="APD90" s="151"/>
      <c r="APE90" s="151"/>
      <c r="APF90" s="151"/>
      <c r="APG90" s="151"/>
      <c r="APH90" s="151"/>
      <c r="API90" s="151"/>
      <c r="APJ90" s="151"/>
      <c r="APK90" s="151"/>
      <c r="APL90" s="151"/>
      <c r="APM90" s="151"/>
      <c r="APN90" s="151"/>
      <c r="APO90" s="151"/>
      <c r="APP90" s="151"/>
      <c r="APQ90" s="151"/>
      <c r="APR90" s="151"/>
      <c r="APS90" s="151"/>
      <c r="APT90" s="151"/>
      <c r="APU90" s="151"/>
      <c r="APV90" s="151"/>
      <c r="APW90" s="151"/>
      <c r="APX90" s="151"/>
      <c r="APY90" s="151"/>
      <c r="APZ90" s="151"/>
      <c r="AQA90" s="151"/>
      <c r="AQB90" s="151"/>
      <c r="AQC90" s="151"/>
      <c r="AQD90" s="151"/>
      <c r="AQE90" s="151"/>
      <c r="AQF90" s="151"/>
      <c r="AQG90" s="151"/>
      <c r="AQH90" s="151"/>
      <c r="AQI90" s="151"/>
      <c r="AQJ90" s="151"/>
      <c r="AQK90" s="151"/>
      <c r="AQL90" s="151"/>
      <c r="AQM90" s="151"/>
      <c r="AQN90" s="151"/>
      <c r="AQO90" s="151"/>
      <c r="AQP90" s="151"/>
      <c r="AQQ90" s="151"/>
      <c r="AQR90" s="151"/>
      <c r="AQS90" s="151"/>
      <c r="AQT90" s="151"/>
      <c r="AQU90" s="151"/>
      <c r="AQV90" s="151"/>
      <c r="AQW90" s="151"/>
      <c r="AQX90" s="151"/>
      <c r="AQY90" s="151"/>
      <c r="AQZ90" s="151"/>
      <c r="ARA90" s="151"/>
      <c r="ARB90" s="151"/>
      <c r="ARC90" s="151"/>
      <c r="ARD90" s="151"/>
      <c r="ARE90" s="151"/>
      <c r="ARF90" s="151"/>
      <c r="ARG90" s="151"/>
      <c r="ARH90" s="151"/>
      <c r="ARI90" s="151"/>
      <c r="ARJ90" s="151"/>
      <c r="ARK90" s="151"/>
      <c r="ARL90" s="151"/>
      <c r="ARM90" s="151"/>
      <c r="ARN90" s="151"/>
      <c r="ARO90" s="151"/>
      <c r="ARP90" s="151"/>
      <c r="ARQ90" s="151"/>
      <c r="ARR90" s="151"/>
      <c r="ARS90" s="151"/>
      <c r="ART90" s="151"/>
      <c r="ARU90" s="151"/>
      <c r="ARV90" s="151"/>
      <c r="ARW90" s="151"/>
      <c r="ARX90" s="151"/>
      <c r="ARY90" s="151"/>
      <c r="ARZ90" s="151"/>
      <c r="ASA90" s="151"/>
      <c r="ASB90" s="151"/>
      <c r="ASC90" s="151"/>
      <c r="ASD90" s="151"/>
      <c r="ASE90" s="151"/>
      <c r="ASF90" s="151"/>
      <c r="ASG90" s="151"/>
      <c r="ASH90" s="151"/>
      <c r="ASI90" s="151"/>
      <c r="ASJ90" s="151"/>
      <c r="ASK90" s="151"/>
      <c r="ASL90" s="151"/>
      <c r="ASM90" s="151"/>
      <c r="ASN90" s="151"/>
      <c r="ASO90" s="151"/>
      <c r="ASP90" s="151"/>
      <c r="ASQ90" s="151"/>
      <c r="ASR90" s="151"/>
      <c r="ASS90" s="151"/>
      <c r="AST90" s="151"/>
      <c r="ASU90" s="151"/>
      <c r="ASV90" s="151"/>
      <c r="ASW90" s="151"/>
      <c r="ASX90" s="151"/>
      <c r="ASY90" s="151"/>
      <c r="ASZ90" s="151"/>
      <c r="ATA90" s="151"/>
      <c r="ATB90" s="151"/>
      <c r="ATC90" s="151"/>
      <c r="ATD90" s="151"/>
      <c r="ATE90" s="151"/>
      <c r="ATF90" s="151"/>
      <c r="ATG90" s="151"/>
      <c r="ATH90" s="151"/>
      <c r="ATI90" s="151"/>
      <c r="ATJ90" s="151"/>
      <c r="ATK90" s="151"/>
      <c r="ATL90" s="151"/>
      <c r="ATM90" s="151"/>
      <c r="ATN90" s="151"/>
      <c r="ATO90" s="151"/>
      <c r="ATP90" s="151"/>
      <c r="ATQ90" s="151"/>
      <c r="ATR90" s="151"/>
      <c r="ATS90" s="151"/>
      <c r="ATT90" s="151"/>
      <c r="ATU90" s="151"/>
      <c r="ATV90" s="151"/>
      <c r="ATW90" s="151"/>
      <c r="ATX90" s="151"/>
      <c r="ATY90" s="151"/>
      <c r="ATZ90" s="151"/>
      <c r="AUA90" s="151"/>
      <c r="AUB90" s="151"/>
      <c r="AUC90" s="151"/>
      <c r="AUD90" s="151"/>
      <c r="AUE90" s="151"/>
      <c r="AUF90" s="151"/>
      <c r="AUG90" s="151"/>
      <c r="AUH90" s="151"/>
      <c r="AUI90" s="151"/>
      <c r="AUJ90" s="151"/>
      <c r="AUK90" s="151"/>
      <c r="AUL90" s="151"/>
      <c r="AUM90" s="151"/>
      <c r="AUN90" s="151"/>
      <c r="AUO90" s="151"/>
      <c r="AUP90" s="151"/>
      <c r="AUQ90" s="151"/>
      <c r="AUR90" s="151"/>
      <c r="AUS90" s="151"/>
      <c r="AUT90" s="151"/>
      <c r="AUU90" s="151"/>
      <c r="AUV90" s="151"/>
      <c r="AUW90" s="151"/>
      <c r="AUX90" s="151"/>
      <c r="AUY90" s="151"/>
      <c r="AUZ90" s="151"/>
      <c r="AVA90" s="151"/>
      <c r="AVB90" s="151"/>
      <c r="AVC90" s="151"/>
      <c r="AVD90" s="151"/>
      <c r="AVE90" s="151"/>
      <c r="AVF90" s="151"/>
      <c r="AVG90" s="151"/>
      <c r="AVH90" s="151"/>
      <c r="AVI90" s="151"/>
      <c r="AVJ90" s="151"/>
      <c r="AVK90" s="151"/>
      <c r="AVL90" s="151"/>
      <c r="AVM90" s="151"/>
      <c r="AVN90" s="151"/>
      <c r="AVO90" s="151"/>
      <c r="AVP90" s="151"/>
      <c r="AVQ90" s="151"/>
      <c r="AVR90" s="151"/>
      <c r="AVS90" s="151"/>
      <c r="AVT90" s="151"/>
      <c r="AVU90" s="151"/>
      <c r="AVV90" s="151"/>
      <c r="AVW90" s="151"/>
      <c r="AVX90" s="151"/>
      <c r="AVY90" s="151"/>
      <c r="AVZ90" s="151"/>
      <c r="AWA90" s="151"/>
      <c r="AWB90" s="151"/>
      <c r="AWC90" s="151"/>
      <c r="AWD90" s="151"/>
      <c r="AWE90" s="151"/>
      <c r="AWF90" s="151"/>
      <c r="AWG90" s="151"/>
      <c r="AWH90" s="151"/>
      <c r="AWI90" s="151"/>
      <c r="AWJ90" s="151"/>
      <c r="AWK90" s="154"/>
    </row>
    <row r="91" spans="1:1285" s="121" customFormat="1" ht="54" customHeight="1" thickBot="1" x14ac:dyDescent="0.3">
      <c r="A91" s="126">
        <v>62</v>
      </c>
      <c r="B91" s="146" t="s">
        <v>163</v>
      </c>
      <c r="C91" s="163" t="s">
        <v>282</v>
      </c>
      <c r="D91" s="161"/>
      <c r="E91" s="161"/>
      <c r="F91" s="161"/>
      <c r="G91" s="161"/>
      <c r="H91" s="161"/>
      <c r="I91" s="161"/>
      <c r="J91" s="161"/>
      <c r="K91" s="161"/>
      <c r="L91" s="161"/>
      <c r="M91" s="161"/>
      <c r="N91" s="161"/>
      <c r="O91" s="161"/>
      <c r="P91" s="161"/>
      <c r="Q91" s="161"/>
      <c r="R91" s="161"/>
      <c r="S91" s="151"/>
      <c r="T91" s="151"/>
      <c r="U91" s="151"/>
      <c r="V91" s="151"/>
      <c r="W91" s="151"/>
      <c r="X91" s="151"/>
      <c r="Y91" s="151"/>
      <c r="Z91" s="151"/>
      <c r="AA91" s="151"/>
      <c r="AB91" s="151"/>
      <c r="AC91" s="151"/>
      <c r="AD91" s="151"/>
      <c r="AE91" s="151"/>
      <c r="AF91" s="151"/>
      <c r="AG91" s="151"/>
      <c r="AH91" s="151"/>
      <c r="AI91" s="151"/>
      <c r="AJ91" s="151"/>
      <c r="AK91" s="151"/>
      <c r="AL91" s="151"/>
      <c r="AM91" s="151"/>
      <c r="AN91" s="151"/>
      <c r="AO91" s="151"/>
      <c r="AP91" s="151"/>
      <c r="AQ91" s="151"/>
      <c r="AR91" s="151"/>
      <c r="AS91" s="151"/>
      <c r="AT91" s="151"/>
      <c r="AU91" s="151"/>
      <c r="AV91" s="151"/>
      <c r="AW91" s="151"/>
      <c r="AX91" s="151"/>
      <c r="AY91" s="151"/>
      <c r="AZ91" s="151"/>
      <c r="BA91" s="151"/>
      <c r="BB91" s="151"/>
      <c r="BC91" s="151"/>
      <c r="BD91" s="151"/>
      <c r="BE91" s="151"/>
      <c r="BF91" s="151"/>
      <c r="BG91" s="151"/>
      <c r="BH91" s="151"/>
      <c r="BI91" s="151"/>
      <c r="BJ91" s="151"/>
      <c r="BK91" s="151"/>
      <c r="BL91" s="151"/>
      <c r="BM91" s="151"/>
      <c r="BN91" s="151"/>
      <c r="BO91" s="151"/>
      <c r="BP91" s="151"/>
      <c r="BQ91" s="151"/>
      <c r="BR91" s="151"/>
      <c r="BS91" s="151"/>
      <c r="BT91" s="151"/>
      <c r="BU91" s="151"/>
      <c r="BV91" s="151"/>
      <c r="BW91" s="151"/>
      <c r="BX91" s="151"/>
      <c r="BY91" s="151"/>
      <c r="BZ91" s="151"/>
      <c r="CA91" s="151"/>
      <c r="CB91" s="151"/>
      <c r="CC91" s="151"/>
      <c r="CD91" s="151"/>
      <c r="CE91" s="151"/>
      <c r="CF91" s="151"/>
      <c r="CG91" s="151"/>
      <c r="CH91" s="151"/>
      <c r="CI91" s="151"/>
      <c r="CJ91" s="151"/>
      <c r="CK91" s="151"/>
      <c r="CL91" s="151"/>
      <c r="CM91" s="151"/>
      <c r="CN91" s="151"/>
      <c r="CO91" s="151"/>
      <c r="CP91" s="151"/>
      <c r="CQ91" s="151"/>
      <c r="CR91" s="151"/>
      <c r="CS91" s="151"/>
      <c r="CT91" s="151"/>
      <c r="CU91" s="151"/>
      <c r="CV91" s="151"/>
      <c r="CW91" s="151"/>
      <c r="CX91" s="151"/>
      <c r="CY91" s="151"/>
      <c r="CZ91" s="151"/>
      <c r="DA91" s="151"/>
      <c r="DB91" s="151"/>
      <c r="DC91" s="151"/>
      <c r="DD91" s="151"/>
      <c r="DE91" s="151"/>
      <c r="DF91" s="151"/>
      <c r="DG91" s="151"/>
      <c r="DH91" s="151"/>
      <c r="DI91" s="151"/>
      <c r="DJ91" s="151"/>
      <c r="DK91" s="151"/>
      <c r="DL91" s="151"/>
      <c r="DM91" s="151"/>
      <c r="DN91" s="151"/>
      <c r="DO91" s="151"/>
      <c r="DP91" s="151"/>
      <c r="DQ91" s="151"/>
      <c r="DR91" s="151"/>
      <c r="DS91" s="151"/>
      <c r="DT91" s="151"/>
      <c r="DU91" s="151"/>
      <c r="DV91" s="151"/>
      <c r="DW91" s="151"/>
      <c r="DX91" s="151"/>
      <c r="DY91" s="151"/>
      <c r="DZ91" s="151"/>
      <c r="EA91" s="151"/>
      <c r="EB91" s="151"/>
      <c r="EC91" s="151"/>
      <c r="ED91" s="151"/>
      <c r="EE91" s="151"/>
      <c r="EF91" s="151"/>
      <c r="EG91" s="151"/>
      <c r="EH91" s="151"/>
      <c r="EI91" s="151"/>
      <c r="EJ91" s="151"/>
      <c r="EK91" s="151"/>
      <c r="EL91" s="151"/>
      <c r="EM91" s="151"/>
      <c r="EN91" s="151"/>
      <c r="EO91" s="151"/>
      <c r="EP91" s="151"/>
      <c r="EQ91" s="151"/>
      <c r="ER91" s="151"/>
      <c r="ES91" s="151"/>
      <c r="ET91" s="151"/>
      <c r="EU91" s="151"/>
      <c r="EV91" s="151"/>
      <c r="EW91" s="151"/>
      <c r="EX91" s="151"/>
      <c r="EY91" s="151"/>
      <c r="EZ91" s="151"/>
      <c r="FA91" s="151"/>
      <c r="FB91" s="151"/>
      <c r="FC91" s="151"/>
      <c r="FD91" s="151"/>
      <c r="FE91" s="151"/>
      <c r="FF91" s="151"/>
      <c r="FG91" s="151"/>
      <c r="FH91" s="151"/>
      <c r="FI91" s="151"/>
      <c r="FJ91" s="151"/>
      <c r="FK91" s="151"/>
      <c r="FL91" s="151"/>
      <c r="FM91" s="151"/>
      <c r="FN91" s="151"/>
      <c r="FO91" s="151"/>
      <c r="FP91" s="151"/>
      <c r="FQ91" s="151"/>
      <c r="FR91" s="151"/>
      <c r="FS91" s="151"/>
      <c r="FT91" s="151"/>
      <c r="FU91" s="151"/>
      <c r="FV91" s="151"/>
      <c r="FW91" s="151"/>
      <c r="FX91" s="151"/>
      <c r="FY91" s="151"/>
      <c r="FZ91" s="151"/>
      <c r="GA91" s="151"/>
      <c r="GB91" s="151"/>
      <c r="GC91" s="151"/>
      <c r="GD91" s="151"/>
      <c r="GE91" s="151"/>
      <c r="GF91" s="151"/>
      <c r="GG91" s="151"/>
      <c r="GH91" s="151"/>
      <c r="GI91" s="151"/>
      <c r="GJ91" s="151"/>
      <c r="GK91" s="151"/>
      <c r="GL91" s="151"/>
      <c r="GM91" s="151"/>
      <c r="GN91" s="151"/>
      <c r="GO91" s="151"/>
      <c r="GP91" s="151"/>
      <c r="GQ91" s="151"/>
      <c r="GR91" s="151"/>
      <c r="GS91" s="151"/>
      <c r="GT91" s="151"/>
      <c r="GU91" s="151"/>
      <c r="GV91" s="151"/>
      <c r="GW91" s="151"/>
      <c r="GX91" s="151"/>
      <c r="GY91" s="151"/>
      <c r="GZ91" s="151"/>
      <c r="HA91" s="151"/>
      <c r="HB91" s="151"/>
      <c r="HC91" s="151"/>
      <c r="HD91" s="151"/>
      <c r="HE91" s="151"/>
      <c r="HF91" s="151"/>
      <c r="HG91" s="151"/>
      <c r="HH91" s="151"/>
      <c r="HI91" s="151"/>
      <c r="HJ91" s="151"/>
      <c r="HK91" s="151"/>
      <c r="HL91" s="151"/>
      <c r="HM91" s="151"/>
      <c r="HN91" s="151"/>
      <c r="HO91" s="151"/>
      <c r="HP91" s="151"/>
      <c r="HQ91" s="151"/>
      <c r="HR91" s="151"/>
      <c r="HS91" s="151"/>
      <c r="HT91" s="151"/>
      <c r="HU91" s="151"/>
      <c r="HV91" s="151"/>
      <c r="HW91" s="151"/>
      <c r="HX91" s="151"/>
      <c r="HY91" s="151"/>
      <c r="HZ91" s="151"/>
      <c r="IA91" s="151"/>
      <c r="IB91" s="151"/>
      <c r="IC91" s="151"/>
      <c r="ID91" s="151"/>
      <c r="IE91" s="151"/>
      <c r="IF91" s="151"/>
      <c r="IG91" s="151"/>
      <c r="IH91" s="151"/>
      <c r="II91" s="151"/>
      <c r="IJ91" s="151"/>
      <c r="IK91" s="151"/>
      <c r="IL91" s="151"/>
      <c r="IM91" s="151"/>
      <c r="IN91" s="151"/>
      <c r="IO91" s="151"/>
      <c r="IP91" s="151"/>
      <c r="IQ91" s="151"/>
      <c r="IR91" s="151"/>
      <c r="IS91" s="151"/>
      <c r="IT91" s="151"/>
      <c r="IU91" s="151"/>
      <c r="IV91" s="151"/>
      <c r="IW91" s="151"/>
      <c r="IX91" s="151"/>
      <c r="IY91" s="151"/>
      <c r="IZ91" s="151"/>
      <c r="JA91" s="151"/>
      <c r="JB91" s="151"/>
      <c r="JC91" s="151"/>
      <c r="JD91" s="151"/>
      <c r="JE91" s="151"/>
      <c r="JF91" s="151"/>
      <c r="JG91" s="151"/>
      <c r="JH91" s="151"/>
      <c r="JI91" s="151"/>
      <c r="JJ91" s="151"/>
      <c r="JK91" s="151"/>
      <c r="JL91" s="151"/>
      <c r="JM91" s="151"/>
      <c r="JN91" s="151"/>
      <c r="JO91" s="151"/>
      <c r="JP91" s="151"/>
      <c r="JQ91" s="151"/>
      <c r="JR91" s="151"/>
      <c r="JS91" s="151"/>
      <c r="JT91" s="151"/>
      <c r="JU91" s="151"/>
      <c r="JV91" s="151"/>
      <c r="JW91" s="151"/>
      <c r="JX91" s="151"/>
      <c r="JY91" s="151"/>
      <c r="JZ91" s="151"/>
      <c r="KA91" s="151"/>
      <c r="KB91" s="151"/>
      <c r="KC91" s="151"/>
      <c r="KD91" s="151"/>
      <c r="KE91" s="151"/>
      <c r="KF91" s="151"/>
      <c r="KG91" s="151"/>
      <c r="KH91" s="151"/>
      <c r="KI91" s="151"/>
      <c r="KJ91" s="151"/>
      <c r="KK91" s="151"/>
      <c r="KL91" s="151"/>
      <c r="KM91" s="151"/>
      <c r="KN91" s="151"/>
      <c r="KO91" s="151"/>
      <c r="KP91" s="151"/>
      <c r="KQ91" s="151"/>
      <c r="KR91" s="151"/>
      <c r="KS91" s="151"/>
      <c r="KT91" s="151"/>
      <c r="KU91" s="151"/>
      <c r="KV91" s="151"/>
      <c r="KW91" s="151"/>
      <c r="KX91" s="151"/>
      <c r="KY91" s="151"/>
      <c r="KZ91" s="151"/>
      <c r="LA91" s="151"/>
      <c r="LB91" s="151"/>
      <c r="LC91" s="151"/>
      <c r="LD91" s="151"/>
      <c r="LE91" s="151"/>
      <c r="LF91" s="151"/>
      <c r="LG91" s="151"/>
      <c r="LH91" s="151"/>
      <c r="LI91" s="151"/>
      <c r="LJ91" s="151"/>
      <c r="LK91" s="151"/>
      <c r="LL91" s="151"/>
      <c r="LM91" s="151"/>
      <c r="LN91" s="151"/>
      <c r="LO91" s="151"/>
      <c r="LP91" s="151"/>
      <c r="LQ91" s="151"/>
      <c r="LR91" s="151"/>
      <c r="LS91" s="151"/>
      <c r="LT91" s="151"/>
      <c r="LU91" s="151"/>
      <c r="LV91" s="151"/>
      <c r="LW91" s="151"/>
      <c r="LX91" s="151"/>
      <c r="LY91" s="151"/>
      <c r="LZ91" s="151"/>
      <c r="MA91" s="151"/>
      <c r="MB91" s="151"/>
      <c r="MC91" s="151"/>
      <c r="MD91" s="151"/>
      <c r="ME91" s="151"/>
      <c r="MF91" s="151"/>
      <c r="MG91" s="151"/>
      <c r="MH91" s="151"/>
      <c r="MI91" s="151"/>
      <c r="MJ91" s="151"/>
      <c r="MK91" s="151"/>
      <c r="ML91" s="151"/>
      <c r="MM91" s="151"/>
      <c r="MN91" s="151"/>
      <c r="MO91" s="151"/>
      <c r="MP91" s="151"/>
      <c r="MQ91" s="151"/>
      <c r="MR91" s="151"/>
      <c r="MS91" s="151"/>
      <c r="MT91" s="151"/>
      <c r="MU91" s="151"/>
      <c r="MV91" s="151"/>
      <c r="MW91" s="151"/>
      <c r="MX91" s="151"/>
      <c r="MY91" s="151"/>
      <c r="MZ91" s="151"/>
      <c r="NA91" s="151"/>
      <c r="NB91" s="151"/>
      <c r="NC91" s="151"/>
      <c r="ND91" s="151"/>
      <c r="NE91" s="151"/>
      <c r="NF91" s="151"/>
      <c r="NG91" s="151"/>
      <c r="NH91" s="151"/>
      <c r="NI91" s="151"/>
      <c r="NJ91" s="151"/>
      <c r="NK91" s="151"/>
      <c r="NL91" s="151"/>
      <c r="NM91" s="151"/>
      <c r="NN91" s="151"/>
      <c r="NO91" s="151"/>
      <c r="NP91" s="151"/>
      <c r="NQ91" s="151"/>
      <c r="NR91" s="151"/>
      <c r="NS91" s="151"/>
      <c r="NT91" s="151"/>
      <c r="NU91" s="151"/>
      <c r="NV91" s="151"/>
      <c r="NW91" s="151"/>
      <c r="NX91" s="151"/>
      <c r="NY91" s="151"/>
      <c r="NZ91" s="151"/>
      <c r="OA91" s="151"/>
      <c r="OB91" s="151"/>
      <c r="OC91" s="151"/>
      <c r="OD91" s="151"/>
      <c r="OE91" s="151"/>
      <c r="OF91" s="151"/>
      <c r="OG91" s="151"/>
      <c r="OH91" s="151"/>
      <c r="OI91" s="151"/>
      <c r="OJ91" s="151"/>
      <c r="OK91" s="151"/>
      <c r="OL91" s="151"/>
      <c r="OM91" s="151"/>
      <c r="ON91" s="151"/>
      <c r="OO91" s="151"/>
      <c r="OP91" s="151"/>
      <c r="OQ91" s="151"/>
      <c r="OR91" s="151"/>
      <c r="OS91" s="151"/>
      <c r="OT91" s="151"/>
      <c r="OU91" s="151"/>
      <c r="OV91" s="151"/>
      <c r="OW91" s="151"/>
      <c r="OX91" s="151"/>
      <c r="OY91" s="151"/>
      <c r="OZ91" s="151"/>
      <c r="PA91" s="151"/>
      <c r="PB91" s="151"/>
      <c r="PC91" s="151"/>
      <c r="PD91" s="151"/>
      <c r="PE91" s="151"/>
      <c r="PF91" s="151"/>
      <c r="PG91" s="151"/>
      <c r="PH91" s="151"/>
      <c r="PI91" s="151"/>
      <c r="PJ91" s="151"/>
      <c r="PK91" s="151"/>
      <c r="PL91" s="151"/>
      <c r="PM91" s="151"/>
      <c r="PN91" s="151"/>
      <c r="PO91" s="151"/>
      <c r="PP91" s="151"/>
      <c r="PQ91" s="151"/>
      <c r="PR91" s="151"/>
      <c r="PS91" s="151"/>
      <c r="PT91" s="151"/>
      <c r="PU91" s="151"/>
      <c r="PV91" s="151"/>
      <c r="PW91" s="151"/>
      <c r="PX91" s="151"/>
      <c r="PY91" s="151"/>
      <c r="PZ91" s="151"/>
      <c r="QA91" s="151"/>
      <c r="QB91" s="151"/>
      <c r="QC91" s="151"/>
      <c r="QD91" s="151"/>
      <c r="QE91" s="151"/>
      <c r="QF91" s="151"/>
      <c r="QG91" s="151"/>
      <c r="QH91" s="151"/>
      <c r="QI91" s="151"/>
      <c r="QJ91" s="151"/>
      <c r="QK91" s="151"/>
      <c r="QL91" s="151"/>
      <c r="QM91" s="151"/>
      <c r="QN91" s="151"/>
      <c r="QO91" s="151"/>
      <c r="QP91" s="151"/>
      <c r="QQ91" s="151"/>
      <c r="QR91" s="151"/>
      <c r="QS91" s="151"/>
      <c r="QT91" s="151"/>
      <c r="QU91" s="151"/>
      <c r="QV91" s="151"/>
      <c r="QW91" s="151"/>
      <c r="QX91" s="151"/>
      <c r="QY91" s="151"/>
      <c r="QZ91" s="151"/>
      <c r="RA91" s="151"/>
      <c r="RB91" s="151"/>
      <c r="RC91" s="151"/>
      <c r="RD91" s="151"/>
      <c r="RE91" s="151"/>
      <c r="RF91" s="151"/>
      <c r="RG91" s="151"/>
      <c r="RH91" s="151"/>
      <c r="RI91" s="151"/>
      <c r="RJ91" s="151"/>
      <c r="RK91" s="151"/>
      <c r="RL91" s="151"/>
      <c r="RM91" s="151"/>
      <c r="RN91" s="151"/>
      <c r="RO91" s="151"/>
      <c r="RP91" s="151"/>
      <c r="RQ91" s="151"/>
      <c r="RR91" s="151"/>
      <c r="RS91" s="151"/>
      <c r="RT91" s="151"/>
      <c r="RU91" s="151"/>
      <c r="RV91" s="151"/>
      <c r="RW91" s="151"/>
      <c r="RX91" s="151"/>
      <c r="RY91" s="151"/>
      <c r="RZ91" s="151"/>
      <c r="SA91" s="151"/>
      <c r="SB91" s="151"/>
      <c r="SC91" s="151"/>
      <c r="SD91" s="151"/>
      <c r="SE91" s="151"/>
      <c r="SF91" s="151"/>
      <c r="SG91" s="151"/>
      <c r="SH91" s="151"/>
      <c r="SI91" s="151"/>
      <c r="SJ91" s="151"/>
      <c r="SK91" s="151"/>
      <c r="SL91" s="151"/>
      <c r="SM91" s="151"/>
      <c r="SN91" s="151"/>
      <c r="SO91" s="151"/>
      <c r="SP91" s="151"/>
      <c r="SQ91" s="151"/>
      <c r="SR91" s="151"/>
      <c r="SS91" s="151"/>
      <c r="ST91" s="151"/>
      <c r="SU91" s="151"/>
      <c r="SV91" s="151"/>
      <c r="SW91" s="151"/>
      <c r="SX91" s="151"/>
      <c r="SY91" s="151"/>
      <c r="SZ91" s="151"/>
      <c r="TA91" s="151"/>
      <c r="TB91" s="151"/>
      <c r="TC91" s="151"/>
      <c r="TD91" s="151"/>
      <c r="TE91" s="151"/>
      <c r="TF91" s="151"/>
      <c r="TG91" s="151"/>
      <c r="TH91" s="151"/>
      <c r="TI91" s="151"/>
      <c r="TJ91" s="151"/>
      <c r="TK91" s="151"/>
      <c r="TL91" s="151"/>
      <c r="TM91" s="151"/>
      <c r="TN91" s="151"/>
      <c r="TO91" s="151"/>
      <c r="TP91" s="151"/>
      <c r="TQ91" s="151"/>
      <c r="TR91" s="151"/>
      <c r="TS91" s="151"/>
      <c r="TT91" s="151"/>
      <c r="TU91" s="151"/>
      <c r="TV91" s="151"/>
      <c r="TW91" s="151"/>
      <c r="TX91" s="151"/>
      <c r="TY91" s="151"/>
      <c r="TZ91" s="151"/>
      <c r="UA91" s="151"/>
      <c r="UB91" s="151"/>
      <c r="UC91" s="151"/>
      <c r="UD91" s="151"/>
      <c r="UE91" s="151"/>
      <c r="UF91" s="151"/>
      <c r="UG91" s="151"/>
      <c r="UH91" s="151"/>
      <c r="UI91" s="151"/>
      <c r="UJ91" s="151"/>
      <c r="UK91" s="151"/>
      <c r="UL91" s="151"/>
      <c r="UM91" s="151"/>
      <c r="UN91" s="151"/>
      <c r="UO91" s="151"/>
      <c r="UP91" s="151"/>
      <c r="UQ91" s="151"/>
      <c r="UR91" s="151"/>
      <c r="US91" s="151"/>
      <c r="UT91" s="151"/>
      <c r="UU91" s="151"/>
      <c r="UV91" s="151"/>
      <c r="UW91" s="151"/>
      <c r="UX91" s="151"/>
      <c r="UY91" s="151"/>
      <c r="UZ91" s="151"/>
      <c r="VA91" s="151"/>
      <c r="VB91" s="151"/>
      <c r="VC91" s="151"/>
      <c r="VD91" s="151"/>
      <c r="VE91" s="151"/>
      <c r="VF91" s="151"/>
      <c r="VG91" s="151"/>
      <c r="VH91" s="151"/>
      <c r="VI91" s="151"/>
      <c r="VJ91" s="151"/>
      <c r="VK91" s="151"/>
      <c r="VL91" s="151"/>
      <c r="VM91" s="151"/>
      <c r="VN91" s="151"/>
      <c r="VO91" s="151"/>
      <c r="VP91" s="151"/>
      <c r="VQ91" s="151"/>
      <c r="VR91" s="151"/>
      <c r="VS91" s="151"/>
      <c r="VT91" s="151"/>
      <c r="VU91" s="151"/>
      <c r="VV91" s="151"/>
      <c r="VW91" s="151"/>
      <c r="VX91" s="151"/>
      <c r="VY91" s="151"/>
      <c r="VZ91" s="151"/>
      <c r="WA91" s="151"/>
      <c r="WB91" s="151"/>
      <c r="WC91" s="151"/>
      <c r="WD91" s="151"/>
      <c r="WE91" s="151"/>
      <c r="WF91" s="151"/>
      <c r="WG91" s="151"/>
      <c r="WH91" s="151"/>
      <c r="WI91" s="151"/>
      <c r="WJ91" s="151"/>
      <c r="WK91" s="151"/>
      <c r="WL91" s="151"/>
      <c r="WM91" s="151"/>
      <c r="WN91" s="151"/>
      <c r="WO91" s="151"/>
      <c r="WP91" s="151"/>
      <c r="WQ91" s="151"/>
      <c r="WR91" s="151"/>
      <c r="WS91" s="151"/>
      <c r="WT91" s="151"/>
      <c r="WU91" s="151"/>
      <c r="WV91" s="151"/>
      <c r="WW91" s="151"/>
      <c r="WX91" s="151"/>
      <c r="WY91" s="151"/>
      <c r="WZ91" s="151"/>
      <c r="XA91" s="151"/>
      <c r="XB91" s="151"/>
      <c r="XC91" s="151"/>
      <c r="XD91" s="151"/>
      <c r="XE91" s="151"/>
      <c r="XF91" s="151"/>
      <c r="XG91" s="151"/>
      <c r="XH91" s="151"/>
      <c r="XI91" s="151"/>
      <c r="XJ91" s="151"/>
      <c r="XK91" s="151"/>
      <c r="XL91" s="151"/>
      <c r="XM91" s="151"/>
      <c r="XN91" s="151"/>
      <c r="XO91" s="151"/>
      <c r="XP91" s="151"/>
      <c r="XQ91" s="151"/>
      <c r="XR91" s="151"/>
      <c r="XS91" s="151"/>
      <c r="XT91" s="151"/>
      <c r="XU91" s="151"/>
      <c r="XV91" s="151"/>
      <c r="XW91" s="151"/>
      <c r="XX91" s="151"/>
      <c r="XY91" s="151"/>
      <c r="XZ91" s="151"/>
      <c r="YA91" s="151"/>
      <c r="YB91" s="151"/>
      <c r="YC91" s="151"/>
      <c r="YD91" s="151"/>
      <c r="YE91" s="151"/>
      <c r="YF91" s="151"/>
      <c r="YG91" s="151"/>
      <c r="YH91" s="151"/>
      <c r="YI91" s="151"/>
      <c r="YJ91" s="151"/>
      <c r="YK91" s="151"/>
      <c r="YL91" s="151"/>
      <c r="YM91" s="151"/>
      <c r="YN91" s="151"/>
      <c r="YO91" s="151"/>
      <c r="YP91" s="151"/>
      <c r="YQ91" s="151"/>
      <c r="YR91" s="151"/>
      <c r="YS91" s="151"/>
      <c r="YT91" s="151"/>
      <c r="YU91" s="151"/>
      <c r="YV91" s="151"/>
      <c r="YW91" s="151"/>
      <c r="YX91" s="151"/>
      <c r="YY91" s="151"/>
      <c r="YZ91" s="151"/>
      <c r="ZA91" s="151"/>
      <c r="ZB91" s="151"/>
      <c r="ZC91" s="151"/>
      <c r="ZD91" s="151"/>
      <c r="ZE91" s="151"/>
      <c r="ZF91" s="151"/>
      <c r="ZG91" s="151"/>
      <c r="ZH91" s="151"/>
      <c r="ZI91" s="151"/>
      <c r="ZJ91" s="151"/>
      <c r="ZK91" s="151"/>
      <c r="ZL91" s="151"/>
      <c r="ZM91" s="151"/>
      <c r="ZN91" s="151"/>
      <c r="ZO91" s="151"/>
      <c r="ZP91" s="151"/>
      <c r="ZQ91" s="151"/>
      <c r="ZR91" s="151"/>
      <c r="ZS91" s="151"/>
      <c r="ZT91" s="151"/>
      <c r="ZU91" s="151"/>
      <c r="ZV91" s="151"/>
      <c r="ZW91" s="151"/>
      <c r="ZX91" s="151"/>
      <c r="ZY91" s="151"/>
      <c r="ZZ91" s="151"/>
      <c r="AAA91" s="151"/>
      <c r="AAB91" s="151"/>
      <c r="AAC91" s="151"/>
      <c r="AAD91" s="151"/>
      <c r="AAE91" s="151"/>
      <c r="AAF91" s="151"/>
      <c r="AAG91" s="151"/>
      <c r="AAH91" s="151"/>
      <c r="AAI91" s="151"/>
      <c r="AAJ91" s="151"/>
      <c r="AAK91" s="151"/>
      <c r="AAL91" s="151"/>
      <c r="AAM91" s="151"/>
      <c r="AAN91" s="151"/>
      <c r="AAO91" s="151"/>
      <c r="AAP91" s="151"/>
      <c r="AAQ91" s="151"/>
      <c r="AAR91" s="151"/>
      <c r="AAS91" s="151"/>
      <c r="AAT91" s="151"/>
      <c r="AAU91" s="151"/>
      <c r="AAV91" s="151"/>
      <c r="AAW91" s="151"/>
      <c r="AAX91" s="151"/>
      <c r="AAY91" s="151"/>
      <c r="AAZ91" s="151"/>
      <c r="ABA91" s="151"/>
      <c r="ABB91" s="151"/>
      <c r="ABC91" s="151"/>
      <c r="ABD91" s="151"/>
      <c r="ABE91" s="151"/>
      <c r="ABF91" s="151"/>
      <c r="ABG91" s="151"/>
      <c r="ABH91" s="151"/>
      <c r="ABI91" s="151"/>
      <c r="ABJ91" s="151"/>
      <c r="ABK91" s="151"/>
      <c r="ABL91" s="151"/>
      <c r="ABM91" s="151"/>
      <c r="ABN91" s="151"/>
      <c r="ABO91" s="151"/>
      <c r="ABP91" s="151"/>
      <c r="ABQ91" s="151"/>
      <c r="ABR91" s="151"/>
      <c r="ABS91" s="151"/>
      <c r="ABT91" s="151"/>
      <c r="ABU91" s="151"/>
      <c r="ABV91" s="151"/>
      <c r="ABW91" s="151"/>
      <c r="ABX91" s="151"/>
      <c r="ABY91" s="151"/>
      <c r="ABZ91" s="151"/>
      <c r="ACA91" s="151"/>
      <c r="ACB91" s="151"/>
      <c r="ACC91" s="151"/>
      <c r="ACD91" s="151"/>
      <c r="ACE91" s="151"/>
      <c r="ACF91" s="151"/>
      <c r="ACG91" s="151"/>
      <c r="ACH91" s="151"/>
      <c r="ACI91" s="151"/>
      <c r="ACJ91" s="151"/>
      <c r="ACK91" s="151"/>
      <c r="ACL91" s="151"/>
      <c r="ACM91" s="151"/>
      <c r="ACN91" s="151"/>
      <c r="ACO91" s="151"/>
      <c r="ACP91" s="151"/>
      <c r="ACQ91" s="151"/>
      <c r="ACR91" s="151"/>
      <c r="ACS91" s="151"/>
      <c r="ACT91" s="151"/>
      <c r="ACU91" s="151"/>
      <c r="ACV91" s="151"/>
      <c r="ACW91" s="151"/>
      <c r="ACX91" s="151"/>
      <c r="ACY91" s="151"/>
      <c r="ACZ91" s="151"/>
      <c r="ADA91" s="151"/>
      <c r="ADB91" s="151"/>
      <c r="ADC91" s="151"/>
      <c r="ADD91" s="151"/>
      <c r="ADE91" s="151"/>
      <c r="ADF91" s="151"/>
      <c r="ADG91" s="151"/>
      <c r="ADH91" s="151"/>
      <c r="ADI91" s="151"/>
      <c r="ADJ91" s="151"/>
      <c r="ADK91" s="151"/>
      <c r="ADL91" s="151"/>
      <c r="ADM91" s="151"/>
      <c r="ADN91" s="151"/>
      <c r="ADO91" s="151"/>
      <c r="ADP91" s="151"/>
      <c r="ADQ91" s="151"/>
      <c r="ADR91" s="151"/>
      <c r="ADS91" s="151"/>
      <c r="ADT91" s="151"/>
      <c r="ADU91" s="151"/>
      <c r="ADV91" s="151"/>
      <c r="ADW91" s="151"/>
      <c r="ADX91" s="151"/>
      <c r="ADY91" s="151"/>
      <c r="ADZ91" s="151"/>
      <c r="AEA91" s="151"/>
      <c r="AEB91" s="151"/>
      <c r="AEC91" s="151"/>
      <c r="AED91" s="151"/>
      <c r="AEE91" s="151"/>
      <c r="AEF91" s="151"/>
      <c r="AEG91" s="151"/>
      <c r="AEH91" s="151"/>
      <c r="AEI91" s="151"/>
      <c r="AEJ91" s="151"/>
      <c r="AEK91" s="151"/>
      <c r="AEL91" s="151"/>
      <c r="AEM91" s="151"/>
      <c r="AEN91" s="151"/>
      <c r="AEO91" s="151"/>
      <c r="AEP91" s="151"/>
      <c r="AEQ91" s="151"/>
      <c r="AER91" s="151"/>
      <c r="AES91" s="151"/>
      <c r="AET91" s="151"/>
      <c r="AEU91" s="151"/>
      <c r="AEV91" s="151"/>
      <c r="AEW91" s="151"/>
      <c r="AEX91" s="151"/>
      <c r="AEY91" s="151"/>
      <c r="AEZ91" s="151"/>
      <c r="AFA91" s="151"/>
      <c r="AFB91" s="151"/>
      <c r="AFC91" s="151"/>
      <c r="AFD91" s="151"/>
      <c r="AFE91" s="151"/>
      <c r="AFF91" s="151"/>
      <c r="AFG91" s="151"/>
      <c r="AFH91" s="151"/>
      <c r="AFI91" s="151"/>
      <c r="AFJ91" s="151"/>
      <c r="AFK91" s="151"/>
      <c r="AFL91" s="151"/>
      <c r="AFM91" s="151"/>
      <c r="AFN91" s="151"/>
      <c r="AFO91" s="151"/>
      <c r="AFP91" s="151"/>
      <c r="AFQ91" s="151"/>
      <c r="AFR91" s="151"/>
      <c r="AFS91" s="151"/>
      <c r="AFT91" s="151"/>
      <c r="AFU91" s="151"/>
      <c r="AFV91" s="151"/>
      <c r="AFW91" s="151"/>
      <c r="AFX91" s="151"/>
      <c r="AFY91" s="151"/>
      <c r="AFZ91" s="151"/>
      <c r="AGA91" s="151"/>
      <c r="AGB91" s="151"/>
      <c r="AGC91" s="151"/>
      <c r="AGD91" s="151"/>
      <c r="AGE91" s="151"/>
      <c r="AGF91" s="151"/>
      <c r="AGG91" s="151"/>
      <c r="AGH91" s="151"/>
      <c r="AGI91" s="151"/>
      <c r="AGJ91" s="151"/>
      <c r="AGK91" s="151"/>
      <c r="AGL91" s="151"/>
      <c r="AGM91" s="151"/>
      <c r="AGN91" s="151"/>
      <c r="AGO91" s="151"/>
      <c r="AGP91" s="151"/>
      <c r="AGQ91" s="151"/>
      <c r="AGR91" s="151"/>
      <c r="AGS91" s="151"/>
      <c r="AGT91" s="151"/>
      <c r="AGU91" s="151"/>
      <c r="AGV91" s="151"/>
      <c r="AGW91" s="151"/>
      <c r="AGX91" s="151"/>
      <c r="AGY91" s="151"/>
      <c r="AGZ91" s="151"/>
      <c r="AHA91" s="151"/>
      <c r="AHB91" s="151"/>
      <c r="AHC91" s="151"/>
      <c r="AHD91" s="151"/>
      <c r="AHE91" s="151"/>
      <c r="AHF91" s="151"/>
      <c r="AHG91" s="151"/>
      <c r="AHH91" s="151"/>
      <c r="AHI91" s="151"/>
      <c r="AHJ91" s="151"/>
      <c r="AHK91" s="151"/>
      <c r="AHL91" s="151"/>
      <c r="AHM91" s="151"/>
      <c r="AHN91" s="151"/>
      <c r="AHO91" s="151"/>
      <c r="AHP91" s="151"/>
      <c r="AHQ91" s="151"/>
      <c r="AHR91" s="151"/>
      <c r="AHS91" s="151"/>
      <c r="AHT91" s="151"/>
      <c r="AHU91" s="151"/>
      <c r="AHV91" s="151"/>
      <c r="AHW91" s="151"/>
      <c r="AHX91" s="151"/>
      <c r="AHY91" s="151"/>
      <c r="AHZ91" s="151"/>
      <c r="AIA91" s="151"/>
      <c r="AIB91" s="151"/>
      <c r="AIC91" s="151"/>
      <c r="AID91" s="151"/>
      <c r="AIE91" s="151"/>
      <c r="AIF91" s="151"/>
      <c r="AIG91" s="151"/>
      <c r="AIH91" s="151"/>
      <c r="AII91" s="151"/>
      <c r="AIJ91" s="151"/>
      <c r="AIK91" s="151"/>
      <c r="AIL91" s="151"/>
      <c r="AIM91" s="151"/>
      <c r="AIN91" s="151"/>
      <c r="AIO91" s="151"/>
      <c r="AIP91" s="151"/>
      <c r="AIQ91" s="151"/>
      <c r="AIR91" s="151"/>
      <c r="AIS91" s="151"/>
      <c r="AIT91" s="151"/>
      <c r="AIU91" s="151"/>
      <c r="AIV91" s="151"/>
      <c r="AIW91" s="151"/>
      <c r="AIX91" s="151"/>
      <c r="AIY91" s="151"/>
      <c r="AIZ91" s="151"/>
      <c r="AJA91" s="151"/>
      <c r="AJB91" s="151"/>
      <c r="AJC91" s="151"/>
      <c r="AJD91" s="151"/>
      <c r="AJE91" s="151"/>
      <c r="AJF91" s="151"/>
      <c r="AJG91" s="151"/>
      <c r="AJH91" s="151"/>
      <c r="AJI91" s="151"/>
      <c r="AJJ91" s="151"/>
      <c r="AJK91" s="151"/>
      <c r="AJL91" s="151"/>
      <c r="AJM91" s="151"/>
      <c r="AJN91" s="151"/>
      <c r="AJO91" s="151"/>
      <c r="AJP91" s="151"/>
      <c r="AJQ91" s="151"/>
      <c r="AJR91" s="151"/>
      <c r="AJS91" s="151"/>
      <c r="AJT91" s="151"/>
      <c r="AJU91" s="151"/>
      <c r="AJV91" s="151"/>
      <c r="AJW91" s="151"/>
      <c r="AJX91" s="151"/>
      <c r="AJY91" s="151"/>
      <c r="AJZ91" s="151"/>
      <c r="AKA91" s="151"/>
      <c r="AKB91" s="151"/>
      <c r="AKC91" s="151"/>
      <c r="AKD91" s="151"/>
      <c r="AKE91" s="151"/>
      <c r="AKF91" s="151"/>
      <c r="AKG91" s="151"/>
      <c r="AKH91" s="151"/>
      <c r="AKI91" s="151"/>
      <c r="AKJ91" s="151"/>
      <c r="AKK91" s="151"/>
      <c r="AKL91" s="151"/>
      <c r="AKM91" s="151"/>
      <c r="AKN91" s="151"/>
      <c r="AKO91" s="151"/>
      <c r="AKP91" s="151"/>
      <c r="AKQ91" s="151"/>
      <c r="AKR91" s="151"/>
      <c r="AKS91" s="151"/>
      <c r="AKT91" s="151"/>
      <c r="AKU91" s="151"/>
      <c r="AKV91" s="151"/>
      <c r="AKW91" s="151"/>
      <c r="AKX91" s="151"/>
      <c r="AKY91" s="151"/>
      <c r="AKZ91" s="151"/>
      <c r="ALA91" s="151"/>
      <c r="ALB91" s="151"/>
      <c r="ALC91" s="151"/>
      <c r="ALD91" s="151"/>
      <c r="ALE91" s="151"/>
      <c r="ALF91" s="151"/>
      <c r="ALG91" s="151"/>
      <c r="ALH91" s="151"/>
      <c r="ALI91" s="151"/>
      <c r="ALJ91" s="151"/>
      <c r="ALK91" s="151"/>
      <c r="ALL91" s="151"/>
      <c r="ALM91" s="151"/>
      <c r="ALN91" s="151"/>
      <c r="ALO91" s="151"/>
      <c r="ALP91" s="151"/>
      <c r="ALQ91" s="151"/>
      <c r="ALR91" s="151"/>
      <c r="ALS91" s="151"/>
      <c r="ALT91" s="151"/>
      <c r="ALU91" s="151"/>
      <c r="ALV91" s="151"/>
      <c r="ALW91" s="151"/>
      <c r="ALX91" s="151"/>
      <c r="ALY91" s="151"/>
      <c r="ALZ91" s="151"/>
      <c r="AMA91" s="151"/>
      <c r="AMB91" s="151"/>
      <c r="AMC91" s="151"/>
      <c r="AMD91" s="151"/>
      <c r="AME91" s="151"/>
      <c r="AMF91" s="151"/>
      <c r="AMG91" s="151"/>
      <c r="AMH91" s="151"/>
      <c r="AMI91" s="151"/>
      <c r="AMJ91" s="151"/>
      <c r="AMK91" s="151"/>
      <c r="AML91" s="151"/>
      <c r="AMM91" s="151"/>
      <c r="AMN91" s="151"/>
      <c r="AMO91" s="151"/>
      <c r="AMP91" s="151"/>
      <c r="AMQ91" s="151"/>
      <c r="AMR91" s="151"/>
      <c r="AMS91" s="151"/>
      <c r="AMT91" s="151"/>
      <c r="AMU91" s="151"/>
      <c r="AMV91" s="151"/>
      <c r="AMW91" s="151"/>
      <c r="AMX91" s="151"/>
      <c r="AMY91" s="151"/>
      <c r="AMZ91" s="151"/>
      <c r="ANA91" s="151"/>
      <c r="ANB91" s="151"/>
      <c r="ANC91" s="151"/>
      <c r="AND91" s="151"/>
      <c r="ANE91" s="151"/>
      <c r="ANF91" s="151"/>
      <c r="ANG91" s="151"/>
      <c r="ANH91" s="151"/>
      <c r="ANI91" s="151"/>
      <c r="ANJ91" s="151"/>
      <c r="ANK91" s="151"/>
      <c r="ANL91" s="151"/>
      <c r="ANM91" s="151"/>
      <c r="ANN91" s="151"/>
      <c r="ANO91" s="151"/>
      <c r="ANP91" s="151"/>
      <c r="ANQ91" s="151"/>
      <c r="ANR91" s="151"/>
      <c r="ANS91" s="151"/>
      <c r="ANT91" s="151"/>
      <c r="ANU91" s="151"/>
      <c r="ANV91" s="151"/>
      <c r="ANW91" s="151"/>
      <c r="ANX91" s="151"/>
      <c r="ANY91" s="151"/>
      <c r="ANZ91" s="151"/>
      <c r="AOA91" s="151"/>
      <c r="AOB91" s="151"/>
      <c r="AOC91" s="151"/>
      <c r="AOD91" s="151"/>
      <c r="AOE91" s="151"/>
      <c r="AOF91" s="151"/>
      <c r="AOG91" s="151"/>
      <c r="AOH91" s="151"/>
      <c r="AOI91" s="151"/>
      <c r="AOJ91" s="151"/>
      <c r="AOK91" s="151"/>
      <c r="AOL91" s="151"/>
      <c r="AOM91" s="151"/>
      <c r="AON91" s="151"/>
      <c r="AOO91" s="151"/>
      <c r="AOP91" s="151"/>
      <c r="AOQ91" s="151"/>
      <c r="AOR91" s="151"/>
      <c r="AOS91" s="151"/>
      <c r="AOT91" s="151"/>
      <c r="AOU91" s="151"/>
      <c r="AOV91" s="151"/>
      <c r="AOW91" s="151"/>
      <c r="AOX91" s="151"/>
      <c r="AOY91" s="151"/>
      <c r="AOZ91" s="151"/>
      <c r="APA91" s="151"/>
      <c r="APB91" s="151"/>
      <c r="APC91" s="151"/>
      <c r="APD91" s="151"/>
      <c r="APE91" s="151"/>
      <c r="APF91" s="151"/>
      <c r="APG91" s="151"/>
      <c r="APH91" s="151"/>
      <c r="API91" s="151"/>
      <c r="APJ91" s="151"/>
      <c r="APK91" s="151"/>
      <c r="APL91" s="151"/>
      <c r="APM91" s="151"/>
      <c r="APN91" s="151"/>
      <c r="APO91" s="151"/>
      <c r="APP91" s="151"/>
      <c r="APQ91" s="151"/>
      <c r="APR91" s="151"/>
      <c r="APS91" s="151"/>
      <c r="APT91" s="151"/>
      <c r="APU91" s="151"/>
      <c r="APV91" s="151"/>
      <c r="APW91" s="151"/>
      <c r="APX91" s="151"/>
      <c r="APY91" s="151"/>
      <c r="APZ91" s="151"/>
      <c r="AQA91" s="151"/>
      <c r="AQB91" s="151"/>
      <c r="AQC91" s="151"/>
      <c r="AQD91" s="151"/>
      <c r="AQE91" s="151"/>
      <c r="AQF91" s="151"/>
      <c r="AQG91" s="151"/>
      <c r="AQH91" s="151"/>
      <c r="AQI91" s="151"/>
      <c r="AQJ91" s="151"/>
      <c r="AQK91" s="151"/>
      <c r="AQL91" s="151"/>
      <c r="AQM91" s="151"/>
      <c r="AQN91" s="151"/>
      <c r="AQO91" s="151"/>
      <c r="AQP91" s="151"/>
      <c r="AQQ91" s="151"/>
      <c r="AQR91" s="151"/>
      <c r="AQS91" s="151"/>
      <c r="AQT91" s="151"/>
      <c r="AQU91" s="151"/>
      <c r="AQV91" s="151"/>
      <c r="AQW91" s="151"/>
      <c r="AQX91" s="151"/>
      <c r="AQY91" s="151"/>
      <c r="AQZ91" s="151"/>
      <c r="ARA91" s="151"/>
      <c r="ARB91" s="151"/>
      <c r="ARC91" s="151"/>
      <c r="ARD91" s="151"/>
      <c r="ARE91" s="151"/>
      <c r="ARF91" s="151"/>
      <c r="ARG91" s="151"/>
      <c r="ARH91" s="151"/>
      <c r="ARI91" s="151"/>
      <c r="ARJ91" s="151"/>
      <c r="ARK91" s="151"/>
      <c r="ARL91" s="151"/>
      <c r="ARM91" s="151"/>
      <c r="ARN91" s="151"/>
      <c r="ARO91" s="151"/>
      <c r="ARP91" s="151"/>
      <c r="ARQ91" s="151"/>
      <c r="ARR91" s="151"/>
      <c r="ARS91" s="151"/>
      <c r="ART91" s="151"/>
      <c r="ARU91" s="151"/>
      <c r="ARV91" s="151"/>
      <c r="ARW91" s="151"/>
      <c r="ARX91" s="151"/>
      <c r="ARY91" s="151"/>
      <c r="ARZ91" s="151"/>
      <c r="ASA91" s="151"/>
      <c r="ASB91" s="151"/>
      <c r="ASC91" s="151"/>
      <c r="ASD91" s="151"/>
      <c r="ASE91" s="151"/>
      <c r="ASF91" s="151"/>
      <c r="ASG91" s="151"/>
      <c r="ASH91" s="151"/>
      <c r="ASI91" s="151"/>
      <c r="ASJ91" s="151"/>
      <c r="ASK91" s="151"/>
      <c r="ASL91" s="151"/>
      <c r="ASM91" s="151"/>
      <c r="ASN91" s="151"/>
      <c r="ASO91" s="151"/>
      <c r="ASP91" s="151"/>
      <c r="ASQ91" s="151"/>
      <c r="ASR91" s="151"/>
      <c r="ASS91" s="151"/>
      <c r="AST91" s="151"/>
      <c r="ASU91" s="151"/>
      <c r="ASV91" s="151"/>
      <c r="ASW91" s="151"/>
      <c r="ASX91" s="151"/>
      <c r="ASY91" s="151"/>
      <c r="ASZ91" s="151"/>
      <c r="ATA91" s="151"/>
      <c r="ATB91" s="151"/>
      <c r="ATC91" s="151"/>
      <c r="ATD91" s="151"/>
      <c r="ATE91" s="151"/>
      <c r="ATF91" s="151"/>
      <c r="ATG91" s="151"/>
      <c r="ATH91" s="151"/>
      <c r="ATI91" s="151"/>
      <c r="ATJ91" s="151"/>
      <c r="ATK91" s="151"/>
      <c r="ATL91" s="151"/>
      <c r="ATM91" s="151"/>
      <c r="ATN91" s="151"/>
      <c r="ATO91" s="151"/>
      <c r="ATP91" s="151"/>
      <c r="ATQ91" s="151"/>
      <c r="ATR91" s="151"/>
      <c r="ATS91" s="151"/>
      <c r="ATT91" s="151"/>
      <c r="ATU91" s="151"/>
      <c r="ATV91" s="151"/>
      <c r="ATW91" s="151"/>
      <c r="ATX91" s="151"/>
      <c r="ATY91" s="151"/>
      <c r="ATZ91" s="151"/>
      <c r="AUA91" s="151"/>
      <c r="AUB91" s="151"/>
      <c r="AUC91" s="151"/>
      <c r="AUD91" s="151"/>
      <c r="AUE91" s="151"/>
      <c r="AUF91" s="151"/>
      <c r="AUG91" s="151"/>
      <c r="AUH91" s="151"/>
      <c r="AUI91" s="151"/>
      <c r="AUJ91" s="151"/>
      <c r="AUK91" s="151"/>
      <c r="AUL91" s="151"/>
      <c r="AUM91" s="151"/>
      <c r="AUN91" s="151"/>
      <c r="AUO91" s="151"/>
      <c r="AUP91" s="151"/>
      <c r="AUQ91" s="151"/>
      <c r="AUR91" s="151"/>
      <c r="AUS91" s="151"/>
      <c r="AUT91" s="151"/>
      <c r="AUU91" s="151"/>
      <c r="AUV91" s="151"/>
      <c r="AUW91" s="151"/>
      <c r="AUX91" s="151"/>
      <c r="AUY91" s="151"/>
      <c r="AUZ91" s="151"/>
      <c r="AVA91" s="151"/>
      <c r="AVB91" s="151"/>
      <c r="AVC91" s="151"/>
      <c r="AVD91" s="151"/>
      <c r="AVE91" s="151"/>
      <c r="AVF91" s="151"/>
      <c r="AVG91" s="151"/>
      <c r="AVH91" s="151"/>
      <c r="AVI91" s="151"/>
      <c r="AVJ91" s="151"/>
      <c r="AVK91" s="151"/>
      <c r="AVL91" s="151"/>
      <c r="AVM91" s="151"/>
      <c r="AVN91" s="151"/>
      <c r="AVO91" s="151"/>
      <c r="AVP91" s="151"/>
      <c r="AVQ91" s="151"/>
      <c r="AVR91" s="151"/>
      <c r="AVS91" s="151"/>
      <c r="AVT91" s="151"/>
      <c r="AVU91" s="151"/>
      <c r="AVV91" s="151"/>
      <c r="AVW91" s="151"/>
      <c r="AVX91" s="151"/>
      <c r="AVY91" s="151"/>
      <c r="AVZ91" s="151"/>
      <c r="AWA91" s="151"/>
      <c r="AWB91" s="151"/>
      <c r="AWC91" s="151"/>
      <c r="AWD91" s="151"/>
      <c r="AWE91" s="151"/>
      <c r="AWF91" s="151"/>
      <c r="AWG91" s="151"/>
      <c r="AWH91" s="151"/>
      <c r="AWI91" s="151"/>
      <c r="AWJ91" s="151"/>
      <c r="AWK91" s="154"/>
    </row>
    <row r="92" spans="1:1285" s="121" customFormat="1" ht="90" thickBot="1" x14ac:dyDescent="0.3">
      <c r="A92" s="129">
        <v>63</v>
      </c>
      <c r="B92" s="146" t="s">
        <v>163</v>
      </c>
      <c r="C92" s="163" t="s">
        <v>283</v>
      </c>
      <c r="D92" s="161"/>
      <c r="E92" s="161"/>
      <c r="F92" s="161"/>
      <c r="G92" s="161"/>
      <c r="H92" s="161"/>
      <c r="I92" s="161"/>
      <c r="J92" s="161"/>
      <c r="K92" s="161"/>
      <c r="L92" s="161"/>
      <c r="M92" s="161"/>
      <c r="N92" s="161"/>
      <c r="O92" s="161"/>
      <c r="P92" s="161"/>
      <c r="Q92" s="161"/>
      <c r="R92" s="161"/>
      <c r="S92" s="151"/>
      <c r="T92" s="151"/>
      <c r="U92" s="151"/>
      <c r="V92" s="151"/>
      <c r="W92" s="151"/>
      <c r="X92" s="151"/>
      <c r="Y92" s="151"/>
      <c r="Z92" s="151"/>
      <c r="AA92" s="151"/>
      <c r="AB92" s="151"/>
      <c r="AC92" s="151"/>
      <c r="AD92" s="151"/>
      <c r="AE92" s="151"/>
      <c r="AF92" s="151"/>
      <c r="AG92" s="151"/>
      <c r="AH92" s="151"/>
      <c r="AI92" s="151"/>
      <c r="AJ92" s="151"/>
      <c r="AK92" s="151"/>
      <c r="AL92" s="151"/>
      <c r="AM92" s="151"/>
      <c r="AN92" s="151"/>
      <c r="AO92" s="151"/>
      <c r="AP92" s="151"/>
      <c r="AQ92" s="151"/>
      <c r="AR92" s="151"/>
      <c r="AS92" s="151"/>
      <c r="AT92" s="151"/>
      <c r="AU92" s="151"/>
      <c r="AV92" s="151"/>
      <c r="AW92" s="151"/>
      <c r="AX92" s="151"/>
      <c r="AY92" s="151"/>
      <c r="AZ92" s="151"/>
      <c r="BA92" s="151"/>
      <c r="BB92" s="151"/>
      <c r="BC92" s="151"/>
      <c r="BD92" s="151"/>
      <c r="BE92" s="151"/>
      <c r="BF92" s="151"/>
      <c r="BG92" s="151"/>
      <c r="BH92" s="151"/>
      <c r="BI92" s="151"/>
      <c r="BJ92" s="151"/>
      <c r="BK92" s="151"/>
      <c r="BL92" s="151"/>
      <c r="BM92" s="151"/>
      <c r="BN92" s="151"/>
      <c r="BO92" s="151"/>
      <c r="BP92" s="151"/>
      <c r="BQ92" s="151"/>
      <c r="BR92" s="151"/>
      <c r="BS92" s="151"/>
      <c r="BT92" s="151"/>
      <c r="BU92" s="151"/>
      <c r="BV92" s="151"/>
      <c r="BW92" s="151"/>
      <c r="BX92" s="151"/>
      <c r="BY92" s="151"/>
      <c r="BZ92" s="151"/>
      <c r="CA92" s="151"/>
      <c r="CB92" s="151"/>
      <c r="CC92" s="151"/>
      <c r="CD92" s="151"/>
      <c r="CE92" s="151"/>
      <c r="CF92" s="151"/>
      <c r="CG92" s="151"/>
      <c r="CH92" s="151"/>
      <c r="CI92" s="151"/>
      <c r="CJ92" s="151"/>
      <c r="CK92" s="151"/>
      <c r="CL92" s="151"/>
      <c r="CM92" s="151"/>
      <c r="CN92" s="151"/>
      <c r="CO92" s="151"/>
      <c r="CP92" s="151"/>
      <c r="CQ92" s="151"/>
      <c r="CR92" s="151"/>
      <c r="CS92" s="151"/>
      <c r="CT92" s="151"/>
      <c r="CU92" s="151"/>
      <c r="CV92" s="151"/>
      <c r="CW92" s="151"/>
      <c r="CX92" s="151"/>
      <c r="CY92" s="151"/>
      <c r="CZ92" s="151"/>
      <c r="DA92" s="151"/>
      <c r="DB92" s="151"/>
      <c r="DC92" s="151"/>
      <c r="DD92" s="151"/>
      <c r="DE92" s="151"/>
      <c r="DF92" s="151"/>
      <c r="DG92" s="151"/>
      <c r="DH92" s="151"/>
      <c r="DI92" s="151"/>
      <c r="DJ92" s="151"/>
      <c r="DK92" s="151"/>
      <c r="DL92" s="151"/>
      <c r="DM92" s="151"/>
      <c r="DN92" s="151"/>
      <c r="DO92" s="151"/>
      <c r="DP92" s="151"/>
      <c r="DQ92" s="151"/>
      <c r="DR92" s="151"/>
      <c r="DS92" s="151"/>
      <c r="DT92" s="151"/>
      <c r="DU92" s="151"/>
      <c r="DV92" s="151"/>
      <c r="DW92" s="151"/>
      <c r="DX92" s="151"/>
      <c r="DY92" s="151"/>
      <c r="DZ92" s="151"/>
      <c r="EA92" s="151"/>
      <c r="EB92" s="151"/>
      <c r="EC92" s="151"/>
      <c r="ED92" s="151"/>
      <c r="EE92" s="151"/>
      <c r="EF92" s="151"/>
      <c r="EG92" s="151"/>
      <c r="EH92" s="151"/>
      <c r="EI92" s="151"/>
      <c r="EJ92" s="151"/>
      <c r="EK92" s="151"/>
      <c r="EL92" s="151"/>
      <c r="EM92" s="151"/>
      <c r="EN92" s="151"/>
      <c r="EO92" s="151"/>
      <c r="EP92" s="151"/>
      <c r="EQ92" s="151"/>
      <c r="ER92" s="151"/>
      <c r="ES92" s="151"/>
      <c r="ET92" s="151"/>
      <c r="EU92" s="151"/>
      <c r="EV92" s="151"/>
      <c r="EW92" s="151"/>
      <c r="EX92" s="151"/>
      <c r="EY92" s="151"/>
      <c r="EZ92" s="151"/>
      <c r="FA92" s="151"/>
      <c r="FB92" s="151"/>
      <c r="FC92" s="151"/>
      <c r="FD92" s="151"/>
      <c r="FE92" s="151"/>
      <c r="FF92" s="151"/>
      <c r="FG92" s="151"/>
      <c r="FH92" s="151"/>
      <c r="FI92" s="151"/>
      <c r="FJ92" s="151"/>
      <c r="FK92" s="151"/>
      <c r="FL92" s="151"/>
      <c r="FM92" s="151"/>
      <c r="FN92" s="151"/>
      <c r="FO92" s="151"/>
      <c r="FP92" s="151"/>
      <c r="FQ92" s="151"/>
      <c r="FR92" s="151"/>
      <c r="FS92" s="151"/>
      <c r="FT92" s="151"/>
      <c r="FU92" s="151"/>
      <c r="FV92" s="151"/>
      <c r="FW92" s="151"/>
      <c r="FX92" s="151"/>
      <c r="FY92" s="151"/>
      <c r="FZ92" s="151"/>
      <c r="GA92" s="151"/>
      <c r="GB92" s="151"/>
      <c r="GC92" s="151"/>
      <c r="GD92" s="151"/>
      <c r="GE92" s="151"/>
      <c r="GF92" s="151"/>
      <c r="GG92" s="151"/>
      <c r="GH92" s="151"/>
      <c r="GI92" s="151"/>
      <c r="GJ92" s="151"/>
      <c r="GK92" s="151"/>
      <c r="GL92" s="151"/>
      <c r="GM92" s="151"/>
      <c r="GN92" s="151"/>
      <c r="GO92" s="151"/>
      <c r="GP92" s="151"/>
      <c r="GQ92" s="151"/>
      <c r="GR92" s="151"/>
      <c r="GS92" s="151"/>
      <c r="GT92" s="151"/>
      <c r="GU92" s="151"/>
      <c r="GV92" s="151"/>
      <c r="GW92" s="151"/>
      <c r="GX92" s="151"/>
      <c r="GY92" s="151"/>
      <c r="GZ92" s="151"/>
      <c r="HA92" s="151"/>
      <c r="HB92" s="151"/>
      <c r="HC92" s="151"/>
      <c r="HD92" s="151"/>
      <c r="HE92" s="151"/>
      <c r="HF92" s="151"/>
      <c r="HG92" s="151"/>
      <c r="HH92" s="151"/>
      <c r="HI92" s="151"/>
      <c r="HJ92" s="151"/>
      <c r="HK92" s="151"/>
      <c r="HL92" s="151"/>
      <c r="HM92" s="151"/>
      <c r="HN92" s="151"/>
      <c r="HO92" s="151"/>
      <c r="HP92" s="151"/>
      <c r="HQ92" s="151"/>
      <c r="HR92" s="151"/>
      <c r="HS92" s="151"/>
      <c r="HT92" s="151"/>
      <c r="HU92" s="151"/>
      <c r="HV92" s="151"/>
      <c r="HW92" s="151"/>
      <c r="HX92" s="151"/>
      <c r="HY92" s="151"/>
      <c r="HZ92" s="151"/>
      <c r="IA92" s="151"/>
      <c r="IB92" s="151"/>
      <c r="IC92" s="151"/>
      <c r="ID92" s="151"/>
      <c r="IE92" s="151"/>
      <c r="IF92" s="151"/>
      <c r="IG92" s="151"/>
      <c r="IH92" s="151"/>
      <c r="II92" s="151"/>
      <c r="IJ92" s="151"/>
      <c r="IK92" s="151"/>
      <c r="IL92" s="151"/>
      <c r="IM92" s="151"/>
      <c r="IN92" s="151"/>
      <c r="IO92" s="151"/>
      <c r="IP92" s="151"/>
      <c r="IQ92" s="151"/>
      <c r="IR92" s="151"/>
      <c r="IS92" s="151"/>
      <c r="IT92" s="151"/>
      <c r="IU92" s="151"/>
      <c r="IV92" s="151"/>
      <c r="IW92" s="151"/>
      <c r="IX92" s="151"/>
      <c r="IY92" s="151"/>
      <c r="IZ92" s="151"/>
      <c r="JA92" s="151"/>
      <c r="JB92" s="151"/>
      <c r="JC92" s="151"/>
      <c r="JD92" s="151"/>
      <c r="JE92" s="151"/>
      <c r="JF92" s="151"/>
      <c r="JG92" s="151"/>
      <c r="JH92" s="151"/>
      <c r="JI92" s="151"/>
      <c r="JJ92" s="151"/>
      <c r="JK92" s="151"/>
      <c r="JL92" s="151"/>
      <c r="JM92" s="151"/>
      <c r="JN92" s="151"/>
      <c r="JO92" s="151"/>
      <c r="JP92" s="151"/>
      <c r="JQ92" s="151"/>
      <c r="JR92" s="151"/>
      <c r="JS92" s="151"/>
      <c r="JT92" s="151"/>
      <c r="JU92" s="151"/>
      <c r="JV92" s="151"/>
      <c r="JW92" s="151"/>
      <c r="JX92" s="151"/>
      <c r="JY92" s="151"/>
      <c r="JZ92" s="151"/>
      <c r="KA92" s="151"/>
      <c r="KB92" s="151"/>
      <c r="KC92" s="151"/>
      <c r="KD92" s="151"/>
      <c r="KE92" s="151"/>
      <c r="KF92" s="151"/>
      <c r="KG92" s="151"/>
      <c r="KH92" s="151"/>
      <c r="KI92" s="151"/>
      <c r="KJ92" s="151"/>
      <c r="KK92" s="151"/>
      <c r="KL92" s="151"/>
      <c r="KM92" s="151"/>
      <c r="KN92" s="151"/>
      <c r="KO92" s="151"/>
      <c r="KP92" s="151"/>
      <c r="KQ92" s="151"/>
      <c r="KR92" s="151"/>
      <c r="KS92" s="151"/>
      <c r="KT92" s="151"/>
      <c r="KU92" s="151"/>
      <c r="KV92" s="151"/>
      <c r="KW92" s="151"/>
      <c r="KX92" s="151"/>
      <c r="KY92" s="151"/>
      <c r="KZ92" s="151"/>
      <c r="LA92" s="151"/>
      <c r="LB92" s="151"/>
      <c r="LC92" s="151"/>
      <c r="LD92" s="151"/>
      <c r="LE92" s="151"/>
      <c r="LF92" s="151"/>
      <c r="LG92" s="151"/>
      <c r="LH92" s="151"/>
      <c r="LI92" s="151"/>
      <c r="LJ92" s="151"/>
      <c r="LK92" s="151"/>
      <c r="LL92" s="151"/>
      <c r="LM92" s="151"/>
      <c r="LN92" s="151"/>
      <c r="LO92" s="151"/>
      <c r="LP92" s="151"/>
      <c r="LQ92" s="151"/>
      <c r="LR92" s="151"/>
      <c r="LS92" s="151"/>
      <c r="LT92" s="151"/>
      <c r="LU92" s="151"/>
      <c r="LV92" s="151"/>
      <c r="LW92" s="151"/>
      <c r="LX92" s="151"/>
      <c r="LY92" s="151"/>
      <c r="LZ92" s="151"/>
      <c r="MA92" s="151"/>
      <c r="MB92" s="151"/>
      <c r="MC92" s="151"/>
      <c r="MD92" s="151"/>
      <c r="ME92" s="151"/>
      <c r="MF92" s="151"/>
      <c r="MG92" s="151"/>
      <c r="MH92" s="151"/>
      <c r="MI92" s="151"/>
      <c r="MJ92" s="151"/>
      <c r="MK92" s="151"/>
      <c r="ML92" s="151"/>
      <c r="MM92" s="151"/>
      <c r="MN92" s="151"/>
      <c r="MO92" s="151"/>
      <c r="MP92" s="151"/>
      <c r="MQ92" s="151"/>
      <c r="MR92" s="151"/>
      <c r="MS92" s="151"/>
      <c r="MT92" s="151"/>
      <c r="MU92" s="151"/>
      <c r="MV92" s="151"/>
      <c r="MW92" s="151"/>
      <c r="MX92" s="151"/>
      <c r="MY92" s="151"/>
      <c r="MZ92" s="151"/>
      <c r="NA92" s="151"/>
      <c r="NB92" s="151"/>
      <c r="NC92" s="151"/>
      <c r="ND92" s="151"/>
      <c r="NE92" s="151"/>
      <c r="NF92" s="151"/>
      <c r="NG92" s="151"/>
      <c r="NH92" s="151"/>
      <c r="NI92" s="151"/>
      <c r="NJ92" s="151"/>
      <c r="NK92" s="151"/>
      <c r="NL92" s="151"/>
      <c r="NM92" s="151"/>
      <c r="NN92" s="151"/>
      <c r="NO92" s="151"/>
      <c r="NP92" s="151"/>
      <c r="NQ92" s="151"/>
      <c r="NR92" s="151"/>
      <c r="NS92" s="151"/>
      <c r="NT92" s="151"/>
      <c r="NU92" s="151"/>
      <c r="NV92" s="151"/>
      <c r="NW92" s="151"/>
      <c r="NX92" s="151"/>
      <c r="NY92" s="151"/>
      <c r="NZ92" s="151"/>
      <c r="OA92" s="151"/>
      <c r="OB92" s="151"/>
      <c r="OC92" s="151"/>
      <c r="OD92" s="151"/>
      <c r="OE92" s="151"/>
      <c r="OF92" s="151"/>
      <c r="OG92" s="151"/>
      <c r="OH92" s="151"/>
      <c r="OI92" s="151"/>
      <c r="OJ92" s="151"/>
      <c r="OK92" s="151"/>
      <c r="OL92" s="151"/>
      <c r="OM92" s="151"/>
      <c r="ON92" s="151"/>
      <c r="OO92" s="151"/>
      <c r="OP92" s="151"/>
      <c r="OQ92" s="151"/>
      <c r="OR92" s="151"/>
      <c r="OS92" s="151"/>
      <c r="OT92" s="151"/>
      <c r="OU92" s="151"/>
      <c r="OV92" s="151"/>
      <c r="OW92" s="151"/>
      <c r="OX92" s="151"/>
      <c r="OY92" s="151"/>
      <c r="OZ92" s="151"/>
      <c r="PA92" s="151"/>
      <c r="PB92" s="151"/>
      <c r="PC92" s="151"/>
      <c r="PD92" s="151"/>
      <c r="PE92" s="151"/>
      <c r="PF92" s="151"/>
      <c r="PG92" s="151"/>
      <c r="PH92" s="151"/>
      <c r="PI92" s="151"/>
      <c r="PJ92" s="151"/>
      <c r="PK92" s="151"/>
      <c r="PL92" s="151"/>
      <c r="PM92" s="151"/>
      <c r="PN92" s="151"/>
      <c r="PO92" s="151"/>
      <c r="PP92" s="151"/>
      <c r="PQ92" s="151"/>
      <c r="PR92" s="151"/>
      <c r="PS92" s="151"/>
      <c r="PT92" s="151"/>
      <c r="PU92" s="151"/>
      <c r="PV92" s="151"/>
      <c r="PW92" s="151"/>
      <c r="PX92" s="151"/>
      <c r="PY92" s="151"/>
      <c r="PZ92" s="151"/>
      <c r="QA92" s="151"/>
      <c r="QB92" s="151"/>
      <c r="QC92" s="151"/>
      <c r="QD92" s="151"/>
      <c r="QE92" s="151"/>
      <c r="QF92" s="151"/>
      <c r="QG92" s="151"/>
      <c r="QH92" s="151"/>
      <c r="QI92" s="151"/>
      <c r="QJ92" s="151"/>
      <c r="QK92" s="151"/>
      <c r="QL92" s="151"/>
      <c r="QM92" s="151"/>
      <c r="QN92" s="151"/>
      <c r="QO92" s="151"/>
      <c r="QP92" s="151"/>
      <c r="QQ92" s="151"/>
      <c r="QR92" s="151"/>
      <c r="QS92" s="151"/>
      <c r="QT92" s="151"/>
      <c r="QU92" s="151"/>
      <c r="QV92" s="151"/>
      <c r="QW92" s="151"/>
      <c r="QX92" s="151"/>
      <c r="QY92" s="151"/>
      <c r="QZ92" s="151"/>
      <c r="RA92" s="151"/>
      <c r="RB92" s="151"/>
      <c r="RC92" s="151"/>
      <c r="RD92" s="151"/>
      <c r="RE92" s="151"/>
      <c r="RF92" s="151"/>
      <c r="RG92" s="151"/>
      <c r="RH92" s="151"/>
      <c r="RI92" s="151"/>
      <c r="RJ92" s="151"/>
      <c r="RK92" s="151"/>
      <c r="RL92" s="151"/>
      <c r="RM92" s="151"/>
      <c r="RN92" s="151"/>
      <c r="RO92" s="151"/>
      <c r="RP92" s="151"/>
      <c r="RQ92" s="151"/>
      <c r="RR92" s="151"/>
      <c r="RS92" s="151"/>
      <c r="RT92" s="151"/>
      <c r="RU92" s="151"/>
      <c r="RV92" s="151"/>
      <c r="RW92" s="151"/>
      <c r="RX92" s="151"/>
      <c r="RY92" s="151"/>
      <c r="RZ92" s="151"/>
      <c r="SA92" s="151"/>
      <c r="SB92" s="151"/>
      <c r="SC92" s="151"/>
      <c r="SD92" s="151"/>
      <c r="SE92" s="151"/>
      <c r="SF92" s="151"/>
      <c r="SG92" s="151"/>
      <c r="SH92" s="151"/>
      <c r="SI92" s="151"/>
      <c r="SJ92" s="151"/>
      <c r="SK92" s="151"/>
      <c r="SL92" s="151"/>
      <c r="SM92" s="151"/>
      <c r="SN92" s="151"/>
      <c r="SO92" s="151"/>
      <c r="SP92" s="151"/>
      <c r="SQ92" s="151"/>
      <c r="SR92" s="151"/>
      <c r="SS92" s="151"/>
      <c r="ST92" s="151"/>
      <c r="SU92" s="151"/>
      <c r="SV92" s="151"/>
      <c r="SW92" s="151"/>
      <c r="SX92" s="151"/>
      <c r="SY92" s="151"/>
      <c r="SZ92" s="151"/>
      <c r="TA92" s="151"/>
      <c r="TB92" s="151"/>
      <c r="TC92" s="151"/>
      <c r="TD92" s="151"/>
      <c r="TE92" s="151"/>
      <c r="TF92" s="151"/>
      <c r="TG92" s="151"/>
      <c r="TH92" s="151"/>
      <c r="TI92" s="151"/>
      <c r="TJ92" s="151"/>
      <c r="TK92" s="151"/>
      <c r="TL92" s="151"/>
      <c r="TM92" s="151"/>
      <c r="TN92" s="151"/>
      <c r="TO92" s="151"/>
      <c r="TP92" s="151"/>
      <c r="TQ92" s="151"/>
      <c r="TR92" s="151"/>
      <c r="TS92" s="151"/>
      <c r="TT92" s="151"/>
      <c r="TU92" s="151"/>
      <c r="TV92" s="151"/>
      <c r="TW92" s="151"/>
      <c r="TX92" s="151"/>
      <c r="TY92" s="151"/>
      <c r="TZ92" s="151"/>
      <c r="UA92" s="151"/>
      <c r="UB92" s="151"/>
      <c r="UC92" s="151"/>
      <c r="UD92" s="151"/>
      <c r="UE92" s="151"/>
      <c r="UF92" s="151"/>
      <c r="UG92" s="151"/>
      <c r="UH92" s="151"/>
      <c r="UI92" s="151"/>
      <c r="UJ92" s="151"/>
      <c r="UK92" s="151"/>
      <c r="UL92" s="151"/>
      <c r="UM92" s="151"/>
      <c r="UN92" s="151"/>
      <c r="UO92" s="151"/>
      <c r="UP92" s="151"/>
      <c r="UQ92" s="151"/>
      <c r="UR92" s="151"/>
      <c r="US92" s="151"/>
      <c r="UT92" s="151"/>
      <c r="UU92" s="151"/>
      <c r="UV92" s="151"/>
      <c r="UW92" s="151"/>
      <c r="UX92" s="151"/>
      <c r="UY92" s="151"/>
      <c r="UZ92" s="151"/>
      <c r="VA92" s="151"/>
      <c r="VB92" s="151"/>
      <c r="VC92" s="151"/>
      <c r="VD92" s="151"/>
      <c r="VE92" s="151"/>
      <c r="VF92" s="151"/>
      <c r="VG92" s="151"/>
      <c r="VH92" s="151"/>
      <c r="VI92" s="151"/>
      <c r="VJ92" s="151"/>
      <c r="VK92" s="151"/>
      <c r="VL92" s="151"/>
      <c r="VM92" s="151"/>
      <c r="VN92" s="151"/>
      <c r="VO92" s="151"/>
      <c r="VP92" s="151"/>
      <c r="VQ92" s="151"/>
      <c r="VR92" s="151"/>
      <c r="VS92" s="151"/>
      <c r="VT92" s="151"/>
      <c r="VU92" s="151"/>
      <c r="VV92" s="151"/>
      <c r="VW92" s="151"/>
      <c r="VX92" s="151"/>
      <c r="VY92" s="151"/>
      <c r="VZ92" s="151"/>
      <c r="WA92" s="151"/>
      <c r="WB92" s="151"/>
      <c r="WC92" s="151"/>
      <c r="WD92" s="151"/>
      <c r="WE92" s="151"/>
      <c r="WF92" s="151"/>
      <c r="WG92" s="151"/>
      <c r="WH92" s="151"/>
      <c r="WI92" s="151"/>
      <c r="WJ92" s="151"/>
      <c r="WK92" s="151"/>
      <c r="WL92" s="151"/>
      <c r="WM92" s="151"/>
      <c r="WN92" s="151"/>
      <c r="WO92" s="151"/>
      <c r="WP92" s="151"/>
      <c r="WQ92" s="151"/>
      <c r="WR92" s="151"/>
      <c r="WS92" s="151"/>
      <c r="WT92" s="151"/>
      <c r="WU92" s="151"/>
      <c r="WV92" s="151"/>
      <c r="WW92" s="151"/>
      <c r="WX92" s="151"/>
      <c r="WY92" s="151"/>
      <c r="WZ92" s="151"/>
      <c r="XA92" s="151"/>
      <c r="XB92" s="151"/>
      <c r="XC92" s="151"/>
      <c r="XD92" s="151"/>
      <c r="XE92" s="151"/>
      <c r="XF92" s="151"/>
      <c r="XG92" s="151"/>
      <c r="XH92" s="151"/>
      <c r="XI92" s="151"/>
      <c r="XJ92" s="151"/>
      <c r="XK92" s="151"/>
      <c r="XL92" s="151"/>
      <c r="XM92" s="151"/>
      <c r="XN92" s="151"/>
      <c r="XO92" s="151"/>
      <c r="XP92" s="151"/>
      <c r="XQ92" s="151"/>
      <c r="XR92" s="151"/>
      <c r="XS92" s="151"/>
      <c r="XT92" s="151"/>
      <c r="XU92" s="151"/>
      <c r="XV92" s="151"/>
      <c r="XW92" s="151"/>
      <c r="XX92" s="151"/>
      <c r="XY92" s="151"/>
      <c r="XZ92" s="151"/>
      <c r="YA92" s="151"/>
      <c r="YB92" s="151"/>
      <c r="YC92" s="151"/>
      <c r="YD92" s="151"/>
      <c r="YE92" s="151"/>
      <c r="YF92" s="151"/>
      <c r="YG92" s="151"/>
      <c r="YH92" s="151"/>
      <c r="YI92" s="151"/>
      <c r="YJ92" s="151"/>
      <c r="YK92" s="151"/>
      <c r="YL92" s="151"/>
      <c r="YM92" s="151"/>
      <c r="YN92" s="151"/>
      <c r="YO92" s="151"/>
      <c r="YP92" s="151"/>
      <c r="YQ92" s="151"/>
      <c r="YR92" s="151"/>
      <c r="YS92" s="151"/>
      <c r="YT92" s="151"/>
      <c r="YU92" s="151"/>
      <c r="YV92" s="151"/>
      <c r="YW92" s="151"/>
      <c r="YX92" s="151"/>
      <c r="YY92" s="151"/>
      <c r="YZ92" s="151"/>
      <c r="ZA92" s="151"/>
      <c r="ZB92" s="151"/>
      <c r="ZC92" s="151"/>
      <c r="ZD92" s="151"/>
      <c r="ZE92" s="151"/>
      <c r="ZF92" s="151"/>
      <c r="ZG92" s="151"/>
      <c r="ZH92" s="151"/>
      <c r="ZI92" s="151"/>
      <c r="ZJ92" s="151"/>
      <c r="ZK92" s="151"/>
      <c r="ZL92" s="151"/>
      <c r="ZM92" s="151"/>
      <c r="ZN92" s="151"/>
      <c r="ZO92" s="151"/>
      <c r="ZP92" s="151"/>
      <c r="ZQ92" s="151"/>
      <c r="ZR92" s="151"/>
      <c r="ZS92" s="151"/>
      <c r="ZT92" s="151"/>
      <c r="ZU92" s="151"/>
      <c r="ZV92" s="151"/>
      <c r="ZW92" s="151"/>
      <c r="ZX92" s="151"/>
      <c r="ZY92" s="151"/>
      <c r="ZZ92" s="151"/>
      <c r="AAA92" s="151"/>
      <c r="AAB92" s="151"/>
      <c r="AAC92" s="151"/>
      <c r="AAD92" s="151"/>
      <c r="AAE92" s="151"/>
      <c r="AAF92" s="151"/>
      <c r="AAG92" s="151"/>
      <c r="AAH92" s="151"/>
      <c r="AAI92" s="151"/>
      <c r="AAJ92" s="151"/>
      <c r="AAK92" s="151"/>
      <c r="AAL92" s="151"/>
      <c r="AAM92" s="151"/>
      <c r="AAN92" s="151"/>
      <c r="AAO92" s="151"/>
      <c r="AAP92" s="151"/>
      <c r="AAQ92" s="151"/>
      <c r="AAR92" s="151"/>
      <c r="AAS92" s="151"/>
      <c r="AAT92" s="151"/>
      <c r="AAU92" s="151"/>
      <c r="AAV92" s="151"/>
      <c r="AAW92" s="151"/>
      <c r="AAX92" s="151"/>
      <c r="AAY92" s="151"/>
      <c r="AAZ92" s="151"/>
      <c r="ABA92" s="151"/>
      <c r="ABB92" s="151"/>
      <c r="ABC92" s="151"/>
      <c r="ABD92" s="151"/>
      <c r="ABE92" s="151"/>
      <c r="ABF92" s="151"/>
      <c r="ABG92" s="151"/>
      <c r="ABH92" s="151"/>
      <c r="ABI92" s="151"/>
      <c r="ABJ92" s="151"/>
      <c r="ABK92" s="151"/>
      <c r="ABL92" s="151"/>
      <c r="ABM92" s="151"/>
      <c r="ABN92" s="151"/>
      <c r="ABO92" s="151"/>
      <c r="ABP92" s="151"/>
      <c r="ABQ92" s="151"/>
      <c r="ABR92" s="151"/>
      <c r="ABS92" s="151"/>
      <c r="ABT92" s="151"/>
      <c r="ABU92" s="151"/>
      <c r="ABV92" s="151"/>
      <c r="ABW92" s="151"/>
      <c r="ABX92" s="151"/>
      <c r="ABY92" s="151"/>
      <c r="ABZ92" s="151"/>
      <c r="ACA92" s="151"/>
      <c r="ACB92" s="151"/>
      <c r="ACC92" s="151"/>
      <c r="ACD92" s="151"/>
      <c r="ACE92" s="151"/>
      <c r="ACF92" s="151"/>
      <c r="ACG92" s="151"/>
      <c r="ACH92" s="151"/>
      <c r="ACI92" s="151"/>
      <c r="ACJ92" s="151"/>
      <c r="ACK92" s="151"/>
      <c r="ACL92" s="151"/>
      <c r="ACM92" s="151"/>
      <c r="ACN92" s="151"/>
      <c r="ACO92" s="151"/>
      <c r="ACP92" s="151"/>
      <c r="ACQ92" s="151"/>
      <c r="ACR92" s="151"/>
      <c r="ACS92" s="151"/>
      <c r="ACT92" s="151"/>
      <c r="ACU92" s="151"/>
      <c r="ACV92" s="151"/>
      <c r="ACW92" s="151"/>
      <c r="ACX92" s="151"/>
      <c r="ACY92" s="151"/>
      <c r="ACZ92" s="151"/>
      <c r="ADA92" s="151"/>
      <c r="ADB92" s="151"/>
      <c r="ADC92" s="151"/>
      <c r="ADD92" s="151"/>
      <c r="ADE92" s="151"/>
      <c r="ADF92" s="151"/>
      <c r="ADG92" s="151"/>
      <c r="ADH92" s="151"/>
      <c r="ADI92" s="151"/>
      <c r="ADJ92" s="151"/>
      <c r="ADK92" s="151"/>
      <c r="ADL92" s="151"/>
      <c r="ADM92" s="151"/>
      <c r="ADN92" s="151"/>
      <c r="ADO92" s="151"/>
      <c r="ADP92" s="151"/>
      <c r="ADQ92" s="151"/>
      <c r="ADR92" s="151"/>
      <c r="ADS92" s="151"/>
      <c r="ADT92" s="151"/>
      <c r="ADU92" s="151"/>
      <c r="ADV92" s="151"/>
      <c r="ADW92" s="151"/>
      <c r="ADX92" s="151"/>
      <c r="ADY92" s="151"/>
      <c r="ADZ92" s="151"/>
      <c r="AEA92" s="151"/>
      <c r="AEB92" s="151"/>
      <c r="AEC92" s="151"/>
      <c r="AED92" s="151"/>
      <c r="AEE92" s="151"/>
      <c r="AEF92" s="151"/>
      <c r="AEG92" s="151"/>
      <c r="AEH92" s="151"/>
      <c r="AEI92" s="151"/>
      <c r="AEJ92" s="151"/>
      <c r="AEK92" s="151"/>
      <c r="AEL92" s="151"/>
      <c r="AEM92" s="151"/>
      <c r="AEN92" s="151"/>
      <c r="AEO92" s="151"/>
      <c r="AEP92" s="151"/>
      <c r="AEQ92" s="151"/>
      <c r="AER92" s="151"/>
      <c r="AES92" s="151"/>
      <c r="AET92" s="151"/>
      <c r="AEU92" s="151"/>
      <c r="AEV92" s="151"/>
      <c r="AEW92" s="151"/>
      <c r="AEX92" s="151"/>
      <c r="AEY92" s="151"/>
      <c r="AEZ92" s="151"/>
      <c r="AFA92" s="151"/>
      <c r="AFB92" s="151"/>
      <c r="AFC92" s="151"/>
      <c r="AFD92" s="151"/>
      <c r="AFE92" s="151"/>
      <c r="AFF92" s="151"/>
      <c r="AFG92" s="151"/>
      <c r="AFH92" s="151"/>
      <c r="AFI92" s="151"/>
      <c r="AFJ92" s="151"/>
      <c r="AFK92" s="151"/>
      <c r="AFL92" s="151"/>
      <c r="AFM92" s="151"/>
      <c r="AFN92" s="151"/>
      <c r="AFO92" s="151"/>
      <c r="AFP92" s="151"/>
      <c r="AFQ92" s="151"/>
      <c r="AFR92" s="151"/>
      <c r="AFS92" s="151"/>
      <c r="AFT92" s="151"/>
      <c r="AFU92" s="151"/>
      <c r="AFV92" s="151"/>
      <c r="AFW92" s="151"/>
      <c r="AFX92" s="151"/>
      <c r="AFY92" s="151"/>
      <c r="AFZ92" s="151"/>
      <c r="AGA92" s="151"/>
      <c r="AGB92" s="151"/>
      <c r="AGC92" s="151"/>
      <c r="AGD92" s="151"/>
      <c r="AGE92" s="151"/>
      <c r="AGF92" s="151"/>
      <c r="AGG92" s="151"/>
      <c r="AGH92" s="151"/>
      <c r="AGI92" s="151"/>
      <c r="AGJ92" s="151"/>
      <c r="AGK92" s="151"/>
      <c r="AGL92" s="151"/>
      <c r="AGM92" s="151"/>
      <c r="AGN92" s="151"/>
      <c r="AGO92" s="151"/>
      <c r="AGP92" s="151"/>
      <c r="AGQ92" s="151"/>
      <c r="AGR92" s="151"/>
      <c r="AGS92" s="151"/>
      <c r="AGT92" s="151"/>
      <c r="AGU92" s="151"/>
      <c r="AGV92" s="151"/>
      <c r="AGW92" s="151"/>
      <c r="AGX92" s="151"/>
      <c r="AGY92" s="151"/>
      <c r="AGZ92" s="151"/>
      <c r="AHA92" s="151"/>
      <c r="AHB92" s="151"/>
      <c r="AHC92" s="151"/>
      <c r="AHD92" s="151"/>
      <c r="AHE92" s="151"/>
      <c r="AHF92" s="151"/>
      <c r="AHG92" s="151"/>
      <c r="AHH92" s="151"/>
      <c r="AHI92" s="151"/>
      <c r="AHJ92" s="151"/>
      <c r="AHK92" s="151"/>
      <c r="AHL92" s="151"/>
      <c r="AHM92" s="151"/>
      <c r="AHN92" s="151"/>
      <c r="AHO92" s="151"/>
      <c r="AHP92" s="151"/>
      <c r="AHQ92" s="151"/>
      <c r="AHR92" s="151"/>
      <c r="AHS92" s="151"/>
      <c r="AHT92" s="151"/>
      <c r="AHU92" s="151"/>
      <c r="AHV92" s="151"/>
      <c r="AHW92" s="151"/>
      <c r="AHX92" s="151"/>
      <c r="AHY92" s="151"/>
      <c r="AHZ92" s="151"/>
      <c r="AIA92" s="151"/>
      <c r="AIB92" s="151"/>
      <c r="AIC92" s="151"/>
      <c r="AID92" s="151"/>
      <c r="AIE92" s="151"/>
      <c r="AIF92" s="151"/>
      <c r="AIG92" s="151"/>
      <c r="AIH92" s="151"/>
      <c r="AII92" s="151"/>
      <c r="AIJ92" s="151"/>
      <c r="AIK92" s="151"/>
      <c r="AIL92" s="151"/>
      <c r="AIM92" s="151"/>
      <c r="AIN92" s="151"/>
      <c r="AIO92" s="151"/>
      <c r="AIP92" s="151"/>
      <c r="AIQ92" s="151"/>
      <c r="AIR92" s="151"/>
      <c r="AIS92" s="151"/>
      <c r="AIT92" s="151"/>
      <c r="AIU92" s="151"/>
      <c r="AIV92" s="151"/>
      <c r="AIW92" s="151"/>
      <c r="AIX92" s="151"/>
      <c r="AIY92" s="151"/>
      <c r="AIZ92" s="151"/>
      <c r="AJA92" s="151"/>
      <c r="AJB92" s="151"/>
      <c r="AJC92" s="151"/>
      <c r="AJD92" s="151"/>
      <c r="AJE92" s="151"/>
      <c r="AJF92" s="151"/>
      <c r="AJG92" s="151"/>
      <c r="AJH92" s="151"/>
      <c r="AJI92" s="151"/>
      <c r="AJJ92" s="151"/>
      <c r="AJK92" s="151"/>
      <c r="AJL92" s="151"/>
      <c r="AJM92" s="151"/>
      <c r="AJN92" s="151"/>
      <c r="AJO92" s="151"/>
      <c r="AJP92" s="151"/>
      <c r="AJQ92" s="151"/>
      <c r="AJR92" s="151"/>
      <c r="AJS92" s="151"/>
      <c r="AJT92" s="151"/>
      <c r="AJU92" s="151"/>
      <c r="AJV92" s="151"/>
      <c r="AJW92" s="151"/>
      <c r="AJX92" s="151"/>
      <c r="AJY92" s="151"/>
      <c r="AJZ92" s="151"/>
      <c r="AKA92" s="151"/>
      <c r="AKB92" s="151"/>
      <c r="AKC92" s="151"/>
      <c r="AKD92" s="151"/>
      <c r="AKE92" s="151"/>
      <c r="AKF92" s="151"/>
      <c r="AKG92" s="151"/>
      <c r="AKH92" s="151"/>
      <c r="AKI92" s="151"/>
      <c r="AKJ92" s="151"/>
      <c r="AKK92" s="151"/>
      <c r="AKL92" s="151"/>
      <c r="AKM92" s="151"/>
      <c r="AKN92" s="151"/>
      <c r="AKO92" s="151"/>
      <c r="AKP92" s="151"/>
      <c r="AKQ92" s="151"/>
      <c r="AKR92" s="151"/>
      <c r="AKS92" s="151"/>
      <c r="AKT92" s="151"/>
      <c r="AKU92" s="151"/>
      <c r="AKV92" s="151"/>
      <c r="AKW92" s="151"/>
      <c r="AKX92" s="151"/>
      <c r="AKY92" s="151"/>
      <c r="AKZ92" s="151"/>
      <c r="ALA92" s="151"/>
      <c r="ALB92" s="151"/>
      <c r="ALC92" s="151"/>
      <c r="ALD92" s="151"/>
      <c r="ALE92" s="151"/>
      <c r="ALF92" s="151"/>
      <c r="ALG92" s="151"/>
      <c r="ALH92" s="151"/>
      <c r="ALI92" s="151"/>
      <c r="ALJ92" s="151"/>
      <c r="ALK92" s="151"/>
      <c r="ALL92" s="151"/>
      <c r="ALM92" s="151"/>
      <c r="ALN92" s="151"/>
      <c r="ALO92" s="151"/>
      <c r="ALP92" s="151"/>
      <c r="ALQ92" s="151"/>
      <c r="ALR92" s="151"/>
      <c r="ALS92" s="151"/>
      <c r="ALT92" s="151"/>
      <c r="ALU92" s="151"/>
      <c r="ALV92" s="151"/>
      <c r="ALW92" s="151"/>
      <c r="ALX92" s="151"/>
      <c r="ALY92" s="151"/>
      <c r="ALZ92" s="151"/>
      <c r="AMA92" s="151"/>
      <c r="AMB92" s="151"/>
      <c r="AMC92" s="151"/>
      <c r="AMD92" s="151"/>
      <c r="AME92" s="151"/>
      <c r="AMF92" s="151"/>
      <c r="AMG92" s="151"/>
      <c r="AMH92" s="151"/>
      <c r="AMI92" s="151"/>
      <c r="AMJ92" s="151"/>
      <c r="AMK92" s="151"/>
      <c r="AML92" s="151"/>
      <c r="AMM92" s="151"/>
      <c r="AMN92" s="151"/>
      <c r="AMO92" s="151"/>
      <c r="AMP92" s="151"/>
      <c r="AMQ92" s="151"/>
      <c r="AMR92" s="151"/>
      <c r="AMS92" s="151"/>
      <c r="AMT92" s="151"/>
      <c r="AMU92" s="151"/>
      <c r="AMV92" s="151"/>
      <c r="AMW92" s="151"/>
      <c r="AMX92" s="151"/>
      <c r="AMY92" s="151"/>
      <c r="AMZ92" s="151"/>
      <c r="ANA92" s="151"/>
      <c r="ANB92" s="151"/>
      <c r="ANC92" s="151"/>
      <c r="AND92" s="151"/>
      <c r="ANE92" s="151"/>
      <c r="ANF92" s="151"/>
      <c r="ANG92" s="151"/>
      <c r="ANH92" s="151"/>
      <c r="ANI92" s="151"/>
      <c r="ANJ92" s="151"/>
      <c r="ANK92" s="151"/>
      <c r="ANL92" s="151"/>
      <c r="ANM92" s="151"/>
      <c r="ANN92" s="151"/>
      <c r="ANO92" s="151"/>
      <c r="ANP92" s="151"/>
      <c r="ANQ92" s="151"/>
      <c r="ANR92" s="151"/>
      <c r="ANS92" s="151"/>
      <c r="ANT92" s="151"/>
      <c r="ANU92" s="151"/>
      <c r="ANV92" s="151"/>
      <c r="ANW92" s="151"/>
      <c r="ANX92" s="151"/>
      <c r="ANY92" s="151"/>
      <c r="ANZ92" s="151"/>
      <c r="AOA92" s="151"/>
      <c r="AOB92" s="151"/>
      <c r="AOC92" s="151"/>
      <c r="AOD92" s="151"/>
      <c r="AOE92" s="151"/>
      <c r="AOF92" s="151"/>
      <c r="AOG92" s="151"/>
      <c r="AOH92" s="151"/>
      <c r="AOI92" s="151"/>
      <c r="AOJ92" s="151"/>
      <c r="AOK92" s="151"/>
      <c r="AOL92" s="151"/>
      <c r="AOM92" s="151"/>
      <c r="AON92" s="151"/>
      <c r="AOO92" s="151"/>
      <c r="AOP92" s="151"/>
      <c r="AOQ92" s="151"/>
      <c r="AOR92" s="151"/>
      <c r="AOS92" s="151"/>
      <c r="AOT92" s="151"/>
      <c r="AOU92" s="151"/>
      <c r="AOV92" s="151"/>
      <c r="AOW92" s="151"/>
      <c r="AOX92" s="151"/>
      <c r="AOY92" s="151"/>
      <c r="AOZ92" s="151"/>
      <c r="APA92" s="151"/>
      <c r="APB92" s="151"/>
      <c r="APC92" s="151"/>
      <c r="APD92" s="151"/>
      <c r="APE92" s="151"/>
      <c r="APF92" s="151"/>
      <c r="APG92" s="151"/>
      <c r="APH92" s="151"/>
      <c r="API92" s="151"/>
      <c r="APJ92" s="151"/>
      <c r="APK92" s="151"/>
      <c r="APL92" s="151"/>
      <c r="APM92" s="151"/>
      <c r="APN92" s="151"/>
      <c r="APO92" s="151"/>
      <c r="APP92" s="151"/>
      <c r="APQ92" s="151"/>
      <c r="APR92" s="151"/>
      <c r="APS92" s="151"/>
      <c r="APT92" s="151"/>
      <c r="APU92" s="151"/>
      <c r="APV92" s="151"/>
      <c r="APW92" s="151"/>
      <c r="APX92" s="151"/>
      <c r="APY92" s="151"/>
      <c r="APZ92" s="151"/>
      <c r="AQA92" s="151"/>
      <c r="AQB92" s="151"/>
      <c r="AQC92" s="151"/>
      <c r="AQD92" s="151"/>
      <c r="AQE92" s="151"/>
      <c r="AQF92" s="151"/>
      <c r="AQG92" s="151"/>
      <c r="AQH92" s="151"/>
      <c r="AQI92" s="151"/>
      <c r="AQJ92" s="151"/>
      <c r="AQK92" s="151"/>
      <c r="AQL92" s="151"/>
      <c r="AQM92" s="151"/>
      <c r="AQN92" s="151"/>
      <c r="AQO92" s="151"/>
      <c r="AQP92" s="151"/>
      <c r="AQQ92" s="151"/>
      <c r="AQR92" s="151"/>
      <c r="AQS92" s="151"/>
      <c r="AQT92" s="151"/>
      <c r="AQU92" s="151"/>
      <c r="AQV92" s="151"/>
      <c r="AQW92" s="151"/>
      <c r="AQX92" s="151"/>
      <c r="AQY92" s="151"/>
      <c r="AQZ92" s="151"/>
      <c r="ARA92" s="151"/>
      <c r="ARB92" s="151"/>
      <c r="ARC92" s="151"/>
      <c r="ARD92" s="151"/>
      <c r="ARE92" s="151"/>
      <c r="ARF92" s="151"/>
      <c r="ARG92" s="151"/>
      <c r="ARH92" s="151"/>
      <c r="ARI92" s="151"/>
      <c r="ARJ92" s="151"/>
      <c r="ARK92" s="151"/>
      <c r="ARL92" s="151"/>
      <c r="ARM92" s="151"/>
      <c r="ARN92" s="151"/>
      <c r="ARO92" s="151"/>
      <c r="ARP92" s="151"/>
      <c r="ARQ92" s="151"/>
      <c r="ARR92" s="151"/>
      <c r="ARS92" s="151"/>
      <c r="ART92" s="151"/>
      <c r="ARU92" s="151"/>
      <c r="ARV92" s="151"/>
      <c r="ARW92" s="151"/>
      <c r="ARX92" s="151"/>
      <c r="ARY92" s="151"/>
      <c r="ARZ92" s="151"/>
      <c r="ASA92" s="151"/>
      <c r="ASB92" s="151"/>
      <c r="ASC92" s="151"/>
      <c r="ASD92" s="151"/>
      <c r="ASE92" s="151"/>
      <c r="ASF92" s="151"/>
      <c r="ASG92" s="151"/>
      <c r="ASH92" s="151"/>
      <c r="ASI92" s="151"/>
      <c r="ASJ92" s="151"/>
      <c r="ASK92" s="151"/>
      <c r="ASL92" s="151"/>
      <c r="ASM92" s="151"/>
      <c r="ASN92" s="151"/>
      <c r="ASO92" s="151"/>
      <c r="ASP92" s="151"/>
      <c r="ASQ92" s="151"/>
      <c r="ASR92" s="151"/>
      <c r="ASS92" s="151"/>
      <c r="AST92" s="151"/>
      <c r="ASU92" s="151"/>
      <c r="ASV92" s="151"/>
      <c r="ASW92" s="151"/>
      <c r="ASX92" s="151"/>
      <c r="ASY92" s="151"/>
      <c r="ASZ92" s="151"/>
      <c r="ATA92" s="151"/>
      <c r="ATB92" s="151"/>
      <c r="ATC92" s="151"/>
      <c r="ATD92" s="151"/>
      <c r="ATE92" s="151"/>
      <c r="ATF92" s="151"/>
      <c r="ATG92" s="151"/>
      <c r="ATH92" s="151"/>
      <c r="ATI92" s="151"/>
      <c r="ATJ92" s="151"/>
      <c r="ATK92" s="151"/>
      <c r="ATL92" s="151"/>
      <c r="ATM92" s="151"/>
      <c r="ATN92" s="151"/>
      <c r="ATO92" s="151"/>
      <c r="ATP92" s="151"/>
      <c r="ATQ92" s="151"/>
      <c r="ATR92" s="151"/>
      <c r="ATS92" s="151"/>
      <c r="ATT92" s="151"/>
      <c r="ATU92" s="151"/>
      <c r="ATV92" s="151"/>
      <c r="ATW92" s="151"/>
      <c r="ATX92" s="151"/>
      <c r="ATY92" s="151"/>
      <c r="ATZ92" s="151"/>
      <c r="AUA92" s="151"/>
      <c r="AUB92" s="151"/>
      <c r="AUC92" s="151"/>
      <c r="AUD92" s="151"/>
      <c r="AUE92" s="151"/>
      <c r="AUF92" s="151"/>
      <c r="AUG92" s="151"/>
      <c r="AUH92" s="151"/>
      <c r="AUI92" s="151"/>
      <c r="AUJ92" s="151"/>
      <c r="AUK92" s="151"/>
      <c r="AUL92" s="151"/>
      <c r="AUM92" s="151"/>
      <c r="AUN92" s="151"/>
      <c r="AUO92" s="151"/>
      <c r="AUP92" s="151"/>
      <c r="AUQ92" s="151"/>
      <c r="AUR92" s="151"/>
      <c r="AUS92" s="151"/>
      <c r="AUT92" s="151"/>
      <c r="AUU92" s="151"/>
      <c r="AUV92" s="151"/>
      <c r="AUW92" s="151"/>
      <c r="AUX92" s="151"/>
      <c r="AUY92" s="151"/>
      <c r="AUZ92" s="151"/>
      <c r="AVA92" s="151"/>
      <c r="AVB92" s="151"/>
      <c r="AVC92" s="151"/>
      <c r="AVD92" s="151"/>
      <c r="AVE92" s="151"/>
      <c r="AVF92" s="151"/>
      <c r="AVG92" s="151"/>
      <c r="AVH92" s="151"/>
      <c r="AVI92" s="151"/>
      <c r="AVJ92" s="151"/>
      <c r="AVK92" s="151"/>
      <c r="AVL92" s="151"/>
      <c r="AVM92" s="151"/>
      <c r="AVN92" s="151"/>
      <c r="AVO92" s="151"/>
      <c r="AVP92" s="151"/>
      <c r="AVQ92" s="151"/>
      <c r="AVR92" s="151"/>
      <c r="AVS92" s="151"/>
      <c r="AVT92" s="151"/>
      <c r="AVU92" s="151"/>
      <c r="AVV92" s="151"/>
      <c r="AVW92" s="151"/>
      <c r="AVX92" s="151"/>
      <c r="AVY92" s="151"/>
      <c r="AVZ92" s="151"/>
      <c r="AWA92" s="151"/>
      <c r="AWB92" s="151"/>
      <c r="AWC92" s="151"/>
      <c r="AWD92" s="151"/>
      <c r="AWE92" s="151"/>
      <c r="AWF92" s="151"/>
      <c r="AWG92" s="151"/>
      <c r="AWH92" s="151"/>
      <c r="AWI92" s="151"/>
      <c r="AWJ92" s="151"/>
      <c r="AWK92" s="154"/>
    </row>
    <row r="93" spans="1:1285" s="121" customFormat="1" ht="51" customHeight="1" thickBot="1" x14ac:dyDescent="0.3">
      <c r="A93" s="145"/>
      <c r="B93" s="332" t="s">
        <v>425</v>
      </c>
      <c r="C93" s="333"/>
      <c r="D93" s="276"/>
      <c r="E93" s="276"/>
      <c r="F93" s="276"/>
      <c r="G93" s="276"/>
      <c r="H93" s="276"/>
      <c r="I93" s="276"/>
      <c r="J93" s="276"/>
      <c r="K93" s="276"/>
      <c r="L93" s="276"/>
      <c r="M93" s="276"/>
      <c r="N93" s="276"/>
      <c r="O93" s="276"/>
      <c r="P93" s="276"/>
      <c r="Q93" s="276"/>
      <c r="R93" s="276"/>
      <c r="S93" s="151"/>
      <c r="T93" s="151"/>
      <c r="U93" s="151"/>
      <c r="V93" s="151"/>
      <c r="W93" s="151"/>
      <c r="X93" s="151"/>
      <c r="Y93" s="151"/>
      <c r="Z93" s="151"/>
      <c r="AA93" s="151"/>
      <c r="AB93" s="151"/>
      <c r="AC93" s="151"/>
      <c r="AD93" s="151"/>
      <c r="AE93" s="151"/>
      <c r="AF93" s="151"/>
      <c r="AG93" s="151"/>
      <c r="AH93" s="151"/>
      <c r="AI93" s="151"/>
      <c r="AJ93" s="151"/>
      <c r="AK93" s="151"/>
      <c r="AL93" s="151"/>
      <c r="AM93" s="151"/>
      <c r="AN93" s="151"/>
      <c r="AO93" s="151"/>
      <c r="AP93" s="151"/>
      <c r="AQ93" s="151"/>
      <c r="AR93" s="151"/>
      <c r="AS93" s="151"/>
      <c r="AT93" s="151"/>
      <c r="AU93" s="151"/>
      <c r="AV93" s="151"/>
      <c r="AW93" s="151"/>
      <c r="AX93" s="151"/>
      <c r="AY93" s="151"/>
      <c r="AZ93" s="151"/>
      <c r="BA93" s="151"/>
      <c r="BB93" s="151"/>
      <c r="BC93" s="151"/>
      <c r="BD93" s="151"/>
      <c r="BE93" s="151"/>
      <c r="BF93" s="151"/>
      <c r="BG93" s="151"/>
      <c r="BH93" s="151"/>
      <c r="BI93" s="151"/>
      <c r="BJ93" s="151"/>
      <c r="BK93" s="151"/>
      <c r="BL93" s="151"/>
      <c r="BM93" s="151"/>
      <c r="BN93" s="151"/>
      <c r="BO93" s="151"/>
      <c r="BP93" s="151"/>
      <c r="BQ93" s="151"/>
      <c r="BR93" s="151"/>
      <c r="BS93" s="151"/>
      <c r="BT93" s="151"/>
      <c r="BU93" s="151"/>
      <c r="BV93" s="151"/>
      <c r="BW93" s="151"/>
      <c r="BX93" s="151"/>
      <c r="BY93" s="151"/>
      <c r="BZ93" s="151"/>
      <c r="CA93" s="151"/>
      <c r="CB93" s="151"/>
      <c r="CC93" s="151"/>
      <c r="CD93" s="151"/>
      <c r="CE93" s="151"/>
      <c r="CF93" s="151"/>
      <c r="CG93" s="151"/>
      <c r="CH93" s="151"/>
      <c r="CI93" s="151"/>
      <c r="CJ93" s="151"/>
      <c r="CK93" s="151"/>
      <c r="CL93" s="151"/>
      <c r="CM93" s="151"/>
      <c r="CN93" s="151"/>
      <c r="CO93" s="151"/>
      <c r="CP93" s="151"/>
      <c r="CQ93" s="151"/>
      <c r="CR93" s="151"/>
      <c r="CS93" s="151"/>
      <c r="CT93" s="151"/>
      <c r="CU93" s="151"/>
      <c r="CV93" s="151"/>
      <c r="CW93" s="151"/>
      <c r="CX93" s="151"/>
      <c r="CY93" s="151"/>
      <c r="CZ93" s="151"/>
      <c r="DA93" s="151"/>
      <c r="DB93" s="151"/>
      <c r="DC93" s="151"/>
      <c r="DD93" s="151"/>
      <c r="DE93" s="151"/>
      <c r="DF93" s="151"/>
      <c r="DG93" s="151"/>
      <c r="DH93" s="151"/>
      <c r="DI93" s="151"/>
      <c r="DJ93" s="151"/>
      <c r="DK93" s="151"/>
      <c r="DL93" s="151"/>
      <c r="DM93" s="151"/>
      <c r="DN93" s="151"/>
      <c r="DO93" s="151"/>
      <c r="DP93" s="151"/>
      <c r="DQ93" s="151"/>
      <c r="DR93" s="151"/>
      <c r="DS93" s="151"/>
      <c r="DT93" s="151"/>
      <c r="DU93" s="151"/>
      <c r="DV93" s="151"/>
      <c r="DW93" s="151"/>
      <c r="DX93" s="151"/>
      <c r="DY93" s="151"/>
      <c r="DZ93" s="151"/>
      <c r="EA93" s="151"/>
      <c r="EB93" s="151"/>
      <c r="EC93" s="151"/>
      <c r="ED93" s="151"/>
      <c r="EE93" s="151"/>
      <c r="EF93" s="151"/>
      <c r="EG93" s="151"/>
      <c r="EH93" s="151"/>
      <c r="EI93" s="151"/>
      <c r="EJ93" s="151"/>
      <c r="EK93" s="151"/>
      <c r="EL93" s="151"/>
      <c r="EM93" s="151"/>
      <c r="EN93" s="151"/>
      <c r="EO93" s="151"/>
      <c r="EP93" s="151"/>
      <c r="EQ93" s="151"/>
      <c r="ER93" s="151"/>
      <c r="ES93" s="151"/>
      <c r="ET93" s="151"/>
      <c r="EU93" s="151"/>
      <c r="EV93" s="151"/>
      <c r="EW93" s="151"/>
      <c r="EX93" s="151"/>
      <c r="EY93" s="151"/>
      <c r="EZ93" s="151"/>
      <c r="FA93" s="151"/>
      <c r="FB93" s="151"/>
      <c r="FC93" s="151"/>
      <c r="FD93" s="151"/>
      <c r="FE93" s="151"/>
      <c r="FF93" s="151"/>
      <c r="FG93" s="151"/>
      <c r="FH93" s="151"/>
      <c r="FI93" s="151"/>
      <c r="FJ93" s="151"/>
      <c r="FK93" s="151"/>
      <c r="FL93" s="151"/>
      <c r="FM93" s="151"/>
      <c r="FN93" s="151"/>
      <c r="FO93" s="151"/>
      <c r="FP93" s="151"/>
      <c r="FQ93" s="151"/>
      <c r="FR93" s="151"/>
      <c r="FS93" s="151"/>
      <c r="FT93" s="151"/>
      <c r="FU93" s="127"/>
      <c r="FV93" s="127"/>
      <c r="FW93" s="127"/>
      <c r="FX93" s="127"/>
      <c r="FY93" s="127"/>
      <c r="FZ93" s="127"/>
      <c r="GA93" s="127"/>
      <c r="GB93" s="127"/>
      <c r="GC93" s="127"/>
      <c r="GD93" s="127"/>
      <c r="GE93" s="127"/>
      <c r="GF93" s="127"/>
      <c r="GG93" s="127"/>
      <c r="GH93" s="127"/>
      <c r="GI93" s="127"/>
      <c r="GJ93" s="127"/>
      <c r="GK93" s="127"/>
      <c r="GL93" s="127"/>
      <c r="GM93" s="127"/>
      <c r="GN93" s="127"/>
      <c r="GO93" s="127"/>
      <c r="GP93" s="127"/>
      <c r="GQ93" s="127"/>
      <c r="GR93" s="127"/>
      <c r="GS93" s="127"/>
      <c r="GT93" s="127"/>
      <c r="GU93" s="127"/>
      <c r="GV93" s="127"/>
      <c r="GW93" s="127"/>
      <c r="GX93" s="127"/>
      <c r="GY93" s="127"/>
      <c r="GZ93" s="127"/>
      <c r="HA93" s="127"/>
      <c r="HB93" s="127"/>
      <c r="HC93" s="127"/>
      <c r="HD93" s="127"/>
      <c r="HE93" s="127"/>
      <c r="HF93" s="127"/>
      <c r="HG93" s="127"/>
      <c r="HH93" s="127"/>
      <c r="HI93" s="127"/>
      <c r="HJ93" s="127"/>
      <c r="HK93" s="127"/>
      <c r="HL93" s="127"/>
      <c r="HM93" s="127"/>
      <c r="HN93" s="127"/>
      <c r="HO93" s="127"/>
      <c r="HP93" s="127"/>
      <c r="HQ93" s="127"/>
      <c r="HR93" s="127"/>
      <c r="HS93" s="127"/>
      <c r="HT93" s="127"/>
      <c r="HU93" s="127"/>
      <c r="HV93" s="127"/>
      <c r="HW93" s="127"/>
      <c r="HX93" s="127"/>
      <c r="HY93" s="127"/>
      <c r="HZ93" s="127"/>
      <c r="IA93" s="127"/>
      <c r="IB93" s="127"/>
      <c r="IC93" s="127"/>
      <c r="ID93" s="127"/>
      <c r="IE93" s="127"/>
      <c r="IF93" s="127"/>
      <c r="IG93" s="127"/>
      <c r="IH93" s="127"/>
      <c r="II93" s="127"/>
      <c r="IJ93" s="127"/>
      <c r="IK93" s="127"/>
      <c r="IL93" s="127"/>
      <c r="IM93" s="127"/>
      <c r="IN93" s="127"/>
      <c r="IO93" s="127"/>
      <c r="IP93" s="127"/>
      <c r="IQ93" s="127"/>
      <c r="IR93" s="127"/>
      <c r="IS93" s="127"/>
      <c r="IT93" s="127"/>
      <c r="IU93" s="127"/>
      <c r="IV93" s="127"/>
      <c r="IW93" s="127"/>
      <c r="IX93" s="127"/>
      <c r="IY93" s="127"/>
      <c r="IZ93" s="127"/>
      <c r="JA93" s="127"/>
      <c r="JB93" s="127"/>
      <c r="JC93" s="127"/>
      <c r="JD93" s="127"/>
      <c r="JE93" s="127"/>
      <c r="JF93" s="127"/>
      <c r="JG93" s="127"/>
      <c r="JH93" s="127"/>
      <c r="JI93" s="127"/>
      <c r="JJ93" s="127"/>
      <c r="JK93" s="127"/>
      <c r="JL93" s="127"/>
      <c r="JM93" s="127"/>
      <c r="JN93" s="127"/>
      <c r="JO93" s="127"/>
      <c r="JP93" s="127"/>
      <c r="JQ93" s="127"/>
      <c r="JR93" s="127"/>
      <c r="JS93" s="127"/>
      <c r="JT93" s="127"/>
      <c r="JU93" s="127"/>
      <c r="JV93" s="127"/>
      <c r="JW93" s="127"/>
      <c r="JX93" s="127"/>
      <c r="JY93" s="127"/>
      <c r="JZ93" s="127"/>
      <c r="KA93" s="127"/>
      <c r="KB93" s="127"/>
      <c r="KC93" s="127"/>
      <c r="KD93" s="127"/>
      <c r="KE93" s="127"/>
      <c r="KF93" s="127"/>
      <c r="KG93" s="127"/>
      <c r="KH93" s="127"/>
      <c r="KI93" s="127"/>
      <c r="KJ93" s="127"/>
      <c r="KK93" s="127"/>
      <c r="KL93" s="127"/>
      <c r="KM93" s="127"/>
      <c r="KN93" s="127"/>
      <c r="KO93" s="127"/>
      <c r="KP93" s="127"/>
      <c r="KQ93" s="127"/>
      <c r="KR93" s="127"/>
      <c r="KS93" s="127"/>
      <c r="KT93" s="127"/>
      <c r="KU93" s="127"/>
      <c r="KV93" s="127"/>
      <c r="KW93" s="127"/>
      <c r="KX93" s="127"/>
      <c r="KY93" s="127"/>
      <c r="KZ93" s="127"/>
      <c r="LA93" s="127"/>
      <c r="LB93" s="127"/>
      <c r="LC93" s="127"/>
      <c r="LD93" s="127"/>
      <c r="LE93" s="127"/>
      <c r="LF93" s="127"/>
      <c r="LG93" s="127"/>
      <c r="LH93" s="127"/>
      <c r="LI93" s="127"/>
      <c r="LJ93" s="127"/>
      <c r="LK93" s="127"/>
      <c r="LL93" s="127"/>
      <c r="LM93" s="127"/>
      <c r="LN93" s="127"/>
      <c r="LO93" s="127"/>
      <c r="LP93" s="127"/>
      <c r="LQ93" s="127"/>
      <c r="LR93" s="127"/>
      <c r="LS93" s="127"/>
      <c r="LT93" s="127"/>
      <c r="LU93" s="127"/>
      <c r="LV93" s="127"/>
      <c r="LW93" s="127"/>
      <c r="LX93" s="127"/>
      <c r="LY93" s="127"/>
      <c r="LZ93" s="127"/>
      <c r="MA93" s="127"/>
      <c r="MB93" s="127"/>
      <c r="MC93" s="127"/>
      <c r="MD93" s="127"/>
      <c r="ME93" s="127"/>
      <c r="MF93" s="127"/>
      <c r="MG93" s="127"/>
      <c r="MH93" s="127"/>
      <c r="MI93" s="127"/>
      <c r="MJ93" s="127"/>
      <c r="MK93" s="127"/>
      <c r="ML93" s="127"/>
      <c r="MM93" s="127"/>
      <c r="MN93" s="127"/>
      <c r="MO93" s="127"/>
      <c r="MP93" s="127"/>
      <c r="MQ93" s="127"/>
      <c r="MR93" s="127"/>
      <c r="MS93" s="127"/>
      <c r="MT93" s="127"/>
      <c r="MU93" s="127"/>
      <c r="MV93" s="127"/>
      <c r="MW93" s="127"/>
      <c r="MX93" s="127"/>
      <c r="MY93" s="127"/>
      <c r="MZ93" s="127"/>
      <c r="NA93" s="127"/>
      <c r="NB93" s="127"/>
      <c r="NC93" s="127"/>
      <c r="ND93" s="127"/>
      <c r="NE93" s="127"/>
      <c r="NF93" s="127"/>
      <c r="NG93" s="127"/>
      <c r="NH93" s="127"/>
      <c r="NI93" s="127"/>
      <c r="NJ93" s="127"/>
      <c r="NK93" s="127"/>
      <c r="NL93" s="127"/>
      <c r="NM93" s="127"/>
      <c r="NN93" s="127"/>
      <c r="NO93" s="127"/>
      <c r="NP93" s="127"/>
      <c r="NQ93" s="127"/>
      <c r="NR93" s="127"/>
      <c r="NS93" s="127"/>
      <c r="NT93" s="127"/>
      <c r="NU93" s="127"/>
      <c r="NV93" s="127"/>
      <c r="NW93" s="127"/>
      <c r="NX93" s="127"/>
      <c r="NY93" s="127"/>
      <c r="NZ93" s="127"/>
      <c r="OA93" s="127"/>
      <c r="OB93" s="127"/>
      <c r="OC93" s="127"/>
      <c r="OD93" s="127"/>
      <c r="OE93" s="127"/>
      <c r="OF93" s="127"/>
      <c r="OG93" s="127"/>
      <c r="OH93" s="127"/>
      <c r="OI93" s="127"/>
      <c r="OJ93" s="127"/>
      <c r="OK93" s="127"/>
      <c r="OL93" s="127"/>
      <c r="OM93" s="127"/>
      <c r="ON93" s="127"/>
      <c r="OO93" s="127"/>
      <c r="OP93" s="127"/>
      <c r="OQ93" s="127"/>
      <c r="OR93" s="127"/>
      <c r="OS93" s="127"/>
      <c r="OT93" s="127"/>
      <c r="OU93" s="127"/>
      <c r="OV93" s="127"/>
      <c r="OW93" s="127"/>
      <c r="OX93" s="127"/>
      <c r="OY93" s="127"/>
      <c r="OZ93" s="127"/>
      <c r="PA93" s="127"/>
      <c r="PB93" s="127"/>
      <c r="PC93" s="127"/>
      <c r="PD93" s="127"/>
      <c r="PE93" s="127"/>
      <c r="PF93" s="127"/>
      <c r="PG93" s="127"/>
      <c r="PH93" s="127"/>
      <c r="PI93" s="127"/>
      <c r="PJ93" s="127"/>
      <c r="PK93" s="127"/>
      <c r="PL93" s="127"/>
      <c r="PM93" s="127"/>
      <c r="PN93" s="127"/>
      <c r="PO93" s="127"/>
      <c r="PP93" s="127"/>
      <c r="PQ93" s="127"/>
      <c r="PR93" s="127"/>
      <c r="PS93" s="127"/>
      <c r="PT93" s="127"/>
      <c r="PU93" s="127"/>
      <c r="PV93" s="127"/>
      <c r="PW93" s="127"/>
      <c r="PX93" s="127"/>
      <c r="PY93" s="127"/>
      <c r="PZ93" s="127"/>
      <c r="QA93" s="127"/>
      <c r="QB93" s="127"/>
      <c r="QC93" s="127"/>
      <c r="QD93" s="127"/>
      <c r="QE93" s="127"/>
      <c r="QF93" s="127"/>
      <c r="QG93" s="127"/>
      <c r="QH93" s="127"/>
      <c r="QI93" s="127"/>
      <c r="QJ93" s="127"/>
      <c r="QK93" s="127"/>
      <c r="QL93" s="127"/>
      <c r="QM93" s="127"/>
      <c r="QN93" s="127"/>
      <c r="QO93" s="127"/>
      <c r="QP93" s="127"/>
      <c r="QQ93" s="127"/>
      <c r="QR93" s="127"/>
      <c r="QS93" s="127"/>
      <c r="QT93" s="127"/>
      <c r="QU93" s="127"/>
      <c r="QV93" s="127"/>
      <c r="QW93" s="127"/>
      <c r="QX93" s="127"/>
      <c r="QY93" s="127"/>
      <c r="QZ93" s="127"/>
      <c r="RA93" s="127"/>
      <c r="RB93" s="127"/>
      <c r="RC93" s="127"/>
      <c r="RD93" s="127"/>
      <c r="RE93" s="127"/>
      <c r="RF93" s="127"/>
      <c r="RG93" s="127"/>
      <c r="RH93" s="127"/>
      <c r="RI93" s="127"/>
      <c r="RJ93" s="127"/>
      <c r="RK93" s="127"/>
      <c r="RL93" s="127"/>
      <c r="RM93" s="127"/>
      <c r="RN93" s="127"/>
      <c r="RO93" s="127"/>
      <c r="RP93" s="127"/>
      <c r="RQ93" s="127"/>
      <c r="RR93" s="127"/>
      <c r="RS93" s="127"/>
      <c r="RT93" s="127"/>
      <c r="RU93" s="127"/>
      <c r="RV93" s="127"/>
      <c r="RW93" s="127"/>
      <c r="RX93" s="127"/>
      <c r="RY93" s="127"/>
      <c r="RZ93" s="127"/>
      <c r="SA93" s="127"/>
      <c r="SB93" s="127"/>
      <c r="SC93" s="127"/>
      <c r="SD93" s="127"/>
      <c r="SE93" s="127"/>
      <c r="SF93" s="127"/>
      <c r="SG93" s="127"/>
      <c r="SH93" s="127"/>
      <c r="SI93" s="127"/>
      <c r="SJ93" s="127"/>
      <c r="SK93" s="127"/>
      <c r="SL93" s="127"/>
      <c r="SM93" s="127"/>
      <c r="SN93" s="127"/>
      <c r="SO93" s="127"/>
      <c r="SP93" s="127"/>
      <c r="SQ93" s="127"/>
      <c r="SR93" s="127"/>
      <c r="SS93" s="127"/>
      <c r="ST93" s="127"/>
      <c r="SU93" s="127"/>
      <c r="SV93" s="127"/>
      <c r="SW93" s="127"/>
      <c r="SX93" s="127"/>
      <c r="SY93" s="127"/>
      <c r="SZ93" s="127"/>
      <c r="TA93" s="127"/>
      <c r="TB93" s="127"/>
      <c r="TC93" s="127"/>
      <c r="TD93" s="127"/>
      <c r="TE93" s="127"/>
      <c r="TF93" s="127"/>
      <c r="TG93" s="127"/>
      <c r="TH93" s="127"/>
      <c r="TI93" s="127"/>
      <c r="TJ93" s="127"/>
      <c r="TK93" s="127"/>
      <c r="TL93" s="127"/>
      <c r="TM93" s="127"/>
      <c r="TN93" s="127"/>
      <c r="TO93" s="127"/>
      <c r="TP93" s="127"/>
      <c r="TQ93" s="127"/>
      <c r="TR93" s="127"/>
      <c r="TS93" s="127"/>
      <c r="TT93" s="127"/>
      <c r="TU93" s="127"/>
      <c r="TV93" s="127"/>
      <c r="TW93" s="127"/>
      <c r="TX93" s="127"/>
      <c r="TY93" s="127"/>
      <c r="TZ93" s="127"/>
      <c r="UA93" s="127"/>
      <c r="UB93" s="127"/>
      <c r="UC93" s="127"/>
      <c r="UD93" s="127"/>
      <c r="UE93" s="127"/>
      <c r="UF93" s="127"/>
      <c r="UG93" s="127"/>
      <c r="UH93" s="127"/>
      <c r="UI93" s="127"/>
      <c r="UJ93" s="127"/>
      <c r="UK93" s="127"/>
      <c r="UL93" s="127"/>
      <c r="UM93" s="127"/>
      <c r="UN93" s="127"/>
      <c r="UO93" s="127"/>
      <c r="UP93" s="127"/>
      <c r="UQ93" s="127"/>
      <c r="UR93" s="127"/>
      <c r="US93" s="127"/>
      <c r="UT93" s="127"/>
      <c r="UU93" s="127"/>
      <c r="UV93" s="127"/>
      <c r="UW93" s="127"/>
      <c r="UX93" s="127"/>
      <c r="UY93" s="127"/>
      <c r="UZ93" s="127"/>
      <c r="VA93" s="127"/>
      <c r="VB93" s="127"/>
      <c r="VC93" s="127"/>
      <c r="VD93" s="127"/>
      <c r="VE93" s="127"/>
      <c r="VF93" s="127"/>
      <c r="VG93" s="127"/>
      <c r="VH93" s="127"/>
      <c r="VI93" s="127"/>
      <c r="VJ93" s="127"/>
      <c r="VK93" s="127"/>
      <c r="VL93" s="127"/>
      <c r="VM93" s="127"/>
      <c r="VN93" s="127"/>
      <c r="VO93" s="127"/>
      <c r="VP93" s="127"/>
      <c r="VQ93" s="127"/>
      <c r="VR93" s="127"/>
      <c r="VS93" s="127"/>
      <c r="VT93" s="127"/>
      <c r="VU93" s="127"/>
      <c r="VV93" s="127"/>
      <c r="VW93" s="127"/>
      <c r="VX93" s="127"/>
      <c r="VY93" s="127"/>
      <c r="VZ93" s="127"/>
      <c r="WA93" s="127"/>
      <c r="WB93" s="127"/>
      <c r="WC93" s="127"/>
      <c r="WD93" s="127"/>
      <c r="WE93" s="127"/>
      <c r="WF93" s="127"/>
      <c r="WG93" s="127"/>
      <c r="WH93" s="127"/>
      <c r="WI93" s="127"/>
      <c r="WJ93" s="127"/>
      <c r="WK93" s="127"/>
      <c r="WL93" s="127"/>
      <c r="WM93" s="127"/>
      <c r="WN93" s="127"/>
      <c r="WO93" s="127"/>
      <c r="WP93" s="127"/>
      <c r="WQ93" s="127"/>
      <c r="WR93" s="127"/>
      <c r="WS93" s="127"/>
      <c r="WT93" s="127"/>
      <c r="WU93" s="127"/>
      <c r="WV93" s="127"/>
      <c r="WW93" s="127"/>
      <c r="WX93" s="127"/>
      <c r="WY93" s="127"/>
      <c r="WZ93" s="127"/>
      <c r="XA93" s="127"/>
      <c r="XB93" s="127"/>
      <c r="XC93" s="127"/>
      <c r="XD93" s="127"/>
      <c r="XE93" s="127"/>
      <c r="XF93" s="127"/>
      <c r="XG93" s="127"/>
      <c r="XH93" s="127"/>
      <c r="XI93" s="127"/>
      <c r="XJ93" s="127"/>
      <c r="XK93" s="127"/>
      <c r="XL93" s="127"/>
      <c r="XM93" s="127"/>
      <c r="XN93" s="127"/>
      <c r="XO93" s="127"/>
      <c r="XP93" s="127"/>
      <c r="XQ93" s="127"/>
      <c r="XR93" s="127"/>
      <c r="XS93" s="127"/>
      <c r="XT93" s="127"/>
      <c r="XU93" s="127"/>
      <c r="XV93" s="127"/>
      <c r="XW93" s="127"/>
      <c r="XX93" s="127"/>
      <c r="XY93" s="127"/>
      <c r="XZ93" s="127"/>
      <c r="YA93" s="127"/>
      <c r="YB93" s="127"/>
      <c r="YC93" s="127"/>
      <c r="YD93" s="127"/>
      <c r="YE93" s="127"/>
      <c r="YF93" s="127"/>
      <c r="YG93" s="127"/>
      <c r="YH93" s="127"/>
      <c r="YI93" s="127"/>
      <c r="YJ93" s="127"/>
      <c r="YK93" s="127"/>
      <c r="YL93" s="127"/>
      <c r="YM93" s="127"/>
      <c r="YN93" s="127"/>
      <c r="YO93" s="127"/>
      <c r="YP93" s="127"/>
      <c r="YQ93" s="127"/>
      <c r="YR93" s="127"/>
      <c r="YS93" s="127"/>
      <c r="YT93" s="127"/>
      <c r="YU93" s="127"/>
      <c r="YV93" s="127"/>
      <c r="YW93" s="127"/>
      <c r="YX93" s="127"/>
      <c r="YY93" s="127"/>
      <c r="YZ93" s="127"/>
      <c r="ZA93" s="127"/>
      <c r="ZB93" s="127"/>
      <c r="ZC93" s="127"/>
      <c r="ZD93" s="127"/>
      <c r="ZE93" s="127"/>
      <c r="ZF93" s="127"/>
      <c r="ZG93" s="127"/>
      <c r="ZH93" s="127"/>
      <c r="ZI93" s="127"/>
      <c r="ZJ93" s="127"/>
      <c r="ZK93" s="127"/>
      <c r="ZL93" s="127"/>
      <c r="ZM93" s="127"/>
      <c r="ZN93" s="127"/>
      <c r="ZO93" s="127"/>
      <c r="ZP93" s="127"/>
      <c r="ZQ93" s="127"/>
      <c r="ZR93" s="127"/>
      <c r="ZS93" s="127"/>
      <c r="ZT93" s="127"/>
      <c r="ZU93" s="127"/>
      <c r="ZV93" s="127"/>
      <c r="ZW93" s="127"/>
      <c r="ZX93" s="127"/>
      <c r="ZY93" s="127"/>
      <c r="ZZ93" s="127"/>
      <c r="AAA93" s="127"/>
      <c r="AAB93" s="127"/>
      <c r="AAC93" s="127"/>
      <c r="AAD93" s="127"/>
      <c r="AAE93" s="127"/>
      <c r="AAF93" s="127"/>
      <c r="AAG93" s="127"/>
      <c r="AAH93" s="127"/>
      <c r="AAI93" s="127"/>
      <c r="AAJ93" s="127"/>
      <c r="AAK93" s="127"/>
      <c r="AAL93" s="127"/>
      <c r="AAM93" s="127"/>
      <c r="AAN93" s="127"/>
      <c r="AAO93" s="127"/>
      <c r="AAP93" s="127"/>
      <c r="AAQ93" s="127"/>
      <c r="AAR93" s="127"/>
      <c r="AAS93" s="127"/>
      <c r="AAT93" s="127"/>
      <c r="AAU93" s="127"/>
      <c r="AAV93" s="127"/>
      <c r="AAW93" s="127"/>
      <c r="AAX93" s="127"/>
      <c r="AAY93" s="127"/>
      <c r="AAZ93" s="127"/>
      <c r="ABA93" s="127"/>
      <c r="ABB93" s="127"/>
      <c r="ABC93" s="127"/>
      <c r="ABD93" s="127"/>
      <c r="ABE93" s="127"/>
      <c r="ABF93" s="127"/>
      <c r="ABG93" s="127"/>
      <c r="ABH93" s="127"/>
      <c r="ABI93" s="127"/>
      <c r="ABJ93" s="127"/>
      <c r="ABK93" s="127"/>
      <c r="ABL93" s="127"/>
      <c r="ABM93" s="127"/>
      <c r="ABN93" s="127"/>
      <c r="ABO93" s="127"/>
      <c r="ABP93" s="127"/>
      <c r="ABQ93" s="127"/>
      <c r="ABR93" s="127"/>
      <c r="ABS93" s="127"/>
      <c r="ABT93" s="127"/>
      <c r="ABU93" s="127"/>
      <c r="ABV93" s="127"/>
      <c r="ABW93" s="127"/>
      <c r="ABX93" s="127"/>
      <c r="ABY93" s="127"/>
      <c r="ABZ93" s="127"/>
      <c r="ACA93" s="127"/>
      <c r="ACB93" s="127"/>
      <c r="ACC93" s="127"/>
      <c r="ACD93" s="127"/>
      <c r="ACE93" s="127"/>
      <c r="ACF93" s="127"/>
      <c r="ACG93" s="127"/>
      <c r="ACH93" s="127"/>
      <c r="ACI93" s="127"/>
      <c r="ACJ93" s="127"/>
      <c r="ACK93" s="127"/>
      <c r="ACL93" s="127"/>
      <c r="ACM93" s="127"/>
      <c r="ACN93" s="127"/>
      <c r="ACO93" s="127"/>
      <c r="ACP93" s="127"/>
      <c r="ACQ93" s="127"/>
      <c r="ACR93" s="127"/>
      <c r="ACS93" s="127"/>
      <c r="ACT93" s="127"/>
      <c r="ACU93" s="127"/>
      <c r="ACV93" s="127"/>
      <c r="ACW93" s="127"/>
      <c r="ACX93" s="127"/>
      <c r="ACY93" s="127"/>
      <c r="ACZ93" s="127"/>
      <c r="ADA93" s="127"/>
      <c r="ADB93" s="127"/>
      <c r="ADC93" s="127"/>
      <c r="ADD93" s="127"/>
      <c r="ADE93" s="127"/>
      <c r="ADF93" s="127"/>
    </row>
    <row r="94" spans="1:1285" s="121" customFormat="1" ht="24" customHeight="1" thickBot="1" x14ac:dyDescent="0.3">
      <c r="A94" s="182"/>
      <c r="B94" s="183" t="s">
        <v>88</v>
      </c>
      <c r="C94" s="191"/>
      <c r="D94" s="192"/>
      <c r="E94" s="192"/>
      <c r="F94" s="192"/>
      <c r="G94" s="192"/>
      <c r="H94" s="192"/>
      <c r="I94" s="192"/>
      <c r="J94" s="192"/>
      <c r="K94" s="192"/>
      <c r="L94" s="192"/>
      <c r="M94" s="192"/>
      <c r="N94" s="192"/>
      <c r="O94" s="192"/>
      <c r="P94" s="192"/>
      <c r="Q94" s="192"/>
      <c r="R94" s="192"/>
      <c r="S94" s="151"/>
      <c r="T94" s="151"/>
      <c r="U94" s="151"/>
      <c r="V94" s="151"/>
      <c r="W94" s="151"/>
      <c r="X94" s="151"/>
      <c r="Y94" s="151"/>
      <c r="Z94" s="151"/>
      <c r="AA94" s="151"/>
      <c r="AB94" s="151"/>
      <c r="AC94" s="151"/>
      <c r="AD94" s="151"/>
      <c r="AE94" s="151"/>
      <c r="AF94" s="151"/>
      <c r="AG94" s="151"/>
      <c r="AH94" s="151"/>
      <c r="AI94" s="151"/>
      <c r="AJ94" s="151"/>
      <c r="AK94" s="151"/>
      <c r="AL94" s="151"/>
      <c r="AM94" s="151"/>
      <c r="AN94" s="151"/>
      <c r="AO94" s="151"/>
      <c r="AP94" s="151"/>
      <c r="AQ94" s="151"/>
      <c r="AR94" s="151"/>
      <c r="AS94" s="151"/>
      <c r="AT94" s="151"/>
      <c r="AU94" s="151"/>
      <c r="AV94" s="151"/>
      <c r="AW94" s="151"/>
      <c r="AX94" s="151"/>
      <c r="AY94" s="151"/>
      <c r="AZ94" s="151"/>
      <c r="BA94" s="151"/>
      <c r="BB94" s="151"/>
      <c r="BC94" s="151"/>
      <c r="BD94" s="151"/>
      <c r="BE94" s="151"/>
      <c r="BF94" s="151"/>
      <c r="BG94" s="151"/>
      <c r="BH94" s="151"/>
      <c r="BI94" s="151"/>
      <c r="BJ94" s="151"/>
      <c r="BK94" s="151"/>
      <c r="BL94" s="151"/>
      <c r="BM94" s="151"/>
      <c r="BN94" s="151"/>
      <c r="BO94" s="151"/>
      <c r="BP94" s="151"/>
      <c r="BQ94" s="151"/>
      <c r="BR94" s="151"/>
      <c r="BS94" s="151"/>
      <c r="BT94" s="151"/>
      <c r="BU94" s="151"/>
      <c r="BV94" s="151"/>
      <c r="BW94" s="151"/>
      <c r="BX94" s="151"/>
      <c r="BY94" s="151"/>
      <c r="BZ94" s="151"/>
      <c r="CA94" s="151"/>
      <c r="CB94" s="151"/>
      <c r="CC94" s="151"/>
      <c r="CD94" s="151"/>
      <c r="CE94" s="151"/>
      <c r="CF94" s="151"/>
      <c r="CG94" s="151"/>
      <c r="CH94" s="151"/>
      <c r="CI94" s="151"/>
      <c r="CJ94" s="151"/>
      <c r="CK94" s="151"/>
      <c r="CL94" s="151"/>
      <c r="CM94" s="151"/>
      <c r="CN94" s="151"/>
      <c r="CO94" s="151"/>
      <c r="CP94" s="151"/>
      <c r="CQ94" s="151"/>
      <c r="CR94" s="151"/>
      <c r="CS94" s="151"/>
      <c r="CT94" s="151"/>
      <c r="CU94" s="151"/>
      <c r="CV94" s="151"/>
      <c r="CW94" s="151"/>
      <c r="CX94" s="151"/>
      <c r="CY94" s="151"/>
      <c r="CZ94" s="151"/>
      <c r="DA94" s="151"/>
      <c r="DB94" s="151"/>
      <c r="DC94" s="151"/>
      <c r="DD94" s="151"/>
      <c r="DE94" s="151"/>
      <c r="DF94" s="151"/>
      <c r="DG94" s="151"/>
      <c r="DH94" s="151"/>
      <c r="DI94" s="151"/>
      <c r="DJ94" s="151"/>
      <c r="DK94" s="151"/>
      <c r="DL94" s="151"/>
      <c r="DM94" s="151"/>
      <c r="DN94" s="151"/>
      <c r="DO94" s="151"/>
      <c r="DP94" s="151"/>
      <c r="DQ94" s="151"/>
      <c r="DR94" s="151"/>
      <c r="DS94" s="151"/>
      <c r="DT94" s="151"/>
      <c r="DU94" s="151"/>
      <c r="DV94" s="151"/>
      <c r="DW94" s="151"/>
      <c r="DX94" s="151"/>
      <c r="DY94" s="151"/>
      <c r="DZ94" s="151"/>
      <c r="EA94" s="151"/>
      <c r="EB94" s="151"/>
      <c r="EC94" s="151"/>
      <c r="ED94" s="151"/>
      <c r="EE94" s="151"/>
      <c r="EF94" s="151"/>
      <c r="EG94" s="151"/>
      <c r="EH94" s="151"/>
      <c r="EI94" s="151"/>
      <c r="EJ94" s="151"/>
      <c r="EK94" s="151"/>
      <c r="EL94" s="151"/>
      <c r="EM94" s="151"/>
      <c r="EN94" s="151"/>
      <c r="EO94" s="151"/>
      <c r="EP94" s="151"/>
      <c r="EQ94" s="151"/>
      <c r="ER94" s="151"/>
      <c r="ES94" s="151"/>
      <c r="ET94" s="151"/>
      <c r="EU94" s="151"/>
      <c r="EV94" s="151"/>
      <c r="EW94" s="151"/>
      <c r="EX94" s="151"/>
      <c r="EY94" s="151"/>
      <c r="EZ94" s="151"/>
      <c r="FA94" s="151"/>
      <c r="FB94" s="151"/>
      <c r="FC94" s="151"/>
      <c r="FD94" s="151"/>
      <c r="FE94" s="151"/>
      <c r="FF94" s="151"/>
      <c r="FG94" s="151"/>
      <c r="FH94" s="151"/>
      <c r="FI94" s="151"/>
      <c r="FJ94" s="151"/>
      <c r="FK94" s="151"/>
      <c r="FL94" s="151"/>
      <c r="FM94" s="151"/>
      <c r="FN94" s="151"/>
      <c r="FO94" s="151"/>
      <c r="FP94" s="151"/>
      <c r="FQ94" s="151"/>
      <c r="FR94" s="151"/>
      <c r="FS94" s="151"/>
      <c r="FT94" s="151"/>
      <c r="FU94" s="151"/>
      <c r="FV94" s="151"/>
      <c r="FW94" s="151"/>
      <c r="FX94" s="151"/>
      <c r="FY94" s="151"/>
      <c r="FZ94" s="151"/>
      <c r="GA94" s="151"/>
      <c r="GB94" s="151"/>
      <c r="GC94" s="151"/>
      <c r="GD94" s="151"/>
      <c r="GE94" s="151"/>
      <c r="GF94" s="151"/>
      <c r="GG94" s="151"/>
      <c r="GH94" s="151"/>
      <c r="GI94" s="151"/>
      <c r="GJ94" s="151"/>
      <c r="GK94" s="151"/>
      <c r="GL94" s="151"/>
      <c r="GM94" s="151"/>
      <c r="GN94" s="151"/>
      <c r="GO94" s="151"/>
      <c r="GP94" s="151"/>
      <c r="GQ94" s="151"/>
      <c r="GR94" s="151"/>
      <c r="GS94" s="151"/>
      <c r="GT94" s="151"/>
      <c r="GU94" s="151"/>
      <c r="GV94" s="151"/>
      <c r="GW94" s="151"/>
      <c r="GX94" s="151"/>
      <c r="GY94" s="151"/>
      <c r="GZ94" s="151"/>
      <c r="HA94" s="151"/>
      <c r="HB94" s="151"/>
      <c r="HC94" s="151"/>
      <c r="HD94" s="151"/>
      <c r="HE94" s="151"/>
      <c r="HF94" s="151"/>
      <c r="HG94" s="151"/>
      <c r="HH94" s="151"/>
      <c r="HI94" s="151"/>
      <c r="HJ94" s="151"/>
      <c r="HK94" s="151"/>
      <c r="HL94" s="151"/>
      <c r="HM94" s="151"/>
      <c r="HN94" s="151"/>
      <c r="HO94" s="151"/>
      <c r="HP94" s="151"/>
      <c r="HQ94" s="151"/>
      <c r="HR94" s="151"/>
      <c r="HS94" s="151"/>
      <c r="HT94" s="151"/>
      <c r="HU94" s="151"/>
      <c r="HV94" s="151"/>
      <c r="HW94" s="151"/>
      <c r="HX94" s="151"/>
      <c r="HY94" s="151"/>
      <c r="HZ94" s="151"/>
      <c r="IA94" s="151"/>
      <c r="IB94" s="151"/>
      <c r="IC94" s="151"/>
      <c r="ID94" s="151"/>
      <c r="IE94" s="151"/>
      <c r="IF94" s="151"/>
      <c r="IG94" s="151"/>
      <c r="IH94" s="151"/>
      <c r="II94" s="151"/>
      <c r="IJ94" s="151"/>
      <c r="IK94" s="151"/>
      <c r="IL94" s="151"/>
      <c r="IM94" s="151"/>
      <c r="IN94" s="151"/>
      <c r="IO94" s="151"/>
      <c r="IP94" s="151"/>
      <c r="IQ94" s="151"/>
      <c r="IR94" s="151"/>
      <c r="IS94" s="151"/>
      <c r="IT94" s="151"/>
      <c r="IU94" s="151"/>
      <c r="IV94" s="151"/>
      <c r="IW94" s="151"/>
      <c r="IX94" s="151"/>
      <c r="IY94" s="151"/>
      <c r="IZ94" s="151"/>
      <c r="JA94" s="151"/>
      <c r="JB94" s="151"/>
      <c r="JC94" s="151"/>
      <c r="JD94" s="151"/>
      <c r="JE94" s="151"/>
      <c r="JF94" s="151"/>
      <c r="JG94" s="151"/>
      <c r="JH94" s="151"/>
      <c r="JI94" s="151"/>
      <c r="JJ94" s="151"/>
      <c r="JK94" s="151"/>
      <c r="JL94" s="151"/>
      <c r="JM94" s="151"/>
      <c r="JN94" s="151"/>
      <c r="JO94" s="151"/>
      <c r="JP94" s="151"/>
      <c r="JQ94" s="151"/>
      <c r="JR94" s="151"/>
      <c r="JS94" s="151"/>
      <c r="JT94" s="151"/>
      <c r="JU94" s="151"/>
      <c r="JV94" s="151"/>
      <c r="JW94" s="151"/>
      <c r="JX94" s="151"/>
      <c r="JY94" s="151"/>
      <c r="JZ94" s="151"/>
      <c r="KA94" s="151"/>
      <c r="KB94" s="151"/>
      <c r="KC94" s="151"/>
      <c r="KD94" s="151"/>
      <c r="KE94" s="151"/>
      <c r="KF94" s="151"/>
      <c r="KG94" s="151"/>
      <c r="KH94" s="151"/>
      <c r="KI94" s="151"/>
      <c r="KJ94" s="151"/>
      <c r="KK94" s="151"/>
      <c r="KL94" s="151"/>
      <c r="KM94" s="151"/>
      <c r="KN94" s="151"/>
      <c r="KO94" s="151"/>
      <c r="KP94" s="151"/>
      <c r="KQ94" s="151"/>
      <c r="KR94" s="151"/>
      <c r="KS94" s="151"/>
      <c r="KT94" s="151"/>
      <c r="KU94" s="151"/>
      <c r="KV94" s="151"/>
      <c r="KW94" s="151"/>
      <c r="KX94" s="151"/>
      <c r="KY94" s="151"/>
      <c r="KZ94" s="151"/>
      <c r="LA94" s="151"/>
      <c r="LB94" s="151"/>
      <c r="LC94" s="151"/>
      <c r="LD94" s="151"/>
      <c r="LE94" s="151"/>
      <c r="LF94" s="151"/>
      <c r="LG94" s="151"/>
      <c r="LH94" s="151"/>
      <c r="LI94" s="151"/>
      <c r="LJ94" s="151"/>
      <c r="LK94" s="151"/>
      <c r="LL94" s="151"/>
      <c r="LM94" s="151"/>
      <c r="LN94" s="151"/>
      <c r="LO94" s="151"/>
      <c r="LP94" s="151"/>
      <c r="LQ94" s="151"/>
      <c r="LR94" s="151"/>
      <c r="LS94" s="151"/>
      <c r="LT94" s="151"/>
      <c r="LU94" s="151"/>
      <c r="LV94" s="151"/>
      <c r="LW94" s="151"/>
      <c r="LX94" s="151"/>
      <c r="LY94" s="151"/>
      <c r="LZ94" s="151"/>
      <c r="MA94" s="151"/>
      <c r="MB94" s="151"/>
      <c r="MC94" s="151"/>
      <c r="MD94" s="151"/>
      <c r="ME94" s="151"/>
      <c r="MF94" s="151"/>
      <c r="MG94" s="151"/>
      <c r="MH94" s="151"/>
      <c r="MI94" s="151"/>
      <c r="MJ94" s="151"/>
      <c r="MK94" s="151"/>
      <c r="ML94" s="151"/>
      <c r="MM94" s="151"/>
      <c r="MN94" s="151"/>
      <c r="MO94" s="151"/>
      <c r="MP94" s="151"/>
      <c r="MQ94" s="151"/>
      <c r="MR94" s="151"/>
      <c r="MS94" s="151"/>
      <c r="MT94" s="151"/>
      <c r="MU94" s="151"/>
      <c r="MV94" s="151"/>
      <c r="MW94" s="151"/>
      <c r="MX94" s="151"/>
      <c r="MY94" s="151"/>
      <c r="MZ94" s="151"/>
      <c r="NA94" s="151"/>
      <c r="NB94" s="151"/>
      <c r="NC94" s="151"/>
      <c r="ND94" s="151"/>
      <c r="NE94" s="151"/>
      <c r="NF94" s="151"/>
      <c r="NG94" s="151"/>
      <c r="NH94" s="151"/>
      <c r="NI94" s="151"/>
      <c r="NJ94" s="151"/>
      <c r="NK94" s="151"/>
      <c r="NL94" s="151"/>
      <c r="NM94" s="151"/>
      <c r="NN94" s="151"/>
      <c r="NO94" s="151"/>
      <c r="NP94" s="151"/>
      <c r="NQ94" s="151"/>
      <c r="NR94" s="151"/>
      <c r="NS94" s="151"/>
      <c r="NT94" s="151"/>
      <c r="NU94" s="151"/>
      <c r="NV94" s="151"/>
      <c r="NW94" s="151"/>
      <c r="NX94" s="151"/>
      <c r="NY94" s="151"/>
      <c r="NZ94" s="151"/>
      <c r="OA94" s="151"/>
      <c r="OB94" s="151"/>
      <c r="OC94" s="151"/>
      <c r="OD94" s="151"/>
      <c r="OE94" s="151"/>
      <c r="OF94" s="151"/>
      <c r="OG94" s="151"/>
      <c r="OH94" s="151"/>
      <c r="OI94" s="151"/>
      <c r="OJ94" s="151"/>
      <c r="OK94" s="151"/>
      <c r="OL94" s="151"/>
      <c r="OM94" s="151"/>
      <c r="ON94" s="151"/>
      <c r="OO94" s="151"/>
      <c r="OP94" s="151"/>
      <c r="OQ94" s="151"/>
      <c r="OR94" s="151"/>
      <c r="OS94" s="151"/>
      <c r="OT94" s="151"/>
      <c r="OU94" s="151"/>
      <c r="OV94" s="151"/>
      <c r="OW94" s="151"/>
      <c r="OX94" s="151"/>
      <c r="OY94" s="151"/>
      <c r="OZ94" s="151"/>
      <c r="PA94" s="151"/>
      <c r="PB94" s="151"/>
      <c r="PC94" s="151"/>
      <c r="PD94" s="151"/>
      <c r="PE94" s="151"/>
      <c r="PF94" s="151"/>
      <c r="PG94" s="151"/>
      <c r="PH94" s="151"/>
      <c r="PI94" s="151"/>
      <c r="PJ94" s="151"/>
      <c r="PK94" s="151"/>
      <c r="PL94" s="151"/>
      <c r="PM94" s="151"/>
      <c r="PN94" s="151"/>
      <c r="PO94" s="151"/>
      <c r="PP94" s="151"/>
      <c r="PQ94" s="151"/>
      <c r="PR94" s="151"/>
      <c r="PS94" s="151"/>
      <c r="PT94" s="151"/>
      <c r="PU94" s="151"/>
      <c r="PV94" s="151"/>
      <c r="PW94" s="151"/>
      <c r="PX94" s="151"/>
      <c r="PY94" s="151"/>
      <c r="PZ94" s="151"/>
      <c r="QA94" s="151"/>
      <c r="QB94" s="151"/>
      <c r="QC94" s="151"/>
      <c r="QD94" s="151"/>
      <c r="QE94" s="151"/>
      <c r="QF94" s="151"/>
      <c r="QG94" s="151"/>
      <c r="QH94" s="151"/>
      <c r="QI94" s="151"/>
      <c r="QJ94" s="151"/>
      <c r="QK94" s="151"/>
      <c r="QL94" s="151"/>
      <c r="QM94" s="151"/>
      <c r="QN94" s="151"/>
      <c r="QO94" s="151"/>
      <c r="QP94" s="151"/>
      <c r="QQ94" s="151"/>
      <c r="QR94" s="151"/>
      <c r="QS94" s="151"/>
      <c r="QT94" s="151"/>
      <c r="QU94" s="151"/>
      <c r="QV94" s="151"/>
      <c r="QW94" s="151"/>
      <c r="QX94" s="151"/>
      <c r="QY94" s="151"/>
      <c r="QZ94" s="151"/>
      <c r="RA94" s="151"/>
      <c r="RB94" s="151"/>
      <c r="RC94" s="151"/>
      <c r="RD94" s="151"/>
      <c r="RE94" s="151"/>
      <c r="RF94" s="151"/>
      <c r="RG94" s="151"/>
      <c r="RH94" s="151"/>
      <c r="RI94" s="151"/>
      <c r="RJ94" s="151"/>
      <c r="RK94" s="151"/>
      <c r="RL94" s="151"/>
      <c r="RM94" s="151"/>
      <c r="RN94" s="151"/>
      <c r="RO94" s="151"/>
      <c r="RP94" s="151"/>
      <c r="RQ94" s="151"/>
      <c r="RR94" s="151"/>
      <c r="RS94" s="151"/>
      <c r="RT94" s="151"/>
      <c r="RU94" s="151"/>
      <c r="RV94" s="151"/>
      <c r="RW94" s="151"/>
      <c r="RX94" s="151"/>
      <c r="RY94" s="151"/>
      <c r="RZ94" s="151"/>
      <c r="SA94" s="151"/>
      <c r="SB94" s="151"/>
      <c r="SC94" s="151"/>
      <c r="SD94" s="151"/>
      <c r="SE94" s="151"/>
      <c r="SF94" s="151"/>
      <c r="SG94" s="151"/>
      <c r="SH94" s="151"/>
      <c r="SI94" s="151"/>
      <c r="SJ94" s="151"/>
      <c r="SK94" s="151"/>
      <c r="SL94" s="151"/>
      <c r="SM94" s="151"/>
      <c r="SN94" s="151"/>
      <c r="SO94" s="151"/>
      <c r="SP94" s="151"/>
      <c r="SQ94" s="151"/>
      <c r="SR94" s="151"/>
      <c r="SS94" s="151"/>
      <c r="ST94" s="151"/>
      <c r="SU94" s="151"/>
      <c r="SV94" s="151"/>
      <c r="SW94" s="151"/>
      <c r="SX94" s="151"/>
      <c r="SY94" s="151"/>
      <c r="SZ94" s="151"/>
      <c r="TA94" s="151"/>
      <c r="TB94" s="151"/>
      <c r="TC94" s="151"/>
      <c r="TD94" s="151"/>
      <c r="TE94" s="151"/>
      <c r="TF94" s="151"/>
      <c r="TG94" s="151"/>
      <c r="TH94" s="151"/>
      <c r="TI94" s="151"/>
      <c r="TJ94" s="151"/>
      <c r="TK94" s="151"/>
      <c r="TL94" s="151"/>
      <c r="TM94" s="151"/>
      <c r="TN94" s="151"/>
      <c r="TO94" s="151"/>
      <c r="TP94" s="151"/>
      <c r="TQ94" s="151"/>
      <c r="TR94" s="151"/>
      <c r="TS94" s="151"/>
      <c r="TT94" s="151"/>
      <c r="TU94" s="151"/>
      <c r="TV94" s="151"/>
      <c r="TW94" s="151"/>
      <c r="TX94" s="151"/>
      <c r="TY94" s="151"/>
      <c r="TZ94" s="151"/>
      <c r="UA94" s="151"/>
      <c r="UB94" s="151"/>
      <c r="UC94" s="151"/>
      <c r="UD94" s="151"/>
      <c r="UE94" s="151"/>
      <c r="UF94" s="151"/>
      <c r="UG94" s="151"/>
      <c r="UH94" s="151"/>
      <c r="UI94" s="151"/>
      <c r="UJ94" s="151"/>
      <c r="UK94" s="151"/>
      <c r="UL94" s="151"/>
      <c r="UM94" s="151"/>
      <c r="UN94" s="151"/>
      <c r="UO94" s="151"/>
      <c r="UP94" s="151"/>
      <c r="UQ94" s="151"/>
      <c r="UR94" s="151"/>
      <c r="US94" s="151"/>
      <c r="UT94" s="151"/>
      <c r="UU94" s="151"/>
      <c r="UV94" s="151"/>
      <c r="UW94" s="151"/>
      <c r="UX94" s="151"/>
      <c r="UY94" s="151"/>
      <c r="UZ94" s="151"/>
      <c r="VA94" s="151"/>
      <c r="VB94" s="151"/>
      <c r="VC94" s="151"/>
      <c r="VD94" s="151"/>
      <c r="VE94" s="151"/>
      <c r="VF94" s="151"/>
      <c r="VG94" s="151"/>
      <c r="VH94" s="151"/>
      <c r="VI94" s="151"/>
      <c r="VJ94" s="151"/>
      <c r="VK94" s="151"/>
      <c r="VL94" s="151"/>
      <c r="VM94" s="151"/>
      <c r="VN94" s="151"/>
      <c r="VO94" s="151"/>
      <c r="VP94" s="151"/>
      <c r="VQ94" s="151"/>
      <c r="VR94" s="151"/>
      <c r="VS94" s="151"/>
      <c r="VT94" s="151"/>
      <c r="VU94" s="151"/>
      <c r="VV94" s="151"/>
      <c r="VW94" s="151"/>
      <c r="VX94" s="151"/>
      <c r="VY94" s="151"/>
      <c r="VZ94" s="151"/>
      <c r="WA94" s="151"/>
      <c r="WB94" s="151"/>
      <c r="WC94" s="151"/>
      <c r="WD94" s="151"/>
      <c r="WE94" s="151"/>
      <c r="WF94" s="151"/>
      <c r="WG94" s="151"/>
      <c r="WH94" s="151"/>
      <c r="WI94" s="151"/>
      <c r="WJ94" s="151"/>
      <c r="WK94" s="151"/>
      <c r="WL94" s="151"/>
      <c r="WM94" s="151"/>
      <c r="WN94" s="151"/>
      <c r="WO94" s="151"/>
      <c r="WP94" s="151"/>
      <c r="WQ94" s="151"/>
      <c r="WR94" s="151"/>
      <c r="WS94" s="151"/>
      <c r="WT94" s="151"/>
      <c r="WU94" s="151"/>
      <c r="WV94" s="151"/>
      <c r="WW94" s="151"/>
      <c r="WX94" s="151"/>
      <c r="WY94" s="151"/>
      <c r="WZ94" s="151"/>
      <c r="XA94" s="151"/>
      <c r="XB94" s="151"/>
      <c r="XC94" s="151"/>
      <c r="XD94" s="151"/>
      <c r="XE94" s="151"/>
      <c r="XF94" s="151"/>
      <c r="XG94" s="151"/>
      <c r="XH94" s="151"/>
      <c r="XI94" s="151"/>
      <c r="XJ94" s="151"/>
      <c r="XK94" s="151"/>
      <c r="XL94" s="151"/>
      <c r="XM94" s="151"/>
      <c r="XN94" s="151"/>
      <c r="XO94" s="151"/>
      <c r="XP94" s="151"/>
      <c r="XQ94" s="151"/>
      <c r="XR94" s="151"/>
      <c r="XS94" s="151"/>
      <c r="XT94" s="151"/>
      <c r="XU94" s="151"/>
      <c r="XV94" s="151"/>
      <c r="XW94" s="151"/>
      <c r="XX94" s="151"/>
      <c r="XY94" s="151"/>
      <c r="XZ94" s="151"/>
      <c r="YA94" s="151"/>
      <c r="YB94" s="151"/>
      <c r="YC94" s="151"/>
      <c r="YD94" s="151"/>
      <c r="YE94" s="151"/>
      <c r="YF94" s="151"/>
      <c r="YG94" s="151"/>
      <c r="YH94" s="151"/>
      <c r="YI94" s="151"/>
      <c r="YJ94" s="151"/>
      <c r="YK94" s="151"/>
      <c r="YL94" s="151"/>
      <c r="YM94" s="151"/>
      <c r="YN94" s="151"/>
      <c r="YO94" s="151"/>
      <c r="YP94" s="151"/>
      <c r="YQ94" s="151"/>
      <c r="YR94" s="151"/>
      <c r="YS94" s="151"/>
      <c r="YT94" s="151"/>
      <c r="YU94" s="151"/>
      <c r="YV94" s="151"/>
      <c r="YW94" s="151"/>
      <c r="YX94" s="151"/>
      <c r="YY94" s="151"/>
      <c r="YZ94" s="151"/>
      <c r="ZA94" s="151"/>
      <c r="ZB94" s="151"/>
      <c r="ZC94" s="151"/>
      <c r="ZD94" s="151"/>
      <c r="ZE94" s="151"/>
      <c r="ZF94" s="151"/>
      <c r="ZG94" s="151"/>
      <c r="ZH94" s="151"/>
      <c r="ZI94" s="151"/>
      <c r="ZJ94" s="151"/>
      <c r="ZK94" s="151"/>
      <c r="ZL94" s="151"/>
      <c r="ZM94" s="151"/>
      <c r="ZN94" s="151"/>
      <c r="ZO94" s="151"/>
      <c r="ZP94" s="151"/>
      <c r="ZQ94" s="151"/>
      <c r="ZR94" s="151"/>
      <c r="ZS94" s="151"/>
      <c r="ZT94" s="151"/>
      <c r="ZU94" s="151"/>
      <c r="ZV94" s="151"/>
      <c r="ZW94" s="151"/>
      <c r="ZX94" s="151"/>
      <c r="ZY94" s="151"/>
      <c r="ZZ94" s="151"/>
      <c r="AAA94" s="151"/>
      <c r="AAB94" s="151"/>
      <c r="AAC94" s="151"/>
      <c r="AAD94" s="151"/>
      <c r="AAE94" s="151"/>
      <c r="AAF94" s="151"/>
      <c r="AAG94" s="151"/>
      <c r="AAH94" s="151"/>
      <c r="AAI94" s="151"/>
      <c r="AAJ94" s="151"/>
      <c r="AAK94" s="151"/>
      <c r="AAL94" s="151"/>
      <c r="AAM94" s="151"/>
      <c r="AAN94" s="151"/>
      <c r="AAO94" s="151"/>
      <c r="AAP94" s="151"/>
      <c r="AAQ94" s="151"/>
      <c r="AAR94" s="151"/>
      <c r="AAS94" s="151"/>
      <c r="AAT94" s="151"/>
      <c r="AAU94" s="151"/>
      <c r="AAV94" s="151"/>
      <c r="AAW94" s="151"/>
      <c r="AAX94" s="151"/>
      <c r="AAY94" s="151"/>
      <c r="AAZ94" s="151"/>
      <c r="ABA94" s="151"/>
      <c r="ABB94" s="151"/>
      <c r="ABC94" s="151"/>
      <c r="ABD94" s="151"/>
      <c r="ABE94" s="151"/>
      <c r="ABF94" s="151"/>
      <c r="ABG94" s="151"/>
      <c r="ABH94" s="151"/>
      <c r="ABI94" s="151"/>
      <c r="ABJ94" s="151"/>
      <c r="ABK94" s="151"/>
      <c r="ABL94" s="151"/>
      <c r="ABM94" s="151"/>
      <c r="ABN94" s="151"/>
      <c r="ABO94" s="151"/>
      <c r="ABP94" s="151"/>
      <c r="ABQ94" s="151"/>
      <c r="ABR94" s="151"/>
      <c r="ABS94" s="151"/>
      <c r="ABT94" s="151"/>
      <c r="ABU94" s="151"/>
      <c r="ABV94" s="151"/>
      <c r="ABW94" s="151"/>
      <c r="ABX94" s="151"/>
      <c r="ABY94" s="151"/>
      <c r="ABZ94" s="151"/>
      <c r="ACA94" s="151"/>
      <c r="ACB94" s="151"/>
      <c r="ACC94" s="151"/>
      <c r="ACD94" s="151"/>
      <c r="ACE94" s="151"/>
      <c r="ACF94" s="151"/>
      <c r="ACG94" s="151"/>
      <c r="ACH94" s="151"/>
      <c r="ACI94" s="151"/>
      <c r="ACJ94" s="151"/>
      <c r="ACK94" s="151"/>
      <c r="ACL94" s="151"/>
      <c r="ACM94" s="151"/>
      <c r="ACN94" s="151"/>
      <c r="ACO94" s="151"/>
      <c r="ACP94" s="151"/>
      <c r="ACQ94" s="151"/>
      <c r="ACR94" s="151"/>
      <c r="ACS94" s="151"/>
      <c r="ACT94" s="151"/>
      <c r="ACU94" s="151"/>
      <c r="ACV94" s="151"/>
      <c r="ACW94" s="151"/>
      <c r="ACX94" s="151"/>
      <c r="ACY94" s="151"/>
      <c r="ACZ94" s="151"/>
      <c r="ADA94" s="151"/>
      <c r="ADB94" s="151"/>
      <c r="ADC94" s="151"/>
      <c r="ADD94" s="151"/>
      <c r="ADE94" s="151"/>
      <c r="ADF94" s="151"/>
      <c r="ADG94" s="151"/>
      <c r="ADH94" s="151"/>
      <c r="ADI94" s="151"/>
      <c r="ADJ94" s="151"/>
      <c r="ADK94" s="151"/>
      <c r="ADL94" s="151"/>
      <c r="ADM94" s="151"/>
      <c r="ADN94" s="151"/>
      <c r="ADO94" s="151"/>
      <c r="ADP94" s="151"/>
      <c r="ADQ94" s="151"/>
      <c r="ADR94" s="151"/>
      <c r="ADS94" s="151"/>
      <c r="ADT94" s="151"/>
      <c r="ADU94" s="151"/>
      <c r="ADV94" s="151"/>
      <c r="ADW94" s="151"/>
      <c r="ADX94" s="151"/>
      <c r="ADY94" s="151"/>
      <c r="ADZ94" s="151"/>
      <c r="AEA94" s="151"/>
      <c r="AEB94" s="151"/>
      <c r="AEC94" s="151"/>
      <c r="AED94" s="151"/>
      <c r="AEE94" s="151"/>
      <c r="AEF94" s="151"/>
      <c r="AEG94" s="151"/>
      <c r="AEH94" s="151"/>
      <c r="AEI94" s="151"/>
      <c r="AEJ94" s="151"/>
      <c r="AEK94" s="151"/>
      <c r="AEL94" s="151"/>
      <c r="AEM94" s="151"/>
      <c r="AEN94" s="151"/>
      <c r="AEO94" s="151"/>
      <c r="AEP94" s="151"/>
      <c r="AEQ94" s="151"/>
      <c r="AER94" s="151"/>
      <c r="AES94" s="151"/>
      <c r="AET94" s="151"/>
      <c r="AEU94" s="151"/>
      <c r="AEV94" s="151"/>
      <c r="AEW94" s="151"/>
      <c r="AEX94" s="151"/>
      <c r="AEY94" s="151"/>
      <c r="AEZ94" s="151"/>
      <c r="AFA94" s="151"/>
      <c r="AFB94" s="151"/>
      <c r="AFC94" s="151"/>
      <c r="AFD94" s="151"/>
      <c r="AFE94" s="151"/>
      <c r="AFF94" s="151"/>
      <c r="AFG94" s="151"/>
      <c r="AFH94" s="151"/>
      <c r="AFI94" s="151"/>
      <c r="AFJ94" s="151"/>
      <c r="AFK94" s="151"/>
      <c r="AFL94" s="151"/>
      <c r="AFM94" s="151"/>
      <c r="AFN94" s="151"/>
      <c r="AFO94" s="151"/>
      <c r="AFP94" s="151"/>
      <c r="AFQ94" s="151"/>
      <c r="AFR94" s="151"/>
      <c r="AFS94" s="151"/>
      <c r="AFT94" s="151"/>
      <c r="AFU94" s="151"/>
      <c r="AFV94" s="151"/>
      <c r="AFW94" s="151"/>
      <c r="AFX94" s="151"/>
      <c r="AFY94" s="151"/>
      <c r="AFZ94" s="151"/>
      <c r="AGA94" s="151"/>
      <c r="AGB94" s="151"/>
      <c r="AGC94" s="151"/>
      <c r="AGD94" s="151"/>
      <c r="AGE94" s="151"/>
      <c r="AGF94" s="151"/>
      <c r="AGG94" s="151"/>
      <c r="AGH94" s="151"/>
      <c r="AGI94" s="151"/>
      <c r="AGJ94" s="151"/>
      <c r="AGK94" s="151"/>
      <c r="AGL94" s="151"/>
      <c r="AGM94" s="151"/>
      <c r="AGN94" s="151"/>
      <c r="AGO94" s="151"/>
      <c r="AGP94" s="151"/>
      <c r="AGQ94" s="151"/>
      <c r="AGR94" s="151"/>
      <c r="AGS94" s="151"/>
      <c r="AGT94" s="151"/>
      <c r="AGU94" s="151"/>
      <c r="AGV94" s="151"/>
      <c r="AGW94" s="151"/>
      <c r="AGX94" s="151"/>
      <c r="AGY94" s="151"/>
      <c r="AGZ94" s="151"/>
      <c r="AHA94" s="151"/>
      <c r="AHB94" s="151"/>
      <c r="AHC94" s="151"/>
      <c r="AHD94" s="151"/>
      <c r="AHE94" s="151"/>
      <c r="AHF94" s="151"/>
      <c r="AHG94" s="151"/>
      <c r="AHH94" s="151"/>
      <c r="AHI94" s="151"/>
      <c r="AHJ94" s="151"/>
      <c r="AHK94" s="151"/>
      <c r="AHL94" s="151"/>
      <c r="AHM94" s="151"/>
      <c r="AHN94" s="151"/>
      <c r="AHO94" s="151"/>
      <c r="AHP94" s="151"/>
      <c r="AHQ94" s="151"/>
      <c r="AHR94" s="151"/>
      <c r="AHS94" s="151"/>
      <c r="AHT94" s="151"/>
      <c r="AHU94" s="151"/>
      <c r="AHV94" s="151"/>
      <c r="AHW94" s="151"/>
      <c r="AHX94" s="151"/>
      <c r="AHY94" s="151"/>
      <c r="AHZ94" s="151"/>
      <c r="AIA94" s="151"/>
      <c r="AIB94" s="151"/>
      <c r="AIC94" s="151"/>
      <c r="AID94" s="151"/>
      <c r="AIE94" s="151"/>
      <c r="AIF94" s="151"/>
      <c r="AIG94" s="151"/>
      <c r="AIH94" s="151"/>
      <c r="AII94" s="151"/>
      <c r="AIJ94" s="151"/>
      <c r="AIK94" s="151"/>
      <c r="AIL94" s="151"/>
      <c r="AIM94" s="151"/>
      <c r="AIN94" s="151"/>
      <c r="AIO94" s="151"/>
      <c r="AIP94" s="151"/>
      <c r="AIQ94" s="151"/>
      <c r="AIR94" s="151"/>
      <c r="AIS94" s="151"/>
      <c r="AIT94" s="151"/>
      <c r="AIU94" s="151"/>
      <c r="AIV94" s="151"/>
      <c r="AIW94" s="151"/>
      <c r="AIX94" s="151"/>
      <c r="AIY94" s="151"/>
      <c r="AIZ94" s="151"/>
      <c r="AJA94" s="151"/>
      <c r="AJB94" s="151"/>
      <c r="AJC94" s="151"/>
      <c r="AJD94" s="151"/>
      <c r="AJE94" s="151"/>
      <c r="AJF94" s="151"/>
      <c r="AJG94" s="151"/>
      <c r="AJH94" s="151"/>
      <c r="AJI94" s="151"/>
      <c r="AJJ94" s="151"/>
      <c r="AJK94" s="151"/>
      <c r="AJL94" s="151"/>
      <c r="AJM94" s="151"/>
      <c r="AJN94" s="151"/>
      <c r="AJO94" s="151"/>
      <c r="AJP94" s="151"/>
      <c r="AJQ94" s="151"/>
      <c r="AJR94" s="151"/>
      <c r="AJS94" s="151"/>
      <c r="AJT94" s="151"/>
      <c r="AJU94" s="151"/>
      <c r="AJV94" s="151"/>
      <c r="AJW94" s="151"/>
      <c r="AJX94" s="151"/>
      <c r="AJY94" s="151"/>
      <c r="AJZ94" s="151"/>
      <c r="AKA94" s="151"/>
      <c r="AKB94" s="151"/>
      <c r="AKC94" s="151"/>
      <c r="AKD94" s="151"/>
      <c r="AKE94" s="151"/>
      <c r="AKF94" s="151"/>
      <c r="AKG94" s="151"/>
      <c r="AKH94" s="151"/>
      <c r="AKI94" s="151"/>
      <c r="AKJ94" s="151"/>
      <c r="AKK94" s="151"/>
      <c r="AKL94" s="151"/>
      <c r="AKM94" s="151"/>
      <c r="AKN94" s="151"/>
      <c r="AKO94" s="151"/>
      <c r="AKP94" s="151"/>
      <c r="AKQ94" s="151"/>
      <c r="AKR94" s="151"/>
      <c r="AKS94" s="151"/>
      <c r="AKT94" s="151"/>
      <c r="AKU94" s="151"/>
      <c r="AKV94" s="151"/>
      <c r="AKW94" s="151"/>
      <c r="AKX94" s="151"/>
      <c r="AKY94" s="151"/>
      <c r="AKZ94" s="151"/>
      <c r="ALA94" s="151"/>
      <c r="ALB94" s="151"/>
      <c r="ALC94" s="151"/>
      <c r="ALD94" s="151"/>
      <c r="ALE94" s="151"/>
      <c r="ALF94" s="151"/>
      <c r="ALG94" s="151"/>
      <c r="ALH94" s="151"/>
      <c r="ALI94" s="151"/>
      <c r="ALJ94" s="151"/>
      <c r="ALK94" s="151"/>
      <c r="ALL94" s="151"/>
      <c r="ALM94" s="151"/>
      <c r="ALN94" s="151"/>
      <c r="ALO94" s="151"/>
      <c r="ALP94" s="151"/>
      <c r="ALQ94" s="151"/>
      <c r="ALR94" s="151"/>
      <c r="ALS94" s="151"/>
      <c r="ALT94" s="151"/>
      <c r="ALU94" s="151"/>
      <c r="ALV94" s="151"/>
      <c r="ALW94" s="151"/>
      <c r="ALX94" s="151"/>
      <c r="ALY94" s="151"/>
      <c r="ALZ94" s="151"/>
      <c r="AMA94" s="151"/>
      <c r="AMB94" s="151"/>
      <c r="AMC94" s="151"/>
      <c r="AMD94" s="151"/>
      <c r="AME94" s="151"/>
      <c r="AMF94" s="151"/>
      <c r="AMG94" s="151"/>
      <c r="AMH94" s="151"/>
      <c r="AMI94" s="151"/>
      <c r="AMJ94" s="151"/>
      <c r="AMK94" s="151"/>
      <c r="AML94" s="151"/>
      <c r="AMM94" s="151"/>
      <c r="AMN94" s="151"/>
      <c r="AMO94" s="151"/>
      <c r="AMP94" s="151"/>
      <c r="AMQ94" s="151"/>
      <c r="AMR94" s="151"/>
      <c r="AMS94" s="151"/>
      <c r="AMT94" s="151"/>
      <c r="AMU94" s="151"/>
      <c r="AMV94" s="151"/>
      <c r="AMW94" s="151"/>
      <c r="AMX94" s="151"/>
      <c r="AMY94" s="151"/>
      <c r="AMZ94" s="151"/>
      <c r="ANA94" s="151"/>
      <c r="ANB94" s="151"/>
      <c r="ANC94" s="151"/>
      <c r="AND94" s="151"/>
      <c r="ANE94" s="151"/>
      <c r="ANF94" s="151"/>
      <c r="ANG94" s="151"/>
      <c r="ANH94" s="151"/>
      <c r="ANI94" s="151"/>
      <c r="ANJ94" s="151"/>
      <c r="ANK94" s="151"/>
      <c r="ANL94" s="151"/>
      <c r="ANM94" s="151"/>
      <c r="ANN94" s="151"/>
      <c r="ANO94" s="151"/>
      <c r="ANP94" s="151"/>
      <c r="ANQ94" s="151"/>
      <c r="ANR94" s="151"/>
      <c r="ANS94" s="151"/>
      <c r="ANT94" s="151"/>
      <c r="ANU94" s="151"/>
      <c r="ANV94" s="151"/>
      <c r="ANW94" s="151"/>
      <c r="ANX94" s="151"/>
      <c r="ANY94" s="151"/>
      <c r="ANZ94" s="151"/>
      <c r="AOA94" s="151"/>
      <c r="AOB94" s="151"/>
      <c r="AOC94" s="151"/>
      <c r="AOD94" s="151"/>
      <c r="AOE94" s="151"/>
      <c r="AOF94" s="151"/>
      <c r="AOG94" s="151"/>
      <c r="AOH94" s="151"/>
      <c r="AOI94" s="151"/>
      <c r="AOJ94" s="151"/>
      <c r="AOK94" s="151"/>
      <c r="AOL94" s="151"/>
      <c r="AOM94" s="151"/>
      <c r="AON94" s="151"/>
      <c r="AOO94" s="151"/>
      <c r="AOP94" s="151"/>
      <c r="AOQ94" s="151"/>
      <c r="AOR94" s="151"/>
      <c r="AOS94" s="151"/>
      <c r="AOT94" s="151"/>
      <c r="AOU94" s="151"/>
      <c r="AOV94" s="151"/>
      <c r="AOW94" s="151"/>
      <c r="AOX94" s="151"/>
      <c r="AOY94" s="151"/>
      <c r="AOZ94" s="151"/>
      <c r="APA94" s="151"/>
      <c r="APB94" s="151"/>
      <c r="APC94" s="151"/>
      <c r="APD94" s="151"/>
      <c r="APE94" s="151"/>
      <c r="APF94" s="151"/>
      <c r="APG94" s="151"/>
      <c r="APH94" s="151"/>
      <c r="API94" s="151"/>
      <c r="APJ94" s="151"/>
      <c r="APK94" s="151"/>
      <c r="APL94" s="151"/>
      <c r="APM94" s="151"/>
      <c r="APN94" s="151"/>
      <c r="APO94" s="151"/>
      <c r="APP94" s="151"/>
      <c r="APQ94" s="151"/>
      <c r="APR94" s="151"/>
      <c r="APS94" s="151"/>
      <c r="APT94" s="151"/>
      <c r="APU94" s="151"/>
      <c r="APV94" s="151"/>
      <c r="APW94" s="151"/>
      <c r="APX94" s="151"/>
      <c r="APY94" s="151"/>
      <c r="APZ94" s="151"/>
      <c r="AQA94" s="151"/>
      <c r="AQB94" s="151"/>
      <c r="AQC94" s="151"/>
      <c r="AQD94" s="151"/>
      <c r="AQE94" s="151"/>
      <c r="AQF94" s="151"/>
      <c r="AQG94" s="151"/>
      <c r="AQH94" s="151"/>
      <c r="AQI94" s="151"/>
      <c r="AQJ94" s="151"/>
      <c r="AQK94" s="151"/>
      <c r="AQL94" s="151"/>
      <c r="AQM94" s="151"/>
      <c r="AQN94" s="151"/>
      <c r="AQO94" s="151"/>
      <c r="AQP94" s="151"/>
      <c r="AQQ94" s="151"/>
      <c r="AQR94" s="151"/>
      <c r="AQS94" s="151"/>
      <c r="AQT94" s="151"/>
      <c r="AQU94" s="151"/>
      <c r="AQV94" s="151"/>
      <c r="AQW94" s="151"/>
      <c r="AQX94" s="151"/>
      <c r="AQY94" s="151"/>
      <c r="AQZ94" s="151"/>
      <c r="ARA94" s="151"/>
      <c r="ARB94" s="151"/>
      <c r="ARC94" s="151"/>
      <c r="ARD94" s="151"/>
      <c r="ARE94" s="151"/>
      <c r="ARF94" s="151"/>
      <c r="ARG94" s="151"/>
      <c r="ARH94" s="151"/>
      <c r="ARI94" s="151"/>
      <c r="ARJ94" s="151"/>
      <c r="ARK94" s="151"/>
      <c r="ARL94" s="151"/>
      <c r="ARM94" s="151"/>
      <c r="ARN94" s="151"/>
      <c r="ARO94" s="151"/>
      <c r="ARP94" s="151"/>
      <c r="ARQ94" s="151"/>
      <c r="ARR94" s="151"/>
      <c r="ARS94" s="151"/>
      <c r="ART94" s="151"/>
      <c r="ARU94" s="151"/>
      <c r="ARV94" s="151"/>
      <c r="ARW94" s="151"/>
      <c r="ARX94" s="151"/>
      <c r="ARY94" s="151"/>
      <c r="ARZ94" s="151"/>
      <c r="ASA94" s="151"/>
      <c r="ASB94" s="151"/>
      <c r="ASC94" s="151"/>
      <c r="ASD94" s="151"/>
      <c r="ASE94" s="151"/>
      <c r="ASF94" s="151"/>
      <c r="ASG94" s="151"/>
      <c r="ASH94" s="151"/>
      <c r="ASI94" s="151"/>
      <c r="ASJ94" s="151"/>
      <c r="ASK94" s="151"/>
      <c r="ASL94" s="151"/>
      <c r="ASM94" s="151"/>
      <c r="ASN94" s="151"/>
      <c r="ASO94" s="151"/>
      <c r="ASP94" s="151"/>
      <c r="ASQ94" s="151"/>
      <c r="ASR94" s="151"/>
      <c r="ASS94" s="151"/>
      <c r="AST94" s="151"/>
      <c r="ASU94" s="151"/>
      <c r="ASV94" s="151"/>
      <c r="ASW94" s="151"/>
      <c r="ASX94" s="151"/>
      <c r="ASY94" s="151"/>
      <c r="ASZ94" s="151"/>
      <c r="ATA94" s="151"/>
      <c r="ATB94" s="151"/>
      <c r="ATC94" s="151"/>
      <c r="ATD94" s="151"/>
      <c r="ATE94" s="151"/>
      <c r="ATF94" s="151"/>
      <c r="ATG94" s="151"/>
      <c r="ATH94" s="151"/>
      <c r="ATI94" s="151"/>
      <c r="ATJ94" s="151"/>
      <c r="ATK94" s="151"/>
      <c r="ATL94" s="151"/>
      <c r="ATM94" s="151"/>
      <c r="ATN94" s="151"/>
      <c r="ATO94" s="151"/>
      <c r="ATP94" s="151"/>
      <c r="ATQ94" s="151"/>
      <c r="ATR94" s="151"/>
      <c r="ATS94" s="151"/>
      <c r="ATT94" s="151"/>
      <c r="ATU94" s="151"/>
      <c r="ATV94" s="151"/>
      <c r="ATW94" s="151"/>
      <c r="ATX94" s="151"/>
      <c r="ATY94" s="151"/>
      <c r="ATZ94" s="151"/>
      <c r="AUA94" s="151"/>
      <c r="AUB94" s="151"/>
      <c r="AUC94" s="151"/>
      <c r="AUD94" s="151"/>
      <c r="AUE94" s="151"/>
      <c r="AUF94" s="151"/>
      <c r="AUG94" s="151"/>
      <c r="AUH94" s="151"/>
      <c r="AUI94" s="151"/>
      <c r="AUJ94" s="151"/>
      <c r="AUK94" s="151"/>
      <c r="AUL94" s="151"/>
      <c r="AUM94" s="151"/>
      <c r="AUN94" s="151"/>
      <c r="AUO94" s="151"/>
      <c r="AUP94" s="151"/>
      <c r="AUQ94" s="151"/>
      <c r="AUR94" s="151"/>
      <c r="AUS94" s="151"/>
      <c r="AUT94" s="151"/>
      <c r="AUU94" s="151"/>
      <c r="AUV94" s="151"/>
      <c r="AUW94" s="151"/>
      <c r="AUX94" s="151"/>
      <c r="AUY94" s="151"/>
      <c r="AUZ94" s="151"/>
      <c r="AVA94" s="151"/>
      <c r="AVB94" s="151"/>
      <c r="AVC94" s="151"/>
      <c r="AVD94" s="151"/>
      <c r="AVE94" s="151"/>
      <c r="AVF94" s="151"/>
      <c r="AVG94" s="151"/>
      <c r="AVH94" s="151"/>
      <c r="AVI94" s="151"/>
      <c r="AVJ94" s="151"/>
      <c r="AVK94" s="151"/>
      <c r="AVL94" s="151"/>
      <c r="AVM94" s="151"/>
      <c r="AVN94" s="151"/>
      <c r="AVO94" s="151"/>
      <c r="AVP94" s="151"/>
      <c r="AVQ94" s="151"/>
      <c r="AVR94" s="151"/>
      <c r="AVS94" s="151"/>
      <c r="AVT94" s="151"/>
      <c r="AVU94" s="151"/>
      <c r="AVV94" s="151"/>
      <c r="AVW94" s="151"/>
      <c r="AVX94" s="151"/>
      <c r="AVY94" s="151"/>
      <c r="AVZ94" s="151"/>
      <c r="AWA94" s="151"/>
      <c r="AWB94" s="151"/>
      <c r="AWC94" s="151"/>
      <c r="AWD94" s="151"/>
      <c r="AWE94" s="151"/>
      <c r="AWF94" s="151"/>
      <c r="AWG94" s="151"/>
      <c r="AWH94" s="151"/>
      <c r="AWI94" s="151"/>
      <c r="AWJ94" s="151"/>
      <c r="AWK94" s="154"/>
    </row>
    <row r="95" spans="1:1285" s="136" customFormat="1" ht="24" customHeight="1" thickBot="1" x14ac:dyDescent="0.3">
      <c r="A95" s="184"/>
      <c r="B95" s="305" t="s">
        <v>89</v>
      </c>
      <c r="C95" s="187"/>
      <c r="D95" s="189"/>
      <c r="E95" s="190"/>
      <c r="F95" s="190"/>
      <c r="G95" s="190"/>
      <c r="H95" s="190"/>
      <c r="I95" s="190"/>
      <c r="J95" s="189"/>
      <c r="K95" s="189"/>
      <c r="L95" s="189"/>
      <c r="M95" s="189"/>
      <c r="N95" s="189"/>
      <c r="O95" s="189"/>
      <c r="P95" s="189"/>
      <c r="Q95" s="189"/>
      <c r="R95" s="189"/>
      <c r="S95" s="151"/>
      <c r="T95" s="151"/>
      <c r="U95" s="151"/>
      <c r="V95" s="151"/>
      <c r="W95" s="151"/>
      <c r="X95" s="151"/>
      <c r="Y95" s="151"/>
      <c r="Z95" s="151"/>
      <c r="AA95" s="151"/>
      <c r="AB95" s="151"/>
      <c r="AC95" s="151"/>
      <c r="AD95" s="151"/>
      <c r="AE95" s="151"/>
      <c r="AF95" s="151"/>
      <c r="AG95" s="151"/>
      <c r="AH95" s="151"/>
      <c r="AI95" s="151"/>
      <c r="AJ95" s="151"/>
      <c r="AK95" s="151"/>
      <c r="AL95" s="151"/>
      <c r="AM95" s="151"/>
      <c r="AN95" s="151"/>
      <c r="AO95" s="151"/>
      <c r="AP95" s="151"/>
      <c r="AQ95" s="151"/>
      <c r="AR95" s="151"/>
      <c r="AS95" s="151"/>
      <c r="AT95" s="151"/>
      <c r="AU95" s="151"/>
      <c r="AV95" s="151"/>
      <c r="AW95" s="151"/>
      <c r="AX95" s="151"/>
      <c r="AY95" s="151"/>
      <c r="AZ95" s="151"/>
      <c r="BA95" s="151"/>
      <c r="BB95" s="151"/>
      <c r="BC95" s="151"/>
      <c r="BD95" s="151"/>
      <c r="BE95" s="151"/>
      <c r="BF95" s="151"/>
      <c r="BG95" s="151"/>
      <c r="BH95" s="151"/>
      <c r="BI95" s="151"/>
      <c r="BJ95" s="151"/>
      <c r="BK95" s="151"/>
      <c r="BL95" s="151"/>
      <c r="BM95" s="151"/>
      <c r="BN95" s="151"/>
      <c r="BO95" s="151"/>
      <c r="BP95" s="151"/>
      <c r="BQ95" s="151"/>
      <c r="BR95" s="151"/>
      <c r="BS95" s="151"/>
      <c r="BT95" s="151"/>
      <c r="BU95" s="151"/>
      <c r="BV95" s="151"/>
      <c r="BW95" s="151"/>
      <c r="BX95" s="151"/>
      <c r="BY95" s="151"/>
      <c r="BZ95" s="151"/>
      <c r="CA95" s="151"/>
      <c r="CB95" s="151"/>
      <c r="CC95" s="151"/>
      <c r="CD95" s="151"/>
      <c r="CE95" s="151"/>
      <c r="CF95" s="151"/>
      <c r="CG95" s="151"/>
      <c r="CH95" s="151"/>
      <c r="CI95" s="151"/>
      <c r="CJ95" s="151"/>
      <c r="CK95" s="151"/>
      <c r="CL95" s="151"/>
      <c r="CM95" s="151"/>
      <c r="CN95" s="151"/>
      <c r="CO95" s="151"/>
      <c r="CP95" s="151"/>
      <c r="CQ95" s="151"/>
      <c r="CR95" s="151"/>
      <c r="CS95" s="151"/>
      <c r="CT95" s="151"/>
      <c r="CU95" s="151"/>
      <c r="CV95" s="151"/>
      <c r="CW95" s="151"/>
      <c r="CX95" s="151"/>
      <c r="CY95" s="151"/>
      <c r="CZ95" s="151"/>
      <c r="DA95" s="151"/>
      <c r="DB95" s="151"/>
      <c r="DC95" s="151"/>
      <c r="DD95" s="151"/>
      <c r="DE95" s="151"/>
      <c r="DF95" s="151"/>
      <c r="DG95" s="151"/>
      <c r="DH95" s="151"/>
      <c r="DI95" s="151"/>
      <c r="DJ95" s="151"/>
      <c r="DK95" s="151"/>
      <c r="DL95" s="151"/>
      <c r="DM95" s="151"/>
      <c r="DN95" s="151"/>
      <c r="DO95" s="151"/>
      <c r="DP95" s="151"/>
      <c r="DQ95" s="151"/>
      <c r="DR95" s="151"/>
      <c r="DS95" s="151"/>
      <c r="DT95" s="151"/>
      <c r="DU95" s="151"/>
      <c r="DV95" s="151"/>
      <c r="DW95" s="151"/>
      <c r="DX95" s="151"/>
      <c r="DY95" s="151"/>
      <c r="DZ95" s="151"/>
      <c r="EA95" s="151"/>
      <c r="EB95" s="151"/>
      <c r="EC95" s="151"/>
      <c r="ED95" s="151"/>
      <c r="EE95" s="151"/>
      <c r="EF95" s="151"/>
      <c r="EG95" s="151"/>
      <c r="EH95" s="151"/>
      <c r="EI95" s="151"/>
      <c r="EJ95" s="151"/>
      <c r="EK95" s="151"/>
      <c r="EL95" s="151"/>
      <c r="EM95" s="151"/>
      <c r="EN95" s="151"/>
      <c r="EO95" s="151"/>
      <c r="EP95" s="151"/>
      <c r="EQ95" s="151"/>
      <c r="ER95" s="151"/>
      <c r="ES95" s="151"/>
      <c r="ET95" s="151"/>
      <c r="EU95" s="151"/>
      <c r="EV95" s="151"/>
      <c r="EW95" s="151"/>
      <c r="EX95" s="151"/>
      <c r="EY95" s="151"/>
      <c r="EZ95" s="151"/>
      <c r="FA95" s="151"/>
      <c r="FB95" s="151"/>
      <c r="FC95" s="151"/>
      <c r="FD95" s="151"/>
      <c r="FE95" s="151"/>
      <c r="FF95" s="151"/>
      <c r="FG95" s="151"/>
      <c r="FH95" s="151"/>
      <c r="FI95" s="151"/>
      <c r="FJ95" s="151"/>
      <c r="FK95" s="151"/>
      <c r="FL95" s="151"/>
      <c r="FM95" s="151"/>
      <c r="FN95" s="151"/>
      <c r="FO95" s="151"/>
      <c r="FP95" s="151"/>
      <c r="FQ95" s="151"/>
      <c r="FR95" s="151"/>
      <c r="FS95" s="151"/>
      <c r="FT95" s="151"/>
      <c r="FU95" s="151"/>
      <c r="FV95" s="151"/>
      <c r="FW95" s="151"/>
      <c r="FX95" s="151"/>
      <c r="FY95" s="151"/>
      <c r="FZ95" s="151"/>
      <c r="GA95" s="151"/>
      <c r="GB95" s="151"/>
      <c r="GC95" s="151"/>
      <c r="GD95" s="151"/>
      <c r="GE95" s="151"/>
      <c r="GF95" s="151"/>
      <c r="GG95" s="151"/>
      <c r="GH95" s="151"/>
      <c r="GI95" s="151"/>
      <c r="GJ95" s="151"/>
      <c r="GK95" s="151"/>
      <c r="GL95" s="151"/>
      <c r="GM95" s="151"/>
      <c r="GN95" s="151"/>
      <c r="GO95" s="151"/>
      <c r="GP95" s="151"/>
      <c r="GQ95" s="151"/>
      <c r="GR95" s="151"/>
      <c r="GS95" s="151"/>
      <c r="GT95" s="151"/>
      <c r="GU95" s="151"/>
      <c r="GV95" s="151"/>
      <c r="GW95" s="151"/>
      <c r="GX95" s="151"/>
      <c r="GY95" s="151"/>
      <c r="GZ95" s="151"/>
      <c r="HA95" s="151"/>
      <c r="HB95" s="151"/>
      <c r="HC95" s="151"/>
      <c r="HD95" s="151"/>
      <c r="HE95" s="151"/>
      <c r="HF95" s="151"/>
      <c r="HG95" s="151"/>
      <c r="HH95" s="151"/>
      <c r="HI95" s="151"/>
      <c r="HJ95" s="151"/>
      <c r="HK95" s="151"/>
      <c r="HL95" s="151"/>
      <c r="HM95" s="151"/>
      <c r="HN95" s="151"/>
      <c r="HO95" s="151"/>
      <c r="HP95" s="151"/>
      <c r="HQ95" s="151"/>
      <c r="HR95" s="151"/>
      <c r="HS95" s="151"/>
      <c r="HT95" s="151"/>
      <c r="HU95" s="151"/>
      <c r="HV95" s="151"/>
      <c r="HW95" s="151"/>
      <c r="HX95" s="151"/>
      <c r="HY95" s="151"/>
      <c r="HZ95" s="151"/>
      <c r="IA95" s="151"/>
      <c r="IB95" s="151"/>
      <c r="IC95" s="151"/>
      <c r="ID95" s="151"/>
      <c r="IE95" s="151"/>
      <c r="IF95" s="151"/>
      <c r="IG95" s="151"/>
      <c r="IH95" s="151"/>
      <c r="II95" s="151"/>
      <c r="IJ95" s="151"/>
      <c r="IK95" s="151"/>
      <c r="IL95" s="151"/>
      <c r="IM95" s="151"/>
      <c r="IN95" s="151"/>
      <c r="IO95" s="151"/>
      <c r="IP95" s="151"/>
      <c r="IQ95" s="151"/>
      <c r="IR95" s="151"/>
      <c r="IS95" s="151"/>
      <c r="IT95" s="151"/>
      <c r="IU95" s="151"/>
      <c r="IV95" s="151"/>
      <c r="IW95" s="151"/>
      <c r="IX95" s="151"/>
      <c r="IY95" s="151"/>
      <c r="IZ95" s="151"/>
      <c r="JA95" s="151"/>
      <c r="JB95" s="151"/>
      <c r="JC95" s="151"/>
      <c r="JD95" s="151"/>
      <c r="JE95" s="151"/>
      <c r="JF95" s="151"/>
      <c r="JG95" s="151"/>
      <c r="JH95" s="151"/>
      <c r="JI95" s="151"/>
      <c r="JJ95" s="151"/>
      <c r="JK95" s="151"/>
      <c r="JL95" s="151"/>
      <c r="JM95" s="151"/>
      <c r="JN95" s="151"/>
      <c r="JO95" s="151"/>
      <c r="JP95" s="151"/>
      <c r="JQ95" s="151"/>
      <c r="JR95" s="151"/>
      <c r="JS95" s="151"/>
      <c r="JT95" s="151"/>
      <c r="JU95" s="151"/>
      <c r="JV95" s="151"/>
      <c r="JW95" s="151"/>
      <c r="JX95" s="151"/>
      <c r="JY95" s="151"/>
      <c r="JZ95" s="151"/>
      <c r="KA95" s="151"/>
      <c r="KB95" s="151"/>
      <c r="KC95" s="151"/>
      <c r="KD95" s="151"/>
      <c r="KE95" s="151"/>
      <c r="KF95" s="151"/>
      <c r="KG95" s="151"/>
      <c r="KH95" s="151"/>
      <c r="KI95" s="151"/>
      <c r="KJ95" s="151"/>
      <c r="KK95" s="151"/>
      <c r="KL95" s="151"/>
      <c r="KM95" s="151"/>
      <c r="KN95" s="151"/>
      <c r="KO95" s="151"/>
      <c r="KP95" s="151"/>
      <c r="KQ95" s="151"/>
      <c r="KR95" s="151"/>
      <c r="KS95" s="151"/>
      <c r="KT95" s="151"/>
      <c r="KU95" s="151"/>
      <c r="KV95" s="151"/>
      <c r="KW95" s="151"/>
      <c r="KX95" s="151"/>
      <c r="KY95" s="151"/>
      <c r="KZ95" s="151"/>
      <c r="LA95" s="151"/>
      <c r="LB95" s="151"/>
      <c r="LC95" s="151"/>
      <c r="LD95" s="151"/>
      <c r="LE95" s="151"/>
      <c r="LF95" s="151"/>
      <c r="LG95" s="151"/>
      <c r="LH95" s="151"/>
      <c r="LI95" s="151"/>
      <c r="LJ95" s="151"/>
      <c r="LK95" s="151"/>
      <c r="LL95" s="151"/>
      <c r="LM95" s="151"/>
      <c r="LN95" s="151"/>
      <c r="LO95" s="151"/>
      <c r="LP95" s="151"/>
      <c r="LQ95" s="151"/>
      <c r="LR95" s="151"/>
      <c r="LS95" s="151"/>
      <c r="LT95" s="151"/>
      <c r="LU95" s="151"/>
      <c r="LV95" s="151"/>
      <c r="LW95" s="151"/>
      <c r="LX95" s="151"/>
      <c r="LY95" s="151"/>
      <c r="LZ95" s="151"/>
      <c r="MA95" s="151"/>
      <c r="MB95" s="151"/>
      <c r="MC95" s="151"/>
      <c r="MD95" s="151"/>
      <c r="ME95" s="151"/>
      <c r="MF95" s="151"/>
      <c r="MG95" s="151"/>
      <c r="MH95" s="151"/>
      <c r="MI95" s="151"/>
      <c r="MJ95" s="151"/>
      <c r="MK95" s="151"/>
      <c r="ML95" s="151"/>
      <c r="MM95" s="151"/>
      <c r="MN95" s="151"/>
      <c r="MO95" s="151"/>
      <c r="MP95" s="151"/>
      <c r="MQ95" s="151"/>
      <c r="MR95" s="151"/>
      <c r="MS95" s="151"/>
      <c r="MT95" s="151"/>
      <c r="MU95" s="151"/>
      <c r="MV95" s="151"/>
      <c r="MW95" s="151"/>
      <c r="MX95" s="151"/>
      <c r="MY95" s="151"/>
      <c r="MZ95" s="151"/>
      <c r="NA95" s="151"/>
      <c r="NB95" s="151"/>
      <c r="NC95" s="151"/>
      <c r="ND95" s="151"/>
      <c r="NE95" s="151"/>
      <c r="NF95" s="151"/>
      <c r="NG95" s="151"/>
      <c r="NH95" s="151"/>
      <c r="NI95" s="151"/>
      <c r="NJ95" s="151"/>
      <c r="NK95" s="151"/>
      <c r="NL95" s="151"/>
      <c r="NM95" s="151"/>
      <c r="NN95" s="151"/>
      <c r="NO95" s="151"/>
      <c r="NP95" s="151"/>
      <c r="NQ95" s="151"/>
      <c r="NR95" s="151"/>
      <c r="NS95" s="151"/>
      <c r="NT95" s="151"/>
      <c r="NU95" s="151"/>
      <c r="NV95" s="151"/>
      <c r="NW95" s="151"/>
      <c r="NX95" s="151"/>
      <c r="NY95" s="151"/>
      <c r="NZ95" s="151"/>
      <c r="OA95" s="151"/>
      <c r="OB95" s="151"/>
      <c r="OC95" s="151"/>
      <c r="OD95" s="151"/>
      <c r="OE95" s="151"/>
      <c r="OF95" s="151"/>
      <c r="OG95" s="151"/>
      <c r="OH95" s="151"/>
      <c r="OI95" s="151"/>
      <c r="OJ95" s="151"/>
      <c r="OK95" s="151"/>
      <c r="OL95" s="151"/>
      <c r="OM95" s="151"/>
      <c r="ON95" s="151"/>
      <c r="OO95" s="151"/>
      <c r="OP95" s="151"/>
      <c r="OQ95" s="151"/>
      <c r="OR95" s="151"/>
      <c r="OS95" s="151"/>
      <c r="OT95" s="151"/>
      <c r="OU95" s="151"/>
      <c r="OV95" s="151"/>
      <c r="OW95" s="151"/>
      <c r="OX95" s="151"/>
      <c r="OY95" s="151"/>
      <c r="OZ95" s="151"/>
      <c r="PA95" s="151"/>
      <c r="PB95" s="151"/>
      <c r="PC95" s="151"/>
      <c r="PD95" s="151"/>
      <c r="PE95" s="151"/>
      <c r="PF95" s="151"/>
      <c r="PG95" s="151"/>
      <c r="PH95" s="151"/>
      <c r="PI95" s="151"/>
      <c r="PJ95" s="151"/>
      <c r="PK95" s="151"/>
      <c r="PL95" s="151"/>
      <c r="PM95" s="151"/>
      <c r="PN95" s="151"/>
      <c r="PO95" s="151"/>
      <c r="PP95" s="151"/>
      <c r="PQ95" s="151"/>
      <c r="PR95" s="151"/>
      <c r="PS95" s="151"/>
      <c r="PT95" s="151"/>
      <c r="PU95" s="151"/>
      <c r="PV95" s="151"/>
      <c r="PW95" s="151"/>
      <c r="PX95" s="151"/>
      <c r="PY95" s="151"/>
      <c r="PZ95" s="151"/>
      <c r="QA95" s="151"/>
      <c r="QB95" s="151"/>
      <c r="QC95" s="151"/>
      <c r="QD95" s="151"/>
      <c r="QE95" s="151"/>
      <c r="QF95" s="151"/>
      <c r="QG95" s="151"/>
      <c r="QH95" s="151"/>
      <c r="QI95" s="151"/>
      <c r="QJ95" s="151"/>
      <c r="QK95" s="151"/>
      <c r="QL95" s="151"/>
      <c r="QM95" s="151"/>
      <c r="QN95" s="151"/>
      <c r="QO95" s="151"/>
      <c r="QP95" s="151"/>
      <c r="QQ95" s="151"/>
      <c r="QR95" s="151"/>
      <c r="QS95" s="151"/>
      <c r="QT95" s="151"/>
      <c r="QU95" s="151"/>
      <c r="QV95" s="151"/>
      <c r="QW95" s="151"/>
      <c r="QX95" s="151"/>
      <c r="QY95" s="151"/>
      <c r="QZ95" s="151"/>
      <c r="RA95" s="151"/>
      <c r="RB95" s="151"/>
      <c r="RC95" s="151"/>
      <c r="RD95" s="151"/>
      <c r="RE95" s="151"/>
      <c r="RF95" s="151"/>
      <c r="RG95" s="151"/>
      <c r="RH95" s="151"/>
      <c r="RI95" s="151"/>
      <c r="RJ95" s="151"/>
      <c r="RK95" s="151"/>
      <c r="RL95" s="151"/>
      <c r="RM95" s="151"/>
      <c r="RN95" s="151"/>
      <c r="RO95" s="151"/>
      <c r="RP95" s="151"/>
      <c r="RQ95" s="151"/>
      <c r="RR95" s="151"/>
      <c r="RS95" s="151"/>
      <c r="RT95" s="151"/>
      <c r="RU95" s="151"/>
      <c r="RV95" s="151"/>
      <c r="RW95" s="151"/>
      <c r="RX95" s="151"/>
      <c r="RY95" s="151"/>
      <c r="RZ95" s="151"/>
      <c r="SA95" s="151"/>
      <c r="SB95" s="151"/>
      <c r="SC95" s="151"/>
      <c r="SD95" s="151"/>
      <c r="SE95" s="151"/>
      <c r="SF95" s="151"/>
      <c r="SG95" s="151"/>
      <c r="SH95" s="151"/>
      <c r="SI95" s="151"/>
      <c r="SJ95" s="151"/>
      <c r="SK95" s="151"/>
      <c r="SL95" s="151"/>
      <c r="SM95" s="151"/>
      <c r="SN95" s="151"/>
      <c r="SO95" s="151"/>
      <c r="SP95" s="151"/>
      <c r="SQ95" s="151"/>
      <c r="SR95" s="151"/>
      <c r="SS95" s="151"/>
      <c r="ST95" s="151"/>
      <c r="SU95" s="151"/>
      <c r="SV95" s="151"/>
      <c r="SW95" s="151"/>
      <c r="SX95" s="151"/>
      <c r="SY95" s="151"/>
      <c r="SZ95" s="151"/>
      <c r="TA95" s="151"/>
      <c r="TB95" s="151"/>
      <c r="TC95" s="151"/>
      <c r="TD95" s="151"/>
      <c r="TE95" s="151"/>
      <c r="TF95" s="151"/>
      <c r="TG95" s="151"/>
      <c r="TH95" s="151"/>
      <c r="TI95" s="151"/>
      <c r="TJ95" s="151"/>
      <c r="TK95" s="151"/>
      <c r="TL95" s="151"/>
      <c r="TM95" s="151"/>
      <c r="TN95" s="151"/>
      <c r="TO95" s="151"/>
      <c r="TP95" s="151"/>
      <c r="TQ95" s="151"/>
      <c r="TR95" s="151"/>
      <c r="TS95" s="151"/>
      <c r="TT95" s="151"/>
      <c r="TU95" s="151"/>
      <c r="TV95" s="151"/>
      <c r="TW95" s="151"/>
      <c r="TX95" s="151"/>
      <c r="TY95" s="151"/>
      <c r="TZ95" s="151"/>
      <c r="UA95" s="151"/>
      <c r="UB95" s="151"/>
      <c r="UC95" s="151"/>
      <c r="UD95" s="151"/>
      <c r="UE95" s="151"/>
      <c r="UF95" s="151"/>
      <c r="UG95" s="151"/>
      <c r="UH95" s="151"/>
      <c r="UI95" s="151"/>
      <c r="UJ95" s="151"/>
      <c r="UK95" s="151"/>
      <c r="UL95" s="151"/>
      <c r="UM95" s="151"/>
      <c r="UN95" s="151"/>
      <c r="UO95" s="151"/>
      <c r="UP95" s="151"/>
      <c r="UQ95" s="151"/>
      <c r="UR95" s="151"/>
      <c r="US95" s="151"/>
      <c r="UT95" s="151"/>
      <c r="UU95" s="151"/>
      <c r="UV95" s="151"/>
      <c r="UW95" s="151"/>
      <c r="UX95" s="151"/>
      <c r="UY95" s="151"/>
      <c r="UZ95" s="151"/>
      <c r="VA95" s="151"/>
      <c r="VB95" s="151"/>
      <c r="VC95" s="151"/>
      <c r="VD95" s="151"/>
      <c r="VE95" s="151"/>
      <c r="VF95" s="151"/>
      <c r="VG95" s="151"/>
      <c r="VH95" s="151"/>
      <c r="VI95" s="151"/>
      <c r="VJ95" s="151"/>
      <c r="VK95" s="151"/>
      <c r="VL95" s="151"/>
      <c r="VM95" s="151"/>
      <c r="VN95" s="151"/>
      <c r="VO95" s="151"/>
      <c r="VP95" s="151"/>
      <c r="VQ95" s="151"/>
      <c r="VR95" s="151"/>
      <c r="VS95" s="151"/>
      <c r="VT95" s="151"/>
      <c r="VU95" s="151"/>
      <c r="VV95" s="151"/>
      <c r="VW95" s="151"/>
      <c r="VX95" s="151"/>
      <c r="VY95" s="151"/>
      <c r="VZ95" s="151"/>
      <c r="WA95" s="151"/>
      <c r="WB95" s="151"/>
      <c r="WC95" s="151"/>
      <c r="WD95" s="151"/>
      <c r="WE95" s="151"/>
      <c r="WF95" s="151"/>
      <c r="WG95" s="151"/>
      <c r="WH95" s="151"/>
      <c r="WI95" s="151"/>
      <c r="WJ95" s="151"/>
      <c r="WK95" s="151"/>
      <c r="WL95" s="151"/>
      <c r="WM95" s="151"/>
      <c r="WN95" s="151"/>
      <c r="WO95" s="151"/>
      <c r="WP95" s="151"/>
      <c r="WQ95" s="151"/>
      <c r="WR95" s="151"/>
      <c r="WS95" s="151"/>
      <c r="WT95" s="151"/>
      <c r="WU95" s="151"/>
      <c r="WV95" s="151"/>
      <c r="WW95" s="151"/>
      <c r="WX95" s="151"/>
      <c r="WY95" s="151"/>
      <c r="WZ95" s="151"/>
      <c r="XA95" s="151"/>
      <c r="XB95" s="151"/>
      <c r="XC95" s="151"/>
      <c r="XD95" s="151"/>
      <c r="XE95" s="151"/>
      <c r="XF95" s="151"/>
      <c r="XG95" s="151"/>
      <c r="XH95" s="151"/>
      <c r="XI95" s="151"/>
      <c r="XJ95" s="151"/>
      <c r="XK95" s="151"/>
      <c r="XL95" s="151"/>
      <c r="XM95" s="151"/>
      <c r="XN95" s="151"/>
      <c r="XO95" s="151"/>
      <c r="XP95" s="151"/>
      <c r="XQ95" s="151"/>
      <c r="XR95" s="151"/>
      <c r="XS95" s="151"/>
      <c r="XT95" s="151"/>
      <c r="XU95" s="151"/>
      <c r="XV95" s="151"/>
      <c r="XW95" s="151"/>
      <c r="XX95" s="151"/>
      <c r="XY95" s="151"/>
      <c r="XZ95" s="151"/>
      <c r="YA95" s="151"/>
      <c r="YB95" s="151"/>
      <c r="YC95" s="151"/>
      <c r="YD95" s="151"/>
      <c r="YE95" s="151"/>
      <c r="YF95" s="151"/>
      <c r="YG95" s="151"/>
      <c r="YH95" s="151"/>
      <c r="YI95" s="151"/>
      <c r="YJ95" s="151"/>
      <c r="YK95" s="151"/>
      <c r="YL95" s="151"/>
      <c r="YM95" s="151"/>
      <c r="YN95" s="151"/>
      <c r="YO95" s="151"/>
      <c r="YP95" s="151"/>
      <c r="YQ95" s="151"/>
      <c r="YR95" s="151"/>
      <c r="YS95" s="151"/>
      <c r="YT95" s="151"/>
      <c r="YU95" s="151"/>
      <c r="YV95" s="151"/>
      <c r="YW95" s="151"/>
      <c r="YX95" s="151"/>
      <c r="YY95" s="151"/>
      <c r="YZ95" s="151"/>
      <c r="ZA95" s="151"/>
      <c r="ZB95" s="151"/>
      <c r="ZC95" s="151"/>
      <c r="ZD95" s="151"/>
      <c r="ZE95" s="151"/>
      <c r="ZF95" s="151"/>
      <c r="ZG95" s="151"/>
      <c r="ZH95" s="151"/>
      <c r="ZI95" s="151"/>
      <c r="ZJ95" s="151"/>
      <c r="ZK95" s="151"/>
      <c r="ZL95" s="151"/>
      <c r="ZM95" s="151"/>
      <c r="ZN95" s="151"/>
      <c r="ZO95" s="151"/>
      <c r="ZP95" s="151"/>
      <c r="ZQ95" s="151"/>
      <c r="ZR95" s="151"/>
      <c r="ZS95" s="151"/>
      <c r="ZT95" s="151"/>
      <c r="ZU95" s="151"/>
      <c r="ZV95" s="151"/>
      <c r="ZW95" s="151"/>
      <c r="ZX95" s="151"/>
      <c r="ZY95" s="151"/>
      <c r="ZZ95" s="151"/>
      <c r="AAA95" s="151"/>
      <c r="AAB95" s="151"/>
      <c r="AAC95" s="151"/>
      <c r="AAD95" s="151"/>
      <c r="AAE95" s="151"/>
      <c r="AAF95" s="151"/>
      <c r="AAG95" s="151"/>
      <c r="AAH95" s="151"/>
      <c r="AAI95" s="151"/>
      <c r="AAJ95" s="151"/>
      <c r="AAK95" s="151"/>
      <c r="AAL95" s="151"/>
      <c r="AAM95" s="151"/>
      <c r="AAN95" s="151"/>
      <c r="AAO95" s="151"/>
      <c r="AAP95" s="151"/>
      <c r="AAQ95" s="151"/>
      <c r="AAR95" s="151"/>
      <c r="AAS95" s="151"/>
      <c r="AAT95" s="151"/>
      <c r="AAU95" s="151"/>
      <c r="AAV95" s="151"/>
      <c r="AAW95" s="151"/>
      <c r="AAX95" s="151"/>
      <c r="AAY95" s="151"/>
      <c r="AAZ95" s="151"/>
      <c r="ABA95" s="151"/>
      <c r="ABB95" s="151"/>
      <c r="ABC95" s="151"/>
      <c r="ABD95" s="151"/>
      <c r="ABE95" s="151"/>
      <c r="ABF95" s="151"/>
      <c r="ABG95" s="151"/>
      <c r="ABH95" s="151"/>
      <c r="ABI95" s="151"/>
      <c r="ABJ95" s="151"/>
      <c r="ABK95" s="151"/>
      <c r="ABL95" s="151"/>
      <c r="ABM95" s="151"/>
      <c r="ABN95" s="151"/>
      <c r="ABO95" s="151"/>
      <c r="ABP95" s="151"/>
      <c r="ABQ95" s="151"/>
      <c r="ABR95" s="151"/>
      <c r="ABS95" s="151"/>
      <c r="ABT95" s="151"/>
      <c r="ABU95" s="151"/>
      <c r="ABV95" s="151"/>
      <c r="ABW95" s="151"/>
      <c r="ABX95" s="151"/>
      <c r="ABY95" s="151"/>
      <c r="ABZ95" s="151"/>
      <c r="ACA95" s="151"/>
      <c r="ACB95" s="151"/>
      <c r="ACC95" s="151"/>
      <c r="ACD95" s="151"/>
      <c r="ACE95" s="151"/>
      <c r="ACF95" s="151"/>
      <c r="ACG95" s="151"/>
      <c r="ACH95" s="151"/>
      <c r="ACI95" s="151"/>
      <c r="ACJ95" s="151"/>
      <c r="ACK95" s="151"/>
      <c r="ACL95" s="151"/>
      <c r="ACM95" s="151"/>
      <c r="ACN95" s="151"/>
      <c r="ACO95" s="151"/>
      <c r="ACP95" s="151"/>
      <c r="ACQ95" s="151"/>
      <c r="ACR95" s="151"/>
      <c r="ACS95" s="151"/>
      <c r="ACT95" s="151"/>
      <c r="ACU95" s="151"/>
      <c r="ACV95" s="151"/>
      <c r="ACW95" s="151"/>
      <c r="ACX95" s="151"/>
      <c r="ACY95" s="151"/>
      <c r="ACZ95" s="151"/>
      <c r="ADA95" s="151"/>
      <c r="ADB95" s="151"/>
      <c r="ADC95" s="151"/>
      <c r="ADD95" s="151"/>
      <c r="ADE95" s="151"/>
      <c r="ADF95" s="151"/>
      <c r="ADG95" s="151"/>
      <c r="ADH95" s="151"/>
      <c r="ADI95" s="151"/>
      <c r="ADJ95" s="151"/>
      <c r="ADK95" s="151"/>
      <c r="ADL95" s="151"/>
      <c r="ADM95" s="151"/>
      <c r="ADN95" s="151"/>
      <c r="ADO95" s="151"/>
      <c r="ADP95" s="151"/>
      <c r="ADQ95" s="151"/>
      <c r="ADR95" s="151"/>
      <c r="ADS95" s="151"/>
      <c r="ADT95" s="151"/>
      <c r="ADU95" s="151"/>
      <c r="ADV95" s="151"/>
      <c r="ADW95" s="151"/>
      <c r="ADX95" s="151"/>
      <c r="ADY95" s="151"/>
      <c r="ADZ95" s="151"/>
      <c r="AEA95" s="151"/>
      <c r="AEB95" s="151"/>
      <c r="AEC95" s="151"/>
      <c r="AED95" s="151"/>
      <c r="AEE95" s="151"/>
      <c r="AEF95" s="151"/>
      <c r="AEG95" s="151"/>
      <c r="AEH95" s="151"/>
      <c r="AEI95" s="151"/>
      <c r="AEJ95" s="151"/>
      <c r="AEK95" s="151"/>
      <c r="AEL95" s="151"/>
      <c r="AEM95" s="151"/>
      <c r="AEN95" s="151"/>
      <c r="AEO95" s="151"/>
      <c r="AEP95" s="151"/>
      <c r="AEQ95" s="151"/>
      <c r="AER95" s="151"/>
      <c r="AES95" s="151"/>
      <c r="AET95" s="151"/>
      <c r="AEU95" s="151"/>
      <c r="AEV95" s="151"/>
      <c r="AEW95" s="151"/>
      <c r="AEX95" s="151"/>
      <c r="AEY95" s="151"/>
      <c r="AEZ95" s="151"/>
      <c r="AFA95" s="151"/>
      <c r="AFB95" s="151"/>
      <c r="AFC95" s="151"/>
      <c r="AFD95" s="151"/>
      <c r="AFE95" s="151"/>
      <c r="AFF95" s="151"/>
      <c r="AFG95" s="151"/>
      <c r="AFH95" s="151"/>
      <c r="AFI95" s="151"/>
      <c r="AFJ95" s="151"/>
      <c r="AFK95" s="151"/>
      <c r="AFL95" s="151"/>
      <c r="AFM95" s="151"/>
      <c r="AFN95" s="151"/>
      <c r="AFO95" s="151"/>
      <c r="AFP95" s="151"/>
      <c r="AFQ95" s="151"/>
      <c r="AFR95" s="151"/>
      <c r="AFS95" s="151"/>
      <c r="AFT95" s="151"/>
      <c r="AFU95" s="151"/>
      <c r="AFV95" s="151"/>
      <c r="AFW95" s="151"/>
      <c r="AFX95" s="151"/>
      <c r="AFY95" s="151"/>
      <c r="AFZ95" s="151"/>
      <c r="AGA95" s="151"/>
      <c r="AGB95" s="151"/>
      <c r="AGC95" s="151"/>
      <c r="AGD95" s="151"/>
      <c r="AGE95" s="151"/>
      <c r="AGF95" s="151"/>
      <c r="AGG95" s="151"/>
      <c r="AGH95" s="151"/>
      <c r="AGI95" s="151"/>
      <c r="AGJ95" s="151"/>
      <c r="AGK95" s="151"/>
      <c r="AGL95" s="151"/>
      <c r="AGM95" s="151"/>
      <c r="AGN95" s="151"/>
      <c r="AGO95" s="151"/>
      <c r="AGP95" s="151"/>
      <c r="AGQ95" s="151"/>
      <c r="AGR95" s="151"/>
      <c r="AGS95" s="151"/>
      <c r="AGT95" s="151"/>
      <c r="AGU95" s="151"/>
      <c r="AGV95" s="151"/>
      <c r="AGW95" s="151"/>
      <c r="AGX95" s="151"/>
      <c r="AGY95" s="151"/>
      <c r="AGZ95" s="151"/>
      <c r="AHA95" s="151"/>
      <c r="AHB95" s="151"/>
      <c r="AHC95" s="151"/>
      <c r="AHD95" s="151"/>
      <c r="AHE95" s="151"/>
      <c r="AHF95" s="151"/>
      <c r="AHG95" s="151"/>
      <c r="AHH95" s="151"/>
      <c r="AHI95" s="151"/>
      <c r="AHJ95" s="151"/>
      <c r="AHK95" s="151"/>
      <c r="AHL95" s="151"/>
      <c r="AHM95" s="151"/>
      <c r="AHN95" s="151"/>
      <c r="AHO95" s="151"/>
      <c r="AHP95" s="151"/>
      <c r="AHQ95" s="151"/>
      <c r="AHR95" s="151"/>
      <c r="AHS95" s="151"/>
      <c r="AHT95" s="151"/>
      <c r="AHU95" s="151"/>
      <c r="AHV95" s="151"/>
      <c r="AHW95" s="151"/>
      <c r="AHX95" s="151"/>
      <c r="AHY95" s="151"/>
      <c r="AHZ95" s="151"/>
      <c r="AIA95" s="151"/>
      <c r="AIB95" s="151"/>
      <c r="AIC95" s="151"/>
      <c r="AID95" s="151"/>
      <c r="AIE95" s="151"/>
      <c r="AIF95" s="151"/>
      <c r="AIG95" s="151"/>
      <c r="AIH95" s="151"/>
      <c r="AII95" s="151"/>
      <c r="AIJ95" s="151"/>
      <c r="AIK95" s="151"/>
      <c r="AIL95" s="151"/>
      <c r="AIM95" s="151"/>
      <c r="AIN95" s="151"/>
      <c r="AIO95" s="151"/>
      <c r="AIP95" s="151"/>
      <c r="AIQ95" s="151"/>
      <c r="AIR95" s="151"/>
      <c r="AIS95" s="151"/>
      <c r="AIT95" s="151"/>
      <c r="AIU95" s="151"/>
      <c r="AIV95" s="151"/>
      <c r="AIW95" s="151"/>
      <c r="AIX95" s="151"/>
      <c r="AIY95" s="151"/>
      <c r="AIZ95" s="151"/>
      <c r="AJA95" s="151"/>
      <c r="AJB95" s="151"/>
      <c r="AJC95" s="151"/>
      <c r="AJD95" s="151"/>
      <c r="AJE95" s="151"/>
      <c r="AJF95" s="151"/>
      <c r="AJG95" s="151"/>
      <c r="AJH95" s="151"/>
      <c r="AJI95" s="151"/>
      <c r="AJJ95" s="151"/>
      <c r="AJK95" s="151"/>
      <c r="AJL95" s="151"/>
      <c r="AJM95" s="151"/>
      <c r="AJN95" s="151"/>
      <c r="AJO95" s="151"/>
      <c r="AJP95" s="151"/>
      <c r="AJQ95" s="151"/>
      <c r="AJR95" s="151"/>
      <c r="AJS95" s="151"/>
      <c r="AJT95" s="151"/>
      <c r="AJU95" s="151"/>
      <c r="AJV95" s="151"/>
      <c r="AJW95" s="151"/>
      <c r="AJX95" s="151"/>
      <c r="AJY95" s="151"/>
      <c r="AJZ95" s="151"/>
      <c r="AKA95" s="151"/>
      <c r="AKB95" s="151"/>
      <c r="AKC95" s="151"/>
      <c r="AKD95" s="151"/>
      <c r="AKE95" s="151"/>
      <c r="AKF95" s="151"/>
      <c r="AKG95" s="151"/>
      <c r="AKH95" s="151"/>
      <c r="AKI95" s="151"/>
      <c r="AKJ95" s="151"/>
      <c r="AKK95" s="151"/>
      <c r="AKL95" s="151"/>
      <c r="AKM95" s="151"/>
      <c r="AKN95" s="151"/>
      <c r="AKO95" s="151"/>
      <c r="AKP95" s="151"/>
      <c r="AKQ95" s="151"/>
      <c r="AKR95" s="151"/>
      <c r="AKS95" s="151"/>
      <c r="AKT95" s="151"/>
      <c r="AKU95" s="151"/>
      <c r="AKV95" s="151"/>
      <c r="AKW95" s="151"/>
      <c r="AKX95" s="151"/>
      <c r="AKY95" s="151"/>
      <c r="AKZ95" s="151"/>
      <c r="ALA95" s="151"/>
      <c r="ALB95" s="151"/>
      <c r="ALC95" s="151"/>
      <c r="ALD95" s="151"/>
      <c r="ALE95" s="151"/>
      <c r="ALF95" s="151"/>
      <c r="ALG95" s="151"/>
      <c r="ALH95" s="151"/>
      <c r="ALI95" s="151"/>
      <c r="ALJ95" s="151"/>
      <c r="ALK95" s="151"/>
      <c r="ALL95" s="151"/>
      <c r="ALM95" s="151"/>
      <c r="ALN95" s="151"/>
      <c r="ALO95" s="151"/>
      <c r="ALP95" s="151"/>
      <c r="ALQ95" s="151"/>
      <c r="ALR95" s="151"/>
      <c r="ALS95" s="151"/>
      <c r="ALT95" s="151"/>
      <c r="ALU95" s="151"/>
      <c r="ALV95" s="151"/>
      <c r="ALW95" s="151"/>
      <c r="ALX95" s="151"/>
      <c r="ALY95" s="151"/>
      <c r="ALZ95" s="151"/>
      <c r="AMA95" s="151"/>
      <c r="AMB95" s="151"/>
      <c r="AMC95" s="151"/>
      <c r="AMD95" s="151"/>
      <c r="AME95" s="151"/>
      <c r="AMF95" s="151"/>
      <c r="AMG95" s="151"/>
      <c r="AMH95" s="151"/>
      <c r="AMI95" s="151"/>
      <c r="AMJ95" s="151"/>
      <c r="AMK95" s="151"/>
      <c r="AML95" s="151"/>
      <c r="AMM95" s="151"/>
      <c r="AMN95" s="151"/>
      <c r="AMO95" s="151"/>
      <c r="AMP95" s="151"/>
      <c r="AMQ95" s="151"/>
      <c r="AMR95" s="151"/>
      <c r="AMS95" s="151"/>
      <c r="AMT95" s="151"/>
      <c r="AMU95" s="151"/>
      <c r="AMV95" s="151"/>
      <c r="AMW95" s="151"/>
      <c r="AMX95" s="151"/>
      <c r="AMY95" s="151"/>
      <c r="AMZ95" s="151"/>
      <c r="ANA95" s="151"/>
      <c r="ANB95" s="151"/>
      <c r="ANC95" s="151"/>
      <c r="AND95" s="151"/>
      <c r="ANE95" s="151"/>
      <c r="ANF95" s="151"/>
      <c r="ANG95" s="151"/>
      <c r="ANH95" s="151"/>
      <c r="ANI95" s="151"/>
      <c r="ANJ95" s="151"/>
      <c r="ANK95" s="151"/>
      <c r="ANL95" s="151"/>
      <c r="ANM95" s="151"/>
      <c r="ANN95" s="151"/>
      <c r="ANO95" s="151"/>
      <c r="ANP95" s="151"/>
      <c r="ANQ95" s="151"/>
      <c r="ANR95" s="151"/>
      <c r="ANS95" s="151"/>
      <c r="ANT95" s="151"/>
      <c r="ANU95" s="151"/>
      <c r="ANV95" s="151"/>
      <c r="ANW95" s="151"/>
      <c r="ANX95" s="151"/>
      <c r="ANY95" s="151"/>
      <c r="ANZ95" s="151"/>
      <c r="AOA95" s="151"/>
      <c r="AOB95" s="151"/>
      <c r="AOC95" s="151"/>
      <c r="AOD95" s="151"/>
      <c r="AOE95" s="151"/>
      <c r="AOF95" s="151"/>
      <c r="AOG95" s="151"/>
      <c r="AOH95" s="151"/>
      <c r="AOI95" s="151"/>
      <c r="AOJ95" s="151"/>
      <c r="AOK95" s="151"/>
      <c r="AOL95" s="151"/>
      <c r="AOM95" s="151"/>
      <c r="AON95" s="151"/>
      <c r="AOO95" s="151"/>
      <c r="AOP95" s="151"/>
      <c r="AOQ95" s="151"/>
      <c r="AOR95" s="151"/>
      <c r="AOS95" s="151"/>
      <c r="AOT95" s="151"/>
      <c r="AOU95" s="151"/>
      <c r="AOV95" s="151"/>
      <c r="AOW95" s="151"/>
      <c r="AOX95" s="151"/>
      <c r="AOY95" s="151"/>
      <c r="AOZ95" s="151"/>
      <c r="APA95" s="151"/>
      <c r="APB95" s="151"/>
      <c r="APC95" s="151"/>
      <c r="APD95" s="151"/>
      <c r="APE95" s="151"/>
      <c r="APF95" s="151"/>
      <c r="APG95" s="151"/>
      <c r="APH95" s="151"/>
      <c r="API95" s="151"/>
      <c r="APJ95" s="151"/>
      <c r="APK95" s="151"/>
      <c r="APL95" s="151"/>
      <c r="APM95" s="151"/>
      <c r="APN95" s="151"/>
      <c r="APO95" s="151"/>
      <c r="APP95" s="151"/>
      <c r="APQ95" s="151"/>
      <c r="APR95" s="151"/>
      <c r="APS95" s="151"/>
      <c r="APT95" s="151"/>
      <c r="APU95" s="151"/>
      <c r="APV95" s="151"/>
      <c r="APW95" s="151"/>
      <c r="APX95" s="151"/>
      <c r="APY95" s="151"/>
      <c r="APZ95" s="151"/>
      <c r="AQA95" s="151"/>
      <c r="AQB95" s="151"/>
      <c r="AQC95" s="151"/>
      <c r="AQD95" s="151"/>
      <c r="AQE95" s="151"/>
      <c r="AQF95" s="151"/>
      <c r="AQG95" s="151"/>
      <c r="AQH95" s="151"/>
      <c r="AQI95" s="151"/>
      <c r="AQJ95" s="151"/>
      <c r="AQK95" s="151"/>
      <c r="AQL95" s="151"/>
      <c r="AQM95" s="151"/>
      <c r="AQN95" s="151"/>
      <c r="AQO95" s="151"/>
      <c r="AQP95" s="151"/>
      <c r="AQQ95" s="151"/>
      <c r="AQR95" s="151"/>
      <c r="AQS95" s="151"/>
      <c r="AQT95" s="151"/>
      <c r="AQU95" s="151"/>
      <c r="AQV95" s="151"/>
      <c r="AQW95" s="151"/>
      <c r="AQX95" s="151"/>
      <c r="AQY95" s="151"/>
      <c r="AQZ95" s="151"/>
      <c r="ARA95" s="151"/>
      <c r="ARB95" s="151"/>
      <c r="ARC95" s="151"/>
      <c r="ARD95" s="151"/>
      <c r="ARE95" s="151"/>
      <c r="ARF95" s="151"/>
      <c r="ARG95" s="151"/>
      <c r="ARH95" s="151"/>
      <c r="ARI95" s="151"/>
      <c r="ARJ95" s="151"/>
      <c r="ARK95" s="151"/>
      <c r="ARL95" s="151"/>
      <c r="ARM95" s="151"/>
      <c r="ARN95" s="151"/>
      <c r="ARO95" s="151"/>
      <c r="ARP95" s="151"/>
      <c r="ARQ95" s="151"/>
      <c r="ARR95" s="151"/>
      <c r="ARS95" s="151"/>
      <c r="ART95" s="151"/>
      <c r="ARU95" s="151"/>
      <c r="ARV95" s="151"/>
      <c r="ARW95" s="151"/>
      <c r="ARX95" s="151"/>
      <c r="ARY95" s="151"/>
      <c r="ARZ95" s="151"/>
      <c r="ASA95" s="151"/>
      <c r="ASB95" s="151"/>
      <c r="ASC95" s="151"/>
      <c r="ASD95" s="151"/>
      <c r="ASE95" s="151"/>
      <c r="ASF95" s="151"/>
      <c r="ASG95" s="151"/>
      <c r="ASH95" s="151"/>
      <c r="ASI95" s="151"/>
      <c r="ASJ95" s="151"/>
      <c r="ASK95" s="151"/>
      <c r="ASL95" s="151"/>
      <c r="ASM95" s="151"/>
      <c r="ASN95" s="151"/>
      <c r="ASO95" s="151"/>
      <c r="ASP95" s="151"/>
      <c r="ASQ95" s="151"/>
      <c r="ASR95" s="151"/>
      <c r="ASS95" s="151"/>
      <c r="AST95" s="151"/>
      <c r="ASU95" s="151"/>
      <c r="ASV95" s="151"/>
      <c r="ASW95" s="151"/>
      <c r="ASX95" s="151"/>
      <c r="ASY95" s="151"/>
      <c r="ASZ95" s="151"/>
      <c r="ATA95" s="151"/>
      <c r="ATB95" s="151"/>
      <c r="ATC95" s="151"/>
      <c r="ATD95" s="151"/>
      <c r="ATE95" s="151"/>
      <c r="ATF95" s="151"/>
      <c r="ATG95" s="151"/>
      <c r="ATH95" s="151"/>
      <c r="ATI95" s="151"/>
      <c r="ATJ95" s="151"/>
      <c r="ATK95" s="151"/>
      <c r="ATL95" s="151"/>
      <c r="ATM95" s="151"/>
      <c r="ATN95" s="151"/>
      <c r="ATO95" s="151"/>
      <c r="ATP95" s="151"/>
      <c r="ATQ95" s="151"/>
      <c r="ATR95" s="151"/>
      <c r="ATS95" s="151"/>
      <c r="ATT95" s="151"/>
      <c r="ATU95" s="151"/>
      <c r="ATV95" s="151"/>
      <c r="ATW95" s="151"/>
      <c r="ATX95" s="151"/>
      <c r="ATY95" s="151"/>
      <c r="ATZ95" s="151"/>
      <c r="AUA95" s="151"/>
      <c r="AUB95" s="151"/>
      <c r="AUC95" s="151"/>
      <c r="AUD95" s="151"/>
      <c r="AUE95" s="151"/>
      <c r="AUF95" s="151"/>
      <c r="AUG95" s="151"/>
      <c r="AUH95" s="151"/>
      <c r="AUI95" s="151"/>
      <c r="AUJ95" s="151"/>
      <c r="AUK95" s="151"/>
      <c r="AUL95" s="151"/>
      <c r="AUM95" s="151"/>
      <c r="AUN95" s="151"/>
      <c r="AUO95" s="151"/>
      <c r="AUP95" s="151"/>
      <c r="AUQ95" s="151"/>
      <c r="AUR95" s="151"/>
      <c r="AUS95" s="151"/>
      <c r="AUT95" s="151"/>
      <c r="AUU95" s="151"/>
      <c r="AUV95" s="151"/>
      <c r="AUW95" s="151"/>
      <c r="AUX95" s="151"/>
      <c r="AUY95" s="151"/>
      <c r="AUZ95" s="151"/>
      <c r="AVA95" s="151"/>
      <c r="AVB95" s="151"/>
      <c r="AVC95" s="151"/>
      <c r="AVD95" s="151"/>
      <c r="AVE95" s="151"/>
      <c r="AVF95" s="151"/>
      <c r="AVG95" s="151"/>
      <c r="AVH95" s="151"/>
      <c r="AVI95" s="151"/>
      <c r="AVJ95" s="151"/>
      <c r="AVK95" s="151"/>
      <c r="AVL95" s="151"/>
      <c r="AVM95" s="151"/>
      <c r="AVN95" s="151"/>
      <c r="AVO95" s="151"/>
      <c r="AVP95" s="151"/>
      <c r="AVQ95" s="151"/>
      <c r="AVR95" s="151"/>
      <c r="AVS95" s="151"/>
      <c r="AVT95" s="151"/>
      <c r="AVU95" s="151"/>
      <c r="AVV95" s="151"/>
      <c r="AVW95" s="151"/>
      <c r="AVX95" s="151"/>
      <c r="AVY95" s="151"/>
      <c r="AVZ95" s="151"/>
      <c r="AWA95" s="151"/>
      <c r="AWB95" s="151"/>
      <c r="AWC95" s="151"/>
      <c r="AWD95" s="151"/>
      <c r="AWE95" s="151"/>
      <c r="AWF95" s="151"/>
      <c r="AWG95" s="151"/>
      <c r="AWH95" s="151"/>
      <c r="AWI95" s="151"/>
      <c r="AWJ95" s="151"/>
    </row>
    <row r="96" spans="1:1285" s="137" customFormat="1" ht="24" customHeight="1" thickBot="1" x14ac:dyDescent="0.3">
      <c r="A96" s="185"/>
      <c r="B96" s="186" t="s">
        <v>90</v>
      </c>
      <c r="C96" s="188"/>
      <c r="D96" s="189"/>
      <c r="E96" s="190"/>
      <c r="F96" s="190"/>
      <c r="G96" s="190"/>
      <c r="H96" s="190"/>
      <c r="I96" s="190"/>
      <c r="J96" s="189"/>
      <c r="K96" s="189"/>
      <c r="L96" s="189"/>
      <c r="M96" s="189"/>
      <c r="N96" s="189"/>
      <c r="O96" s="189"/>
      <c r="P96" s="189"/>
      <c r="Q96" s="189"/>
      <c r="R96" s="189"/>
      <c r="S96" s="151"/>
      <c r="T96" s="151"/>
      <c r="U96" s="151"/>
      <c r="V96" s="151"/>
      <c r="W96" s="151"/>
      <c r="X96" s="151"/>
      <c r="Y96" s="151"/>
      <c r="Z96" s="151"/>
      <c r="AA96" s="151"/>
      <c r="AB96" s="151"/>
      <c r="AC96" s="151"/>
      <c r="AD96" s="151"/>
      <c r="AE96" s="151"/>
      <c r="AF96" s="151"/>
      <c r="AG96" s="151"/>
      <c r="AH96" s="151"/>
      <c r="AI96" s="151"/>
      <c r="AJ96" s="151"/>
      <c r="AK96" s="151"/>
      <c r="AL96" s="151"/>
      <c r="AM96" s="151"/>
      <c r="AN96" s="151"/>
      <c r="AO96" s="151"/>
      <c r="AP96" s="151"/>
      <c r="AQ96" s="151"/>
      <c r="AR96" s="151"/>
      <c r="AS96" s="151"/>
      <c r="AT96" s="151"/>
      <c r="AU96" s="151"/>
      <c r="AV96" s="151"/>
      <c r="AW96" s="151"/>
      <c r="AX96" s="151"/>
      <c r="AY96" s="151"/>
      <c r="AZ96" s="151"/>
      <c r="BA96" s="151"/>
      <c r="BB96" s="151"/>
      <c r="BC96" s="151"/>
      <c r="BD96" s="151"/>
      <c r="BE96" s="151"/>
      <c r="BF96" s="151"/>
      <c r="BG96" s="151"/>
      <c r="BH96" s="151"/>
      <c r="BI96" s="151"/>
      <c r="BJ96" s="151"/>
      <c r="BK96" s="151"/>
      <c r="BL96" s="151"/>
      <c r="BM96" s="151"/>
      <c r="BN96" s="151"/>
      <c r="BO96" s="151"/>
      <c r="BP96" s="151"/>
      <c r="BQ96" s="151"/>
      <c r="BR96" s="151"/>
      <c r="BS96" s="151"/>
      <c r="BT96" s="151"/>
      <c r="BU96" s="151"/>
      <c r="BV96" s="151"/>
      <c r="BW96" s="151"/>
      <c r="BX96" s="151"/>
      <c r="BY96" s="151"/>
      <c r="BZ96" s="151"/>
      <c r="CA96" s="151"/>
      <c r="CB96" s="151"/>
      <c r="CC96" s="151"/>
      <c r="CD96" s="151"/>
      <c r="CE96" s="151"/>
      <c r="CF96" s="151"/>
      <c r="CG96" s="151"/>
      <c r="CH96" s="151"/>
      <c r="CI96" s="151"/>
      <c r="CJ96" s="151"/>
      <c r="CK96" s="151"/>
      <c r="CL96" s="151"/>
      <c r="CM96" s="151"/>
      <c r="CN96" s="151"/>
      <c r="CO96" s="151"/>
      <c r="CP96" s="151"/>
      <c r="CQ96" s="151"/>
      <c r="CR96" s="151"/>
      <c r="CS96" s="151"/>
      <c r="CT96" s="151"/>
      <c r="CU96" s="151"/>
      <c r="CV96" s="151"/>
      <c r="CW96" s="151"/>
      <c r="CX96" s="151"/>
      <c r="CY96" s="151"/>
      <c r="CZ96" s="151"/>
      <c r="DA96" s="151"/>
      <c r="DB96" s="151"/>
      <c r="DC96" s="151"/>
      <c r="DD96" s="151"/>
      <c r="DE96" s="151"/>
      <c r="DF96" s="151"/>
      <c r="DG96" s="151"/>
      <c r="DH96" s="151"/>
      <c r="DI96" s="151"/>
      <c r="DJ96" s="151"/>
      <c r="DK96" s="151"/>
      <c r="DL96" s="151"/>
      <c r="DM96" s="151"/>
      <c r="DN96" s="151"/>
      <c r="DO96" s="151"/>
      <c r="DP96" s="151"/>
      <c r="DQ96" s="151"/>
      <c r="DR96" s="151"/>
      <c r="DS96" s="151"/>
      <c r="DT96" s="151"/>
      <c r="DU96" s="151"/>
      <c r="DV96" s="151"/>
      <c r="DW96" s="151"/>
      <c r="DX96" s="151"/>
      <c r="DY96" s="151"/>
      <c r="DZ96" s="151"/>
      <c r="EA96" s="151"/>
      <c r="EB96" s="151"/>
      <c r="EC96" s="151"/>
      <c r="ED96" s="151"/>
      <c r="EE96" s="151"/>
      <c r="EF96" s="151"/>
      <c r="EG96" s="151"/>
      <c r="EH96" s="151"/>
      <c r="EI96" s="151"/>
      <c r="EJ96" s="151"/>
      <c r="EK96" s="151"/>
      <c r="EL96" s="151"/>
      <c r="EM96" s="151"/>
      <c r="EN96" s="151"/>
      <c r="EO96" s="151"/>
      <c r="EP96" s="151"/>
      <c r="EQ96" s="151"/>
      <c r="ER96" s="151"/>
      <c r="ES96" s="151"/>
      <c r="ET96" s="151"/>
      <c r="EU96" s="151"/>
      <c r="EV96" s="151"/>
      <c r="EW96" s="151"/>
      <c r="EX96" s="151"/>
      <c r="EY96" s="151"/>
      <c r="EZ96" s="151"/>
      <c r="FA96" s="151"/>
      <c r="FB96" s="151"/>
      <c r="FC96" s="151"/>
      <c r="FD96" s="151"/>
      <c r="FE96" s="151"/>
      <c r="FF96" s="151"/>
      <c r="FG96" s="151"/>
      <c r="FH96" s="151"/>
      <c r="FI96" s="151"/>
      <c r="FJ96" s="151"/>
      <c r="FK96" s="151"/>
      <c r="FL96" s="151"/>
      <c r="FM96" s="151"/>
      <c r="FN96" s="151"/>
      <c r="FO96" s="151"/>
      <c r="FP96" s="151"/>
      <c r="FQ96" s="151"/>
      <c r="FR96" s="151"/>
      <c r="FS96" s="151"/>
      <c r="FT96" s="151"/>
      <c r="FU96" s="151"/>
      <c r="FV96" s="151"/>
      <c r="FW96" s="151"/>
      <c r="FX96" s="151"/>
      <c r="FY96" s="151"/>
      <c r="FZ96" s="151"/>
      <c r="GA96" s="151"/>
      <c r="GB96" s="151"/>
      <c r="GC96" s="151"/>
      <c r="GD96" s="151"/>
      <c r="GE96" s="151"/>
      <c r="GF96" s="151"/>
      <c r="GG96" s="151"/>
      <c r="GH96" s="151"/>
      <c r="GI96" s="151"/>
      <c r="GJ96" s="151"/>
      <c r="GK96" s="151"/>
      <c r="GL96" s="151"/>
      <c r="GM96" s="151"/>
      <c r="GN96" s="151"/>
      <c r="GO96" s="151"/>
      <c r="GP96" s="151"/>
      <c r="GQ96" s="151"/>
      <c r="GR96" s="151"/>
      <c r="GS96" s="151"/>
      <c r="GT96" s="151"/>
      <c r="GU96" s="151"/>
      <c r="GV96" s="151"/>
      <c r="GW96" s="151"/>
      <c r="GX96" s="151"/>
      <c r="GY96" s="151"/>
      <c r="GZ96" s="151"/>
      <c r="HA96" s="151"/>
      <c r="HB96" s="151"/>
      <c r="HC96" s="151"/>
      <c r="HD96" s="151"/>
      <c r="HE96" s="151"/>
      <c r="HF96" s="151"/>
      <c r="HG96" s="151"/>
      <c r="HH96" s="151"/>
      <c r="HI96" s="151"/>
      <c r="HJ96" s="151"/>
      <c r="HK96" s="151"/>
      <c r="HL96" s="151"/>
      <c r="HM96" s="151"/>
      <c r="HN96" s="151"/>
      <c r="HO96" s="151"/>
      <c r="HP96" s="151"/>
      <c r="HQ96" s="151"/>
      <c r="HR96" s="151"/>
      <c r="HS96" s="151"/>
      <c r="HT96" s="151"/>
      <c r="HU96" s="151"/>
      <c r="HV96" s="151"/>
      <c r="HW96" s="151"/>
      <c r="HX96" s="151"/>
      <c r="HY96" s="151"/>
      <c r="HZ96" s="151"/>
      <c r="IA96" s="151"/>
      <c r="IB96" s="151"/>
      <c r="IC96" s="151"/>
      <c r="ID96" s="151"/>
      <c r="IE96" s="151"/>
      <c r="IF96" s="151"/>
      <c r="IG96" s="151"/>
      <c r="IH96" s="151"/>
      <c r="II96" s="151"/>
      <c r="IJ96" s="151"/>
      <c r="IK96" s="151"/>
      <c r="IL96" s="151"/>
      <c r="IM96" s="151"/>
      <c r="IN96" s="151"/>
      <c r="IO96" s="151"/>
      <c r="IP96" s="151"/>
      <c r="IQ96" s="151"/>
      <c r="IR96" s="151"/>
      <c r="IS96" s="151"/>
      <c r="IT96" s="151"/>
      <c r="IU96" s="151"/>
      <c r="IV96" s="151"/>
      <c r="IW96" s="151"/>
      <c r="IX96" s="151"/>
      <c r="IY96" s="151"/>
      <c r="IZ96" s="151"/>
      <c r="JA96" s="151"/>
      <c r="JB96" s="151"/>
      <c r="JC96" s="151"/>
      <c r="JD96" s="151"/>
      <c r="JE96" s="151"/>
      <c r="JF96" s="151"/>
      <c r="JG96" s="151"/>
      <c r="JH96" s="151"/>
      <c r="JI96" s="151"/>
      <c r="JJ96" s="151"/>
      <c r="JK96" s="151"/>
      <c r="JL96" s="151"/>
      <c r="JM96" s="151"/>
      <c r="JN96" s="151"/>
      <c r="JO96" s="151"/>
      <c r="JP96" s="151"/>
      <c r="JQ96" s="151"/>
      <c r="JR96" s="151"/>
      <c r="JS96" s="151"/>
      <c r="JT96" s="151"/>
      <c r="JU96" s="151"/>
      <c r="JV96" s="151"/>
      <c r="JW96" s="151"/>
      <c r="JX96" s="151"/>
      <c r="JY96" s="151"/>
      <c r="JZ96" s="151"/>
      <c r="KA96" s="151"/>
      <c r="KB96" s="151"/>
      <c r="KC96" s="151"/>
      <c r="KD96" s="151"/>
      <c r="KE96" s="151"/>
      <c r="KF96" s="151"/>
      <c r="KG96" s="151"/>
      <c r="KH96" s="151"/>
      <c r="KI96" s="151"/>
      <c r="KJ96" s="151"/>
      <c r="KK96" s="151"/>
      <c r="KL96" s="151"/>
      <c r="KM96" s="151"/>
      <c r="KN96" s="151"/>
      <c r="KO96" s="151"/>
      <c r="KP96" s="151"/>
      <c r="KQ96" s="151"/>
      <c r="KR96" s="151"/>
      <c r="KS96" s="151"/>
      <c r="KT96" s="151"/>
      <c r="KU96" s="151"/>
      <c r="KV96" s="151"/>
      <c r="KW96" s="151"/>
      <c r="KX96" s="151"/>
      <c r="KY96" s="151"/>
      <c r="KZ96" s="151"/>
      <c r="LA96" s="151"/>
      <c r="LB96" s="151"/>
      <c r="LC96" s="151"/>
      <c r="LD96" s="151"/>
      <c r="LE96" s="151"/>
      <c r="LF96" s="151"/>
      <c r="LG96" s="151"/>
      <c r="LH96" s="151"/>
      <c r="LI96" s="151"/>
      <c r="LJ96" s="151"/>
      <c r="LK96" s="151"/>
      <c r="LL96" s="151"/>
      <c r="LM96" s="151"/>
      <c r="LN96" s="151"/>
      <c r="LO96" s="151"/>
      <c r="LP96" s="151"/>
      <c r="LQ96" s="151"/>
      <c r="LR96" s="151"/>
      <c r="LS96" s="151"/>
      <c r="LT96" s="151"/>
      <c r="LU96" s="151"/>
      <c r="LV96" s="151"/>
      <c r="LW96" s="151"/>
      <c r="LX96" s="151"/>
      <c r="LY96" s="151"/>
      <c r="LZ96" s="151"/>
      <c r="MA96" s="151"/>
      <c r="MB96" s="151"/>
      <c r="MC96" s="151"/>
      <c r="MD96" s="151"/>
      <c r="ME96" s="151"/>
      <c r="MF96" s="151"/>
      <c r="MG96" s="151"/>
      <c r="MH96" s="151"/>
      <c r="MI96" s="151"/>
      <c r="MJ96" s="151"/>
      <c r="MK96" s="151"/>
      <c r="ML96" s="151"/>
      <c r="MM96" s="151"/>
      <c r="MN96" s="151"/>
      <c r="MO96" s="151"/>
      <c r="MP96" s="151"/>
      <c r="MQ96" s="151"/>
      <c r="MR96" s="151"/>
      <c r="MS96" s="151"/>
      <c r="MT96" s="151"/>
      <c r="MU96" s="151"/>
      <c r="MV96" s="151"/>
      <c r="MW96" s="151"/>
      <c r="MX96" s="151"/>
      <c r="MY96" s="151"/>
      <c r="MZ96" s="151"/>
      <c r="NA96" s="151"/>
      <c r="NB96" s="151"/>
      <c r="NC96" s="151"/>
      <c r="ND96" s="151"/>
      <c r="NE96" s="151"/>
      <c r="NF96" s="151"/>
      <c r="NG96" s="151"/>
      <c r="NH96" s="151"/>
      <c r="NI96" s="151"/>
      <c r="NJ96" s="151"/>
      <c r="NK96" s="151"/>
      <c r="NL96" s="151"/>
      <c r="NM96" s="151"/>
      <c r="NN96" s="151"/>
      <c r="NO96" s="151"/>
      <c r="NP96" s="151"/>
      <c r="NQ96" s="151"/>
      <c r="NR96" s="151"/>
      <c r="NS96" s="151"/>
      <c r="NT96" s="151"/>
      <c r="NU96" s="151"/>
      <c r="NV96" s="151"/>
      <c r="NW96" s="151"/>
      <c r="NX96" s="151"/>
      <c r="NY96" s="151"/>
      <c r="NZ96" s="151"/>
      <c r="OA96" s="151"/>
      <c r="OB96" s="151"/>
      <c r="OC96" s="151"/>
      <c r="OD96" s="151"/>
      <c r="OE96" s="151"/>
      <c r="OF96" s="151"/>
      <c r="OG96" s="151"/>
      <c r="OH96" s="151"/>
      <c r="OI96" s="151"/>
      <c r="OJ96" s="151"/>
      <c r="OK96" s="151"/>
      <c r="OL96" s="151"/>
      <c r="OM96" s="151"/>
      <c r="ON96" s="151"/>
      <c r="OO96" s="151"/>
      <c r="OP96" s="151"/>
      <c r="OQ96" s="151"/>
      <c r="OR96" s="151"/>
      <c r="OS96" s="151"/>
      <c r="OT96" s="151"/>
      <c r="OU96" s="151"/>
      <c r="OV96" s="151"/>
      <c r="OW96" s="151"/>
      <c r="OX96" s="151"/>
      <c r="OY96" s="151"/>
      <c r="OZ96" s="151"/>
      <c r="PA96" s="151"/>
      <c r="PB96" s="151"/>
      <c r="PC96" s="151"/>
      <c r="PD96" s="151"/>
      <c r="PE96" s="151"/>
      <c r="PF96" s="151"/>
      <c r="PG96" s="151"/>
      <c r="PH96" s="151"/>
      <c r="PI96" s="151"/>
      <c r="PJ96" s="151"/>
      <c r="PK96" s="151"/>
      <c r="PL96" s="151"/>
      <c r="PM96" s="151"/>
      <c r="PN96" s="151"/>
      <c r="PO96" s="151"/>
      <c r="PP96" s="151"/>
      <c r="PQ96" s="151"/>
      <c r="PR96" s="151"/>
      <c r="PS96" s="151"/>
      <c r="PT96" s="151"/>
      <c r="PU96" s="151"/>
      <c r="PV96" s="151"/>
      <c r="PW96" s="151"/>
      <c r="PX96" s="151"/>
      <c r="PY96" s="151"/>
      <c r="PZ96" s="151"/>
      <c r="QA96" s="151"/>
      <c r="QB96" s="151"/>
      <c r="QC96" s="151"/>
      <c r="QD96" s="151"/>
      <c r="QE96" s="151"/>
      <c r="QF96" s="151"/>
      <c r="QG96" s="151"/>
      <c r="QH96" s="151"/>
      <c r="QI96" s="151"/>
      <c r="QJ96" s="151"/>
      <c r="QK96" s="151"/>
      <c r="QL96" s="151"/>
      <c r="QM96" s="151"/>
      <c r="QN96" s="151"/>
      <c r="QO96" s="151"/>
      <c r="QP96" s="151"/>
      <c r="QQ96" s="151"/>
      <c r="QR96" s="151"/>
      <c r="QS96" s="151"/>
      <c r="QT96" s="151"/>
      <c r="QU96" s="151"/>
      <c r="QV96" s="151"/>
      <c r="QW96" s="151"/>
      <c r="QX96" s="151"/>
      <c r="QY96" s="151"/>
      <c r="QZ96" s="151"/>
      <c r="RA96" s="151"/>
      <c r="RB96" s="151"/>
      <c r="RC96" s="151"/>
      <c r="RD96" s="151"/>
      <c r="RE96" s="151"/>
      <c r="RF96" s="151"/>
      <c r="RG96" s="151"/>
      <c r="RH96" s="151"/>
      <c r="RI96" s="151"/>
      <c r="RJ96" s="151"/>
      <c r="RK96" s="151"/>
      <c r="RL96" s="151"/>
      <c r="RM96" s="151"/>
      <c r="RN96" s="151"/>
      <c r="RO96" s="151"/>
      <c r="RP96" s="151"/>
      <c r="RQ96" s="151"/>
      <c r="RR96" s="151"/>
      <c r="RS96" s="151"/>
      <c r="RT96" s="151"/>
      <c r="RU96" s="151"/>
      <c r="RV96" s="151"/>
      <c r="RW96" s="151"/>
      <c r="RX96" s="151"/>
      <c r="RY96" s="151"/>
      <c r="RZ96" s="151"/>
      <c r="SA96" s="151"/>
      <c r="SB96" s="151"/>
      <c r="SC96" s="151"/>
      <c r="SD96" s="151"/>
      <c r="SE96" s="151"/>
      <c r="SF96" s="151"/>
      <c r="SG96" s="151"/>
      <c r="SH96" s="151"/>
      <c r="SI96" s="151"/>
      <c r="SJ96" s="151"/>
      <c r="SK96" s="151"/>
      <c r="SL96" s="151"/>
      <c r="SM96" s="151"/>
      <c r="SN96" s="151"/>
      <c r="SO96" s="151"/>
      <c r="SP96" s="151"/>
      <c r="SQ96" s="151"/>
      <c r="SR96" s="151"/>
      <c r="SS96" s="151"/>
      <c r="ST96" s="151"/>
      <c r="SU96" s="151"/>
      <c r="SV96" s="151"/>
      <c r="SW96" s="151"/>
      <c r="SX96" s="151"/>
      <c r="SY96" s="151"/>
      <c r="SZ96" s="151"/>
      <c r="TA96" s="151"/>
      <c r="TB96" s="151"/>
      <c r="TC96" s="151"/>
      <c r="TD96" s="151"/>
      <c r="TE96" s="151"/>
      <c r="TF96" s="151"/>
      <c r="TG96" s="151"/>
      <c r="TH96" s="151"/>
      <c r="TI96" s="151"/>
      <c r="TJ96" s="151"/>
      <c r="TK96" s="151"/>
      <c r="TL96" s="151"/>
      <c r="TM96" s="151"/>
      <c r="TN96" s="151"/>
      <c r="TO96" s="151"/>
      <c r="TP96" s="151"/>
      <c r="TQ96" s="151"/>
      <c r="TR96" s="151"/>
      <c r="TS96" s="151"/>
      <c r="TT96" s="151"/>
      <c r="TU96" s="151"/>
      <c r="TV96" s="151"/>
      <c r="TW96" s="151"/>
      <c r="TX96" s="151"/>
      <c r="TY96" s="151"/>
      <c r="TZ96" s="151"/>
      <c r="UA96" s="151"/>
      <c r="UB96" s="151"/>
      <c r="UC96" s="151"/>
      <c r="UD96" s="151"/>
      <c r="UE96" s="151"/>
      <c r="UF96" s="151"/>
      <c r="UG96" s="151"/>
      <c r="UH96" s="151"/>
      <c r="UI96" s="151"/>
      <c r="UJ96" s="151"/>
      <c r="UK96" s="151"/>
      <c r="UL96" s="151"/>
      <c r="UM96" s="151"/>
      <c r="UN96" s="151"/>
      <c r="UO96" s="151"/>
      <c r="UP96" s="151"/>
      <c r="UQ96" s="151"/>
      <c r="UR96" s="151"/>
      <c r="US96" s="151"/>
      <c r="UT96" s="151"/>
      <c r="UU96" s="151"/>
      <c r="UV96" s="151"/>
      <c r="UW96" s="151"/>
      <c r="UX96" s="151"/>
      <c r="UY96" s="151"/>
      <c r="UZ96" s="151"/>
      <c r="VA96" s="151"/>
      <c r="VB96" s="151"/>
      <c r="VC96" s="151"/>
      <c r="VD96" s="151"/>
      <c r="VE96" s="151"/>
      <c r="VF96" s="151"/>
      <c r="VG96" s="151"/>
      <c r="VH96" s="151"/>
      <c r="VI96" s="151"/>
      <c r="VJ96" s="151"/>
      <c r="VK96" s="151"/>
      <c r="VL96" s="151"/>
      <c r="VM96" s="151"/>
      <c r="VN96" s="151"/>
      <c r="VO96" s="151"/>
      <c r="VP96" s="151"/>
      <c r="VQ96" s="151"/>
      <c r="VR96" s="151"/>
      <c r="VS96" s="151"/>
      <c r="VT96" s="151"/>
      <c r="VU96" s="151"/>
      <c r="VV96" s="151"/>
      <c r="VW96" s="151"/>
      <c r="VX96" s="151"/>
      <c r="VY96" s="151"/>
      <c r="VZ96" s="151"/>
      <c r="WA96" s="151"/>
      <c r="WB96" s="151"/>
      <c r="WC96" s="151"/>
      <c r="WD96" s="151"/>
      <c r="WE96" s="151"/>
      <c r="WF96" s="151"/>
      <c r="WG96" s="151"/>
      <c r="WH96" s="151"/>
      <c r="WI96" s="151"/>
      <c r="WJ96" s="151"/>
      <c r="WK96" s="151"/>
      <c r="WL96" s="151"/>
      <c r="WM96" s="151"/>
      <c r="WN96" s="151"/>
      <c r="WO96" s="151"/>
      <c r="WP96" s="151"/>
      <c r="WQ96" s="151"/>
      <c r="WR96" s="151"/>
      <c r="WS96" s="151"/>
      <c r="WT96" s="151"/>
      <c r="WU96" s="151"/>
      <c r="WV96" s="151"/>
      <c r="WW96" s="151"/>
      <c r="WX96" s="151"/>
      <c r="WY96" s="151"/>
      <c r="WZ96" s="151"/>
      <c r="XA96" s="151"/>
      <c r="XB96" s="151"/>
      <c r="XC96" s="151"/>
      <c r="XD96" s="151"/>
      <c r="XE96" s="151"/>
      <c r="XF96" s="151"/>
      <c r="XG96" s="151"/>
      <c r="XH96" s="151"/>
      <c r="XI96" s="151"/>
      <c r="XJ96" s="151"/>
      <c r="XK96" s="151"/>
      <c r="XL96" s="151"/>
      <c r="XM96" s="151"/>
      <c r="XN96" s="151"/>
      <c r="XO96" s="151"/>
      <c r="XP96" s="151"/>
      <c r="XQ96" s="151"/>
      <c r="XR96" s="151"/>
      <c r="XS96" s="151"/>
      <c r="XT96" s="151"/>
      <c r="XU96" s="151"/>
      <c r="XV96" s="151"/>
      <c r="XW96" s="151"/>
      <c r="XX96" s="151"/>
      <c r="XY96" s="151"/>
      <c r="XZ96" s="151"/>
      <c r="YA96" s="151"/>
      <c r="YB96" s="151"/>
      <c r="YC96" s="151"/>
      <c r="YD96" s="151"/>
      <c r="YE96" s="151"/>
      <c r="YF96" s="151"/>
      <c r="YG96" s="151"/>
      <c r="YH96" s="151"/>
      <c r="YI96" s="151"/>
      <c r="YJ96" s="151"/>
      <c r="YK96" s="151"/>
      <c r="YL96" s="151"/>
      <c r="YM96" s="151"/>
      <c r="YN96" s="151"/>
      <c r="YO96" s="151"/>
      <c r="YP96" s="151"/>
      <c r="YQ96" s="151"/>
      <c r="YR96" s="151"/>
      <c r="YS96" s="151"/>
      <c r="YT96" s="151"/>
      <c r="YU96" s="151"/>
      <c r="YV96" s="151"/>
      <c r="YW96" s="151"/>
      <c r="YX96" s="151"/>
      <c r="YY96" s="151"/>
      <c r="YZ96" s="151"/>
      <c r="ZA96" s="151"/>
      <c r="ZB96" s="151"/>
      <c r="ZC96" s="151"/>
      <c r="ZD96" s="151"/>
      <c r="ZE96" s="151"/>
      <c r="ZF96" s="151"/>
      <c r="ZG96" s="151"/>
      <c r="ZH96" s="151"/>
      <c r="ZI96" s="151"/>
      <c r="ZJ96" s="151"/>
      <c r="ZK96" s="151"/>
      <c r="ZL96" s="151"/>
      <c r="ZM96" s="151"/>
      <c r="ZN96" s="151"/>
      <c r="ZO96" s="151"/>
      <c r="ZP96" s="151"/>
      <c r="ZQ96" s="151"/>
      <c r="ZR96" s="151"/>
      <c r="ZS96" s="151"/>
      <c r="ZT96" s="151"/>
      <c r="ZU96" s="151"/>
      <c r="ZV96" s="151"/>
      <c r="ZW96" s="151"/>
      <c r="ZX96" s="151"/>
      <c r="ZY96" s="151"/>
      <c r="ZZ96" s="151"/>
      <c r="AAA96" s="151"/>
      <c r="AAB96" s="151"/>
      <c r="AAC96" s="151"/>
      <c r="AAD96" s="151"/>
      <c r="AAE96" s="151"/>
      <c r="AAF96" s="151"/>
      <c r="AAG96" s="151"/>
      <c r="AAH96" s="151"/>
      <c r="AAI96" s="151"/>
      <c r="AAJ96" s="151"/>
      <c r="AAK96" s="151"/>
      <c r="AAL96" s="151"/>
      <c r="AAM96" s="151"/>
      <c r="AAN96" s="151"/>
      <c r="AAO96" s="151"/>
      <c r="AAP96" s="151"/>
      <c r="AAQ96" s="151"/>
      <c r="AAR96" s="151"/>
      <c r="AAS96" s="151"/>
      <c r="AAT96" s="151"/>
      <c r="AAU96" s="151"/>
      <c r="AAV96" s="151"/>
      <c r="AAW96" s="151"/>
      <c r="AAX96" s="151"/>
      <c r="AAY96" s="151"/>
      <c r="AAZ96" s="151"/>
      <c r="ABA96" s="151"/>
      <c r="ABB96" s="151"/>
      <c r="ABC96" s="151"/>
      <c r="ABD96" s="151"/>
      <c r="ABE96" s="151"/>
      <c r="ABF96" s="151"/>
      <c r="ABG96" s="151"/>
      <c r="ABH96" s="151"/>
      <c r="ABI96" s="151"/>
      <c r="ABJ96" s="151"/>
      <c r="ABK96" s="151"/>
      <c r="ABL96" s="151"/>
      <c r="ABM96" s="151"/>
      <c r="ABN96" s="151"/>
      <c r="ABO96" s="151"/>
      <c r="ABP96" s="151"/>
      <c r="ABQ96" s="151"/>
      <c r="ABR96" s="151"/>
      <c r="ABS96" s="151"/>
      <c r="ABT96" s="151"/>
      <c r="ABU96" s="151"/>
      <c r="ABV96" s="151"/>
      <c r="ABW96" s="151"/>
      <c r="ABX96" s="151"/>
      <c r="ABY96" s="151"/>
      <c r="ABZ96" s="151"/>
      <c r="ACA96" s="151"/>
      <c r="ACB96" s="151"/>
      <c r="ACC96" s="151"/>
      <c r="ACD96" s="151"/>
      <c r="ACE96" s="151"/>
      <c r="ACF96" s="151"/>
      <c r="ACG96" s="151"/>
      <c r="ACH96" s="151"/>
      <c r="ACI96" s="151"/>
      <c r="ACJ96" s="151"/>
      <c r="ACK96" s="151"/>
      <c r="ACL96" s="151"/>
      <c r="ACM96" s="151"/>
      <c r="ACN96" s="151"/>
      <c r="ACO96" s="151"/>
      <c r="ACP96" s="151"/>
      <c r="ACQ96" s="151"/>
      <c r="ACR96" s="151"/>
      <c r="ACS96" s="151"/>
      <c r="ACT96" s="151"/>
      <c r="ACU96" s="151"/>
      <c r="ACV96" s="151"/>
      <c r="ACW96" s="151"/>
      <c r="ACX96" s="151"/>
      <c r="ACY96" s="151"/>
      <c r="ACZ96" s="151"/>
      <c r="ADA96" s="151"/>
      <c r="ADB96" s="151"/>
      <c r="ADC96" s="151"/>
      <c r="ADD96" s="151"/>
      <c r="ADE96" s="151"/>
      <c r="ADF96" s="151"/>
      <c r="ADG96" s="151"/>
      <c r="ADH96" s="151"/>
      <c r="ADI96" s="151"/>
      <c r="ADJ96" s="151"/>
      <c r="ADK96" s="151"/>
      <c r="ADL96" s="151"/>
      <c r="ADM96" s="151"/>
      <c r="ADN96" s="151"/>
      <c r="ADO96" s="151"/>
      <c r="ADP96" s="151"/>
      <c r="ADQ96" s="151"/>
      <c r="ADR96" s="151"/>
      <c r="ADS96" s="151"/>
      <c r="ADT96" s="151"/>
      <c r="ADU96" s="151"/>
      <c r="ADV96" s="151"/>
      <c r="ADW96" s="151"/>
      <c r="ADX96" s="151"/>
      <c r="ADY96" s="151"/>
      <c r="ADZ96" s="151"/>
      <c r="AEA96" s="151"/>
      <c r="AEB96" s="151"/>
      <c r="AEC96" s="151"/>
      <c r="AED96" s="151"/>
      <c r="AEE96" s="151"/>
      <c r="AEF96" s="151"/>
      <c r="AEG96" s="151"/>
      <c r="AEH96" s="151"/>
      <c r="AEI96" s="151"/>
      <c r="AEJ96" s="151"/>
      <c r="AEK96" s="151"/>
      <c r="AEL96" s="151"/>
      <c r="AEM96" s="151"/>
      <c r="AEN96" s="151"/>
      <c r="AEO96" s="151"/>
      <c r="AEP96" s="151"/>
      <c r="AEQ96" s="151"/>
      <c r="AER96" s="151"/>
      <c r="AES96" s="151"/>
      <c r="AET96" s="151"/>
      <c r="AEU96" s="151"/>
      <c r="AEV96" s="151"/>
      <c r="AEW96" s="151"/>
      <c r="AEX96" s="151"/>
      <c r="AEY96" s="151"/>
      <c r="AEZ96" s="151"/>
      <c r="AFA96" s="151"/>
      <c r="AFB96" s="151"/>
      <c r="AFC96" s="151"/>
      <c r="AFD96" s="151"/>
      <c r="AFE96" s="151"/>
      <c r="AFF96" s="151"/>
      <c r="AFG96" s="151"/>
      <c r="AFH96" s="151"/>
      <c r="AFI96" s="151"/>
      <c r="AFJ96" s="151"/>
      <c r="AFK96" s="151"/>
      <c r="AFL96" s="151"/>
      <c r="AFM96" s="151"/>
      <c r="AFN96" s="151"/>
      <c r="AFO96" s="151"/>
      <c r="AFP96" s="151"/>
      <c r="AFQ96" s="151"/>
      <c r="AFR96" s="151"/>
      <c r="AFS96" s="151"/>
      <c r="AFT96" s="151"/>
      <c r="AFU96" s="151"/>
      <c r="AFV96" s="151"/>
      <c r="AFW96" s="151"/>
      <c r="AFX96" s="151"/>
      <c r="AFY96" s="151"/>
      <c r="AFZ96" s="151"/>
      <c r="AGA96" s="151"/>
      <c r="AGB96" s="151"/>
      <c r="AGC96" s="151"/>
      <c r="AGD96" s="151"/>
      <c r="AGE96" s="151"/>
      <c r="AGF96" s="151"/>
      <c r="AGG96" s="151"/>
      <c r="AGH96" s="151"/>
      <c r="AGI96" s="151"/>
      <c r="AGJ96" s="151"/>
      <c r="AGK96" s="151"/>
      <c r="AGL96" s="151"/>
      <c r="AGM96" s="151"/>
      <c r="AGN96" s="151"/>
      <c r="AGO96" s="151"/>
      <c r="AGP96" s="151"/>
      <c r="AGQ96" s="151"/>
      <c r="AGR96" s="151"/>
      <c r="AGS96" s="151"/>
      <c r="AGT96" s="151"/>
      <c r="AGU96" s="151"/>
      <c r="AGV96" s="151"/>
      <c r="AGW96" s="151"/>
      <c r="AGX96" s="151"/>
      <c r="AGY96" s="151"/>
      <c r="AGZ96" s="151"/>
      <c r="AHA96" s="151"/>
      <c r="AHB96" s="151"/>
      <c r="AHC96" s="151"/>
      <c r="AHD96" s="151"/>
      <c r="AHE96" s="151"/>
      <c r="AHF96" s="151"/>
      <c r="AHG96" s="151"/>
      <c r="AHH96" s="151"/>
      <c r="AHI96" s="151"/>
      <c r="AHJ96" s="151"/>
      <c r="AHK96" s="151"/>
      <c r="AHL96" s="151"/>
      <c r="AHM96" s="151"/>
      <c r="AHN96" s="151"/>
      <c r="AHO96" s="151"/>
      <c r="AHP96" s="151"/>
      <c r="AHQ96" s="151"/>
      <c r="AHR96" s="151"/>
      <c r="AHS96" s="151"/>
      <c r="AHT96" s="151"/>
      <c r="AHU96" s="151"/>
      <c r="AHV96" s="151"/>
      <c r="AHW96" s="151"/>
      <c r="AHX96" s="151"/>
      <c r="AHY96" s="151"/>
      <c r="AHZ96" s="151"/>
      <c r="AIA96" s="151"/>
      <c r="AIB96" s="151"/>
      <c r="AIC96" s="151"/>
      <c r="AID96" s="151"/>
      <c r="AIE96" s="151"/>
      <c r="AIF96" s="151"/>
      <c r="AIG96" s="151"/>
      <c r="AIH96" s="151"/>
      <c r="AII96" s="151"/>
      <c r="AIJ96" s="151"/>
      <c r="AIK96" s="151"/>
      <c r="AIL96" s="151"/>
      <c r="AIM96" s="151"/>
      <c r="AIN96" s="151"/>
      <c r="AIO96" s="151"/>
      <c r="AIP96" s="151"/>
      <c r="AIQ96" s="151"/>
      <c r="AIR96" s="151"/>
      <c r="AIS96" s="151"/>
      <c r="AIT96" s="151"/>
      <c r="AIU96" s="151"/>
      <c r="AIV96" s="151"/>
      <c r="AIW96" s="151"/>
      <c r="AIX96" s="151"/>
      <c r="AIY96" s="151"/>
      <c r="AIZ96" s="151"/>
      <c r="AJA96" s="151"/>
      <c r="AJB96" s="151"/>
      <c r="AJC96" s="151"/>
      <c r="AJD96" s="151"/>
      <c r="AJE96" s="151"/>
      <c r="AJF96" s="151"/>
      <c r="AJG96" s="151"/>
      <c r="AJH96" s="151"/>
      <c r="AJI96" s="151"/>
      <c r="AJJ96" s="151"/>
      <c r="AJK96" s="151"/>
      <c r="AJL96" s="151"/>
      <c r="AJM96" s="151"/>
      <c r="AJN96" s="151"/>
      <c r="AJO96" s="151"/>
      <c r="AJP96" s="151"/>
      <c r="AJQ96" s="151"/>
      <c r="AJR96" s="151"/>
      <c r="AJS96" s="151"/>
      <c r="AJT96" s="151"/>
      <c r="AJU96" s="151"/>
      <c r="AJV96" s="151"/>
      <c r="AJW96" s="151"/>
      <c r="AJX96" s="151"/>
      <c r="AJY96" s="151"/>
      <c r="AJZ96" s="151"/>
      <c r="AKA96" s="151"/>
      <c r="AKB96" s="151"/>
      <c r="AKC96" s="151"/>
      <c r="AKD96" s="151"/>
      <c r="AKE96" s="151"/>
      <c r="AKF96" s="151"/>
      <c r="AKG96" s="151"/>
      <c r="AKH96" s="151"/>
      <c r="AKI96" s="151"/>
      <c r="AKJ96" s="151"/>
      <c r="AKK96" s="151"/>
      <c r="AKL96" s="151"/>
      <c r="AKM96" s="151"/>
      <c r="AKN96" s="151"/>
      <c r="AKO96" s="151"/>
      <c r="AKP96" s="151"/>
      <c r="AKQ96" s="151"/>
      <c r="AKR96" s="151"/>
      <c r="AKS96" s="151"/>
      <c r="AKT96" s="151"/>
      <c r="AKU96" s="151"/>
      <c r="AKV96" s="151"/>
      <c r="AKW96" s="151"/>
      <c r="AKX96" s="151"/>
      <c r="AKY96" s="151"/>
      <c r="AKZ96" s="151"/>
      <c r="ALA96" s="151"/>
      <c r="ALB96" s="151"/>
      <c r="ALC96" s="151"/>
      <c r="ALD96" s="151"/>
      <c r="ALE96" s="151"/>
      <c r="ALF96" s="151"/>
      <c r="ALG96" s="151"/>
      <c r="ALH96" s="151"/>
      <c r="ALI96" s="151"/>
      <c r="ALJ96" s="151"/>
      <c r="ALK96" s="151"/>
      <c r="ALL96" s="151"/>
      <c r="ALM96" s="151"/>
      <c r="ALN96" s="151"/>
      <c r="ALO96" s="151"/>
      <c r="ALP96" s="151"/>
      <c r="ALQ96" s="151"/>
      <c r="ALR96" s="151"/>
      <c r="ALS96" s="151"/>
      <c r="ALT96" s="151"/>
      <c r="ALU96" s="151"/>
      <c r="ALV96" s="151"/>
      <c r="ALW96" s="151"/>
      <c r="ALX96" s="151"/>
      <c r="ALY96" s="151"/>
      <c r="ALZ96" s="151"/>
      <c r="AMA96" s="151"/>
      <c r="AMB96" s="151"/>
      <c r="AMC96" s="151"/>
      <c r="AMD96" s="151"/>
      <c r="AME96" s="151"/>
      <c r="AMF96" s="151"/>
      <c r="AMG96" s="151"/>
      <c r="AMH96" s="151"/>
      <c r="AMI96" s="151"/>
      <c r="AMJ96" s="151"/>
      <c r="AMK96" s="151"/>
      <c r="AML96" s="151"/>
      <c r="AMM96" s="151"/>
      <c r="AMN96" s="151"/>
      <c r="AMO96" s="151"/>
      <c r="AMP96" s="151"/>
      <c r="AMQ96" s="151"/>
      <c r="AMR96" s="151"/>
      <c r="AMS96" s="151"/>
      <c r="AMT96" s="151"/>
      <c r="AMU96" s="151"/>
      <c r="AMV96" s="151"/>
      <c r="AMW96" s="151"/>
      <c r="AMX96" s="151"/>
      <c r="AMY96" s="151"/>
      <c r="AMZ96" s="151"/>
      <c r="ANA96" s="151"/>
      <c r="ANB96" s="151"/>
      <c r="ANC96" s="151"/>
      <c r="AND96" s="151"/>
      <c r="ANE96" s="151"/>
      <c r="ANF96" s="151"/>
      <c r="ANG96" s="151"/>
      <c r="ANH96" s="151"/>
      <c r="ANI96" s="151"/>
      <c r="ANJ96" s="151"/>
      <c r="ANK96" s="151"/>
      <c r="ANL96" s="151"/>
      <c r="ANM96" s="151"/>
      <c r="ANN96" s="151"/>
      <c r="ANO96" s="151"/>
      <c r="ANP96" s="151"/>
      <c r="ANQ96" s="151"/>
      <c r="ANR96" s="151"/>
      <c r="ANS96" s="151"/>
      <c r="ANT96" s="151"/>
      <c r="ANU96" s="151"/>
      <c r="ANV96" s="151"/>
      <c r="ANW96" s="151"/>
      <c r="ANX96" s="151"/>
      <c r="ANY96" s="151"/>
      <c r="ANZ96" s="151"/>
      <c r="AOA96" s="151"/>
      <c r="AOB96" s="151"/>
      <c r="AOC96" s="151"/>
      <c r="AOD96" s="151"/>
      <c r="AOE96" s="151"/>
      <c r="AOF96" s="151"/>
      <c r="AOG96" s="151"/>
      <c r="AOH96" s="151"/>
      <c r="AOI96" s="151"/>
      <c r="AOJ96" s="151"/>
      <c r="AOK96" s="151"/>
      <c r="AOL96" s="151"/>
      <c r="AOM96" s="151"/>
      <c r="AON96" s="151"/>
      <c r="AOO96" s="151"/>
      <c r="AOP96" s="151"/>
      <c r="AOQ96" s="151"/>
      <c r="AOR96" s="151"/>
      <c r="AOS96" s="151"/>
      <c r="AOT96" s="151"/>
      <c r="AOU96" s="151"/>
      <c r="AOV96" s="151"/>
      <c r="AOW96" s="151"/>
      <c r="AOX96" s="151"/>
      <c r="AOY96" s="151"/>
      <c r="AOZ96" s="151"/>
      <c r="APA96" s="151"/>
      <c r="APB96" s="151"/>
      <c r="APC96" s="151"/>
      <c r="APD96" s="151"/>
      <c r="APE96" s="151"/>
      <c r="APF96" s="151"/>
      <c r="APG96" s="151"/>
      <c r="APH96" s="151"/>
      <c r="API96" s="151"/>
      <c r="APJ96" s="151"/>
      <c r="APK96" s="151"/>
      <c r="APL96" s="151"/>
      <c r="APM96" s="151"/>
      <c r="APN96" s="151"/>
      <c r="APO96" s="151"/>
      <c r="APP96" s="151"/>
      <c r="APQ96" s="151"/>
      <c r="APR96" s="151"/>
      <c r="APS96" s="151"/>
      <c r="APT96" s="151"/>
      <c r="APU96" s="151"/>
      <c r="APV96" s="151"/>
      <c r="APW96" s="151"/>
      <c r="APX96" s="151"/>
      <c r="APY96" s="151"/>
      <c r="APZ96" s="151"/>
      <c r="AQA96" s="151"/>
      <c r="AQB96" s="151"/>
      <c r="AQC96" s="151"/>
      <c r="AQD96" s="151"/>
      <c r="AQE96" s="151"/>
      <c r="AQF96" s="151"/>
      <c r="AQG96" s="151"/>
      <c r="AQH96" s="151"/>
      <c r="AQI96" s="151"/>
      <c r="AQJ96" s="151"/>
      <c r="AQK96" s="151"/>
      <c r="AQL96" s="151"/>
      <c r="AQM96" s="151"/>
      <c r="AQN96" s="151"/>
      <c r="AQO96" s="151"/>
      <c r="AQP96" s="151"/>
      <c r="AQQ96" s="151"/>
      <c r="AQR96" s="151"/>
      <c r="AQS96" s="151"/>
      <c r="AQT96" s="151"/>
      <c r="AQU96" s="151"/>
      <c r="AQV96" s="151"/>
      <c r="AQW96" s="151"/>
      <c r="AQX96" s="151"/>
      <c r="AQY96" s="151"/>
      <c r="AQZ96" s="151"/>
      <c r="ARA96" s="151"/>
      <c r="ARB96" s="151"/>
      <c r="ARC96" s="151"/>
      <c r="ARD96" s="151"/>
      <c r="ARE96" s="151"/>
      <c r="ARF96" s="151"/>
      <c r="ARG96" s="151"/>
      <c r="ARH96" s="151"/>
      <c r="ARI96" s="151"/>
      <c r="ARJ96" s="151"/>
      <c r="ARK96" s="151"/>
      <c r="ARL96" s="151"/>
      <c r="ARM96" s="151"/>
      <c r="ARN96" s="151"/>
      <c r="ARO96" s="151"/>
      <c r="ARP96" s="151"/>
      <c r="ARQ96" s="151"/>
      <c r="ARR96" s="151"/>
      <c r="ARS96" s="151"/>
      <c r="ART96" s="151"/>
      <c r="ARU96" s="151"/>
      <c r="ARV96" s="151"/>
      <c r="ARW96" s="151"/>
      <c r="ARX96" s="151"/>
      <c r="ARY96" s="151"/>
      <c r="ARZ96" s="151"/>
      <c r="ASA96" s="151"/>
      <c r="ASB96" s="151"/>
      <c r="ASC96" s="151"/>
      <c r="ASD96" s="151"/>
      <c r="ASE96" s="151"/>
      <c r="ASF96" s="151"/>
      <c r="ASG96" s="151"/>
      <c r="ASH96" s="151"/>
      <c r="ASI96" s="151"/>
      <c r="ASJ96" s="151"/>
      <c r="ASK96" s="151"/>
      <c r="ASL96" s="151"/>
      <c r="ASM96" s="151"/>
      <c r="ASN96" s="151"/>
      <c r="ASO96" s="151"/>
      <c r="ASP96" s="151"/>
      <c r="ASQ96" s="151"/>
      <c r="ASR96" s="151"/>
      <c r="ASS96" s="151"/>
      <c r="AST96" s="151"/>
      <c r="ASU96" s="151"/>
      <c r="ASV96" s="151"/>
      <c r="ASW96" s="151"/>
      <c r="ASX96" s="151"/>
      <c r="ASY96" s="151"/>
      <c r="ASZ96" s="151"/>
      <c r="ATA96" s="151"/>
      <c r="ATB96" s="151"/>
      <c r="ATC96" s="151"/>
      <c r="ATD96" s="151"/>
      <c r="ATE96" s="151"/>
      <c r="ATF96" s="151"/>
      <c r="ATG96" s="151"/>
      <c r="ATH96" s="151"/>
      <c r="ATI96" s="151"/>
      <c r="ATJ96" s="151"/>
      <c r="ATK96" s="151"/>
      <c r="ATL96" s="151"/>
      <c r="ATM96" s="151"/>
      <c r="ATN96" s="151"/>
      <c r="ATO96" s="151"/>
      <c r="ATP96" s="151"/>
      <c r="ATQ96" s="151"/>
      <c r="ATR96" s="151"/>
      <c r="ATS96" s="151"/>
      <c r="ATT96" s="151"/>
      <c r="ATU96" s="151"/>
      <c r="ATV96" s="151"/>
      <c r="ATW96" s="151"/>
      <c r="ATX96" s="151"/>
      <c r="ATY96" s="151"/>
      <c r="ATZ96" s="151"/>
      <c r="AUA96" s="151"/>
      <c r="AUB96" s="151"/>
      <c r="AUC96" s="151"/>
      <c r="AUD96" s="151"/>
      <c r="AUE96" s="151"/>
      <c r="AUF96" s="151"/>
      <c r="AUG96" s="151"/>
      <c r="AUH96" s="151"/>
      <c r="AUI96" s="151"/>
      <c r="AUJ96" s="151"/>
      <c r="AUK96" s="151"/>
      <c r="AUL96" s="151"/>
      <c r="AUM96" s="151"/>
      <c r="AUN96" s="151"/>
      <c r="AUO96" s="151"/>
      <c r="AUP96" s="151"/>
      <c r="AUQ96" s="151"/>
      <c r="AUR96" s="151"/>
      <c r="AUS96" s="151"/>
      <c r="AUT96" s="151"/>
      <c r="AUU96" s="151"/>
      <c r="AUV96" s="151"/>
      <c r="AUW96" s="151"/>
      <c r="AUX96" s="151"/>
      <c r="AUY96" s="151"/>
      <c r="AUZ96" s="151"/>
      <c r="AVA96" s="151"/>
      <c r="AVB96" s="151"/>
      <c r="AVC96" s="151"/>
      <c r="AVD96" s="151"/>
      <c r="AVE96" s="151"/>
      <c r="AVF96" s="151"/>
      <c r="AVG96" s="151"/>
      <c r="AVH96" s="151"/>
      <c r="AVI96" s="151"/>
      <c r="AVJ96" s="151"/>
      <c r="AVK96" s="151"/>
      <c r="AVL96" s="151"/>
      <c r="AVM96" s="151"/>
      <c r="AVN96" s="151"/>
      <c r="AVO96" s="151"/>
      <c r="AVP96" s="151"/>
      <c r="AVQ96" s="151"/>
      <c r="AVR96" s="151"/>
      <c r="AVS96" s="151"/>
      <c r="AVT96" s="151"/>
      <c r="AVU96" s="151"/>
      <c r="AVV96" s="151"/>
      <c r="AVW96" s="151"/>
      <c r="AVX96" s="151"/>
      <c r="AVY96" s="151"/>
      <c r="AVZ96" s="151"/>
      <c r="AWA96" s="151"/>
      <c r="AWB96" s="151"/>
      <c r="AWC96" s="151"/>
      <c r="AWD96" s="151"/>
      <c r="AWE96" s="151"/>
      <c r="AWF96" s="151"/>
      <c r="AWG96" s="151"/>
      <c r="AWH96" s="151"/>
      <c r="AWI96" s="151"/>
      <c r="AWJ96" s="151"/>
    </row>
    <row r="97" spans="1:1284" ht="32.25" customHeight="1" thickBot="1" x14ac:dyDescent="0.4">
      <c r="A97" s="304"/>
      <c r="B97" s="306" t="s">
        <v>439</v>
      </c>
      <c r="C97" s="193"/>
      <c r="D97" s="194"/>
      <c r="E97" s="194"/>
      <c r="F97" s="194"/>
      <c r="G97" s="194"/>
      <c r="H97" s="194"/>
      <c r="I97" s="194"/>
      <c r="J97" s="193"/>
      <c r="K97" s="193"/>
      <c r="L97" s="193"/>
      <c r="M97" s="193"/>
      <c r="N97" s="193"/>
      <c r="O97" s="193"/>
      <c r="P97" s="193"/>
      <c r="Q97" s="193"/>
      <c r="R97" s="193"/>
      <c r="FU97" s="151"/>
      <c r="FV97" s="151"/>
      <c r="FW97" s="151"/>
      <c r="FX97" s="151"/>
      <c r="FY97" s="151"/>
      <c r="FZ97" s="151"/>
      <c r="GA97" s="151"/>
      <c r="GB97" s="151"/>
      <c r="GC97" s="151"/>
      <c r="GD97" s="151"/>
      <c r="GE97" s="151"/>
      <c r="GF97" s="151"/>
      <c r="GG97" s="151"/>
      <c r="GH97" s="151"/>
      <c r="GI97" s="151"/>
      <c r="GJ97" s="151"/>
      <c r="GK97" s="151"/>
      <c r="GL97" s="151"/>
      <c r="GM97" s="151"/>
      <c r="GN97" s="151"/>
      <c r="GO97" s="151"/>
      <c r="GP97" s="151"/>
      <c r="GQ97" s="151"/>
      <c r="GR97" s="151"/>
      <c r="GS97" s="151"/>
      <c r="GT97" s="151"/>
      <c r="GU97" s="151"/>
      <c r="GV97" s="151"/>
      <c r="GW97" s="151"/>
      <c r="GX97" s="151"/>
      <c r="GY97" s="151"/>
      <c r="GZ97" s="151"/>
      <c r="HA97" s="151"/>
      <c r="HB97" s="151"/>
      <c r="HC97" s="151"/>
      <c r="HD97" s="151"/>
      <c r="HE97" s="151"/>
      <c r="HF97" s="151"/>
      <c r="HG97" s="151"/>
      <c r="HH97" s="151"/>
      <c r="HI97" s="151"/>
      <c r="HJ97" s="151"/>
      <c r="HK97" s="151"/>
      <c r="HL97" s="151"/>
      <c r="HM97" s="151"/>
      <c r="HN97" s="151"/>
      <c r="HO97" s="151"/>
      <c r="HP97" s="151"/>
      <c r="HQ97" s="151"/>
      <c r="HR97" s="151"/>
      <c r="HS97" s="151"/>
      <c r="HT97" s="151"/>
      <c r="HU97" s="151"/>
      <c r="HV97" s="151"/>
      <c r="HW97" s="151"/>
      <c r="HX97" s="151"/>
      <c r="HY97" s="151"/>
      <c r="HZ97" s="151"/>
      <c r="IA97" s="151"/>
      <c r="IB97" s="151"/>
      <c r="IC97" s="151"/>
      <c r="ID97" s="151"/>
      <c r="IE97" s="151"/>
      <c r="IF97" s="151"/>
      <c r="IG97" s="151"/>
      <c r="IH97" s="151"/>
      <c r="II97" s="151"/>
      <c r="IJ97" s="151"/>
      <c r="IK97" s="151"/>
      <c r="IL97" s="151"/>
      <c r="IM97" s="151"/>
      <c r="IN97" s="151"/>
      <c r="IO97" s="151"/>
      <c r="IP97" s="151"/>
      <c r="IQ97" s="151"/>
      <c r="IR97" s="151"/>
      <c r="IS97" s="151"/>
      <c r="IT97" s="151"/>
      <c r="IU97" s="151"/>
      <c r="IV97" s="151"/>
      <c r="IW97" s="151"/>
      <c r="IX97" s="151"/>
      <c r="IY97" s="151"/>
      <c r="IZ97" s="151"/>
      <c r="JA97" s="151"/>
      <c r="JB97" s="151"/>
      <c r="JC97" s="151"/>
      <c r="JD97" s="151"/>
      <c r="JE97" s="151"/>
      <c r="JF97" s="151"/>
      <c r="JG97" s="151"/>
      <c r="JH97" s="151"/>
      <c r="JI97" s="151"/>
      <c r="JJ97" s="151"/>
      <c r="JK97" s="151"/>
      <c r="JL97" s="151"/>
      <c r="JM97" s="151"/>
      <c r="JN97" s="151"/>
      <c r="JO97" s="151"/>
      <c r="JP97" s="151"/>
      <c r="JQ97" s="151"/>
      <c r="JR97" s="151"/>
      <c r="JS97" s="151"/>
      <c r="JT97" s="151"/>
      <c r="JU97" s="151"/>
      <c r="JV97" s="151"/>
      <c r="JW97" s="151"/>
      <c r="JX97" s="151"/>
      <c r="JY97" s="151"/>
      <c r="JZ97" s="151"/>
      <c r="KA97" s="151"/>
      <c r="KB97" s="151"/>
      <c r="KC97" s="151"/>
      <c r="KD97" s="151"/>
      <c r="KE97" s="151"/>
      <c r="KF97" s="151"/>
      <c r="KG97" s="151"/>
      <c r="KH97" s="151"/>
      <c r="KI97" s="151"/>
      <c r="KJ97" s="151"/>
      <c r="KK97" s="151"/>
      <c r="KL97" s="151"/>
      <c r="KM97" s="151"/>
      <c r="KN97" s="151"/>
      <c r="KO97" s="151"/>
      <c r="KP97" s="151"/>
      <c r="KQ97" s="151"/>
      <c r="KR97" s="151"/>
      <c r="KS97" s="151"/>
      <c r="KT97" s="151"/>
      <c r="KU97" s="151"/>
      <c r="KV97" s="151"/>
      <c r="KW97" s="151"/>
      <c r="KX97" s="151"/>
      <c r="KY97" s="151"/>
      <c r="KZ97" s="151"/>
      <c r="LA97" s="151"/>
      <c r="LB97" s="151"/>
      <c r="LC97" s="151"/>
      <c r="LD97" s="151"/>
      <c r="LE97" s="151"/>
      <c r="LF97" s="151"/>
      <c r="LG97" s="151"/>
      <c r="LH97" s="151"/>
      <c r="LI97" s="151"/>
      <c r="LJ97" s="151"/>
      <c r="LK97" s="151"/>
      <c r="LL97" s="151"/>
      <c r="LM97" s="151"/>
      <c r="LN97" s="151"/>
      <c r="LO97" s="151"/>
      <c r="LP97" s="151"/>
      <c r="LQ97" s="151"/>
      <c r="LR97" s="151"/>
      <c r="LS97" s="151"/>
      <c r="LT97" s="151"/>
      <c r="LU97" s="151"/>
      <c r="LV97" s="151"/>
      <c r="LW97" s="151"/>
      <c r="LX97" s="151"/>
      <c r="LY97" s="151"/>
      <c r="LZ97" s="151"/>
      <c r="MA97" s="151"/>
      <c r="MB97" s="151"/>
      <c r="MC97" s="151"/>
      <c r="MD97" s="151"/>
      <c r="ME97" s="151"/>
      <c r="MF97" s="151"/>
      <c r="MG97" s="151"/>
      <c r="MH97" s="151"/>
      <c r="MI97" s="151"/>
      <c r="MJ97" s="151"/>
      <c r="MK97" s="151"/>
      <c r="ML97" s="151"/>
      <c r="MM97" s="151"/>
      <c r="MN97" s="151"/>
      <c r="MO97" s="151"/>
      <c r="MP97" s="151"/>
      <c r="MQ97" s="151"/>
      <c r="MR97" s="151"/>
      <c r="MS97" s="151"/>
      <c r="MT97" s="151"/>
      <c r="MU97" s="151"/>
      <c r="MV97" s="151"/>
      <c r="MW97" s="151"/>
      <c r="MX97" s="151"/>
      <c r="MY97" s="151"/>
      <c r="MZ97" s="151"/>
      <c r="NA97" s="151"/>
      <c r="NB97" s="151"/>
      <c r="NC97" s="151"/>
      <c r="ND97" s="151"/>
      <c r="NE97" s="151"/>
      <c r="NF97" s="151"/>
      <c r="NG97" s="151"/>
      <c r="NH97" s="151"/>
      <c r="NI97" s="151"/>
      <c r="NJ97" s="151"/>
      <c r="NK97" s="151"/>
      <c r="NL97" s="151"/>
      <c r="NM97" s="151"/>
      <c r="NN97" s="151"/>
      <c r="NO97" s="151"/>
      <c r="NP97" s="151"/>
      <c r="NQ97" s="151"/>
      <c r="NR97" s="151"/>
      <c r="NS97" s="151"/>
      <c r="NT97" s="151"/>
      <c r="NU97" s="151"/>
      <c r="NV97" s="151"/>
      <c r="NW97" s="151"/>
      <c r="NX97" s="151"/>
      <c r="NY97" s="151"/>
      <c r="NZ97" s="151"/>
      <c r="OA97" s="151"/>
      <c r="OB97" s="151"/>
      <c r="OC97" s="151"/>
      <c r="OD97" s="151"/>
      <c r="OE97" s="151"/>
      <c r="OF97" s="151"/>
      <c r="OG97" s="151"/>
      <c r="OH97" s="151"/>
      <c r="OI97" s="151"/>
      <c r="OJ97" s="151"/>
      <c r="OK97" s="151"/>
      <c r="OL97" s="151"/>
      <c r="OM97" s="151"/>
      <c r="ON97" s="151"/>
      <c r="OO97" s="151"/>
      <c r="OP97" s="151"/>
      <c r="OQ97" s="151"/>
      <c r="OR97" s="151"/>
      <c r="OS97" s="151"/>
      <c r="OT97" s="151"/>
      <c r="OU97" s="151"/>
      <c r="OV97" s="151"/>
      <c r="OW97" s="151"/>
      <c r="OX97" s="151"/>
      <c r="OY97" s="151"/>
      <c r="OZ97" s="151"/>
      <c r="PA97" s="151"/>
      <c r="PB97" s="151"/>
      <c r="PC97" s="151"/>
      <c r="PD97" s="151"/>
      <c r="PE97" s="151"/>
      <c r="PF97" s="151"/>
      <c r="PG97" s="151"/>
      <c r="PH97" s="151"/>
      <c r="PI97" s="151"/>
      <c r="PJ97" s="151"/>
      <c r="PK97" s="151"/>
      <c r="PL97" s="151"/>
      <c r="PM97" s="151"/>
      <c r="PN97" s="151"/>
      <c r="PO97" s="151"/>
      <c r="PP97" s="151"/>
      <c r="PQ97" s="151"/>
      <c r="PR97" s="151"/>
      <c r="PS97" s="151"/>
      <c r="PT97" s="151"/>
      <c r="PU97" s="151"/>
      <c r="PV97" s="151"/>
      <c r="PW97" s="151"/>
      <c r="PX97" s="151"/>
      <c r="PY97" s="151"/>
      <c r="PZ97" s="151"/>
      <c r="QA97" s="151"/>
      <c r="QB97" s="151"/>
      <c r="QC97" s="151"/>
      <c r="QD97" s="151"/>
      <c r="QE97" s="151"/>
      <c r="QF97" s="151"/>
      <c r="QG97" s="151"/>
      <c r="QH97" s="151"/>
      <c r="QI97" s="151"/>
      <c r="QJ97" s="151"/>
      <c r="QK97" s="151"/>
      <c r="QL97" s="151"/>
      <c r="QM97" s="151"/>
      <c r="QN97" s="151"/>
      <c r="QO97" s="151"/>
      <c r="QP97" s="151"/>
      <c r="QQ97" s="151"/>
      <c r="QR97" s="151"/>
      <c r="QS97" s="151"/>
      <c r="QT97" s="151"/>
      <c r="QU97" s="151"/>
      <c r="QV97" s="151"/>
      <c r="QW97" s="151"/>
      <c r="QX97" s="151"/>
      <c r="QY97" s="151"/>
      <c r="QZ97" s="151"/>
      <c r="RA97" s="151"/>
      <c r="RB97" s="151"/>
      <c r="RC97" s="151"/>
      <c r="RD97" s="151"/>
      <c r="RE97" s="151"/>
      <c r="RF97" s="151"/>
      <c r="RG97" s="151"/>
      <c r="RH97" s="151"/>
      <c r="RI97" s="151"/>
      <c r="RJ97" s="151"/>
      <c r="RK97" s="151"/>
      <c r="RL97" s="151"/>
      <c r="RM97" s="151"/>
      <c r="RN97" s="151"/>
      <c r="RO97" s="151"/>
      <c r="RP97" s="151"/>
      <c r="RQ97" s="151"/>
      <c r="RR97" s="151"/>
      <c r="RS97" s="151"/>
      <c r="RT97" s="151"/>
      <c r="RU97" s="151"/>
      <c r="RV97" s="151"/>
      <c r="RW97" s="151"/>
      <c r="RX97" s="151"/>
      <c r="RY97" s="151"/>
      <c r="RZ97" s="151"/>
      <c r="SA97" s="151"/>
      <c r="SB97" s="151"/>
      <c r="SC97" s="151"/>
      <c r="SD97" s="151"/>
      <c r="SE97" s="151"/>
      <c r="SF97" s="151"/>
      <c r="SG97" s="151"/>
      <c r="SH97" s="151"/>
      <c r="SI97" s="151"/>
      <c r="SJ97" s="151"/>
      <c r="SK97" s="151"/>
      <c r="SL97" s="151"/>
      <c r="SM97" s="151"/>
      <c r="SN97" s="151"/>
      <c r="SO97" s="151"/>
      <c r="SP97" s="151"/>
      <c r="SQ97" s="151"/>
      <c r="SR97" s="151"/>
      <c r="SS97" s="151"/>
      <c r="ST97" s="151"/>
      <c r="SU97" s="151"/>
      <c r="SV97" s="151"/>
      <c r="SW97" s="151"/>
      <c r="SX97" s="151"/>
      <c r="SY97" s="151"/>
      <c r="SZ97" s="151"/>
      <c r="TA97" s="151"/>
      <c r="TB97" s="151"/>
      <c r="TC97" s="151"/>
      <c r="TD97" s="151"/>
      <c r="TE97" s="151"/>
      <c r="TF97" s="151"/>
      <c r="TG97" s="151"/>
      <c r="TH97" s="151"/>
      <c r="TI97" s="151"/>
      <c r="TJ97" s="151"/>
      <c r="TK97" s="151"/>
      <c r="TL97" s="151"/>
      <c r="TM97" s="151"/>
      <c r="TN97" s="151"/>
      <c r="TO97" s="151"/>
      <c r="TP97" s="151"/>
      <c r="TQ97" s="151"/>
      <c r="TR97" s="151"/>
      <c r="TS97" s="151"/>
      <c r="TT97" s="151"/>
      <c r="TU97" s="151"/>
      <c r="TV97" s="151"/>
      <c r="TW97" s="151"/>
      <c r="TX97" s="151"/>
      <c r="TY97" s="151"/>
      <c r="TZ97" s="151"/>
      <c r="UA97" s="151"/>
      <c r="UB97" s="151"/>
      <c r="UC97" s="151"/>
      <c r="UD97" s="151"/>
      <c r="UE97" s="151"/>
      <c r="UF97" s="151"/>
      <c r="UG97" s="151"/>
      <c r="UH97" s="151"/>
      <c r="UI97" s="151"/>
      <c r="UJ97" s="151"/>
      <c r="UK97" s="151"/>
      <c r="UL97" s="151"/>
      <c r="UM97" s="151"/>
      <c r="UN97" s="151"/>
      <c r="UO97" s="151"/>
      <c r="UP97" s="151"/>
      <c r="UQ97" s="151"/>
      <c r="UR97" s="151"/>
      <c r="US97" s="151"/>
      <c r="UT97" s="151"/>
      <c r="UU97" s="151"/>
      <c r="UV97" s="151"/>
      <c r="UW97" s="151"/>
      <c r="UX97" s="151"/>
      <c r="UY97" s="151"/>
      <c r="UZ97" s="151"/>
      <c r="VA97" s="151"/>
      <c r="VB97" s="151"/>
      <c r="VC97" s="151"/>
      <c r="VD97" s="151"/>
      <c r="VE97" s="151"/>
      <c r="VF97" s="151"/>
      <c r="VG97" s="151"/>
      <c r="VH97" s="151"/>
      <c r="VI97" s="151"/>
      <c r="VJ97" s="151"/>
      <c r="VK97" s="151"/>
      <c r="VL97" s="151"/>
      <c r="VM97" s="151"/>
      <c r="VN97" s="151"/>
      <c r="VO97" s="151"/>
      <c r="VP97" s="151"/>
      <c r="VQ97" s="151"/>
      <c r="VR97" s="151"/>
      <c r="VS97" s="151"/>
      <c r="VT97" s="151"/>
      <c r="VU97" s="151"/>
      <c r="VV97" s="151"/>
      <c r="VW97" s="151"/>
      <c r="VX97" s="151"/>
      <c r="VY97" s="151"/>
      <c r="VZ97" s="151"/>
      <c r="WA97" s="151"/>
      <c r="WB97" s="151"/>
      <c r="WC97" s="151"/>
      <c r="WD97" s="151"/>
      <c r="WE97" s="151"/>
      <c r="WF97" s="151"/>
      <c r="WG97" s="151"/>
      <c r="WH97" s="151"/>
      <c r="WI97" s="151"/>
      <c r="WJ97" s="151"/>
      <c r="WK97" s="151"/>
      <c r="WL97" s="151"/>
      <c r="WM97" s="151"/>
      <c r="WN97" s="151"/>
      <c r="WO97" s="151"/>
      <c r="WP97" s="151"/>
      <c r="WQ97" s="151"/>
      <c r="WR97" s="151"/>
      <c r="WS97" s="151"/>
      <c r="WT97" s="151"/>
      <c r="WU97" s="151"/>
      <c r="WV97" s="151"/>
      <c r="WW97" s="151"/>
      <c r="WX97" s="151"/>
      <c r="WY97" s="151"/>
      <c r="WZ97" s="151"/>
      <c r="XA97" s="151"/>
      <c r="XB97" s="151"/>
      <c r="XC97" s="151"/>
      <c r="XD97" s="151"/>
      <c r="XE97" s="151"/>
      <c r="XF97" s="151"/>
      <c r="XG97" s="151"/>
      <c r="XH97" s="151"/>
      <c r="XI97" s="151"/>
      <c r="XJ97" s="151"/>
      <c r="XK97" s="151"/>
      <c r="XL97" s="151"/>
      <c r="XM97" s="151"/>
      <c r="XN97" s="151"/>
      <c r="XO97" s="151"/>
      <c r="XP97" s="151"/>
      <c r="XQ97" s="151"/>
      <c r="XR97" s="151"/>
      <c r="XS97" s="151"/>
      <c r="XT97" s="151"/>
      <c r="XU97" s="151"/>
      <c r="XV97" s="151"/>
      <c r="XW97" s="151"/>
      <c r="XX97" s="151"/>
      <c r="XY97" s="151"/>
      <c r="XZ97" s="151"/>
      <c r="YA97" s="151"/>
      <c r="YB97" s="151"/>
      <c r="YC97" s="151"/>
      <c r="YD97" s="151"/>
      <c r="YE97" s="151"/>
      <c r="YF97" s="151"/>
      <c r="YG97" s="151"/>
      <c r="YH97" s="151"/>
      <c r="YI97" s="151"/>
      <c r="YJ97" s="151"/>
      <c r="YK97" s="151"/>
      <c r="YL97" s="151"/>
      <c r="YM97" s="151"/>
      <c r="YN97" s="151"/>
      <c r="YO97" s="151"/>
      <c r="YP97" s="151"/>
      <c r="YQ97" s="151"/>
      <c r="YR97" s="151"/>
      <c r="YS97" s="151"/>
      <c r="YT97" s="151"/>
      <c r="YU97" s="151"/>
      <c r="YV97" s="151"/>
      <c r="YW97" s="151"/>
      <c r="YX97" s="151"/>
      <c r="YY97" s="151"/>
      <c r="YZ97" s="151"/>
      <c r="ZA97" s="151"/>
      <c r="ZB97" s="151"/>
      <c r="ZC97" s="151"/>
      <c r="ZD97" s="151"/>
      <c r="ZE97" s="151"/>
      <c r="ZF97" s="151"/>
      <c r="ZG97" s="151"/>
      <c r="ZH97" s="151"/>
      <c r="ZI97" s="151"/>
      <c r="ZJ97" s="151"/>
      <c r="ZK97" s="151"/>
      <c r="ZL97" s="151"/>
      <c r="ZM97" s="151"/>
      <c r="ZN97" s="151"/>
      <c r="ZO97" s="151"/>
      <c r="ZP97" s="151"/>
      <c r="ZQ97" s="151"/>
      <c r="ZR97" s="151"/>
      <c r="ZS97" s="151"/>
      <c r="ZT97" s="151"/>
      <c r="ZU97" s="151"/>
      <c r="ZV97" s="151"/>
      <c r="ZW97" s="151"/>
      <c r="ZX97" s="151"/>
      <c r="ZY97" s="151"/>
      <c r="ZZ97" s="151"/>
      <c r="AAA97" s="151"/>
      <c r="AAB97" s="151"/>
      <c r="AAC97" s="151"/>
      <c r="AAD97" s="151"/>
      <c r="AAE97" s="151"/>
      <c r="AAF97" s="151"/>
      <c r="AAG97" s="151"/>
      <c r="AAH97" s="151"/>
      <c r="AAI97" s="151"/>
      <c r="AAJ97" s="151"/>
      <c r="AAK97" s="151"/>
      <c r="AAL97" s="151"/>
      <c r="AAM97" s="151"/>
      <c r="AAN97" s="151"/>
      <c r="AAO97" s="151"/>
      <c r="AAP97" s="151"/>
      <c r="AAQ97" s="151"/>
      <c r="AAR97" s="151"/>
      <c r="AAS97" s="151"/>
      <c r="AAT97" s="151"/>
      <c r="AAU97" s="151"/>
      <c r="AAV97" s="151"/>
      <c r="AAW97" s="151"/>
      <c r="AAX97" s="151"/>
      <c r="AAY97" s="151"/>
      <c r="AAZ97" s="151"/>
      <c r="ABA97" s="151"/>
      <c r="ABB97" s="151"/>
      <c r="ABC97" s="151"/>
      <c r="ABD97" s="151"/>
      <c r="ABE97" s="151"/>
      <c r="ABF97" s="151"/>
      <c r="ABG97" s="151"/>
      <c r="ABH97" s="151"/>
      <c r="ABI97" s="151"/>
      <c r="ABJ97" s="151"/>
      <c r="ABK97" s="151"/>
      <c r="ABL97" s="151"/>
      <c r="ABM97" s="151"/>
      <c r="ABN97" s="151"/>
      <c r="ABO97" s="151"/>
      <c r="ABP97" s="151"/>
      <c r="ABQ97" s="151"/>
      <c r="ABR97" s="151"/>
      <c r="ABS97" s="151"/>
      <c r="ABT97" s="151"/>
      <c r="ABU97" s="151"/>
      <c r="ABV97" s="151"/>
      <c r="ABW97" s="151"/>
      <c r="ABX97" s="151"/>
      <c r="ABY97" s="151"/>
      <c r="ABZ97" s="151"/>
      <c r="ACA97" s="151"/>
      <c r="ACB97" s="151"/>
      <c r="ACC97" s="151"/>
      <c r="ACD97" s="151"/>
      <c r="ACE97" s="151"/>
      <c r="ACF97" s="151"/>
      <c r="ACG97" s="151"/>
      <c r="ACH97" s="151"/>
      <c r="ACI97" s="151"/>
      <c r="ACJ97" s="151"/>
      <c r="ACK97" s="151"/>
      <c r="ACL97" s="151"/>
      <c r="ACM97" s="151"/>
      <c r="ACN97" s="151"/>
      <c r="ACO97" s="151"/>
      <c r="ACP97" s="151"/>
      <c r="ACQ97" s="151"/>
      <c r="ACR97" s="151"/>
      <c r="ACS97" s="151"/>
      <c r="ACT97" s="151"/>
      <c r="ACU97" s="151"/>
      <c r="ACV97" s="151"/>
      <c r="ACW97" s="151"/>
      <c r="ACX97" s="151"/>
      <c r="ACY97" s="151"/>
      <c r="ACZ97" s="151"/>
      <c r="ADA97" s="151"/>
      <c r="ADB97" s="151"/>
      <c r="ADC97" s="151"/>
      <c r="ADD97" s="151"/>
      <c r="ADE97" s="151"/>
      <c r="ADF97" s="151"/>
      <c r="ADG97" s="151"/>
      <c r="ADH97" s="151"/>
      <c r="ADI97" s="151"/>
      <c r="ADJ97" s="151"/>
      <c r="ADK97" s="151"/>
      <c r="ADL97" s="151"/>
      <c r="ADM97" s="151"/>
      <c r="ADN97" s="151"/>
      <c r="ADO97" s="151"/>
      <c r="ADP97" s="151"/>
      <c r="ADQ97" s="151"/>
      <c r="ADR97" s="151"/>
      <c r="ADS97" s="151"/>
      <c r="ADT97" s="151"/>
      <c r="ADU97" s="151"/>
      <c r="ADV97" s="151"/>
      <c r="ADW97" s="151"/>
      <c r="ADX97" s="151"/>
      <c r="ADY97" s="151"/>
      <c r="ADZ97" s="151"/>
      <c r="AEA97" s="151"/>
      <c r="AEB97" s="151"/>
      <c r="AEC97" s="151"/>
      <c r="AED97" s="151"/>
      <c r="AEE97" s="151"/>
      <c r="AEF97" s="151"/>
      <c r="AEG97" s="151"/>
      <c r="AEH97" s="151"/>
      <c r="AEI97" s="151"/>
      <c r="AEJ97" s="151"/>
      <c r="AEK97" s="151"/>
      <c r="AEL97" s="151"/>
      <c r="AEM97" s="151"/>
      <c r="AEN97" s="151"/>
      <c r="AEO97" s="151"/>
      <c r="AEP97" s="151"/>
      <c r="AEQ97" s="151"/>
      <c r="AER97" s="151"/>
      <c r="AES97" s="151"/>
      <c r="AET97" s="151"/>
      <c r="AEU97" s="151"/>
      <c r="AEV97" s="151"/>
      <c r="AEW97" s="151"/>
      <c r="AEX97" s="151"/>
      <c r="AEY97" s="151"/>
      <c r="AEZ97" s="151"/>
      <c r="AFA97" s="151"/>
      <c r="AFB97" s="151"/>
      <c r="AFC97" s="151"/>
      <c r="AFD97" s="151"/>
      <c r="AFE97" s="151"/>
      <c r="AFF97" s="151"/>
      <c r="AFG97" s="151"/>
      <c r="AFH97" s="151"/>
      <c r="AFI97" s="151"/>
      <c r="AFJ97" s="151"/>
      <c r="AFK97" s="151"/>
      <c r="AFL97" s="151"/>
      <c r="AFM97" s="151"/>
      <c r="AFN97" s="151"/>
      <c r="AFO97" s="151"/>
      <c r="AFP97" s="151"/>
      <c r="AFQ97" s="151"/>
      <c r="AFR97" s="151"/>
      <c r="AFS97" s="151"/>
      <c r="AFT97" s="151"/>
      <c r="AFU97" s="151"/>
      <c r="AFV97" s="151"/>
      <c r="AFW97" s="151"/>
      <c r="AFX97" s="151"/>
      <c r="AFY97" s="151"/>
      <c r="AFZ97" s="151"/>
      <c r="AGA97" s="151"/>
      <c r="AGB97" s="151"/>
      <c r="AGC97" s="151"/>
      <c r="AGD97" s="151"/>
      <c r="AGE97" s="151"/>
      <c r="AGF97" s="151"/>
      <c r="AGG97" s="151"/>
      <c r="AGH97" s="151"/>
      <c r="AGI97" s="151"/>
      <c r="AGJ97" s="151"/>
      <c r="AGK97" s="151"/>
      <c r="AGL97" s="151"/>
      <c r="AGM97" s="151"/>
      <c r="AGN97" s="151"/>
      <c r="AGO97" s="151"/>
      <c r="AGP97" s="151"/>
      <c r="AGQ97" s="151"/>
      <c r="AGR97" s="151"/>
      <c r="AGS97" s="151"/>
      <c r="AGT97" s="151"/>
      <c r="AGU97" s="151"/>
      <c r="AGV97" s="151"/>
      <c r="AGW97" s="151"/>
      <c r="AGX97" s="151"/>
      <c r="AGY97" s="151"/>
      <c r="AGZ97" s="151"/>
      <c r="AHA97" s="151"/>
      <c r="AHB97" s="151"/>
      <c r="AHC97" s="151"/>
      <c r="AHD97" s="151"/>
      <c r="AHE97" s="151"/>
      <c r="AHF97" s="151"/>
      <c r="AHG97" s="151"/>
      <c r="AHH97" s="151"/>
      <c r="AHI97" s="151"/>
      <c r="AHJ97" s="151"/>
      <c r="AHK97" s="151"/>
      <c r="AHL97" s="151"/>
      <c r="AHM97" s="151"/>
      <c r="AHN97" s="151"/>
      <c r="AHO97" s="151"/>
      <c r="AHP97" s="151"/>
      <c r="AHQ97" s="151"/>
      <c r="AHR97" s="151"/>
      <c r="AHS97" s="151"/>
      <c r="AHT97" s="151"/>
      <c r="AHU97" s="151"/>
      <c r="AHV97" s="151"/>
      <c r="AHW97" s="151"/>
      <c r="AHX97" s="151"/>
      <c r="AHY97" s="151"/>
      <c r="AHZ97" s="151"/>
      <c r="AIA97" s="151"/>
      <c r="AIB97" s="151"/>
      <c r="AIC97" s="151"/>
      <c r="AID97" s="151"/>
      <c r="AIE97" s="151"/>
      <c r="AIF97" s="151"/>
      <c r="AIG97" s="151"/>
      <c r="AIH97" s="151"/>
      <c r="AII97" s="151"/>
      <c r="AIJ97" s="151"/>
      <c r="AIK97" s="151"/>
      <c r="AIL97" s="151"/>
      <c r="AIM97" s="151"/>
      <c r="AIN97" s="151"/>
      <c r="AIO97" s="151"/>
      <c r="AIP97" s="151"/>
      <c r="AIQ97" s="151"/>
      <c r="AIR97" s="151"/>
      <c r="AIS97" s="151"/>
      <c r="AIT97" s="151"/>
      <c r="AIU97" s="151"/>
      <c r="AIV97" s="151"/>
      <c r="AIW97" s="151"/>
      <c r="AIX97" s="151"/>
      <c r="AIY97" s="151"/>
      <c r="AIZ97" s="151"/>
      <c r="AJA97" s="151"/>
      <c r="AJB97" s="151"/>
      <c r="AJC97" s="151"/>
      <c r="AJD97" s="151"/>
      <c r="AJE97" s="151"/>
      <c r="AJF97" s="151"/>
      <c r="AJG97" s="151"/>
      <c r="AJH97" s="151"/>
      <c r="AJI97" s="151"/>
      <c r="AJJ97" s="151"/>
      <c r="AJK97" s="151"/>
      <c r="AJL97" s="151"/>
      <c r="AJM97" s="151"/>
      <c r="AJN97" s="151"/>
      <c r="AJO97" s="151"/>
      <c r="AJP97" s="151"/>
      <c r="AJQ97" s="151"/>
      <c r="AJR97" s="151"/>
      <c r="AJS97" s="151"/>
      <c r="AJT97" s="151"/>
      <c r="AJU97" s="151"/>
      <c r="AJV97" s="151"/>
      <c r="AJW97" s="151"/>
      <c r="AJX97" s="151"/>
      <c r="AJY97" s="151"/>
      <c r="AJZ97" s="151"/>
      <c r="AKA97" s="151"/>
      <c r="AKB97" s="151"/>
      <c r="AKC97" s="151"/>
      <c r="AKD97" s="151"/>
      <c r="AKE97" s="151"/>
      <c r="AKF97" s="151"/>
      <c r="AKG97" s="151"/>
      <c r="AKH97" s="151"/>
      <c r="AKI97" s="151"/>
      <c r="AKJ97" s="151"/>
      <c r="AKK97" s="151"/>
      <c r="AKL97" s="151"/>
      <c r="AKM97" s="151"/>
      <c r="AKN97" s="151"/>
      <c r="AKO97" s="151"/>
      <c r="AKP97" s="151"/>
      <c r="AKQ97" s="151"/>
      <c r="AKR97" s="151"/>
      <c r="AKS97" s="151"/>
      <c r="AKT97" s="151"/>
      <c r="AKU97" s="151"/>
      <c r="AKV97" s="151"/>
      <c r="AKW97" s="151"/>
      <c r="AKX97" s="151"/>
      <c r="AKY97" s="151"/>
      <c r="AKZ97" s="151"/>
      <c r="ALA97" s="151"/>
      <c r="ALB97" s="151"/>
      <c r="ALC97" s="151"/>
      <c r="ALD97" s="151"/>
      <c r="ALE97" s="151"/>
      <c r="ALF97" s="151"/>
      <c r="ALG97" s="151"/>
      <c r="ALH97" s="151"/>
      <c r="ALI97" s="151"/>
      <c r="ALJ97" s="151"/>
      <c r="ALK97" s="151"/>
      <c r="ALL97" s="151"/>
      <c r="ALM97" s="151"/>
      <c r="ALN97" s="151"/>
      <c r="ALO97" s="151"/>
      <c r="ALP97" s="151"/>
      <c r="ALQ97" s="151"/>
      <c r="ALR97" s="151"/>
      <c r="ALS97" s="151"/>
      <c r="ALT97" s="151"/>
      <c r="ALU97" s="151"/>
      <c r="ALV97" s="151"/>
      <c r="ALW97" s="151"/>
      <c r="ALX97" s="151"/>
      <c r="ALY97" s="151"/>
      <c r="ALZ97" s="151"/>
      <c r="AMA97" s="151"/>
      <c r="AMB97" s="151"/>
      <c r="AMC97" s="151"/>
      <c r="AMD97" s="151"/>
      <c r="AME97" s="151"/>
      <c r="AMF97" s="151"/>
      <c r="AMG97" s="151"/>
      <c r="AMH97" s="151"/>
      <c r="AMI97" s="151"/>
      <c r="AMJ97" s="151"/>
      <c r="AMK97" s="151"/>
      <c r="AML97" s="151"/>
      <c r="AMM97" s="151"/>
      <c r="AMN97" s="151"/>
      <c r="AMO97" s="151"/>
      <c r="AMP97" s="151"/>
      <c r="AMQ97" s="151"/>
      <c r="AMR97" s="151"/>
      <c r="AMS97" s="151"/>
      <c r="AMT97" s="151"/>
      <c r="AMU97" s="151"/>
      <c r="AMV97" s="151"/>
      <c r="AMW97" s="151"/>
      <c r="AMX97" s="151"/>
      <c r="AMY97" s="151"/>
      <c r="AMZ97" s="151"/>
      <c r="ANA97" s="151"/>
      <c r="ANB97" s="151"/>
      <c r="ANC97" s="151"/>
      <c r="AND97" s="151"/>
      <c r="ANE97" s="151"/>
      <c r="ANF97" s="151"/>
      <c r="ANG97" s="151"/>
      <c r="ANH97" s="151"/>
      <c r="ANI97" s="151"/>
      <c r="ANJ97" s="151"/>
      <c r="ANK97" s="151"/>
      <c r="ANL97" s="151"/>
      <c r="ANM97" s="151"/>
      <c r="ANN97" s="151"/>
      <c r="ANO97" s="151"/>
      <c r="ANP97" s="151"/>
      <c r="ANQ97" s="151"/>
      <c r="ANR97" s="151"/>
      <c r="ANS97" s="151"/>
      <c r="ANT97" s="151"/>
      <c r="ANU97" s="151"/>
      <c r="ANV97" s="151"/>
      <c r="ANW97" s="151"/>
      <c r="ANX97" s="151"/>
      <c r="ANY97" s="151"/>
      <c r="ANZ97" s="151"/>
      <c r="AOA97" s="151"/>
      <c r="AOB97" s="151"/>
      <c r="AOC97" s="151"/>
      <c r="AOD97" s="151"/>
      <c r="AOE97" s="151"/>
      <c r="AOF97" s="151"/>
      <c r="AOG97" s="151"/>
      <c r="AOH97" s="151"/>
      <c r="AOI97" s="151"/>
      <c r="AOJ97" s="151"/>
      <c r="AOK97" s="151"/>
      <c r="AOL97" s="151"/>
      <c r="AOM97" s="151"/>
      <c r="AON97" s="151"/>
      <c r="AOO97" s="151"/>
      <c r="AOP97" s="151"/>
      <c r="AOQ97" s="151"/>
      <c r="AOR97" s="151"/>
      <c r="AOS97" s="151"/>
      <c r="AOT97" s="151"/>
      <c r="AOU97" s="151"/>
      <c r="AOV97" s="151"/>
      <c r="AOW97" s="151"/>
      <c r="AOX97" s="151"/>
      <c r="AOY97" s="151"/>
      <c r="AOZ97" s="151"/>
      <c r="APA97" s="151"/>
      <c r="APB97" s="151"/>
      <c r="APC97" s="151"/>
      <c r="APD97" s="151"/>
      <c r="APE97" s="151"/>
      <c r="APF97" s="151"/>
      <c r="APG97" s="151"/>
      <c r="APH97" s="151"/>
      <c r="API97" s="151"/>
      <c r="APJ97" s="151"/>
      <c r="APK97" s="151"/>
      <c r="APL97" s="151"/>
      <c r="APM97" s="151"/>
      <c r="APN97" s="151"/>
      <c r="APO97" s="151"/>
      <c r="APP97" s="151"/>
      <c r="APQ97" s="151"/>
      <c r="APR97" s="151"/>
      <c r="APS97" s="151"/>
      <c r="APT97" s="151"/>
      <c r="APU97" s="151"/>
      <c r="APV97" s="151"/>
      <c r="APW97" s="151"/>
      <c r="APX97" s="151"/>
      <c r="APY97" s="151"/>
      <c r="APZ97" s="151"/>
      <c r="AQA97" s="151"/>
      <c r="AQB97" s="151"/>
      <c r="AQC97" s="151"/>
      <c r="AQD97" s="151"/>
      <c r="AQE97" s="151"/>
      <c r="AQF97" s="151"/>
      <c r="AQG97" s="151"/>
      <c r="AQH97" s="151"/>
      <c r="AQI97" s="151"/>
      <c r="AQJ97" s="151"/>
      <c r="AQK97" s="151"/>
      <c r="AQL97" s="151"/>
      <c r="AQM97" s="151"/>
      <c r="AQN97" s="151"/>
      <c r="AQO97" s="151"/>
      <c r="AQP97" s="151"/>
      <c r="AQQ97" s="151"/>
      <c r="AQR97" s="151"/>
      <c r="AQS97" s="151"/>
      <c r="AQT97" s="151"/>
      <c r="AQU97" s="151"/>
      <c r="AQV97" s="151"/>
      <c r="AQW97" s="151"/>
      <c r="AQX97" s="151"/>
      <c r="AQY97" s="151"/>
      <c r="AQZ97" s="151"/>
      <c r="ARA97" s="151"/>
      <c r="ARB97" s="151"/>
      <c r="ARC97" s="151"/>
      <c r="ARD97" s="151"/>
      <c r="ARE97" s="151"/>
      <c r="ARF97" s="151"/>
      <c r="ARG97" s="151"/>
      <c r="ARH97" s="151"/>
      <c r="ARI97" s="151"/>
      <c r="ARJ97" s="151"/>
      <c r="ARK97" s="151"/>
      <c r="ARL97" s="151"/>
      <c r="ARM97" s="151"/>
      <c r="ARN97" s="151"/>
      <c r="ARO97" s="151"/>
      <c r="ARP97" s="151"/>
      <c r="ARQ97" s="151"/>
      <c r="ARR97" s="151"/>
      <c r="ARS97" s="151"/>
      <c r="ART97" s="151"/>
      <c r="ARU97" s="151"/>
      <c r="ARV97" s="151"/>
      <c r="ARW97" s="151"/>
      <c r="ARX97" s="151"/>
      <c r="ARY97" s="151"/>
      <c r="ARZ97" s="151"/>
      <c r="ASA97" s="151"/>
      <c r="ASB97" s="151"/>
      <c r="ASC97" s="151"/>
      <c r="ASD97" s="151"/>
      <c r="ASE97" s="151"/>
      <c r="ASF97" s="151"/>
      <c r="ASG97" s="151"/>
      <c r="ASH97" s="151"/>
      <c r="ASI97" s="151"/>
      <c r="ASJ97" s="151"/>
      <c r="ASK97" s="151"/>
      <c r="ASL97" s="151"/>
      <c r="ASM97" s="151"/>
      <c r="ASN97" s="151"/>
      <c r="ASO97" s="151"/>
      <c r="ASP97" s="151"/>
      <c r="ASQ97" s="151"/>
      <c r="ASR97" s="151"/>
      <c r="ASS97" s="151"/>
      <c r="AST97" s="151"/>
      <c r="ASU97" s="151"/>
      <c r="ASV97" s="151"/>
      <c r="ASW97" s="151"/>
      <c r="ASX97" s="151"/>
      <c r="ASY97" s="151"/>
      <c r="ASZ97" s="151"/>
      <c r="ATA97" s="151"/>
      <c r="ATB97" s="151"/>
      <c r="ATC97" s="151"/>
      <c r="ATD97" s="151"/>
      <c r="ATE97" s="151"/>
      <c r="ATF97" s="151"/>
      <c r="ATG97" s="151"/>
      <c r="ATH97" s="151"/>
      <c r="ATI97" s="151"/>
      <c r="ATJ97" s="151"/>
      <c r="ATK97" s="151"/>
      <c r="ATL97" s="151"/>
      <c r="ATM97" s="151"/>
      <c r="ATN97" s="151"/>
      <c r="ATO97" s="151"/>
      <c r="ATP97" s="151"/>
      <c r="ATQ97" s="151"/>
      <c r="ATR97" s="151"/>
      <c r="ATS97" s="151"/>
      <c r="ATT97" s="151"/>
      <c r="ATU97" s="151"/>
      <c r="ATV97" s="151"/>
      <c r="ATW97" s="151"/>
      <c r="ATX97" s="151"/>
      <c r="ATY97" s="151"/>
      <c r="ATZ97" s="151"/>
      <c r="AUA97" s="151"/>
      <c r="AUB97" s="151"/>
      <c r="AUC97" s="151"/>
      <c r="AUD97" s="151"/>
      <c r="AUE97" s="151"/>
      <c r="AUF97" s="151"/>
      <c r="AUG97" s="151"/>
      <c r="AUH97" s="151"/>
      <c r="AUI97" s="151"/>
      <c r="AUJ97" s="151"/>
      <c r="AUK97" s="151"/>
      <c r="AUL97" s="151"/>
      <c r="AUM97" s="151"/>
      <c r="AUN97" s="151"/>
      <c r="AUO97" s="151"/>
      <c r="AUP97" s="151"/>
      <c r="AUQ97" s="151"/>
      <c r="AUR97" s="151"/>
      <c r="AUS97" s="151"/>
      <c r="AUT97" s="151"/>
      <c r="AUU97" s="151"/>
      <c r="AUV97" s="151"/>
      <c r="AUW97" s="151"/>
      <c r="AUX97" s="151"/>
      <c r="AUY97" s="151"/>
      <c r="AUZ97" s="151"/>
      <c r="AVA97" s="151"/>
      <c r="AVB97" s="151"/>
      <c r="AVC97" s="151"/>
      <c r="AVD97" s="151"/>
      <c r="AVE97" s="151"/>
      <c r="AVF97" s="151"/>
      <c r="AVG97" s="151"/>
      <c r="AVH97" s="151"/>
      <c r="AVI97" s="151"/>
      <c r="AVJ97" s="151"/>
      <c r="AVK97" s="151"/>
      <c r="AVL97" s="151"/>
      <c r="AVM97" s="151"/>
      <c r="AVN97" s="151"/>
      <c r="AVO97" s="151"/>
      <c r="AVP97" s="151"/>
      <c r="AVQ97" s="151"/>
      <c r="AVR97" s="151"/>
      <c r="AVS97" s="151"/>
      <c r="AVT97" s="151"/>
      <c r="AVU97" s="151"/>
      <c r="AVV97" s="151"/>
      <c r="AVW97" s="151"/>
      <c r="AVX97" s="151"/>
      <c r="AVY97" s="151"/>
      <c r="AVZ97" s="151"/>
      <c r="AWA97" s="151"/>
      <c r="AWB97" s="151"/>
      <c r="AWC97" s="151"/>
      <c r="AWD97" s="151"/>
      <c r="AWE97" s="151"/>
      <c r="AWF97" s="151"/>
      <c r="AWG97" s="151"/>
      <c r="AWH97" s="151"/>
      <c r="AWI97" s="151"/>
      <c r="AWJ97" s="151"/>
    </row>
    <row r="98" spans="1:1284" ht="23.25" x14ac:dyDescent="0.35">
      <c r="A98" s="193"/>
      <c r="B98" s="193"/>
      <c r="C98" s="193"/>
      <c r="D98" s="194"/>
      <c r="E98" s="194"/>
      <c r="F98" s="194"/>
      <c r="G98" s="194"/>
      <c r="H98" s="194"/>
      <c r="I98" s="194"/>
      <c r="J98" s="193"/>
      <c r="K98" s="193"/>
      <c r="L98" s="193"/>
      <c r="M98" s="193"/>
      <c r="N98" s="193"/>
      <c r="O98" s="193"/>
      <c r="P98" s="193"/>
      <c r="Q98" s="193"/>
      <c r="R98" s="193"/>
      <c r="FU98" s="151"/>
      <c r="FV98" s="151"/>
      <c r="FW98" s="151"/>
      <c r="FX98" s="151"/>
      <c r="FY98" s="151"/>
      <c r="FZ98" s="151"/>
      <c r="GA98" s="151"/>
      <c r="GB98" s="151"/>
      <c r="GC98" s="151"/>
      <c r="GD98" s="151"/>
      <c r="GE98" s="151"/>
      <c r="GF98" s="151"/>
      <c r="GG98" s="151"/>
      <c r="GH98" s="151"/>
      <c r="GI98" s="151"/>
      <c r="GJ98" s="151"/>
      <c r="GK98" s="151"/>
      <c r="GL98" s="151"/>
      <c r="GM98" s="151"/>
      <c r="GN98" s="151"/>
      <c r="GO98" s="151"/>
      <c r="GP98" s="151"/>
      <c r="GQ98" s="151"/>
      <c r="GR98" s="151"/>
      <c r="GS98" s="151"/>
      <c r="GT98" s="151"/>
      <c r="GU98" s="151"/>
      <c r="GV98" s="151"/>
      <c r="GW98" s="151"/>
      <c r="GX98" s="151"/>
      <c r="GY98" s="151"/>
      <c r="GZ98" s="151"/>
      <c r="HA98" s="151"/>
      <c r="HB98" s="151"/>
      <c r="HC98" s="151"/>
      <c r="HD98" s="151"/>
      <c r="HE98" s="151"/>
      <c r="HF98" s="151"/>
      <c r="HG98" s="151"/>
      <c r="HH98" s="151"/>
      <c r="HI98" s="151"/>
      <c r="HJ98" s="151"/>
      <c r="HK98" s="151"/>
      <c r="HL98" s="151"/>
      <c r="HM98" s="151"/>
      <c r="HN98" s="151"/>
      <c r="HO98" s="151"/>
      <c r="HP98" s="151"/>
      <c r="HQ98" s="151"/>
      <c r="HR98" s="151"/>
      <c r="HS98" s="151"/>
      <c r="HT98" s="151"/>
      <c r="HU98" s="151"/>
      <c r="HV98" s="151"/>
      <c r="HW98" s="151"/>
      <c r="HX98" s="151"/>
      <c r="HY98" s="151"/>
      <c r="HZ98" s="151"/>
      <c r="IA98" s="151"/>
      <c r="IB98" s="151"/>
      <c r="IC98" s="151"/>
      <c r="ID98" s="151"/>
      <c r="IE98" s="151"/>
      <c r="IF98" s="151"/>
      <c r="IG98" s="151"/>
      <c r="IH98" s="151"/>
      <c r="II98" s="151"/>
      <c r="IJ98" s="151"/>
      <c r="IK98" s="151"/>
      <c r="IL98" s="151"/>
      <c r="IM98" s="151"/>
      <c r="IN98" s="151"/>
      <c r="IO98" s="151"/>
      <c r="IP98" s="151"/>
      <c r="IQ98" s="151"/>
      <c r="IR98" s="151"/>
      <c r="IS98" s="151"/>
      <c r="IT98" s="151"/>
      <c r="IU98" s="151"/>
      <c r="IV98" s="151"/>
      <c r="IW98" s="151"/>
      <c r="IX98" s="151"/>
      <c r="IY98" s="151"/>
      <c r="IZ98" s="151"/>
      <c r="JA98" s="151"/>
      <c r="JB98" s="151"/>
      <c r="JC98" s="151"/>
      <c r="JD98" s="151"/>
      <c r="JE98" s="151"/>
      <c r="JF98" s="151"/>
      <c r="JG98" s="151"/>
      <c r="JH98" s="151"/>
      <c r="JI98" s="151"/>
      <c r="JJ98" s="151"/>
      <c r="JK98" s="151"/>
      <c r="JL98" s="151"/>
      <c r="JM98" s="151"/>
      <c r="JN98" s="151"/>
      <c r="JO98" s="151"/>
      <c r="JP98" s="151"/>
      <c r="JQ98" s="151"/>
      <c r="JR98" s="151"/>
      <c r="JS98" s="151"/>
      <c r="JT98" s="151"/>
      <c r="JU98" s="151"/>
      <c r="JV98" s="151"/>
      <c r="JW98" s="151"/>
      <c r="JX98" s="151"/>
      <c r="JY98" s="151"/>
      <c r="JZ98" s="151"/>
      <c r="KA98" s="151"/>
      <c r="KB98" s="151"/>
      <c r="KC98" s="151"/>
      <c r="KD98" s="151"/>
      <c r="KE98" s="151"/>
      <c r="KF98" s="151"/>
      <c r="KG98" s="151"/>
      <c r="KH98" s="151"/>
      <c r="KI98" s="151"/>
      <c r="KJ98" s="151"/>
      <c r="KK98" s="151"/>
      <c r="KL98" s="151"/>
      <c r="KM98" s="151"/>
      <c r="KN98" s="151"/>
      <c r="KO98" s="151"/>
      <c r="KP98" s="151"/>
      <c r="KQ98" s="151"/>
      <c r="KR98" s="151"/>
      <c r="KS98" s="151"/>
      <c r="KT98" s="151"/>
      <c r="KU98" s="151"/>
      <c r="KV98" s="151"/>
      <c r="KW98" s="151"/>
      <c r="KX98" s="151"/>
      <c r="KY98" s="151"/>
      <c r="KZ98" s="151"/>
      <c r="LA98" s="151"/>
      <c r="LB98" s="151"/>
      <c r="LC98" s="151"/>
      <c r="LD98" s="151"/>
      <c r="LE98" s="151"/>
      <c r="LF98" s="151"/>
      <c r="LG98" s="151"/>
      <c r="LH98" s="151"/>
      <c r="LI98" s="151"/>
      <c r="LJ98" s="151"/>
      <c r="LK98" s="151"/>
      <c r="LL98" s="151"/>
      <c r="LM98" s="151"/>
      <c r="LN98" s="151"/>
      <c r="LO98" s="151"/>
      <c r="LP98" s="151"/>
      <c r="LQ98" s="151"/>
      <c r="LR98" s="151"/>
      <c r="LS98" s="151"/>
      <c r="LT98" s="151"/>
      <c r="LU98" s="151"/>
      <c r="LV98" s="151"/>
      <c r="LW98" s="151"/>
      <c r="LX98" s="151"/>
      <c r="LY98" s="151"/>
      <c r="LZ98" s="151"/>
      <c r="MA98" s="151"/>
      <c r="MB98" s="151"/>
      <c r="MC98" s="151"/>
      <c r="MD98" s="151"/>
      <c r="ME98" s="151"/>
      <c r="MF98" s="151"/>
      <c r="MG98" s="151"/>
      <c r="MH98" s="151"/>
      <c r="MI98" s="151"/>
      <c r="MJ98" s="151"/>
      <c r="MK98" s="151"/>
      <c r="ML98" s="151"/>
      <c r="MM98" s="151"/>
      <c r="MN98" s="151"/>
      <c r="MO98" s="151"/>
      <c r="MP98" s="151"/>
      <c r="MQ98" s="151"/>
      <c r="MR98" s="151"/>
      <c r="MS98" s="151"/>
      <c r="MT98" s="151"/>
      <c r="MU98" s="151"/>
      <c r="MV98" s="151"/>
      <c r="MW98" s="151"/>
      <c r="MX98" s="151"/>
      <c r="MY98" s="151"/>
      <c r="MZ98" s="151"/>
      <c r="NA98" s="151"/>
      <c r="NB98" s="151"/>
      <c r="NC98" s="151"/>
      <c r="ND98" s="151"/>
      <c r="NE98" s="151"/>
      <c r="NF98" s="151"/>
      <c r="NG98" s="151"/>
      <c r="NH98" s="151"/>
      <c r="NI98" s="151"/>
      <c r="NJ98" s="151"/>
      <c r="NK98" s="151"/>
      <c r="NL98" s="151"/>
      <c r="NM98" s="151"/>
      <c r="NN98" s="151"/>
      <c r="NO98" s="151"/>
      <c r="NP98" s="151"/>
      <c r="NQ98" s="151"/>
      <c r="NR98" s="151"/>
      <c r="NS98" s="151"/>
      <c r="NT98" s="151"/>
      <c r="NU98" s="151"/>
      <c r="NV98" s="151"/>
      <c r="NW98" s="151"/>
      <c r="NX98" s="151"/>
      <c r="NY98" s="151"/>
      <c r="NZ98" s="151"/>
      <c r="OA98" s="151"/>
      <c r="OB98" s="151"/>
      <c r="OC98" s="151"/>
      <c r="OD98" s="151"/>
      <c r="OE98" s="151"/>
      <c r="OF98" s="151"/>
      <c r="OG98" s="151"/>
      <c r="OH98" s="151"/>
      <c r="OI98" s="151"/>
      <c r="OJ98" s="151"/>
      <c r="OK98" s="151"/>
      <c r="OL98" s="151"/>
      <c r="OM98" s="151"/>
      <c r="ON98" s="151"/>
      <c r="OO98" s="151"/>
      <c r="OP98" s="151"/>
      <c r="OQ98" s="151"/>
      <c r="OR98" s="151"/>
      <c r="OS98" s="151"/>
      <c r="OT98" s="151"/>
      <c r="OU98" s="151"/>
      <c r="OV98" s="151"/>
      <c r="OW98" s="151"/>
      <c r="OX98" s="151"/>
      <c r="OY98" s="151"/>
      <c r="OZ98" s="151"/>
      <c r="PA98" s="151"/>
      <c r="PB98" s="151"/>
      <c r="PC98" s="151"/>
      <c r="PD98" s="151"/>
      <c r="PE98" s="151"/>
      <c r="PF98" s="151"/>
      <c r="PG98" s="151"/>
      <c r="PH98" s="151"/>
      <c r="PI98" s="151"/>
      <c r="PJ98" s="151"/>
      <c r="PK98" s="151"/>
      <c r="PL98" s="151"/>
      <c r="PM98" s="151"/>
      <c r="PN98" s="151"/>
      <c r="PO98" s="151"/>
      <c r="PP98" s="151"/>
      <c r="PQ98" s="151"/>
      <c r="PR98" s="151"/>
      <c r="PS98" s="151"/>
      <c r="PT98" s="151"/>
      <c r="PU98" s="151"/>
      <c r="PV98" s="151"/>
      <c r="PW98" s="151"/>
      <c r="PX98" s="151"/>
      <c r="PY98" s="151"/>
      <c r="PZ98" s="151"/>
      <c r="QA98" s="151"/>
      <c r="QB98" s="151"/>
      <c r="QC98" s="151"/>
      <c r="QD98" s="151"/>
      <c r="QE98" s="151"/>
      <c r="QF98" s="151"/>
      <c r="QG98" s="151"/>
      <c r="QH98" s="151"/>
      <c r="QI98" s="151"/>
      <c r="QJ98" s="151"/>
      <c r="QK98" s="151"/>
      <c r="QL98" s="151"/>
      <c r="QM98" s="151"/>
      <c r="QN98" s="151"/>
      <c r="QO98" s="151"/>
      <c r="QP98" s="151"/>
      <c r="QQ98" s="151"/>
      <c r="QR98" s="151"/>
      <c r="QS98" s="151"/>
      <c r="QT98" s="151"/>
      <c r="QU98" s="151"/>
      <c r="QV98" s="151"/>
      <c r="QW98" s="151"/>
      <c r="QX98" s="151"/>
      <c r="QY98" s="151"/>
      <c r="QZ98" s="151"/>
      <c r="RA98" s="151"/>
      <c r="RB98" s="151"/>
      <c r="RC98" s="151"/>
      <c r="RD98" s="151"/>
      <c r="RE98" s="151"/>
      <c r="RF98" s="151"/>
      <c r="RG98" s="151"/>
      <c r="RH98" s="151"/>
      <c r="RI98" s="151"/>
      <c r="RJ98" s="151"/>
      <c r="RK98" s="151"/>
      <c r="RL98" s="151"/>
      <c r="RM98" s="151"/>
      <c r="RN98" s="151"/>
      <c r="RO98" s="151"/>
      <c r="RP98" s="151"/>
      <c r="RQ98" s="151"/>
      <c r="RR98" s="151"/>
      <c r="RS98" s="151"/>
      <c r="RT98" s="151"/>
      <c r="RU98" s="151"/>
      <c r="RV98" s="151"/>
      <c r="RW98" s="151"/>
      <c r="RX98" s="151"/>
      <c r="RY98" s="151"/>
      <c r="RZ98" s="151"/>
      <c r="SA98" s="151"/>
      <c r="SB98" s="151"/>
      <c r="SC98" s="151"/>
      <c r="SD98" s="151"/>
      <c r="SE98" s="151"/>
      <c r="SF98" s="151"/>
      <c r="SG98" s="151"/>
      <c r="SH98" s="151"/>
      <c r="SI98" s="151"/>
      <c r="SJ98" s="151"/>
      <c r="SK98" s="151"/>
      <c r="SL98" s="151"/>
      <c r="SM98" s="151"/>
      <c r="SN98" s="151"/>
      <c r="SO98" s="151"/>
      <c r="SP98" s="151"/>
      <c r="SQ98" s="151"/>
      <c r="SR98" s="151"/>
      <c r="SS98" s="151"/>
      <c r="ST98" s="151"/>
      <c r="SU98" s="151"/>
      <c r="SV98" s="151"/>
      <c r="SW98" s="151"/>
      <c r="SX98" s="151"/>
      <c r="SY98" s="151"/>
      <c r="SZ98" s="151"/>
      <c r="TA98" s="151"/>
      <c r="TB98" s="151"/>
      <c r="TC98" s="151"/>
      <c r="TD98" s="151"/>
      <c r="TE98" s="151"/>
      <c r="TF98" s="151"/>
      <c r="TG98" s="151"/>
      <c r="TH98" s="151"/>
      <c r="TI98" s="151"/>
      <c r="TJ98" s="151"/>
      <c r="TK98" s="151"/>
      <c r="TL98" s="151"/>
      <c r="TM98" s="151"/>
      <c r="TN98" s="151"/>
      <c r="TO98" s="151"/>
      <c r="TP98" s="151"/>
      <c r="TQ98" s="151"/>
      <c r="TR98" s="151"/>
      <c r="TS98" s="151"/>
      <c r="TT98" s="151"/>
      <c r="TU98" s="151"/>
      <c r="TV98" s="151"/>
      <c r="TW98" s="151"/>
      <c r="TX98" s="151"/>
      <c r="TY98" s="151"/>
      <c r="TZ98" s="151"/>
      <c r="UA98" s="151"/>
      <c r="UB98" s="151"/>
      <c r="UC98" s="151"/>
      <c r="UD98" s="151"/>
      <c r="UE98" s="151"/>
      <c r="UF98" s="151"/>
      <c r="UG98" s="151"/>
      <c r="UH98" s="151"/>
      <c r="UI98" s="151"/>
      <c r="UJ98" s="151"/>
      <c r="UK98" s="151"/>
      <c r="UL98" s="151"/>
      <c r="UM98" s="151"/>
      <c r="UN98" s="151"/>
      <c r="UO98" s="151"/>
      <c r="UP98" s="151"/>
      <c r="UQ98" s="151"/>
      <c r="UR98" s="151"/>
      <c r="US98" s="151"/>
      <c r="UT98" s="151"/>
      <c r="UU98" s="151"/>
      <c r="UV98" s="151"/>
      <c r="UW98" s="151"/>
      <c r="UX98" s="151"/>
      <c r="UY98" s="151"/>
      <c r="UZ98" s="151"/>
      <c r="VA98" s="151"/>
      <c r="VB98" s="151"/>
      <c r="VC98" s="151"/>
      <c r="VD98" s="151"/>
      <c r="VE98" s="151"/>
      <c r="VF98" s="151"/>
      <c r="VG98" s="151"/>
      <c r="VH98" s="151"/>
      <c r="VI98" s="151"/>
      <c r="VJ98" s="151"/>
      <c r="VK98" s="151"/>
      <c r="VL98" s="151"/>
      <c r="VM98" s="151"/>
      <c r="VN98" s="151"/>
      <c r="VO98" s="151"/>
      <c r="VP98" s="151"/>
      <c r="VQ98" s="151"/>
      <c r="VR98" s="151"/>
      <c r="VS98" s="151"/>
      <c r="VT98" s="151"/>
      <c r="VU98" s="151"/>
      <c r="VV98" s="151"/>
      <c r="VW98" s="151"/>
      <c r="VX98" s="151"/>
      <c r="VY98" s="151"/>
      <c r="VZ98" s="151"/>
      <c r="WA98" s="151"/>
      <c r="WB98" s="151"/>
      <c r="WC98" s="151"/>
      <c r="WD98" s="151"/>
      <c r="WE98" s="151"/>
      <c r="WF98" s="151"/>
      <c r="WG98" s="151"/>
      <c r="WH98" s="151"/>
      <c r="WI98" s="151"/>
      <c r="WJ98" s="151"/>
      <c r="WK98" s="151"/>
      <c r="WL98" s="151"/>
      <c r="WM98" s="151"/>
      <c r="WN98" s="151"/>
      <c r="WO98" s="151"/>
      <c r="WP98" s="151"/>
      <c r="WQ98" s="151"/>
      <c r="WR98" s="151"/>
      <c r="WS98" s="151"/>
      <c r="WT98" s="151"/>
      <c r="WU98" s="151"/>
      <c r="WV98" s="151"/>
      <c r="WW98" s="151"/>
      <c r="WX98" s="151"/>
      <c r="WY98" s="151"/>
      <c r="WZ98" s="151"/>
      <c r="XA98" s="151"/>
      <c r="XB98" s="151"/>
      <c r="XC98" s="151"/>
      <c r="XD98" s="151"/>
      <c r="XE98" s="151"/>
      <c r="XF98" s="151"/>
      <c r="XG98" s="151"/>
      <c r="XH98" s="151"/>
      <c r="XI98" s="151"/>
      <c r="XJ98" s="151"/>
      <c r="XK98" s="151"/>
      <c r="XL98" s="151"/>
      <c r="XM98" s="151"/>
      <c r="XN98" s="151"/>
      <c r="XO98" s="151"/>
      <c r="XP98" s="151"/>
      <c r="XQ98" s="151"/>
      <c r="XR98" s="151"/>
      <c r="XS98" s="151"/>
      <c r="XT98" s="151"/>
      <c r="XU98" s="151"/>
      <c r="XV98" s="151"/>
      <c r="XW98" s="151"/>
      <c r="XX98" s="151"/>
      <c r="XY98" s="151"/>
      <c r="XZ98" s="151"/>
      <c r="YA98" s="151"/>
      <c r="YB98" s="151"/>
      <c r="YC98" s="151"/>
      <c r="YD98" s="151"/>
      <c r="YE98" s="151"/>
      <c r="YF98" s="151"/>
      <c r="YG98" s="151"/>
      <c r="YH98" s="151"/>
      <c r="YI98" s="151"/>
      <c r="YJ98" s="151"/>
      <c r="YK98" s="151"/>
      <c r="YL98" s="151"/>
      <c r="YM98" s="151"/>
      <c r="YN98" s="151"/>
      <c r="YO98" s="151"/>
      <c r="YP98" s="151"/>
      <c r="YQ98" s="151"/>
      <c r="YR98" s="151"/>
      <c r="YS98" s="151"/>
      <c r="YT98" s="151"/>
      <c r="YU98" s="151"/>
      <c r="YV98" s="151"/>
      <c r="YW98" s="151"/>
      <c r="YX98" s="151"/>
      <c r="YY98" s="151"/>
      <c r="YZ98" s="151"/>
      <c r="ZA98" s="151"/>
      <c r="ZB98" s="151"/>
      <c r="ZC98" s="151"/>
      <c r="ZD98" s="151"/>
      <c r="ZE98" s="151"/>
      <c r="ZF98" s="151"/>
      <c r="ZG98" s="151"/>
      <c r="ZH98" s="151"/>
      <c r="ZI98" s="151"/>
      <c r="ZJ98" s="151"/>
      <c r="ZK98" s="151"/>
      <c r="ZL98" s="151"/>
      <c r="ZM98" s="151"/>
      <c r="ZN98" s="151"/>
      <c r="ZO98" s="151"/>
      <c r="ZP98" s="151"/>
      <c r="ZQ98" s="151"/>
      <c r="ZR98" s="151"/>
      <c r="ZS98" s="151"/>
      <c r="ZT98" s="151"/>
      <c r="ZU98" s="151"/>
      <c r="ZV98" s="151"/>
      <c r="ZW98" s="151"/>
      <c r="ZX98" s="151"/>
      <c r="ZY98" s="151"/>
      <c r="ZZ98" s="151"/>
      <c r="AAA98" s="151"/>
      <c r="AAB98" s="151"/>
      <c r="AAC98" s="151"/>
      <c r="AAD98" s="151"/>
      <c r="AAE98" s="151"/>
      <c r="AAF98" s="151"/>
      <c r="AAG98" s="151"/>
      <c r="AAH98" s="151"/>
      <c r="AAI98" s="151"/>
      <c r="AAJ98" s="151"/>
      <c r="AAK98" s="151"/>
      <c r="AAL98" s="151"/>
      <c r="AAM98" s="151"/>
      <c r="AAN98" s="151"/>
      <c r="AAO98" s="151"/>
      <c r="AAP98" s="151"/>
      <c r="AAQ98" s="151"/>
      <c r="AAR98" s="151"/>
      <c r="AAS98" s="151"/>
      <c r="AAT98" s="151"/>
      <c r="AAU98" s="151"/>
      <c r="AAV98" s="151"/>
      <c r="AAW98" s="151"/>
      <c r="AAX98" s="151"/>
      <c r="AAY98" s="151"/>
      <c r="AAZ98" s="151"/>
      <c r="ABA98" s="151"/>
      <c r="ABB98" s="151"/>
      <c r="ABC98" s="151"/>
      <c r="ABD98" s="151"/>
      <c r="ABE98" s="151"/>
      <c r="ABF98" s="151"/>
      <c r="ABG98" s="151"/>
      <c r="ABH98" s="151"/>
      <c r="ABI98" s="151"/>
      <c r="ABJ98" s="151"/>
      <c r="ABK98" s="151"/>
      <c r="ABL98" s="151"/>
      <c r="ABM98" s="151"/>
      <c r="ABN98" s="151"/>
      <c r="ABO98" s="151"/>
      <c r="ABP98" s="151"/>
      <c r="ABQ98" s="151"/>
      <c r="ABR98" s="151"/>
      <c r="ABS98" s="151"/>
      <c r="ABT98" s="151"/>
      <c r="ABU98" s="151"/>
      <c r="ABV98" s="151"/>
      <c r="ABW98" s="151"/>
      <c r="ABX98" s="151"/>
      <c r="ABY98" s="151"/>
      <c r="ABZ98" s="151"/>
      <c r="ACA98" s="151"/>
      <c r="ACB98" s="151"/>
      <c r="ACC98" s="151"/>
      <c r="ACD98" s="151"/>
      <c r="ACE98" s="151"/>
      <c r="ACF98" s="151"/>
      <c r="ACG98" s="151"/>
      <c r="ACH98" s="151"/>
      <c r="ACI98" s="151"/>
      <c r="ACJ98" s="151"/>
      <c r="ACK98" s="151"/>
      <c r="ACL98" s="151"/>
      <c r="ACM98" s="151"/>
      <c r="ACN98" s="151"/>
      <c r="ACO98" s="151"/>
      <c r="ACP98" s="151"/>
      <c r="ACQ98" s="151"/>
      <c r="ACR98" s="151"/>
      <c r="ACS98" s="151"/>
      <c r="ACT98" s="151"/>
      <c r="ACU98" s="151"/>
      <c r="ACV98" s="151"/>
      <c r="ACW98" s="151"/>
      <c r="ACX98" s="151"/>
      <c r="ACY98" s="151"/>
      <c r="ACZ98" s="151"/>
      <c r="ADA98" s="151"/>
      <c r="ADB98" s="151"/>
      <c r="ADC98" s="151"/>
      <c r="ADD98" s="151"/>
      <c r="ADE98" s="151"/>
      <c r="ADF98" s="151"/>
      <c r="ADG98" s="151"/>
      <c r="ADH98" s="151"/>
      <c r="ADI98" s="151"/>
      <c r="ADJ98" s="151"/>
      <c r="ADK98" s="151"/>
      <c r="ADL98" s="151"/>
      <c r="ADM98" s="151"/>
      <c r="ADN98" s="151"/>
      <c r="ADO98" s="151"/>
      <c r="ADP98" s="151"/>
      <c r="ADQ98" s="151"/>
      <c r="ADR98" s="151"/>
      <c r="ADS98" s="151"/>
      <c r="ADT98" s="151"/>
      <c r="ADU98" s="151"/>
      <c r="ADV98" s="151"/>
      <c r="ADW98" s="151"/>
      <c r="ADX98" s="151"/>
      <c r="ADY98" s="151"/>
      <c r="ADZ98" s="151"/>
      <c r="AEA98" s="151"/>
      <c r="AEB98" s="151"/>
      <c r="AEC98" s="151"/>
      <c r="AED98" s="151"/>
      <c r="AEE98" s="151"/>
      <c r="AEF98" s="151"/>
      <c r="AEG98" s="151"/>
      <c r="AEH98" s="151"/>
      <c r="AEI98" s="151"/>
      <c r="AEJ98" s="151"/>
      <c r="AEK98" s="151"/>
      <c r="AEL98" s="151"/>
      <c r="AEM98" s="151"/>
      <c r="AEN98" s="151"/>
      <c r="AEO98" s="151"/>
      <c r="AEP98" s="151"/>
      <c r="AEQ98" s="151"/>
      <c r="AER98" s="151"/>
      <c r="AES98" s="151"/>
      <c r="AET98" s="151"/>
      <c r="AEU98" s="151"/>
      <c r="AEV98" s="151"/>
      <c r="AEW98" s="151"/>
      <c r="AEX98" s="151"/>
      <c r="AEY98" s="151"/>
      <c r="AEZ98" s="151"/>
      <c r="AFA98" s="151"/>
      <c r="AFB98" s="151"/>
      <c r="AFC98" s="151"/>
      <c r="AFD98" s="151"/>
      <c r="AFE98" s="151"/>
      <c r="AFF98" s="151"/>
      <c r="AFG98" s="151"/>
      <c r="AFH98" s="151"/>
      <c r="AFI98" s="151"/>
      <c r="AFJ98" s="151"/>
      <c r="AFK98" s="151"/>
      <c r="AFL98" s="151"/>
      <c r="AFM98" s="151"/>
      <c r="AFN98" s="151"/>
      <c r="AFO98" s="151"/>
      <c r="AFP98" s="151"/>
      <c r="AFQ98" s="151"/>
      <c r="AFR98" s="151"/>
      <c r="AFS98" s="151"/>
      <c r="AFT98" s="151"/>
      <c r="AFU98" s="151"/>
      <c r="AFV98" s="151"/>
      <c r="AFW98" s="151"/>
      <c r="AFX98" s="151"/>
      <c r="AFY98" s="151"/>
      <c r="AFZ98" s="151"/>
      <c r="AGA98" s="151"/>
      <c r="AGB98" s="151"/>
      <c r="AGC98" s="151"/>
      <c r="AGD98" s="151"/>
      <c r="AGE98" s="151"/>
      <c r="AGF98" s="151"/>
      <c r="AGG98" s="151"/>
      <c r="AGH98" s="151"/>
      <c r="AGI98" s="151"/>
      <c r="AGJ98" s="151"/>
      <c r="AGK98" s="151"/>
      <c r="AGL98" s="151"/>
      <c r="AGM98" s="151"/>
      <c r="AGN98" s="151"/>
      <c r="AGO98" s="151"/>
      <c r="AGP98" s="151"/>
      <c r="AGQ98" s="151"/>
      <c r="AGR98" s="151"/>
      <c r="AGS98" s="151"/>
      <c r="AGT98" s="151"/>
      <c r="AGU98" s="151"/>
      <c r="AGV98" s="151"/>
      <c r="AGW98" s="151"/>
      <c r="AGX98" s="151"/>
      <c r="AGY98" s="151"/>
      <c r="AGZ98" s="151"/>
      <c r="AHA98" s="151"/>
      <c r="AHB98" s="151"/>
      <c r="AHC98" s="151"/>
      <c r="AHD98" s="151"/>
      <c r="AHE98" s="151"/>
      <c r="AHF98" s="151"/>
      <c r="AHG98" s="151"/>
      <c r="AHH98" s="151"/>
      <c r="AHI98" s="151"/>
      <c r="AHJ98" s="151"/>
      <c r="AHK98" s="151"/>
      <c r="AHL98" s="151"/>
      <c r="AHM98" s="151"/>
      <c r="AHN98" s="151"/>
      <c r="AHO98" s="151"/>
      <c r="AHP98" s="151"/>
      <c r="AHQ98" s="151"/>
      <c r="AHR98" s="151"/>
      <c r="AHS98" s="151"/>
      <c r="AHT98" s="151"/>
      <c r="AHU98" s="151"/>
      <c r="AHV98" s="151"/>
      <c r="AHW98" s="151"/>
      <c r="AHX98" s="151"/>
      <c r="AHY98" s="151"/>
      <c r="AHZ98" s="151"/>
      <c r="AIA98" s="151"/>
      <c r="AIB98" s="151"/>
      <c r="AIC98" s="151"/>
      <c r="AID98" s="151"/>
      <c r="AIE98" s="151"/>
      <c r="AIF98" s="151"/>
      <c r="AIG98" s="151"/>
      <c r="AIH98" s="151"/>
      <c r="AII98" s="151"/>
      <c r="AIJ98" s="151"/>
      <c r="AIK98" s="151"/>
      <c r="AIL98" s="151"/>
      <c r="AIM98" s="151"/>
      <c r="AIN98" s="151"/>
      <c r="AIO98" s="151"/>
      <c r="AIP98" s="151"/>
      <c r="AIQ98" s="151"/>
      <c r="AIR98" s="151"/>
      <c r="AIS98" s="151"/>
      <c r="AIT98" s="151"/>
      <c r="AIU98" s="151"/>
      <c r="AIV98" s="151"/>
      <c r="AIW98" s="151"/>
      <c r="AIX98" s="151"/>
      <c r="AIY98" s="151"/>
      <c r="AIZ98" s="151"/>
      <c r="AJA98" s="151"/>
      <c r="AJB98" s="151"/>
      <c r="AJC98" s="151"/>
      <c r="AJD98" s="151"/>
      <c r="AJE98" s="151"/>
      <c r="AJF98" s="151"/>
      <c r="AJG98" s="151"/>
      <c r="AJH98" s="151"/>
      <c r="AJI98" s="151"/>
      <c r="AJJ98" s="151"/>
      <c r="AJK98" s="151"/>
      <c r="AJL98" s="151"/>
      <c r="AJM98" s="151"/>
      <c r="AJN98" s="151"/>
      <c r="AJO98" s="151"/>
      <c r="AJP98" s="151"/>
      <c r="AJQ98" s="151"/>
      <c r="AJR98" s="151"/>
      <c r="AJS98" s="151"/>
      <c r="AJT98" s="151"/>
      <c r="AJU98" s="151"/>
      <c r="AJV98" s="151"/>
      <c r="AJW98" s="151"/>
      <c r="AJX98" s="151"/>
      <c r="AJY98" s="151"/>
      <c r="AJZ98" s="151"/>
      <c r="AKA98" s="151"/>
      <c r="AKB98" s="151"/>
      <c r="AKC98" s="151"/>
      <c r="AKD98" s="151"/>
      <c r="AKE98" s="151"/>
      <c r="AKF98" s="151"/>
      <c r="AKG98" s="151"/>
      <c r="AKH98" s="151"/>
      <c r="AKI98" s="151"/>
      <c r="AKJ98" s="151"/>
      <c r="AKK98" s="151"/>
      <c r="AKL98" s="151"/>
      <c r="AKM98" s="151"/>
      <c r="AKN98" s="151"/>
      <c r="AKO98" s="151"/>
      <c r="AKP98" s="151"/>
      <c r="AKQ98" s="151"/>
      <c r="AKR98" s="151"/>
      <c r="AKS98" s="151"/>
      <c r="AKT98" s="151"/>
      <c r="AKU98" s="151"/>
      <c r="AKV98" s="151"/>
      <c r="AKW98" s="151"/>
      <c r="AKX98" s="151"/>
      <c r="AKY98" s="151"/>
      <c r="AKZ98" s="151"/>
      <c r="ALA98" s="151"/>
      <c r="ALB98" s="151"/>
      <c r="ALC98" s="151"/>
      <c r="ALD98" s="151"/>
      <c r="ALE98" s="151"/>
      <c r="ALF98" s="151"/>
      <c r="ALG98" s="151"/>
      <c r="ALH98" s="151"/>
      <c r="ALI98" s="151"/>
      <c r="ALJ98" s="151"/>
      <c r="ALK98" s="151"/>
      <c r="ALL98" s="151"/>
      <c r="ALM98" s="151"/>
      <c r="ALN98" s="151"/>
      <c r="ALO98" s="151"/>
      <c r="ALP98" s="151"/>
      <c r="ALQ98" s="151"/>
      <c r="ALR98" s="151"/>
      <c r="ALS98" s="151"/>
      <c r="ALT98" s="151"/>
      <c r="ALU98" s="151"/>
      <c r="ALV98" s="151"/>
      <c r="ALW98" s="151"/>
      <c r="ALX98" s="151"/>
      <c r="ALY98" s="151"/>
      <c r="ALZ98" s="151"/>
      <c r="AMA98" s="151"/>
      <c r="AMB98" s="151"/>
      <c r="AMC98" s="151"/>
      <c r="AMD98" s="151"/>
      <c r="AME98" s="151"/>
      <c r="AMF98" s="151"/>
      <c r="AMG98" s="151"/>
      <c r="AMH98" s="151"/>
      <c r="AMI98" s="151"/>
      <c r="AMJ98" s="151"/>
      <c r="AMK98" s="151"/>
      <c r="AML98" s="151"/>
      <c r="AMM98" s="151"/>
      <c r="AMN98" s="151"/>
      <c r="AMO98" s="151"/>
      <c r="AMP98" s="151"/>
      <c r="AMQ98" s="151"/>
      <c r="AMR98" s="151"/>
      <c r="AMS98" s="151"/>
      <c r="AMT98" s="151"/>
      <c r="AMU98" s="151"/>
      <c r="AMV98" s="151"/>
      <c r="AMW98" s="151"/>
      <c r="AMX98" s="151"/>
      <c r="AMY98" s="151"/>
      <c r="AMZ98" s="151"/>
      <c r="ANA98" s="151"/>
      <c r="ANB98" s="151"/>
      <c r="ANC98" s="151"/>
      <c r="AND98" s="151"/>
      <c r="ANE98" s="151"/>
      <c r="ANF98" s="151"/>
      <c r="ANG98" s="151"/>
      <c r="ANH98" s="151"/>
      <c r="ANI98" s="151"/>
      <c r="ANJ98" s="151"/>
      <c r="ANK98" s="151"/>
      <c r="ANL98" s="151"/>
      <c r="ANM98" s="151"/>
      <c r="ANN98" s="151"/>
      <c r="ANO98" s="151"/>
      <c r="ANP98" s="151"/>
      <c r="ANQ98" s="151"/>
      <c r="ANR98" s="151"/>
      <c r="ANS98" s="151"/>
      <c r="ANT98" s="151"/>
      <c r="ANU98" s="151"/>
      <c r="ANV98" s="151"/>
      <c r="ANW98" s="151"/>
      <c r="ANX98" s="151"/>
      <c r="ANY98" s="151"/>
      <c r="ANZ98" s="151"/>
      <c r="AOA98" s="151"/>
      <c r="AOB98" s="151"/>
      <c r="AOC98" s="151"/>
      <c r="AOD98" s="151"/>
      <c r="AOE98" s="151"/>
      <c r="AOF98" s="151"/>
      <c r="AOG98" s="151"/>
      <c r="AOH98" s="151"/>
      <c r="AOI98" s="151"/>
      <c r="AOJ98" s="151"/>
      <c r="AOK98" s="151"/>
      <c r="AOL98" s="151"/>
      <c r="AOM98" s="151"/>
      <c r="AON98" s="151"/>
      <c r="AOO98" s="151"/>
      <c r="AOP98" s="151"/>
      <c r="AOQ98" s="151"/>
      <c r="AOR98" s="151"/>
      <c r="AOS98" s="151"/>
      <c r="AOT98" s="151"/>
      <c r="AOU98" s="151"/>
      <c r="AOV98" s="151"/>
      <c r="AOW98" s="151"/>
      <c r="AOX98" s="151"/>
      <c r="AOY98" s="151"/>
      <c r="AOZ98" s="151"/>
      <c r="APA98" s="151"/>
      <c r="APB98" s="151"/>
      <c r="APC98" s="151"/>
      <c r="APD98" s="151"/>
      <c r="APE98" s="151"/>
      <c r="APF98" s="151"/>
      <c r="APG98" s="151"/>
      <c r="APH98" s="151"/>
      <c r="API98" s="151"/>
      <c r="APJ98" s="151"/>
      <c r="APK98" s="151"/>
      <c r="APL98" s="151"/>
      <c r="APM98" s="151"/>
      <c r="APN98" s="151"/>
      <c r="APO98" s="151"/>
      <c r="APP98" s="151"/>
      <c r="APQ98" s="151"/>
      <c r="APR98" s="151"/>
      <c r="APS98" s="151"/>
      <c r="APT98" s="151"/>
      <c r="APU98" s="151"/>
      <c r="APV98" s="151"/>
      <c r="APW98" s="151"/>
      <c r="APX98" s="151"/>
      <c r="APY98" s="151"/>
      <c r="APZ98" s="151"/>
      <c r="AQA98" s="151"/>
      <c r="AQB98" s="151"/>
      <c r="AQC98" s="151"/>
      <c r="AQD98" s="151"/>
      <c r="AQE98" s="151"/>
      <c r="AQF98" s="151"/>
      <c r="AQG98" s="151"/>
      <c r="AQH98" s="151"/>
      <c r="AQI98" s="151"/>
      <c r="AQJ98" s="151"/>
      <c r="AQK98" s="151"/>
      <c r="AQL98" s="151"/>
      <c r="AQM98" s="151"/>
      <c r="AQN98" s="151"/>
      <c r="AQO98" s="151"/>
      <c r="AQP98" s="151"/>
      <c r="AQQ98" s="151"/>
      <c r="AQR98" s="151"/>
      <c r="AQS98" s="151"/>
      <c r="AQT98" s="151"/>
      <c r="AQU98" s="151"/>
      <c r="AQV98" s="151"/>
      <c r="AQW98" s="151"/>
      <c r="AQX98" s="151"/>
      <c r="AQY98" s="151"/>
      <c r="AQZ98" s="151"/>
      <c r="ARA98" s="151"/>
      <c r="ARB98" s="151"/>
      <c r="ARC98" s="151"/>
      <c r="ARD98" s="151"/>
      <c r="ARE98" s="151"/>
      <c r="ARF98" s="151"/>
      <c r="ARG98" s="151"/>
      <c r="ARH98" s="151"/>
      <c r="ARI98" s="151"/>
      <c r="ARJ98" s="151"/>
      <c r="ARK98" s="151"/>
      <c r="ARL98" s="151"/>
      <c r="ARM98" s="151"/>
      <c r="ARN98" s="151"/>
      <c r="ARO98" s="151"/>
      <c r="ARP98" s="151"/>
      <c r="ARQ98" s="151"/>
      <c r="ARR98" s="151"/>
      <c r="ARS98" s="151"/>
      <c r="ART98" s="151"/>
      <c r="ARU98" s="151"/>
      <c r="ARV98" s="151"/>
      <c r="ARW98" s="151"/>
      <c r="ARX98" s="151"/>
      <c r="ARY98" s="151"/>
      <c r="ARZ98" s="151"/>
      <c r="ASA98" s="151"/>
      <c r="ASB98" s="151"/>
      <c r="ASC98" s="151"/>
      <c r="ASD98" s="151"/>
      <c r="ASE98" s="151"/>
      <c r="ASF98" s="151"/>
      <c r="ASG98" s="151"/>
      <c r="ASH98" s="151"/>
      <c r="ASI98" s="151"/>
      <c r="ASJ98" s="151"/>
      <c r="ASK98" s="151"/>
      <c r="ASL98" s="151"/>
      <c r="ASM98" s="151"/>
      <c r="ASN98" s="151"/>
      <c r="ASO98" s="151"/>
      <c r="ASP98" s="151"/>
      <c r="ASQ98" s="151"/>
      <c r="ASR98" s="151"/>
      <c r="ASS98" s="151"/>
      <c r="AST98" s="151"/>
      <c r="ASU98" s="151"/>
      <c r="ASV98" s="151"/>
      <c r="ASW98" s="151"/>
      <c r="ASX98" s="151"/>
      <c r="ASY98" s="151"/>
      <c r="ASZ98" s="151"/>
      <c r="ATA98" s="151"/>
      <c r="ATB98" s="151"/>
      <c r="ATC98" s="151"/>
      <c r="ATD98" s="151"/>
      <c r="ATE98" s="151"/>
      <c r="ATF98" s="151"/>
      <c r="ATG98" s="151"/>
      <c r="ATH98" s="151"/>
      <c r="ATI98" s="151"/>
      <c r="ATJ98" s="151"/>
      <c r="ATK98" s="151"/>
      <c r="ATL98" s="151"/>
      <c r="ATM98" s="151"/>
      <c r="ATN98" s="151"/>
      <c r="ATO98" s="151"/>
      <c r="ATP98" s="151"/>
      <c r="ATQ98" s="151"/>
      <c r="ATR98" s="151"/>
      <c r="ATS98" s="151"/>
      <c r="ATT98" s="151"/>
      <c r="ATU98" s="151"/>
      <c r="ATV98" s="151"/>
      <c r="ATW98" s="151"/>
      <c r="ATX98" s="151"/>
      <c r="ATY98" s="151"/>
      <c r="ATZ98" s="151"/>
      <c r="AUA98" s="151"/>
      <c r="AUB98" s="151"/>
      <c r="AUC98" s="151"/>
      <c r="AUD98" s="151"/>
      <c r="AUE98" s="151"/>
      <c r="AUF98" s="151"/>
      <c r="AUG98" s="151"/>
      <c r="AUH98" s="151"/>
      <c r="AUI98" s="151"/>
      <c r="AUJ98" s="151"/>
      <c r="AUK98" s="151"/>
      <c r="AUL98" s="151"/>
      <c r="AUM98" s="151"/>
      <c r="AUN98" s="151"/>
      <c r="AUO98" s="151"/>
      <c r="AUP98" s="151"/>
      <c r="AUQ98" s="151"/>
      <c r="AUR98" s="151"/>
      <c r="AUS98" s="151"/>
      <c r="AUT98" s="151"/>
      <c r="AUU98" s="151"/>
      <c r="AUV98" s="151"/>
      <c r="AUW98" s="151"/>
      <c r="AUX98" s="151"/>
      <c r="AUY98" s="151"/>
      <c r="AUZ98" s="151"/>
      <c r="AVA98" s="151"/>
      <c r="AVB98" s="151"/>
      <c r="AVC98" s="151"/>
      <c r="AVD98" s="151"/>
      <c r="AVE98" s="151"/>
      <c r="AVF98" s="151"/>
      <c r="AVG98" s="151"/>
      <c r="AVH98" s="151"/>
      <c r="AVI98" s="151"/>
      <c r="AVJ98" s="151"/>
      <c r="AVK98" s="151"/>
      <c r="AVL98" s="151"/>
      <c r="AVM98" s="151"/>
      <c r="AVN98" s="151"/>
      <c r="AVO98" s="151"/>
      <c r="AVP98" s="151"/>
      <c r="AVQ98" s="151"/>
      <c r="AVR98" s="151"/>
      <c r="AVS98" s="151"/>
      <c r="AVT98" s="151"/>
      <c r="AVU98" s="151"/>
      <c r="AVV98" s="151"/>
      <c r="AVW98" s="151"/>
      <c r="AVX98" s="151"/>
      <c r="AVY98" s="151"/>
      <c r="AVZ98" s="151"/>
      <c r="AWA98" s="151"/>
      <c r="AWB98" s="151"/>
      <c r="AWC98" s="151"/>
      <c r="AWD98" s="151"/>
      <c r="AWE98" s="151"/>
      <c r="AWF98" s="151"/>
      <c r="AWG98" s="151"/>
      <c r="AWH98" s="151"/>
      <c r="AWI98" s="151"/>
      <c r="AWJ98" s="151"/>
    </row>
    <row r="99" spans="1:1284" ht="23.25" x14ac:dyDescent="0.35">
      <c r="A99" s="193"/>
      <c r="B99" s="193"/>
      <c r="C99" s="193"/>
      <c r="D99" s="194"/>
      <c r="E99" s="194"/>
      <c r="F99" s="194"/>
      <c r="G99" s="194"/>
      <c r="H99" s="194"/>
      <c r="I99" s="194"/>
      <c r="J99" s="193"/>
      <c r="K99" s="193"/>
      <c r="L99" s="193"/>
      <c r="M99" s="193"/>
      <c r="N99" s="193"/>
      <c r="O99" s="193"/>
      <c r="P99" s="193"/>
      <c r="Q99" s="193"/>
      <c r="R99" s="193"/>
      <c r="FU99" s="151"/>
      <c r="FV99" s="151"/>
      <c r="FW99" s="151"/>
      <c r="FX99" s="151"/>
      <c r="FY99" s="151"/>
      <c r="FZ99" s="151"/>
      <c r="GA99" s="151"/>
      <c r="GB99" s="151"/>
      <c r="GC99" s="151"/>
      <c r="GD99" s="151"/>
      <c r="GE99" s="151"/>
      <c r="GF99" s="151"/>
      <c r="GG99" s="151"/>
      <c r="GH99" s="151"/>
      <c r="GI99" s="151"/>
      <c r="GJ99" s="151"/>
      <c r="GK99" s="151"/>
      <c r="GL99" s="151"/>
      <c r="GM99" s="151"/>
      <c r="GN99" s="151"/>
      <c r="GO99" s="151"/>
      <c r="GP99" s="151"/>
      <c r="GQ99" s="151"/>
      <c r="GR99" s="151"/>
      <c r="GS99" s="151"/>
      <c r="GT99" s="151"/>
      <c r="GU99" s="151"/>
      <c r="GV99" s="151"/>
      <c r="GW99" s="151"/>
      <c r="GX99" s="151"/>
      <c r="GY99" s="151"/>
      <c r="GZ99" s="151"/>
      <c r="HA99" s="151"/>
      <c r="HB99" s="151"/>
      <c r="HC99" s="151"/>
      <c r="HD99" s="151"/>
      <c r="HE99" s="151"/>
      <c r="HF99" s="151"/>
      <c r="HG99" s="151"/>
      <c r="HH99" s="151"/>
      <c r="HI99" s="151"/>
      <c r="HJ99" s="151"/>
      <c r="HK99" s="151"/>
      <c r="HL99" s="151"/>
      <c r="HM99" s="151"/>
      <c r="HN99" s="151"/>
      <c r="HO99" s="151"/>
      <c r="HP99" s="151"/>
      <c r="HQ99" s="151"/>
      <c r="HR99" s="151"/>
      <c r="HS99" s="151"/>
      <c r="HT99" s="151"/>
      <c r="HU99" s="151"/>
      <c r="HV99" s="151"/>
      <c r="HW99" s="151"/>
      <c r="HX99" s="151"/>
      <c r="HY99" s="151"/>
      <c r="HZ99" s="151"/>
      <c r="IA99" s="151"/>
      <c r="IB99" s="151"/>
      <c r="IC99" s="151"/>
      <c r="ID99" s="151"/>
      <c r="IE99" s="151"/>
      <c r="IF99" s="151"/>
      <c r="IG99" s="151"/>
      <c r="IH99" s="151"/>
      <c r="II99" s="151"/>
      <c r="IJ99" s="151"/>
      <c r="IK99" s="151"/>
      <c r="IL99" s="151"/>
      <c r="IM99" s="151"/>
      <c r="IN99" s="151"/>
      <c r="IO99" s="151"/>
      <c r="IP99" s="151"/>
      <c r="IQ99" s="151"/>
      <c r="IR99" s="151"/>
      <c r="IS99" s="151"/>
      <c r="IT99" s="151"/>
      <c r="IU99" s="151"/>
      <c r="IV99" s="151"/>
      <c r="IW99" s="151"/>
      <c r="IX99" s="151"/>
      <c r="IY99" s="151"/>
      <c r="IZ99" s="151"/>
      <c r="JA99" s="151"/>
      <c r="JB99" s="151"/>
      <c r="JC99" s="151"/>
      <c r="JD99" s="151"/>
      <c r="JE99" s="151"/>
      <c r="JF99" s="151"/>
      <c r="JG99" s="151"/>
      <c r="JH99" s="151"/>
      <c r="JI99" s="151"/>
      <c r="JJ99" s="151"/>
      <c r="JK99" s="151"/>
      <c r="JL99" s="151"/>
      <c r="JM99" s="151"/>
      <c r="JN99" s="151"/>
      <c r="JO99" s="151"/>
      <c r="JP99" s="151"/>
      <c r="JQ99" s="151"/>
      <c r="JR99" s="151"/>
      <c r="JS99" s="151"/>
      <c r="JT99" s="151"/>
      <c r="JU99" s="151"/>
      <c r="JV99" s="151"/>
      <c r="JW99" s="151"/>
      <c r="JX99" s="151"/>
      <c r="JY99" s="151"/>
      <c r="JZ99" s="151"/>
      <c r="KA99" s="151"/>
      <c r="KB99" s="151"/>
      <c r="KC99" s="151"/>
      <c r="KD99" s="151"/>
      <c r="KE99" s="151"/>
      <c r="KF99" s="151"/>
      <c r="KG99" s="151"/>
      <c r="KH99" s="151"/>
      <c r="KI99" s="151"/>
      <c r="KJ99" s="151"/>
      <c r="KK99" s="151"/>
      <c r="KL99" s="151"/>
      <c r="KM99" s="151"/>
      <c r="KN99" s="151"/>
      <c r="KO99" s="151"/>
      <c r="KP99" s="151"/>
      <c r="KQ99" s="151"/>
      <c r="KR99" s="151"/>
      <c r="KS99" s="151"/>
      <c r="KT99" s="151"/>
      <c r="KU99" s="151"/>
      <c r="KV99" s="151"/>
      <c r="KW99" s="151"/>
      <c r="KX99" s="151"/>
      <c r="KY99" s="151"/>
      <c r="KZ99" s="151"/>
      <c r="LA99" s="151"/>
      <c r="LB99" s="151"/>
      <c r="LC99" s="151"/>
      <c r="LD99" s="151"/>
      <c r="LE99" s="151"/>
      <c r="LF99" s="151"/>
      <c r="LG99" s="151"/>
      <c r="LH99" s="151"/>
      <c r="LI99" s="151"/>
      <c r="LJ99" s="151"/>
      <c r="LK99" s="151"/>
      <c r="LL99" s="151"/>
      <c r="LM99" s="151"/>
      <c r="LN99" s="151"/>
      <c r="LO99" s="151"/>
      <c r="LP99" s="151"/>
      <c r="LQ99" s="151"/>
      <c r="LR99" s="151"/>
      <c r="LS99" s="151"/>
      <c r="LT99" s="151"/>
      <c r="LU99" s="151"/>
      <c r="LV99" s="151"/>
      <c r="LW99" s="151"/>
      <c r="LX99" s="151"/>
      <c r="LY99" s="151"/>
      <c r="LZ99" s="151"/>
      <c r="MA99" s="151"/>
      <c r="MB99" s="151"/>
      <c r="MC99" s="151"/>
      <c r="MD99" s="151"/>
      <c r="ME99" s="151"/>
      <c r="MF99" s="151"/>
      <c r="MG99" s="151"/>
      <c r="MH99" s="151"/>
      <c r="MI99" s="151"/>
      <c r="MJ99" s="151"/>
      <c r="MK99" s="151"/>
      <c r="ML99" s="151"/>
      <c r="MM99" s="151"/>
      <c r="MN99" s="151"/>
      <c r="MO99" s="151"/>
      <c r="MP99" s="151"/>
      <c r="MQ99" s="151"/>
      <c r="MR99" s="151"/>
      <c r="MS99" s="151"/>
      <c r="MT99" s="151"/>
      <c r="MU99" s="151"/>
      <c r="MV99" s="151"/>
      <c r="MW99" s="151"/>
      <c r="MX99" s="151"/>
      <c r="MY99" s="151"/>
      <c r="MZ99" s="151"/>
      <c r="NA99" s="151"/>
      <c r="NB99" s="151"/>
      <c r="NC99" s="151"/>
      <c r="ND99" s="151"/>
      <c r="NE99" s="151"/>
      <c r="NF99" s="151"/>
      <c r="NG99" s="151"/>
      <c r="NH99" s="151"/>
      <c r="NI99" s="151"/>
      <c r="NJ99" s="151"/>
      <c r="NK99" s="151"/>
      <c r="NL99" s="151"/>
      <c r="NM99" s="151"/>
      <c r="NN99" s="151"/>
      <c r="NO99" s="151"/>
      <c r="NP99" s="151"/>
      <c r="NQ99" s="151"/>
      <c r="NR99" s="151"/>
      <c r="NS99" s="151"/>
      <c r="NT99" s="151"/>
      <c r="NU99" s="151"/>
      <c r="NV99" s="151"/>
      <c r="NW99" s="151"/>
      <c r="NX99" s="151"/>
      <c r="NY99" s="151"/>
      <c r="NZ99" s="151"/>
      <c r="OA99" s="151"/>
      <c r="OB99" s="151"/>
      <c r="OC99" s="151"/>
      <c r="OD99" s="151"/>
      <c r="OE99" s="151"/>
      <c r="OF99" s="151"/>
      <c r="OG99" s="151"/>
      <c r="OH99" s="151"/>
      <c r="OI99" s="151"/>
      <c r="OJ99" s="151"/>
      <c r="OK99" s="151"/>
      <c r="OL99" s="151"/>
      <c r="OM99" s="151"/>
      <c r="ON99" s="151"/>
      <c r="OO99" s="151"/>
      <c r="OP99" s="151"/>
      <c r="OQ99" s="151"/>
      <c r="OR99" s="151"/>
      <c r="OS99" s="151"/>
      <c r="OT99" s="151"/>
      <c r="OU99" s="151"/>
      <c r="OV99" s="151"/>
      <c r="OW99" s="151"/>
      <c r="OX99" s="151"/>
      <c r="OY99" s="151"/>
      <c r="OZ99" s="151"/>
      <c r="PA99" s="151"/>
      <c r="PB99" s="151"/>
      <c r="PC99" s="151"/>
      <c r="PD99" s="151"/>
      <c r="PE99" s="151"/>
      <c r="PF99" s="151"/>
      <c r="PG99" s="151"/>
      <c r="PH99" s="151"/>
      <c r="PI99" s="151"/>
      <c r="PJ99" s="151"/>
      <c r="PK99" s="151"/>
      <c r="PL99" s="151"/>
      <c r="PM99" s="151"/>
      <c r="PN99" s="151"/>
      <c r="PO99" s="151"/>
      <c r="PP99" s="151"/>
      <c r="PQ99" s="151"/>
      <c r="PR99" s="151"/>
      <c r="PS99" s="151"/>
      <c r="PT99" s="151"/>
      <c r="PU99" s="151"/>
      <c r="PV99" s="151"/>
      <c r="PW99" s="151"/>
      <c r="PX99" s="151"/>
      <c r="PY99" s="151"/>
      <c r="PZ99" s="151"/>
      <c r="QA99" s="151"/>
      <c r="QB99" s="151"/>
      <c r="QC99" s="151"/>
      <c r="QD99" s="151"/>
      <c r="QE99" s="151"/>
      <c r="QF99" s="151"/>
      <c r="QG99" s="151"/>
      <c r="QH99" s="151"/>
      <c r="QI99" s="151"/>
      <c r="QJ99" s="151"/>
      <c r="QK99" s="151"/>
      <c r="QL99" s="151"/>
      <c r="QM99" s="151"/>
      <c r="QN99" s="151"/>
      <c r="QO99" s="151"/>
      <c r="QP99" s="151"/>
      <c r="QQ99" s="151"/>
      <c r="QR99" s="151"/>
      <c r="QS99" s="151"/>
      <c r="QT99" s="151"/>
      <c r="QU99" s="151"/>
      <c r="QV99" s="151"/>
      <c r="QW99" s="151"/>
      <c r="QX99" s="151"/>
      <c r="QY99" s="151"/>
      <c r="QZ99" s="151"/>
      <c r="RA99" s="151"/>
      <c r="RB99" s="151"/>
      <c r="RC99" s="151"/>
      <c r="RD99" s="151"/>
      <c r="RE99" s="151"/>
      <c r="RF99" s="151"/>
      <c r="RG99" s="151"/>
      <c r="RH99" s="151"/>
      <c r="RI99" s="151"/>
      <c r="RJ99" s="151"/>
      <c r="RK99" s="151"/>
      <c r="RL99" s="151"/>
      <c r="RM99" s="151"/>
      <c r="RN99" s="151"/>
      <c r="RO99" s="151"/>
      <c r="RP99" s="151"/>
      <c r="RQ99" s="151"/>
      <c r="RR99" s="151"/>
      <c r="RS99" s="151"/>
      <c r="RT99" s="151"/>
      <c r="RU99" s="151"/>
      <c r="RV99" s="151"/>
      <c r="RW99" s="151"/>
      <c r="RX99" s="151"/>
      <c r="RY99" s="151"/>
      <c r="RZ99" s="151"/>
      <c r="SA99" s="151"/>
      <c r="SB99" s="151"/>
      <c r="SC99" s="151"/>
      <c r="SD99" s="151"/>
      <c r="SE99" s="151"/>
      <c r="SF99" s="151"/>
      <c r="SG99" s="151"/>
      <c r="SH99" s="151"/>
      <c r="SI99" s="151"/>
      <c r="SJ99" s="151"/>
      <c r="SK99" s="151"/>
      <c r="SL99" s="151"/>
      <c r="SM99" s="151"/>
      <c r="SN99" s="151"/>
      <c r="SO99" s="151"/>
      <c r="SP99" s="151"/>
      <c r="SQ99" s="151"/>
      <c r="SR99" s="151"/>
      <c r="SS99" s="151"/>
      <c r="ST99" s="151"/>
      <c r="SU99" s="151"/>
      <c r="SV99" s="151"/>
      <c r="SW99" s="151"/>
      <c r="SX99" s="151"/>
      <c r="SY99" s="151"/>
      <c r="SZ99" s="151"/>
      <c r="TA99" s="151"/>
      <c r="TB99" s="151"/>
      <c r="TC99" s="151"/>
      <c r="TD99" s="151"/>
      <c r="TE99" s="151"/>
      <c r="TF99" s="151"/>
      <c r="TG99" s="151"/>
      <c r="TH99" s="151"/>
      <c r="TI99" s="151"/>
      <c r="TJ99" s="151"/>
      <c r="TK99" s="151"/>
      <c r="TL99" s="151"/>
      <c r="TM99" s="151"/>
      <c r="TN99" s="151"/>
      <c r="TO99" s="151"/>
      <c r="TP99" s="151"/>
      <c r="TQ99" s="151"/>
      <c r="TR99" s="151"/>
      <c r="TS99" s="151"/>
      <c r="TT99" s="151"/>
      <c r="TU99" s="151"/>
      <c r="TV99" s="151"/>
      <c r="TW99" s="151"/>
      <c r="TX99" s="151"/>
      <c r="TY99" s="151"/>
      <c r="TZ99" s="151"/>
      <c r="UA99" s="151"/>
      <c r="UB99" s="151"/>
      <c r="UC99" s="151"/>
      <c r="UD99" s="151"/>
      <c r="UE99" s="151"/>
      <c r="UF99" s="151"/>
      <c r="UG99" s="151"/>
      <c r="UH99" s="151"/>
      <c r="UI99" s="151"/>
      <c r="UJ99" s="151"/>
      <c r="UK99" s="151"/>
      <c r="UL99" s="151"/>
      <c r="UM99" s="151"/>
      <c r="UN99" s="151"/>
      <c r="UO99" s="151"/>
      <c r="UP99" s="151"/>
      <c r="UQ99" s="151"/>
      <c r="UR99" s="151"/>
      <c r="US99" s="151"/>
      <c r="UT99" s="151"/>
      <c r="UU99" s="151"/>
      <c r="UV99" s="151"/>
      <c r="UW99" s="151"/>
      <c r="UX99" s="151"/>
      <c r="UY99" s="151"/>
      <c r="UZ99" s="151"/>
      <c r="VA99" s="151"/>
      <c r="VB99" s="151"/>
      <c r="VC99" s="151"/>
      <c r="VD99" s="151"/>
      <c r="VE99" s="151"/>
      <c r="VF99" s="151"/>
      <c r="VG99" s="151"/>
      <c r="VH99" s="151"/>
      <c r="VI99" s="151"/>
      <c r="VJ99" s="151"/>
      <c r="VK99" s="151"/>
      <c r="VL99" s="151"/>
      <c r="VM99" s="151"/>
      <c r="VN99" s="151"/>
      <c r="VO99" s="151"/>
      <c r="VP99" s="151"/>
      <c r="VQ99" s="151"/>
      <c r="VR99" s="151"/>
      <c r="VS99" s="151"/>
      <c r="VT99" s="151"/>
      <c r="VU99" s="151"/>
      <c r="VV99" s="151"/>
      <c r="VW99" s="151"/>
      <c r="VX99" s="151"/>
      <c r="VY99" s="151"/>
      <c r="VZ99" s="151"/>
      <c r="WA99" s="151"/>
      <c r="WB99" s="151"/>
      <c r="WC99" s="151"/>
      <c r="WD99" s="151"/>
      <c r="WE99" s="151"/>
      <c r="WF99" s="151"/>
      <c r="WG99" s="151"/>
      <c r="WH99" s="151"/>
      <c r="WI99" s="151"/>
      <c r="WJ99" s="151"/>
      <c r="WK99" s="151"/>
      <c r="WL99" s="151"/>
      <c r="WM99" s="151"/>
      <c r="WN99" s="151"/>
      <c r="WO99" s="151"/>
      <c r="WP99" s="151"/>
      <c r="WQ99" s="151"/>
      <c r="WR99" s="151"/>
      <c r="WS99" s="151"/>
      <c r="WT99" s="151"/>
      <c r="WU99" s="151"/>
      <c r="WV99" s="151"/>
      <c r="WW99" s="151"/>
      <c r="WX99" s="151"/>
      <c r="WY99" s="151"/>
      <c r="WZ99" s="151"/>
      <c r="XA99" s="151"/>
      <c r="XB99" s="151"/>
      <c r="XC99" s="151"/>
      <c r="XD99" s="151"/>
      <c r="XE99" s="151"/>
      <c r="XF99" s="151"/>
      <c r="XG99" s="151"/>
      <c r="XH99" s="151"/>
      <c r="XI99" s="151"/>
      <c r="XJ99" s="151"/>
      <c r="XK99" s="151"/>
      <c r="XL99" s="151"/>
      <c r="XM99" s="151"/>
      <c r="XN99" s="151"/>
      <c r="XO99" s="151"/>
      <c r="XP99" s="151"/>
      <c r="XQ99" s="151"/>
      <c r="XR99" s="151"/>
      <c r="XS99" s="151"/>
      <c r="XT99" s="151"/>
      <c r="XU99" s="151"/>
      <c r="XV99" s="151"/>
      <c r="XW99" s="151"/>
      <c r="XX99" s="151"/>
      <c r="XY99" s="151"/>
      <c r="XZ99" s="151"/>
      <c r="YA99" s="151"/>
      <c r="YB99" s="151"/>
      <c r="YC99" s="151"/>
      <c r="YD99" s="151"/>
      <c r="YE99" s="151"/>
      <c r="YF99" s="151"/>
      <c r="YG99" s="151"/>
      <c r="YH99" s="151"/>
      <c r="YI99" s="151"/>
      <c r="YJ99" s="151"/>
      <c r="YK99" s="151"/>
      <c r="YL99" s="151"/>
      <c r="YM99" s="151"/>
      <c r="YN99" s="151"/>
      <c r="YO99" s="151"/>
      <c r="YP99" s="151"/>
      <c r="YQ99" s="151"/>
      <c r="YR99" s="151"/>
      <c r="YS99" s="151"/>
      <c r="YT99" s="151"/>
      <c r="YU99" s="151"/>
      <c r="YV99" s="151"/>
      <c r="YW99" s="151"/>
      <c r="YX99" s="151"/>
      <c r="YY99" s="151"/>
      <c r="YZ99" s="151"/>
      <c r="ZA99" s="151"/>
      <c r="ZB99" s="151"/>
      <c r="ZC99" s="151"/>
      <c r="ZD99" s="151"/>
      <c r="ZE99" s="151"/>
      <c r="ZF99" s="151"/>
      <c r="ZG99" s="151"/>
      <c r="ZH99" s="151"/>
      <c r="ZI99" s="151"/>
      <c r="ZJ99" s="151"/>
      <c r="ZK99" s="151"/>
      <c r="ZL99" s="151"/>
      <c r="ZM99" s="151"/>
      <c r="ZN99" s="151"/>
      <c r="ZO99" s="151"/>
      <c r="ZP99" s="151"/>
      <c r="ZQ99" s="151"/>
      <c r="ZR99" s="151"/>
      <c r="ZS99" s="151"/>
      <c r="ZT99" s="151"/>
      <c r="ZU99" s="151"/>
      <c r="ZV99" s="151"/>
      <c r="ZW99" s="151"/>
      <c r="ZX99" s="151"/>
      <c r="ZY99" s="151"/>
      <c r="ZZ99" s="151"/>
      <c r="AAA99" s="151"/>
      <c r="AAB99" s="151"/>
      <c r="AAC99" s="151"/>
      <c r="AAD99" s="151"/>
      <c r="AAE99" s="151"/>
      <c r="AAF99" s="151"/>
      <c r="AAG99" s="151"/>
      <c r="AAH99" s="151"/>
      <c r="AAI99" s="151"/>
      <c r="AAJ99" s="151"/>
      <c r="AAK99" s="151"/>
      <c r="AAL99" s="151"/>
      <c r="AAM99" s="151"/>
      <c r="AAN99" s="151"/>
      <c r="AAO99" s="151"/>
      <c r="AAP99" s="151"/>
      <c r="AAQ99" s="151"/>
      <c r="AAR99" s="151"/>
      <c r="AAS99" s="151"/>
      <c r="AAT99" s="151"/>
      <c r="AAU99" s="151"/>
      <c r="AAV99" s="151"/>
      <c r="AAW99" s="151"/>
      <c r="AAX99" s="151"/>
      <c r="AAY99" s="151"/>
      <c r="AAZ99" s="151"/>
      <c r="ABA99" s="151"/>
      <c r="ABB99" s="151"/>
      <c r="ABC99" s="151"/>
      <c r="ABD99" s="151"/>
      <c r="ABE99" s="151"/>
      <c r="ABF99" s="151"/>
      <c r="ABG99" s="151"/>
      <c r="ABH99" s="151"/>
      <c r="ABI99" s="151"/>
      <c r="ABJ99" s="151"/>
      <c r="ABK99" s="151"/>
      <c r="ABL99" s="151"/>
      <c r="ABM99" s="151"/>
      <c r="ABN99" s="151"/>
      <c r="ABO99" s="151"/>
      <c r="ABP99" s="151"/>
      <c r="ABQ99" s="151"/>
      <c r="ABR99" s="151"/>
      <c r="ABS99" s="151"/>
      <c r="ABT99" s="151"/>
      <c r="ABU99" s="151"/>
      <c r="ABV99" s="151"/>
      <c r="ABW99" s="151"/>
      <c r="ABX99" s="151"/>
      <c r="ABY99" s="151"/>
      <c r="ABZ99" s="151"/>
      <c r="ACA99" s="151"/>
      <c r="ACB99" s="151"/>
      <c r="ACC99" s="151"/>
      <c r="ACD99" s="151"/>
      <c r="ACE99" s="151"/>
      <c r="ACF99" s="151"/>
      <c r="ACG99" s="151"/>
      <c r="ACH99" s="151"/>
      <c r="ACI99" s="151"/>
      <c r="ACJ99" s="151"/>
      <c r="ACK99" s="151"/>
      <c r="ACL99" s="151"/>
      <c r="ACM99" s="151"/>
      <c r="ACN99" s="151"/>
      <c r="ACO99" s="151"/>
      <c r="ACP99" s="151"/>
      <c r="ACQ99" s="151"/>
      <c r="ACR99" s="151"/>
      <c r="ACS99" s="151"/>
      <c r="ACT99" s="151"/>
      <c r="ACU99" s="151"/>
      <c r="ACV99" s="151"/>
      <c r="ACW99" s="151"/>
      <c r="ACX99" s="151"/>
      <c r="ACY99" s="151"/>
      <c r="ACZ99" s="151"/>
      <c r="ADA99" s="151"/>
      <c r="ADB99" s="151"/>
      <c r="ADC99" s="151"/>
      <c r="ADD99" s="151"/>
      <c r="ADE99" s="151"/>
      <c r="ADF99" s="151"/>
      <c r="ADG99" s="151"/>
      <c r="ADH99" s="151"/>
      <c r="ADI99" s="151"/>
      <c r="ADJ99" s="151"/>
      <c r="ADK99" s="151"/>
      <c r="ADL99" s="151"/>
      <c r="ADM99" s="151"/>
      <c r="ADN99" s="151"/>
      <c r="ADO99" s="151"/>
      <c r="ADP99" s="151"/>
      <c r="ADQ99" s="151"/>
      <c r="ADR99" s="151"/>
      <c r="ADS99" s="151"/>
      <c r="ADT99" s="151"/>
      <c r="ADU99" s="151"/>
      <c r="ADV99" s="151"/>
      <c r="ADW99" s="151"/>
      <c r="ADX99" s="151"/>
      <c r="ADY99" s="151"/>
      <c r="ADZ99" s="151"/>
      <c r="AEA99" s="151"/>
      <c r="AEB99" s="151"/>
      <c r="AEC99" s="151"/>
      <c r="AED99" s="151"/>
      <c r="AEE99" s="151"/>
      <c r="AEF99" s="151"/>
      <c r="AEG99" s="151"/>
      <c r="AEH99" s="151"/>
      <c r="AEI99" s="151"/>
      <c r="AEJ99" s="151"/>
      <c r="AEK99" s="151"/>
      <c r="AEL99" s="151"/>
      <c r="AEM99" s="151"/>
      <c r="AEN99" s="151"/>
      <c r="AEO99" s="151"/>
      <c r="AEP99" s="151"/>
      <c r="AEQ99" s="151"/>
      <c r="AER99" s="151"/>
      <c r="AES99" s="151"/>
      <c r="AET99" s="151"/>
      <c r="AEU99" s="151"/>
      <c r="AEV99" s="151"/>
      <c r="AEW99" s="151"/>
      <c r="AEX99" s="151"/>
      <c r="AEY99" s="151"/>
      <c r="AEZ99" s="151"/>
      <c r="AFA99" s="151"/>
      <c r="AFB99" s="151"/>
      <c r="AFC99" s="151"/>
      <c r="AFD99" s="151"/>
      <c r="AFE99" s="151"/>
      <c r="AFF99" s="151"/>
      <c r="AFG99" s="151"/>
      <c r="AFH99" s="151"/>
      <c r="AFI99" s="151"/>
      <c r="AFJ99" s="151"/>
      <c r="AFK99" s="151"/>
      <c r="AFL99" s="151"/>
      <c r="AFM99" s="151"/>
      <c r="AFN99" s="151"/>
      <c r="AFO99" s="151"/>
      <c r="AFP99" s="151"/>
      <c r="AFQ99" s="151"/>
      <c r="AFR99" s="151"/>
      <c r="AFS99" s="151"/>
      <c r="AFT99" s="151"/>
      <c r="AFU99" s="151"/>
      <c r="AFV99" s="151"/>
      <c r="AFW99" s="151"/>
      <c r="AFX99" s="151"/>
      <c r="AFY99" s="151"/>
      <c r="AFZ99" s="151"/>
      <c r="AGA99" s="151"/>
      <c r="AGB99" s="151"/>
      <c r="AGC99" s="151"/>
      <c r="AGD99" s="151"/>
      <c r="AGE99" s="151"/>
      <c r="AGF99" s="151"/>
      <c r="AGG99" s="151"/>
      <c r="AGH99" s="151"/>
      <c r="AGI99" s="151"/>
      <c r="AGJ99" s="151"/>
      <c r="AGK99" s="151"/>
      <c r="AGL99" s="151"/>
      <c r="AGM99" s="151"/>
      <c r="AGN99" s="151"/>
      <c r="AGO99" s="151"/>
      <c r="AGP99" s="151"/>
      <c r="AGQ99" s="151"/>
      <c r="AGR99" s="151"/>
      <c r="AGS99" s="151"/>
      <c r="AGT99" s="151"/>
      <c r="AGU99" s="151"/>
      <c r="AGV99" s="151"/>
      <c r="AGW99" s="151"/>
      <c r="AGX99" s="151"/>
      <c r="AGY99" s="151"/>
      <c r="AGZ99" s="151"/>
      <c r="AHA99" s="151"/>
      <c r="AHB99" s="151"/>
      <c r="AHC99" s="151"/>
      <c r="AHD99" s="151"/>
      <c r="AHE99" s="151"/>
      <c r="AHF99" s="151"/>
      <c r="AHG99" s="151"/>
      <c r="AHH99" s="151"/>
      <c r="AHI99" s="151"/>
      <c r="AHJ99" s="151"/>
      <c r="AHK99" s="151"/>
      <c r="AHL99" s="151"/>
      <c r="AHM99" s="151"/>
      <c r="AHN99" s="151"/>
      <c r="AHO99" s="151"/>
      <c r="AHP99" s="151"/>
      <c r="AHQ99" s="151"/>
      <c r="AHR99" s="151"/>
      <c r="AHS99" s="151"/>
      <c r="AHT99" s="151"/>
      <c r="AHU99" s="151"/>
      <c r="AHV99" s="151"/>
      <c r="AHW99" s="151"/>
      <c r="AHX99" s="151"/>
      <c r="AHY99" s="151"/>
      <c r="AHZ99" s="151"/>
      <c r="AIA99" s="151"/>
      <c r="AIB99" s="151"/>
      <c r="AIC99" s="151"/>
      <c r="AID99" s="151"/>
      <c r="AIE99" s="151"/>
      <c r="AIF99" s="151"/>
      <c r="AIG99" s="151"/>
      <c r="AIH99" s="151"/>
      <c r="AII99" s="151"/>
      <c r="AIJ99" s="151"/>
      <c r="AIK99" s="151"/>
      <c r="AIL99" s="151"/>
      <c r="AIM99" s="151"/>
      <c r="AIN99" s="151"/>
      <c r="AIO99" s="151"/>
      <c r="AIP99" s="151"/>
      <c r="AIQ99" s="151"/>
      <c r="AIR99" s="151"/>
      <c r="AIS99" s="151"/>
      <c r="AIT99" s="151"/>
      <c r="AIU99" s="151"/>
      <c r="AIV99" s="151"/>
      <c r="AIW99" s="151"/>
      <c r="AIX99" s="151"/>
      <c r="AIY99" s="151"/>
      <c r="AIZ99" s="151"/>
      <c r="AJA99" s="151"/>
      <c r="AJB99" s="151"/>
      <c r="AJC99" s="151"/>
      <c r="AJD99" s="151"/>
      <c r="AJE99" s="151"/>
      <c r="AJF99" s="151"/>
      <c r="AJG99" s="151"/>
      <c r="AJH99" s="151"/>
      <c r="AJI99" s="151"/>
      <c r="AJJ99" s="151"/>
      <c r="AJK99" s="151"/>
      <c r="AJL99" s="151"/>
      <c r="AJM99" s="151"/>
      <c r="AJN99" s="151"/>
      <c r="AJO99" s="151"/>
      <c r="AJP99" s="151"/>
      <c r="AJQ99" s="151"/>
      <c r="AJR99" s="151"/>
      <c r="AJS99" s="151"/>
      <c r="AJT99" s="151"/>
      <c r="AJU99" s="151"/>
      <c r="AJV99" s="151"/>
      <c r="AJW99" s="151"/>
      <c r="AJX99" s="151"/>
      <c r="AJY99" s="151"/>
      <c r="AJZ99" s="151"/>
      <c r="AKA99" s="151"/>
      <c r="AKB99" s="151"/>
      <c r="AKC99" s="151"/>
      <c r="AKD99" s="151"/>
      <c r="AKE99" s="151"/>
      <c r="AKF99" s="151"/>
      <c r="AKG99" s="151"/>
      <c r="AKH99" s="151"/>
      <c r="AKI99" s="151"/>
      <c r="AKJ99" s="151"/>
      <c r="AKK99" s="151"/>
      <c r="AKL99" s="151"/>
      <c r="AKM99" s="151"/>
      <c r="AKN99" s="151"/>
      <c r="AKO99" s="151"/>
      <c r="AKP99" s="151"/>
      <c r="AKQ99" s="151"/>
      <c r="AKR99" s="151"/>
      <c r="AKS99" s="151"/>
      <c r="AKT99" s="151"/>
      <c r="AKU99" s="151"/>
      <c r="AKV99" s="151"/>
      <c r="AKW99" s="151"/>
      <c r="AKX99" s="151"/>
      <c r="AKY99" s="151"/>
      <c r="AKZ99" s="151"/>
      <c r="ALA99" s="151"/>
      <c r="ALB99" s="151"/>
      <c r="ALC99" s="151"/>
      <c r="ALD99" s="151"/>
      <c r="ALE99" s="151"/>
      <c r="ALF99" s="151"/>
      <c r="ALG99" s="151"/>
      <c r="ALH99" s="151"/>
      <c r="ALI99" s="151"/>
      <c r="ALJ99" s="151"/>
      <c r="ALK99" s="151"/>
      <c r="ALL99" s="151"/>
      <c r="ALM99" s="151"/>
      <c r="ALN99" s="151"/>
      <c r="ALO99" s="151"/>
      <c r="ALP99" s="151"/>
      <c r="ALQ99" s="151"/>
      <c r="ALR99" s="151"/>
      <c r="ALS99" s="151"/>
      <c r="ALT99" s="151"/>
      <c r="ALU99" s="151"/>
      <c r="ALV99" s="151"/>
      <c r="ALW99" s="151"/>
      <c r="ALX99" s="151"/>
      <c r="ALY99" s="151"/>
      <c r="ALZ99" s="151"/>
      <c r="AMA99" s="151"/>
      <c r="AMB99" s="151"/>
      <c r="AMC99" s="151"/>
      <c r="AMD99" s="151"/>
      <c r="AME99" s="151"/>
      <c r="AMF99" s="151"/>
      <c r="AMG99" s="151"/>
      <c r="AMH99" s="151"/>
      <c r="AMI99" s="151"/>
      <c r="AMJ99" s="151"/>
      <c r="AMK99" s="151"/>
      <c r="AML99" s="151"/>
      <c r="AMM99" s="151"/>
      <c r="AMN99" s="151"/>
      <c r="AMO99" s="151"/>
      <c r="AMP99" s="151"/>
      <c r="AMQ99" s="151"/>
      <c r="AMR99" s="151"/>
      <c r="AMS99" s="151"/>
      <c r="AMT99" s="151"/>
      <c r="AMU99" s="151"/>
      <c r="AMV99" s="151"/>
      <c r="AMW99" s="151"/>
      <c r="AMX99" s="151"/>
      <c r="AMY99" s="151"/>
      <c r="AMZ99" s="151"/>
      <c r="ANA99" s="151"/>
      <c r="ANB99" s="151"/>
      <c r="ANC99" s="151"/>
      <c r="AND99" s="151"/>
      <c r="ANE99" s="151"/>
      <c r="ANF99" s="151"/>
      <c r="ANG99" s="151"/>
      <c r="ANH99" s="151"/>
      <c r="ANI99" s="151"/>
      <c r="ANJ99" s="151"/>
      <c r="ANK99" s="151"/>
      <c r="ANL99" s="151"/>
      <c r="ANM99" s="151"/>
      <c r="ANN99" s="151"/>
      <c r="ANO99" s="151"/>
      <c r="ANP99" s="151"/>
      <c r="ANQ99" s="151"/>
      <c r="ANR99" s="151"/>
      <c r="ANS99" s="151"/>
      <c r="ANT99" s="151"/>
      <c r="ANU99" s="151"/>
      <c r="ANV99" s="151"/>
      <c r="ANW99" s="151"/>
      <c r="ANX99" s="151"/>
      <c r="ANY99" s="151"/>
      <c r="ANZ99" s="151"/>
      <c r="AOA99" s="151"/>
      <c r="AOB99" s="151"/>
      <c r="AOC99" s="151"/>
      <c r="AOD99" s="151"/>
      <c r="AOE99" s="151"/>
      <c r="AOF99" s="151"/>
      <c r="AOG99" s="151"/>
      <c r="AOH99" s="151"/>
      <c r="AOI99" s="151"/>
      <c r="AOJ99" s="151"/>
      <c r="AOK99" s="151"/>
      <c r="AOL99" s="151"/>
      <c r="AOM99" s="151"/>
      <c r="AON99" s="151"/>
      <c r="AOO99" s="151"/>
      <c r="AOP99" s="151"/>
      <c r="AOQ99" s="151"/>
      <c r="AOR99" s="151"/>
      <c r="AOS99" s="151"/>
      <c r="AOT99" s="151"/>
      <c r="AOU99" s="151"/>
      <c r="AOV99" s="151"/>
      <c r="AOW99" s="151"/>
      <c r="AOX99" s="151"/>
      <c r="AOY99" s="151"/>
      <c r="AOZ99" s="151"/>
      <c r="APA99" s="151"/>
      <c r="APB99" s="151"/>
      <c r="APC99" s="151"/>
      <c r="APD99" s="151"/>
      <c r="APE99" s="151"/>
      <c r="APF99" s="151"/>
      <c r="APG99" s="151"/>
      <c r="APH99" s="151"/>
      <c r="API99" s="151"/>
      <c r="APJ99" s="151"/>
      <c r="APK99" s="151"/>
      <c r="APL99" s="151"/>
      <c r="APM99" s="151"/>
      <c r="APN99" s="151"/>
      <c r="APO99" s="151"/>
      <c r="APP99" s="151"/>
      <c r="APQ99" s="151"/>
      <c r="APR99" s="151"/>
      <c r="APS99" s="151"/>
      <c r="APT99" s="151"/>
      <c r="APU99" s="151"/>
      <c r="APV99" s="151"/>
      <c r="APW99" s="151"/>
      <c r="APX99" s="151"/>
      <c r="APY99" s="151"/>
      <c r="APZ99" s="151"/>
      <c r="AQA99" s="151"/>
      <c r="AQB99" s="151"/>
      <c r="AQC99" s="151"/>
      <c r="AQD99" s="151"/>
      <c r="AQE99" s="151"/>
      <c r="AQF99" s="151"/>
      <c r="AQG99" s="151"/>
      <c r="AQH99" s="151"/>
      <c r="AQI99" s="151"/>
      <c r="AQJ99" s="151"/>
      <c r="AQK99" s="151"/>
      <c r="AQL99" s="151"/>
      <c r="AQM99" s="151"/>
      <c r="AQN99" s="151"/>
      <c r="AQO99" s="151"/>
      <c r="AQP99" s="151"/>
      <c r="AQQ99" s="151"/>
      <c r="AQR99" s="151"/>
      <c r="AQS99" s="151"/>
      <c r="AQT99" s="151"/>
      <c r="AQU99" s="151"/>
      <c r="AQV99" s="151"/>
      <c r="AQW99" s="151"/>
      <c r="AQX99" s="151"/>
      <c r="AQY99" s="151"/>
      <c r="AQZ99" s="151"/>
      <c r="ARA99" s="151"/>
      <c r="ARB99" s="151"/>
      <c r="ARC99" s="151"/>
      <c r="ARD99" s="151"/>
      <c r="ARE99" s="151"/>
      <c r="ARF99" s="151"/>
      <c r="ARG99" s="151"/>
      <c r="ARH99" s="151"/>
      <c r="ARI99" s="151"/>
      <c r="ARJ99" s="151"/>
      <c r="ARK99" s="151"/>
      <c r="ARL99" s="151"/>
      <c r="ARM99" s="151"/>
      <c r="ARN99" s="151"/>
      <c r="ARO99" s="151"/>
      <c r="ARP99" s="151"/>
      <c r="ARQ99" s="151"/>
      <c r="ARR99" s="151"/>
      <c r="ARS99" s="151"/>
      <c r="ART99" s="151"/>
      <c r="ARU99" s="151"/>
      <c r="ARV99" s="151"/>
      <c r="ARW99" s="151"/>
      <c r="ARX99" s="151"/>
      <c r="ARY99" s="151"/>
      <c r="ARZ99" s="151"/>
      <c r="ASA99" s="151"/>
      <c r="ASB99" s="151"/>
      <c r="ASC99" s="151"/>
      <c r="ASD99" s="151"/>
      <c r="ASE99" s="151"/>
      <c r="ASF99" s="151"/>
      <c r="ASG99" s="151"/>
      <c r="ASH99" s="151"/>
      <c r="ASI99" s="151"/>
      <c r="ASJ99" s="151"/>
      <c r="ASK99" s="151"/>
      <c r="ASL99" s="151"/>
      <c r="ASM99" s="151"/>
      <c r="ASN99" s="151"/>
      <c r="ASO99" s="151"/>
      <c r="ASP99" s="151"/>
      <c r="ASQ99" s="151"/>
      <c r="ASR99" s="151"/>
      <c r="ASS99" s="151"/>
      <c r="AST99" s="151"/>
      <c r="ASU99" s="151"/>
      <c r="ASV99" s="151"/>
      <c r="ASW99" s="151"/>
      <c r="ASX99" s="151"/>
      <c r="ASY99" s="151"/>
      <c r="ASZ99" s="151"/>
      <c r="ATA99" s="151"/>
      <c r="ATB99" s="151"/>
      <c r="ATC99" s="151"/>
      <c r="ATD99" s="151"/>
      <c r="ATE99" s="151"/>
      <c r="ATF99" s="151"/>
      <c r="ATG99" s="151"/>
      <c r="ATH99" s="151"/>
      <c r="ATI99" s="151"/>
      <c r="ATJ99" s="151"/>
      <c r="ATK99" s="151"/>
      <c r="ATL99" s="151"/>
      <c r="ATM99" s="151"/>
      <c r="ATN99" s="151"/>
      <c r="ATO99" s="151"/>
      <c r="ATP99" s="151"/>
      <c r="ATQ99" s="151"/>
      <c r="ATR99" s="151"/>
      <c r="ATS99" s="151"/>
      <c r="ATT99" s="151"/>
      <c r="ATU99" s="151"/>
      <c r="ATV99" s="151"/>
      <c r="ATW99" s="151"/>
      <c r="ATX99" s="151"/>
      <c r="ATY99" s="151"/>
      <c r="ATZ99" s="151"/>
      <c r="AUA99" s="151"/>
      <c r="AUB99" s="151"/>
      <c r="AUC99" s="151"/>
      <c r="AUD99" s="151"/>
      <c r="AUE99" s="151"/>
      <c r="AUF99" s="151"/>
      <c r="AUG99" s="151"/>
      <c r="AUH99" s="151"/>
      <c r="AUI99" s="151"/>
      <c r="AUJ99" s="151"/>
      <c r="AUK99" s="151"/>
      <c r="AUL99" s="151"/>
      <c r="AUM99" s="151"/>
      <c r="AUN99" s="151"/>
      <c r="AUO99" s="151"/>
      <c r="AUP99" s="151"/>
      <c r="AUQ99" s="151"/>
      <c r="AUR99" s="151"/>
      <c r="AUS99" s="151"/>
      <c r="AUT99" s="151"/>
      <c r="AUU99" s="151"/>
      <c r="AUV99" s="151"/>
      <c r="AUW99" s="151"/>
      <c r="AUX99" s="151"/>
      <c r="AUY99" s="151"/>
      <c r="AUZ99" s="151"/>
      <c r="AVA99" s="151"/>
      <c r="AVB99" s="151"/>
      <c r="AVC99" s="151"/>
      <c r="AVD99" s="151"/>
      <c r="AVE99" s="151"/>
      <c r="AVF99" s="151"/>
      <c r="AVG99" s="151"/>
      <c r="AVH99" s="151"/>
      <c r="AVI99" s="151"/>
      <c r="AVJ99" s="151"/>
      <c r="AVK99" s="151"/>
      <c r="AVL99" s="151"/>
      <c r="AVM99" s="151"/>
      <c r="AVN99" s="151"/>
      <c r="AVO99" s="151"/>
      <c r="AVP99" s="151"/>
      <c r="AVQ99" s="151"/>
      <c r="AVR99" s="151"/>
      <c r="AVS99" s="151"/>
      <c r="AVT99" s="151"/>
      <c r="AVU99" s="151"/>
      <c r="AVV99" s="151"/>
      <c r="AVW99" s="151"/>
      <c r="AVX99" s="151"/>
      <c r="AVY99" s="151"/>
      <c r="AVZ99" s="151"/>
      <c r="AWA99" s="151"/>
      <c r="AWB99" s="151"/>
      <c r="AWC99" s="151"/>
      <c r="AWD99" s="151"/>
      <c r="AWE99" s="151"/>
      <c r="AWF99" s="151"/>
      <c r="AWG99" s="151"/>
      <c r="AWH99" s="151"/>
      <c r="AWI99" s="151"/>
      <c r="AWJ99" s="151"/>
    </row>
    <row r="100" spans="1:1284" ht="23.25" x14ac:dyDescent="0.35">
      <c r="A100" s="193"/>
      <c r="B100" s="193"/>
      <c r="C100" s="193"/>
      <c r="D100" s="194"/>
      <c r="E100" s="194"/>
      <c r="F100" s="194"/>
      <c r="G100" s="194"/>
      <c r="H100" s="194"/>
      <c r="I100" s="194"/>
      <c r="J100" s="193"/>
      <c r="K100" s="193"/>
      <c r="L100" s="193"/>
      <c r="M100" s="193"/>
      <c r="N100" s="193"/>
      <c r="O100" s="193"/>
      <c r="P100" s="193"/>
      <c r="Q100" s="193"/>
      <c r="R100" s="193"/>
      <c r="FU100" s="151"/>
      <c r="FV100" s="151"/>
      <c r="FW100" s="151"/>
      <c r="FX100" s="151"/>
      <c r="FY100" s="151"/>
      <c r="FZ100" s="151"/>
      <c r="GA100" s="151"/>
      <c r="GB100" s="151"/>
      <c r="GC100" s="151"/>
      <c r="GD100" s="151"/>
      <c r="GE100" s="151"/>
      <c r="GF100" s="151"/>
      <c r="GG100" s="151"/>
      <c r="GH100" s="151"/>
      <c r="GI100" s="151"/>
      <c r="GJ100" s="151"/>
      <c r="GK100" s="151"/>
      <c r="GL100" s="151"/>
      <c r="GM100" s="151"/>
      <c r="GN100" s="151"/>
      <c r="GO100" s="151"/>
      <c r="GP100" s="151"/>
      <c r="GQ100" s="151"/>
      <c r="GR100" s="151"/>
      <c r="GS100" s="151"/>
      <c r="GT100" s="151"/>
      <c r="GU100" s="151"/>
      <c r="GV100" s="151"/>
      <c r="GW100" s="151"/>
      <c r="GX100" s="151"/>
      <c r="GY100" s="151"/>
      <c r="GZ100" s="151"/>
      <c r="HA100" s="151"/>
      <c r="HB100" s="151"/>
      <c r="HC100" s="151"/>
      <c r="HD100" s="151"/>
      <c r="HE100" s="151"/>
      <c r="HF100" s="151"/>
      <c r="HG100" s="151"/>
      <c r="HH100" s="151"/>
      <c r="HI100" s="151"/>
      <c r="HJ100" s="151"/>
      <c r="HK100" s="151"/>
      <c r="HL100" s="151"/>
      <c r="HM100" s="151"/>
      <c r="HN100" s="151"/>
      <c r="HO100" s="151"/>
      <c r="HP100" s="151"/>
      <c r="HQ100" s="151"/>
      <c r="HR100" s="151"/>
      <c r="HS100" s="151"/>
      <c r="HT100" s="151"/>
      <c r="HU100" s="151"/>
      <c r="HV100" s="151"/>
      <c r="HW100" s="151"/>
      <c r="HX100" s="151"/>
      <c r="HY100" s="151"/>
      <c r="HZ100" s="151"/>
      <c r="IA100" s="151"/>
      <c r="IB100" s="151"/>
      <c r="IC100" s="151"/>
      <c r="ID100" s="151"/>
      <c r="IE100" s="151"/>
      <c r="IF100" s="151"/>
      <c r="IG100" s="151"/>
      <c r="IH100" s="151"/>
      <c r="II100" s="151"/>
      <c r="IJ100" s="151"/>
      <c r="IK100" s="151"/>
      <c r="IL100" s="151"/>
      <c r="IM100" s="151"/>
      <c r="IN100" s="151"/>
      <c r="IO100" s="151"/>
      <c r="IP100" s="151"/>
      <c r="IQ100" s="151"/>
      <c r="IR100" s="151"/>
      <c r="IS100" s="151"/>
      <c r="IT100" s="151"/>
      <c r="IU100" s="151"/>
      <c r="IV100" s="151"/>
      <c r="IW100" s="151"/>
      <c r="IX100" s="151"/>
      <c r="IY100" s="151"/>
      <c r="IZ100" s="151"/>
      <c r="JA100" s="151"/>
      <c r="JB100" s="151"/>
      <c r="JC100" s="151"/>
      <c r="JD100" s="151"/>
      <c r="JE100" s="151"/>
      <c r="JF100" s="151"/>
      <c r="JG100" s="151"/>
      <c r="JH100" s="151"/>
      <c r="JI100" s="151"/>
      <c r="JJ100" s="151"/>
      <c r="JK100" s="151"/>
      <c r="JL100" s="151"/>
      <c r="JM100" s="151"/>
      <c r="JN100" s="151"/>
      <c r="JO100" s="151"/>
      <c r="JP100" s="151"/>
      <c r="JQ100" s="151"/>
      <c r="JR100" s="151"/>
      <c r="JS100" s="151"/>
      <c r="JT100" s="151"/>
      <c r="JU100" s="151"/>
      <c r="JV100" s="151"/>
      <c r="JW100" s="151"/>
      <c r="JX100" s="151"/>
      <c r="JY100" s="151"/>
      <c r="JZ100" s="151"/>
      <c r="KA100" s="151"/>
      <c r="KB100" s="151"/>
      <c r="KC100" s="151"/>
      <c r="KD100" s="151"/>
      <c r="KE100" s="151"/>
      <c r="KF100" s="151"/>
      <c r="KG100" s="151"/>
      <c r="KH100" s="151"/>
      <c r="KI100" s="151"/>
      <c r="KJ100" s="151"/>
      <c r="KK100" s="151"/>
      <c r="KL100" s="151"/>
      <c r="KM100" s="151"/>
      <c r="KN100" s="151"/>
      <c r="KO100" s="151"/>
      <c r="KP100" s="151"/>
      <c r="KQ100" s="151"/>
      <c r="KR100" s="151"/>
      <c r="KS100" s="151"/>
      <c r="KT100" s="151"/>
      <c r="KU100" s="151"/>
      <c r="KV100" s="151"/>
      <c r="KW100" s="151"/>
      <c r="KX100" s="151"/>
      <c r="KY100" s="151"/>
      <c r="KZ100" s="151"/>
      <c r="LA100" s="151"/>
      <c r="LB100" s="151"/>
      <c r="LC100" s="151"/>
      <c r="LD100" s="151"/>
      <c r="LE100" s="151"/>
      <c r="LF100" s="151"/>
      <c r="LG100" s="151"/>
      <c r="LH100" s="151"/>
      <c r="LI100" s="151"/>
      <c r="LJ100" s="151"/>
      <c r="LK100" s="151"/>
      <c r="LL100" s="151"/>
      <c r="LM100" s="151"/>
      <c r="LN100" s="151"/>
      <c r="LO100" s="151"/>
      <c r="LP100" s="151"/>
      <c r="LQ100" s="151"/>
      <c r="LR100" s="151"/>
      <c r="LS100" s="151"/>
      <c r="LT100" s="151"/>
      <c r="LU100" s="151"/>
      <c r="LV100" s="151"/>
      <c r="LW100" s="151"/>
      <c r="LX100" s="151"/>
      <c r="LY100" s="151"/>
      <c r="LZ100" s="151"/>
      <c r="MA100" s="151"/>
      <c r="MB100" s="151"/>
      <c r="MC100" s="151"/>
      <c r="MD100" s="151"/>
      <c r="ME100" s="151"/>
      <c r="MF100" s="151"/>
      <c r="MG100" s="151"/>
      <c r="MH100" s="151"/>
      <c r="MI100" s="151"/>
      <c r="MJ100" s="151"/>
      <c r="MK100" s="151"/>
      <c r="ML100" s="151"/>
      <c r="MM100" s="151"/>
      <c r="MN100" s="151"/>
      <c r="MO100" s="151"/>
      <c r="MP100" s="151"/>
      <c r="MQ100" s="151"/>
      <c r="MR100" s="151"/>
      <c r="MS100" s="151"/>
      <c r="MT100" s="151"/>
      <c r="MU100" s="151"/>
      <c r="MV100" s="151"/>
      <c r="MW100" s="151"/>
      <c r="MX100" s="151"/>
      <c r="MY100" s="151"/>
      <c r="MZ100" s="151"/>
      <c r="NA100" s="151"/>
      <c r="NB100" s="151"/>
      <c r="NC100" s="151"/>
      <c r="ND100" s="151"/>
      <c r="NE100" s="151"/>
      <c r="NF100" s="151"/>
      <c r="NG100" s="151"/>
      <c r="NH100" s="151"/>
      <c r="NI100" s="151"/>
      <c r="NJ100" s="151"/>
      <c r="NK100" s="151"/>
      <c r="NL100" s="151"/>
      <c r="NM100" s="151"/>
      <c r="NN100" s="151"/>
      <c r="NO100" s="151"/>
      <c r="NP100" s="151"/>
      <c r="NQ100" s="151"/>
      <c r="NR100" s="151"/>
      <c r="NS100" s="151"/>
      <c r="NT100" s="151"/>
      <c r="NU100" s="151"/>
      <c r="NV100" s="151"/>
      <c r="NW100" s="151"/>
      <c r="NX100" s="151"/>
      <c r="NY100" s="151"/>
      <c r="NZ100" s="151"/>
      <c r="OA100" s="151"/>
      <c r="OB100" s="151"/>
      <c r="OC100" s="151"/>
      <c r="OD100" s="151"/>
      <c r="OE100" s="151"/>
      <c r="OF100" s="151"/>
      <c r="OG100" s="151"/>
      <c r="OH100" s="151"/>
      <c r="OI100" s="151"/>
      <c r="OJ100" s="151"/>
      <c r="OK100" s="151"/>
      <c r="OL100" s="151"/>
      <c r="OM100" s="151"/>
      <c r="ON100" s="151"/>
      <c r="OO100" s="151"/>
      <c r="OP100" s="151"/>
      <c r="OQ100" s="151"/>
      <c r="OR100" s="151"/>
      <c r="OS100" s="151"/>
      <c r="OT100" s="151"/>
      <c r="OU100" s="151"/>
      <c r="OV100" s="151"/>
      <c r="OW100" s="151"/>
      <c r="OX100" s="151"/>
      <c r="OY100" s="151"/>
      <c r="OZ100" s="151"/>
      <c r="PA100" s="151"/>
      <c r="PB100" s="151"/>
      <c r="PC100" s="151"/>
      <c r="PD100" s="151"/>
      <c r="PE100" s="151"/>
      <c r="PF100" s="151"/>
      <c r="PG100" s="151"/>
      <c r="PH100" s="151"/>
      <c r="PI100" s="151"/>
      <c r="PJ100" s="151"/>
      <c r="PK100" s="151"/>
      <c r="PL100" s="151"/>
      <c r="PM100" s="151"/>
      <c r="PN100" s="151"/>
      <c r="PO100" s="151"/>
      <c r="PP100" s="151"/>
      <c r="PQ100" s="151"/>
      <c r="PR100" s="151"/>
      <c r="PS100" s="151"/>
      <c r="PT100" s="151"/>
      <c r="PU100" s="151"/>
      <c r="PV100" s="151"/>
      <c r="PW100" s="151"/>
      <c r="PX100" s="151"/>
      <c r="PY100" s="151"/>
      <c r="PZ100" s="151"/>
      <c r="QA100" s="151"/>
      <c r="QB100" s="151"/>
      <c r="QC100" s="151"/>
      <c r="QD100" s="151"/>
      <c r="QE100" s="151"/>
      <c r="QF100" s="151"/>
      <c r="QG100" s="151"/>
      <c r="QH100" s="151"/>
      <c r="QI100" s="151"/>
      <c r="QJ100" s="151"/>
      <c r="QK100" s="151"/>
      <c r="QL100" s="151"/>
      <c r="QM100" s="151"/>
      <c r="QN100" s="151"/>
      <c r="QO100" s="151"/>
      <c r="QP100" s="151"/>
      <c r="QQ100" s="151"/>
      <c r="QR100" s="151"/>
      <c r="QS100" s="151"/>
      <c r="QT100" s="151"/>
      <c r="QU100" s="151"/>
      <c r="QV100" s="151"/>
      <c r="QW100" s="151"/>
      <c r="QX100" s="151"/>
      <c r="QY100" s="151"/>
      <c r="QZ100" s="151"/>
      <c r="RA100" s="151"/>
      <c r="RB100" s="151"/>
      <c r="RC100" s="151"/>
      <c r="RD100" s="151"/>
      <c r="RE100" s="151"/>
      <c r="RF100" s="151"/>
      <c r="RG100" s="151"/>
      <c r="RH100" s="151"/>
      <c r="RI100" s="151"/>
      <c r="RJ100" s="151"/>
      <c r="RK100" s="151"/>
      <c r="RL100" s="151"/>
      <c r="RM100" s="151"/>
      <c r="RN100" s="151"/>
      <c r="RO100" s="151"/>
      <c r="RP100" s="151"/>
      <c r="RQ100" s="151"/>
      <c r="RR100" s="151"/>
      <c r="RS100" s="151"/>
      <c r="RT100" s="151"/>
      <c r="RU100" s="151"/>
      <c r="RV100" s="151"/>
      <c r="RW100" s="151"/>
      <c r="RX100" s="151"/>
      <c r="RY100" s="151"/>
      <c r="RZ100" s="151"/>
      <c r="SA100" s="151"/>
      <c r="SB100" s="151"/>
      <c r="SC100" s="151"/>
      <c r="SD100" s="151"/>
      <c r="SE100" s="151"/>
      <c r="SF100" s="151"/>
      <c r="SG100" s="151"/>
      <c r="SH100" s="151"/>
      <c r="SI100" s="151"/>
      <c r="SJ100" s="151"/>
      <c r="SK100" s="151"/>
      <c r="SL100" s="151"/>
      <c r="SM100" s="151"/>
      <c r="SN100" s="151"/>
      <c r="SO100" s="151"/>
      <c r="SP100" s="151"/>
      <c r="SQ100" s="151"/>
      <c r="SR100" s="151"/>
      <c r="SS100" s="151"/>
      <c r="ST100" s="151"/>
      <c r="SU100" s="151"/>
      <c r="SV100" s="151"/>
      <c r="SW100" s="151"/>
      <c r="SX100" s="151"/>
      <c r="SY100" s="151"/>
      <c r="SZ100" s="151"/>
      <c r="TA100" s="151"/>
      <c r="TB100" s="151"/>
      <c r="TC100" s="151"/>
      <c r="TD100" s="151"/>
      <c r="TE100" s="151"/>
      <c r="TF100" s="151"/>
      <c r="TG100" s="151"/>
      <c r="TH100" s="151"/>
      <c r="TI100" s="151"/>
      <c r="TJ100" s="151"/>
      <c r="TK100" s="151"/>
      <c r="TL100" s="151"/>
      <c r="TM100" s="151"/>
      <c r="TN100" s="151"/>
      <c r="TO100" s="151"/>
      <c r="TP100" s="151"/>
      <c r="TQ100" s="151"/>
      <c r="TR100" s="151"/>
      <c r="TS100" s="151"/>
      <c r="TT100" s="151"/>
      <c r="TU100" s="151"/>
      <c r="TV100" s="151"/>
      <c r="TW100" s="151"/>
      <c r="TX100" s="151"/>
      <c r="TY100" s="151"/>
      <c r="TZ100" s="151"/>
      <c r="UA100" s="151"/>
      <c r="UB100" s="151"/>
      <c r="UC100" s="151"/>
      <c r="UD100" s="151"/>
      <c r="UE100" s="151"/>
      <c r="UF100" s="151"/>
      <c r="UG100" s="151"/>
      <c r="UH100" s="151"/>
      <c r="UI100" s="151"/>
      <c r="UJ100" s="151"/>
      <c r="UK100" s="151"/>
      <c r="UL100" s="151"/>
      <c r="UM100" s="151"/>
      <c r="UN100" s="151"/>
      <c r="UO100" s="151"/>
      <c r="UP100" s="151"/>
      <c r="UQ100" s="151"/>
      <c r="UR100" s="151"/>
      <c r="US100" s="151"/>
      <c r="UT100" s="151"/>
      <c r="UU100" s="151"/>
      <c r="UV100" s="151"/>
      <c r="UW100" s="151"/>
      <c r="UX100" s="151"/>
      <c r="UY100" s="151"/>
      <c r="UZ100" s="151"/>
      <c r="VA100" s="151"/>
      <c r="VB100" s="151"/>
      <c r="VC100" s="151"/>
      <c r="VD100" s="151"/>
      <c r="VE100" s="151"/>
      <c r="VF100" s="151"/>
      <c r="VG100" s="151"/>
      <c r="VH100" s="151"/>
      <c r="VI100" s="151"/>
      <c r="VJ100" s="151"/>
      <c r="VK100" s="151"/>
      <c r="VL100" s="151"/>
      <c r="VM100" s="151"/>
      <c r="VN100" s="151"/>
      <c r="VO100" s="151"/>
      <c r="VP100" s="151"/>
      <c r="VQ100" s="151"/>
      <c r="VR100" s="151"/>
      <c r="VS100" s="151"/>
      <c r="VT100" s="151"/>
      <c r="VU100" s="151"/>
      <c r="VV100" s="151"/>
      <c r="VW100" s="151"/>
      <c r="VX100" s="151"/>
      <c r="VY100" s="151"/>
      <c r="VZ100" s="151"/>
      <c r="WA100" s="151"/>
      <c r="WB100" s="151"/>
      <c r="WC100" s="151"/>
      <c r="WD100" s="151"/>
      <c r="WE100" s="151"/>
      <c r="WF100" s="151"/>
      <c r="WG100" s="151"/>
      <c r="WH100" s="151"/>
      <c r="WI100" s="151"/>
      <c r="WJ100" s="151"/>
      <c r="WK100" s="151"/>
      <c r="WL100" s="151"/>
      <c r="WM100" s="151"/>
      <c r="WN100" s="151"/>
      <c r="WO100" s="151"/>
      <c r="WP100" s="151"/>
      <c r="WQ100" s="151"/>
      <c r="WR100" s="151"/>
      <c r="WS100" s="151"/>
      <c r="WT100" s="151"/>
      <c r="WU100" s="151"/>
      <c r="WV100" s="151"/>
      <c r="WW100" s="151"/>
      <c r="WX100" s="151"/>
      <c r="WY100" s="151"/>
      <c r="WZ100" s="151"/>
      <c r="XA100" s="151"/>
      <c r="XB100" s="151"/>
      <c r="XC100" s="151"/>
      <c r="XD100" s="151"/>
      <c r="XE100" s="151"/>
      <c r="XF100" s="151"/>
      <c r="XG100" s="151"/>
      <c r="XH100" s="151"/>
      <c r="XI100" s="151"/>
      <c r="XJ100" s="151"/>
      <c r="XK100" s="151"/>
      <c r="XL100" s="151"/>
      <c r="XM100" s="151"/>
      <c r="XN100" s="151"/>
      <c r="XO100" s="151"/>
      <c r="XP100" s="151"/>
      <c r="XQ100" s="151"/>
      <c r="XR100" s="151"/>
      <c r="XS100" s="151"/>
      <c r="XT100" s="151"/>
      <c r="XU100" s="151"/>
      <c r="XV100" s="151"/>
      <c r="XW100" s="151"/>
      <c r="XX100" s="151"/>
      <c r="XY100" s="151"/>
      <c r="XZ100" s="151"/>
      <c r="YA100" s="151"/>
      <c r="YB100" s="151"/>
      <c r="YC100" s="151"/>
      <c r="YD100" s="151"/>
      <c r="YE100" s="151"/>
      <c r="YF100" s="151"/>
      <c r="YG100" s="151"/>
      <c r="YH100" s="151"/>
      <c r="YI100" s="151"/>
      <c r="YJ100" s="151"/>
      <c r="YK100" s="151"/>
      <c r="YL100" s="151"/>
      <c r="YM100" s="151"/>
      <c r="YN100" s="151"/>
      <c r="YO100" s="151"/>
      <c r="YP100" s="151"/>
      <c r="YQ100" s="151"/>
      <c r="YR100" s="151"/>
      <c r="YS100" s="151"/>
      <c r="YT100" s="151"/>
      <c r="YU100" s="151"/>
      <c r="YV100" s="151"/>
      <c r="YW100" s="151"/>
      <c r="YX100" s="151"/>
      <c r="YY100" s="151"/>
      <c r="YZ100" s="151"/>
      <c r="ZA100" s="151"/>
      <c r="ZB100" s="151"/>
      <c r="ZC100" s="151"/>
      <c r="ZD100" s="151"/>
      <c r="ZE100" s="151"/>
      <c r="ZF100" s="151"/>
      <c r="ZG100" s="151"/>
      <c r="ZH100" s="151"/>
      <c r="ZI100" s="151"/>
      <c r="ZJ100" s="151"/>
      <c r="ZK100" s="151"/>
      <c r="ZL100" s="151"/>
      <c r="ZM100" s="151"/>
      <c r="ZN100" s="151"/>
      <c r="ZO100" s="151"/>
      <c r="ZP100" s="151"/>
      <c r="ZQ100" s="151"/>
      <c r="ZR100" s="151"/>
      <c r="ZS100" s="151"/>
      <c r="ZT100" s="151"/>
      <c r="ZU100" s="151"/>
      <c r="ZV100" s="151"/>
      <c r="ZW100" s="151"/>
      <c r="ZX100" s="151"/>
      <c r="ZY100" s="151"/>
      <c r="ZZ100" s="151"/>
      <c r="AAA100" s="151"/>
      <c r="AAB100" s="151"/>
      <c r="AAC100" s="151"/>
      <c r="AAD100" s="151"/>
      <c r="AAE100" s="151"/>
      <c r="AAF100" s="151"/>
      <c r="AAG100" s="151"/>
      <c r="AAH100" s="151"/>
      <c r="AAI100" s="151"/>
      <c r="AAJ100" s="151"/>
      <c r="AAK100" s="151"/>
      <c r="AAL100" s="151"/>
      <c r="AAM100" s="151"/>
      <c r="AAN100" s="151"/>
      <c r="AAO100" s="151"/>
      <c r="AAP100" s="151"/>
      <c r="AAQ100" s="151"/>
      <c r="AAR100" s="151"/>
      <c r="AAS100" s="151"/>
      <c r="AAT100" s="151"/>
      <c r="AAU100" s="151"/>
      <c r="AAV100" s="151"/>
      <c r="AAW100" s="151"/>
      <c r="AAX100" s="151"/>
      <c r="AAY100" s="151"/>
      <c r="AAZ100" s="151"/>
      <c r="ABA100" s="151"/>
      <c r="ABB100" s="151"/>
      <c r="ABC100" s="151"/>
      <c r="ABD100" s="151"/>
      <c r="ABE100" s="151"/>
      <c r="ABF100" s="151"/>
      <c r="ABG100" s="151"/>
      <c r="ABH100" s="151"/>
      <c r="ABI100" s="151"/>
      <c r="ABJ100" s="151"/>
      <c r="ABK100" s="151"/>
      <c r="ABL100" s="151"/>
      <c r="ABM100" s="151"/>
      <c r="ABN100" s="151"/>
      <c r="ABO100" s="151"/>
      <c r="ABP100" s="151"/>
      <c r="ABQ100" s="151"/>
      <c r="ABR100" s="151"/>
      <c r="ABS100" s="151"/>
      <c r="ABT100" s="151"/>
      <c r="ABU100" s="151"/>
      <c r="ABV100" s="151"/>
      <c r="ABW100" s="151"/>
      <c r="ABX100" s="151"/>
      <c r="ABY100" s="151"/>
      <c r="ABZ100" s="151"/>
      <c r="ACA100" s="151"/>
      <c r="ACB100" s="151"/>
      <c r="ACC100" s="151"/>
      <c r="ACD100" s="151"/>
      <c r="ACE100" s="151"/>
      <c r="ACF100" s="151"/>
      <c r="ACG100" s="151"/>
      <c r="ACH100" s="151"/>
      <c r="ACI100" s="151"/>
      <c r="ACJ100" s="151"/>
      <c r="ACK100" s="151"/>
      <c r="ACL100" s="151"/>
      <c r="ACM100" s="151"/>
      <c r="ACN100" s="151"/>
      <c r="ACO100" s="151"/>
      <c r="ACP100" s="151"/>
      <c r="ACQ100" s="151"/>
      <c r="ACR100" s="151"/>
      <c r="ACS100" s="151"/>
      <c r="ACT100" s="151"/>
      <c r="ACU100" s="151"/>
      <c r="ACV100" s="151"/>
      <c r="ACW100" s="151"/>
      <c r="ACX100" s="151"/>
      <c r="ACY100" s="151"/>
      <c r="ACZ100" s="151"/>
      <c r="ADA100" s="151"/>
      <c r="ADB100" s="151"/>
      <c r="ADC100" s="151"/>
      <c r="ADD100" s="151"/>
      <c r="ADE100" s="151"/>
      <c r="ADF100" s="151"/>
      <c r="ADG100" s="151"/>
      <c r="ADH100" s="151"/>
      <c r="ADI100" s="151"/>
      <c r="ADJ100" s="151"/>
      <c r="ADK100" s="151"/>
      <c r="ADL100" s="151"/>
      <c r="ADM100" s="151"/>
      <c r="ADN100" s="151"/>
      <c r="ADO100" s="151"/>
      <c r="ADP100" s="151"/>
      <c r="ADQ100" s="151"/>
      <c r="ADR100" s="151"/>
      <c r="ADS100" s="151"/>
      <c r="ADT100" s="151"/>
      <c r="ADU100" s="151"/>
      <c r="ADV100" s="151"/>
      <c r="ADW100" s="151"/>
      <c r="ADX100" s="151"/>
      <c r="ADY100" s="151"/>
      <c r="ADZ100" s="151"/>
      <c r="AEA100" s="151"/>
      <c r="AEB100" s="151"/>
      <c r="AEC100" s="151"/>
      <c r="AED100" s="151"/>
      <c r="AEE100" s="151"/>
      <c r="AEF100" s="151"/>
      <c r="AEG100" s="151"/>
      <c r="AEH100" s="151"/>
      <c r="AEI100" s="151"/>
      <c r="AEJ100" s="151"/>
      <c r="AEK100" s="151"/>
      <c r="AEL100" s="151"/>
      <c r="AEM100" s="151"/>
      <c r="AEN100" s="151"/>
      <c r="AEO100" s="151"/>
      <c r="AEP100" s="151"/>
      <c r="AEQ100" s="151"/>
      <c r="AER100" s="151"/>
      <c r="AES100" s="151"/>
      <c r="AET100" s="151"/>
      <c r="AEU100" s="151"/>
      <c r="AEV100" s="151"/>
      <c r="AEW100" s="151"/>
      <c r="AEX100" s="151"/>
      <c r="AEY100" s="151"/>
      <c r="AEZ100" s="151"/>
      <c r="AFA100" s="151"/>
      <c r="AFB100" s="151"/>
      <c r="AFC100" s="151"/>
      <c r="AFD100" s="151"/>
      <c r="AFE100" s="151"/>
      <c r="AFF100" s="151"/>
      <c r="AFG100" s="151"/>
      <c r="AFH100" s="151"/>
      <c r="AFI100" s="151"/>
      <c r="AFJ100" s="151"/>
      <c r="AFK100" s="151"/>
      <c r="AFL100" s="151"/>
      <c r="AFM100" s="151"/>
      <c r="AFN100" s="151"/>
      <c r="AFO100" s="151"/>
      <c r="AFP100" s="151"/>
      <c r="AFQ100" s="151"/>
      <c r="AFR100" s="151"/>
      <c r="AFS100" s="151"/>
      <c r="AFT100" s="151"/>
      <c r="AFU100" s="151"/>
      <c r="AFV100" s="151"/>
      <c r="AFW100" s="151"/>
      <c r="AFX100" s="151"/>
      <c r="AFY100" s="151"/>
      <c r="AFZ100" s="151"/>
      <c r="AGA100" s="151"/>
      <c r="AGB100" s="151"/>
      <c r="AGC100" s="151"/>
      <c r="AGD100" s="151"/>
      <c r="AGE100" s="151"/>
      <c r="AGF100" s="151"/>
      <c r="AGG100" s="151"/>
      <c r="AGH100" s="151"/>
      <c r="AGI100" s="151"/>
      <c r="AGJ100" s="151"/>
      <c r="AGK100" s="151"/>
      <c r="AGL100" s="151"/>
      <c r="AGM100" s="151"/>
      <c r="AGN100" s="151"/>
      <c r="AGO100" s="151"/>
      <c r="AGP100" s="151"/>
      <c r="AGQ100" s="151"/>
      <c r="AGR100" s="151"/>
      <c r="AGS100" s="151"/>
      <c r="AGT100" s="151"/>
      <c r="AGU100" s="151"/>
      <c r="AGV100" s="151"/>
      <c r="AGW100" s="151"/>
      <c r="AGX100" s="151"/>
      <c r="AGY100" s="151"/>
      <c r="AGZ100" s="151"/>
      <c r="AHA100" s="151"/>
      <c r="AHB100" s="151"/>
      <c r="AHC100" s="151"/>
      <c r="AHD100" s="151"/>
      <c r="AHE100" s="151"/>
      <c r="AHF100" s="151"/>
      <c r="AHG100" s="151"/>
      <c r="AHH100" s="151"/>
      <c r="AHI100" s="151"/>
      <c r="AHJ100" s="151"/>
      <c r="AHK100" s="151"/>
      <c r="AHL100" s="151"/>
      <c r="AHM100" s="151"/>
      <c r="AHN100" s="151"/>
      <c r="AHO100" s="151"/>
      <c r="AHP100" s="151"/>
      <c r="AHQ100" s="151"/>
      <c r="AHR100" s="151"/>
      <c r="AHS100" s="151"/>
      <c r="AHT100" s="151"/>
      <c r="AHU100" s="151"/>
      <c r="AHV100" s="151"/>
      <c r="AHW100" s="151"/>
      <c r="AHX100" s="151"/>
      <c r="AHY100" s="151"/>
      <c r="AHZ100" s="151"/>
      <c r="AIA100" s="151"/>
      <c r="AIB100" s="151"/>
      <c r="AIC100" s="151"/>
      <c r="AID100" s="151"/>
      <c r="AIE100" s="151"/>
      <c r="AIF100" s="151"/>
      <c r="AIG100" s="151"/>
      <c r="AIH100" s="151"/>
      <c r="AII100" s="151"/>
      <c r="AIJ100" s="151"/>
      <c r="AIK100" s="151"/>
      <c r="AIL100" s="151"/>
      <c r="AIM100" s="151"/>
      <c r="AIN100" s="151"/>
      <c r="AIO100" s="151"/>
      <c r="AIP100" s="151"/>
      <c r="AIQ100" s="151"/>
      <c r="AIR100" s="151"/>
      <c r="AIS100" s="151"/>
      <c r="AIT100" s="151"/>
      <c r="AIU100" s="151"/>
      <c r="AIV100" s="151"/>
      <c r="AIW100" s="151"/>
      <c r="AIX100" s="151"/>
      <c r="AIY100" s="151"/>
      <c r="AIZ100" s="151"/>
      <c r="AJA100" s="151"/>
      <c r="AJB100" s="151"/>
      <c r="AJC100" s="151"/>
      <c r="AJD100" s="151"/>
      <c r="AJE100" s="151"/>
      <c r="AJF100" s="151"/>
      <c r="AJG100" s="151"/>
      <c r="AJH100" s="151"/>
      <c r="AJI100" s="151"/>
      <c r="AJJ100" s="151"/>
      <c r="AJK100" s="151"/>
      <c r="AJL100" s="151"/>
      <c r="AJM100" s="151"/>
      <c r="AJN100" s="151"/>
      <c r="AJO100" s="151"/>
      <c r="AJP100" s="151"/>
      <c r="AJQ100" s="151"/>
      <c r="AJR100" s="151"/>
      <c r="AJS100" s="151"/>
      <c r="AJT100" s="151"/>
      <c r="AJU100" s="151"/>
      <c r="AJV100" s="151"/>
      <c r="AJW100" s="151"/>
      <c r="AJX100" s="151"/>
      <c r="AJY100" s="151"/>
      <c r="AJZ100" s="151"/>
      <c r="AKA100" s="151"/>
      <c r="AKB100" s="151"/>
      <c r="AKC100" s="151"/>
      <c r="AKD100" s="151"/>
      <c r="AKE100" s="151"/>
      <c r="AKF100" s="151"/>
      <c r="AKG100" s="151"/>
      <c r="AKH100" s="151"/>
      <c r="AKI100" s="151"/>
      <c r="AKJ100" s="151"/>
      <c r="AKK100" s="151"/>
      <c r="AKL100" s="151"/>
      <c r="AKM100" s="151"/>
      <c r="AKN100" s="151"/>
      <c r="AKO100" s="151"/>
      <c r="AKP100" s="151"/>
      <c r="AKQ100" s="151"/>
      <c r="AKR100" s="151"/>
      <c r="AKS100" s="151"/>
      <c r="AKT100" s="151"/>
      <c r="AKU100" s="151"/>
      <c r="AKV100" s="151"/>
      <c r="AKW100" s="151"/>
      <c r="AKX100" s="151"/>
      <c r="AKY100" s="151"/>
      <c r="AKZ100" s="151"/>
      <c r="ALA100" s="151"/>
      <c r="ALB100" s="151"/>
      <c r="ALC100" s="151"/>
      <c r="ALD100" s="151"/>
      <c r="ALE100" s="151"/>
      <c r="ALF100" s="151"/>
      <c r="ALG100" s="151"/>
      <c r="ALH100" s="151"/>
      <c r="ALI100" s="151"/>
      <c r="ALJ100" s="151"/>
      <c r="ALK100" s="151"/>
      <c r="ALL100" s="151"/>
      <c r="ALM100" s="151"/>
      <c r="ALN100" s="151"/>
      <c r="ALO100" s="151"/>
      <c r="ALP100" s="151"/>
      <c r="ALQ100" s="151"/>
      <c r="ALR100" s="151"/>
      <c r="ALS100" s="151"/>
      <c r="ALT100" s="151"/>
      <c r="ALU100" s="151"/>
      <c r="ALV100" s="151"/>
      <c r="ALW100" s="151"/>
      <c r="ALX100" s="151"/>
      <c r="ALY100" s="151"/>
      <c r="ALZ100" s="151"/>
      <c r="AMA100" s="151"/>
      <c r="AMB100" s="151"/>
      <c r="AMC100" s="151"/>
      <c r="AMD100" s="151"/>
      <c r="AME100" s="151"/>
      <c r="AMF100" s="151"/>
      <c r="AMG100" s="151"/>
      <c r="AMH100" s="151"/>
      <c r="AMI100" s="151"/>
      <c r="AMJ100" s="151"/>
      <c r="AMK100" s="151"/>
      <c r="AML100" s="151"/>
      <c r="AMM100" s="151"/>
      <c r="AMN100" s="151"/>
      <c r="AMO100" s="151"/>
      <c r="AMP100" s="151"/>
      <c r="AMQ100" s="151"/>
      <c r="AMR100" s="151"/>
      <c r="AMS100" s="151"/>
      <c r="AMT100" s="151"/>
      <c r="AMU100" s="151"/>
      <c r="AMV100" s="151"/>
      <c r="AMW100" s="151"/>
      <c r="AMX100" s="151"/>
      <c r="AMY100" s="151"/>
      <c r="AMZ100" s="151"/>
      <c r="ANA100" s="151"/>
      <c r="ANB100" s="151"/>
      <c r="ANC100" s="151"/>
      <c r="AND100" s="151"/>
      <c r="ANE100" s="151"/>
      <c r="ANF100" s="151"/>
      <c r="ANG100" s="151"/>
      <c r="ANH100" s="151"/>
      <c r="ANI100" s="151"/>
      <c r="ANJ100" s="151"/>
      <c r="ANK100" s="151"/>
      <c r="ANL100" s="151"/>
      <c r="ANM100" s="151"/>
      <c r="ANN100" s="151"/>
      <c r="ANO100" s="151"/>
      <c r="ANP100" s="151"/>
      <c r="ANQ100" s="151"/>
      <c r="ANR100" s="151"/>
      <c r="ANS100" s="151"/>
      <c r="ANT100" s="151"/>
      <c r="ANU100" s="151"/>
      <c r="ANV100" s="151"/>
      <c r="ANW100" s="151"/>
      <c r="ANX100" s="151"/>
      <c r="ANY100" s="151"/>
      <c r="ANZ100" s="151"/>
      <c r="AOA100" s="151"/>
      <c r="AOB100" s="151"/>
      <c r="AOC100" s="151"/>
      <c r="AOD100" s="151"/>
      <c r="AOE100" s="151"/>
      <c r="AOF100" s="151"/>
      <c r="AOG100" s="151"/>
      <c r="AOH100" s="151"/>
      <c r="AOI100" s="151"/>
      <c r="AOJ100" s="151"/>
      <c r="AOK100" s="151"/>
      <c r="AOL100" s="151"/>
      <c r="AOM100" s="151"/>
      <c r="AON100" s="151"/>
      <c r="AOO100" s="151"/>
      <c r="AOP100" s="151"/>
      <c r="AOQ100" s="151"/>
      <c r="AOR100" s="151"/>
      <c r="AOS100" s="151"/>
      <c r="AOT100" s="151"/>
      <c r="AOU100" s="151"/>
      <c r="AOV100" s="151"/>
      <c r="AOW100" s="151"/>
      <c r="AOX100" s="151"/>
      <c r="AOY100" s="151"/>
      <c r="AOZ100" s="151"/>
      <c r="APA100" s="151"/>
      <c r="APB100" s="151"/>
      <c r="APC100" s="151"/>
      <c r="APD100" s="151"/>
      <c r="APE100" s="151"/>
      <c r="APF100" s="151"/>
      <c r="APG100" s="151"/>
      <c r="APH100" s="151"/>
      <c r="API100" s="151"/>
      <c r="APJ100" s="151"/>
      <c r="APK100" s="151"/>
      <c r="APL100" s="151"/>
      <c r="APM100" s="151"/>
      <c r="APN100" s="151"/>
      <c r="APO100" s="151"/>
      <c r="APP100" s="151"/>
      <c r="APQ100" s="151"/>
      <c r="APR100" s="151"/>
      <c r="APS100" s="151"/>
      <c r="APT100" s="151"/>
      <c r="APU100" s="151"/>
      <c r="APV100" s="151"/>
      <c r="APW100" s="151"/>
      <c r="APX100" s="151"/>
      <c r="APY100" s="151"/>
      <c r="APZ100" s="151"/>
      <c r="AQA100" s="151"/>
      <c r="AQB100" s="151"/>
      <c r="AQC100" s="151"/>
      <c r="AQD100" s="151"/>
      <c r="AQE100" s="151"/>
      <c r="AQF100" s="151"/>
      <c r="AQG100" s="151"/>
      <c r="AQH100" s="151"/>
      <c r="AQI100" s="151"/>
      <c r="AQJ100" s="151"/>
      <c r="AQK100" s="151"/>
      <c r="AQL100" s="151"/>
      <c r="AQM100" s="151"/>
      <c r="AQN100" s="151"/>
      <c r="AQO100" s="151"/>
      <c r="AQP100" s="151"/>
      <c r="AQQ100" s="151"/>
      <c r="AQR100" s="151"/>
      <c r="AQS100" s="151"/>
      <c r="AQT100" s="151"/>
      <c r="AQU100" s="151"/>
      <c r="AQV100" s="151"/>
      <c r="AQW100" s="151"/>
      <c r="AQX100" s="151"/>
      <c r="AQY100" s="151"/>
      <c r="AQZ100" s="151"/>
      <c r="ARA100" s="151"/>
      <c r="ARB100" s="151"/>
      <c r="ARC100" s="151"/>
      <c r="ARD100" s="151"/>
      <c r="ARE100" s="151"/>
      <c r="ARF100" s="151"/>
      <c r="ARG100" s="151"/>
      <c r="ARH100" s="151"/>
      <c r="ARI100" s="151"/>
      <c r="ARJ100" s="151"/>
      <c r="ARK100" s="151"/>
      <c r="ARL100" s="151"/>
      <c r="ARM100" s="151"/>
      <c r="ARN100" s="151"/>
      <c r="ARO100" s="151"/>
      <c r="ARP100" s="151"/>
      <c r="ARQ100" s="151"/>
      <c r="ARR100" s="151"/>
      <c r="ARS100" s="151"/>
      <c r="ART100" s="151"/>
      <c r="ARU100" s="151"/>
      <c r="ARV100" s="151"/>
      <c r="ARW100" s="151"/>
      <c r="ARX100" s="151"/>
      <c r="ARY100" s="151"/>
      <c r="ARZ100" s="151"/>
      <c r="ASA100" s="151"/>
      <c r="ASB100" s="151"/>
      <c r="ASC100" s="151"/>
      <c r="ASD100" s="151"/>
      <c r="ASE100" s="151"/>
      <c r="ASF100" s="151"/>
      <c r="ASG100" s="151"/>
      <c r="ASH100" s="151"/>
      <c r="ASI100" s="151"/>
      <c r="ASJ100" s="151"/>
      <c r="ASK100" s="151"/>
      <c r="ASL100" s="151"/>
      <c r="ASM100" s="151"/>
      <c r="ASN100" s="151"/>
      <c r="ASO100" s="151"/>
      <c r="ASP100" s="151"/>
      <c r="ASQ100" s="151"/>
      <c r="ASR100" s="151"/>
      <c r="ASS100" s="151"/>
      <c r="AST100" s="151"/>
      <c r="ASU100" s="151"/>
      <c r="ASV100" s="151"/>
      <c r="ASW100" s="151"/>
      <c r="ASX100" s="151"/>
      <c r="ASY100" s="151"/>
      <c r="ASZ100" s="151"/>
      <c r="ATA100" s="151"/>
      <c r="ATB100" s="151"/>
      <c r="ATC100" s="151"/>
      <c r="ATD100" s="151"/>
      <c r="ATE100" s="151"/>
      <c r="ATF100" s="151"/>
      <c r="ATG100" s="151"/>
      <c r="ATH100" s="151"/>
      <c r="ATI100" s="151"/>
      <c r="ATJ100" s="151"/>
      <c r="ATK100" s="151"/>
      <c r="ATL100" s="151"/>
      <c r="ATM100" s="151"/>
      <c r="ATN100" s="151"/>
      <c r="ATO100" s="151"/>
      <c r="ATP100" s="151"/>
      <c r="ATQ100" s="151"/>
      <c r="ATR100" s="151"/>
      <c r="ATS100" s="151"/>
      <c r="ATT100" s="151"/>
      <c r="ATU100" s="151"/>
      <c r="ATV100" s="151"/>
      <c r="ATW100" s="151"/>
      <c r="ATX100" s="151"/>
      <c r="ATY100" s="151"/>
      <c r="ATZ100" s="151"/>
      <c r="AUA100" s="151"/>
      <c r="AUB100" s="151"/>
      <c r="AUC100" s="151"/>
      <c r="AUD100" s="151"/>
      <c r="AUE100" s="151"/>
      <c r="AUF100" s="151"/>
      <c r="AUG100" s="151"/>
      <c r="AUH100" s="151"/>
      <c r="AUI100" s="151"/>
      <c r="AUJ100" s="151"/>
      <c r="AUK100" s="151"/>
      <c r="AUL100" s="151"/>
      <c r="AUM100" s="151"/>
      <c r="AUN100" s="151"/>
      <c r="AUO100" s="151"/>
      <c r="AUP100" s="151"/>
      <c r="AUQ100" s="151"/>
      <c r="AUR100" s="151"/>
      <c r="AUS100" s="151"/>
      <c r="AUT100" s="151"/>
      <c r="AUU100" s="151"/>
      <c r="AUV100" s="151"/>
      <c r="AUW100" s="151"/>
      <c r="AUX100" s="151"/>
      <c r="AUY100" s="151"/>
      <c r="AUZ100" s="151"/>
      <c r="AVA100" s="151"/>
      <c r="AVB100" s="151"/>
      <c r="AVC100" s="151"/>
      <c r="AVD100" s="151"/>
      <c r="AVE100" s="151"/>
      <c r="AVF100" s="151"/>
      <c r="AVG100" s="151"/>
      <c r="AVH100" s="151"/>
      <c r="AVI100" s="151"/>
      <c r="AVJ100" s="151"/>
      <c r="AVK100" s="151"/>
      <c r="AVL100" s="151"/>
      <c r="AVM100" s="151"/>
      <c r="AVN100" s="151"/>
      <c r="AVO100" s="151"/>
      <c r="AVP100" s="151"/>
      <c r="AVQ100" s="151"/>
      <c r="AVR100" s="151"/>
      <c r="AVS100" s="151"/>
      <c r="AVT100" s="151"/>
      <c r="AVU100" s="151"/>
      <c r="AVV100" s="151"/>
      <c r="AVW100" s="151"/>
      <c r="AVX100" s="151"/>
      <c r="AVY100" s="151"/>
      <c r="AVZ100" s="151"/>
      <c r="AWA100" s="151"/>
      <c r="AWB100" s="151"/>
      <c r="AWC100" s="151"/>
      <c r="AWD100" s="151"/>
      <c r="AWE100" s="151"/>
      <c r="AWF100" s="151"/>
      <c r="AWG100" s="151"/>
      <c r="AWH100" s="151"/>
      <c r="AWI100" s="151"/>
      <c r="AWJ100" s="151"/>
    </row>
    <row r="101" spans="1:1284" ht="23.25" x14ac:dyDescent="0.35">
      <c r="A101" s="193"/>
      <c r="B101" s="193"/>
      <c r="C101" s="195"/>
      <c r="D101" s="194"/>
      <c r="E101" s="194"/>
      <c r="F101" s="194"/>
      <c r="G101" s="194"/>
      <c r="H101" s="194"/>
      <c r="I101" s="194"/>
      <c r="J101" s="193"/>
      <c r="K101" s="193"/>
      <c r="L101" s="193"/>
      <c r="M101" s="193"/>
      <c r="N101" s="193"/>
      <c r="O101" s="193"/>
      <c r="P101" s="193"/>
      <c r="Q101" s="193"/>
      <c r="R101" s="193"/>
      <c r="FU101" s="151"/>
      <c r="FV101" s="151"/>
      <c r="FW101" s="151"/>
      <c r="FX101" s="151"/>
      <c r="FY101" s="151"/>
      <c r="FZ101" s="151"/>
      <c r="GA101" s="151"/>
      <c r="GB101" s="151"/>
      <c r="GC101" s="151"/>
      <c r="GD101" s="151"/>
      <c r="GE101" s="151"/>
      <c r="GF101" s="151"/>
      <c r="GG101" s="151"/>
      <c r="GH101" s="151"/>
      <c r="GI101" s="151"/>
      <c r="GJ101" s="151"/>
      <c r="GK101" s="151"/>
      <c r="GL101" s="151"/>
      <c r="GM101" s="151"/>
      <c r="GN101" s="151"/>
      <c r="GO101" s="151"/>
      <c r="GP101" s="151"/>
      <c r="GQ101" s="151"/>
      <c r="GR101" s="151"/>
      <c r="GS101" s="151"/>
      <c r="GT101" s="151"/>
      <c r="GU101" s="151"/>
      <c r="GV101" s="151"/>
      <c r="GW101" s="151"/>
      <c r="GX101" s="151"/>
      <c r="GY101" s="151"/>
      <c r="GZ101" s="151"/>
      <c r="HA101" s="151"/>
      <c r="HB101" s="151"/>
      <c r="HC101" s="151"/>
      <c r="HD101" s="151"/>
      <c r="HE101" s="151"/>
      <c r="HF101" s="151"/>
      <c r="HG101" s="151"/>
      <c r="HH101" s="151"/>
      <c r="HI101" s="151"/>
      <c r="HJ101" s="151"/>
      <c r="HK101" s="151"/>
      <c r="HL101" s="151"/>
      <c r="HM101" s="151"/>
      <c r="HN101" s="151"/>
      <c r="HO101" s="151"/>
      <c r="HP101" s="151"/>
      <c r="HQ101" s="151"/>
      <c r="HR101" s="151"/>
      <c r="HS101" s="151"/>
      <c r="HT101" s="151"/>
      <c r="HU101" s="151"/>
      <c r="HV101" s="151"/>
      <c r="HW101" s="151"/>
      <c r="HX101" s="151"/>
      <c r="HY101" s="151"/>
      <c r="HZ101" s="151"/>
      <c r="IA101" s="151"/>
      <c r="IB101" s="151"/>
      <c r="IC101" s="151"/>
      <c r="ID101" s="151"/>
      <c r="IE101" s="151"/>
      <c r="IF101" s="151"/>
      <c r="IG101" s="151"/>
      <c r="IH101" s="151"/>
      <c r="II101" s="151"/>
      <c r="IJ101" s="151"/>
      <c r="IK101" s="151"/>
      <c r="IL101" s="151"/>
      <c r="IM101" s="151"/>
      <c r="IN101" s="151"/>
      <c r="IO101" s="151"/>
      <c r="IP101" s="151"/>
      <c r="IQ101" s="151"/>
      <c r="IR101" s="151"/>
      <c r="IS101" s="151"/>
      <c r="IT101" s="151"/>
      <c r="IU101" s="151"/>
      <c r="IV101" s="151"/>
      <c r="IW101" s="151"/>
      <c r="IX101" s="151"/>
      <c r="IY101" s="151"/>
      <c r="IZ101" s="151"/>
      <c r="JA101" s="151"/>
      <c r="JB101" s="151"/>
      <c r="JC101" s="151"/>
      <c r="JD101" s="151"/>
      <c r="JE101" s="151"/>
      <c r="JF101" s="151"/>
      <c r="JG101" s="151"/>
      <c r="JH101" s="151"/>
      <c r="JI101" s="151"/>
      <c r="JJ101" s="151"/>
      <c r="JK101" s="151"/>
      <c r="JL101" s="151"/>
      <c r="JM101" s="151"/>
      <c r="JN101" s="151"/>
      <c r="JO101" s="151"/>
      <c r="JP101" s="151"/>
      <c r="JQ101" s="151"/>
      <c r="JR101" s="151"/>
      <c r="JS101" s="151"/>
      <c r="JT101" s="151"/>
      <c r="JU101" s="151"/>
      <c r="JV101" s="151"/>
      <c r="JW101" s="151"/>
      <c r="JX101" s="151"/>
      <c r="JY101" s="151"/>
      <c r="JZ101" s="151"/>
      <c r="KA101" s="151"/>
      <c r="KB101" s="151"/>
      <c r="KC101" s="151"/>
      <c r="KD101" s="151"/>
      <c r="KE101" s="151"/>
      <c r="KF101" s="151"/>
      <c r="KG101" s="151"/>
      <c r="KH101" s="151"/>
      <c r="KI101" s="151"/>
      <c r="KJ101" s="151"/>
      <c r="KK101" s="151"/>
      <c r="KL101" s="151"/>
      <c r="KM101" s="151"/>
      <c r="KN101" s="151"/>
      <c r="KO101" s="151"/>
      <c r="KP101" s="151"/>
      <c r="KQ101" s="151"/>
      <c r="KR101" s="151"/>
      <c r="KS101" s="151"/>
      <c r="KT101" s="151"/>
      <c r="KU101" s="151"/>
      <c r="KV101" s="151"/>
      <c r="KW101" s="151"/>
      <c r="KX101" s="151"/>
      <c r="KY101" s="151"/>
      <c r="KZ101" s="151"/>
      <c r="LA101" s="151"/>
      <c r="LB101" s="151"/>
      <c r="LC101" s="151"/>
      <c r="LD101" s="151"/>
      <c r="LE101" s="151"/>
      <c r="LF101" s="151"/>
      <c r="LG101" s="151"/>
      <c r="LH101" s="151"/>
      <c r="LI101" s="151"/>
      <c r="LJ101" s="151"/>
      <c r="LK101" s="151"/>
      <c r="LL101" s="151"/>
      <c r="LM101" s="151"/>
      <c r="LN101" s="151"/>
      <c r="LO101" s="151"/>
      <c r="LP101" s="151"/>
      <c r="LQ101" s="151"/>
      <c r="LR101" s="151"/>
      <c r="LS101" s="151"/>
      <c r="LT101" s="151"/>
      <c r="LU101" s="151"/>
      <c r="LV101" s="151"/>
      <c r="LW101" s="151"/>
      <c r="LX101" s="151"/>
      <c r="LY101" s="151"/>
      <c r="LZ101" s="151"/>
      <c r="MA101" s="151"/>
      <c r="MB101" s="151"/>
      <c r="MC101" s="151"/>
      <c r="MD101" s="151"/>
      <c r="ME101" s="151"/>
      <c r="MF101" s="151"/>
      <c r="MG101" s="151"/>
      <c r="MH101" s="151"/>
      <c r="MI101" s="151"/>
      <c r="MJ101" s="151"/>
      <c r="MK101" s="151"/>
      <c r="ML101" s="151"/>
      <c r="MM101" s="151"/>
      <c r="MN101" s="151"/>
      <c r="MO101" s="151"/>
      <c r="MP101" s="151"/>
      <c r="MQ101" s="151"/>
      <c r="MR101" s="151"/>
      <c r="MS101" s="151"/>
      <c r="MT101" s="151"/>
      <c r="MU101" s="151"/>
      <c r="MV101" s="151"/>
      <c r="MW101" s="151"/>
      <c r="MX101" s="151"/>
      <c r="MY101" s="151"/>
      <c r="MZ101" s="151"/>
      <c r="NA101" s="151"/>
      <c r="NB101" s="151"/>
      <c r="NC101" s="151"/>
      <c r="ND101" s="151"/>
      <c r="NE101" s="151"/>
      <c r="NF101" s="151"/>
      <c r="NG101" s="151"/>
      <c r="NH101" s="151"/>
      <c r="NI101" s="151"/>
      <c r="NJ101" s="151"/>
      <c r="NK101" s="151"/>
      <c r="NL101" s="151"/>
      <c r="NM101" s="151"/>
      <c r="NN101" s="151"/>
      <c r="NO101" s="151"/>
      <c r="NP101" s="151"/>
      <c r="NQ101" s="151"/>
      <c r="NR101" s="151"/>
      <c r="NS101" s="151"/>
      <c r="NT101" s="151"/>
      <c r="NU101" s="151"/>
      <c r="NV101" s="151"/>
      <c r="NW101" s="151"/>
      <c r="NX101" s="151"/>
      <c r="NY101" s="151"/>
      <c r="NZ101" s="151"/>
      <c r="OA101" s="151"/>
      <c r="OB101" s="151"/>
      <c r="OC101" s="151"/>
      <c r="OD101" s="151"/>
      <c r="OE101" s="151"/>
      <c r="OF101" s="151"/>
      <c r="OG101" s="151"/>
      <c r="OH101" s="151"/>
      <c r="OI101" s="151"/>
      <c r="OJ101" s="151"/>
      <c r="OK101" s="151"/>
      <c r="OL101" s="151"/>
      <c r="OM101" s="151"/>
      <c r="ON101" s="151"/>
      <c r="OO101" s="151"/>
      <c r="OP101" s="151"/>
      <c r="OQ101" s="151"/>
      <c r="OR101" s="151"/>
      <c r="OS101" s="151"/>
      <c r="OT101" s="151"/>
      <c r="OU101" s="151"/>
      <c r="OV101" s="151"/>
      <c r="OW101" s="151"/>
      <c r="OX101" s="151"/>
      <c r="OY101" s="151"/>
      <c r="OZ101" s="151"/>
      <c r="PA101" s="151"/>
      <c r="PB101" s="151"/>
      <c r="PC101" s="151"/>
      <c r="PD101" s="151"/>
      <c r="PE101" s="151"/>
      <c r="PF101" s="151"/>
      <c r="PG101" s="151"/>
      <c r="PH101" s="151"/>
      <c r="PI101" s="151"/>
      <c r="PJ101" s="151"/>
      <c r="PK101" s="151"/>
      <c r="PL101" s="151"/>
      <c r="PM101" s="151"/>
      <c r="PN101" s="151"/>
      <c r="PO101" s="151"/>
      <c r="PP101" s="151"/>
      <c r="PQ101" s="151"/>
      <c r="PR101" s="151"/>
      <c r="PS101" s="151"/>
      <c r="PT101" s="151"/>
      <c r="PU101" s="151"/>
      <c r="PV101" s="151"/>
      <c r="PW101" s="151"/>
      <c r="PX101" s="151"/>
      <c r="PY101" s="151"/>
      <c r="PZ101" s="151"/>
      <c r="QA101" s="151"/>
      <c r="QB101" s="151"/>
      <c r="QC101" s="151"/>
      <c r="QD101" s="151"/>
      <c r="QE101" s="151"/>
      <c r="QF101" s="151"/>
      <c r="QG101" s="151"/>
      <c r="QH101" s="151"/>
      <c r="QI101" s="151"/>
      <c r="QJ101" s="151"/>
      <c r="QK101" s="151"/>
      <c r="QL101" s="151"/>
      <c r="QM101" s="151"/>
      <c r="QN101" s="151"/>
      <c r="QO101" s="151"/>
      <c r="QP101" s="151"/>
      <c r="QQ101" s="151"/>
      <c r="QR101" s="151"/>
      <c r="QS101" s="151"/>
      <c r="QT101" s="151"/>
      <c r="QU101" s="151"/>
      <c r="QV101" s="151"/>
      <c r="QW101" s="151"/>
      <c r="QX101" s="151"/>
      <c r="QY101" s="151"/>
      <c r="QZ101" s="151"/>
      <c r="RA101" s="151"/>
      <c r="RB101" s="151"/>
      <c r="RC101" s="151"/>
      <c r="RD101" s="151"/>
      <c r="RE101" s="151"/>
      <c r="RF101" s="151"/>
      <c r="RG101" s="151"/>
      <c r="RH101" s="151"/>
      <c r="RI101" s="151"/>
      <c r="RJ101" s="151"/>
      <c r="RK101" s="151"/>
      <c r="RL101" s="151"/>
      <c r="RM101" s="151"/>
      <c r="RN101" s="151"/>
      <c r="RO101" s="151"/>
      <c r="RP101" s="151"/>
      <c r="RQ101" s="151"/>
      <c r="RR101" s="151"/>
      <c r="RS101" s="151"/>
      <c r="RT101" s="151"/>
      <c r="RU101" s="151"/>
      <c r="RV101" s="151"/>
      <c r="RW101" s="151"/>
      <c r="RX101" s="151"/>
      <c r="RY101" s="151"/>
      <c r="RZ101" s="151"/>
      <c r="SA101" s="151"/>
      <c r="SB101" s="151"/>
      <c r="SC101" s="151"/>
      <c r="SD101" s="151"/>
      <c r="SE101" s="151"/>
      <c r="SF101" s="151"/>
      <c r="SG101" s="151"/>
      <c r="SH101" s="151"/>
      <c r="SI101" s="151"/>
      <c r="SJ101" s="151"/>
      <c r="SK101" s="151"/>
      <c r="SL101" s="151"/>
      <c r="SM101" s="151"/>
      <c r="SN101" s="151"/>
      <c r="SO101" s="151"/>
      <c r="SP101" s="151"/>
      <c r="SQ101" s="151"/>
      <c r="SR101" s="151"/>
      <c r="SS101" s="151"/>
      <c r="ST101" s="151"/>
      <c r="SU101" s="151"/>
      <c r="SV101" s="151"/>
      <c r="SW101" s="151"/>
      <c r="SX101" s="151"/>
      <c r="SY101" s="151"/>
      <c r="SZ101" s="151"/>
      <c r="TA101" s="151"/>
      <c r="TB101" s="151"/>
      <c r="TC101" s="151"/>
      <c r="TD101" s="151"/>
      <c r="TE101" s="151"/>
      <c r="TF101" s="151"/>
      <c r="TG101" s="151"/>
      <c r="TH101" s="151"/>
      <c r="TI101" s="151"/>
      <c r="TJ101" s="151"/>
      <c r="TK101" s="151"/>
      <c r="TL101" s="151"/>
      <c r="TM101" s="151"/>
      <c r="TN101" s="151"/>
      <c r="TO101" s="151"/>
      <c r="TP101" s="151"/>
      <c r="TQ101" s="151"/>
      <c r="TR101" s="151"/>
      <c r="TS101" s="151"/>
      <c r="TT101" s="151"/>
      <c r="TU101" s="151"/>
      <c r="TV101" s="151"/>
      <c r="TW101" s="151"/>
      <c r="TX101" s="151"/>
      <c r="TY101" s="151"/>
      <c r="TZ101" s="151"/>
      <c r="UA101" s="151"/>
      <c r="UB101" s="151"/>
      <c r="UC101" s="151"/>
      <c r="UD101" s="151"/>
      <c r="UE101" s="151"/>
      <c r="UF101" s="151"/>
      <c r="UG101" s="151"/>
      <c r="UH101" s="151"/>
      <c r="UI101" s="151"/>
      <c r="UJ101" s="151"/>
      <c r="UK101" s="151"/>
      <c r="UL101" s="151"/>
      <c r="UM101" s="151"/>
      <c r="UN101" s="151"/>
      <c r="UO101" s="151"/>
      <c r="UP101" s="151"/>
      <c r="UQ101" s="151"/>
      <c r="UR101" s="151"/>
      <c r="US101" s="151"/>
      <c r="UT101" s="151"/>
      <c r="UU101" s="151"/>
      <c r="UV101" s="151"/>
      <c r="UW101" s="151"/>
      <c r="UX101" s="151"/>
      <c r="UY101" s="151"/>
      <c r="UZ101" s="151"/>
      <c r="VA101" s="151"/>
      <c r="VB101" s="151"/>
      <c r="VC101" s="151"/>
      <c r="VD101" s="151"/>
      <c r="VE101" s="151"/>
      <c r="VF101" s="151"/>
      <c r="VG101" s="151"/>
      <c r="VH101" s="151"/>
      <c r="VI101" s="151"/>
      <c r="VJ101" s="151"/>
      <c r="VK101" s="151"/>
      <c r="VL101" s="151"/>
      <c r="VM101" s="151"/>
      <c r="VN101" s="151"/>
      <c r="VO101" s="151"/>
      <c r="VP101" s="151"/>
      <c r="VQ101" s="151"/>
      <c r="VR101" s="151"/>
      <c r="VS101" s="151"/>
      <c r="VT101" s="151"/>
      <c r="VU101" s="151"/>
      <c r="VV101" s="151"/>
      <c r="VW101" s="151"/>
      <c r="VX101" s="151"/>
      <c r="VY101" s="151"/>
      <c r="VZ101" s="151"/>
      <c r="WA101" s="151"/>
      <c r="WB101" s="151"/>
      <c r="WC101" s="151"/>
      <c r="WD101" s="151"/>
      <c r="WE101" s="151"/>
      <c r="WF101" s="151"/>
      <c r="WG101" s="151"/>
      <c r="WH101" s="151"/>
      <c r="WI101" s="151"/>
      <c r="WJ101" s="151"/>
      <c r="WK101" s="151"/>
      <c r="WL101" s="151"/>
      <c r="WM101" s="151"/>
      <c r="WN101" s="151"/>
      <c r="WO101" s="151"/>
      <c r="WP101" s="151"/>
      <c r="WQ101" s="151"/>
      <c r="WR101" s="151"/>
      <c r="WS101" s="151"/>
      <c r="WT101" s="151"/>
      <c r="WU101" s="151"/>
      <c r="WV101" s="151"/>
      <c r="WW101" s="151"/>
      <c r="WX101" s="151"/>
      <c r="WY101" s="151"/>
      <c r="WZ101" s="151"/>
      <c r="XA101" s="151"/>
      <c r="XB101" s="151"/>
      <c r="XC101" s="151"/>
      <c r="XD101" s="151"/>
      <c r="XE101" s="151"/>
      <c r="XF101" s="151"/>
      <c r="XG101" s="151"/>
      <c r="XH101" s="151"/>
      <c r="XI101" s="151"/>
      <c r="XJ101" s="151"/>
      <c r="XK101" s="151"/>
      <c r="XL101" s="151"/>
      <c r="XM101" s="151"/>
      <c r="XN101" s="151"/>
      <c r="XO101" s="151"/>
      <c r="XP101" s="151"/>
      <c r="XQ101" s="151"/>
      <c r="XR101" s="151"/>
      <c r="XS101" s="151"/>
      <c r="XT101" s="151"/>
      <c r="XU101" s="151"/>
      <c r="XV101" s="151"/>
      <c r="XW101" s="151"/>
      <c r="XX101" s="151"/>
      <c r="XY101" s="151"/>
      <c r="XZ101" s="151"/>
      <c r="YA101" s="151"/>
      <c r="YB101" s="151"/>
      <c r="YC101" s="151"/>
      <c r="YD101" s="151"/>
      <c r="YE101" s="151"/>
      <c r="YF101" s="151"/>
      <c r="YG101" s="151"/>
      <c r="YH101" s="151"/>
      <c r="YI101" s="151"/>
      <c r="YJ101" s="151"/>
      <c r="YK101" s="151"/>
      <c r="YL101" s="151"/>
      <c r="YM101" s="151"/>
      <c r="YN101" s="151"/>
      <c r="YO101" s="151"/>
      <c r="YP101" s="151"/>
      <c r="YQ101" s="151"/>
      <c r="YR101" s="151"/>
      <c r="YS101" s="151"/>
      <c r="YT101" s="151"/>
      <c r="YU101" s="151"/>
      <c r="YV101" s="151"/>
      <c r="YW101" s="151"/>
      <c r="YX101" s="151"/>
      <c r="YY101" s="151"/>
      <c r="YZ101" s="151"/>
      <c r="ZA101" s="151"/>
      <c r="ZB101" s="151"/>
      <c r="ZC101" s="151"/>
      <c r="ZD101" s="151"/>
      <c r="ZE101" s="151"/>
      <c r="ZF101" s="151"/>
      <c r="ZG101" s="151"/>
      <c r="ZH101" s="151"/>
      <c r="ZI101" s="151"/>
      <c r="ZJ101" s="151"/>
      <c r="ZK101" s="151"/>
      <c r="ZL101" s="151"/>
      <c r="ZM101" s="151"/>
      <c r="ZN101" s="151"/>
      <c r="ZO101" s="151"/>
      <c r="ZP101" s="151"/>
      <c r="ZQ101" s="151"/>
      <c r="ZR101" s="151"/>
      <c r="ZS101" s="151"/>
      <c r="ZT101" s="151"/>
      <c r="ZU101" s="151"/>
      <c r="ZV101" s="151"/>
      <c r="ZW101" s="151"/>
      <c r="ZX101" s="151"/>
      <c r="ZY101" s="151"/>
      <c r="ZZ101" s="151"/>
      <c r="AAA101" s="151"/>
      <c r="AAB101" s="151"/>
      <c r="AAC101" s="151"/>
      <c r="AAD101" s="151"/>
      <c r="AAE101" s="151"/>
      <c r="AAF101" s="151"/>
      <c r="AAG101" s="151"/>
      <c r="AAH101" s="151"/>
      <c r="AAI101" s="151"/>
      <c r="AAJ101" s="151"/>
      <c r="AAK101" s="151"/>
      <c r="AAL101" s="151"/>
      <c r="AAM101" s="151"/>
      <c r="AAN101" s="151"/>
      <c r="AAO101" s="151"/>
      <c r="AAP101" s="151"/>
      <c r="AAQ101" s="151"/>
      <c r="AAR101" s="151"/>
      <c r="AAS101" s="151"/>
      <c r="AAT101" s="151"/>
      <c r="AAU101" s="151"/>
      <c r="AAV101" s="151"/>
      <c r="AAW101" s="151"/>
      <c r="AAX101" s="151"/>
      <c r="AAY101" s="151"/>
      <c r="AAZ101" s="151"/>
      <c r="ABA101" s="151"/>
      <c r="ABB101" s="151"/>
      <c r="ABC101" s="151"/>
      <c r="ABD101" s="151"/>
      <c r="ABE101" s="151"/>
      <c r="ABF101" s="151"/>
      <c r="ABG101" s="151"/>
      <c r="ABH101" s="151"/>
      <c r="ABI101" s="151"/>
      <c r="ABJ101" s="151"/>
      <c r="ABK101" s="151"/>
      <c r="ABL101" s="151"/>
      <c r="ABM101" s="151"/>
      <c r="ABN101" s="151"/>
      <c r="ABO101" s="151"/>
      <c r="ABP101" s="151"/>
      <c r="ABQ101" s="151"/>
      <c r="ABR101" s="151"/>
      <c r="ABS101" s="151"/>
      <c r="ABT101" s="151"/>
      <c r="ABU101" s="151"/>
      <c r="ABV101" s="151"/>
      <c r="ABW101" s="151"/>
      <c r="ABX101" s="151"/>
      <c r="ABY101" s="151"/>
      <c r="ABZ101" s="151"/>
      <c r="ACA101" s="151"/>
      <c r="ACB101" s="151"/>
      <c r="ACC101" s="151"/>
      <c r="ACD101" s="151"/>
      <c r="ACE101" s="151"/>
      <c r="ACF101" s="151"/>
      <c r="ACG101" s="151"/>
      <c r="ACH101" s="151"/>
      <c r="ACI101" s="151"/>
      <c r="ACJ101" s="151"/>
      <c r="ACK101" s="151"/>
      <c r="ACL101" s="151"/>
      <c r="ACM101" s="151"/>
      <c r="ACN101" s="151"/>
      <c r="ACO101" s="151"/>
      <c r="ACP101" s="151"/>
      <c r="ACQ101" s="151"/>
      <c r="ACR101" s="151"/>
      <c r="ACS101" s="151"/>
      <c r="ACT101" s="151"/>
      <c r="ACU101" s="151"/>
      <c r="ACV101" s="151"/>
      <c r="ACW101" s="151"/>
      <c r="ACX101" s="151"/>
      <c r="ACY101" s="151"/>
      <c r="ACZ101" s="151"/>
      <c r="ADA101" s="151"/>
      <c r="ADB101" s="151"/>
      <c r="ADC101" s="151"/>
      <c r="ADD101" s="151"/>
      <c r="ADE101" s="151"/>
      <c r="ADF101" s="151"/>
      <c r="ADG101" s="151"/>
      <c r="ADH101" s="151"/>
      <c r="ADI101" s="151"/>
      <c r="ADJ101" s="151"/>
      <c r="ADK101" s="151"/>
      <c r="ADL101" s="151"/>
      <c r="ADM101" s="151"/>
      <c r="ADN101" s="151"/>
      <c r="ADO101" s="151"/>
      <c r="ADP101" s="151"/>
      <c r="ADQ101" s="151"/>
      <c r="ADR101" s="151"/>
      <c r="ADS101" s="151"/>
      <c r="ADT101" s="151"/>
      <c r="ADU101" s="151"/>
      <c r="ADV101" s="151"/>
      <c r="ADW101" s="151"/>
      <c r="ADX101" s="151"/>
      <c r="ADY101" s="151"/>
      <c r="ADZ101" s="151"/>
      <c r="AEA101" s="151"/>
      <c r="AEB101" s="151"/>
      <c r="AEC101" s="151"/>
      <c r="AED101" s="151"/>
      <c r="AEE101" s="151"/>
      <c r="AEF101" s="151"/>
      <c r="AEG101" s="151"/>
      <c r="AEH101" s="151"/>
      <c r="AEI101" s="151"/>
      <c r="AEJ101" s="151"/>
      <c r="AEK101" s="151"/>
      <c r="AEL101" s="151"/>
      <c r="AEM101" s="151"/>
      <c r="AEN101" s="151"/>
      <c r="AEO101" s="151"/>
      <c r="AEP101" s="151"/>
      <c r="AEQ101" s="151"/>
      <c r="AER101" s="151"/>
      <c r="AES101" s="151"/>
      <c r="AET101" s="151"/>
      <c r="AEU101" s="151"/>
      <c r="AEV101" s="151"/>
      <c r="AEW101" s="151"/>
      <c r="AEX101" s="151"/>
      <c r="AEY101" s="151"/>
      <c r="AEZ101" s="151"/>
      <c r="AFA101" s="151"/>
      <c r="AFB101" s="151"/>
      <c r="AFC101" s="151"/>
      <c r="AFD101" s="151"/>
      <c r="AFE101" s="151"/>
      <c r="AFF101" s="151"/>
      <c r="AFG101" s="151"/>
      <c r="AFH101" s="151"/>
      <c r="AFI101" s="151"/>
      <c r="AFJ101" s="151"/>
      <c r="AFK101" s="151"/>
      <c r="AFL101" s="151"/>
      <c r="AFM101" s="151"/>
      <c r="AFN101" s="151"/>
      <c r="AFO101" s="151"/>
      <c r="AFP101" s="151"/>
      <c r="AFQ101" s="151"/>
      <c r="AFR101" s="151"/>
      <c r="AFS101" s="151"/>
      <c r="AFT101" s="151"/>
      <c r="AFU101" s="151"/>
      <c r="AFV101" s="151"/>
      <c r="AFW101" s="151"/>
      <c r="AFX101" s="151"/>
      <c r="AFY101" s="151"/>
      <c r="AFZ101" s="151"/>
      <c r="AGA101" s="151"/>
      <c r="AGB101" s="151"/>
      <c r="AGC101" s="151"/>
      <c r="AGD101" s="151"/>
      <c r="AGE101" s="151"/>
      <c r="AGF101" s="151"/>
      <c r="AGG101" s="151"/>
      <c r="AGH101" s="151"/>
      <c r="AGI101" s="151"/>
      <c r="AGJ101" s="151"/>
      <c r="AGK101" s="151"/>
      <c r="AGL101" s="151"/>
      <c r="AGM101" s="151"/>
      <c r="AGN101" s="151"/>
      <c r="AGO101" s="151"/>
      <c r="AGP101" s="151"/>
      <c r="AGQ101" s="151"/>
      <c r="AGR101" s="151"/>
      <c r="AGS101" s="151"/>
      <c r="AGT101" s="151"/>
      <c r="AGU101" s="151"/>
      <c r="AGV101" s="151"/>
      <c r="AGW101" s="151"/>
      <c r="AGX101" s="151"/>
      <c r="AGY101" s="151"/>
      <c r="AGZ101" s="151"/>
      <c r="AHA101" s="151"/>
      <c r="AHB101" s="151"/>
      <c r="AHC101" s="151"/>
      <c r="AHD101" s="151"/>
      <c r="AHE101" s="151"/>
      <c r="AHF101" s="151"/>
      <c r="AHG101" s="151"/>
      <c r="AHH101" s="151"/>
      <c r="AHI101" s="151"/>
      <c r="AHJ101" s="151"/>
      <c r="AHK101" s="151"/>
      <c r="AHL101" s="151"/>
      <c r="AHM101" s="151"/>
      <c r="AHN101" s="151"/>
      <c r="AHO101" s="151"/>
      <c r="AHP101" s="151"/>
      <c r="AHQ101" s="151"/>
      <c r="AHR101" s="151"/>
      <c r="AHS101" s="151"/>
      <c r="AHT101" s="151"/>
      <c r="AHU101" s="151"/>
      <c r="AHV101" s="151"/>
      <c r="AHW101" s="151"/>
      <c r="AHX101" s="151"/>
      <c r="AHY101" s="151"/>
      <c r="AHZ101" s="151"/>
      <c r="AIA101" s="151"/>
      <c r="AIB101" s="151"/>
      <c r="AIC101" s="151"/>
      <c r="AID101" s="151"/>
      <c r="AIE101" s="151"/>
      <c r="AIF101" s="151"/>
      <c r="AIG101" s="151"/>
      <c r="AIH101" s="151"/>
      <c r="AII101" s="151"/>
      <c r="AIJ101" s="151"/>
      <c r="AIK101" s="151"/>
      <c r="AIL101" s="151"/>
      <c r="AIM101" s="151"/>
      <c r="AIN101" s="151"/>
      <c r="AIO101" s="151"/>
      <c r="AIP101" s="151"/>
      <c r="AIQ101" s="151"/>
      <c r="AIR101" s="151"/>
      <c r="AIS101" s="151"/>
      <c r="AIT101" s="151"/>
      <c r="AIU101" s="151"/>
      <c r="AIV101" s="151"/>
      <c r="AIW101" s="151"/>
      <c r="AIX101" s="151"/>
      <c r="AIY101" s="151"/>
      <c r="AIZ101" s="151"/>
      <c r="AJA101" s="151"/>
      <c r="AJB101" s="151"/>
      <c r="AJC101" s="151"/>
      <c r="AJD101" s="151"/>
      <c r="AJE101" s="151"/>
      <c r="AJF101" s="151"/>
      <c r="AJG101" s="151"/>
      <c r="AJH101" s="151"/>
      <c r="AJI101" s="151"/>
      <c r="AJJ101" s="151"/>
      <c r="AJK101" s="151"/>
      <c r="AJL101" s="151"/>
      <c r="AJM101" s="151"/>
      <c r="AJN101" s="151"/>
      <c r="AJO101" s="151"/>
      <c r="AJP101" s="151"/>
      <c r="AJQ101" s="151"/>
      <c r="AJR101" s="151"/>
      <c r="AJS101" s="151"/>
      <c r="AJT101" s="151"/>
      <c r="AJU101" s="151"/>
      <c r="AJV101" s="151"/>
      <c r="AJW101" s="151"/>
      <c r="AJX101" s="151"/>
      <c r="AJY101" s="151"/>
      <c r="AJZ101" s="151"/>
      <c r="AKA101" s="151"/>
      <c r="AKB101" s="151"/>
      <c r="AKC101" s="151"/>
      <c r="AKD101" s="151"/>
      <c r="AKE101" s="151"/>
      <c r="AKF101" s="151"/>
      <c r="AKG101" s="151"/>
      <c r="AKH101" s="151"/>
      <c r="AKI101" s="151"/>
      <c r="AKJ101" s="151"/>
      <c r="AKK101" s="151"/>
      <c r="AKL101" s="151"/>
      <c r="AKM101" s="151"/>
      <c r="AKN101" s="151"/>
      <c r="AKO101" s="151"/>
      <c r="AKP101" s="151"/>
      <c r="AKQ101" s="151"/>
      <c r="AKR101" s="151"/>
      <c r="AKS101" s="151"/>
      <c r="AKT101" s="151"/>
      <c r="AKU101" s="151"/>
      <c r="AKV101" s="151"/>
      <c r="AKW101" s="151"/>
      <c r="AKX101" s="151"/>
      <c r="AKY101" s="151"/>
      <c r="AKZ101" s="151"/>
      <c r="ALA101" s="151"/>
      <c r="ALB101" s="151"/>
      <c r="ALC101" s="151"/>
      <c r="ALD101" s="151"/>
      <c r="ALE101" s="151"/>
      <c r="ALF101" s="151"/>
      <c r="ALG101" s="151"/>
      <c r="ALH101" s="151"/>
      <c r="ALI101" s="151"/>
      <c r="ALJ101" s="151"/>
      <c r="ALK101" s="151"/>
      <c r="ALL101" s="151"/>
      <c r="ALM101" s="151"/>
      <c r="ALN101" s="151"/>
      <c r="ALO101" s="151"/>
      <c r="ALP101" s="151"/>
      <c r="ALQ101" s="151"/>
      <c r="ALR101" s="151"/>
      <c r="ALS101" s="151"/>
      <c r="ALT101" s="151"/>
      <c r="ALU101" s="151"/>
      <c r="ALV101" s="151"/>
      <c r="ALW101" s="151"/>
      <c r="ALX101" s="151"/>
      <c r="ALY101" s="151"/>
      <c r="ALZ101" s="151"/>
      <c r="AMA101" s="151"/>
      <c r="AMB101" s="151"/>
      <c r="AMC101" s="151"/>
      <c r="AMD101" s="151"/>
      <c r="AME101" s="151"/>
      <c r="AMF101" s="151"/>
      <c r="AMG101" s="151"/>
      <c r="AMH101" s="151"/>
      <c r="AMI101" s="151"/>
      <c r="AMJ101" s="151"/>
      <c r="AMK101" s="151"/>
      <c r="AML101" s="151"/>
      <c r="AMM101" s="151"/>
      <c r="AMN101" s="151"/>
      <c r="AMO101" s="151"/>
      <c r="AMP101" s="151"/>
      <c r="AMQ101" s="151"/>
      <c r="AMR101" s="151"/>
      <c r="AMS101" s="151"/>
      <c r="AMT101" s="151"/>
      <c r="AMU101" s="151"/>
      <c r="AMV101" s="151"/>
      <c r="AMW101" s="151"/>
      <c r="AMX101" s="151"/>
      <c r="AMY101" s="151"/>
      <c r="AMZ101" s="151"/>
      <c r="ANA101" s="151"/>
      <c r="ANB101" s="151"/>
      <c r="ANC101" s="151"/>
      <c r="AND101" s="151"/>
      <c r="ANE101" s="151"/>
      <c r="ANF101" s="151"/>
      <c r="ANG101" s="151"/>
      <c r="ANH101" s="151"/>
      <c r="ANI101" s="151"/>
      <c r="ANJ101" s="151"/>
      <c r="ANK101" s="151"/>
      <c r="ANL101" s="151"/>
      <c r="ANM101" s="151"/>
      <c r="ANN101" s="151"/>
      <c r="ANO101" s="151"/>
      <c r="ANP101" s="151"/>
      <c r="ANQ101" s="151"/>
      <c r="ANR101" s="151"/>
      <c r="ANS101" s="151"/>
      <c r="ANT101" s="151"/>
      <c r="ANU101" s="151"/>
      <c r="ANV101" s="151"/>
      <c r="ANW101" s="151"/>
      <c r="ANX101" s="151"/>
      <c r="ANY101" s="151"/>
      <c r="ANZ101" s="151"/>
      <c r="AOA101" s="151"/>
      <c r="AOB101" s="151"/>
      <c r="AOC101" s="151"/>
      <c r="AOD101" s="151"/>
      <c r="AOE101" s="151"/>
      <c r="AOF101" s="151"/>
      <c r="AOG101" s="151"/>
      <c r="AOH101" s="151"/>
      <c r="AOI101" s="151"/>
      <c r="AOJ101" s="151"/>
      <c r="AOK101" s="151"/>
      <c r="AOL101" s="151"/>
      <c r="AOM101" s="151"/>
      <c r="AON101" s="151"/>
      <c r="AOO101" s="151"/>
      <c r="AOP101" s="151"/>
      <c r="AOQ101" s="151"/>
      <c r="AOR101" s="151"/>
      <c r="AOS101" s="151"/>
      <c r="AOT101" s="151"/>
      <c r="AOU101" s="151"/>
      <c r="AOV101" s="151"/>
      <c r="AOW101" s="151"/>
      <c r="AOX101" s="151"/>
      <c r="AOY101" s="151"/>
      <c r="AOZ101" s="151"/>
      <c r="APA101" s="151"/>
      <c r="APB101" s="151"/>
      <c r="APC101" s="151"/>
      <c r="APD101" s="151"/>
      <c r="APE101" s="151"/>
      <c r="APF101" s="151"/>
      <c r="APG101" s="151"/>
      <c r="APH101" s="151"/>
      <c r="API101" s="151"/>
      <c r="APJ101" s="151"/>
      <c r="APK101" s="151"/>
      <c r="APL101" s="151"/>
      <c r="APM101" s="151"/>
      <c r="APN101" s="151"/>
      <c r="APO101" s="151"/>
      <c r="APP101" s="151"/>
      <c r="APQ101" s="151"/>
      <c r="APR101" s="151"/>
      <c r="APS101" s="151"/>
      <c r="APT101" s="151"/>
      <c r="APU101" s="151"/>
      <c r="APV101" s="151"/>
      <c r="APW101" s="151"/>
      <c r="APX101" s="151"/>
      <c r="APY101" s="151"/>
      <c r="APZ101" s="151"/>
      <c r="AQA101" s="151"/>
      <c r="AQB101" s="151"/>
      <c r="AQC101" s="151"/>
      <c r="AQD101" s="151"/>
      <c r="AQE101" s="151"/>
      <c r="AQF101" s="151"/>
      <c r="AQG101" s="151"/>
      <c r="AQH101" s="151"/>
      <c r="AQI101" s="151"/>
      <c r="AQJ101" s="151"/>
      <c r="AQK101" s="151"/>
      <c r="AQL101" s="151"/>
      <c r="AQM101" s="151"/>
      <c r="AQN101" s="151"/>
      <c r="AQO101" s="151"/>
      <c r="AQP101" s="151"/>
      <c r="AQQ101" s="151"/>
      <c r="AQR101" s="151"/>
      <c r="AQS101" s="151"/>
      <c r="AQT101" s="151"/>
      <c r="AQU101" s="151"/>
      <c r="AQV101" s="151"/>
      <c r="AQW101" s="151"/>
      <c r="AQX101" s="151"/>
      <c r="AQY101" s="151"/>
      <c r="AQZ101" s="151"/>
      <c r="ARA101" s="151"/>
      <c r="ARB101" s="151"/>
      <c r="ARC101" s="151"/>
      <c r="ARD101" s="151"/>
      <c r="ARE101" s="151"/>
      <c r="ARF101" s="151"/>
      <c r="ARG101" s="151"/>
      <c r="ARH101" s="151"/>
      <c r="ARI101" s="151"/>
      <c r="ARJ101" s="151"/>
      <c r="ARK101" s="151"/>
      <c r="ARL101" s="151"/>
      <c r="ARM101" s="151"/>
      <c r="ARN101" s="151"/>
      <c r="ARO101" s="151"/>
      <c r="ARP101" s="151"/>
      <c r="ARQ101" s="151"/>
      <c r="ARR101" s="151"/>
      <c r="ARS101" s="151"/>
      <c r="ART101" s="151"/>
      <c r="ARU101" s="151"/>
      <c r="ARV101" s="151"/>
      <c r="ARW101" s="151"/>
      <c r="ARX101" s="151"/>
      <c r="ARY101" s="151"/>
      <c r="ARZ101" s="151"/>
      <c r="ASA101" s="151"/>
      <c r="ASB101" s="151"/>
      <c r="ASC101" s="151"/>
      <c r="ASD101" s="151"/>
      <c r="ASE101" s="151"/>
      <c r="ASF101" s="151"/>
      <c r="ASG101" s="151"/>
      <c r="ASH101" s="151"/>
      <c r="ASI101" s="151"/>
      <c r="ASJ101" s="151"/>
      <c r="ASK101" s="151"/>
      <c r="ASL101" s="151"/>
      <c r="ASM101" s="151"/>
      <c r="ASN101" s="151"/>
      <c r="ASO101" s="151"/>
      <c r="ASP101" s="151"/>
      <c r="ASQ101" s="151"/>
      <c r="ASR101" s="151"/>
      <c r="ASS101" s="151"/>
      <c r="AST101" s="151"/>
      <c r="ASU101" s="151"/>
      <c r="ASV101" s="151"/>
      <c r="ASW101" s="151"/>
      <c r="ASX101" s="151"/>
      <c r="ASY101" s="151"/>
      <c r="ASZ101" s="151"/>
      <c r="ATA101" s="151"/>
      <c r="ATB101" s="151"/>
      <c r="ATC101" s="151"/>
      <c r="ATD101" s="151"/>
      <c r="ATE101" s="151"/>
      <c r="ATF101" s="151"/>
      <c r="ATG101" s="151"/>
      <c r="ATH101" s="151"/>
      <c r="ATI101" s="151"/>
      <c r="ATJ101" s="151"/>
      <c r="ATK101" s="151"/>
      <c r="ATL101" s="151"/>
      <c r="ATM101" s="151"/>
      <c r="ATN101" s="151"/>
      <c r="ATO101" s="151"/>
      <c r="ATP101" s="151"/>
      <c r="ATQ101" s="151"/>
      <c r="ATR101" s="151"/>
      <c r="ATS101" s="151"/>
      <c r="ATT101" s="151"/>
      <c r="ATU101" s="151"/>
      <c r="ATV101" s="151"/>
      <c r="ATW101" s="151"/>
      <c r="ATX101" s="151"/>
      <c r="ATY101" s="151"/>
      <c r="ATZ101" s="151"/>
      <c r="AUA101" s="151"/>
      <c r="AUB101" s="151"/>
      <c r="AUC101" s="151"/>
      <c r="AUD101" s="151"/>
      <c r="AUE101" s="151"/>
      <c r="AUF101" s="151"/>
      <c r="AUG101" s="151"/>
      <c r="AUH101" s="151"/>
      <c r="AUI101" s="151"/>
      <c r="AUJ101" s="151"/>
      <c r="AUK101" s="151"/>
      <c r="AUL101" s="151"/>
      <c r="AUM101" s="151"/>
      <c r="AUN101" s="151"/>
      <c r="AUO101" s="151"/>
      <c r="AUP101" s="151"/>
      <c r="AUQ101" s="151"/>
      <c r="AUR101" s="151"/>
      <c r="AUS101" s="151"/>
      <c r="AUT101" s="151"/>
      <c r="AUU101" s="151"/>
      <c r="AUV101" s="151"/>
      <c r="AUW101" s="151"/>
      <c r="AUX101" s="151"/>
      <c r="AUY101" s="151"/>
      <c r="AUZ101" s="151"/>
      <c r="AVA101" s="151"/>
      <c r="AVB101" s="151"/>
      <c r="AVC101" s="151"/>
      <c r="AVD101" s="151"/>
      <c r="AVE101" s="151"/>
      <c r="AVF101" s="151"/>
      <c r="AVG101" s="151"/>
      <c r="AVH101" s="151"/>
      <c r="AVI101" s="151"/>
      <c r="AVJ101" s="151"/>
      <c r="AVK101" s="151"/>
      <c r="AVL101" s="151"/>
      <c r="AVM101" s="151"/>
      <c r="AVN101" s="151"/>
      <c r="AVO101" s="151"/>
      <c r="AVP101" s="151"/>
      <c r="AVQ101" s="151"/>
      <c r="AVR101" s="151"/>
      <c r="AVS101" s="151"/>
      <c r="AVT101" s="151"/>
      <c r="AVU101" s="151"/>
      <c r="AVV101" s="151"/>
      <c r="AVW101" s="151"/>
      <c r="AVX101" s="151"/>
      <c r="AVY101" s="151"/>
      <c r="AVZ101" s="151"/>
      <c r="AWA101" s="151"/>
      <c r="AWB101" s="151"/>
      <c r="AWC101" s="151"/>
      <c r="AWD101" s="151"/>
      <c r="AWE101" s="151"/>
      <c r="AWF101" s="151"/>
      <c r="AWG101" s="151"/>
      <c r="AWH101" s="151"/>
      <c r="AWI101" s="151"/>
      <c r="AWJ101" s="151"/>
    </row>
    <row r="102" spans="1:1284" ht="23.25" x14ac:dyDescent="0.35">
      <c r="A102" s="196"/>
      <c r="B102" s="196"/>
      <c r="C102" s="193"/>
      <c r="D102" s="194"/>
      <c r="E102" s="194"/>
      <c r="F102" s="194"/>
      <c r="G102" s="194"/>
      <c r="H102" s="194"/>
      <c r="I102" s="194"/>
      <c r="J102" s="193"/>
      <c r="K102" s="193"/>
      <c r="L102" s="193"/>
      <c r="M102" s="193"/>
      <c r="N102" s="193"/>
      <c r="O102" s="193"/>
      <c r="P102" s="193"/>
      <c r="Q102" s="193"/>
      <c r="R102" s="193"/>
      <c r="FU102" s="151"/>
      <c r="FV102" s="151"/>
      <c r="FW102" s="151"/>
      <c r="FX102" s="151"/>
      <c r="FY102" s="151"/>
      <c r="FZ102" s="151"/>
      <c r="GA102" s="151"/>
      <c r="GB102" s="151"/>
      <c r="GC102" s="151"/>
      <c r="GD102" s="151"/>
      <c r="GE102" s="151"/>
      <c r="GF102" s="151"/>
      <c r="GG102" s="151"/>
      <c r="GH102" s="151"/>
      <c r="GI102" s="151"/>
      <c r="GJ102" s="151"/>
      <c r="GK102" s="151"/>
      <c r="GL102" s="151"/>
      <c r="GM102" s="151"/>
      <c r="GN102" s="151"/>
      <c r="GO102" s="151"/>
      <c r="GP102" s="151"/>
      <c r="GQ102" s="151"/>
      <c r="GR102" s="151"/>
      <c r="GS102" s="151"/>
      <c r="GT102" s="151"/>
      <c r="GU102" s="151"/>
      <c r="GV102" s="151"/>
      <c r="GW102" s="151"/>
      <c r="GX102" s="151"/>
      <c r="GY102" s="151"/>
      <c r="GZ102" s="151"/>
      <c r="HA102" s="151"/>
      <c r="HB102" s="151"/>
      <c r="HC102" s="151"/>
      <c r="HD102" s="151"/>
      <c r="HE102" s="151"/>
      <c r="HF102" s="151"/>
      <c r="HG102" s="151"/>
      <c r="HH102" s="151"/>
      <c r="HI102" s="151"/>
      <c r="HJ102" s="151"/>
      <c r="HK102" s="151"/>
      <c r="HL102" s="151"/>
      <c r="HM102" s="151"/>
      <c r="HN102" s="151"/>
      <c r="HO102" s="151"/>
      <c r="HP102" s="151"/>
      <c r="HQ102" s="151"/>
      <c r="HR102" s="151"/>
      <c r="HS102" s="151"/>
      <c r="HT102" s="151"/>
      <c r="HU102" s="151"/>
      <c r="HV102" s="151"/>
      <c r="HW102" s="151"/>
      <c r="HX102" s="151"/>
      <c r="HY102" s="151"/>
      <c r="HZ102" s="151"/>
      <c r="IA102" s="151"/>
      <c r="IB102" s="151"/>
      <c r="IC102" s="151"/>
      <c r="ID102" s="151"/>
      <c r="IE102" s="151"/>
      <c r="IF102" s="151"/>
      <c r="IG102" s="151"/>
      <c r="IH102" s="151"/>
      <c r="II102" s="151"/>
      <c r="IJ102" s="151"/>
      <c r="IK102" s="151"/>
      <c r="IL102" s="151"/>
      <c r="IM102" s="151"/>
      <c r="IN102" s="151"/>
      <c r="IO102" s="151"/>
      <c r="IP102" s="151"/>
      <c r="IQ102" s="151"/>
      <c r="IR102" s="151"/>
      <c r="IS102" s="151"/>
      <c r="IT102" s="151"/>
      <c r="IU102" s="151"/>
      <c r="IV102" s="151"/>
      <c r="IW102" s="151"/>
      <c r="IX102" s="151"/>
      <c r="IY102" s="151"/>
      <c r="IZ102" s="151"/>
      <c r="JA102" s="151"/>
      <c r="JB102" s="151"/>
      <c r="JC102" s="151"/>
      <c r="JD102" s="151"/>
      <c r="JE102" s="151"/>
      <c r="JF102" s="151"/>
      <c r="JG102" s="151"/>
      <c r="JH102" s="151"/>
      <c r="JI102" s="151"/>
      <c r="JJ102" s="151"/>
      <c r="JK102" s="151"/>
      <c r="JL102" s="151"/>
      <c r="JM102" s="151"/>
      <c r="JN102" s="151"/>
      <c r="JO102" s="151"/>
      <c r="JP102" s="151"/>
      <c r="JQ102" s="151"/>
      <c r="JR102" s="151"/>
      <c r="JS102" s="151"/>
      <c r="JT102" s="151"/>
      <c r="JU102" s="151"/>
      <c r="JV102" s="151"/>
      <c r="JW102" s="151"/>
      <c r="JX102" s="151"/>
      <c r="JY102" s="151"/>
      <c r="JZ102" s="151"/>
      <c r="KA102" s="151"/>
      <c r="KB102" s="151"/>
      <c r="KC102" s="151"/>
      <c r="KD102" s="151"/>
      <c r="KE102" s="151"/>
      <c r="KF102" s="151"/>
      <c r="KG102" s="151"/>
      <c r="KH102" s="151"/>
      <c r="KI102" s="151"/>
      <c r="KJ102" s="151"/>
      <c r="KK102" s="151"/>
      <c r="KL102" s="151"/>
      <c r="KM102" s="151"/>
      <c r="KN102" s="151"/>
      <c r="KO102" s="151"/>
      <c r="KP102" s="151"/>
      <c r="KQ102" s="151"/>
      <c r="KR102" s="151"/>
      <c r="KS102" s="151"/>
      <c r="KT102" s="151"/>
      <c r="KU102" s="151"/>
      <c r="KV102" s="151"/>
      <c r="KW102" s="151"/>
      <c r="KX102" s="151"/>
      <c r="KY102" s="151"/>
      <c r="KZ102" s="151"/>
      <c r="LA102" s="151"/>
      <c r="LB102" s="151"/>
      <c r="LC102" s="151"/>
      <c r="LD102" s="151"/>
      <c r="LE102" s="151"/>
      <c r="LF102" s="151"/>
      <c r="LG102" s="151"/>
      <c r="LH102" s="151"/>
      <c r="LI102" s="151"/>
      <c r="LJ102" s="151"/>
      <c r="LK102" s="151"/>
      <c r="LL102" s="151"/>
      <c r="LM102" s="151"/>
      <c r="LN102" s="151"/>
      <c r="LO102" s="151"/>
      <c r="LP102" s="151"/>
      <c r="LQ102" s="151"/>
      <c r="LR102" s="151"/>
      <c r="LS102" s="151"/>
      <c r="LT102" s="151"/>
      <c r="LU102" s="151"/>
      <c r="LV102" s="151"/>
      <c r="LW102" s="151"/>
      <c r="LX102" s="151"/>
      <c r="LY102" s="151"/>
      <c r="LZ102" s="151"/>
      <c r="MA102" s="151"/>
      <c r="MB102" s="151"/>
      <c r="MC102" s="151"/>
      <c r="MD102" s="151"/>
      <c r="ME102" s="151"/>
      <c r="MF102" s="151"/>
      <c r="MG102" s="151"/>
      <c r="MH102" s="151"/>
      <c r="MI102" s="151"/>
      <c r="MJ102" s="151"/>
      <c r="MK102" s="151"/>
      <c r="ML102" s="151"/>
      <c r="MM102" s="151"/>
      <c r="MN102" s="151"/>
      <c r="MO102" s="151"/>
      <c r="MP102" s="151"/>
      <c r="MQ102" s="151"/>
      <c r="MR102" s="151"/>
      <c r="MS102" s="151"/>
      <c r="MT102" s="151"/>
      <c r="MU102" s="151"/>
      <c r="MV102" s="151"/>
      <c r="MW102" s="151"/>
      <c r="MX102" s="151"/>
      <c r="MY102" s="151"/>
      <c r="MZ102" s="151"/>
      <c r="NA102" s="151"/>
      <c r="NB102" s="151"/>
      <c r="NC102" s="151"/>
      <c r="ND102" s="151"/>
      <c r="NE102" s="151"/>
      <c r="NF102" s="151"/>
      <c r="NG102" s="151"/>
      <c r="NH102" s="151"/>
      <c r="NI102" s="151"/>
      <c r="NJ102" s="151"/>
      <c r="NK102" s="151"/>
      <c r="NL102" s="151"/>
      <c r="NM102" s="151"/>
      <c r="NN102" s="151"/>
      <c r="NO102" s="151"/>
      <c r="NP102" s="151"/>
      <c r="NQ102" s="151"/>
      <c r="NR102" s="151"/>
      <c r="NS102" s="151"/>
      <c r="NT102" s="151"/>
      <c r="NU102" s="151"/>
      <c r="NV102" s="151"/>
      <c r="NW102" s="151"/>
      <c r="NX102" s="151"/>
      <c r="NY102" s="151"/>
      <c r="NZ102" s="151"/>
      <c r="OA102" s="151"/>
      <c r="OB102" s="151"/>
      <c r="OC102" s="151"/>
      <c r="OD102" s="151"/>
      <c r="OE102" s="151"/>
      <c r="OF102" s="151"/>
      <c r="OG102" s="151"/>
      <c r="OH102" s="151"/>
      <c r="OI102" s="151"/>
      <c r="OJ102" s="151"/>
      <c r="OK102" s="151"/>
      <c r="OL102" s="151"/>
      <c r="OM102" s="151"/>
      <c r="ON102" s="151"/>
      <c r="OO102" s="151"/>
      <c r="OP102" s="151"/>
      <c r="OQ102" s="151"/>
      <c r="OR102" s="151"/>
      <c r="OS102" s="151"/>
      <c r="OT102" s="151"/>
      <c r="OU102" s="151"/>
      <c r="OV102" s="151"/>
      <c r="OW102" s="151"/>
      <c r="OX102" s="151"/>
      <c r="OY102" s="151"/>
      <c r="OZ102" s="151"/>
      <c r="PA102" s="151"/>
      <c r="PB102" s="151"/>
      <c r="PC102" s="151"/>
      <c r="PD102" s="151"/>
      <c r="PE102" s="151"/>
      <c r="PF102" s="151"/>
      <c r="PG102" s="151"/>
      <c r="PH102" s="151"/>
      <c r="PI102" s="151"/>
      <c r="PJ102" s="151"/>
      <c r="PK102" s="151"/>
      <c r="PL102" s="151"/>
      <c r="PM102" s="151"/>
      <c r="PN102" s="151"/>
      <c r="PO102" s="151"/>
      <c r="PP102" s="151"/>
      <c r="PQ102" s="151"/>
      <c r="PR102" s="151"/>
      <c r="PS102" s="151"/>
      <c r="PT102" s="151"/>
      <c r="PU102" s="151"/>
      <c r="PV102" s="151"/>
      <c r="PW102" s="151"/>
      <c r="PX102" s="151"/>
      <c r="PY102" s="151"/>
      <c r="PZ102" s="151"/>
      <c r="QA102" s="151"/>
      <c r="QB102" s="151"/>
      <c r="QC102" s="151"/>
      <c r="QD102" s="151"/>
      <c r="QE102" s="151"/>
      <c r="QF102" s="151"/>
      <c r="QG102" s="151"/>
      <c r="QH102" s="151"/>
      <c r="QI102" s="151"/>
      <c r="QJ102" s="151"/>
      <c r="QK102" s="151"/>
      <c r="QL102" s="151"/>
      <c r="QM102" s="151"/>
      <c r="QN102" s="151"/>
      <c r="QO102" s="151"/>
      <c r="QP102" s="151"/>
      <c r="QQ102" s="151"/>
      <c r="QR102" s="151"/>
      <c r="QS102" s="151"/>
      <c r="QT102" s="151"/>
      <c r="QU102" s="151"/>
      <c r="QV102" s="151"/>
      <c r="QW102" s="151"/>
      <c r="QX102" s="151"/>
      <c r="QY102" s="151"/>
      <c r="QZ102" s="151"/>
      <c r="RA102" s="151"/>
      <c r="RB102" s="151"/>
      <c r="RC102" s="151"/>
      <c r="RD102" s="151"/>
      <c r="RE102" s="151"/>
      <c r="RF102" s="151"/>
      <c r="RG102" s="151"/>
      <c r="RH102" s="151"/>
      <c r="RI102" s="151"/>
      <c r="RJ102" s="151"/>
      <c r="RK102" s="151"/>
      <c r="RL102" s="151"/>
      <c r="RM102" s="151"/>
      <c r="RN102" s="151"/>
      <c r="RO102" s="151"/>
      <c r="RP102" s="151"/>
      <c r="RQ102" s="151"/>
      <c r="RR102" s="151"/>
      <c r="RS102" s="151"/>
      <c r="RT102" s="151"/>
      <c r="RU102" s="151"/>
      <c r="RV102" s="151"/>
      <c r="RW102" s="151"/>
      <c r="RX102" s="151"/>
      <c r="RY102" s="151"/>
      <c r="RZ102" s="151"/>
      <c r="SA102" s="151"/>
      <c r="SB102" s="151"/>
      <c r="SC102" s="151"/>
      <c r="SD102" s="151"/>
      <c r="SE102" s="151"/>
      <c r="SF102" s="151"/>
      <c r="SG102" s="151"/>
      <c r="SH102" s="151"/>
      <c r="SI102" s="151"/>
      <c r="SJ102" s="151"/>
      <c r="SK102" s="151"/>
      <c r="SL102" s="151"/>
      <c r="SM102" s="151"/>
      <c r="SN102" s="151"/>
      <c r="SO102" s="151"/>
      <c r="SP102" s="151"/>
      <c r="SQ102" s="151"/>
      <c r="SR102" s="151"/>
      <c r="SS102" s="151"/>
      <c r="ST102" s="151"/>
      <c r="SU102" s="151"/>
      <c r="SV102" s="151"/>
      <c r="SW102" s="151"/>
      <c r="SX102" s="151"/>
      <c r="SY102" s="151"/>
      <c r="SZ102" s="151"/>
      <c r="TA102" s="151"/>
      <c r="TB102" s="151"/>
      <c r="TC102" s="151"/>
      <c r="TD102" s="151"/>
      <c r="TE102" s="151"/>
      <c r="TF102" s="151"/>
      <c r="TG102" s="151"/>
      <c r="TH102" s="151"/>
      <c r="TI102" s="151"/>
      <c r="TJ102" s="151"/>
      <c r="TK102" s="151"/>
      <c r="TL102" s="151"/>
      <c r="TM102" s="151"/>
      <c r="TN102" s="151"/>
      <c r="TO102" s="151"/>
      <c r="TP102" s="151"/>
      <c r="TQ102" s="151"/>
      <c r="TR102" s="151"/>
      <c r="TS102" s="151"/>
      <c r="TT102" s="151"/>
      <c r="TU102" s="151"/>
      <c r="TV102" s="151"/>
      <c r="TW102" s="151"/>
      <c r="TX102" s="151"/>
      <c r="TY102" s="151"/>
      <c r="TZ102" s="151"/>
      <c r="UA102" s="151"/>
      <c r="UB102" s="151"/>
      <c r="UC102" s="151"/>
      <c r="UD102" s="151"/>
      <c r="UE102" s="151"/>
      <c r="UF102" s="151"/>
      <c r="UG102" s="151"/>
      <c r="UH102" s="151"/>
      <c r="UI102" s="151"/>
      <c r="UJ102" s="151"/>
      <c r="UK102" s="151"/>
      <c r="UL102" s="151"/>
      <c r="UM102" s="151"/>
      <c r="UN102" s="151"/>
      <c r="UO102" s="151"/>
      <c r="UP102" s="151"/>
      <c r="UQ102" s="151"/>
      <c r="UR102" s="151"/>
      <c r="US102" s="151"/>
      <c r="UT102" s="151"/>
      <c r="UU102" s="151"/>
      <c r="UV102" s="151"/>
      <c r="UW102" s="151"/>
      <c r="UX102" s="151"/>
      <c r="UY102" s="151"/>
      <c r="UZ102" s="151"/>
      <c r="VA102" s="151"/>
      <c r="VB102" s="151"/>
      <c r="VC102" s="151"/>
      <c r="VD102" s="151"/>
      <c r="VE102" s="151"/>
      <c r="VF102" s="151"/>
      <c r="VG102" s="151"/>
      <c r="VH102" s="151"/>
      <c r="VI102" s="151"/>
      <c r="VJ102" s="151"/>
      <c r="VK102" s="151"/>
      <c r="VL102" s="151"/>
      <c r="VM102" s="151"/>
      <c r="VN102" s="151"/>
      <c r="VO102" s="151"/>
      <c r="VP102" s="151"/>
      <c r="VQ102" s="151"/>
      <c r="VR102" s="151"/>
      <c r="VS102" s="151"/>
      <c r="VT102" s="151"/>
      <c r="VU102" s="151"/>
      <c r="VV102" s="151"/>
      <c r="VW102" s="151"/>
      <c r="VX102" s="151"/>
      <c r="VY102" s="151"/>
      <c r="VZ102" s="151"/>
      <c r="WA102" s="151"/>
      <c r="WB102" s="151"/>
      <c r="WC102" s="151"/>
      <c r="WD102" s="151"/>
      <c r="WE102" s="151"/>
      <c r="WF102" s="151"/>
      <c r="WG102" s="151"/>
      <c r="WH102" s="151"/>
      <c r="WI102" s="151"/>
      <c r="WJ102" s="151"/>
      <c r="WK102" s="151"/>
      <c r="WL102" s="151"/>
      <c r="WM102" s="151"/>
      <c r="WN102" s="151"/>
      <c r="WO102" s="151"/>
      <c r="WP102" s="151"/>
      <c r="WQ102" s="151"/>
      <c r="WR102" s="151"/>
      <c r="WS102" s="151"/>
      <c r="WT102" s="151"/>
      <c r="WU102" s="151"/>
      <c r="WV102" s="151"/>
      <c r="WW102" s="151"/>
      <c r="WX102" s="151"/>
      <c r="WY102" s="151"/>
      <c r="WZ102" s="151"/>
      <c r="XA102" s="151"/>
      <c r="XB102" s="151"/>
      <c r="XC102" s="151"/>
      <c r="XD102" s="151"/>
      <c r="XE102" s="151"/>
      <c r="XF102" s="151"/>
      <c r="XG102" s="151"/>
      <c r="XH102" s="151"/>
      <c r="XI102" s="151"/>
      <c r="XJ102" s="151"/>
      <c r="XK102" s="151"/>
      <c r="XL102" s="151"/>
      <c r="XM102" s="151"/>
      <c r="XN102" s="151"/>
      <c r="XO102" s="151"/>
      <c r="XP102" s="151"/>
      <c r="XQ102" s="151"/>
      <c r="XR102" s="151"/>
      <c r="XS102" s="151"/>
      <c r="XT102" s="151"/>
      <c r="XU102" s="151"/>
      <c r="XV102" s="151"/>
      <c r="XW102" s="151"/>
      <c r="XX102" s="151"/>
      <c r="XY102" s="151"/>
      <c r="XZ102" s="151"/>
      <c r="YA102" s="151"/>
      <c r="YB102" s="151"/>
      <c r="YC102" s="151"/>
      <c r="YD102" s="151"/>
      <c r="YE102" s="151"/>
      <c r="YF102" s="151"/>
      <c r="YG102" s="151"/>
      <c r="YH102" s="151"/>
      <c r="YI102" s="151"/>
      <c r="YJ102" s="151"/>
      <c r="YK102" s="151"/>
      <c r="YL102" s="151"/>
      <c r="YM102" s="151"/>
      <c r="YN102" s="151"/>
      <c r="YO102" s="151"/>
      <c r="YP102" s="151"/>
      <c r="YQ102" s="151"/>
      <c r="YR102" s="151"/>
      <c r="YS102" s="151"/>
      <c r="YT102" s="151"/>
      <c r="YU102" s="151"/>
      <c r="YV102" s="151"/>
      <c r="YW102" s="151"/>
      <c r="YX102" s="151"/>
      <c r="YY102" s="151"/>
      <c r="YZ102" s="151"/>
      <c r="ZA102" s="151"/>
      <c r="ZB102" s="151"/>
      <c r="ZC102" s="151"/>
      <c r="ZD102" s="151"/>
      <c r="ZE102" s="151"/>
      <c r="ZF102" s="151"/>
      <c r="ZG102" s="151"/>
      <c r="ZH102" s="151"/>
      <c r="ZI102" s="151"/>
      <c r="ZJ102" s="151"/>
      <c r="ZK102" s="151"/>
      <c r="ZL102" s="151"/>
      <c r="ZM102" s="151"/>
      <c r="ZN102" s="151"/>
      <c r="ZO102" s="151"/>
      <c r="ZP102" s="151"/>
      <c r="ZQ102" s="151"/>
      <c r="ZR102" s="151"/>
      <c r="ZS102" s="151"/>
      <c r="ZT102" s="151"/>
      <c r="ZU102" s="151"/>
      <c r="ZV102" s="151"/>
      <c r="ZW102" s="151"/>
      <c r="ZX102" s="151"/>
      <c r="ZY102" s="151"/>
      <c r="ZZ102" s="151"/>
      <c r="AAA102" s="151"/>
      <c r="AAB102" s="151"/>
      <c r="AAC102" s="151"/>
      <c r="AAD102" s="151"/>
      <c r="AAE102" s="151"/>
      <c r="AAF102" s="151"/>
      <c r="AAG102" s="151"/>
      <c r="AAH102" s="151"/>
      <c r="AAI102" s="151"/>
      <c r="AAJ102" s="151"/>
      <c r="AAK102" s="151"/>
      <c r="AAL102" s="151"/>
      <c r="AAM102" s="151"/>
      <c r="AAN102" s="151"/>
      <c r="AAO102" s="151"/>
      <c r="AAP102" s="151"/>
      <c r="AAQ102" s="151"/>
      <c r="AAR102" s="151"/>
      <c r="AAS102" s="151"/>
      <c r="AAT102" s="151"/>
      <c r="AAU102" s="151"/>
      <c r="AAV102" s="151"/>
      <c r="AAW102" s="151"/>
      <c r="AAX102" s="151"/>
      <c r="AAY102" s="151"/>
      <c r="AAZ102" s="151"/>
      <c r="ABA102" s="151"/>
      <c r="ABB102" s="151"/>
      <c r="ABC102" s="151"/>
      <c r="ABD102" s="151"/>
      <c r="ABE102" s="151"/>
      <c r="ABF102" s="151"/>
      <c r="ABG102" s="151"/>
      <c r="ABH102" s="151"/>
      <c r="ABI102" s="151"/>
      <c r="ABJ102" s="151"/>
      <c r="ABK102" s="151"/>
      <c r="ABL102" s="151"/>
      <c r="ABM102" s="151"/>
      <c r="ABN102" s="151"/>
      <c r="ABO102" s="151"/>
      <c r="ABP102" s="151"/>
      <c r="ABQ102" s="151"/>
      <c r="ABR102" s="151"/>
      <c r="ABS102" s="151"/>
      <c r="ABT102" s="151"/>
      <c r="ABU102" s="151"/>
      <c r="ABV102" s="151"/>
      <c r="ABW102" s="151"/>
      <c r="ABX102" s="151"/>
      <c r="ABY102" s="151"/>
      <c r="ABZ102" s="151"/>
      <c r="ACA102" s="151"/>
      <c r="ACB102" s="151"/>
      <c r="ACC102" s="151"/>
      <c r="ACD102" s="151"/>
      <c r="ACE102" s="151"/>
      <c r="ACF102" s="151"/>
      <c r="ACG102" s="151"/>
      <c r="ACH102" s="151"/>
      <c r="ACI102" s="151"/>
      <c r="ACJ102" s="151"/>
      <c r="ACK102" s="151"/>
      <c r="ACL102" s="151"/>
      <c r="ACM102" s="151"/>
      <c r="ACN102" s="151"/>
      <c r="ACO102" s="151"/>
      <c r="ACP102" s="151"/>
      <c r="ACQ102" s="151"/>
      <c r="ACR102" s="151"/>
      <c r="ACS102" s="151"/>
      <c r="ACT102" s="151"/>
      <c r="ACU102" s="151"/>
      <c r="ACV102" s="151"/>
      <c r="ACW102" s="151"/>
      <c r="ACX102" s="151"/>
      <c r="ACY102" s="151"/>
      <c r="ACZ102" s="151"/>
      <c r="ADA102" s="151"/>
      <c r="ADB102" s="151"/>
      <c r="ADC102" s="151"/>
      <c r="ADD102" s="151"/>
      <c r="ADE102" s="151"/>
      <c r="ADF102" s="151"/>
      <c r="ADG102" s="151"/>
      <c r="ADH102" s="151"/>
      <c r="ADI102" s="151"/>
      <c r="ADJ102" s="151"/>
      <c r="ADK102" s="151"/>
      <c r="ADL102" s="151"/>
      <c r="ADM102" s="151"/>
      <c r="ADN102" s="151"/>
      <c r="ADO102" s="151"/>
      <c r="ADP102" s="151"/>
      <c r="ADQ102" s="151"/>
      <c r="ADR102" s="151"/>
      <c r="ADS102" s="151"/>
      <c r="ADT102" s="151"/>
      <c r="ADU102" s="151"/>
      <c r="ADV102" s="151"/>
      <c r="ADW102" s="151"/>
      <c r="ADX102" s="151"/>
      <c r="ADY102" s="151"/>
      <c r="ADZ102" s="151"/>
      <c r="AEA102" s="151"/>
      <c r="AEB102" s="151"/>
      <c r="AEC102" s="151"/>
      <c r="AED102" s="151"/>
      <c r="AEE102" s="151"/>
      <c r="AEF102" s="151"/>
      <c r="AEG102" s="151"/>
      <c r="AEH102" s="151"/>
      <c r="AEI102" s="151"/>
      <c r="AEJ102" s="151"/>
      <c r="AEK102" s="151"/>
      <c r="AEL102" s="151"/>
      <c r="AEM102" s="151"/>
      <c r="AEN102" s="151"/>
      <c r="AEO102" s="151"/>
      <c r="AEP102" s="151"/>
      <c r="AEQ102" s="151"/>
      <c r="AER102" s="151"/>
      <c r="AES102" s="151"/>
      <c r="AET102" s="151"/>
      <c r="AEU102" s="151"/>
      <c r="AEV102" s="151"/>
      <c r="AEW102" s="151"/>
      <c r="AEX102" s="151"/>
      <c r="AEY102" s="151"/>
      <c r="AEZ102" s="151"/>
      <c r="AFA102" s="151"/>
      <c r="AFB102" s="151"/>
      <c r="AFC102" s="151"/>
      <c r="AFD102" s="151"/>
      <c r="AFE102" s="151"/>
      <c r="AFF102" s="151"/>
      <c r="AFG102" s="151"/>
      <c r="AFH102" s="151"/>
      <c r="AFI102" s="151"/>
      <c r="AFJ102" s="151"/>
      <c r="AFK102" s="151"/>
      <c r="AFL102" s="151"/>
      <c r="AFM102" s="151"/>
      <c r="AFN102" s="151"/>
      <c r="AFO102" s="151"/>
      <c r="AFP102" s="151"/>
      <c r="AFQ102" s="151"/>
      <c r="AFR102" s="151"/>
      <c r="AFS102" s="151"/>
      <c r="AFT102" s="151"/>
      <c r="AFU102" s="151"/>
      <c r="AFV102" s="151"/>
      <c r="AFW102" s="151"/>
      <c r="AFX102" s="151"/>
      <c r="AFY102" s="151"/>
      <c r="AFZ102" s="151"/>
      <c r="AGA102" s="151"/>
      <c r="AGB102" s="151"/>
      <c r="AGC102" s="151"/>
      <c r="AGD102" s="151"/>
      <c r="AGE102" s="151"/>
      <c r="AGF102" s="151"/>
      <c r="AGG102" s="151"/>
      <c r="AGH102" s="151"/>
      <c r="AGI102" s="151"/>
      <c r="AGJ102" s="151"/>
      <c r="AGK102" s="151"/>
      <c r="AGL102" s="151"/>
      <c r="AGM102" s="151"/>
      <c r="AGN102" s="151"/>
      <c r="AGO102" s="151"/>
      <c r="AGP102" s="151"/>
      <c r="AGQ102" s="151"/>
      <c r="AGR102" s="151"/>
      <c r="AGS102" s="151"/>
      <c r="AGT102" s="151"/>
      <c r="AGU102" s="151"/>
      <c r="AGV102" s="151"/>
      <c r="AGW102" s="151"/>
      <c r="AGX102" s="151"/>
      <c r="AGY102" s="151"/>
      <c r="AGZ102" s="151"/>
      <c r="AHA102" s="151"/>
      <c r="AHB102" s="151"/>
      <c r="AHC102" s="151"/>
      <c r="AHD102" s="151"/>
      <c r="AHE102" s="151"/>
      <c r="AHF102" s="151"/>
      <c r="AHG102" s="151"/>
      <c r="AHH102" s="151"/>
      <c r="AHI102" s="151"/>
      <c r="AHJ102" s="151"/>
      <c r="AHK102" s="151"/>
      <c r="AHL102" s="151"/>
      <c r="AHM102" s="151"/>
      <c r="AHN102" s="151"/>
      <c r="AHO102" s="151"/>
      <c r="AHP102" s="151"/>
      <c r="AHQ102" s="151"/>
      <c r="AHR102" s="151"/>
      <c r="AHS102" s="151"/>
      <c r="AHT102" s="151"/>
      <c r="AHU102" s="151"/>
      <c r="AHV102" s="151"/>
      <c r="AHW102" s="151"/>
      <c r="AHX102" s="151"/>
      <c r="AHY102" s="151"/>
      <c r="AHZ102" s="151"/>
      <c r="AIA102" s="151"/>
      <c r="AIB102" s="151"/>
      <c r="AIC102" s="151"/>
      <c r="AID102" s="151"/>
      <c r="AIE102" s="151"/>
      <c r="AIF102" s="151"/>
      <c r="AIG102" s="151"/>
      <c r="AIH102" s="151"/>
      <c r="AII102" s="151"/>
      <c r="AIJ102" s="151"/>
      <c r="AIK102" s="151"/>
      <c r="AIL102" s="151"/>
      <c r="AIM102" s="151"/>
      <c r="AIN102" s="151"/>
      <c r="AIO102" s="151"/>
      <c r="AIP102" s="151"/>
      <c r="AIQ102" s="151"/>
      <c r="AIR102" s="151"/>
      <c r="AIS102" s="151"/>
      <c r="AIT102" s="151"/>
      <c r="AIU102" s="151"/>
      <c r="AIV102" s="151"/>
      <c r="AIW102" s="151"/>
      <c r="AIX102" s="151"/>
      <c r="AIY102" s="151"/>
      <c r="AIZ102" s="151"/>
      <c r="AJA102" s="151"/>
      <c r="AJB102" s="151"/>
      <c r="AJC102" s="151"/>
      <c r="AJD102" s="151"/>
      <c r="AJE102" s="151"/>
      <c r="AJF102" s="151"/>
      <c r="AJG102" s="151"/>
      <c r="AJH102" s="151"/>
      <c r="AJI102" s="151"/>
      <c r="AJJ102" s="151"/>
      <c r="AJK102" s="151"/>
      <c r="AJL102" s="151"/>
      <c r="AJM102" s="151"/>
      <c r="AJN102" s="151"/>
      <c r="AJO102" s="151"/>
      <c r="AJP102" s="151"/>
      <c r="AJQ102" s="151"/>
      <c r="AJR102" s="151"/>
      <c r="AJS102" s="151"/>
      <c r="AJT102" s="151"/>
      <c r="AJU102" s="151"/>
      <c r="AJV102" s="151"/>
      <c r="AJW102" s="151"/>
      <c r="AJX102" s="151"/>
      <c r="AJY102" s="151"/>
      <c r="AJZ102" s="151"/>
      <c r="AKA102" s="151"/>
      <c r="AKB102" s="151"/>
      <c r="AKC102" s="151"/>
      <c r="AKD102" s="151"/>
      <c r="AKE102" s="151"/>
      <c r="AKF102" s="151"/>
      <c r="AKG102" s="151"/>
      <c r="AKH102" s="151"/>
      <c r="AKI102" s="151"/>
      <c r="AKJ102" s="151"/>
      <c r="AKK102" s="151"/>
      <c r="AKL102" s="151"/>
      <c r="AKM102" s="151"/>
      <c r="AKN102" s="151"/>
      <c r="AKO102" s="151"/>
      <c r="AKP102" s="151"/>
      <c r="AKQ102" s="151"/>
      <c r="AKR102" s="151"/>
      <c r="AKS102" s="151"/>
      <c r="AKT102" s="151"/>
      <c r="AKU102" s="151"/>
      <c r="AKV102" s="151"/>
      <c r="AKW102" s="151"/>
      <c r="AKX102" s="151"/>
      <c r="AKY102" s="151"/>
      <c r="AKZ102" s="151"/>
      <c r="ALA102" s="151"/>
      <c r="ALB102" s="151"/>
      <c r="ALC102" s="151"/>
      <c r="ALD102" s="151"/>
      <c r="ALE102" s="151"/>
      <c r="ALF102" s="151"/>
      <c r="ALG102" s="151"/>
      <c r="ALH102" s="151"/>
      <c r="ALI102" s="151"/>
      <c r="ALJ102" s="151"/>
      <c r="ALK102" s="151"/>
      <c r="ALL102" s="151"/>
      <c r="ALM102" s="151"/>
      <c r="ALN102" s="151"/>
      <c r="ALO102" s="151"/>
      <c r="ALP102" s="151"/>
      <c r="ALQ102" s="151"/>
      <c r="ALR102" s="151"/>
      <c r="ALS102" s="151"/>
      <c r="ALT102" s="151"/>
      <c r="ALU102" s="151"/>
      <c r="ALV102" s="151"/>
      <c r="ALW102" s="151"/>
      <c r="ALX102" s="151"/>
      <c r="ALY102" s="151"/>
      <c r="ALZ102" s="151"/>
      <c r="AMA102" s="151"/>
      <c r="AMB102" s="151"/>
      <c r="AMC102" s="151"/>
      <c r="AMD102" s="151"/>
      <c r="AME102" s="151"/>
      <c r="AMF102" s="151"/>
      <c r="AMG102" s="151"/>
      <c r="AMH102" s="151"/>
      <c r="AMI102" s="151"/>
      <c r="AMJ102" s="151"/>
      <c r="AMK102" s="151"/>
      <c r="AML102" s="151"/>
      <c r="AMM102" s="151"/>
      <c r="AMN102" s="151"/>
      <c r="AMO102" s="151"/>
      <c r="AMP102" s="151"/>
      <c r="AMQ102" s="151"/>
      <c r="AMR102" s="151"/>
      <c r="AMS102" s="151"/>
      <c r="AMT102" s="151"/>
      <c r="AMU102" s="151"/>
      <c r="AMV102" s="151"/>
      <c r="AMW102" s="151"/>
      <c r="AMX102" s="151"/>
      <c r="AMY102" s="151"/>
      <c r="AMZ102" s="151"/>
      <c r="ANA102" s="151"/>
      <c r="ANB102" s="151"/>
      <c r="ANC102" s="151"/>
      <c r="AND102" s="151"/>
      <c r="ANE102" s="151"/>
      <c r="ANF102" s="151"/>
      <c r="ANG102" s="151"/>
      <c r="ANH102" s="151"/>
      <c r="ANI102" s="151"/>
      <c r="ANJ102" s="151"/>
      <c r="ANK102" s="151"/>
      <c r="ANL102" s="151"/>
      <c r="ANM102" s="151"/>
      <c r="ANN102" s="151"/>
      <c r="ANO102" s="151"/>
      <c r="ANP102" s="151"/>
      <c r="ANQ102" s="151"/>
      <c r="ANR102" s="151"/>
      <c r="ANS102" s="151"/>
      <c r="ANT102" s="151"/>
      <c r="ANU102" s="151"/>
      <c r="ANV102" s="151"/>
      <c r="ANW102" s="151"/>
      <c r="ANX102" s="151"/>
      <c r="ANY102" s="151"/>
      <c r="ANZ102" s="151"/>
      <c r="AOA102" s="151"/>
      <c r="AOB102" s="151"/>
      <c r="AOC102" s="151"/>
      <c r="AOD102" s="151"/>
      <c r="AOE102" s="151"/>
      <c r="AOF102" s="151"/>
      <c r="AOG102" s="151"/>
      <c r="AOH102" s="151"/>
      <c r="AOI102" s="151"/>
      <c r="AOJ102" s="151"/>
      <c r="AOK102" s="151"/>
      <c r="AOL102" s="151"/>
      <c r="AOM102" s="151"/>
      <c r="AON102" s="151"/>
      <c r="AOO102" s="151"/>
      <c r="AOP102" s="151"/>
      <c r="AOQ102" s="151"/>
      <c r="AOR102" s="151"/>
      <c r="AOS102" s="151"/>
      <c r="AOT102" s="151"/>
      <c r="AOU102" s="151"/>
      <c r="AOV102" s="151"/>
      <c r="AOW102" s="151"/>
      <c r="AOX102" s="151"/>
      <c r="AOY102" s="151"/>
      <c r="AOZ102" s="151"/>
      <c r="APA102" s="151"/>
      <c r="APB102" s="151"/>
      <c r="APC102" s="151"/>
      <c r="APD102" s="151"/>
      <c r="APE102" s="151"/>
      <c r="APF102" s="151"/>
      <c r="APG102" s="151"/>
      <c r="APH102" s="151"/>
      <c r="API102" s="151"/>
      <c r="APJ102" s="151"/>
      <c r="APK102" s="151"/>
      <c r="APL102" s="151"/>
      <c r="APM102" s="151"/>
      <c r="APN102" s="151"/>
      <c r="APO102" s="151"/>
      <c r="APP102" s="151"/>
      <c r="APQ102" s="151"/>
      <c r="APR102" s="151"/>
      <c r="APS102" s="151"/>
      <c r="APT102" s="151"/>
      <c r="APU102" s="151"/>
      <c r="APV102" s="151"/>
      <c r="APW102" s="151"/>
      <c r="APX102" s="151"/>
      <c r="APY102" s="151"/>
      <c r="APZ102" s="151"/>
      <c r="AQA102" s="151"/>
      <c r="AQB102" s="151"/>
      <c r="AQC102" s="151"/>
      <c r="AQD102" s="151"/>
      <c r="AQE102" s="151"/>
      <c r="AQF102" s="151"/>
      <c r="AQG102" s="151"/>
      <c r="AQH102" s="151"/>
      <c r="AQI102" s="151"/>
      <c r="AQJ102" s="151"/>
      <c r="AQK102" s="151"/>
      <c r="AQL102" s="151"/>
      <c r="AQM102" s="151"/>
      <c r="AQN102" s="151"/>
      <c r="AQO102" s="151"/>
      <c r="AQP102" s="151"/>
      <c r="AQQ102" s="151"/>
      <c r="AQR102" s="151"/>
      <c r="AQS102" s="151"/>
      <c r="AQT102" s="151"/>
      <c r="AQU102" s="151"/>
      <c r="AQV102" s="151"/>
      <c r="AQW102" s="151"/>
      <c r="AQX102" s="151"/>
      <c r="AQY102" s="151"/>
      <c r="AQZ102" s="151"/>
      <c r="ARA102" s="151"/>
      <c r="ARB102" s="151"/>
      <c r="ARC102" s="151"/>
      <c r="ARD102" s="151"/>
      <c r="ARE102" s="151"/>
      <c r="ARF102" s="151"/>
      <c r="ARG102" s="151"/>
      <c r="ARH102" s="151"/>
      <c r="ARI102" s="151"/>
      <c r="ARJ102" s="151"/>
      <c r="ARK102" s="151"/>
      <c r="ARL102" s="151"/>
      <c r="ARM102" s="151"/>
      <c r="ARN102" s="151"/>
      <c r="ARO102" s="151"/>
      <c r="ARP102" s="151"/>
      <c r="ARQ102" s="151"/>
      <c r="ARR102" s="151"/>
      <c r="ARS102" s="151"/>
      <c r="ART102" s="151"/>
      <c r="ARU102" s="151"/>
      <c r="ARV102" s="151"/>
      <c r="ARW102" s="151"/>
      <c r="ARX102" s="151"/>
      <c r="ARY102" s="151"/>
      <c r="ARZ102" s="151"/>
      <c r="ASA102" s="151"/>
      <c r="ASB102" s="151"/>
      <c r="ASC102" s="151"/>
      <c r="ASD102" s="151"/>
      <c r="ASE102" s="151"/>
      <c r="ASF102" s="151"/>
      <c r="ASG102" s="151"/>
      <c r="ASH102" s="151"/>
      <c r="ASI102" s="151"/>
      <c r="ASJ102" s="151"/>
      <c r="ASK102" s="151"/>
      <c r="ASL102" s="151"/>
      <c r="ASM102" s="151"/>
      <c r="ASN102" s="151"/>
      <c r="ASO102" s="151"/>
      <c r="ASP102" s="151"/>
      <c r="ASQ102" s="151"/>
      <c r="ASR102" s="151"/>
      <c r="ASS102" s="151"/>
      <c r="AST102" s="151"/>
      <c r="ASU102" s="151"/>
      <c r="ASV102" s="151"/>
      <c r="ASW102" s="151"/>
      <c r="ASX102" s="151"/>
      <c r="ASY102" s="151"/>
      <c r="ASZ102" s="151"/>
      <c r="ATA102" s="151"/>
      <c r="ATB102" s="151"/>
      <c r="ATC102" s="151"/>
      <c r="ATD102" s="151"/>
      <c r="ATE102" s="151"/>
      <c r="ATF102" s="151"/>
      <c r="ATG102" s="151"/>
      <c r="ATH102" s="151"/>
      <c r="ATI102" s="151"/>
      <c r="ATJ102" s="151"/>
      <c r="ATK102" s="151"/>
      <c r="ATL102" s="151"/>
      <c r="ATM102" s="151"/>
      <c r="ATN102" s="151"/>
      <c r="ATO102" s="151"/>
      <c r="ATP102" s="151"/>
      <c r="ATQ102" s="151"/>
      <c r="ATR102" s="151"/>
      <c r="ATS102" s="151"/>
      <c r="ATT102" s="151"/>
      <c r="ATU102" s="151"/>
      <c r="ATV102" s="151"/>
      <c r="ATW102" s="151"/>
      <c r="ATX102" s="151"/>
      <c r="ATY102" s="151"/>
      <c r="ATZ102" s="151"/>
      <c r="AUA102" s="151"/>
      <c r="AUB102" s="151"/>
      <c r="AUC102" s="151"/>
      <c r="AUD102" s="151"/>
      <c r="AUE102" s="151"/>
      <c r="AUF102" s="151"/>
      <c r="AUG102" s="151"/>
      <c r="AUH102" s="151"/>
      <c r="AUI102" s="151"/>
      <c r="AUJ102" s="151"/>
      <c r="AUK102" s="151"/>
      <c r="AUL102" s="151"/>
      <c r="AUM102" s="151"/>
      <c r="AUN102" s="151"/>
      <c r="AUO102" s="151"/>
      <c r="AUP102" s="151"/>
      <c r="AUQ102" s="151"/>
      <c r="AUR102" s="151"/>
      <c r="AUS102" s="151"/>
      <c r="AUT102" s="151"/>
      <c r="AUU102" s="151"/>
      <c r="AUV102" s="151"/>
      <c r="AUW102" s="151"/>
      <c r="AUX102" s="151"/>
      <c r="AUY102" s="151"/>
      <c r="AUZ102" s="151"/>
      <c r="AVA102" s="151"/>
      <c r="AVB102" s="151"/>
      <c r="AVC102" s="151"/>
      <c r="AVD102" s="151"/>
      <c r="AVE102" s="151"/>
      <c r="AVF102" s="151"/>
      <c r="AVG102" s="151"/>
      <c r="AVH102" s="151"/>
      <c r="AVI102" s="151"/>
      <c r="AVJ102" s="151"/>
      <c r="AVK102" s="151"/>
      <c r="AVL102" s="151"/>
      <c r="AVM102" s="151"/>
      <c r="AVN102" s="151"/>
      <c r="AVO102" s="151"/>
      <c r="AVP102" s="151"/>
      <c r="AVQ102" s="151"/>
      <c r="AVR102" s="151"/>
      <c r="AVS102" s="151"/>
      <c r="AVT102" s="151"/>
      <c r="AVU102" s="151"/>
      <c r="AVV102" s="151"/>
      <c r="AVW102" s="151"/>
      <c r="AVX102" s="151"/>
      <c r="AVY102" s="151"/>
      <c r="AVZ102" s="151"/>
      <c r="AWA102" s="151"/>
      <c r="AWB102" s="151"/>
      <c r="AWC102" s="151"/>
      <c r="AWD102" s="151"/>
      <c r="AWE102" s="151"/>
      <c r="AWF102" s="151"/>
      <c r="AWG102" s="151"/>
      <c r="AWH102" s="151"/>
      <c r="AWI102" s="151"/>
      <c r="AWJ102" s="151"/>
    </row>
    <row r="103" spans="1:1284" x14ac:dyDescent="0.25">
      <c r="A103" s="197"/>
      <c r="B103" s="197"/>
      <c r="C103" s="197"/>
      <c r="D103" s="197"/>
      <c r="E103" s="197"/>
      <c r="F103" s="197"/>
      <c r="G103" s="197"/>
      <c r="H103" s="197"/>
      <c r="I103" s="197"/>
      <c r="J103" s="197"/>
      <c r="K103" s="197"/>
      <c r="L103" s="197"/>
      <c r="M103" s="197"/>
      <c r="N103" s="197"/>
      <c r="O103" s="197"/>
      <c r="P103" s="197"/>
      <c r="Q103" s="197"/>
      <c r="R103" s="197"/>
      <c r="FU103" s="151"/>
      <c r="FV103" s="151"/>
      <c r="FW103" s="151"/>
      <c r="FX103" s="151"/>
      <c r="FY103" s="151"/>
      <c r="FZ103" s="151"/>
      <c r="GA103" s="151"/>
      <c r="GB103" s="151"/>
      <c r="GC103" s="151"/>
      <c r="GD103" s="151"/>
      <c r="GE103" s="151"/>
      <c r="GF103" s="151"/>
      <c r="GG103" s="151"/>
      <c r="GH103" s="151"/>
      <c r="GI103" s="151"/>
      <c r="GJ103" s="151"/>
      <c r="GK103" s="151"/>
      <c r="GL103" s="151"/>
      <c r="GM103" s="151"/>
      <c r="GN103" s="151"/>
      <c r="GO103" s="151"/>
      <c r="GP103" s="151"/>
      <c r="GQ103" s="151"/>
      <c r="GR103" s="151"/>
      <c r="GS103" s="151"/>
      <c r="GT103" s="151"/>
      <c r="GU103" s="151"/>
      <c r="GV103" s="151"/>
      <c r="GW103" s="151"/>
      <c r="GX103" s="151"/>
      <c r="GY103" s="151"/>
      <c r="GZ103" s="151"/>
      <c r="HA103" s="151"/>
      <c r="HB103" s="151"/>
      <c r="HC103" s="151"/>
      <c r="HD103" s="151"/>
      <c r="HE103" s="151"/>
      <c r="HF103" s="151"/>
      <c r="HG103" s="151"/>
      <c r="HH103" s="151"/>
      <c r="HI103" s="151"/>
      <c r="HJ103" s="151"/>
      <c r="HK103" s="151"/>
      <c r="HL103" s="151"/>
      <c r="HM103" s="151"/>
      <c r="HN103" s="151"/>
      <c r="HO103" s="151"/>
      <c r="HP103" s="151"/>
      <c r="HQ103" s="151"/>
      <c r="HR103" s="151"/>
      <c r="HS103" s="151"/>
      <c r="HT103" s="151"/>
      <c r="HU103" s="151"/>
      <c r="HV103" s="151"/>
      <c r="HW103" s="151"/>
      <c r="HX103" s="151"/>
      <c r="HY103" s="151"/>
      <c r="HZ103" s="151"/>
      <c r="IA103" s="151"/>
      <c r="IB103" s="151"/>
      <c r="IC103" s="151"/>
      <c r="ID103" s="151"/>
      <c r="IE103" s="151"/>
      <c r="IF103" s="151"/>
      <c r="IG103" s="151"/>
      <c r="IH103" s="151"/>
      <c r="II103" s="151"/>
      <c r="IJ103" s="151"/>
      <c r="IK103" s="151"/>
      <c r="IL103" s="151"/>
      <c r="IM103" s="151"/>
      <c r="IN103" s="151"/>
      <c r="IO103" s="151"/>
      <c r="IP103" s="151"/>
      <c r="IQ103" s="151"/>
      <c r="IR103" s="151"/>
      <c r="IS103" s="151"/>
      <c r="IT103" s="151"/>
      <c r="IU103" s="151"/>
      <c r="IV103" s="151"/>
      <c r="IW103" s="151"/>
      <c r="IX103" s="151"/>
      <c r="IY103" s="151"/>
      <c r="IZ103" s="151"/>
      <c r="JA103" s="151"/>
      <c r="JB103" s="151"/>
      <c r="JC103" s="151"/>
      <c r="JD103" s="151"/>
      <c r="JE103" s="151"/>
      <c r="JF103" s="151"/>
      <c r="JG103" s="151"/>
      <c r="JH103" s="151"/>
      <c r="JI103" s="151"/>
      <c r="JJ103" s="151"/>
      <c r="JK103" s="151"/>
      <c r="JL103" s="151"/>
      <c r="JM103" s="151"/>
      <c r="JN103" s="151"/>
      <c r="JO103" s="151"/>
      <c r="JP103" s="151"/>
      <c r="JQ103" s="151"/>
      <c r="JR103" s="151"/>
      <c r="JS103" s="151"/>
      <c r="JT103" s="151"/>
      <c r="JU103" s="151"/>
      <c r="JV103" s="151"/>
      <c r="JW103" s="151"/>
      <c r="JX103" s="151"/>
      <c r="JY103" s="151"/>
      <c r="JZ103" s="151"/>
      <c r="KA103" s="151"/>
      <c r="KB103" s="151"/>
      <c r="KC103" s="151"/>
      <c r="KD103" s="151"/>
      <c r="KE103" s="151"/>
      <c r="KF103" s="151"/>
      <c r="KG103" s="151"/>
      <c r="KH103" s="151"/>
      <c r="KI103" s="151"/>
      <c r="KJ103" s="151"/>
      <c r="KK103" s="151"/>
      <c r="KL103" s="151"/>
      <c r="KM103" s="151"/>
      <c r="KN103" s="151"/>
      <c r="KO103" s="151"/>
      <c r="KP103" s="151"/>
      <c r="KQ103" s="151"/>
      <c r="KR103" s="151"/>
      <c r="KS103" s="151"/>
      <c r="KT103" s="151"/>
      <c r="KU103" s="151"/>
      <c r="KV103" s="151"/>
      <c r="KW103" s="151"/>
      <c r="KX103" s="151"/>
      <c r="KY103" s="151"/>
      <c r="KZ103" s="151"/>
      <c r="LA103" s="151"/>
      <c r="LB103" s="151"/>
      <c r="LC103" s="151"/>
      <c r="LD103" s="151"/>
      <c r="LE103" s="151"/>
      <c r="LF103" s="151"/>
      <c r="LG103" s="151"/>
      <c r="LH103" s="151"/>
      <c r="LI103" s="151"/>
      <c r="LJ103" s="151"/>
      <c r="LK103" s="151"/>
      <c r="LL103" s="151"/>
      <c r="LM103" s="151"/>
      <c r="LN103" s="151"/>
      <c r="LO103" s="151"/>
      <c r="LP103" s="151"/>
      <c r="LQ103" s="151"/>
      <c r="LR103" s="151"/>
      <c r="LS103" s="151"/>
      <c r="LT103" s="151"/>
      <c r="LU103" s="151"/>
      <c r="LV103" s="151"/>
      <c r="LW103" s="151"/>
      <c r="LX103" s="151"/>
      <c r="LY103" s="151"/>
      <c r="LZ103" s="151"/>
      <c r="MA103" s="151"/>
      <c r="MB103" s="151"/>
      <c r="MC103" s="151"/>
      <c r="MD103" s="151"/>
      <c r="ME103" s="151"/>
      <c r="MF103" s="151"/>
      <c r="MG103" s="151"/>
      <c r="MH103" s="151"/>
      <c r="MI103" s="151"/>
      <c r="MJ103" s="151"/>
      <c r="MK103" s="151"/>
      <c r="ML103" s="151"/>
      <c r="MM103" s="151"/>
      <c r="MN103" s="151"/>
      <c r="MO103" s="151"/>
      <c r="MP103" s="151"/>
      <c r="MQ103" s="151"/>
      <c r="MR103" s="151"/>
      <c r="MS103" s="151"/>
      <c r="MT103" s="151"/>
      <c r="MU103" s="151"/>
      <c r="MV103" s="151"/>
      <c r="MW103" s="151"/>
      <c r="MX103" s="151"/>
      <c r="MY103" s="151"/>
      <c r="MZ103" s="151"/>
      <c r="NA103" s="151"/>
      <c r="NB103" s="151"/>
      <c r="NC103" s="151"/>
      <c r="ND103" s="151"/>
      <c r="NE103" s="151"/>
      <c r="NF103" s="151"/>
      <c r="NG103" s="151"/>
      <c r="NH103" s="151"/>
      <c r="NI103" s="151"/>
      <c r="NJ103" s="151"/>
      <c r="NK103" s="151"/>
      <c r="NL103" s="151"/>
      <c r="NM103" s="151"/>
      <c r="NN103" s="151"/>
      <c r="NO103" s="151"/>
      <c r="NP103" s="151"/>
      <c r="NQ103" s="151"/>
      <c r="NR103" s="151"/>
      <c r="NS103" s="151"/>
      <c r="NT103" s="151"/>
      <c r="NU103" s="151"/>
      <c r="NV103" s="151"/>
      <c r="NW103" s="151"/>
      <c r="NX103" s="151"/>
      <c r="NY103" s="151"/>
      <c r="NZ103" s="151"/>
      <c r="OA103" s="151"/>
      <c r="OB103" s="151"/>
      <c r="OC103" s="151"/>
      <c r="OD103" s="151"/>
      <c r="OE103" s="151"/>
      <c r="OF103" s="151"/>
      <c r="OG103" s="151"/>
      <c r="OH103" s="151"/>
      <c r="OI103" s="151"/>
      <c r="OJ103" s="151"/>
      <c r="OK103" s="151"/>
      <c r="OL103" s="151"/>
      <c r="OM103" s="151"/>
      <c r="ON103" s="151"/>
      <c r="OO103" s="151"/>
      <c r="OP103" s="151"/>
      <c r="OQ103" s="151"/>
      <c r="OR103" s="151"/>
      <c r="OS103" s="151"/>
      <c r="OT103" s="151"/>
      <c r="OU103" s="151"/>
      <c r="OV103" s="151"/>
      <c r="OW103" s="151"/>
      <c r="OX103" s="151"/>
      <c r="OY103" s="151"/>
      <c r="OZ103" s="151"/>
      <c r="PA103" s="151"/>
      <c r="PB103" s="151"/>
      <c r="PC103" s="151"/>
      <c r="PD103" s="151"/>
      <c r="PE103" s="151"/>
      <c r="PF103" s="151"/>
      <c r="PG103" s="151"/>
      <c r="PH103" s="151"/>
      <c r="PI103" s="151"/>
      <c r="PJ103" s="151"/>
      <c r="PK103" s="151"/>
      <c r="PL103" s="151"/>
      <c r="PM103" s="151"/>
      <c r="PN103" s="151"/>
      <c r="PO103" s="151"/>
      <c r="PP103" s="151"/>
      <c r="PQ103" s="151"/>
      <c r="PR103" s="151"/>
      <c r="PS103" s="151"/>
      <c r="PT103" s="151"/>
      <c r="PU103" s="151"/>
      <c r="PV103" s="151"/>
      <c r="PW103" s="151"/>
      <c r="PX103" s="151"/>
      <c r="PY103" s="151"/>
      <c r="PZ103" s="151"/>
      <c r="QA103" s="151"/>
      <c r="QB103" s="151"/>
      <c r="QC103" s="151"/>
      <c r="QD103" s="151"/>
      <c r="QE103" s="151"/>
      <c r="QF103" s="151"/>
      <c r="QG103" s="151"/>
      <c r="QH103" s="151"/>
      <c r="QI103" s="151"/>
      <c r="QJ103" s="151"/>
      <c r="QK103" s="151"/>
      <c r="QL103" s="151"/>
      <c r="QM103" s="151"/>
      <c r="QN103" s="151"/>
      <c r="QO103" s="151"/>
      <c r="QP103" s="151"/>
      <c r="QQ103" s="151"/>
      <c r="QR103" s="151"/>
      <c r="QS103" s="151"/>
      <c r="QT103" s="151"/>
      <c r="QU103" s="151"/>
      <c r="QV103" s="151"/>
      <c r="QW103" s="151"/>
      <c r="QX103" s="151"/>
      <c r="QY103" s="151"/>
      <c r="QZ103" s="151"/>
      <c r="RA103" s="151"/>
      <c r="RB103" s="151"/>
      <c r="RC103" s="151"/>
      <c r="RD103" s="151"/>
      <c r="RE103" s="151"/>
      <c r="RF103" s="151"/>
      <c r="RG103" s="151"/>
      <c r="RH103" s="151"/>
      <c r="RI103" s="151"/>
      <c r="RJ103" s="151"/>
      <c r="RK103" s="151"/>
      <c r="RL103" s="151"/>
      <c r="RM103" s="151"/>
      <c r="RN103" s="151"/>
      <c r="RO103" s="151"/>
      <c r="RP103" s="151"/>
      <c r="RQ103" s="151"/>
      <c r="RR103" s="151"/>
      <c r="RS103" s="151"/>
      <c r="RT103" s="151"/>
      <c r="RU103" s="151"/>
      <c r="RV103" s="151"/>
      <c r="RW103" s="151"/>
      <c r="RX103" s="151"/>
      <c r="RY103" s="151"/>
      <c r="RZ103" s="151"/>
      <c r="SA103" s="151"/>
      <c r="SB103" s="151"/>
      <c r="SC103" s="151"/>
      <c r="SD103" s="151"/>
      <c r="SE103" s="151"/>
      <c r="SF103" s="151"/>
      <c r="SG103" s="151"/>
      <c r="SH103" s="151"/>
      <c r="SI103" s="151"/>
      <c r="SJ103" s="151"/>
      <c r="SK103" s="151"/>
      <c r="SL103" s="151"/>
      <c r="SM103" s="151"/>
      <c r="SN103" s="151"/>
      <c r="SO103" s="151"/>
      <c r="SP103" s="151"/>
      <c r="SQ103" s="151"/>
      <c r="SR103" s="151"/>
      <c r="SS103" s="151"/>
      <c r="ST103" s="151"/>
      <c r="SU103" s="151"/>
      <c r="SV103" s="151"/>
      <c r="SW103" s="151"/>
      <c r="SX103" s="151"/>
      <c r="SY103" s="151"/>
      <c r="SZ103" s="151"/>
      <c r="TA103" s="151"/>
      <c r="TB103" s="151"/>
      <c r="TC103" s="151"/>
      <c r="TD103" s="151"/>
      <c r="TE103" s="151"/>
      <c r="TF103" s="151"/>
      <c r="TG103" s="151"/>
      <c r="TH103" s="151"/>
      <c r="TI103" s="151"/>
      <c r="TJ103" s="151"/>
      <c r="TK103" s="151"/>
      <c r="TL103" s="151"/>
      <c r="TM103" s="151"/>
      <c r="TN103" s="151"/>
      <c r="TO103" s="151"/>
      <c r="TP103" s="151"/>
      <c r="TQ103" s="151"/>
      <c r="TR103" s="151"/>
      <c r="TS103" s="151"/>
      <c r="TT103" s="151"/>
      <c r="TU103" s="151"/>
      <c r="TV103" s="151"/>
      <c r="TW103" s="151"/>
      <c r="TX103" s="151"/>
      <c r="TY103" s="151"/>
      <c r="TZ103" s="151"/>
      <c r="UA103" s="151"/>
      <c r="UB103" s="151"/>
      <c r="UC103" s="151"/>
      <c r="UD103" s="151"/>
      <c r="UE103" s="151"/>
      <c r="UF103" s="151"/>
      <c r="UG103" s="151"/>
      <c r="UH103" s="151"/>
      <c r="UI103" s="151"/>
      <c r="UJ103" s="151"/>
      <c r="UK103" s="151"/>
      <c r="UL103" s="151"/>
      <c r="UM103" s="151"/>
      <c r="UN103" s="151"/>
      <c r="UO103" s="151"/>
      <c r="UP103" s="151"/>
      <c r="UQ103" s="151"/>
      <c r="UR103" s="151"/>
      <c r="US103" s="151"/>
      <c r="UT103" s="151"/>
      <c r="UU103" s="151"/>
      <c r="UV103" s="151"/>
      <c r="UW103" s="151"/>
      <c r="UX103" s="151"/>
      <c r="UY103" s="151"/>
      <c r="UZ103" s="151"/>
      <c r="VA103" s="151"/>
      <c r="VB103" s="151"/>
      <c r="VC103" s="151"/>
      <c r="VD103" s="151"/>
      <c r="VE103" s="151"/>
      <c r="VF103" s="151"/>
      <c r="VG103" s="151"/>
      <c r="VH103" s="151"/>
      <c r="VI103" s="151"/>
      <c r="VJ103" s="151"/>
      <c r="VK103" s="151"/>
      <c r="VL103" s="151"/>
      <c r="VM103" s="151"/>
      <c r="VN103" s="151"/>
      <c r="VO103" s="151"/>
      <c r="VP103" s="151"/>
      <c r="VQ103" s="151"/>
      <c r="VR103" s="151"/>
      <c r="VS103" s="151"/>
      <c r="VT103" s="151"/>
      <c r="VU103" s="151"/>
      <c r="VV103" s="151"/>
      <c r="VW103" s="151"/>
      <c r="VX103" s="151"/>
      <c r="VY103" s="151"/>
      <c r="VZ103" s="151"/>
      <c r="WA103" s="151"/>
      <c r="WB103" s="151"/>
      <c r="WC103" s="151"/>
      <c r="WD103" s="151"/>
      <c r="WE103" s="151"/>
      <c r="WF103" s="151"/>
      <c r="WG103" s="151"/>
      <c r="WH103" s="151"/>
      <c r="WI103" s="151"/>
      <c r="WJ103" s="151"/>
      <c r="WK103" s="151"/>
      <c r="WL103" s="151"/>
      <c r="WM103" s="151"/>
      <c r="WN103" s="151"/>
      <c r="WO103" s="151"/>
      <c r="WP103" s="151"/>
      <c r="WQ103" s="151"/>
      <c r="WR103" s="151"/>
      <c r="WS103" s="151"/>
      <c r="WT103" s="151"/>
      <c r="WU103" s="151"/>
      <c r="WV103" s="151"/>
      <c r="WW103" s="151"/>
      <c r="WX103" s="151"/>
      <c r="WY103" s="151"/>
      <c r="WZ103" s="151"/>
      <c r="XA103" s="151"/>
      <c r="XB103" s="151"/>
      <c r="XC103" s="151"/>
      <c r="XD103" s="151"/>
      <c r="XE103" s="151"/>
      <c r="XF103" s="151"/>
      <c r="XG103" s="151"/>
      <c r="XH103" s="151"/>
      <c r="XI103" s="151"/>
      <c r="XJ103" s="151"/>
      <c r="XK103" s="151"/>
      <c r="XL103" s="151"/>
      <c r="XM103" s="151"/>
      <c r="XN103" s="151"/>
      <c r="XO103" s="151"/>
      <c r="XP103" s="151"/>
      <c r="XQ103" s="151"/>
      <c r="XR103" s="151"/>
      <c r="XS103" s="151"/>
      <c r="XT103" s="151"/>
      <c r="XU103" s="151"/>
      <c r="XV103" s="151"/>
      <c r="XW103" s="151"/>
      <c r="XX103" s="151"/>
      <c r="XY103" s="151"/>
      <c r="XZ103" s="151"/>
      <c r="YA103" s="151"/>
      <c r="YB103" s="151"/>
      <c r="YC103" s="151"/>
      <c r="YD103" s="151"/>
      <c r="YE103" s="151"/>
      <c r="YF103" s="151"/>
      <c r="YG103" s="151"/>
      <c r="YH103" s="151"/>
      <c r="YI103" s="151"/>
      <c r="YJ103" s="151"/>
      <c r="YK103" s="151"/>
      <c r="YL103" s="151"/>
      <c r="YM103" s="151"/>
      <c r="YN103" s="151"/>
      <c r="YO103" s="151"/>
      <c r="YP103" s="151"/>
      <c r="YQ103" s="151"/>
      <c r="YR103" s="151"/>
      <c r="YS103" s="151"/>
      <c r="YT103" s="151"/>
      <c r="YU103" s="151"/>
      <c r="YV103" s="151"/>
      <c r="YW103" s="151"/>
      <c r="YX103" s="151"/>
      <c r="YY103" s="151"/>
      <c r="YZ103" s="151"/>
      <c r="ZA103" s="151"/>
      <c r="ZB103" s="151"/>
      <c r="ZC103" s="151"/>
      <c r="ZD103" s="151"/>
      <c r="ZE103" s="151"/>
      <c r="ZF103" s="151"/>
      <c r="ZG103" s="151"/>
      <c r="ZH103" s="151"/>
      <c r="ZI103" s="151"/>
      <c r="ZJ103" s="151"/>
      <c r="ZK103" s="151"/>
      <c r="ZL103" s="151"/>
      <c r="ZM103" s="151"/>
      <c r="ZN103" s="151"/>
      <c r="ZO103" s="151"/>
      <c r="ZP103" s="151"/>
      <c r="ZQ103" s="151"/>
      <c r="ZR103" s="151"/>
      <c r="ZS103" s="151"/>
      <c r="ZT103" s="151"/>
      <c r="ZU103" s="151"/>
      <c r="ZV103" s="151"/>
      <c r="ZW103" s="151"/>
      <c r="ZX103" s="151"/>
      <c r="ZY103" s="151"/>
      <c r="ZZ103" s="151"/>
      <c r="AAA103" s="151"/>
      <c r="AAB103" s="151"/>
      <c r="AAC103" s="151"/>
      <c r="AAD103" s="151"/>
      <c r="AAE103" s="151"/>
      <c r="AAF103" s="151"/>
      <c r="AAG103" s="151"/>
      <c r="AAH103" s="151"/>
      <c r="AAI103" s="151"/>
      <c r="AAJ103" s="151"/>
      <c r="AAK103" s="151"/>
      <c r="AAL103" s="151"/>
      <c r="AAM103" s="151"/>
      <c r="AAN103" s="151"/>
      <c r="AAO103" s="151"/>
      <c r="AAP103" s="151"/>
      <c r="AAQ103" s="151"/>
      <c r="AAR103" s="151"/>
      <c r="AAS103" s="151"/>
      <c r="AAT103" s="151"/>
      <c r="AAU103" s="151"/>
      <c r="AAV103" s="151"/>
      <c r="AAW103" s="151"/>
      <c r="AAX103" s="151"/>
      <c r="AAY103" s="151"/>
      <c r="AAZ103" s="151"/>
      <c r="ABA103" s="151"/>
      <c r="ABB103" s="151"/>
      <c r="ABC103" s="151"/>
      <c r="ABD103" s="151"/>
      <c r="ABE103" s="151"/>
      <c r="ABF103" s="151"/>
      <c r="ABG103" s="151"/>
      <c r="ABH103" s="151"/>
      <c r="ABI103" s="151"/>
      <c r="ABJ103" s="151"/>
      <c r="ABK103" s="151"/>
      <c r="ABL103" s="151"/>
      <c r="ABM103" s="151"/>
      <c r="ABN103" s="151"/>
      <c r="ABO103" s="151"/>
      <c r="ABP103" s="151"/>
      <c r="ABQ103" s="151"/>
      <c r="ABR103" s="151"/>
      <c r="ABS103" s="151"/>
      <c r="ABT103" s="151"/>
      <c r="ABU103" s="151"/>
      <c r="ABV103" s="151"/>
      <c r="ABW103" s="151"/>
      <c r="ABX103" s="151"/>
      <c r="ABY103" s="151"/>
      <c r="ABZ103" s="151"/>
      <c r="ACA103" s="151"/>
      <c r="ACB103" s="151"/>
      <c r="ACC103" s="151"/>
      <c r="ACD103" s="151"/>
      <c r="ACE103" s="151"/>
      <c r="ACF103" s="151"/>
      <c r="ACG103" s="151"/>
      <c r="ACH103" s="151"/>
      <c r="ACI103" s="151"/>
      <c r="ACJ103" s="151"/>
      <c r="ACK103" s="151"/>
      <c r="ACL103" s="151"/>
      <c r="ACM103" s="151"/>
      <c r="ACN103" s="151"/>
      <c r="ACO103" s="151"/>
      <c r="ACP103" s="151"/>
      <c r="ACQ103" s="151"/>
      <c r="ACR103" s="151"/>
      <c r="ACS103" s="151"/>
      <c r="ACT103" s="151"/>
      <c r="ACU103" s="151"/>
      <c r="ACV103" s="151"/>
      <c r="ACW103" s="151"/>
      <c r="ACX103" s="151"/>
      <c r="ACY103" s="151"/>
      <c r="ACZ103" s="151"/>
      <c r="ADA103" s="151"/>
      <c r="ADB103" s="151"/>
      <c r="ADC103" s="151"/>
      <c r="ADD103" s="151"/>
      <c r="ADE103" s="151"/>
      <c r="ADF103" s="151"/>
      <c r="ADG103" s="151"/>
      <c r="ADH103" s="151"/>
      <c r="ADI103" s="151"/>
      <c r="ADJ103" s="151"/>
      <c r="ADK103" s="151"/>
      <c r="ADL103" s="151"/>
      <c r="ADM103" s="151"/>
      <c r="ADN103" s="151"/>
      <c r="ADO103" s="151"/>
      <c r="ADP103" s="151"/>
      <c r="ADQ103" s="151"/>
      <c r="ADR103" s="151"/>
      <c r="ADS103" s="151"/>
      <c r="ADT103" s="151"/>
      <c r="ADU103" s="151"/>
      <c r="ADV103" s="151"/>
      <c r="ADW103" s="151"/>
      <c r="ADX103" s="151"/>
      <c r="ADY103" s="151"/>
      <c r="ADZ103" s="151"/>
      <c r="AEA103" s="151"/>
      <c r="AEB103" s="151"/>
      <c r="AEC103" s="151"/>
      <c r="AED103" s="151"/>
      <c r="AEE103" s="151"/>
      <c r="AEF103" s="151"/>
      <c r="AEG103" s="151"/>
      <c r="AEH103" s="151"/>
      <c r="AEI103" s="151"/>
      <c r="AEJ103" s="151"/>
      <c r="AEK103" s="151"/>
      <c r="AEL103" s="151"/>
      <c r="AEM103" s="151"/>
      <c r="AEN103" s="151"/>
      <c r="AEO103" s="151"/>
      <c r="AEP103" s="151"/>
      <c r="AEQ103" s="151"/>
      <c r="AER103" s="151"/>
      <c r="AES103" s="151"/>
      <c r="AET103" s="151"/>
      <c r="AEU103" s="151"/>
      <c r="AEV103" s="151"/>
      <c r="AEW103" s="151"/>
      <c r="AEX103" s="151"/>
      <c r="AEY103" s="151"/>
      <c r="AEZ103" s="151"/>
      <c r="AFA103" s="151"/>
      <c r="AFB103" s="151"/>
      <c r="AFC103" s="151"/>
      <c r="AFD103" s="151"/>
      <c r="AFE103" s="151"/>
      <c r="AFF103" s="151"/>
      <c r="AFG103" s="151"/>
      <c r="AFH103" s="151"/>
      <c r="AFI103" s="151"/>
      <c r="AFJ103" s="151"/>
      <c r="AFK103" s="151"/>
      <c r="AFL103" s="151"/>
      <c r="AFM103" s="151"/>
      <c r="AFN103" s="151"/>
      <c r="AFO103" s="151"/>
      <c r="AFP103" s="151"/>
      <c r="AFQ103" s="151"/>
      <c r="AFR103" s="151"/>
      <c r="AFS103" s="151"/>
      <c r="AFT103" s="151"/>
      <c r="AFU103" s="151"/>
      <c r="AFV103" s="151"/>
      <c r="AFW103" s="151"/>
      <c r="AFX103" s="151"/>
      <c r="AFY103" s="151"/>
      <c r="AFZ103" s="151"/>
      <c r="AGA103" s="151"/>
      <c r="AGB103" s="151"/>
      <c r="AGC103" s="151"/>
      <c r="AGD103" s="151"/>
      <c r="AGE103" s="151"/>
      <c r="AGF103" s="151"/>
      <c r="AGG103" s="151"/>
      <c r="AGH103" s="151"/>
      <c r="AGI103" s="151"/>
      <c r="AGJ103" s="151"/>
      <c r="AGK103" s="151"/>
      <c r="AGL103" s="151"/>
      <c r="AGM103" s="151"/>
      <c r="AGN103" s="151"/>
      <c r="AGO103" s="151"/>
      <c r="AGP103" s="151"/>
      <c r="AGQ103" s="151"/>
      <c r="AGR103" s="151"/>
      <c r="AGS103" s="151"/>
      <c r="AGT103" s="151"/>
      <c r="AGU103" s="151"/>
      <c r="AGV103" s="151"/>
      <c r="AGW103" s="151"/>
      <c r="AGX103" s="151"/>
      <c r="AGY103" s="151"/>
      <c r="AGZ103" s="151"/>
      <c r="AHA103" s="151"/>
      <c r="AHB103" s="151"/>
      <c r="AHC103" s="151"/>
      <c r="AHD103" s="151"/>
      <c r="AHE103" s="151"/>
      <c r="AHF103" s="151"/>
      <c r="AHG103" s="151"/>
      <c r="AHH103" s="151"/>
      <c r="AHI103" s="151"/>
      <c r="AHJ103" s="151"/>
      <c r="AHK103" s="151"/>
      <c r="AHL103" s="151"/>
      <c r="AHM103" s="151"/>
      <c r="AHN103" s="151"/>
      <c r="AHO103" s="151"/>
      <c r="AHP103" s="151"/>
      <c r="AHQ103" s="151"/>
      <c r="AHR103" s="151"/>
      <c r="AHS103" s="151"/>
      <c r="AHT103" s="151"/>
      <c r="AHU103" s="151"/>
      <c r="AHV103" s="151"/>
      <c r="AHW103" s="151"/>
      <c r="AHX103" s="151"/>
      <c r="AHY103" s="151"/>
      <c r="AHZ103" s="151"/>
      <c r="AIA103" s="151"/>
      <c r="AIB103" s="151"/>
      <c r="AIC103" s="151"/>
      <c r="AID103" s="151"/>
      <c r="AIE103" s="151"/>
      <c r="AIF103" s="151"/>
      <c r="AIG103" s="151"/>
      <c r="AIH103" s="151"/>
      <c r="AII103" s="151"/>
      <c r="AIJ103" s="151"/>
      <c r="AIK103" s="151"/>
      <c r="AIL103" s="151"/>
      <c r="AIM103" s="151"/>
      <c r="AIN103" s="151"/>
      <c r="AIO103" s="151"/>
      <c r="AIP103" s="151"/>
      <c r="AIQ103" s="151"/>
      <c r="AIR103" s="151"/>
      <c r="AIS103" s="151"/>
      <c r="AIT103" s="151"/>
      <c r="AIU103" s="151"/>
      <c r="AIV103" s="151"/>
      <c r="AIW103" s="151"/>
      <c r="AIX103" s="151"/>
      <c r="AIY103" s="151"/>
      <c r="AIZ103" s="151"/>
      <c r="AJA103" s="151"/>
      <c r="AJB103" s="151"/>
      <c r="AJC103" s="151"/>
      <c r="AJD103" s="151"/>
      <c r="AJE103" s="151"/>
      <c r="AJF103" s="151"/>
      <c r="AJG103" s="151"/>
      <c r="AJH103" s="151"/>
      <c r="AJI103" s="151"/>
      <c r="AJJ103" s="151"/>
      <c r="AJK103" s="151"/>
      <c r="AJL103" s="151"/>
      <c r="AJM103" s="151"/>
      <c r="AJN103" s="151"/>
      <c r="AJO103" s="151"/>
      <c r="AJP103" s="151"/>
      <c r="AJQ103" s="151"/>
      <c r="AJR103" s="151"/>
      <c r="AJS103" s="151"/>
      <c r="AJT103" s="151"/>
      <c r="AJU103" s="151"/>
      <c r="AJV103" s="151"/>
      <c r="AJW103" s="151"/>
      <c r="AJX103" s="151"/>
      <c r="AJY103" s="151"/>
      <c r="AJZ103" s="151"/>
      <c r="AKA103" s="151"/>
      <c r="AKB103" s="151"/>
      <c r="AKC103" s="151"/>
      <c r="AKD103" s="151"/>
      <c r="AKE103" s="151"/>
      <c r="AKF103" s="151"/>
      <c r="AKG103" s="151"/>
      <c r="AKH103" s="151"/>
      <c r="AKI103" s="151"/>
      <c r="AKJ103" s="151"/>
      <c r="AKK103" s="151"/>
      <c r="AKL103" s="151"/>
      <c r="AKM103" s="151"/>
      <c r="AKN103" s="151"/>
      <c r="AKO103" s="151"/>
      <c r="AKP103" s="151"/>
      <c r="AKQ103" s="151"/>
      <c r="AKR103" s="151"/>
      <c r="AKS103" s="151"/>
      <c r="AKT103" s="151"/>
      <c r="AKU103" s="151"/>
      <c r="AKV103" s="151"/>
      <c r="AKW103" s="151"/>
      <c r="AKX103" s="151"/>
      <c r="AKY103" s="151"/>
      <c r="AKZ103" s="151"/>
      <c r="ALA103" s="151"/>
      <c r="ALB103" s="151"/>
      <c r="ALC103" s="151"/>
      <c r="ALD103" s="151"/>
      <c r="ALE103" s="151"/>
      <c r="ALF103" s="151"/>
      <c r="ALG103" s="151"/>
      <c r="ALH103" s="151"/>
      <c r="ALI103" s="151"/>
      <c r="ALJ103" s="151"/>
      <c r="ALK103" s="151"/>
      <c r="ALL103" s="151"/>
      <c r="ALM103" s="151"/>
      <c r="ALN103" s="151"/>
      <c r="ALO103" s="151"/>
      <c r="ALP103" s="151"/>
      <c r="ALQ103" s="151"/>
      <c r="ALR103" s="151"/>
      <c r="ALS103" s="151"/>
      <c r="ALT103" s="151"/>
      <c r="ALU103" s="151"/>
      <c r="ALV103" s="151"/>
      <c r="ALW103" s="151"/>
      <c r="ALX103" s="151"/>
      <c r="ALY103" s="151"/>
      <c r="ALZ103" s="151"/>
      <c r="AMA103" s="151"/>
      <c r="AMB103" s="151"/>
      <c r="AMC103" s="151"/>
      <c r="AMD103" s="151"/>
      <c r="AME103" s="151"/>
      <c r="AMF103" s="151"/>
      <c r="AMG103" s="151"/>
      <c r="AMH103" s="151"/>
      <c r="AMI103" s="151"/>
      <c r="AMJ103" s="151"/>
      <c r="AMK103" s="151"/>
      <c r="AML103" s="151"/>
      <c r="AMM103" s="151"/>
      <c r="AMN103" s="151"/>
      <c r="AMO103" s="151"/>
      <c r="AMP103" s="151"/>
      <c r="AMQ103" s="151"/>
      <c r="AMR103" s="151"/>
      <c r="AMS103" s="151"/>
      <c r="AMT103" s="151"/>
      <c r="AMU103" s="151"/>
      <c r="AMV103" s="151"/>
      <c r="AMW103" s="151"/>
      <c r="AMX103" s="151"/>
      <c r="AMY103" s="151"/>
      <c r="AMZ103" s="151"/>
      <c r="ANA103" s="151"/>
      <c r="ANB103" s="151"/>
      <c r="ANC103" s="151"/>
      <c r="AND103" s="151"/>
      <c r="ANE103" s="151"/>
      <c r="ANF103" s="151"/>
      <c r="ANG103" s="151"/>
      <c r="ANH103" s="151"/>
      <c r="ANI103" s="151"/>
      <c r="ANJ103" s="151"/>
      <c r="ANK103" s="151"/>
      <c r="ANL103" s="151"/>
      <c r="ANM103" s="151"/>
      <c r="ANN103" s="151"/>
      <c r="ANO103" s="151"/>
      <c r="ANP103" s="151"/>
      <c r="ANQ103" s="151"/>
      <c r="ANR103" s="151"/>
      <c r="ANS103" s="151"/>
      <c r="ANT103" s="151"/>
      <c r="ANU103" s="151"/>
      <c r="ANV103" s="151"/>
      <c r="ANW103" s="151"/>
      <c r="ANX103" s="151"/>
      <c r="ANY103" s="151"/>
      <c r="ANZ103" s="151"/>
      <c r="AOA103" s="151"/>
      <c r="AOB103" s="151"/>
      <c r="AOC103" s="151"/>
      <c r="AOD103" s="151"/>
      <c r="AOE103" s="151"/>
      <c r="AOF103" s="151"/>
      <c r="AOG103" s="151"/>
      <c r="AOH103" s="151"/>
      <c r="AOI103" s="151"/>
      <c r="AOJ103" s="151"/>
      <c r="AOK103" s="151"/>
      <c r="AOL103" s="151"/>
      <c r="AOM103" s="151"/>
      <c r="AON103" s="151"/>
      <c r="AOO103" s="151"/>
      <c r="AOP103" s="151"/>
      <c r="AOQ103" s="151"/>
      <c r="AOR103" s="151"/>
      <c r="AOS103" s="151"/>
      <c r="AOT103" s="151"/>
      <c r="AOU103" s="151"/>
      <c r="AOV103" s="151"/>
      <c r="AOW103" s="151"/>
      <c r="AOX103" s="151"/>
      <c r="AOY103" s="151"/>
      <c r="AOZ103" s="151"/>
      <c r="APA103" s="151"/>
      <c r="APB103" s="151"/>
      <c r="APC103" s="151"/>
      <c r="APD103" s="151"/>
      <c r="APE103" s="151"/>
      <c r="APF103" s="151"/>
      <c r="APG103" s="151"/>
      <c r="APH103" s="151"/>
      <c r="API103" s="151"/>
      <c r="APJ103" s="151"/>
      <c r="APK103" s="151"/>
      <c r="APL103" s="151"/>
      <c r="APM103" s="151"/>
      <c r="APN103" s="151"/>
      <c r="APO103" s="151"/>
      <c r="APP103" s="151"/>
      <c r="APQ103" s="151"/>
      <c r="APR103" s="151"/>
      <c r="APS103" s="151"/>
      <c r="APT103" s="151"/>
      <c r="APU103" s="151"/>
      <c r="APV103" s="151"/>
      <c r="APW103" s="151"/>
      <c r="APX103" s="151"/>
      <c r="APY103" s="151"/>
      <c r="APZ103" s="151"/>
      <c r="AQA103" s="151"/>
      <c r="AQB103" s="151"/>
      <c r="AQC103" s="151"/>
      <c r="AQD103" s="151"/>
      <c r="AQE103" s="151"/>
      <c r="AQF103" s="151"/>
      <c r="AQG103" s="151"/>
      <c r="AQH103" s="151"/>
      <c r="AQI103" s="151"/>
      <c r="AQJ103" s="151"/>
      <c r="AQK103" s="151"/>
      <c r="AQL103" s="151"/>
      <c r="AQM103" s="151"/>
      <c r="AQN103" s="151"/>
      <c r="AQO103" s="151"/>
      <c r="AQP103" s="151"/>
      <c r="AQQ103" s="151"/>
      <c r="AQR103" s="151"/>
      <c r="AQS103" s="151"/>
      <c r="AQT103" s="151"/>
      <c r="AQU103" s="151"/>
      <c r="AQV103" s="151"/>
      <c r="AQW103" s="151"/>
      <c r="AQX103" s="151"/>
      <c r="AQY103" s="151"/>
      <c r="AQZ103" s="151"/>
      <c r="ARA103" s="151"/>
      <c r="ARB103" s="151"/>
      <c r="ARC103" s="151"/>
      <c r="ARD103" s="151"/>
      <c r="ARE103" s="151"/>
      <c r="ARF103" s="151"/>
      <c r="ARG103" s="151"/>
      <c r="ARH103" s="151"/>
      <c r="ARI103" s="151"/>
      <c r="ARJ103" s="151"/>
      <c r="ARK103" s="151"/>
      <c r="ARL103" s="151"/>
      <c r="ARM103" s="151"/>
      <c r="ARN103" s="151"/>
      <c r="ARO103" s="151"/>
      <c r="ARP103" s="151"/>
      <c r="ARQ103" s="151"/>
      <c r="ARR103" s="151"/>
      <c r="ARS103" s="151"/>
      <c r="ART103" s="151"/>
      <c r="ARU103" s="151"/>
      <c r="ARV103" s="151"/>
      <c r="ARW103" s="151"/>
      <c r="ARX103" s="151"/>
      <c r="ARY103" s="151"/>
      <c r="ARZ103" s="151"/>
      <c r="ASA103" s="151"/>
      <c r="ASB103" s="151"/>
      <c r="ASC103" s="151"/>
      <c r="ASD103" s="151"/>
      <c r="ASE103" s="151"/>
      <c r="ASF103" s="151"/>
      <c r="ASG103" s="151"/>
      <c r="ASH103" s="151"/>
      <c r="ASI103" s="151"/>
      <c r="ASJ103" s="151"/>
      <c r="ASK103" s="151"/>
      <c r="ASL103" s="151"/>
      <c r="ASM103" s="151"/>
      <c r="ASN103" s="151"/>
      <c r="ASO103" s="151"/>
      <c r="ASP103" s="151"/>
      <c r="ASQ103" s="151"/>
      <c r="ASR103" s="151"/>
      <c r="ASS103" s="151"/>
      <c r="AST103" s="151"/>
      <c r="ASU103" s="151"/>
      <c r="ASV103" s="151"/>
      <c r="ASW103" s="151"/>
      <c r="ASX103" s="151"/>
      <c r="ASY103" s="151"/>
      <c r="ASZ103" s="151"/>
      <c r="ATA103" s="151"/>
      <c r="ATB103" s="151"/>
      <c r="ATC103" s="151"/>
      <c r="ATD103" s="151"/>
      <c r="ATE103" s="151"/>
      <c r="ATF103" s="151"/>
      <c r="ATG103" s="151"/>
      <c r="ATH103" s="151"/>
      <c r="ATI103" s="151"/>
      <c r="ATJ103" s="151"/>
      <c r="ATK103" s="151"/>
      <c r="ATL103" s="151"/>
      <c r="ATM103" s="151"/>
      <c r="ATN103" s="151"/>
      <c r="ATO103" s="151"/>
      <c r="ATP103" s="151"/>
      <c r="ATQ103" s="151"/>
      <c r="ATR103" s="151"/>
      <c r="ATS103" s="151"/>
      <c r="ATT103" s="151"/>
      <c r="ATU103" s="151"/>
      <c r="ATV103" s="151"/>
      <c r="ATW103" s="151"/>
      <c r="ATX103" s="151"/>
      <c r="ATY103" s="151"/>
      <c r="ATZ103" s="151"/>
      <c r="AUA103" s="151"/>
      <c r="AUB103" s="151"/>
      <c r="AUC103" s="151"/>
      <c r="AUD103" s="151"/>
      <c r="AUE103" s="151"/>
      <c r="AUF103" s="151"/>
      <c r="AUG103" s="151"/>
      <c r="AUH103" s="151"/>
      <c r="AUI103" s="151"/>
      <c r="AUJ103" s="151"/>
      <c r="AUK103" s="151"/>
      <c r="AUL103" s="151"/>
      <c r="AUM103" s="151"/>
      <c r="AUN103" s="151"/>
      <c r="AUO103" s="151"/>
      <c r="AUP103" s="151"/>
      <c r="AUQ103" s="151"/>
      <c r="AUR103" s="151"/>
      <c r="AUS103" s="151"/>
      <c r="AUT103" s="151"/>
      <c r="AUU103" s="151"/>
      <c r="AUV103" s="151"/>
      <c r="AUW103" s="151"/>
      <c r="AUX103" s="151"/>
      <c r="AUY103" s="151"/>
      <c r="AUZ103" s="151"/>
      <c r="AVA103" s="151"/>
      <c r="AVB103" s="151"/>
      <c r="AVC103" s="151"/>
      <c r="AVD103" s="151"/>
      <c r="AVE103" s="151"/>
      <c r="AVF103" s="151"/>
      <c r="AVG103" s="151"/>
      <c r="AVH103" s="151"/>
      <c r="AVI103" s="151"/>
      <c r="AVJ103" s="151"/>
      <c r="AVK103" s="151"/>
      <c r="AVL103" s="151"/>
      <c r="AVM103" s="151"/>
      <c r="AVN103" s="151"/>
      <c r="AVO103" s="151"/>
      <c r="AVP103" s="151"/>
      <c r="AVQ103" s="151"/>
      <c r="AVR103" s="151"/>
      <c r="AVS103" s="151"/>
      <c r="AVT103" s="151"/>
      <c r="AVU103" s="151"/>
      <c r="AVV103" s="151"/>
      <c r="AVW103" s="151"/>
      <c r="AVX103" s="151"/>
      <c r="AVY103" s="151"/>
      <c r="AVZ103" s="151"/>
      <c r="AWA103" s="151"/>
      <c r="AWB103" s="151"/>
      <c r="AWC103" s="151"/>
      <c r="AWD103" s="151"/>
      <c r="AWE103" s="151"/>
      <c r="AWF103" s="151"/>
      <c r="AWG103" s="151"/>
      <c r="AWH103" s="151"/>
      <c r="AWI103" s="151"/>
      <c r="AWJ103" s="151"/>
    </row>
    <row r="104" spans="1:1284" x14ac:dyDescent="0.25">
      <c r="A104" s="197"/>
      <c r="B104" s="197"/>
      <c r="C104" s="197"/>
      <c r="D104" s="197"/>
      <c r="E104" s="197"/>
      <c r="F104" s="197"/>
      <c r="G104" s="197"/>
      <c r="H104" s="197"/>
      <c r="I104" s="197"/>
      <c r="J104" s="197"/>
      <c r="K104" s="197"/>
      <c r="L104" s="197"/>
      <c r="M104" s="197"/>
      <c r="N104" s="197"/>
      <c r="O104" s="197"/>
      <c r="P104" s="197"/>
      <c r="Q104" s="197"/>
      <c r="R104" s="197"/>
      <c r="FU104" s="151"/>
      <c r="FV104" s="151"/>
      <c r="FW104" s="151"/>
      <c r="FX104" s="151"/>
      <c r="FY104" s="151"/>
      <c r="FZ104" s="151"/>
      <c r="GA104" s="151"/>
      <c r="GB104" s="151"/>
      <c r="GC104" s="151"/>
      <c r="GD104" s="151"/>
      <c r="GE104" s="151"/>
      <c r="GF104" s="151"/>
      <c r="GG104" s="151"/>
      <c r="GH104" s="151"/>
      <c r="GI104" s="151"/>
      <c r="GJ104" s="151"/>
      <c r="GK104" s="151"/>
      <c r="GL104" s="151"/>
      <c r="GM104" s="151"/>
      <c r="GN104" s="151"/>
      <c r="GO104" s="151"/>
      <c r="GP104" s="151"/>
      <c r="GQ104" s="151"/>
      <c r="GR104" s="151"/>
      <c r="GS104" s="151"/>
      <c r="GT104" s="151"/>
      <c r="GU104" s="151"/>
      <c r="GV104" s="151"/>
      <c r="GW104" s="151"/>
      <c r="GX104" s="151"/>
      <c r="GY104" s="151"/>
      <c r="GZ104" s="151"/>
      <c r="HA104" s="151"/>
      <c r="HB104" s="151"/>
      <c r="HC104" s="151"/>
      <c r="HD104" s="151"/>
      <c r="HE104" s="151"/>
      <c r="HF104" s="151"/>
      <c r="HG104" s="151"/>
      <c r="HH104" s="151"/>
      <c r="HI104" s="151"/>
      <c r="HJ104" s="151"/>
      <c r="HK104" s="151"/>
      <c r="HL104" s="151"/>
      <c r="HM104" s="151"/>
      <c r="HN104" s="151"/>
      <c r="HO104" s="151"/>
      <c r="HP104" s="151"/>
      <c r="HQ104" s="151"/>
      <c r="HR104" s="151"/>
      <c r="HS104" s="151"/>
      <c r="HT104" s="151"/>
      <c r="HU104" s="151"/>
      <c r="HV104" s="151"/>
      <c r="HW104" s="151"/>
      <c r="HX104" s="151"/>
      <c r="HY104" s="151"/>
      <c r="HZ104" s="151"/>
      <c r="IA104" s="151"/>
      <c r="IB104" s="151"/>
      <c r="IC104" s="151"/>
      <c r="ID104" s="151"/>
      <c r="IE104" s="151"/>
      <c r="IF104" s="151"/>
      <c r="IG104" s="151"/>
      <c r="IH104" s="151"/>
      <c r="II104" s="151"/>
      <c r="IJ104" s="151"/>
      <c r="IK104" s="151"/>
      <c r="IL104" s="151"/>
      <c r="IM104" s="151"/>
      <c r="IN104" s="151"/>
      <c r="IO104" s="151"/>
      <c r="IP104" s="151"/>
      <c r="IQ104" s="151"/>
      <c r="IR104" s="151"/>
      <c r="IS104" s="151"/>
      <c r="IT104" s="151"/>
      <c r="IU104" s="151"/>
      <c r="IV104" s="151"/>
      <c r="IW104" s="151"/>
      <c r="IX104" s="151"/>
      <c r="IY104" s="151"/>
      <c r="IZ104" s="151"/>
      <c r="JA104" s="151"/>
      <c r="JB104" s="151"/>
      <c r="JC104" s="151"/>
      <c r="JD104" s="151"/>
      <c r="JE104" s="151"/>
      <c r="JF104" s="151"/>
      <c r="JG104" s="151"/>
      <c r="JH104" s="151"/>
      <c r="JI104" s="151"/>
      <c r="JJ104" s="151"/>
      <c r="JK104" s="151"/>
      <c r="JL104" s="151"/>
      <c r="JM104" s="151"/>
      <c r="JN104" s="151"/>
      <c r="JO104" s="151"/>
      <c r="JP104" s="151"/>
      <c r="JQ104" s="151"/>
      <c r="JR104" s="151"/>
      <c r="JS104" s="151"/>
      <c r="JT104" s="151"/>
      <c r="JU104" s="151"/>
      <c r="JV104" s="151"/>
      <c r="JW104" s="151"/>
      <c r="JX104" s="151"/>
      <c r="JY104" s="151"/>
      <c r="JZ104" s="151"/>
      <c r="KA104" s="151"/>
      <c r="KB104" s="151"/>
      <c r="KC104" s="151"/>
      <c r="KD104" s="151"/>
      <c r="KE104" s="151"/>
      <c r="KF104" s="151"/>
      <c r="KG104" s="151"/>
      <c r="KH104" s="151"/>
      <c r="KI104" s="151"/>
      <c r="KJ104" s="151"/>
      <c r="KK104" s="151"/>
      <c r="KL104" s="151"/>
      <c r="KM104" s="151"/>
      <c r="KN104" s="151"/>
      <c r="KO104" s="151"/>
      <c r="KP104" s="151"/>
      <c r="KQ104" s="151"/>
      <c r="KR104" s="151"/>
      <c r="KS104" s="151"/>
      <c r="KT104" s="151"/>
      <c r="KU104" s="151"/>
      <c r="KV104" s="151"/>
      <c r="KW104" s="151"/>
      <c r="KX104" s="151"/>
      <c r="KY104" s="151"/>
      <c r="KZ104" s="151"/>
      <c r="LA104" s="151"/>
      <c r="LB104" s="151"/>
      <c r="LC104" s="151"/>
      <c r="LD104" s="151"/>
      <c r="LE104" s="151"/>
      <c r="LF104" s="151"/>
      <c r="LG104" s="151"/>
      <c r="LH104" s="151"/>
      <c r="LI104" s="151"/>
      <c r="LJ104" s="151"/>
      <c r="LK104" s="151"/>
      <c r="LL104" s="151"/>
      <c r="LM104" s="151"/>
      <c r="LN104" s="151"/>
      <c r="LO104" s="151"/>
      <c r="LP104" s="151"/>
      <c r="LQ104" s="151"/>
      <c r="LR104" s="151"/>
      <c r="LS104" s="151"/>
      <c r="LT104" s="151"/>
      <c r="LU104" s="151"/>
      <c r="LV104" s="151"/>
      <c r="LW104" s="151"/>
      <c r="LX104" s="151"/>
      <c r="LY104" s="151"/>
      <c r="LZ104" s="151"/>
      <c r="MA104" s="151"/>
      <c r="MB104" s="151"/>
      <c r="MC104" s="151"/>
      <c r="MD104" s="151"/>
      <c r="ME104" s="151"/>
      <c r="MF104" s="151"/>
      <c r="MG104" s="151"/>
      <c r="MH104" s="151"/>
      <c r="MI104" s="151"/>
      <c r="MJ104" s="151"/>
      <c r="MK104" s="151"/>
      <c r="ML104" s="151"/>
      <c r="MM104" s="151"/>
      <c r="MN104" s="151"/>
      <c r="MO104" s="151"/>
      <c r="MP104" s="151"/>
      <c r="MQ104" s="151"/>
      <c r="MR104" s="151"/>
      <c r="MS104" s="151"/>
      <c r="MT104" s="151"/>
      <c r="MU104" s="151"/>
      <c r="MV104" s="151"/>
      <c r="MW104" s="151"/>
      <c r="MX104" s="151"/>
      <c r="MY104" s="151"/>
      <c r="MZ104" s="151"/>
      <c r="NA104" s="151"/>
      <c r="NB104" s="151"/>
      <c r="NC104" s="151"/>
      <c r="ND104" s="151"/>
      <c r="NE104" s="151"/>
      <c r="NF104" s="151"/>
      <c r="NG104" s="151"/>
      <c r="NH104" s="151"/>
      <c r="NI104" s="151"/>
      <c r="NJ104" s="151"/>
      <c r="NK104" s="151"/>
      <c r="NL104" s="151"/>
      <c r="NM104" s="151"/>
      <c r="NN104" s="151"/>
      <c r="NO104" s="151"/>
      <c r="NP104" s="151"/>
      <c r="NQ104" s="151"/>
      <c r="NR104" s="151"/>
      <c r="NS104" s="151"/>
      <c r="NT104" s="151"/>
      <c r="NU104" s="151"/>
      <c r="NV104" s="151"/>
      <c r="NW104" s="151"/>
      <c r="NX104" s="151"/>
      <c r="NY104" s="151"/>
      <c r="NZ104" s="151"/>
      <c r="OA104" s="151"/>
      <c r="OB104" s="151"/>
      <c r="OC104" s="151"/>
      <c r="OD104" s="151"/>
      <c r="OE104" s="151"/>
      <c r="OF104" s="151"/>
      <c r="OG104" s="151"/>
      <c r="OH104" s="151"/>
      <c r="OI104" s="151"/>
      <c r="OJ104" s="151"/>
      <c r="OK104" s="151"/>
      <c r="OL104" s="151"/>
      <c r="OM104" s="151"/>
      <c r="ON104" s="151"/>
      <c r="OO104" s="151"/>
      <c r="OP104" s="151"/>
      <c r="OQ104" s="151"/>
      <c r="OR104" s="151"/>
      <c r="OS104" s="151"/>
      <c r="OT104" s="151"/>
      <c r="OU104" s="151"/>
      <c r="OV104" s="151"/>
      <c r="OW104" s="151"/>
      <c r="OX104" s="151"/>
      <c r="OY104" s="151"/>
      <c r="OZ104" s="151"/>
      <c r="PA104" s="151"/>
      <c r="PB104" s="151"/>
      <c r="PC104" s="151"/>
      <c r="PD104" s="151"/>
      <c r="PE104" s="151"/>
      <c r="PF104" s="151"/>
      <c r="PG104" s="151"/>
      <c r="PH104" s="151"/>
      <c r="PI104" s="151"/>
      <c r="PJ104" s="151"/>
      <c r="PK104" s="151"/>
      <c r="PL104" s="151"/>
      <c r="PM104" s="151"/>
      <c r="PN104" s="151"/>
      <c r="PO104" s="151"/>
      <c r="PP104" s="151"/>
      <c r="PQ104" s="151"/>
      <c r="PR104" s="151"/>
      <c r="PS104" s="151"/>
      <c r="PT104" s="151"/>
      <c r="PU104" s="151"/>
      <c r="PV104" s="151"/>
      <c r="PW104" s="151"/>
      <c r="PX104" s="151"/>
      <c r="PY104" s="151"/>
      <c r="PZ104" s="151"/>
      <c r="QA104" s="151"/>
      <c r="QB104" s="151"/>
      <c r="QC104" s="151"/>
      <c r="QD104" s="151"/>
      <c r="QE104" s="151"/>
      <c r="QF104" s="151"/>
      <c r="QG104" s="151"/>
      <c r="QH104" s="151"/>
      <c r="QI104" s="151"/>
      <c r="QJ104" s="151"/>
      <c r="QK104" s="151"/>
      <c r="QL104" s="151"/>
      <c r="QM104" s="151"/>
      <c r="QN104" s="151"/>
      <c r="QO104" s="151"/>
      <c r="QP104" s="151"/>
      <c r="QQ104" s="151"/>
      <c r="QR104" s="151"/>
      <c r="QS104" s="151"/>
      <c r="QT104" s="151"/>
      <c r="QU104" s="151"/>
      <c r="QV104" s="151"/>
      <c r="QW104" s="151"/>
      <c r="QX104" s="151"/>
      <c r="QY104" s="151"/>
      <c r="QZ104" s="151"/>
      <c r="RA104" s="151"/>
      <c r="RB104" s="151"/>
      <c r="RC104" s="151"/>
      <c r="RD104" s="151"/>
      <c r="RE104" s="151"/>
      <c r="RF104" s="151"/>
      <c r="RG104" s="151"/>
      <c r="RH104" s="151"/>
      <c r="RI104" s="151"/>
      <c r="RJ104" s="151"/>
      <c r="RK104" s="151"/>
      <c r="RL104" s="151"/>
      <c r="RM104" s="151"/>
      <c r="RN104" s="151"/>
      <c r="RO104" s="151"/>
      <c r="RP104" s="151"/>
      <c r="RQ104" s="151"/>
      <c r="RR104" s="151"/>
      <c r="RS104" s="151"/>
      <c r="RT104" s="151"/>
      <c r="RU104" s="151"/>
      <c r="RV104" s="151"/>
      <c r="RW104" s="151"/>
      <c r="RX104" s="151"/>
      <c r="RY104" s="151"/>
      <c r="RZ104" s="151"/>
      <c r="SA104" s="151"/>
      <c r="SB104" s="151"/>
      <c r="SC104" s="151"/>
      <c r="SD104" s="151"/>
      <c r="SE104" s="151"/>
      <c r="SF104" s="151"/>
      <c r="SG104" s="151"/>
      <c r="SH104" s="151"/>
      <c r="SI104" s="151"/>
      <c r="SJ104" s="151"/>
      <c r="SK104" s="151"/>
      <c r="SL104" s="151"/>
      <c r="SM104" s="151"/>
      <c r="SN104" s="151"/>
      <c r="SO104" s="151"/>
      <c r="SP104" s="151"/>
      <c r="SQ104" s="151"/>
      <c r="SR104" s="151"/>
      <c r="SS104" s="151"/>
      <c r="ST104" s="151"/>
      <c r="SU104" s="151"/>
      <c r="SV104" s="151"/>
      <c r="SW104" s="151"/>
      <c r="SX104" s="151"/>
      <c r="SY104" s="151"/>
      <c r="SZ104" s="151"/>
      <c r="TA104" s="151"/>
      <c r="TB104" s="151"/>
      <c r="TC104" s="151"/>
      <c r="TD104" s="151"/>
      <c r="TE104" s="151"/>
      <c r="TF104" s="151"/>
      <c r="TG104" s="151"/>
      <c r="TH104" s="151"/>
      <c r="TI104" s="151"/>
      <c r="TJ104" s="151"/>
      <c r="TK104" s="151"/>
      <c r="TL104" s="151"/>
      <c r="TM104" s="151"/>
      <c r="TN104" s="151"/>
      <c r="TO104" s="151"/>
      <c r="TP104" s="151"/>
      <c r="TQ104" s="151"/>
      <c r="TR104" s="151"/>
      <c r="TS104" s="151"/>
      <c r="TT104" s="151"/>
      <c r="TU104" s="151"/>
      <c r="TV104" s="151"/>
      <c r="TW104" s="151"/>
      <c r="TX104" s="151"/>
      <c r="TY104" s="151"/>
      <c r="TZ104" s="151"/>
      <c r="UA104" s="151"/>
      <c r="UB104" s="151"/>
      <c r="UC104" s="151"/>
      <c r="UD104" s="151"/>
      <c r="UE104" s="151"/>
      <c r="UF104" s="151"/>
      <c r="UG104" s="151"/>
      <c r="UH104" s="151"/>
      <c r="UI104" s="151"/>
      <c r="UJ104" s="151"/>
      <c r="UK104" s="151"/>
      <c r="UL104" s="151"/>
      <c r="UM104" s="151"/>
      <c r="UN104" s="151"/>
      <c r="UO104" s="151"/>
      <c r="UP104" s="151"/>
      <c r="UQ104" s="151"/>
      <c r="UR104" s="151"/>
      <c r="US104" s="151"/>
      <c r="UT104" s="151"/>
      <c r="UU104" s="151"/>
      <c r="UV104" s="151"/>
      <c r="UW104" s="151"/>
      <c r="UX104" s="151"/>
      <c r="UY104" s="151"/>
      <c r="UZ104" s="151"/>
      <c r="VA104" s="151"/>
      <c r="VB104" s="151"/>
      <c r="VC104" s="151"/>
      <c r="VD104" s="151"/>
      <c r="VE104" s="151"/>
      <c r="VF104" s="151"/>
      <c r="VG104" s="151"/>
      <c r="VH104" s="151"/>
      <c r="VI104" s="151"/>
      <c r="VJ104" s="151"/>
      <c r="VK104" s="151"/>
      <c r="VL104" s="151"/>
      <c r="VM104" s="151"/>
      <c r="VN104" s="151"/>
      <c r="VO104" s="151"/>
      <c r="VP104" s="151"/>
      <c r="VQ104" s="151"/>
      <c r="VR104" s="151"/>
      <c r="VS104" s="151"/>
      <c r="VT104" s="151"/>
      <c r="VU104" s="151"/>
      <c r="VV104" s="151"/>
      <c r="VW104" s="151"/>
      <c r="VX104" s="151"/>
      <c r="VY104" s="151"/>
      <c r="VZ104" s="151"/>
      <c r="WA104" s="151"/>
      <c r="WB104" s="151"/>
      <c r="WC104" s="151"/>
      <c r="WD104" s="151"/>
      <c r="WE104" s="151"/>
      <c r="WF104" s="151"/>
      <c r="WG104" s="151"/>
      <c r="WH104" s="151"/>
      <c r="WI104" s="151"/>
      <c r="WJ104" s="151"/>
      <c r="WK104" s="151"/>
      <c r="WL104" s="151"/>
      <c r="WM104" s="151"/>
      <c r="WN104" s="151"/>
      <c r="WO104" s="151"/>
      <c r="WP104" s="151"/>
      <c r="WQ104" s="151"/>
      <c r="WR104" s="151"/>
      <c r="WS104" s="151"/>
      <c r="WT104" s="151"/>
      <c r="WU104" s="151"/>
      <c r="WV104" s="151"/>
      <c r="WW104" s="151"/>
      <c r="WX104" s="151"/>
      <c r="WY104" s="151"/>
      <c r="WZ104" s="151"/>
      <c r="XA104" s="151"/>
      <c r="XB104" s="151"/>
      <c r="XC104" s="151"/>
      <c r="XD104" s="151"/>
      <c r="XE104" s="151"/>
      <c r="XF104" s="151"/>
      <c r="XG104" s="151"/>
      <c r="XH104" s="151"/>
      <c r="XI104" s="151"/>
      <c r="XJ104" s="151"/>
      <c r="XK104" s="151"/>
      <c r="XL104" s="151"/>
      <c r="XM104" s="151"/>
      <c r="XN104" s="151"/>
      <c r="XO104" s="151"/>
      <c r="XP104" s="151"/>
      <c r="XQ104" s="151"/>
      <c r="XR104" s="151"/>
      <c r="XS104" s="151"/>
      <c r="XT104" s="151"/>
      <c r="XU104" s="151"/>
      <c r="XV104" s="151"/>
      <c r="XW104" s="151"/>
      <c r="XX104" s="151"/>
      <c r="XY104" s="151"/>
      <c r="XZ104" s="151"/>
      <c r="YA104" s="151"/>
      <c r="YB104" s="151"/>
      <c r="YC104" s="151"/>
      <c r="YD104" s="151"/>
      <c r="YE104" s="151"/>
      <c r="YF104" s="151"/>
      <c r="YG104" s="151"/>
      <c r="YH104" s="151"/>
      <c r="YI104" s="151"/>
      <c r="YJ104" s="151"/>
      <c r="YK104" s="151"/>
      <c r="YL104" s="151"/>
      <c r="YM104" s="151"/>
      <c r="YN104" s="151"/>
      <c r="YO104" s="151"/>
      <c r="YP104" s="151"/>
      <c r="YQ104" s="151"/>
      <c r="YR104" s="151"/>
      <c r="YS104" s="151"/>
      <c r="YT104" s="151"/>
      <c r="YU104" s="151"/>
      <c r="YV104" s="151"/>
      <c r="YW104" s="151"/>
      <c r="YX104" s="151"/>
      <c r="YY104" s="151"/>
      <c r="YZ104" s="151"/>
      <c r="ZA104" s="151"/>
      <c r="ZB104" s="151"/>
      <c r="ZC104" s="151"/>
      <c r="ZD104" s="151"/>
      <c r="ZE104" s="151"/>
      <c r="ZF104" s="151"/>
      <c r="ZG104" s="151"/>
      <c r="ZH104" s="151"/>
      <c r="ZI104" s="151"/>
      <c r="ZJ104" s="151"/>
      <c r="ZK104" s="151"/>
      <c r="ZL104" s="151"/>
      <c r="ZM104" s="151"/>
      <c r="ZN104" s="151"/>
      <c r="ZO104" s="151"/>
      <c r="ZP104" s="151"/>
      <c r="ZQ104" s="151"/>
      <c r="ZR104" s="151"/>
      <c r="ZS104" s="151"/>
      <c r="ZT104" s="151"/>
      <c r="ZU104" s="151"/>
      <c r="ZV104" s="151"/>
      <c r="ZW104" s="151"/>
      <c r="ZX104" s="151"/>
      <c r="ZY104" s="151"/>
      <c r="ZZ104" s="151"/>
      <c r="AAA104" s="151"/>
      <c r="AAB104" s="151"/>
      <c r="AAC104" s="151"/>
      <c r="AAD104" s="151"/>
      <c r="AAE104" s="151"/>
      <c r="AAF104" s="151"/>
      <c r="AAG104" s="151"/>
      <c r="AAH104" s="151"/>
      <c r="AAI104" s="151"/>
      <c r="AAJ104" s="151"/>
      <c r="AAK104" s="151"/>
      <c r="AAL104" s="151"/>
      <c r="AAM104" s="151"/>
      <c r="AAN104" s="151"/>
      <c r="AAO104" s="151"/>
      <c r="AAP104" s="151"/>
      <c r="AAQ104" s="151"/>
      <c r="AAR104" s="151"/>
      <c r="AAS104" s="151"/>
      <c r="AAT104" s="151"/>
      <c r="AAU104" s="151"/>
      <c r="AAV104" s="151"/>
      <c r="AAW104" s="151"/>
      <c r="AAX104" s="151"/>
      <c r="AAY104" s="151"/>
      <c r="AAZ104" s="151"/>
      <c r="ABA104" s="151"/>
      <c r="ABB104" s="151"/>
      <c r="ABC104" s="151"/>
      <c r="ABD104" s="151"/>
      <c r="ABE104" s="151"/>
      <c r="ABF104" s="151"/>
      <c r="ABG104" s="151"/>
      <c r="ABH104" s="151"/>
      <c r="ABI104" s="151"/>
      <c r="ABJ104" s="151"/>
      <c r="ABK104" s="151"/>
      <c r="ABL104" s="151"/>
      <c r="ABM104" s="151"/>
      <c r="ABN104" s="151"/>
      <c r="ABO104" s="151"/>
      <c r="ABP104" s="151"/>
      <c r="ABQ104" s="151"/>
      <c r="ABR104" s="151"/>
      <c r="ABS104" s="151"/>
      <c r="ABT104" s="151"/>
      <c r="ABU104" s="151"/>
      <c r="ABV104" s="151"/>
      <c r="ABW104" s="151"/>
      <c r="ABX104" s="151"/>
      <c r="ABY104" s="151"/>
      <c r="ABZ104" s="151"/>
      <c r="ACA104" s="151"/>
      <c r="ACB104" s="151"/>
      <c r="ACC104" s="151"/>
      <c r="ACD104" s="151"/>
      <c r="ACE104" s="151"/>
      <c r="ACF104" s="151"/>
      <c r="ACG104" s="151"/>
      <c r="ACH104" s="151"/>
      <c r="ACI104" s="151"/>
      <c r="ACJ104" s="151"/>
      <c r="ACK104" s="151"/>
      <c r="ACL104" s="151"/>
      <c r="ACM104" s="151"/>
      <c r="ACN104" s="151"/>
      <c r="ACO104" s="151"/>
      <c r="ACP104" s="151"/>
      <c r="ACQ104" s="151"/>
      <c r="ACR104" s="151"/>
      <c r="ACS104" s="151"/>
      <c r="ACT104" s="151"/>
      <c r="ACU104" s="151"/>
      <c r="ACV104" s="151"/>
      <c r="ACW104" s="151"/>
      <c r="ACX104" s="151"/>
      <c r="ACY104" s="151"/>
      <c r="ACZ104" s="151"/>
      <c r="ADA104" s="151"/>
      <c r="ADB104" s="151"/>
      <c r="ADC104" s="151"/>
      <c r="ADD104" s="151"/>
      <c r="ADE104" s="151"/>
      <c r="ADF104" s="151"/>
      <c r="ADG104" s="151"/>
      <c r="ADH104" s="151"/>
      <c r="ADI104" s="151"/>
      <c r="ADJ104" s="151"/>
      <c r="ADK104" s="151"/>
      <c r="ADL104" s="151"/>
      <c r="ADM104" s="151"/>
      <c r="ADN104" s="151"/>
      <c r="ADO104" s="151"/>
      <c r="ADP104" s="151"/>
      <c r="ADQ104" s="151"/>
      <c r="ADR104" s="151"/>
      <c r="ADS104" s="151"/>
      <c r="ADT104" s="151"/>
      <c r="ADU104" s="151"/>
      <c r="ADV104" s="151"/>
      <c r="ADW104" s="151"/>
      <c r="ADX104" s="151"/>
      <c r="ADY104" s="151"/>
      <c r="ADZ104" s="151"/>
      <c r="AEA104" s="151"/>
      <c r="AEB104" s="151"/>
      <c r="AEC104" s="151"/>
      <c r="AED104" s="151"/>
      <c r="AEE104" s="151"/>
      <c r="AEF104" s="151"/>
      <c r="AEG104" s="151"/>
      <c r="AEH104" s="151"/>
      <c r="AEI104" s="151"/>
      <c r="AEJ104" s="151"/>
      <c r="AEK104" s="151"/>
      <c r="AEL104" s="151"/>
      <c r="AEM104" s="151"/>
      <c r="AEN104" s="151"/>
      <c r="AEO104" s="151"/>
      <c r="AEP104" s="151"/>
      <c r="AEQ104" s="151"/>
      <c r="AER104" s="151"/>
      <c r="AES104" s="151"/>
      <c r="AET104" s="151"/>
      <c r="AEU104" s="151"/>
      <c r="AEV104" s="151"/>
      <c r="AEW104" s="151"/>
      <c r="AEX104" s="151"/>
      <c r="AEY104" s="151"/>
      <c r="AEZ104" s="151"/>
      <c r="AFA104" s="151"/>
      <c r="AFB104" s="151"/>
      <c r="AFC104" s="151"/>
      <c r="AFD104" s="151"/>
      <c r="AFE104" s="151"/>
      <c r="AFF104" s="151"/>
      <c r="AFG104" s="151"/>
      <c r="AFH104" s="151"/>
      <c r="AFI104" s="151"/>
      <c r="AFJ104" s="151"/>
      <c r="AFK104" s="151"/>
      <c r="AFL104" s="151"/>
      <c r="AFM104" s="151"/>
      <c r="AFN104" s="151"/>
      <c r="AFO104" s="151"/>
      <c r="AFP104" s="151"/>
      <c r="AFQ104" s="151"/>
      <c r="AFR104" s="151"/>
      <c r="AFS104" s="151"/>
      <c r="AFT104" s="151"/>
      <c r="AFU104" s="151"/>
      <c r="AFV104" s="151"/>
      <c r="AFW104" s="151"/>
      <c r="AFX104" s="151"/>
      <c r="AFY104" s="151"/>
      <c r="AFZ104" s="151"/>
      <c r="AGA104" s="151"/>
      <c r="AGB104" s="151"/>
      <c r="AGC104" s="151"/>
      <c r="AGD104" s="151"/>
      <c r="AGE104" s="151"/>
      <c r="AGF104" s="151"/>
      <c r="AGG104" s="151"/>
      <c r="AGH104" s="151"/>
      <c r="AGI104" s="151"/>
      <c r="AGJ104" s="151"/>
      <c r="AGK104" s="151"/>
      <c r="AGL104" s="151"/>
      <c r="AGM104" s="151"/>
      <c r="AGN104" s="151"/>
      <c r="AGO104" s="151"/>
      <c r="AGP104" s="151"/>
      <c r="AGQ104" s="151"/>
      <c r="AGR104" s="151"/>
      <c r="AGS104" s="151"/>
      <c r="AGT104" s="151"/>
      <c r="AGU104" s="151"/>
      <c r="AGV104" s="151"/>
      <c r="AGW104" s="151"/>
      <c r="AGX104" s="151"/>
      <c r="AGY104" s="151"/>
      <c r="AGZ104" s="151"/>
      <c r="AHA104" s="151"/>
      <c r="AHB104" s="151"/>
      <c r="AHC104" s="151"/>
      <c r="AHD104" s="151"/>
      <c r="AHE104" s="151"/>
      <c r="AHF104" s="151"/>
      <c r="AHG104" s="151"/>
      <c r="AHH104" s="151"/>
      <c r="AHI104" s="151"/>
      <c r="AHJ104" s="151"/>
      <c r="AHK104" s="151"/>
      <c r="AHL104" s="151"/>
      <c r="AHM104" s="151"/>
      <c r="AHN104" s="151"/>
      <c r="AHO104" s="151"/>
      <c r="AHP104" s="151"/>
      <c r="AHQ104" s="151"/>
      <c r="AHR104" s="151"/>
      <c r="AHS104" s="151"/>
      <c r="AHT104" s="151"/>
      <c r="AHU104" s="151"/>
      <c r="AHV104" s="151"/>
      <c r="AHW104" s="151"/>
      <c r="AHX104" s="151"/>
      <c r="AHY104" s="151"/>
      <c r="AHZ104" s="151"/>
      <c r="AIA104" s="151"/>
      <c r="AIB104" s="151"/>
      <c r="AIC104" s="151"/>
      <c r="AID104" s="151"/>
      <c r="AIE104" s="151"/>
      <c r="AIF104" s="151"/>
      <c r="AIG104" s="151"/>
      <c r="AIH104" s="151"/>
      <c r="AII104" s="151"/>
      <c r="AIJ104" s="151"/>
      <c r="AIK104" s="151"/>
      <c r="AIL104" s="151"/>
      <c r="AIM104" s="151"/>
      <c r="AIN104" s="151"/>
      <c r="AIO104" s="151"/>
      <c r="AIP104" s="151"/>
      <c r="AIQ104" s="151"/>
      <c r="AIR104" s="151"/>
      <c r="AIS104" s="151"/>
      <c r="AIT104" s="151"/>
      <c r="AIU104" s="151"/>
      <c r="AIV104" s="151"/>
      <c r="AIW104" s="151"/>
      <c r="AIX104" s="151"/>
      <c r="AIY104" s="151"/>
      <c r="AIZ104" s="151"/>
      <c r="AJA104" s="151"/>
      <c r="AJB104" s="151"/>
      <c r="AJC104" s="151"/>
      <c r="AJD104" s="151"/>
      <c r="AJE104" s="151"/>
      <c r="AJF104" s="151"/>
      <c r="AJG104" s="151"/>
      <c r="AJH104" s="151"/>
      <c r="AJI104" s="151"/>
      <c r="AJJ104" s="151"/>
      <c r="AJK104" s="151"/>
      <c r="AJL104" s="151"/>
      <c r="AJM104" s="151"/>
      <c r="AJN104" s="151"/>
      <c r="AJO104" s="151"/>
      <c r="AJP104" s="151"/>
      <c r="AJQ104" s="151"/>
      <c r="AJR104" s="151"/>
      <c r="AJS104" s="151"/>
      <c r="AJT104" s="151"/>
      <c r="AJU104" s="151"/>
      <c r="AJV104" s="151"/>
      <c r="AJW104" s="151"/>
      <c r="AJX104" s="151"/>
      <c r="AJY104" s="151"/>
      <c r="AJZ104" s="151"/>
      <c r="AKA104" s="151"/>
      <c r="AKB104" s="151"/>
      <c r="AKC104" s="151"/>
      <c r="AKD104" s="151"/>
      <c r="AKE104" s="151"/>
      <c r="AKF104" s="151"/>
      <c r="AKG104" s="151"/>
      <c r="AKH104" s="151"/>
      <c r="AKI104" s="151"/>
      <c r="AKJ104" s="151"/>
      <c r="AKK104" s="151"/>
      <c r="AKL104" s="151"/>
      <c r="AKM104" s="151"/>
      <c r="AKN104" s="151"/>
      <c r="AKO104" s="151"/>
      <c r="AKP104" s="151"/>
      <c r="AKQ104" s="151"/>
      <c r="AKR104" s="151"/>
      <c r="AKS104" s="151"/>
      <c r="AKT104" s="151"/>
      <c r="AKU104" s="151"/>
      <c r="AKV104" s="151"/>
      <c r="AKW104" s="151"/>
      <c r="AKX104" s="151"/>
      <c r="AKY104" s="151"/>
      <c r="AKZ104" s="151"/>
      <c r="ALA104" s="151"/>
      <c r="ALB104" s="151"/>
      <c r="ALC104" s="151"/>
      <c r="ALD104" s="151"/>
      <c r="ALE104" s="151"/>
      <c r="ALF104" s="151"/>
      <c r="ALG104" s="151"/>
      <c r="ALH104" s="151"/>
      <c r="ALI104" s="151"/>
      <c r="ALJ104" s="151"/>
      <c r="ALK104" s="151"/>
      <c r="ALL104" s="151"/>
      <c r="ALM104" s="151"/>
      <c r="ALN104" s="151"/>
      <c r="ALO104" s="151"/>
      <c r="ALP104" s="151"/>
      <c r="ALQ104" s="151"/>
      <c r="ALR104" s="151"/>
      <c r="ALS104" s="151"/>
      <c r="ALT104" s="151"/>
      <c r="ALU104" s="151"/>
      <c r="ALV104" s="151"/>
      <c r="ALW104" s="151"/>
      <c r="ALX104" s="151"/>
      <c r="ALY104" s="151"/>
      <c r="ALZ104" s="151"/>
      <c r="AMA104" s="151"/>
      <c r="AMB104" s="151"/>
      <c r="AMC104" s="151"/>
      <c r="AMD104" s="151"/>
      <c r="AME104" s="151"/>
      <c r="AMF104" s="151"/>
      <c r="AMG104" s="151"/>
      <c r="AMH104" s="151"/>
      <c r="AMI104" s="151"/>
      <c r="AMJ104" s="151"/>
      <c r="AMK104" s="151"/>
      <c r="AML104" s="151"/>
      <c r="AMM104" s="151"/>
      <c r="AMN104" s="151"/>
      <c r="AMO104" s="151"/>
      <c r="AMP104" s="151"/>
      <c r="AMQ104" s="151"/>
      <c r="AMR104" s="151"/>
      <c r="AMS104" s="151"/>
      <c r="AMT104" s="151"/>
      <c r="AMU104" s="151"/>
      <c r="AMV104" s="151"/>
      <c r="AMW104" s="151"/>
      <c r="AMX104" s="151"/>
      <c r="AMY104" s="151"/>
      <c r="AMZ104" s="151"/>
      <c r="ANA104" s="151"/>
      <c r="ANB104" s="151"/>
      <c r="ANC104" s="151"/>
      <c r="AND104" s="151"/>
      <c r="ANE104" s="151"/>
      <c r="ANF104" s="151"/>
      <c r="ANG104" s="151"/>
      <c r="ANH104" s="151"/>
      <c r="ANI104" s="151"/>
      <c r="ANJ104" s="151"/>
      <c r="ANK104" s="151"/>
      <c r="ANL104" s="151"/>
      <c r="ANM104" s="151"/>
      <c r="ANN104" s="151"/>
      <c r="ANO104" s="151"/>
      <c r="ANP104" s="151"/>
      <c r="ANQ104" s="151"/>
      <c r="ANR104" s="151"/>
      <c r="ANS104" s="151"/>
      <c r="ANT104" s="151"/>
      <c r="ANU104" s="151"/>
      <c r="ANV104" s="151"/>
      <c r="ANW104" s="151"/>
      <c r="ANX104" s="151"/>
      <c r="ANY104" s="151"/>
      <c r="ANZ104" s="151"/>
      <c r="AOA104" s="151"/>
      <c r="AOB104" s="151"/>
      <c r="AOC104" s="151"/>
      <c r="AOD104" s="151"/>
      <c r="AOE104" s="151"/>
      <c r="AOF104" s="151"/>
      <c r="AOG104" s="151"/>
      <c r="AOH104" s="151"/>
      <c r="AOI104" s="151"/>
      <c r="AOJ104" s="151"/>
      <c r="AOK104" s="151"/>
      <c r="AOL104" s="151"/>
      <c r="AOM104" s="151"/>
      <c r="AON104" s="151"/>
      <c r="AOO104" s="151"/>
      <c r="AOP104" s="151"/>
      <c r="AOQ104" s="151"/>
      <c r="AOR104" s="151"/>
      <c r="AOS104" s="151"/>
      <c r="AOT104" s="151"/>
      <c r="AOU104" s="151"/>
      <c r="AOV104" s="151"/>
      <c r="AOW104" s="151"/>
      <c r="AOX104" s="151"/>
      <c r="AOY104" s="151"/>
      <c r="AOZ104" s="151"/>
      <c r="APA104" s="151"/>
      <c r="APB104" s="151"/>
      <c r="APC104" s="151"/>
      <c r="APD104" s="151"/>
      <c r="APE104" s="151"/>
      <c r="APF104" s="151"/>
      <c r="APG104" s="151"/>
      <c r="APH104" s="151"/>
      <c r="API104" s="151"/>
      <c r="APJ104" s="151"/>
      <c r="APK104" s="151"/>
      <c r="APL104" s="151"/>
      <c r="APM104" s="151"/>
      <c r="APN104" s="151"/>
      <c r="APO104" s="151"/>
      <c r="APP104" s="151"/>
      <c r="APQ104" s="151"/>
      <c r="APR104" s="151"/>
      <c r="APS104" s="151"/>
      <c r="APT104" s="151"/>
      <c r="APU104" s="151"/>
      <c r="APV104" s="151"/>
      <c r="APW104" s="151"/>
      <c r="APX104" s="151"/>
      <c r="APY104" s="151"/>
      <c r="APZ104" s="151"/>
      <c r="AQA104" s="151"/>
      <c r="AQB104" s="151"/>
      <c r="AQC104" s="151"/>
      <c r="AQD104" s="151"/>
      <c r="AQE104" s="151"/>
      <c r="AQF104" s="151"/>
      <c r="AQG104" s="151"/>
      <c r="AQH104" s="151"/>
      <c r="AQI104" s="151"/>
      <c r="AQJ104" s="151"/>
      <c r="AQK104" s="151"/>
      <c r="AQL104" s="151"/>
      <c r="AQM104" s="151"/>
      <c r="AQN104" s="151"/>
      <c r="AQO104" s="151"/>
      <c r="AQP104" s="151"/>
      <c r="AQQ104" s="151"/>
      <c r="AQR104" s="151"/>
      <c r="AQS104" s="151"/>
      <c r="AQT104" s="151"/>
      <c r="AQU104" s="151"/>
      <c r="AQV104" s="151"/>
      <c r="AQW104" s="151"/>
      <c r="AQX104" s="151"/>
      <c r="AQY104" s="151"/>
      <c r="AQZ104" s="151"/>
      <c r="ARA104" s="151"/>
      <c r="ARB104" s="151"/>
      <c r="ARC104" s="151"/>
      <c r="ARD104" s="151"/>
      <c r="ARE104" s="151"/>
      <c r="ARF104" s="151"/>
      <c r="ARG104" s="151"/>
      <c r="ARH104" s="151"/>
      <c r="ARI104" s="151"/>
      <c r="ARJ104" s="151"/>
      <c r="ARK104" s="151"/>
      <c r="ARL104" s="151"/>
      <c r="ARM104" s="151"/>
      <c r="ARN104" s="151"/>
      <c r="ARO104" s="151"/>
      <c r="ARP104" s="151"/>
      <c r="ARQ104" s="151"/>
      <c r="ARR104" s="151"/>
      <c r="ARS104" s="151"/>
      <c r="ART104" s="151"/>
      <c r="ARU104" s="151"/>
      <c r="ARV104" s="151"/>
      <c r="ARW104" s="151"/>
      <c r="ARX104" s="151"/>
      <c r="ARY104" s="151"/>
      <c r="ARZ104" s="151"/>
      <c r="ASA104" s="151"/>
      <c r="ASB104" s="151"/>
      <c r="ASC104" s="151"/>
      <c r="ASD104" s="151"/>
      <c r="ASE104" s="151"/>
      <c r="ASF104" s="151"/>
      <c r="ASG104" s="151"/>
      <c r="ASH104" s="151"/>
      <c r="ASI104" s="151"/>
      <c r="ASJ104" s="151"/>
      <c r="ASK104" s="151"/>
      <c r="ASL104" s="151"/>
      <c r="ASM104" s="151"/>
      <c r="ASN104" s="151"/>
      <c r="ASO104" s="151"/>
      <c r="ASP104" s="151"/>
      <c r="ASQ104" s="151"/>
      <c r="ASR104" s="151"/>
      <c r="ASS104" s="151"/>
      <c r="AST104" s="151"/>
      <c r="ASU104" s="151"/>
      <c r="ASV104" s="151"/>
      <c r="ASW104" s="151"/>
      <c r="ASX104" s="151"/>
      <c r="ASY104" s="151"/>
      <c r="ASZ104" s="151"/>
      <c r="ATA104" s="151"/>
      <c r="ATB104" s="151"/>
      <c r="ATC104" s="151"/>
      <c r="ATD104" s="151"/>
      <c r="ATE104" s="151"/>
      <c r="ATF104" s="151"/>
      <c r="ATG104" s="151"/>
      <c r="ATH104" s="151"/>
      <c r="ATI104" s="151"/>
      <c r="ATJ104" s="151"/>
      <c r="ATK104" s="151"/>
      <c r="ATL104" s="151"/>
      <c r="ATM104" s="151"/>
      <c r="ATN104" s="151"/>
      <c r="ATO104" s="151"/>
      <c r="ATP104" s="151"/>
      <c r="ATQ104" s="151"/>
      <c r="ATR104" s="151"/>
      <c r="ATS104" s="151"/>
      <c r="ATT104" s="151"/>
      <c r="ATU104" s="151"/>
      <c r="ATV104" s="151"/>
      <c r="ATW104" s="151"/>
      <c r="ATX104" s="151"/>
      <c r="ATY104" s="151"/>
      <c r="ATZ104" s="151"/>
      <c r="AUA104" s="151"/>
      <c r="AUB104" s="151"/>
      <c r="AUC104" s="151"/>
      <c r="AUD104" s="151"/>
      <c r="AUE104" s="151"/>
      <c r="AUF104" s="151"/>
      <c r="AUG104" s="151"/>
      <c r="AUH104" s="151"/>
      <c r="AUI104" s="151"/>
      <c r="AUJ104" s="151"/>
      <c r="AUK104" s="151"/>
      <c r="AUL104" s="151"/>
      <c r="AUM104" s="151"/>
      <c r="AUN104" s="151"/>
      <c r="AUO104" s="151"/>
      <c r="AUP104" s="151"/>
      <c r="AUQ104" s="151"/>
      <c r="AUR104" s="151"/>
      <c r="AUS104" s="151"/>
      <c r="AUT104" s="151"/>
      <c r="AUU104" s="151"/>
      <c r="AUV104" s="151"/>
      <c r="AUW104" s="151"/>
      <c r="AUX104" s="151"/>
      <c r="AUY104" s="151"/>
      <c r="AUZ104" s="151"/>
      <c r="AVA104" s="151"/>
      <c r="AVB104" s="151"/>
      <c r="AVC104" s="151"/>
      <c r="AVD104" s="151"/>
      <c r="AVE104" s="151"/>
      <c r="AVF104" s="151"/>
      <c r="AVG104" s="151"/>
      <c r="AVH104" s="151"/>
      <c r="AVI104" s="151"/>
      <c r="AVJ104" s="151"/>
      <c r="AVK104" s="151"/>
      <c r="AVL104" s="151"/>
      <c r="AVM104" s="151"/>
      <c r="AVN104" s="151"/>
      <c r="AVO104" s="151"/>
      <c r="AVP104" s="151"/>
      <c r="AVQ104" s="151"/>
      <c r="AVR104" s="151"/>
      <c r="AVS104" s="151"/>
      <c r="AVT104" s="151"/>
      <c r="AVU104" s="151"/>
      <c r="AVV104" s="151"/>
      <c r="AVW104" s="151"/>
      <c r="AVX104" s="151"/>
      <c r="AVY104" s="151"/>
      <c r="AVZ104" s="151"/>
      <c r="AWA104" s="151"/>
      <c r="AWB104" s="151"/>
      <c r="AWC104" s="151"/>
      <c r="AWD104" s="151"/>
      <c r="AWE104" s="151"/>
      <c r="AWF104" s="151"/>
      <c r="AWG104" s="151"/>
      <c r="AWH104" s="151"/>
      <c r="AWI104" s="151"/>
      <c r="AWJ104" s="151"/>
    </row>
    <row r="105" spans="1:1284" x14ac:dyDescent="0.25">
      <c r="A105" s="197"/>
      <c r="B105" s="197"/>
      <c r="C105" s="197"/>
      <c r="D105" s="197"/>
      <c r="E105" s="197"/>
      <c r="F105" s="197"/>
      <c r="G105" s="197"/>
      <c r="H105" s="197"/>
      <c r="I105" s="197"/>
      <c r="J105" s="197"/>
      <c r="K105" s="197"/>
      <c r="L105" s="197"/>
      <c r="M105" s="197"/>
      <c r="N105" s="197"/>
      <c r="O105" s="197"/>
      <c r="P105" s="197"/>
      <c r="Q105" s="197"/>
      <c r="R105" s="197"/>
    </row>
    <row r="106" spans="1:1284" x14ac:dyDescent="0.25">
      <c r="A106" s="197"/>
      <c r="B106" s="197"/>
      <c r="C106" s="197"/>
      <c r="D106" s="197"/>
      <c r="E106" s="197"/>
      <c r="F106" s="197"/>
      <c r="G106" s="197"/>
      <c r="H106" s="197"/>
      <c r="I106" s="197"/>
      <c r="J106" s="197"/>
      <c r="K106" s="197"/>
      <c r="L106" s="197"/>
      <c r="M106" s="197"/>
      <c r="N106" s="197"/>
      <c r="O106" s="197"/>
      <c r="P106" s="197"/>
      <c r="Q106" s="197"/>
      <c r="R106" s="197"/>
    </row>
    <row r="107" spans="1:1284" x14ac:dyDescent="0.25">
      <c r="A107" s="197"/>
      <c r="B107" s="197"/>
      <c r="C107" s="197"/>
      <c r="D107" s="197"/>
      <c r="E107" s="197"/>
      <c r="F107" s="197"/>
      <c r="G107" s="197"/>
      <c r="H107" s="197"/>
      <c r="I107" s="197"/>
      <c r="J107" s="197"/>
      <c r="K107" s="197"/>
      <c r="L107" s="197"/>
      <c r="M107" s="197"/>
      <c r="N107" s="197"/>
      <c r="O107" s="197"/>
      <c r="P107" s="197"/>
      <c r="Q107" s="197"/>
      <c r="R107" s="197"/>
    </row>
    <row r="108" spans="1:1284" x14ac:dyDescent="0.25">
      <c r="A108" s="197"/>
      <c r="B108" s="197"/>
      <c r="C108" s="197"/>
      <c r="D108" s="197"/>
      <c r="E108" s="197"/>
      <c r="F108" s="197"/>
      <c r="G108" s="197"/>
      <c r="H108" s="197"/>
      <c r="I108" s="197"/>
      <c r="J108" s="197"/>
      <c r="K108" s="197"/>
      <c r="L108" s="197"/>
      <c r="M108" s="197"/>
      <c r="N108" s="197"/>
      <c r="O108" s="197"/>
      <c r="P108" s="197"/>
      <c r="Q108" s="197"/>
      <c r="R108" s="197"/>
    </row>
    <row r="109" spans="1:1284" x14ac:dyDescent="0.25">
      <c r="A109" s="197"/>
      <c r="B109" s="197"/>
      <c r="C109" s="197"/>
      <c r="D109" s="197"/>
      <c r="E109" s="197"/>
      <c r="F109" s="197"/>
      <c r="G109" s="197"/>
      <c r="H109" s="197"/>
      <c r="I109" s="197"/>
      <c r="J109" s="197"/>
      <c r="K109" s="197"/>
      <c r="L109" s="197"/>
      <c r="M109" s="197"/>
      <c r="N109" s="197"/>
      <c r="O109" s="197"/>
      <c r="P109" s="197"/>
      <c r="Q109" s="197"/>
      <c r="R109" s="197"/>
    </row>
    <row r="110" spans="1:1284" x14ac:dyDescent="0.25">
      <c r="A110" s="197"/>
      <c r="B110" s="197"/>
      <c r="C110" s="197"/>
      <c r="D110" s="197"/>
      <c r="E110" s="197"/>
      <c r="F110" s="197"/>
      <c r="G110" s="197"/>
      <c r="H110" s="197"/>
      <c r="I110" s="197"/>
      <c r="J110" s="197"/>
      <c r="K110" s="197"/>
      <c r="L110" s="197"/>
      <c r="M110" s="197"/>
      <c r="N110" s="197"/>
      <c r="O110" s="197"/>
      <c r="P110" s="197"/>
      <c r="Q110" s="197"/>
      <c r="R110" s="197"/>
    </row>
    <row r="111" spans="1:1284" x14ac:dyDescent="0.25">
      <c r="A111" s="115"/>
      <c r="B111" s="115"/>
      <c r="C111" s="115"/>
      <c r="D111" s="115"/>
      <c r="E111" s="115"/>
      <c r="F111" s="115"/>
      <c r="G111" s="115"/>
      <c r="H111" s="115"/>
      <c r="I111" s="115"/>
      <c r="J111" s="115"/>
      <c r="K111" s="115"/>
      <c r="L111" s="115"/>
      <c r="M111" s="115"/>
      <c r="N111" s="115"/>
      <c r="O111" s="115"/>
      <c r="P111" s="115"/>
      <c r="Q111" s="115"/>
      <c r="R111" s="115"/>
    </row>
    <row r="112" spans="1:1284" x14ac:dyDescent="0.25">
      <c r="A112" s="115"/>
      <c r="B112" s="115"/>
      <c r="C112" s="115"/>
      <c r="D112" s="115"/>
      <c r="E112" s="115"/>
      <c r="F112" s="115"/>
      <c r="G112" s="115"/>
      <c r="H112" s="115"/>
      <c r="I112" s="115"/>
      <c r="J112" s="115"/>
      <c r="K112" s="115"/>
      <c r="L112" s="115"/>
      <c r="M112" s="115"/>
      <c r="N112" s="115"/>
      <c r="O112" s="115"/>
      <c r="P112" s="115"/>
      <c r="Q112" s="115"/>
      <c r="R112" s="115"/>
    </row>
    <row r="113" spans="1:18" x14ac:dyDescent="0.25">
      <c r="A113" s="115"/>
      <c r="B113" s="115"/>
      <c r="C113" s="115"/>
      <c r="D113" s="115"/>
      <c r="E113" s="115"/>
      <c r="F113" s="115"/>
      <c r="G113" s="115"/>
      <c r="H113" s="115"/>
      <c r="I113" s="115"/>
      <c r="J113" s="115"/>
      <c r="K113" s="115"/>
      <c r="L113" s="115"/>
      <c r="M113" s="115"/>
      <c r="N113" s="115"/>
      <c r="O113" s="115"/>
      <c r="P113" s="115"/>
      <c r="Q113" s="115"/>
      <c r="R113" s="115"/>
    </row>
    <row r="114" spans="1:18" x14ac:dyDescent="0.25">
      <c r="A114" s="115"/>
      <c r="B114" s="115"/>
      <c r="C114" s="115"/>
      <c r="D114" s="115"/>
      <c r="E114" s="115"/>
      <c r="F114" s="115"/>
      <c r="G114" s="115"/>
      <c r="H114" s="115"/>
      <c r="I114" s="115"/>
      <c r="J114" s="115"/>
      <c r="K114" s="115"/>
      <c r="L114" s="115"/>
      <c r="M114" s="115"/>
      <c r="N114" s="115"/>
      <c r="O114" s="115"/>
      <c r="P114" s="115"/>
      <c r="Q114" s="115"/>
      <c r="R114" s="115"/>
    </row>
    <row r="115" spans="1:18" x14ac:dyDescent="0.25">
      <c r="A115" s="115"/>
      <c r="B115" s="115"/>
      <c r="C115" s="115"/>
      <c r="D115" s="115"/>
      <c r="E115" s="115"/>
      <c r="F115" s="115"/>
      <c r="G115" s="115"/>
      <c r="H115" s="115"/>
      <c r="I115" s="115"/>
      <c r="J115" s="115"/>
      <c r="K115" s="115"/>
      <c r="L115" s="115"/>
      <c r="M115" s="115"/>
      <c r="N115" s="115"/>
      <c r="O115" s="115"/>
      <c r="P115" s="115"/>
      <c r="Q115" s="115"/>
      <c r="R115" s="115"/>
    </row>
    <row r="116" spans="1:18" x14ac:dyDescent="0.25">
      <c r="A116" s="115"/>
      <c r="B116" s="115"/>
      <c r="C116" s="115"/>
      <c r="D116" s="115"/>
      <c r="E116" s="115"/>
      <c r="F116" s="115"/>
      <c r="G116" s="115"/>
      <c r="H116" s="115"/>
      <c r="I116" s="115"/>
      <c r="J116" s="115"/>
      <c r="K116" s="115"/>
      <c r="L116" s="115"/>
      <c r="M116" s="115"/>
      <c r="N116" s="115"/>
      <c r="O116" s="115"/>
      <c r="P116" s="115"/>
      <c r="Q116" s="115"/>
      <c r="R116" s="115"/>
    </row>
    <row r="117" spans="1:18" x14ac:dyDescent="0.25">
      <c r="A117" s="115"/>
      <c r="B117" s="115"/>
      <c r="C117" s="115"/>
      <c r="D117" s="115"/>
      <c r="E117" s="115"/>
      <c r="F117" s="115"/>
      <c r="G117" s="115"/>
      <c r="H117" s="115"/>
      <c r="I117" s="115"/>
      <c r="J117" s="115"/>
      <c r="K117" s="115"/>
      <c r="L117" s="115"/>
      <c r="M117" s="115"/>
      <c r="N117" s="115"/>
      <c r="O117" s="115"/>
      <c r="P117" s="115"/>
      <c r="Q117" s="115"/>
      <c r="R117" s="115"/>
    </row>
    <row r="118" spans="1:18" x14ac:dyDescent="0.25">
      <c r="A118" s="115"/>
      <c r="B118" s="115"/>
      <c r="C118" s="115"/>
      <c r="D118" s="115"/>
      <c r="E118" s="115"/>
      <c r="F118" s="115"/>
      <c r="G118" s="115"/>
      <c r="H118" s="115"/>
      <c r="I118" s="115"/>
      <c r="J118" s="115"/>
      <c r="K118" s="115"/>
      <c r="L118" s="115"/>
      <c r="M118" s="115"/>
      <c r="N118" s="115"/>
      <c r="O118" s="115"/>
      <c r="P118" s="115"/>
      <c r="Q118" s="115"/>
      <c r="R118" s="115"/>
    </row>
    <row r="119" spans="1:18" x14ac:dyDescent="0.25">
      <c r="A119" s="115"/>
      <c r="B119" s="115"/>
      <c r="C119" s="115"/>
      <c r="D119" s="115"/>
      <c r="E119" s="115"/>
      <c r="F119" s="115"/>
      <c r="G119" s="115"/>
      <c r="H119" s="115"/>
      <c r="I119" s="115"/>
      <c r="J119" s="115"/>
      <c r="K119" s="115"/>
      <c r="L119" s="115"/>
      <c r="M119" s="115"/>
      <c r="N119" s="115"/>
      <c r="O119" s="115"/>
      <c r="P119" s="115"/>
      <c r="Q119" s="115"/>
      <c r="R119" s="115"/>
    </row>
    <row r="120" spans="1:18" x14ac:dyDescent="0.25">
      <c r="A120" s="115"/>
      <c r="B120" s="115"/>
      <c r="C120" s="115"/>
      <c r="D120" s="115"/>
      <c r="E120" s="115"/>
      <c r="F120" s="115"/>
      <c r="G120" s="115"/>
      <c r="H120" s="115"/>
      <c r="I120" s="115"/>
      <c r="J120" s="115"/>
      <c r="K120" s="115"/>
      <c r="L120" s="115"/>
      <c r="M120" s="115"/>
      <c r="N120" s="115"/>
      <c r="O120" s="115"/>
      <c r="P120" s="115"/>
      <c r="Q120" s="115"/>
      <c r="R120" s="115"/>
    </row>
    <row r="121" spans="1:18" x14ac:dyDescent="0.25">
      <c r="A121" s="115"/>
      <c r="B121" s="115"/>
      <c r="C121" s="115"/>
      <c r="D121" s="115"/>
      <c r="E121" s="115"/>
      <c r="F121" s="115"/>
      <c r="G121" s="115"/>
      <c r="H121" s="115"/>
      <c r="I121" s="115"/>
      <c r="J121" s="115"/>
      <c r="K121" s="115"/>
      <c r="L121" s="115"/>
      <c r="M121" s="115"/>
      <c r="N121" s="115"/>
      <c r="O121" s="115"/>
      <c r="P121" s="115"/>
      <c r="Q121" s="115"/>
      <c r="R121" s="115"/>
    </row>
    <row r="122" spans="1:18" x14ac:dyDescent="0.25">
      <c r="A122" s="115"/>
      <c r="B122" s="115"/>
      <c r="C122" s="115"/>
      <c r="D122" s="115"/>
      <c r="E122" s="115"/>
      <c r="F122" s="115"/>
      <c r="G122" s="115"/>
      <c r="H122" s="115"/>
      <c r="I122" s="115"/>
      <c r="J122" s="115"/>
      <c r="K122" s="115"/>
      <c r="L122" s="115"/>
      <c r="M122" s="115"/>
      <c r="N122" s="115"/>
      <c r="O122" s="115"/>
      <c r="P122" s="115"/>
      <c r="Q122" s="115"/>
      <c r="R122" s="115"/>
    </row>
    <row r="123" spans="1:18" x14ac:dyDescent="0.25">
      <c r="A123" s="115"/>
      <c r="B123" s="115"/>
      <c r="C123" s="115"/>
      <c r="D123" s="115"/>
      <c r="E123" s="115"/>
      <c r="F123" s="115"/>
      <c r="G123" s="115"/>
      <c r="H123" s="115"/>
      <c r="I123" s="115"/>
      <c r="J123" s="115"/>
      <c r="K123" s="115"/>
      <c r="L123" s="115"/>
      <c r="M123" s="115"/>
      <c r="N123" s="115"/>
      <c r="O123" s="115"/>
      <c r="P123" s="115"/>
      <c r="Q123" s="115"/>
      <c r="R123" s="115"/>
    </row>
    <row r="124" spans="1:18" x14ac:dyDescent="0.25">
      <c r="A124" s="115"/>
      <c r="B124" s="115"/>
      <c r="C124" s="115"/>
      <c r="D124" s="115"/>
      <c r="E124" s="115"/>
      <c r="F124" s="115"/>
      <c r="G124" s="115"/>
      <c r="H124" s="115"/>
      <c r="I124" s="115"/>
      <c r="J124" s="115"/>
      <c r="K124" s="115"/>
      <c r="L124" s="115"/>
      <c r="M124" s="115"/>
      <c r="N124" s="115"/>
      <c r="O124" s="115"/>
      <c r="P124" s="115"/>
      <c r="Q124" s="115"/>
      <c r="R124" s="115"/>
    </row>
    <row r="125" spans="1:18" x14ac:dyDescent="0.25">
      <c r="A125" s="115"/>
      <c r="B125" s="115"/>
      <c r="C125" s="115"/>
      <c r="D125" s="115"/>
      <c r="E125" s="115"/>
      <c r="F125" s="115"/>
      <c r="G125" s="115"/>
      <c r="H125" s="115"/>
      <c r="I125" s="115"/>
      <c r="J125" s="115"/>
      <c r="K125" s="115"/>
      <c r="L125" s="115"/>
      <c r="M125" s="115"/>
      <c r="N125" s="115"/>
      <c r="O125" s="115"/>
      <c r="P125" s="115"/>
      <c r="Q125" s="115"/>
      <c r="R125" s="115"/>
    </row>
    <row r="126" spans="1:18" x14ac:dyDescent="0.25">
      <c r="A126" s="115"/>
      <c r="B126" s="115"/>
      <c r="C126" s="115"/>
      <c r="D126" s="115"/>
      <c r="E126" s="115"/>
      <c r="F126" s="115"/>
      <c r="G126" s="115"/>
      <c r="H126" s="115"/>
      <c r="I126" s="115"/>
      <c r="J126" s="115"/>
      <c r="K126" s="115"/>
      <c r="L126" s="115"/>
      <c r="M126" s="115"/>
      <c r="N126" s="115"/>
      <c r="O126" s="115"/>
      <c r="P126" s="115"/>
      <c r="Q126" s="115"/>
      <c r="R126" s="115"/>
    </row>
    <row r="127" spans="1:18" x14ac:dyDescent="0.25">
      <c r="A127" s="115"/>
      <c r="B127" s="115"/>
      <c r="C127" s="115"/>
      <c r="D127" s="115"/>
      <c r="E127" s="115"/>
      <c r="F127" s="115"/>
      <c r="G127" s="115"/>
      <c r="H127" s="115"/>
      <c r="I127" s="115"/>
      <c r="J127" s="115"/>
      <c r="K127" s="115"/>
      <c r="L127" s="115"/>
      <c r="M127" s="115"/>
      <c r="N127" s="115"/>
      <c r="O127" s="115"/>
      <c r="P127" s="115"/>
      <c r="Q127" s="115"/>
      <c r="R127" s="115"/>
    </row>
    <row r="128" spans="1:18" x14ac:dyDescent="0.25">
      <c r="A128" s="115"/>
      <c r="B128" s="115"/>
      <c r="C128" s="115"/>
      <c r="D128" s="115"/>
      <c r="E128" s="115"/>
      <c r="F128" s="115"/>
      <c r="G128" s="115"/>
      <c r="H128" s="115"/>
      <c r="I128" s="115"/>
      <c r="J128" s="115"/>
      <c r="K128" s="115"/>
      <c r="L128" s="115"/>
      <c r="M128" s="115"/>
      <c r="N128" s="115"/>
      <c r="O128" s="115"/>
      <c r="P128" s="115"/>
      <c r="Q128" s="115"/>
      <c r="R128" s="115"/>
    </row>
    <row r="129" spans="1:18" x14ac:dyDescent="0.25">
      <c r="A129" s="115"/>
      <c r="B129" s="115"/>
      <c r="C129" s="115"/>
      <c r="D129" s="115"/>
      <c r="E129" s="115"/>
      <c r="F129" s="115"/>
      <c r="G129" s="115"/>
      <c r="H129" s="115"/>
      <c r="I129" s="115"/>
      <c r="J129" s="115"/>
      <c r="K129" s="115"/>
      <c r="L129" s="115"/>
      <c r="M129" s="115"/>
      <c r="N129" s="115"/>
      <c r="O129" s="115"/>
      <c r="P129" s="115"/>
      <c r="Q129" s="115"/>
      <c r="R129" s="115"/>
    </row>
    <row r="130" spans="1:18" x14ac:dyDescent="0.25">
      <c r="A130" s="115"/>
      <c r="B130" s="115"/>
      <c r="C130" s="115"/>
      <c r="D130" s="115"/>
      <c r="E130" s="115"/>
      <c r="F130" s="115"/>
      <c r="G130" s="115"/>
      <c r="H130" s="115"/>
      <c r="I130" s="115"/>
      <c r="J130" s="115"/>
      <c r="K130" s="115"/>
      <c r="L130" s="115"/>
      <c r="M130" s="115"/>
      <c r="N130" s="115"/>
      <c r="O130" s="115"/>
      <c r="P130" s="115"/>
      <c r="Q130" s="115"/>
      <c r="R130" s="115"/>
    </row>
    <row r="131" spans="1:18" x14ac:dyDescent="0.25">
      <c r="A131" s="115"/>
      <c r="B131" s="115"/>
      <c r="C131" s="115"/>
      <c r="D131" s="115"/>
      <c r="E131" s="115"/>
      <c r="F131" s="115"/>
      <c r="G131" s="115"/>
      <c r="H131" s="115"/>
      <c r="I131" s="115"/>
      <c r="J131" s="115"/>
      <c r="K131" s="115"/>
      <c r="L131" s="115"/>
      <c r="M131" s="115"/>
      <c r="N131" s="115"/>
      <c r="O131" s="115"/>
      <c r="P131" s="115"/>
      <c r="Q131" s="115"/>
      <c r="R131" s="115"/>
    </row>
    <row r="132" spans="1:18" x14ac:dyDescent="0.25">
      <c r="A132" s="115"/>
      <c r="B132" s="115"/>
      <c r="C132" s="115"/>
      <c r="D132" s="115"/>
      <c r="E132" s="115"/>
      <c r="F132" s="115"/>
      <c r="G132" s="115"/>
      <c r="H132" s="115"/>
      <c r="I132" s="115"/>
      <c r="J132" s="115"/>
      <c r="K132" s="115"/>
      <c r="L132" s="115"/>
      <c r="M132" s="115"/>
      <c r="N132" s="115"/>
      <c r="O132" s="115"/>
      <c r="P132" s="115"/>
      <c r="Q132" s="115"/>
      <c r="R132" s="115"/>
    </row>
    <row r="133" spans="1:18" x14ac:dyDescent="0.25">
      <c r="A133" s="115"/>
      <c r="B133" s="115"/>
      <c r="C133" s="115"/>
      <c r="D133" s="115"/>
      <c r="E133" s="115"/>
      <c r="F133" s="115"/>
      <c r="G133" s="115"/>
      <c r="H133" s="115"/>
      <c r="I133" s="115"/>
      <c r="J133" s="115"/>
      <c r="K133" s="115"/>
      <c r="L133" s="115"/>
      <c r="M133" s="115"/>
      <c r="N133" s="115"/>
      <c r="O133" s="115"/>
      <c r="P133" s="115"/>
      <c r="Q133" s="115"/>
      <c r="R133" s="115"/>
    </row>
    <row r="134" spans="1:18" x14ac:dyDescent="0.25">
      <c r="A134" s="115"/>
      <c r="B134" s="115"/>
      <c r="C134" s="115"/>
      <c r="D134" s="115"/>
      <c r="E134" s="115"/>
      <c r="F134" s="115"/>
      <c r="G134" s="115"/>
      <c r="H134" s="115"/>
      <c r="I134" s="115"/>
      <c r="J134" s="115"/>
      <c r="K134" s="115"/>
      <c r="L134" s="115"/>
      <c r="M134" s="115"/>
      <c r="N134" s="115"/>
      <c r="O134" s="115"/>
      <c r="P134" s="115"/>
      <c r="Q134" s="115"/>
      <c r="R134" s="115"/>
    </row>
    <row r="135" spans="1:18" x14ac:dyDescent="0.25">
      <c r="A135" s="115"/>
      <c r="B135" s="115"/>
      <c r="C135" s="115"/>
      <c r="D135" s="115"/>
      <c r="E135" s="115"/>
      <c r="F135" s="115"/>
      <c r="G135" s="115"/>
      <c r="H135" s="115"/>
      <c r="I135" s="115"/>
      <c r="J135" s="115"/>
      <c r="K135" s="115"/>
      <c r="L135" s="115"/>
      <c r="M135" s="115"/>
      <c r="N135" s="115"/>
      <c r="O135" s="115"/>
      <c r="P135" s="115"/>
      <c r="Q135" s="115"/>
      <c r="R135" s="115"/>
    </row>
    <row r="136" spans="1:18" x14ac:dyDescent="0.25">
      <c r="A136" s="115"/>
      <c r="B136" s="115"/>
      <c r="C136" s="115"/>
      <c r="D136" s="115"/>
      <c r="E136" s="115"/>
      <c r="F136" s="115"/>
      <c r="G136" s="115"/>
      <c r="H136" s="115"/>
      <c r="I136" s="115"/>
      <c r="J136" s="115"/>
      <c r="K136" s="115"/>
      <c r="L136" s="115"/>
      <c r="M136" s="115"/>
      <c r="N136" s="115"/>
      <c r="O136" s="115"/>
      <c r="P136" s="115"/>
      <c r="Q136" s="115"/>
      <c r="R136" s="115"/>
    </row>
    <row r="137" spans="1:18" x14ac:dyDescent="0.25">
      <c r="A137" s="115"/>
      <c r="B137" s="115"/>
      <c r="C137" s="115"/>
      <c r="D137" s="115"/>
      <c r="E137" s="115"/>
      <c r="F137" s="115"/>
      <c r="G137" s="115"/>
      <c r="H137" s="115"/>
      <c r="I137" s="115"/>
      <c r="J137" s="115"/>
      <c r="K137" s="115"/>
      <c r="L137" s="115"/>
      <c r="M137" s="115"/>
      <c r="N137" s="115"/>
      <c r="O137" s="115"/>
      <c r="P137" s="115"/>
      <c r="Q137" s="115"/>
      <c r="R137" s="115"/>
    </row>
    <row r="138" spans="1:18" x14ac:dyDescent="0.25">
      <c r="A138" s="115"/>
      <c r="B138" s="115"/>
      <c r="C138" s="115"/>
      <c r="D138" s="115"/>
      <c r="E138" s="115"/>
      <c r="F138" s="115"/>
      <c r="G138" s="115"/>
      <c r="H138" s="115"/>
      <c r="I138" s="115"/>
      <c r="J138" s="115"/>
      <c r="K138" s="115"/>
      <c r="L138" s="115"/>
      <c r="M138" s="115"/>
      <c r="N138" s="115"/>
      <c r="O138" s="115"/>
      <c r="P138" s="115"/>
      <c r="Q138" s="115"/>
      <c r="R138" s="115"/>
    </row>
    <row r="139" spans="1:18" x14ac:dyDescent="0.25">
      <c r="A139" s="115"/>
      <c r="B139" s="115"/>
      <c r="C139" s="115"/>
      <c r="D139" s="115"/>
      <c r="E139" s="115"/>
      <c r="F139" s="115"/>
      <c r="G139" s="115"/>
      <c r="H139" s="115"/>
      <c r="I139" s="115"/>
      <c r="J139" s="115"/>
      <c r="K139" s="115"/>
      <c r="L139" s="115"/>
      <c r="M139" s="115"/>
      <c r="N139" s="115"/>
      <c r="O139" s="115"/>
      <c r="P139" s="115"/>
      <c r="Q139" s="115"/>
      <c r="R139" s="115"/>
    </row>
    <row r="140" spans="1:18" x14ac:dyDescent="0.25">
      <c r="A140" s="115"/>
      <c r="B140" s="115"/>
      <c r="C140" s="115"/>
      <c r="D140" s="115"/>
      <c r="E140" s="115"/>
      <c r="F140" s="115"/>
      <c r="G140" s="115"/>
      <c r="H140" s="115"/>
      <c r="I140" s="115"/>
      <c r="J140" s="115"/>
      <c r="K140" s="115"/>
      <c r="L140" s="115"/>
      <c r="M140" s="115"/>
      <c r="N140" s="115"/>
      <c r="O140" s="115"/>
      <c r="P140" s="115"/>
      <c r="Q140" s="115"/>
      <c r="R140" s="115"/>
    </row>
    <row r="141" spans="1:18" x14ac:dyDescent="0.25">
      <c r="A141" s="115"/>
      <c r="B141" s="115"/>
      <c r="C141" s="115"/>
      <c r="D141" s="115"/>
      <c r="E141" s="115"/>
      <c r="F141" s="115"/>
      <c r="G141" s="115"/>
      <c r="H141" s="115"/>
      <c r="I141" s="115"/>
      <c r="J141" s="115"/>
      <c r="K141" s="115"/>
      <c r="L141" s="115"/>
      <c r="M141" s="115"/>
      <c r="N141" s="115"/>
      <c r="O141" s="115"/>
      <c r="P141" s="115"/>
      <c r="Q141" s="115"/>
      <c r="R141" s="115"/>
    </row>
    <row r="142" spans="1:18" x14ac:dyDescent="0.25">
      <c r="A142" s="115"/>
      <c r="B142" s="115"/>
      <c r="C142" s="115"/>
      <c r="D142" s="115"/>
      <c r="E142" s="115"/>
      <c r="F142" s="115"/>
      <c r="G142" s="115"/>
      <c r="H142" s="115"/>
      <c r="I142" s="115"/>
      <c r="J142" s="115"/>
      <c r="K142" s="115"/>
      <c r="L142" s="115"/>
      <c r="M142" s="115"/>
      <c r="N142" s="115"/>
      <c r="O142" s="115"/>
      <c r="P142" s="115"/>
      <c r="Q142" s="115"/>
      <c r="R142" s="115"/>
    </row>
    <row r="143" spans="1:18" x14ac:dyDescent="0.25">
      <c r="A143" s="115"/>
      <c r="B143" s="115"/>
      <c r="C143" s="115"/>
      <c r="D143" s="115"/>
      <c r="E143" s="115"/>
      <c r="F143" s="115"/>
      <c r="G143" s="115"/>
      <c r="H143" s="115"/>
      <c r="I143" s="115"/>
      <c r="J143" s="115"/>
      <c r="K143" s="115"/>
      <c r="L143" s="115"/>
      <c r="M143" s="115"/>
      <c r="N143" s="115"/>
      <c r="O143" s="115"/>
      <c r="P143" s="115"/>
      <c r="Q143" s="115"/>
      <c r="R143" s="115"/>
    </row>
    <row r="144" spans="1:18" x14ac:dyDescent="0.25">
      <c r="A144" s="115"/>
      <c r="B144" s="115"/>
      <c r="C144" s="115"/>
      <c r="D144" s="115"/>
      <c r="E144" s="115"/>
      <c r="F144" s="115"/>
      <c r="G144" s="115"/>
      <c r="H144" s="115"/>
      <c r="I144" s="115"/>
      <c r="J144" s="115"/>
      <c r="K144" s="115"/>
      <c r="L144" s="115"/>
      <c r="M144" s="115"/>
      <c r="N144" s="115"/>
      <c r="O144" s="115"/>
      <c r="P144" s="115"/>
      <c r="Q144" s="115"/>
      <c r="R144" s="115"/>
    </row>
    <row r="145" spans="1:18" x14ac:dyDescent="0.25">
      <c r="A145" s="115"/>
      <c r="B145" s="115"/>
      <c r="C145" s="115"/>
      <c r="D145" s="115"/>
      <c r="E145" s="115"/>
      <c r="F145" s="115"/>
      <c r="G145" s="115"/>
      <c r="H145" s="115"/>
      <c r="I145" s="115"/>
      <c r="J145" s="115"/>
      <c r="K145" s="115"/>
      <c r="L145" s="115"/>
      <c r="M145" s="115"/>
      <c r="N145" s="115"/>
      <c r="O145" s="115"/>
      <c r="P145" s="115"/>
      <c r="Q145" s="115"/>
      <c r="R145" s="115"/>
    </row>
    <row r="146" spans="1:18" x14ac:dyDescent="0.25">
      <c r="A146" s="115"/>
      <c r="B146" s="115"/>
      <c r="C146" s="115"/>
      <c r="D146" s="115"/>
      <c r="E146" s="115"/>
      <c r="F146" s="115"/>
      <c r="G146" s="115"/>
      <c r="H146" s="115"/>
      <c r="I146" s="115"/>
      <c r="J146" s="115"/>
      <c r="K146" s="115"/>
      <c r="L146" s="115"/>
      <c r="M146" s="115"/>
      <c r="N146" s="115"/>
      <c r="O146" s="115"/>
      <c r="P146" s="115"/>
      <c r="Q146" s="115"/>
      <c r="R146" s="115"/>
    </row>
    <row r="147" spans="1:18" x14ac:dyDescent="0.25">
      <c r="A147" s="115"/>
      <c r="B147" s="115"/>
      <c r="C147" s="115"/>
      <c r="D147" s="115"/>
      <c r="E147" s="115"/>
      <c r="F147" s="115"/>
      <c r="G147" s="115"/>
      <c r="H147" s="115"/>
      <c r="I147" s="115"/>
      <c r="J147" s="115"/>
      <c r="K147" s="115"/>
      <c r="L147" s="115"/>
      <c r="M147" s="115"/>
      <c r="N147" s="115"/>
      <c r="O147" s="115"/>
      <c r="P147" s="115"/>
      <c r="Q147" s="115"/>
      <c r="R147" s="115"/>
    </row>
    <row r="148" spans="1:18" x14ac:dyDescent="0.25">
      <c r="A148" s="115"/>
      <c r="B148" s="115"/>
      <c r="C148" s="115"/>
      <c r="D148" s="115"/>
      <c r="E148" s="115"/>
      <c r="F148" s="115"/>
      <c r="G148" s="115"/>
      <c r="H148" s="115"/>
      <c r="I148" s="115"/>
      <c r="J148" s="115"/>
      <c r="K148" s="115"/>
      <c r="L148" s="115"/>
      <c r="M148" s="115"/>
      <c r="N148" s="115"/>
      <c r="O148" s="115"/>
      <c r="P148" s="115"/>
      <c r="Q148" s="115"/>
      <c r="R148" s="115"/>
    </row>
    <row r="149" spans="1:18" x14ac:dyDescent="0.25">
      <c r="A149" s="115"/>
      <c r="B149" s="115"/>
      <c r="C149" s="115"/>
      <c r="D149" s="115"/>
      <c r="E149" s="115"/>
      <c r="F149" s="115"/>
      <c r="G149" s="115"/>
      <c r="H149" s="115"/>
      <c r="I149" s="115"/>
      <c r="J149" s="115"/>
      <c r="K149" s="115"/>
      <c r="L149" s="115"/>
      <c r="M149" s="115"/>
      <c r="N149" s="115"/>
      <c r="O149" s="115"/>
      <c r="P149" s="115"/>
      <c r="Q149" s="115"/>
      <c r="R149" s="115"/>
    </row>
    <row r="186" spans="4:5" ht="18.75" x14ac:dyDescent="0.3">
      <c r="D186" s="160" t="s">
        <v>2</v>
      </c>
      <c r="E186" s="160" t="s">
        <v>8</v>
      </c>
    </row>
    <row r="187" spans="4:5" ht="18.75" x14ac:dyDescent="0.3">
      <c r="D187" s="160" t="s">
        <v>3</v>
      </c>
      <c r="E187" s="160" t="s">
        <v>5</v>
      </c>
    </row>
    <row r="188" spans="4:5" ht="18.75" x14ac:dyDescent="0.3">
      <c r="D188" s="160" t="s">
        <v>30</v>
      </c>
    </row>
  </sheetData>
  <mergeCells count="23">
    <mergeCell ref="B35:C35"/>
    <mergeCell ref="A1:C1"/>
    <mergeCell ref="B22:C22"/>
    <mergeCell ref="B19:C19"/>
    <mergeCell ref="B28:C28"/>
    <mergeCell ref="B27:C27"/>
    <mergeCell ref="A2:A6"/>
    <mergeCell ref="B6:C6"/>
    <mergeCell ref="B93:C93"/>
    <mergeCell ref="B55:C55"/>
    <mergeCell ref="B89:C89"/>
    <mergeCell ref="B37:C37"/>
    <mergeCell ref="B49:C49"/>
    <mergeCell ref="B56:C56"/>
    <mergeCell ref="B71:C71"/>
    <mergeCell ref="B83:C83"/>
    <mergeCell ref="B76:C76"/>
    <mergeCell ref="B66:C66"/>
    <mergeCell ref="B65:C65"/>
    <mergeCell ref="B70:C70"/>
    <mergeCell ref="B75:C75"/>
    <mergeCell ref="B82:C82"/>
    <mergeCell ref="B88:C88"/>
  </mergeCells>
  <dataValidations count="5">
    <dataValidation type="list" allowBlank="1" showInputMessage="1" showErrorMessage="1" sqref="D36:R36">
      <formula1>Programelements</formula1>
    </dataValidation>
    <dataValidation type="list" allowBlank="1" showInputMessage="1" showErrorMessage="1" sqref="D83:R83 D56:R56 D49:R49 D66:R66 D76:R76 D71:R71 D89:R89">
      <formula1>"Y,N,N/A"</formula1>
    </dataValidation>
    <dataValidation type="list" allowBlank="1" showInputMessage="1" showErrorMessage="1" sqref="D7:R7">
      <formula1>$E$185:$E$187</formula1>
    </dataValidation>
    <dataValidation type="list" allowBlank="1" showInputMessage="1" showErrorMessage="1" sqref="D84:R87 D19:R25 D90:R92 D38:R47 D50:R54 D57:R64 D67:R69 D72:R74 D77:R81 D8:R17 D29:R33">
      <formula1>$D$185:$D$188</formula1>
    </dataValidation>
    <dataValidation type="list" allowBlank="1" showInputMessage="1" showErrorMessage="1" sqref="D5:R5">
      <formula1>"Active,Closed,Exited"</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Sheet1!$A$1:$A$16</xm:f>
          </x14:formula1>
          <xm:sqref>B2</xm:sqref>
        </x14:dataValidation>
        <x14:dataValidation type="list" allowBlank="1" showInputMessage="1" showErrorMessage="1">
          <x14:formula1>
            <xm:f>Sheet1!$C$2:$C$6</xm:f>
          </x14:formula1>
          <xm:sqref>B3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WK2506"/>
  <sheetViews>
    <sheetView zoomScale="90" zoomScaleNormal="90" workbookViewId="0">
      <pane xSplit="3" topLeftCell="D1" activePane="topRight" state="frozen"/>
      <selection activeCell="B24" sqref="B24"/>
      <selection pane="topRight" activeCell="C113" sqref="C113"/>
    </sheetView>
  </sheetViews>
  <sheetFormatPr defaultRowHeight="15.75" thickBottom="1" x14ac:dyDescent="0.3"/>
  <cols>
    <col min="1" max="1" width="5.85546875" style="121" customWidth="1"/>
    <col min="2" max="2" width="44.85546875" style="128" customWidth="1"/>
    <col min="3" max="3" width="45.85546875" style="128" customWidth="1"/>
    <col min="4" max="4" width="23.140625" style="121" customWidth="1"/>
    <col min="5" max="9" width="23.28515625" style="121" customWidth="1"/>
    <col min="10" max="11" width="23.42578125" style="121" customWidth="1"/>
    <col min="12" max="13" width="23.28515625" style="121" customWidth="1"/>
    <col min="14" max="14" width="23.140625" style="121" customWidth="1"/>
    <col min="15" max="18" width="23.28515625" style="121" customWidth="1"/>
  </cols>
  <sheetData>
    <row r="1" spans="1:786" ht="43.5" customHeight="1" thickBot="1" x14ac:dyDescent="0.3">
      <c r="A1" s="348" t="s">
        <v>437</v>
      </c>
      <c r="B1" s="348"/>
      <c r="C1" s="348"/>
      <c r="D1" s="143">
        <v>1</v>
      </c>
      <c r="E1" s="143">
        <v>2</v>
      </c>
      <c r="F1" s="143">
        <v>3</v>
      </c>
      <c r="G1" s="143">
        <v>4</v>
      </c>
      <c r="H1" s="143">
        <v>5</v>
      </c>
      <c r="I1" s="143">
        <v>6</v>
      </c>
      <c r="J1" s="143">
        <v>7</v>
      </c>
      <c r="K1" s="143">
        <v>8</v>
      </c>
      <c r="L1" s="143">
        <v>9</v>
      </c>
      <c r="M1" s="143">
        <v>10</v>
      </c>
      <c r="N1" s="143">
        <v>11</v>
      </c>
      <c r="O1" s="143">
        <v>12</v>
      </c>
      <c r="P1" s="143">
        <v>13</v>
      </c>
      <c r="Q1" s="143">
        <v>14</v>
      </c>
      <c r="R1" s="143">
        <v>15</v>
      </c>
      <c r="S1" s="115"/>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1"/>
      <c r="AU1" s="151"/>
      <c r="AV1" s="151"/>
      <c r="AW1" s="151"/>
      <c r="AX1" s="151"/>
      <c r="AY1" s="151"/>
      <c r="AZ1" s="151"/>
      <c r="BA1" s="151"/>
      <c r="BB1" s="151"/>
      <c r="BC1" s="151"/>
      <c r="BD1" s="151"/>
      <c r="BE1" s="151"/>
      <c r="BF1" s="151"/>
      <c r="BG1" s="151"/>
      <c r="BH1" s="151"/>
      <c r="BI1" s="151"/>
      <c r="BJ1" s="151"/>
      <c r="BK1" s="151"/>
      <c r="BL1" s="151"/>
      <c r="BM1" s="151"/>
      <c r="BN1" s="151"/>
      <c r="BO1" s="151"/>
      <c r="BP1" s="151"/>
      <c r="BQ1" s="151"/>
      <c r="BR1" s="151"/>
      <c r="BS1" s="151"/>
      <c r="BT1" s="151"/>
      <c r="BU1" s="151"/>
      <c r="BV1" s="151"/>
      <c r="BW1" s="151"/>
      <c r="BX1" s="151"/>
      <c r="BY1" s="151"/>
      <c r="BZ1" s="151"/>
      <c r="CA1" s="151"/>
      <c r="CB1" s="151"/>
      <c r="CC1" s="151"/>
      <c r="CD1" s="151"/>
      <c r="CE1" s="151"/>
      <c r="CF1" s="151"/>
      <c r="CG1" s="151"/>
      <c r="CH1" s="151"/>
      <c r="CI1" s="151"/>
      <c r="CJ1" s="151"/>
      <c r="CK1" s="151"/>
      <c r="CL1" s="151"/>
      <c r="CM1" s="151"/>
      <c r="CN1" s="151"/>
      <c r="CO1" s="151"/>
      <c r="CP1" s="151"/>
      <c r="CQ1" s="151"/>
      <c r="CR1" s="151"/>
      <c r="CS1" s="151"/>
      <c r="CT1" s="151"/>
      <c r="CU1" s="151"/>
      <c r="CV1" s="151"/>
      <c r="CW1" s="151"/>
      <c r="CX1" s="151"/>
      <c r="CY1" s="151"/>
      <c r="CZ1" s="151"/>
      <c r="DA1" s="151"/>
      <c r="DB1" s="151"/>
      <c r="DC1" s="151"/>
      <c r="DD1" s="151"/>
      <c r="DE1" s="151"/>
      <c r="DF1" s="151"/>
      <c r="DG1" s="151"/>
      <c r="DH1" s="151"/>
      <c r="DI1" s="151"/>
      <c r="DJ1" s="151"/>
      <c r="DK1" s="151"/>
      <c r="DL1" s="151"/>
      <c r="DM1" s="151"/>
      <c r="DN1" s="151"/>
      <c r="DO1" s="151"/>
      <c r="DP1" s="151"/>
      <c r="DQ1" s="151"/>
      <c r="DR1" s="151"/>
      <c r="DS1" s="151"/>
      <c r="DT1" s="151"/>
      <c r="DU1" s="151"/>
      <c r="DV1" s="151"/>
      <c r="DW1" s="151"/>
      <c r="DX1" s="151"/>
      <c r="DY1" s="151"/>
      <c r="DZ1" s="151"/>
      <c r="EA1" s="151"/>
      <c r="EB1" s="151"/>
      <c r="EC1" s="151"/>
      <c r="ED1" s="151"/>
      <c r="EE1" s="151"/>
      <c r="EF1" s="151"/>
      <c r="EG1" s="151"/>
      <c r="EH1" s="151"/>
      <c r="EI1" s="151"/>
      <c r="EJ1" s="151"/>
      <c r="EK1" s="151"/>
      <c r="EL1" s="151"/>
      <c r="EM1" s="151"/>
      <c r="EN1" s="151"/>
      <c r="EO1" s="151"/>
      <c r="EP1" s="151"/>
      <c r="EQ1" s="151"/>
      <c r="ER1" s="151"/>
      <c r="ES1" s="151"/>
      <c r="ET1" s="151"/>
      <c r="EU1" s="151"/>
      <c r="EV1" s="151"/>
      <c r="EW1" s="151"/>
      <c r="EX1" s="151"/>
      <c r="EY1" s="151"/>
      <c r="EZ1" s="151"/>
      <c r="FA1" s="151"/>
      <c r="FB1" s="151"/>
      <c r="FC1" s="151"/>
      <c r="FD1" s="151"/>
      <c r="FE1" s="151"/>
      <c r="FF1" s="151"/>
      <c r="FG1" s="151"/>
      <c r="FH1" s="151"/>
      <c r="FI1" s="151"/>
      <c r="FJ1" s="151"/>
      <c r="FK1" s="151"/>
      <c r="FL1" s="151"/>
      <c r="FM1" s="151"/>
      <c r="FN1" s="151"/>
      <c r="FO1" s="151"/>
      <c r="FP1" s="151"/>
      <c r="FQ1" s="151"/>
      <c r="FR1" s="151"/>
      <c r="FS1" s="151"/>
      <c r="FT1" s="151"/>
      <c r="FU1" s="151"/>
      <c r="FV1" s="151"/>
      <c r="FW1" s="151"/>
      <c r="FX1" s="151"/>
      <c r="FY1" s="151"/>
      <c r="FZ1" s="151"/>
      <c r="GA1" s="151"/>
      <c r="GB1" s="151"/>
      <c r="GC1" s="151"/>
      <c r="GD1" s="151"/>
      <c r="GE1" s="151"/>
      <c r="GF1" s="151"/>
      <c r="GG1" s="151"/>
      <c r="GH1" s="151"/>
      <c r="GI1" s="151"/>
      <c r="GJ1" s="151"/>
      <c r="GK1" s="151"/>
      <c r="GL1" s="151"/>
      <c r="GM1" s="151"/>
      <c r="GN1" s="151"/>
      <c r="GO1" s="151"/>
      <c r="GP1" s="151"/>
      <c r="GQ1" s="151"/>
      <c r="GR1" s="151"/>
      <c r="GS1" s="151"/>
      <c r="GT1" s="151"/>
      <c r="GU1" s="151"/>
      <c r="GV1" s="151"/>
      <c r="GW1" s="151"/>
      <c r="GX1" s="151"/>
      <c r="GY1" s="151"/>
      <c r="GZ1" s="151"/>
      <c r="HA1" s="151"/>
      <c r="HB1" s="151"/>
      <c r="HC1" s="151"/>
      <c r="HD1" s="151"/>
      <c r="HE1" s="151"/>
      <c r="HF1" s="151"/>
      <c r="HG1" s="151"/>
      <c r="HH1" s="151"/>
      <c r="HI1" s="151"/>
      <c r="HJ1" s="151"/>
      <c r="HK1" s="151"/>
      <c r="HL1" s="151"/>
      <c r="HM1" s="151"/>
      <c r="HN1" s="151"/>
      <c r="HO1" s="151"/>
      <c r="HP1" s="151"/>
      <c r="HQ1" s="151"/>
      <c r="HR1" s="151"/>
      <c r="HS1" s="151"/>
      <c r="HT1" s="151"/>
      <c r="HU1" s="151"/>
      <c r="HV1" s="151"/>
      <c r="HW1" s="151"/>
      <c r="HX1" s="151"/>
      <c r="HY1" s="151"/>
      <c r="HZ1" s="151"/>
      <c r="IA1" s="151"/>
      <c r="IB1" s="151"/>
      <c r="IC1" s="151"/>
      <c r="ID1" s="151"/>
      <c r="IE1" s="151"/>
      <c r="IF1" s="151"/>
      <c r="IG1" s="151"/>
      <c r="IH1" s="151"/>
      <c r="II1" s="151"/>
      <c r="IJ1" s="151"/>
      <c r="IK1" s="151"/>
      <c r="IL1" s="151"/>
      <c r="IM1" s="151"/>
      <c r="IN1" s="151"/>
      <c r="IO1" s="151"/>
      <c r="IP1" s="151"/>
      <c r="IQ1" s="151"/>
      <c r="IR1" s="151"/>
      <c r="IS1" s="151"/>
      <c r="IT1" s="151"/>
      <c r="IU1" s="151"/>
      <c r="IV1" s="151"/>
      <c r="IW1" s="151"/>
      <c r="IX1" s="151"/>
      <c r="IY1" s="151"/>
      <c r="IZ1" s="151"/>
      <c r="JA1" s="151"/>
      <c r="JB1" s="151"/>
      <c r="JC1" s="151"/>
      <c r="JD1" s="151"/>
      <c r="JE1" s="151"/>
      <c r="JF1" s="151"/>
      <c r="JG1" s="151"/>
      <c r="JH1" s="151"/>
      <c r="JI1" s="151"/>
      <c r="JJ1" s="151"/>
      <c r="JK1" s="151"/>
      <c r="JL1" s="151"/>
      <c r="JM1" s="151"/>
      <c r="JN1" s="151"/>
      <c r="JO1" s="151"/>
      <c r="JP1" s="151"/>
      <c r="JQ1" s="151"/>
      <c r="JR1" s="151"/>
      <c r="JS1" s="151"/>
      <c r="JT1" s="151"/>
      <c r="JU1" s="151"/>
      <c r="JV1" s="151"/>
      <c r="JW1" s="151"/>
      <c r="JX1" s="151"/>
      <c r="JY1" s="151"/>
      <c r="JZ1" s="151"/>
      <c r="KA1" s="151"/>
      <c r="KB1" s="151"/>
      <c r="KC1" s="151"/>
      <c r="KD1" s="151"/>
      <c r="KE1" s="151"/>
      <c r="KF1" s="151"/>
      <c r="KG1" s="151"/>
      <c r="KH1" s="151"/>
      <c r="KI1" s="151"/>
      <c r="KJ1" s="151"/>
      <c r="KK1" s="151"/>
      <c r="KL1" s="151"/>
      <c r="KM1" s="151"/>
      <c r="KN1" s="151"/>
      <c r="KO1" s="151"/>
      <c r="KP1" s="151"/>
      <c r="KQ1" s="151"/>
      <c r="KR1" s="151"/>
      <c r="KS1" s="151"/>
      <c r="KT1" s="151"/>
      <c r="KU1" s="151"/>
      <c r="KV1" s="151"/>
      <c r="KW1" s="151"/>
      <c r="KX1" s="151"/>
      <c r="KY1" s="151"/>
      <c r="KZ1" s="151"/>
      <c r="LA1" s="151"/>
      <c r="LB1" s="151"/>
      <c r="LC1" s="151"/>
      <c r="LD1" s="151"/>
      <c r="LE1" s="151"/>
      <c r="LF1" s="151"/>
      <c r="LG1" s="151"/>
      <c r="LH1" s="151"/>
      <c r="LI1" s="151"/>
      <c r="LJ1" s="151"/>
      <c r="LK1" s="151"/>
      <c r="LL1" s="151"/>
      <c r="LM1" s="151"/>
      <c r="LN1" s="151"/>
      <c r="LO1" s="151"/>
      <c r="LP1" s="151"/>
      <c r="LQ1" s="151"/>
      <c r="LR1" s="151"/>
      <c r="LS1" s="151"/>
      <c r="LT1" s="151"/>
      <c r="LU1" s="151"/>
      <c r="LV1" s="151"/>
      <c r="LW1" s="151"/>
      <c r="LX1" s="151"/>
      <c r="LY1" s="151"/>
      <c r="LZ1" s="151"/>
      <c r="MA1" s="151"/>
      <c r="MB1" s="151"/>
      <c r="MC1" s="151"/>
      <c r="MD1" s="151"/>
      <c r="ME1" s="151"/>
      <c r="MF1" s="151"/>
      <c r="MG1" s="151"/>
      <c r="MH1" s="151"/>
      <c r="MI1" s="151"/>
      <c r="MJ1" s="151"/>
      <c r="MK1" s="151"/>
      <c r="ML1" s="151"/>
      <c r="MM1" s="151"/>
      <c r="MN1" s="151"/>
      <c r="MO1" s="151"/>
      <c r="MP1" s="151"/>
      <c r="MQ1" s="151"/>
      <c r="MR1" s="151"/>
      <c r="MS1" s="151"/>
      <c r="MT1" s="151"/>
      <c r="MU1" s="151"/>
      <c r="MV1" s="151"/>
      <c r="MW1" s="151"/>
      <c r="MX1" s="151"/>
      <c r="MY1" s="151"/>
      <c r="MZ1" s="151"/>
      <c r="NA1" s="151"/>
      <c r="NB1" s="151"/>
      <c r="NC1" s="151"/>
      <c r="ND1" s="151"/>
      <c r="NE1" s="151"/>
      <c r="NF1" s="151"/>
      <c r="NG1" s="151"/>
      <c r="NH1" s="151"/>
      <c r="NI1" s="151"/>
      <c r="NJ1" s="151"/>
      <c r="NK1" s="151"/>
      <c r="NL1" s="151"/>
      <c r="NM1" s="151"/>
      <c r="NN1" s="151"/>
      <c r="NO1" s="151"/>
      <c r="NP1" s="151"/>
      <c r="NQ1" s="151"/>
      <c r="NR1" s="151"/>
      <c r="NS1" s="151"/>
      <c r="NT1" s="151"/>
      <c r="NU1" s="151"/>
      <c r="NV1" s="151"/>
      <c r="NW1" s="151"/>
      <c r="NX1" s="151"/>
      <c r="NY1" s="151"/>
      <c r="NZ1" s="151"/>
      <c r="OA1" s="151"/>
      <c r="OB1" s="151"/>
      <c r="OC1" s="151"/>
      <c r="OD1" s="151"/>
      <c r="OE1" s="151"/>
      <c r="OF1" s="151"/>
      <c r="OG1" s="151"/>
      <c r="OH1" s="151"/>
      <c r="OI1" s="151"/>
      <c r="OJ1" s="151"/>
      <c r="OK1" s="151"/>
      <c r="OL1" s="151"/>
      <c r="OM1" s="151"/>
      <c r="ON1" s="151"/>
      <c r="OO1" s="151"/>
      <c r="OP1" s="151"/>
      <c r="OQ1" s="151"/>
      <c r="OR1" s="151"/>
      <c r="OS1" s="151"/>
      <c r="OT1" s="151"/>
      <c r="OU1" s="151"/>
      <c r="OV1" s="151"/>
      <c r="OW1" s="151"/>
      <c r="OX1" s="151"/>
      <c r="OY1" s="151"/>
      <c r="OZ1" s="151"/>
      <c r="PA1" s="151"/>
      <c r="PB1" s="151"/>
      <c r="PC1" s="151"/>
      <c r="PD1" s="151"/>
      <c r="PE1" s="151"/>
      <c r="PF1" s="151"/>
      <c r="PG1" s="151"/>
      <c r="PH1" s="151"/>
      <c r="PI1" s="151"/>
      <c r="PJ1" s="151"/>
      <c r="PK1" s="151"/>
      <c r="PL1" s="151"/>
      <c r="PM1" s="151"/>
      <c r="PN1" s="151"/>
      <c r="PO1" s="151"/>
      <c r="PP1" s="151"/>
      <c r="PQ1" s="151"/>
      <c r="PR1" s="151"/>
      <c r="PS1" s="151"/>
      <c r="PT1" s="151"/>
      <c r="PU1" s="151"/>
      <c r="PV1" s="151"/>
      <c r="PW1" s="151"/>
      <c r="PX1" s="151"/>
      <c r="PY1" s="151"/>
      <c r="PZ1" s="151"/>
      <c r="QA1" s="151"/>
      <c r="QB1" s="151"/>
      <c r="QC1" s="151"/>
      <c r="QD1" s="151"/>
      <c r="QE1" s="151"/>
      <c r="QF1" s="151"/>
      <c r="QG1" s="151"/>
      <c r="QH1" s="151"/>
      <c r="QI1" s="151"/>
      <c r="QJ1" s="151"/>
      <c r="QK1" s="151"/>
      <c r="QL1" s="151"/>
      <c r="QM1" s="151"/>
      <c r="QN1" s="151"/>
      <c r="QO1" s="151"/>
      <c r="QP1" s="151"/>
      <c r="QQ1" s="151"/>
      <c r="QR1" s="151"/>
      <c r="QS1" s="151"/>
      <c r="QT1" s="151"/>
      <c r="QU1" s="151"/>
      <c r="QV1" s="151"/>
      <c r="QW1" s="151"/>
      <c r="QX1" s="151"/>
      <c r="QY1" s="151"/>
      <c r="QZ1" s="151"/>
      <c r="RA1" s="151"/>
      <c r="RB1" s="151"/>
      <c r="RC1" s="151"/>
      <c r="RD1" s="151"/>
      <c r="RE1" s="151"/>
      <c r="RF1" s="151"/>
      <c r="RG1" s="151"/>
      <c r="RH1" s="151"/>
      <c r="RI1" s="151"/>
      <c r="RJ1" s="151"/>
      <c r="RK1" s="151"/>
      <c r="RL1" s="151"/>
      <c r="RM1" s="151"/>
      <c r="RN1" s="151"/>
      <c r="RO1" s="151"/>
      <c r="RP1" s="151"/>
      <c r="RQ1" s="151"/>
      <c r="RR1" s="151"/>
      <c r="RS1" s="151"/>
      <c r="RT1" s="151"/>
      <c r="RU1" s="151"/>
      <c r="RV1" s="151"/>
      <c r="RW1" s="151"/>
      <c r="RX1" s="151"/>
      <c r="RY1" s="151"/>
      <c r="RZ1" s="151"/>
      <c r="SA1" s="151"/>
      <c r="SB1" s="151"/>
      <c r="SC1" s="151"/>
      <c r="SD1" s="151"/>
      <c r="SE1" s="151"/>
      <c r="SF1" s="151"/>
      <c r="SG1" s="151"/>
      <c r="SH1" s="151"/>
      <c r="SI1" s="151"/>
      <c r="SJ1" s="151"/>
      <c r="SK1" s="151"/>
      <c r="SL1" s="151"/>
      <c r="SM1" s="151"/>
      <c r="SN1" s="151"/>
      <c r="SO1" s="151"/>
      <c r="SP1" s="151"/>
      <c r="SQ1" s="151"/>
      <c r="SR1" s="151"/>
      <c r="SS1" s="151"/>
      <c r="ST1" s="151"/>
      <c r="SU1" s="151"/>
      <c r="SV1" s="151"/>
      <c r="SW1" s="151"/>
      <c r="SX1" s="151"/>
      <c r="SY1" s="151"/>
      <c r="SZ1" s="151"/>
      <c r="TA1" s="151"/>
      <c r="TB1" s="151"/>
      <c r="TC1" s="151"/>
      <c r="TD1" s="151"/>
      <c r="TE1" s="151"/>
      <c r="TF1" s="151"/>
      <c r="TG1" s="151"/>
      <c r="TH1" s="151"/>
      <c r="TI1" s="151"/>
      <c r="TJ1" s="151"/>
      <c r="TK1" s="151"/>
      <c r="TL1" s="151"/>
      <c r="TM1" s="151"/>
      <c r="TN1" s="151"/>
      <c r="TO1" s="151"/>
      <c r="TP1" s="151"/>
      <c r="TQ1" s="151"/>
      <c r="TR1" s="151"/>
      <c r="TS1" s="151"/>
      <c r="TT1" s="151"/>
      <c r="TU1" s="151"/>
      <c r="TV1" s="151"/>
      <c r="TW1" s="151"/>
      <c r="TX1" s="151"/>
      <c r="TY1" s="151"/>
      <c r="TZ1" s="151"/>
      <c r="UA1" s="151"/>
      <c r="UB1" s="151"/>
      <c r="UC1" s="151"/>
      <c r="UD1" s="151"/>
      <c r="UE1" s="151"/>
      <c r="UF1" s="151"/>
      <c r="UG1" s="151"/>
      <c r="UH1" s="151"/>
      <c r="UI1" s="151"/>
      <c r="UJ1" s="151"/>
      <c r="UK1" s="151"/>
      <c r="UL1" s="151"/>
      <c r="UM1" s="151"/>
      <c r="UN1" s="151"/>
      <c r="UO1" s="151"/>
      <c r="UP1" s="151"/>
      <c r="UQ1" s="151"/>
      <c r="UR1" s="151"/>
      <c r="US1" s="151"/>
      <c r="UT1" s="151"/>
      <c r="UU1" s="151"/>
      <c r="UV1" s="151"/>
      <c r="UW1" s="151"/>
      <c r="UX1" s="151"/>
      <c r="UY1" s="151"/>
      <c r="UZ1" s="151"/>
      <c r="VA1" s="151"/>
      <c r="VB1" s="151"/>
      <c r="VC1" s="151"/>
      <c r="VD1" s="151"/>
      <c r="VE1" s="151"/>
      <c r="VF1" s="151"/>
      <c r="VG1" s="151"/>
      <c r="VH1" s="151"/>
      <c r="VI1" s="151"/>
      <c r="VJ1" s="151"/>
      <c r="VK1" s="151"/>
      <c r="VL1" s="151"/>
      <c r="VM1" s="151"/>
      <c r="VN1" s="151"/>
      <c r="VO1" s="151"/>
      <c r="VP1" s="151"/>
      <c r="VQ1" s="151"/>
      <c r="VR1" s="151"/>
      <c r="VS1" s="151"/>
      <c r="VT1" s="151"/>
      <c r="VU1" s="151"/>
      <c r="VV1" s="151"/>
      <c r="VW1" s="151"/>
      <c r="VX1" s="151"/>
      <c r="VY1" s="151"/>
      <c r="VZ1" s="151"/>
      <c r="WA1" s="151"/>
      <c r="WB1" s="151"/>
      <c r="WC1" s="151"/>
      <c r="WD1" s="151"/>
      <c r="WE1" s="151"/>
      <c r="WF1" s="151"/>
      <c r="WG1" s="151"/>
      <c r="WH1" s="151"/>
      <c r="WI1" s="151"/>
      <c r="WJ1" s="151"/>
      <c r="WK1" s="151"/>
      <c r="WL1" s="151"/>
      <c r="WM1" s="151"/>
      <c r="WN1" s="151"/>
      <c r="WO1" s="151"/>
      <c r="WP1" s="151"/>
      <c r="WQ1" s="151"/>
      <c r="WR1" s="151"/>
      <c r="WS1" s="151"/>
      <c r="WT1" s="151"/>
      <c r="WU1" s="151"/>
      <c r="WV1" s="151"/>
      <c r="WW1" s="151"/>
      <c r="WX1" s="151"/>
      <c r="WY1" s="151"/>
      <c r="WZ1" s="151"/>
      <c r="XA1" s="151"/>
      <c r="XB1" s="151"/>
      <c r="XC1" s="151"/>
      <c r="XD1" s="151"/>
      <c r="XE1" s="151"/>
      <c r="XF1" s="151"/>
      <c r="XG1" s="151"/>
      <c r="XH1" s="151"/>
      <c r="XI1" s="151"/>
      <c r="XJ1" s="151"/>
      <c r="XK1" s="151"/>
      <c r="XL1" s="151"/>
      <c r="XM1" s="151"/>
      <c r="XN1" s="151"/>
      <c r="XO1" s="151"/>
      <c r="XP1" s="151"/>
      <c r="XQ1" s="151"/>
      <c r="XR1" s="151"/>
      <c r="XS1" s="151"/>
      <c r="XT1" s="151"/>
      <c r="XU1" s="151"/>
      <c r="XV1" s="151"/>
      <c r="XW1" s="151"/>
      <c r="XX1" s="151"/>
      <c r="XY1" s="151"/>
      <c r="XZ1" s="151"/>
      <c r="YA1" s="151"/>
      <c r="YB1" s="151"/>
      <c r="YC1" s="151"/>
      <c r="YD1" s="151"/>
      <c r="YE1" s="151"/>
      <c r="YF1" s="151"/>
      <c r="YG1" s="151"/>
      <c r="YH1" s="151"/>
      <c r="YI1" s="151"/>
      <c r="YJ1" s="151"/>
      <c r="YK1" s="151"/>
      <c r="YL1" s="151"/>
      <c r="YM1" s="151"/>
      <c r="YN1" s="151"/>
      <c r="YO1" s="151"/>
      <c r="YP1" s="151"/>
      <c r="YQ1" s="151"/>
      <c r="YR1" s="151"/>
      <c r="YS1" s="151"/>
      <c r="YT1" s="151"/>
      <c r="YU1" s="151"/>
      <c r="YV1" s="151"/>
      <c r="YW1" s="151"/>
      <c r="YX1" s="151"/>
      <c r="YY1" s="151"/>
      <c r="YZ1" s="151"/>
      <c r="ZA1" s="151"/>
      <c r="ZB1" s="151"/>
      <c r="ZC1" s="151"/>
      <c r="ZD1" s="151"/>
      <c r="ZE1" s="151"/>
      <c r="ZF1" s="151"/>
      <c r="ZG1" s="151"/>
      <c r="ZH1" s="151"/>
      <c r="ZI1" s="151"/>
      <c r="ZJ1" s="151"/>
      <c r="ZK1" s="151"/>
      <c r="ZL1" s="151"/>
      <c r="ZM1" s="151"/>
      <c r="ZN1" s="151"/>
      <c r="ZO1" s="151"/>
      <c r="ZP1" s="151"/>
      <c r="ZQ1" s="151"/>
      <c r="ZR1" s="151"/>
      <c r="ZS1" s="151"/>
      <c r="ZT1" s="151"/>
      <c r="ZU1" s="151"/>
      <c r="ZV1" s="151"/>
      <c r="ZW1" s="151"/>
      <c r="ZX1" s="151"/>
      <c r="ZY1" s="151"/>
      <c r="ZZ1" s="151"/>
      <c r="AAA1" s="151"/>
      <c r="AAB1" s="151"/>
      <c r="AAC1" s="151"/>
      <c r="AAD1" s="151"/>
      <c r="AAE1" s="151"/>
      <c r="AAF1" s="151"/>
      <c r="AAG1" s="151"/>
      <c r="AAH1" s="151"/>
      <c r="AAI1" s="151"/>
      <c r="AAJ1" s="151"/>
      <c r="AAK1" s="151"/>
      <c r="AAL1" s="151"/>
      <c r="AAM1" s="151"/>
      <c r="AAN1" s="151"/>
      <c r="AAO1" s="151"/>
      <c r="AAP1" s="151"/>
      <c r="AAQ1" s="151"/>
      <c r="AAR1" s="151"/>
      <c r="AAS1" s="151"/>
      <c r="AAT1" s="151"/>
      <c r="AAU1" s="151"/>
      <c r="AAV1" s="151"/>
      <c r="AAW1" s="151"/>
      <c r="AAX1" s="151"/>
      <c r="AAY1" s="151"/>
      <c r="AAZ1" s="151"/>
      <c r="ABA1" s="151"/>
      <c r="ABB1" s="151"/>
      <c r="ABC1" s="151"/>
      <c r="ABD1" s="151"/>
      <c r="ABE1" s="151"/>
      <c r="ABF1" s="151"/>
      <c r="ABG1" s="151"/>
      <c r="ABH1" s="151"/>
      <c r="ABI1" s="151"/>
      <c r="ABJ1" s="151"/>
      <c r="ABK1" s="151"/>
      <c r="ABL1" s="151"/>
      <c r="ABM1" s="151"/>
      <c r="ABN1" s="151"/>
      <c r="ABO1" s="151"/>
      <c r="ABP1" s="151"/>
      <c r="ABQ1" s="151"/>
      <c r="ABR1" s="151"/>
      <c r="ABS1" s="151"/>
      <c r="ABT1" s="151"/>
      <c r="ABU1" s="151"/>
      <c r="ABV1" s="151"/>
      <c r="ABW1" s="151"/>
      <c r="ABX1" s="151"/>
      <c r="ABY1" s="151"/>
      <c r="ABZ1" s="151"/>
      <c r="ACA1" s="151"/>
      <c r="ACB1" s="151"/>
      <c r="ACC1" s="151"/>
      <c r="ACD1" s="151"/>
      <c r="ACE1" s="151"/>
      <c r="ACF1" s="151"/>
      <c r="ACG1" s="151"/>
      <c r="ACH1" s="151"/>
      <c r="ACI1" s="151"/>
      <c r="ACJ1" s="151"/>
      <c r="ACK1" s="151"/>
      <c r="ACL1" s="151"/>
      <c r="ACM1" s="151"/>
      <c r="ACN1" s="151"/>
      <c r="ACO1" s="151"/>
      <c r="ACP1" s="151"/>
      <c r="ACQ1" s="151"/>
      <c r="ACR1" s="151"/>
      <c r="ACS1" s="151"/>
      <c r="ACT1" s="151"/>
      <c r="ACU1" s="151"/>
      <c r="ACV1" s="151"/>
      <c r="ACW1" s="151"/>
      <c r="ACX1" s="151"/>
      <c r="ACY1" s="151"/>
      <c r="ACZ1" s="151"/>
      <c r="ADA1" s="115"/>
      <c r="ADB1" s="115"/>
      <c r="ADC1" s="115"/>
      <c r="ADD1" s="115"/>
      <c r="ADE1" s="115"/>
      <c r="ADF1" s="115"/>
    </row>
    <row r="2" spans="1:786" ht="32.25" customHeight="1" thickBot="1" x14ac:dyDescent="0.3">
      <c r="A2" s="342"/>
      <c r="B2" s="123" t="s">
        <v>0</v>
      </c>
      <c r="C2" s="123" t="s">
        <v>52</v>
      </c>
      <c r="D2" s="131"/>
      <c r="E2" s="131"/>
      <c r="F2" s="131"/>
      <c r="G2" s="131"/>
      <c r="H2" s="131"/>
      <c r="I2" s="120"/>
      <c r="J2" s="120"/>
      <c r="K2" s="120"/>
      <c r="L2" s="120"/>
      <c r="M2" s="120"/>
      <c r="N2" s="120"/>
      <c r="O2" s="120"/>
      <c r="P2" s="120"/>
      <c r="Q2" s="120"/>
      <c r="R2" s="120"/>
      <c r="S2" s="115"/>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c r="NY2" s="151"/>
      <c r="NZ2" s="151"/>
      <c r="OA2" s="151"/>
      <c r="OB2" s="151"/>
      <c r="OC2" s="151"/>
      <c r="OD2" s="151"/>
      <c r="OE2" s="151"/>
      <c r="OF2" s="151"/>
      <c r="OG2" s="151"/>
      <c r="OH2" s="151"/>
      <c r="OI2" s="151"/>
      <c r="OJ2" s="151"/>
      <c r="OK2" s="151"/>
      <c r="OL2" s="151"/>
      <c r="OM2" s="151"/>
      <c r="ON2" s="151"/>
      <c r="OO2" s="151"/>
      <c r="OP2" s="151"/>
      <c r="OQ2" s="151"/>
      <c r="OR2" s="151"/>
      <c r="OS2" s="151"/>
      <c r="OT2" s="151"/>
      <c r="OU2" s="151"/>
      <c r="OV2" s="151"/>
      <c r="OW2" s="151"/>
      <c r="OX2" s="151"/>
      <c r="OY2" s="151"/>
      <c r="OZ2" s="151"/>
      <c r="PA2" s="151"/>
      <c r="PB2" s="151"/>
      <c r="PC2" s="151"/>
      <c r="PD2" s="151"/>
      <c r="PE2" s="151"/>
      <c r="PF2" s="151"/>
      <c r="PG2" s="151"/>
      <c r="PH2" s="151"/>
      <c r="PI2" s="151"/>
      <c r="PJ2" s="151"/>
      <c r="PK2" s="151"/>
      <c r="PL2" s="151"/>
      <c r="PM2" s="151"/>
      <c r="PN2" s="151"/>
      <c r="PO2" s="151"/>
      <c r="PP2" s="151"/>
      <c r="PQ2" s="151"/>
      <c r="PR2" s="151"/>
      <c r="PS2" s="151"/>
      <c r="PT2" s="151"/>
      <c r="PU2" s="151"/>
      <c r="PV2" s="151"/>
      <c r="PW2" s="151"/>
      <c r="PX2" s="151"/>
      <c r="PY2" s="151"/>
      <c r="PZ2" s="151"/>
      <c r="QA2" s="151"/>
      <c r="QB2" s="151"/>
      <c r="QC2" s="151"/>
      <c r="QD2" s="151"/>
      <c r="QE2" s="151"/>
      <c r="QF2" s="151"/>
      <c r="QG2" s="151"/>
      <c r="QH2" s="151"/>
      <c r="QI2" s="151"/>
      <c r="QJ2" s="151"/>
      <c r="QK2" s="151"/>
      <c r="QL2" s="151"/>
      <c r="QM2" s="151"/>
      <c r="QN2" s="151"/>
      <c r="QO2" s="151"/>
      <c r="QP2" s="151"/>
      <c r="QQ2" s="151"/>
      <c r="QR2" s="151"/>
      <c r="QS2" s="151"/>
      <c r="QT2" s="151"/>
      <c r="QU2" s="151"/>
      <c r="QV2" s="151"/>
      <c r="QW2" s="151"/>
      <c r="QX2" s="151"/>
      <c r="QY2" s="151"/>
      <c r="QZ2" s="151"/>
      <c r="RA2" s="151"/>
      <c r="RB2" s="151"/>
      <c r="RC2" s="151"/>
      <c r="RD2" s="151"/>
      <c r="RE2" s="151"/>
      <c r="RF2" s="151"/>
      <c r="RG2" s="151"/>
      <c r="RH2" s="151"/>
      <c r="RI2" s="151"/>
      <c r="RJ2" s="151"/>
      <c r="RK2" s="151"/>
      <c r="RL2" s="151"/>
      <c r="RM2" s="151"/>
      <c r="RN2" s="151"/>
      <c r="RO2" s="151"/>
      <c r="RP2" s="151"/>
      <c r="RQ2" s="151"/>
      <c r="RR2" s="151"/>
      <c r="RS2" s="151"/>
      <c r="RT2" s="151"/>
      <c r="RU2" s="151"/>
      <c r="RV2" s="151"/>
      <c r="RW2" s="151"/>
      <c r="RX2" s="151"/>
      <c r="RY2" s="151"/>
      <c r="RZ2" s="151"/>
      <c r="SA2" s="151"/>
      <c r="SB2" s="151"/>
      <c r="SC2" s="151"/>
      <c r="SD2" s="151"/>
      <c r="SE2" s="151"/>
      <c r="SF2" s="151"/>
      <c r="SG2" s="151"/>
      <c r="SH2" s="151"/>
      <c r="SI2" s="151"/>
      <c r="SJ2" s="151"/>
      <c r="SK2" s="151"/>
      <c r="SL2" s="151"/>
      <c r="SM2" s="151"/>
      <c r="SN2" s="151"/>
      <c r="SO2" s="151"/>
      <c r="SP2" s="151"/>
      <c r="SQ2" s="151"/>
      <c r="SR2" s="151"/>
      <c r="SS2" s="151"/>
      <c r="ST2" s="151"/>
      <c r="SU2" s="151"/>
      <c r="SV2" s="151"/>
      <c r="SW2" s="151"/>
      <c r="SX2" s="151"/>
      <c r="SY2" s="151"/>
      <c r="SZ2" s="151"/>
      <c r="TA2" s="151"/>
      <c r="TB2" s="151"/>
      <c r="TC2" s="151"/>
      <c r="TD2" s="151"/>
      <c r="TE2" s="151"/>
      <c r="TF2" s="151"/>
      <c r="TG2" s="151"/>
      <c r="TH2" s="151"/>
      <c r="TI2" s="151"/>
      <c r="TJ2" s="151"/>
      <c r="TK2" s="151"/>
      <c r="TL2" s="151"/>
      <c r="TM2" s="151"/>
      <c r="TN2" s="151"/>
      <c r="TO2" s="151"/>
      <c r="TP2" s="151"/>
      <c r="TQ2" s="151"/>
      <c r="TR2" s="151"/>
      <c r="TS2" s="151"/>
      <c r="TT2" s="151"/>
      <c r="TU2" s="151"/>
      <c r="TV2" s="151"/>
      <c r="TW2" s="151"/>
      <c r="TX2" s="151"/>
      <c r="TY2" s="151"/>
      <c r="TZ2" s="151"/>
      <c r="UA2" s="151"/>
      <c r="UB2" s="151"/>
      <c r="UC2" s="151"/>
      <c r="UD2" s="151"/>
      <c r="UE2" s="151"/>
      <c r="UF2" s="151"/>
      <c r="UG2" s="151"/>
      <c r="UH2" s="151"/>
      <c r="UI2" s="151"/>
      <c r="UJ2" s="151"/>
      <c r="UK2" s="151"/>
      <c r="UL2" s="151"/>
      <c r="UM2" s="151"/>
      <c r="UN2" s="151"/>
      <c r="UO2" s="151"/>
      <c r="UP2" s="151"/>
      <c r="UQ2" s="151"/>
      <c r="UR2" s="151"/>
      <c r="US2" s="151"/>
      <c r="UT2" s="151"/>
      <c r="UU2" s="151"/>
      <c r="UV2" s="151"/>
      <c r="UW2" s="151"/>
      <c r="UX2" s="151"/>
      <c r="UY2" s="151"/>
      <c r="UZ2" s="151"/>
      <c r="VA2" s="151"/>
      <c r="VB2" s="151"/>
      <c r="VC2" s="151"/>
      <c r="VD2" s="151"/>
      <c r="VE2" s="151"/>
      <c r="VF2" s="151"/>
      <c r="VG2" s="151"/>
      <c r="VH2" s="151"/>
      <c r="VI2" s="151"/>
      <c r="VJ2" s="151"/>
      <c r="VK2" s="151"/>
      <c r="VL2" s="151"/>
      <c r="VM2" s="151"/>
      <c r="VN2" s="151"/>
      <c r="VO2" s="151"/>
      <c r="VP2" s="151"/>
      <c r="VQ2" s="151"/>
      <c r="VR2" s="151"/>
      <c r="VS2" s="151"/>
      <c r="VT2" s="151"/>
      <c r="VU2" s="151"/>
      <c r="VV2" s="151"/>
      <c r="VW2" s="151"/>
      <c r="VX2" s="151"/>
      <c r="VY2" s="151"/>
      <c r="VZ2" s="151"/>
      <c r="WA2" s="151"/>
      <c r="WB2" s="151"/>
      <c r="WC2" s="151"/>
      <c r="WD2" s="151"/>
      <c r="WE2" s="151"/>
      <c r="WF2" s="151"/>
      <c r="WG2" s="151"/>
      <c r="WH2" s="151"/>
      <c r="WI2" s="151"/>
      <c r="WJ2" s="151"/>
      <c r="WK2" s="151"/>
      <c r="WL2" s="151"/>
      <c r="WM2" s="151"/>
      <c r="WN2" s="151"/>
      <c r="WO2" s="151"/>
      <c r="WP2" s="151"/>
      <c r="WQ2" s="151"/>
      <c r="WR2" s="151"/>
      <c r="WS2" s="151"/>
      <c r="WT2" s="151"/>
      <c r="WU2" s="151"/>
      <c r="WV2" s="151"/>
      <c r="WW2" s="151"/>
      <c r="WX2" s="151"/>
      <c r="WY2" s="151"/>
      <c r="WZ2" s="151"/>
      <c r="XA2" s="151"/>
      <c r="XB2" s="151"/>
      <c r="XC2" s="151"/>
      <c r="XD2" s="151"/>
      <c r="XE2" s="151"/>
      <c r="XF2" s="151"/>
      <c r="XG2" s="151"/>
      <c r="XH2" s="151"/>
      <c r="XI2" s="151"/>
      <c r="XJ2" s="151"/>
      <c r="XK2" s="151"/>
      <c r="XL2" s="151"/>
      <c r="XM2" s="151"/>
      <c r="XN2" s="151"/>
      <c r="XO2" s="151"/>
      <c r="XP2" s="151"/>
      <c r="XQ2" s="151"/>
      <c r="XR2" s="151"/>
      <c r="XS2" s="151"/>
      <c r="XT2" s="151"/>
      <c r="XU2" s="151"/>
      <c r="XV2" s="151"/>
      <c r="XW2" s="151"/>
      <c r="XX2" s="151"/>
      <c r="XY2" s="151"/>
      <c r="XZ2" s="151"/>
      <c r="YA2" s="151"/>
      <c r="YB2" s="151"/>
      <c r="YC2" s="151"/>
      <c r="YD2" s="151"/>
      <c r="YE2" s="151"/>
      <c r="YF2" s="151"/>
      <c r="YG2" s="151"/>
      <c r="YH2" s="151"/>
      <c r="YI2" s="151"/>
      <c r="YJ2" s="151"/>
      <c r="YK2" s="151"/>
      <c r="YL2" s="151"/>
      <c r="YM2" s="151"/>
      <c r="YN2" s="151"/>
      <c r="YO2" s="151"/>
      <c r="YP2" s="151"/>
      <c r="YQ2" s="151"/>
      <c r="YR2" s="151"/>
      <c r="YS2" s="151"/>
      <c r="YT2" s="151"/>
      <c r="YU2" s="151"/>
      <c r="YV2" s="151"/>
      <c r="YW2" s="151"/>
      <c r="YX2" s="151"/>
      <c r="YY2" s="151"/>
      <c r="YZ2" s="151"/>
      <c r="ZA2" s="151"/>
      <c r="ZB2" s="151"/>
      <c r="ZC2" s="151"/>
      <c r="ZD2" s="151"/>
      <c r="ZE2" s="151"/>
      <c r="ZF2" s="151"/>
      <c r="ZG2" s="151"/>
      <c r="ZH2" s="151"/>
      <c r="ZI2" s="151"/>
      <c r="ZJ2" s="151"/>
      <c r="ZK2" s="151"/>
      <c r="ZL2" s="151"/>
      <c r="ZM2" s="151"/>
      <c r="ZN2" s="151"/>
      <c r="ZO2" s="151"/>
      <c r="ZP2" s="151"/>
      <c r="ZQ2" s="151"/>
      <c r="ZR2" s="151"/>
      <c r="ZS2" s="151"/>
      <c r="ZT2" s="151"/>
      <c r="ZU2" s="151"/>
      <c r="ZV2" s="151"/>
      <c r="ZW2" s="151"/>
      <c r="ZX2" s="151"/>
      <c r="ZY2" s="151"/>
      <c r="ZZ2" s="151"/>
      <c r="AAA2" s="151"/>
      <c r="AAB2" s="151"/>
      <c r="AAC2" s="151"/>
      <c r="AAD2" s="151"/>
      <c r="AAE2" s="151"/>
      <c r="AAF2" s="151"/>
      <c r="AAG2" s="151"/>
      <c r="AAH2" s="151"/>
      <c r="AAI2" s="151"/>
      <c r="AAJ2" s="151"/>
      <c r="AAK2" s="151"/>
      <c r="AAL2" s="151"/>
      <c r="AAM2" s="151"/>
      <c r="AAN2" s="151"/>
      <c r="AAO2" s="151"/>
      <c r="AAP2" s="151"/>
      <c r="AAQ2" s="151"/>
      <c r="AAR2" s="151"/>
      <c r="AAS2" s="151"/>
      <c r="AAT2" s="151"/>
      <c r="AAU2" s="151"/>
      <c r="AAV2" s="151"/>
      <c r="AAW2" s="151"/>
      <c r="AAX2" s="151"/>
      <c r="AAY2" s="151"/>
      <c r="AAZ2" s="151"/>
      <c r="ABA2" s="151"/>
      <c r="ABB2" s="151"/>
      <c r="ABC2" s="151"/>
      <c r="ABD2" s="151"/>
      <c r="ABE2" s="151"/>
      <c r="ABF2" s="151"/>
      <c r="ABG2" s="151"/>
      <c r="ABH2" s="151"/>
      <c r="ABI2" s="151"/>
      <c r="ABJ2" s="151"/>
      <c r="ABK2" s="151"/>
      <c r="ABL2" s="151"/>
      <c r="ABM2" s="151"/>
      <c r="ABN2" s="151"/>
      <c r="ABO2" s="151"/>
      <c r="ABP2" s="151"/>
      <c r="ABQ2" s="151"/>
      <c r="ABR2" s="151"/>
      <c r="ABS2" s="151"/>
      <c r="ABT2" s="151"/>
      <c r="ABU2" s="151"/>
      <c r="ABV2" s="151"/>
      <c r="ABW2" s="151"/>
      <c r="ABX2" s="151"/>
      <c r="ABY2" s="151"/>
      <c r="ABZ2" s="151"/>
      <c r="ACA2" s="151"/>
      <c r="ACB2" s="151"/>
      <c r="ACC2" s="151"/>
      <c r="ACD2" s="151"/>
      <c r="ACE2" s="151"/>
      <c r="ACF2" s="151"/>
      <c r="ACG2" s="151"/>
      <c r="ACH2" s="151"/>
      <c r="ACI2" s="151"/>
      <c r="ACJ2" s="151"/>
      <c r="ACK2" s="151"/>
      <c r="ACL2" s="151"/>
      <c r="ACM2" s="151"/>
      <c r="ACN2" s="151"/>
      <c r="ACO2" s="151"/>
      <c r="ACP2" s="151"/>
      <c r="ACQ2" s="151"/>
      <c r="ACR2" s="151"/>
      <c r="ACS2" s="151"/>
      <c r="ACT2" s="151"/>
      <c r="ACU2" s="151"/>
      <c r="ACV2" s="151"/>
      <c r="ACW2" s="151"/>
      <c r="ACX2" s="151"/>
      <c r="ACY2" s="151"/>
      <c r="ACZ2" s="151"/>
      <c r="ADA2" s="115"/>
      <c r="ADB2" s="115"/>
      <c r="ADC2" s="115"/>
      <c r="ADD2" s="115"/>
      <c r="ADE2" s="115"/>
      <c r="ADF2" s="115"/>
    </row>
    <row r="3" spans="1:786" ht="24.75" customHeight="1" thickBot="1" x14ac:dyDescent="0.3">
      <c r="A3" s="343"/>
      <c r="B3" s="123" t="s">
        <v>1</v>
      </c>
      <c r="C3" s="123" t="s">
        <v>53</v>
      </c>
      <c r="D3" s="131"/>
      <c r="E3" s="131"/>
      <c r="F3" s="120"/>
      <c r="G3" s="120"/>
      <c r="H3" s="120"/>
      <c r="I3" s="120"/>
      <c r="J3" s="120"/>
      <c r="K3" s="120"/>
      <c r="L3" s="120"/>
      <c r="M3" s="120"/>
      <c r="N3" s="120"/>
      <c r="O3" s="120"/>
      <c r="P3" s="120"/>
      <c r="Q3" s="120"/>
      <c r="R3" s="120"/>
      <c r="S3" s="115"/>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c r="NY3" s="151"/>
      <c r="NZ3" s="151"/>
      <c r="OA3" s="151"/>
      <c r="OB3" s="151"/>
      <c r="OC3" s="151"/>
      <c r="OD3" s="151"/>
      <c r="OE3" s="151"/>
      <c r="OF3" s="151"/>
      <c r="OG3" s="151"/>
      <c r="OH3" s="151"/>
      <c r="OI3" s="151"/>
      <c r="OJ3" s="151"/>
      <c r="OK3" s="151"/>
      <c r="OL3" s="151"/>
      <c r="OM3" s="151"/>
      <c r="ON3" s="151"/>
      <c r="OO3" s="151"/>
      <c r="OP3" s="151"/>
      <c r="OQ3" s="151"/>
      <c r="OR3" s="151"/>
      <c r="OS3" s="151"/>
      <c r="OT3" s="151"/>
      <c r="OU3" s="151"/>
      <c r="OV3" s="151"/>
      <c r="OW3" s="151"/>
      <c r="OX3" s="151"/>
      <c r="OY3" s="151"/>
      <c r="OZ3" s="151"/>
      <c r="PA3" s="151"/>
      <c r="PB3" s="151"/>
      <c r="PC3" s="151"/>
      <c r="PD3" s="151"/>
      <c r="PE3" s="151"/>
      <c r="PF3" s="151"/>
      <c r="PG3" s="151"/>
      <c r="PH3" s="151"/>
      <c r="PI3" s="151"/>
      <c r="PJ3" s="151"/>
      <c r="PK3" s="151"/>
      <c r="PL3" s="151"/>
      <c r="PM3" s="151"/>
      <c r="PN3" s="151"/>
      <c r="PO3" s="151"/>
      <c r="PP3" s="151"/>
      <c r="PQ3" s="151"/>
      <c r="PR3" s="151"/>
      <c r="PS3" s="151"/>
      <c r="PT3" s="151"/>
      <c r="PU3" s="151"/>
      <c r="PV3" s="151"/>
      <c r="PW3" s="151"/>
      <c r="PX3" s="151"/>
      <c r="PY3" s="151"/>
      <c r="PZ3" s="151"/>
      <c r="QA3" s="151"/>
      <c r="QB3" s="151"/>
      <c r="QC3" s="151"/>
      <c r="QD3" s="151"/>
      <c r="QE3" s="151"/>
      <c r="QF3" s="151"/>
      <c r="QG3" s="151"/>
      <c r="QH3" s="151"/>
      <c r="QI3" s="151"/>
      <c r="QJ3" s="151"/>
      <c r="QK3" s="151"/>
      <c r="QL3" s="151"/>
      <c r="QM3" s="151"/>
      <c r="QN3" s="151"/>
      <c r="QO3" s="151"/>
      <c r="QP3" s="151"/>
      <c r="QQ3" s="151"/>
      <c r="QR3" s="151"/>
      <c r="QS3" s="151"/>
      <c r="QT3" s="151"/>
      <c r="QU3" s="151"/>
      <c r="QV3" s="151"/>
      <c r="QW3" s="151"/>
      <c r="QX3" s="151"/>
      <c r="QY3" s="151"/>
      <c r="QZ3" s="151"/>
      <c r="RA3" s="151"/>
      <c r="RB3" s="151"/>
      <c r="RC3" s="151"/>
      <c r="RD3" s="151"/>
      <c r="RE3" s="151"/>
      <c r="RF3" s="151"/>
      <c r="RG3" s="151"/>
      <c r="RH3" s="151"/>
      <c r="RI3" s="151"/>
      <c r="RJ3" s="151"/>
      <c r="RK3" s="151"/>
      <c r="RL3" s="151"/>
      <c r="RM3" s="151"/>
      <c r="RN3" s="151"/>
      <c r="RO3" s="151"/>
      <c r="RP3" s="151"/>
      <c r="RQ3" s="151"/>
      <c r="RR3" s="151"/>
      <c r="RS3" s="151"/>
      <c r="RT3" s="151"/>
      <c r="RU3" s="151"/>
      <c r="RV3" s="151"/>
      <c r="RW3" s="151"/>
      <c r="RX3" s="151"/>
      <c r="RY3" s="151"/>
      <c r="RZ3" s="151"/>
      <c r="SA3" s="151"/>
      <c r="SB3" s="151"/>
      <c r="SC3" s="151"/>
      <c r="SD3" s="151"/>
      <c r="SE3" s="151"/>
      <c r="SF3" s="151"/>
      <c r="SG3" s="151"/>
      <c r="SH3" s="151"/>
      <c r="SI3" s="151"/>
      <c r="SJ3" s="151"/>
      <c r="SK3" s="151"/>
      <c r="SL3" s="151"/>
      <c r="SM3" s="151"/>
      <c r="SN3" s="151"/>
      <c r="SO3" s="151"/>
      <c r="SP3" s="151"/>
      <c r="SQ3" s="151"/>
      <c r="SR3" s="151"/>
      <c r="SS3" s="151"/>
      <c r="ST3" s="151"/>
      <c r="SU3" s="151"/>
      <c r="SV3" s="151"/>
      <c r="SW3" s="151"/>
      <c r="SX3" s="151"/>
      <c r="SY3" s="151"/>
      <c r="SZ3" s="151"/>
      <c r="TA3" s="151"/>
      <c r="TB3" s="151"/>
      <c r="TC3" s="151"/>
      <c r="TD3" s="151"/>
      <c r="TE3" s="151"/>
      <c r="TF3" s="151"/>
      <c r="TG3" s="151"/>
      <c r="TH3" s="151"/>
      <c r="TI3" s="151"/>
      <c r="TJ3" s="151"/>
      <c r="TK3" s="151"/>
      <c r="TL3" s="151"/>
      <c r="TM3" s="151"/>
      <c r="TN3" s="151"/>
      <c r="TO3" s="151"/>
      <c r="TP3" s="151"/>
      <c r="TQ3" s="151"/>
      <c r="TR3" s="151"/>
      <c r="TS3" s="151"/>
      <c r="TT3" s="151"/>
      <c r="TU3" s="151"/>
      <c r="TV3" s="151"/>
      <c r="TW3" s="151"/>
      <c r="TX3" s="151"/>
      <c r="TY3" s="151"/>
      <c r="TZ3" s="151"/>
      <c r="UA3" s="151"/>
      <c r="UB3" s="151"/>
      <c r="UC3" s="151"/>
      <c r="UD3" s="151"/>
      <c r="UE3" s="151"/>
      <c r="UF3" s="151"/>
      <c r="UG3" s="151"/>
      <c r="UH3" s="151"/>
      <c r="UI3" s="151"/>
      <c r="UJ3" s="151"/>
      <c r="UK3" s="151"/>
      <c r="UL3" s="151"/>
      <c r="UM3" s="151"/>
      <c r="UN3" s="151"/>
      <c r="UO3" s="151"/>
      <c r="UP3" s="151"/>
      <c r="UQ3" s="151"/>
      <c r="UR3" s="151"/>
      <c r="US3" s="151"/>
      <c r="UT3" s="151"/>
      <c r="UU3" s="151"/>
      <c r="UV3" s="151"/>
      <c r="UW3" s="151"/>
      <c r="UX3" s="151"/>
      <c r="UY3" s="151"/>
      <c r="UZ3" s="151"/>
      <c r="VA3" s="151"/>
      <c r="VB3" s="151"/>
      <c r="VC3" s="151"/>
      <c r="VD3" s="151"/>
      <c r="VE3" s="151"/>
      <c r="VF3" s="151"/>
      <c r="VG3" s="151"/>
      <c r="VH3" s="151"/>
      <c r="VI3" s="151"/>
      <c r="VJ3" s="151"/>
      <c r="VK3" s="151"/>
      <c r="VL3" s="151"/>
      <c r="VM3" s="151"/>
      <c r="VN3" s="151"/>
      <c r="VO3" s="151"/>
      <c r="VP3" s="151"/>
      <c r="VQ3" s="151"/>
      <c r="VR3" s="151"/>
      <c r="VS3" s="151"/>
      <c r="VT3" s="151"/>
      <c r="VU3" s="151"/>
      <c r="VV3" s="151"/>
      <c r="VW3" s="151"/>
      <c r="VX3" s="151"/>
      <c r="VY3" s="151"/>
      <c r="VZ3" s="151"/>
      <c r="WA3" s="151"/>
      <c r="WB3" s="151"/>
      <c r="WC3" s="151"/>
      <c r="WD3" s="151"/>
      <c r="WE3" s="151"/>
      <c r="WF3" s="151"/>
      <c r="WG3" s="151"/>
      <c r="WH3" s="151"/>
      <c r="WI3" s="151"/>
      <c r="WJ3" s="151"/>
      <c r="WK3" s="151"/>
      <c r="WL3" s="151"/>
      <c r="WM3" s="151"/>
      <c r="WN3" s="151"/>
      <c r="WO3" s="151"/>
      <c r="WP3" s="151"/>
      <c r="WQ3" s="151"/>
      <c r="WR3" s="151"/>
      <c r="WS3" s="151"/>
      <c r="WT3" s="151"/>
      <c r="WU3" s="151"/>
      <c r="WV3" s="151"/>
      <c r="WW3" s="151"/>
      <c r="WX3" s="151"/>
      <c r="WY3" s="151"/>
      <c r="WZ3" s="151"/>
      <c r="XA3" s="151"/>
      <c r="XB3" s="151"/>
      <c r="XC3" s="151"/>
      <c r="XD3" s="151"/>
      <c r="XE3" s="151"/>
      <c r="XF3" s="151"/>
      <c r="XG3" s="151"/>
      <c r="XH3" s="151"/>
      <c r="XI3" s="151"/>
      <c r="XJ3" s="151"/>
      <c r="XK3" s="151"/>
      <c r="XL3" s="151"/>
      <c r="XM3" s="151"/>
      <c r="XN3" s="151"/>
      <c r="XO3" s="151"/>
      <c r="XP3" s="151"/>
      <c r="XQ3" s="151"/>
      <c r="XR3" s="151"/>
      <c r="XS3" s="151"/>
      <c r="XT3" s="151"/>
      <c r="XU3" s="151"/>
      <c r="XV3" s="151"/>
      <c r="XW3" s="151"/>
      <c r="XX3" s="151"/>
      <c r="XY3" s="151"/>
      <c r="XZ3" s="151"/>
      <c r="YA3" s="151"/>
      <c r="YB3" s="151"/>
      <c r="YC3" s="151"/>
      <c r="YD3" s="151"/>
      <c r="YE3" s="151"/>
      <c r="YF3" s="151"/>
      <c r="YG3" s="151"/>
      <c r="YH3" s="151"/>
      <c r="YI3" s="151"/>
      <c r="YJ3" s="151"/>
      <c r="YK3" s="151"/>
      <c r="YL3" s="151"/>
      <c r="YM3" s="151"/>
      <c r="YN3" s="151"/>
      <c r="YO3" s="151"/>
      <c r="YP3" s="151"/>
      <c r="YQ3" s="151"/>
      <c r="YR3" s="151"/>
      <c r="YS3" s="151"/>
      <c r="YT3" s="151"/>
      <c r="YU3" s="151"/>
      <c r="YV3" s="151"/>
      <c r="YW3" s="151"/>
      <c r="YX3" s="151"/>
      <c r="YY3" s="151"/>
      <c r="YZ3" s="151"/>
      <c r="ZA3" s="151"/>
      <c r="ZB3" s="151"/>
      <c r="ZC3" s="151"/>
      <c r="ZD3" s="151"/>
      <c r="ZE3" s="151"/>
      <c r="ZF3" s="151"/>
      <c r="ZG3" s="151"/>
      <c r="ZH3" s="151"/>
      <c r="ZI3" s="151"/>
      <c r="ZJ3" s="151"/>
      <c r="ZK3" s="151"/>
      <c r="ZL3" s="151"/>
      <c r="ZM3" s="151"/>
      <c r="ZN3" s="151"/>
      <c r="ZO3" s="151"/>
      <c r="ZP3" s="151"/>
      <c r="ZQ3" s="151"/>
      <c r="ZR3" s="151"/>
      <c r="ZS3" s="151"/>
      <c r="ZT3" s="151"/>
      <c r="ZU3" s="151"/>
      <c r="ZV3" s="151"/>
      <c r="ZW3" s="151"/>
      <c r="ZX3" s="151"/>
      <c r="ZY3" s="151"/>
      <c r="ZZ3" s="151"/>
      <c r="AAA3" s="151"/>
      <c r="AAB3" s="151"/>
      <c r="AAC3" s="151"/>
      <c r="AAD3" s="151"/>
      <c r="AAE3" s="151"/>
      <c r="AAF3" s="151"/>
      <c r="AAG3" s="151"/>
      <c r="AAH3" s="151"/>
      <c r="AAI3" s="151"/>
      <c r="AAJ3" s="151"/>
      <c r="AAK3" s="151"/>
      <c r="AAL3" s="151"/>
      <c r="AAM3" s="151"/>
      <c r="AAN3" s="151"/>
      <c r="AAO3" s="151"/>
      <c r="AAP3" s="151"/>
      <c r="AAQ3" s="151"/>
      <c r="AAR3" s="151"/>
      <c r="AAS3" s="151"/>
      <c r="AAT3" s="151"/>
      <c r="AAU3" s="151"/>
      <c r="AAV3" s="151"/>
      <c r="AAW3" s="151"/>
      <c r="AAX3" s="151"/>
      <c r="AAY3" s="151"/>
      <c r="AAZ3" s="151"/>
      <c r="ABA3" s="151"/>
      <c r="ABB3" s="151"/>
      <c r="ABC3" s="151"/>
      <c r="ABD3" s="151"/>
      <c r="ABE3" s="151"/>
      <c r="ABF3" s="151"/>
      <c r="ABG3" s="151"/>
      <c r="ABH3" s="151"/>
      <c r="ABI3" s="151"/>
      <c r="ABJ3" s="151"/>
      <c r="ABK3" s="151"/>
      <c r="ABL3" s="151"/>
      <c r="ABM3" s="151"/>
      <c r="ABN3" s="151"/>
      <c r="ABO3" s="151"/>
      <c r="ABP3" s="151"/>
      <c r="ABQ3" s="151"/>
      <c r="ABR3" s="151"/>
      <c r="ABS3" s="151"/>
      <c r="ABT3" s="151"/>
      <c r="ABU3" s="151"/>
      <c r="ABV3" s="151"/>
      <c r="ABW3" s="151"/>
      <c r="ABX3" s="151"/>
      <c r="ABY3" s="151"/>
      <c r="ABZ3" s="151"/>
      <c r="ACA3" s="151"/>
      <c r="ACB3" s="151"/>
      <c r="ACC3" s="151"/>
      <c r="ACD3" s="151"/>
      <c r="ACE3" s="151"/>
      <c r="ACF3" s="151"/>
      <c r="ACG3" s="151"/>
      <c r="ACH3" s="151"/>
      <c r="ACI3" s="151"/>
      <c r="ACJ3" s="151"/>
      <c r="ACK3" s="151"/>
      <c r="ACL3" s="151"/>
      <c r="ACM3" s="151"/>
      <c r="ACN3" s="151"/>
      <c r="ACO3" s="151"/>
      <c r="ACP3" s="151"/>
      <c r="ACQ3" s="151"/>
      <c r="ACR3" s="151"/>
      <c r="ACS3" s="151"/>
      <c r="ACT3" s="151"/>
      <c r="ACU3" s="151"/>
      <c r="ACV3" s="151"/>
      <c r="ACW3" s="151"/>
      <c r="ACX3" s="151"/>
      <c r="ACY3" s="151"/>
      <c r="ACZ3" s="151"/>
      <c r="ADA3" s="115"/>
      <c r="ADB3" s="115"/>
      <c r="ADC3" s="115"/>
      <c r="ADD3" s="115"/>
      <c r="ADE3" s="115"/>
      <c r="ADF3" s="115"/>
    </row>
    <row r="4" spans="1:786" ht="25.5" customHeight="1" thickBot="1" x14ac:dyDescent="0.3">
      <c r="A4" s="343"/>
      <c r="B4" s="123" t="s">
        <v>169</v>
      </c>
      <c r="C4" s="123" t="s">
        <v>110</v>
      </c>
      <c r="D4" s="131"/>
      <c r="E4" s="131"/>
      <c r="F4" s="131"/>
      <c r="G4" s="131"/>
      <c r="H4" s="131"/>
      <c r="I4" s="131"/>
      <c r="J4" s="131"/>
      <c r="K4" s="131"/>
      <c r="L4" s="131"/>
      <c r="M4" s="131"/>
      <c r="N4" s="131"/>
      <c r="O4" s="131"/>
      <c r="P4" s="131"/>
      <c r="Q4" s="131"/>
      <c r="R4" s="131"/>
      <c r="S4" s="115"/>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c r="NY4" s="151"/>
      <c r="NZ4" s="151"/>
      <c r="OA4" s="151"/>
      <c r="OB4" s="151"/>
      <c r="OC4" s="151"/>
      <c r="OD4" s="151"/>
      <c r="OE4" s="151"/>
      <c r="OF4" s="151"/>
      <c r="OG4" s="151"/>
      <c r="OH4" s="151"/>
      <c r="OI4" s="151"/>
      <c r="OJ4" s="151"/>
      <c r="OK4" s="151"/>
      <c r="OL4" s="151"/>
      <c r="OM4" s="151"/>
      <c r="ON4" s="151"/>
      <c r="OO4" s="151"/>
      <c r="OP4" s="151"/>
      <c r="OQ4" s="151"/>
      <c r="OR4" s="151"/>
      <c r="OS4" s="151"/>
      <c r="OT4" s="151"/>
      <c r="OU4" s="151"/>
      <c r="OV4" s="151"/>
      <c r="OW4" s="151"/>
      <c r="OX4" s="151"/>
      <c r="OY4" s="151"/>
      <c r="OZ4" s="151"/>
      <c r="PA4" s="151"/>
      <c r="PB4" s="151"/>
      <c r="PC4" s="151"/>
      <c r="PD4" s="151"/>
      <c r="PE4" s="151"/>
      <c r="PF4" s="151"/>
      <c r="PG4" s="151"/>
      <c r="PH4" s="151"/>
      <c r="PI4" s="151"/>
      <c r="PJ4" s="151"/>
      <c r="PK4" s="151"/>
      <c r="PL4" s="151"/>
      <c r="PM4" s="151"/>
      <c r="PN4" s="151"/>
      <c r="PO4" s="151"/>
      <c r="PP4" s="151"/>
      <c r="PQ4" s="151"/>
      <c r="PR4" s="151"/>
      <c r="PS4" s="151"/>
      <c r="PT4" s="151"/>
      <c r="PU4" s="151"/>
      <c r="PV4" s="151"/>
      <c r="PW4" s="151"/>
      <c r="PX4" s="151"/>
      <c r="PY4" s="151"/>
      <c r="PZ4" s="151"/>
      <c r="QA4" s="151"/>
      <c r="QB4" s="151"/>
      <c r="QC4" s="151"/>
      <c r="QD4" s="151"/>
      <c r="QE4" s="151"/>
      <c r="QF4" s="151"/>
      <c r="QG4" s="151"/>
      <c r="QH4" s="151"/>
      <c r="QI4" s="151"/>
      <c r="QJ4" s="151"/>
      <c r="QK4" s="151"/>
      <c r="QL4" s="151"/>
      <c r="QM4" s="151"/>
      <c r="QN4" s="151"/>
      <c r="QO4" s="151"/>
      <c r="QP4" s="151"/>
      <c r="QQ4" s="151"/>
      <c r="QR4" s="151"/>
      <c r="QS4" s="151"/>
      <c r="QT4" s="151"/>
      <c r="QU4" s="151"/>
      <c r="QV4" s="151"/>
      <c r="QW4" s="151"/>
      <c r="QX4" s="151"/>
      <c r="QY4" s="151"/>
      <c r="QZ4" s="151"/>
      <c r="RA4" s="151"/>
      <c r="RB4" s="151"/>
      <c r="RC4" s="151"/>
      <c r="RD4" s="151"/>
      <c r="RE4" s="151"/>
      <c r="RF4" s="151"/>
      <c r="RG4" s="151"/>
      <c r="RH4" s="151"/>
      <c r="RI4" s="151"/>
      <c r="RJ4" s="151"/>
      <c r="RK4" s="151"/>
      <c r="RL4" s="151"/>
      <c r="RM4" s="151"/>
      <c r="RN4" s="151"/>
      <c r="RO4" s="151"/>
      <c r="RP4" s="151"/>
      <c r="RQ4" s="151"/>
      <c r="RR4" s="151"/>
      <c r="RS4" s="151"/>
      <c r="RT4" s="151"/>
      <c r="RU4" s="151"/>
      <c r="RV4" s="151"/>
      <c r="RW4" s="151"/>
      <c r="RX4" s="151"/>
      <c r="RY4" s="151"/>
      <c r="RZ4" s="151"/>
      <c r="SA4" s="151"/>
      <c r="SB4" s="151"/>
      <c r="SC4" s="151"/>
      <c r="SD4" s="151"/>
      <c r="SE4" s="151"/>
      <c r="SF4" s="151"/>
      <c r="SG4" s="151"/>
      <c r="SH4" s="151"/>
      <c r="SI4" s="151"/>
      <c r="SJ4" s="151"/>
      <c r="SK4" s="151"/>
      <c r="SL4" s="151"/>
      <c r="SM4" s="151"/>
      <c r="SN4" s="151"/>
      <c r="SO4" s="151"/>
      <c r="SP4" s="151"/>
      <c r="SQ4" s="151"/>
      <c r="SR4" s="151"/>
      <c r="SS4" s="151"/>
      <c r="ST4" s="151"/>
      <c r="SU4" s="151"/>
      <c r="SV4" s="151"/>
      <c r="SW4" s="151"/>
      <c r="SX4" s="151"/>
      <c r="SY4" s="151"/>
      <c r="SZ4" s="151"/>
      <c r="TA4" s="151"/>
      <c r="TB4" s="151"/>
      <c r="TC4" s="151"/>
      <c r="TD4" s="151"/>
      <c r="TE4" s="151"/>
      <c r="TF4" s="151"/>
      <c r="TG4" s="151"/>
      <c r="TH4" s="151"/>
      <c r="TI4" s="151"/>
      <c r="TJ4" s="151"/>
      <c r="TK4" s="151"/>
      <c r="TL4" s="151"/>
      <c r="TM4" s="151"/>
      <c r="TN4" s="151"/>
      <c r="TO4" s="151"/>
      <c r="TP4" s="151"/>
      <c r="TQ4" s="151"/>
      <c r="TR4" s="151"/>
      <c r="TS4" s="151"/>
      <c r="TT4" s="151"/>
      <c r="TU4" s="151"/>
      <c r="TV4" s="151"/>
      <c r="TW4" s="151"/>
      <c r="TX4" s="151"/>
      <c r="TY4" s="151"/>
      <c r="TZ4" s="151"/>
      <c r="UA4" s="151"/>
      <c r="UB4" s="151"/>
      <c r="UC4" s="151"/>
      <c r="UD4" s="151"/>
      <c r="UE4" s="151"/>
      <c r="UF4" s="151"/>
      <c r="UG4" s="151"/>
      <c r="UH4" s="151"/>
      <c r="UI4" s="151"/>
      <c r="UJ4" s="151"/>
      <c r="UK4" s="151"/>
      <c r="UL4" s="151"/>
      <c r="UM4" s="151"/>
      <c r="UN4" s="151"/>
      <c r="UO4" s="151"/>
      <c r="UP4" s="151"/>
      <c r="UQ4" s="151"/>
      <c r="UR4" s="151"/>
      <c r="US4" s="151"/>
      <c r="UT4" s="151"/>
      <c r="UU4" s="151"/>
      <c r="UV4" s="151"/>
      <c r="UW4" s="151"/>
      <c r="UX4" s="151"/>
      <c r="UY4" s="151"/>
      <c r="UZ4" s="151"/>
      <c r="VA4" s="151"/>
      <c r="VB4" s="151"/>
      <c r="VC4" s="151"/>
      <c r="VD4" s="151"/>
      <c r="VE4" s="151"/>
      <c r="VF4" s="151"/>
      <c r="VG4" s="151"/>
      <c r="VH4" s="151"/>
      <c r="VI4" s="151"/>
      <c r="VJ4" s="151"/>
      <c r="VK4" s="151"/>
      <c r="VL4" s="151"/>
      <c r="VM4" s="151"/>
      <c r="VN4" s="151"/>
      <c r="VO4" s="151"/>
      <c r="VP4" s="151"/>
      <c r="VQ4" s="151"/>
      <c r="VR4" s="151"/>
      <c r="VS4" s="151"/>
      <c r="VT4" s="151"/>
      <c r="VU4" s="151"/>
      <c r="VV4" s="151"/>
      <c r="VW4" s="151"/>
      <c r="VX4" s="151"/>
      <c r="VY4" s="151"/>
      <c r="VZ4" s="151"/>
      <c r="WA4" s="151"/>
      <c r="WB4" s="151"/>
      <c r="WC4" s="151"/>
      <c r="WD4" s="151"/>
      <c r="WE4" s="151"/>
      <c r="WF4" s="151"/>
      <c r="WG4" s="151"/>
      <c r="WH4" s="151"/>
      <c r="WI4" s="151"/>
      <c r="WJ4" s="151"/>
      <c r="WK4" s="151"/>
      <c r="WL4" s="151"/>
      <c r="WM4" s="151"/>
      <c r="WN4" s="151"/>
      <c r="WO4" s="151"/>
      <c r="WP4" s="151"/>
      <c r="WQ4" s="151"/>
      <c r="WR4" s="151"/>
      <c r="WS4" s="151"/>
      <c r="WT4" s="151"/>
      <c r="WU4" s="151"/>
      <c r="WV4" s="151"/>
      <c r="WW4" s="151"/>
      <c r="WX4" s="151"/>
      <c r="WY4" s="151"/>
      <c r="WZ4" s="151"/>
      <c r="XA4" s="151"/>
      <c r="XB4" s="151"/>
      <c r="XC4" s="151"/>
      <c r="XD4" s="151"/>
      <c r="XE4" s="151"/>
      <c r="XF4" s="151"/>
      <c r="XG4" s="151"/>
      <c r="XH4" s="151"/>
      <c r="XI4" s="151"/>
      <c r="XJ4" s="151"/>
      <c r="XK4" s="151"/>
      <c r="XL4" s="151"/>
      <c r="XM4" s="151"/>
      <c r="XN4" s="151"/>
      <c r="XO4" s="151"/>
      <c r="XP4" s="151"/>
      <c r="XQ4" s="151"/>
      <c r="XR4" s="151"/>
      <c r="XS4" s="151"/>
      <c r="XT4" s="151"/>
      <c r="XU4" s="151"/>
      <c r="XV4" s="151"/>
      <c r="XW4" s="151"/>
      <c r="XX4" s="151"/>
      <c r="XY4" s="151"/>
      <c r="XZ4" s="151"/>
      <c r="YA4" s="151"/>
      <c r="YB4" s="151"/>
      <c r="YC4" s="151"/>
      <c r="YD4" s="151"/>
      <c r="YE4" s="151"/>
      <c r="YF4" s="151"/>
      <c r="YG4" s="151"/>
      <c r="YH4" s="151"/>
      <c r="YI4" s="151"/>
      <c r="YJ4" s="151"/>
      <c r="YK4" s="151"/>
      <c r="YL4" s="151"/>
      <c r="YM4" s="151"/>
      <c r="YN4" s="151"/>
      <c r="YO4" s="151"/>
      <c r="YP4" s="151"/>
      <c r="YQ4" s="151"/>
      <c r="YR4" s="151"/>
      <c r="YS4" s="151"/>
      <c r="YT4" s="151"/>
      <c r="YU4" s="151"/>
      <c r="YV4" s="151"/>
      <c r="YW4" s="151"/>
      <c r="YX4" s="151"/>
      <c r="YY4" s="151"/>
      <c r="YZ4" s="151"/>
      <c r="ZA4" s="151"/>
      <c r="ZB4" s="151"/>
      <c r="ZC4" s="151"/>
      <c r="ZD4" s="151"/>
      <c r="ZE4" s="151"/>
      <c r="ZF4" s="151"/>
      <c r="ZG4" s="151"/>
      <c r="ZH4" s="151"/>
      <c r="ZI4" s="151"/>
      <c r="ZJ4" s="151"/>
      <c r="ZK4" s="151"/>
      <c r="ZL4" s="151"/>
      <c r="ZM4" s="151"/>
      <c r="ZN4" s="151"/>
      <c r="ZO4" s="151"/>
      <c r="ZP4" s="151"/>
      <c r="ZQ4" s="151"/>
      <c r="ZR4" s="151"/>
      <c r="ZS4" s="151"/>
      <c r="ZT4" s="151"/>
      <c r="ZU4" s="151"/>
      <c r="ZV4" s="151"/>
      <c r="ZW4" s="151"/>
      <c r="ZX4" s="151"/>
      <c r="ZY4" s="151"/>
      <c r="ZZ4" s="151"/>
      <c r="AAA4" s="151"/>
      <c r="AAB4" s="151"/>
      <c r="AAC4" s="151"/>
      <c r="AAD4" s="151"/>
      <c r="AAE4" s="151"/>
      <c r="AAF4" s="151"/>
      <c r="AAG4" s="151"/>
      <c r="AAH4" s="151"/>
      <c r="AAI4" s="151"/>
      <c r="AAJ4" s="151"/>
      <c r="AAK4" s="151"/>
      <c r="AAL4" s="151"/>
      <c r="AAM4" s="151"/>
      <c r="AAN4" s="151"/>
      <c r="AAO4" s="151"/>
      <c r="AAP4" s="151"/>
      <c r="AAQ4" s="151"/>
      <c r="AAR4" s="151"/>
      <c r="AAS4" s="151"/>
      <c r="AAT4" s="151"/>
      <c r="AAU4" s="151"/>
      <c r="AAV4" s="151"/>
      <c r="AAW4" s="151"/>
      <c r="AAX4" s="151"/>
      <c r="AAY4" s="151"/>
      <c r="AAZ4" s="151"/>
      <c r="ABA4" s="151"/>
      <c r="ABB4" s="151"/>
      <c r="ABC4" s="151"/>
      <c r="ABD4" s="151"/>
      <c r="ABE4" s="151"/>
      <c r="ABF4" s="151"/>
      <c r="ABG4" s="151"/>
      <c r="ABH4" s="151"/>
      <c r="ABI4" s="151"/>
      <c r="ABJ4" s="151"/>
      <c r="ABK4" s="151"/>
      <c r="ABL4" s="151"/>
      <c r="ABM4" s="151"/>
      <c r="ABN4" s="151"/>
      <c r="ABO4" s="151"/>
      <c r="ABP4" s="151"/>
      <c r="ABQ4" s="151"/>
      <c r="ABR4" s="151"/>
      <c r="ABS4" s="151"/>
      <c r="ABT4" s="151"/>
      <c r="ABU4" s="151"/>
      <c r="ABV4" s="151"/>
      <c r="ABW4" s="151"/>
      <c r="ABX4" s="151"/>
      <c r="ABY4" s="151"/>
      <c r="ABZ4" s="151"/>
      <c r="ACA4" s="151"/>
      <c r="ACB4" s="151"/>
      <c r="ACC4" s="151"/>
      <c r="ACD4" s="151"/>
      <c r="ACE4" s="151"/>
      <c r="ACF4" s="151"/>
      <c r="ACG4" s="151"/>
      <c r="ACH4" s="151"/>
      <c r="ACI4" s="151"/>
      <c r="ACJ4" s="151"/>
      <c r="ACK4" s="151"/>
      <c r="ACL4" s="151"/>
      <c r="ACM4" s="151"/>
      <c r="ACN4" s="151"/>
      <c r="ACO4" s="151"/>
      <c r="ACP4" s="151"/>
      <c r="ACQ4" s="151"/>
      <c r="ACR4" s="151"/>
      <c r="ACS4" s="151"/>
      <c r="ACT4" s="151"/>
      <c r="ACU4" s="151"/>
      <c r="ACV4" s="151"/>
      <c r="ACW4" s="151"/>
      <c r="ACX4" s="151"/>
      <c r="ACY4" s="151"/>
      <c r="ACZ4" s="151"/>
      <c r="ADA4" s="115"/>
      <c r="ADB4" s="115"/>
      <c r="ADC4" s="115"/>
      <c r="ADD4" s="115"/>
      <c r="ADE4" s="115"/>
      <c r="ADF4" s="115"/>
    </row>
    <row r="5" spans="1:786" ht="28.5" customHeight="1" thickBot="1" x14ac:dyDescent="0.3">
      <c r="A5" s="343"/>
      <c r="B5" s="164"/>
      <c r="C5" s="123" t="s">
        <v>384</v>
      </c>
      <c r="D5" s="131"/>
      <c r="E5" s="131"/>
      <c r="F5" s="131"/>
      <c r="G5" s="131"/>
      <c r="H5" s="131"/>
      <c r="I5" s="131"/>
      <c r="J5" s="131"/>
      <c r="K5" s="131"/>
      <c r="L5" s="131"/>
      <c r="M5" s="131"/>
      <c r="N5" s="131"/>
      <c r="O5" s="131"/>
      <c r="P5" s="131"/>
      <c r="Q5" s="131"/>
      <c r="R5" s="131"/>
      <c r="S5" s="115"/>
      <c r="T5" s="151"/>
      <c r="U5" s="151"/>
      <c r="V5" s="151"/>
      <c r="W5" s="151"/>
      <c r="X5" s="151"/>
      <c r="Y5" s="151"/>
      <c r="Z5" s="151"/>
      <c r="AA5" s="151"/>
      <c r="AB5" s="151"/>
      <c r="AC5" s="151"/>
      <c r="AD5" s="151"/>
      <c r="AE5" s="151"/>
      <c r="AF5" s="151"/>
      <c r="AG5" s="151"/>
      <c r="AH5" s="151"/>
      <c r="AI5" s="151"/>
      <c r="AJ5" s="151"/>
      <c r="AK5" s="151"/>
      <c r="AL5" s="151"/>
      <c r="AM5" s="151"/>
      <c r="AN5" s="151"/>
      <c r="AO5" s="151"/>
      <c r="AP5" s="151"/>
      <c r="AQ5" s="151"/>
      <c r="AR5" s="151"/>
      <c r="AS5" s="151"/>
      <c r="AT5" s="151"/>
      <c r="AU5" s="151"/>
      <c r="AV5" s="151"/>
      <c r="AW5" s="151"/>
      <c r="AX5" s="151"/>
      <c r="AY5" s="151"/>
      <c r="AZ5" s="151"/>
      <c r="BA5" s="151"/>
      <c r="BB5" s="151"/>
      <c r="BC5" s="151"/>
      <c r="BD5" s="151"/>
      <c r="BE5" s="151"/>
      <c r="BF5" s="151"/>
      <c r="BG5" s="151"/>
      <c r="BH5" s="151"/>
      <c r="BI5" s="151"/>
      <c r="BJ5" s="151"/>
      <c r="BK5" s="151"/>
      <c r="BL5" s="151"/>
      <c r="BM5" s="151"/>
      <c r="BN5" s="151"/>
      <c r="BO5" s="151"/>
      <c r="BP5" s="151"/>
      <c r="BQ5" s="151"/>
      <c r="BR5" s="151"/>
      <c r="BS5" s="151"/>
      <c r="BT5" s="151"/>
      <c r="BU5" s="151"/>
      <c r="BV5" s="151"/>
      <c r="BW5" s="151"/>
      <c r="BX5" s="151"/>
      <c r="BY5" s="151"/>
      <c r="BZ5" s="151"/>
      <c r="CA5" s="151"/>
      <c r="CB5" s="151"/>
      <c r="CC5" s="151"/>
      <c r="CD5" s="151"/>
      <c r="CE5" s="151"/>
      <c r="CF5" s="151"/>
      <c r="CG5" s="151"/>
      <c r="CH5" s="151"/>
      <c r="CI5" s="151"/>
      <c r="CJ5" s="151"/>
      <c r="CK5" s="151"/>
      <c r="CL5" s="151"/>
      <c r="CM5" s="151"/>
      <c r="CN5" s="151"/>
      <c r="CO5" s="151"/>
      <c r="CP5" s="151"/>
      <c r="CQ5" s="151"/>
      <c r="CR5" s="151"/>
      <c r="CS5" s="151"/>
      <c r="CT5" s="151"/>
      <c r="CU5" s="151"/>
      <c r="CV5" s="151"/>
      <c r="CW5" s="151"/>
      <c r="CX5" s="151"/>
      <c r="CY5" s="151"/>
      <c r="CZ5" s="151"/>
      <c r="DA5" s="151"/>
      <c r="DB5" s="151"/>
      <c r="DC5" s="151"/>
      <c r="DD5" s="151"/>
      <c r="DE5" s="151"/>
      <c r="DF5" s="151"/>
      <c r="DG5" s="151"/>
      <c r="DH5" s="151"/>
      <c r="DI5" s="151"/>
      <c r="DJ5" s="151"/>
      <c r="DK5" s="151"/>
      <c r="DL5" s="151"/>
      <c r="DM5" s="151"/>
      <c r="DN5" s="151"/>
      <c r="DO5" s="151"/>
      <c r="DP5" s="151"/>
      <c r="DQ5" s="151"/>
      <c r="DR5" s="151"/>
      <c r="DS5" s="151"/>
      <c r="DT5" s="151"/>
      <c r="DU5" s="151"/>
      <c r="DV5" s="151"/>
      <c r="DW5" s="151"/>
      <c r="DX5" s="151"/>
      <c r="DY5" s="151"/>
      <c r="DZ5" s="151"/>
      <c r="EA5" s="151"/>
      <c r="EB5" s="151"/>
      <c r="EC5" s="151"/>
      <c r="ED5" s="151"/>
      <c r="EE5" s="151"/>
      <c r="EF5" s="151"/>
      <c r="EG5" s="151"/>
      <c r="EH5" s="151"/>
      <c r="EI5" s="151"/>
      <c r="EJ5" s="151"/>
      <c r="EK5" s="151"/>
      <c r="EL5" s="151"/>
      <c r="EM5" s="151"/>
      <c r="EN5" s="151"/>
      <c r="EO5" s="151"/>
      <c r="EP5" s="151"/>
      <c r="EQ5" s="151"/>
      <c r="ER5" s="151"/>
      <c r="ES5" s="151"/>
      <c r="ET5" s="151"/>
      <c r="EU5" s="151"/>
      <c r="EV5" s="151"/>
      <c r="EW5" s="151"/>
      <c r="EX5" s="151"/>
      <c r="EY5" s="151"/>
      <c r="EZ5" s="151"/>
      <c r="FA5" s="151"/>
      <c r="FB5" s="151"/>
      <c r="FC5" s="151"/>
      <c r="FD5" s="151"/>
      <c r="FE5" s="151"/>
      <c r="FF5" s="151"/>
      <c r="FG5" s="151"/>
      <c r="FH5" s="151"/>
      <c r="FI5" s="151"/>
      <c r="FJ5" s="151"/>
      <c r="FK5" s="151"/>
      <c r="FL5" s="151"/>
      <c r="FM5" s="151"/>
      <c r="FN5" s="151"/>
      <c r="FO5" s="151"/>
      <c r="FP5" s="151"/>
      <c r="FQ5" s="151"/>
      <c r="FR5" s="151"/>
      <c r="FS5" s="151"/>
      <c r="FT5" s="151"/>
      <c r="FU5" s="151"/>
      <c r="FV5" s="151"/>
      <c r="FW5" s="151"/>
      <c r="FX5" s="151"/>
      <c r="FY5" s="151"/>
      <c r="FZ5" s="151"/>
      <c r="GA5" s="151"/>
      <c r="GB5" s="151"/>
      <c r="GC5" s="151"/>
      <c r="GD5" s="151"/>
      <c r="GE5" s="151"/>
      <c r="GF5" s="151"/>
      <c r="GG5" s="151"/>
      <c r="GH5" s="151"/>
      <c r="GI5" s="151"/>
      <c r="GJ5" s="151"/>
      <c r="GK5" s="151"/>
      <c r="GL5" s="151"/>
      <c r="GM5" s="151"/>
      <c r="GN5" s="151"/>
      <c r="GO5" s="151"/>
      <c r="GP5" s="151"/>
      <c r="GQ5" s="151"/>
      <c r="GR5" s="151"/>
      <c r="GS5" s="151"/>
      <c r="GT5" s="151"/>
      <c r="GU5" s="151"/>
      <c r="GV5" s="151"/>
      <c r="GW5" s="151"/>
      <c r="GX5" s="151"/>
      <c r="GY5" s="151"/>
      <c r="GZ5" s="151"/>
      <c r="HA5" s="151"/>
      <c r="HB5" s="151"/>
      <c r="HC5" s="151"/>
      <c r="HD5" s="151"/>
      <c r="HE5" s="151"/>
      <c r="HF5" s="151"/>
      <c r="HG5" s="151"/>
      <c r="HH5" s="151"/>
      <c r="HI5" s="151"/>
      <c r="HJ5" s="151"/>
      <c r="HK5" s="151"/>
      <c r="HL5" s="151"/>
      <c r="HM5" s="151"/>
      <c r="HN5" s="151"/>
      <c r="HO5" s="151"/>
      <c r="HP5" s="151"/>
      <c r="HQ5" s="151"/>
      <c r="HR5" s="151"/>
      <c r="HS5" s="151"/>
      <c r="HT5" s="151"/>
      <c r="HU5" s="151"/>
      <c r="HV5" s="151"/>
      <c r="HW5" s="151"/>
      <c r="HX5" s="151"/>
      <c r="HY5" s="151"/>
      <c r="HZ5" s="151"/>
      <c r="IA5" s="151"/>
      <c r="IB5" s="151"/>
      <c r="IC5" s="151"/>
      <c r="ID5" s="151"/>
      <c r="IE5" s="151"/>
      <c r="IF5" s="151"/>
      <c r="IG5" s="151"/>
      <c r="IH5" s="151"/>
      <c r="II5" s="151"/>
      <c r="IJ5" s="151"/>
      <c r="IK5" s="151"/>
      <c r="IL5" s="151"/>
      <c r="IM5" s="151"/>
      <c r="IN5" s="151"/>
      <c r="IO5" s="151"/>
      <c r="IP5" s="151"/>
      <c r="IQ5" s="151"/>
      <c r="IR5" s="151"/>
      <c r="IS5" s="151"/>
      <c r="IT5" s="151"/>
      <c r="IU5" s="151"/>
      <c r="IV5" s="151"/>
      <c r="IW5" s="151"/>
      <c r="IX5" s="151"/>
      <c r="IY5" s="151"/>
      <c r="IZ5" s="151"/>
      <c r="JA5" s="151"/>
      <c r="JB5" s="151"/>
      <c r="JC5" s="151"/>
      <c r="JD5" s="151"/>
      <c r="JE5" s="151"/>
      <c r="JF5" s="151"/>
      <c r="JG5" s="151"/>
      <c r="JH5" s="151"/>
      <c r="JI5" s="151"/>
      <c r="JJ5" s="151"/>
      <c r="JK5" s="151"/>
      <c r="JL5" s="151"/>
      <c r="JM5" s="151"/>
      <c r="JN5" s="151"/>
      <c r="JO5" s="151"/>
      <c r="JP5" s="151"/>
      <c r="JQ5" s="151"/>
      <c r="JR5" s="151"/>
      <c r="JS5" s="151"/>
      <c r="JT5" s="151"/>
      <c r="JU5" s="151"/>
      <c r="JV5" s="151"/>
      <c r="JW5" s="151"/>
      <c r="JX5" s="151"/>
      <c r="JY5" s="151"/>
      <c r="JZ5" s="151"/>
      <c r="KA5" s="151"/>
      <c r="KB5" s="151"/>
      <c r="KC5" s="151"/>
      <c r="KD5" s="151"/>
      <c r="KE5" s="151"/>
      <c r="KF5" s="151"/>
      <c r="KG5" s="151"/>
      <c r="KH5" s="151"/>
      <c r="KI5" s="151"/>
      <c r="KJ5" s="151"/>
      <c r="KK5" s="151"/>
      <c r="KL5" s="151"/>
      <c r="KM5" s="151"/>
      <c r="KN5" s="151"/>
      <c r="KO5" s="151"/>
      <c r="KP5" s="151"/>
      <c r="KQ5" s="151"/>
      <c r="KR5" s="151"/>
      <c r="KS5" s="151"/>
      <c r="KT5" s="151"/>
      <c r="KU5" s="151"/>
      <c r="KV5" s="151"/>
      <c r="KW5" s="151"/>
      <c r="KX5" s="151"/>
      <c r="KY5" s="151"/>
      <c r="KZ5" s="151"/>
      <c r="LA5" s="151"/>
      <c r="LB5" s="151"/>
      <c r="LC5" s="151"/>
      <c r="LD5" s="151"/>
      <c r="LE5" s="151"/>
      <c r="LF5" s="151"/>
      <c r="LG5" s="151"/>
      <c r="LH5" s="151"/>
      <c r="LI5" s="151"/>
      <c r="LJ5" s="151"/>
      <c r="LK5" s="151"/>
      <c r="LL5" s="151"/>
      <c r="LM5" s="151"/>
      <c r="LN5" s="151"/>
      <c r="LO5" s="151"/>
      <c r="LP5" s="151"/>
      <c r="LQ5" s="151"/>
      <c r="LR5" s="151"/>
      <c r="LS5" s="151"/>
      <c r="LT5" s="151"/>
      <c r="LU5" s="151"/>
      <c r="LV5" s="151"/>
      <c r="LW5" s="151"/>
      <c r="LX5" s="151"/>
      <c r="LY5" s="151"/>
      <c r="LZ5" s="151"/>
      <c r="MA5" s="151"/>
      <c r="MB5" s="151"/>
      <c r="MC5" s="151"/>
      <c r="MD5" s="151"/>
      <c r="ME5" s="151"/>
      <c r="MF5" s="151"/>
      <c r="MG5" s="151"/>
      <c r="MH5" s="151"/>
      <c r="MI5" s="151"/>
      <c r="MJ5" s="151"/>
      <c r="MK5" s="151"/>
      <c r="ML5" s="151"/>
      <c r="MM5" s="151"/>
      <c r="MN5" s="151"/>
      <c r="MO5" s="151"/>
      <c r="MP5" s="151"/>
      <c r="MQ5" s="151"/>
      <c r="MR5" s="151"/>
      <c r="MS5" s="151"/>
      <c r="MT5" s="151"/>
      <c r="MU5" s="151"/>
      <c r="MV5" s="151"/>
      <c r="MW5" s="151"/>
      <c r="MX5" s="151"/>
      <c r="MY5" s="151"/>
      <c r="MZ5" s="151"/>
      <c r="NA5" s="151"/>
      <c r="NB5" s="151"/>
      <c r="NC5" s="151"/>
      <c r="ND5" s="151"/>
      <c r="NE5" s="151"/>
      <c r="NF5" s="151"/>
      <c r="NG5" s="151"/>
      <c r="NH5" s="151"/>
      <c r="NI5" s="151"/>
      <c r="NJ5" s="151"/>
      <c r="NK5" s="151"/>
      <c r="NL5" s="151"/>
      <c r="NM5" s="151"/>
      <c r="NN5" s="151"/>
      <c r="NO5" s="151"/>
      <c r="NP5" s="151"/>
      <c r="NQ5" s="151"/>
      <c r="NR5" s="151"/>
      <c r="NS5" s="151"/>
      <c r="NT5" s="151"/>
      <c r="NU5" s="151"/>
      <c r="NV5" s="151"/>
      <c r="NW5" s="151"/>
      <c r="NX5" s="151"/>
      <c r="NY5" s="151"/>
      <c r="NZ5" s="151"/>
      <c r="OA5" s="151"/>
      <c r="OB5" s="151"/>
      <c r="OC5" s="151"/>
      <c r="OD5" s="151"/>
      <c r="OE5" s="151"/>
      <c r="OF5" s="151"/>
      <c r="OG5" s="151"/>
      <c r="OH5" s="151"/>
      <c r="OI5" s="151"/>
      <c r="OJ5" s="151"/>
      <c r="OK5" s="151"/>
      <c r="OL5" s="151"/>
      <c r="OM5" s="151"/>
      <c r="ON5" s="151"/>
      <c r="OO5" s="151"/>
      <c r="OP5" s="151"/>
      <c r="OQ5" s="151"/>
      <c r="OR5" s="151"/>
      <c r="OS5" s="151"/>
      <c r="OT5" s="151"/>
      <c r="OU5" s="151"/>
      <c r="OV5" s="151"/>
      <c r="OW5" s="151"/>
      <c r="OX5" s="151"/>
      <c r="OY5" s="151"/>
      <c r="OZ5" s="151"/>
      <c r="PA5" s="151"/>
      <c r="PB5" s="151"/>
      <c r="PC5" s="151"/>
      <c r="PD5" s="151"/>
      <c r="PE5" s="151"/>
      <c r="PF5" s="151"/>
      <c r="PG5" s="151"/>
      <c r="PH5" s="151"/>
      <c r="PI5" s="151"/>
      <c r="PJ5" s="151"/>
      <c r="PK5" s="151"/>
      <c r="PL5" s="151"/>
      <c r="PM5" s="151"/>
      <c r="PN5" s="151"/>
      <c r="PO5" s="151"/>
      <c r="PP5" s="151"/>
      <c r="PQ5" s="151"/>
      <c r="PR5" s="151"/>
      <c r="PS5" s="151"/>
      <c r="PT5" s="151"/>
      <c r="PU5" s="151"/>
      <c r="PV5" s="151"/>
      <c r="PW5" s="151"/>
      <c r="PX5" s="151"/>
      <c r="PY5" s="151"/>
      <c r="PZ5" s="151"/>
      <c r="QA5" s="151"/>
      <c r="QB5" s="151"/>
      <c r="QC5" s="151"/>
      <c r="QD5" s="151"/>
      <c r="QE5" s="151"/>
      <c r="QF5" s="151"/>
      <c r="QG5" s="151"/>
      <c r="QH5" s="151"/>
      <c r="QI5" s="151"/>
      <c r="QJ5" s="151"/>
      <c r="QK5" s="151"/>
      <c r="QL5" s="151"/>
      <c r="QM5" s="151"/>
      <c r="QN5" s="151"/>
      <c r="QO5" s="151"/>
      <c r="QP5" s="151"/>
      <c r="QQ5" s="151"/>
      <c r="QR5" s="151"/>
      <c r="QS5" s="151"/>
      <c r="QT5" s="151"/>
      <c r="QU5" s="151"/>
      <c r="QV5" s="151"/>
      <c r="QW5" s="151"/>
      <c r="QX5" s="151"/>
      <c r="QY5" s="151"/>
      <c r="QZ5" s="151"/>
      <c r="RA5" s="151"/>
      <c r="RB5" s="151"/>
      <c r="RC5" s="151"/>
      <c r="RD5" s="151"/>
      <c r="RE5" s="151"/>
      <c r="RF5" s="151"/>
      <c r="RG5" s="151"/>
      <c r="RH5" s="151"/>
      <c r="RI5" s="151"/>
      <c r="RJ5" s="151"/>
      <c r="RK5" s="151"/>
      <c r="RL5" s="151"/>
      <c r="RM5" s="151"/>
      <c r="RN5" s="151"/>
      <c r="RO5" s="151"/>
      <c r="RP5" s="151"/>
      <c r="RQ5" s="151"/>
      <c r="RR5" s="151"/>
      <c r="RS5" s="151"/>
      <c r="RT5" s="151"/>
      <c r="RU5" s="151"/>
      <c r="RV5" s="151"/>
      <c r="RW5" s="151"/>
      <c r="RX5" s="151"/>
      <c r="RY5" s="151"/>
      <c r="RZ5" s="151"/>
      <c r="SA5" s="151"/>
      <c r="SB5" s="151"/>
      <c r="SC5" s="151"/>
      <c r="SD5" s="151"/>
      <c r="SE5" s="151"/>
      <c r="SF5" s="151"/>
      <c r="SG5" s="151"/>
      <c r="SH5" s="151"/>
      <c r="SI5" s="151"/>
      <c r="SJ5" s="151"/>
      <c r="SK5" s="151"/>
      <c r="SL5" s="151"/>
      <c r="SM5" s="151"/>
      <c r="SN5" s="151"/>
      <c r="SO5" s="151"/>
      <c r="SP5" s="151"/>
      <c r="SQ5" s="151"/>
      <c r="SR5" s="151"/>
      <c r="SS5" s="151"/>
      <c r="ST5" s="151"/>
      <c r="SU5" s="151"/>
      <c r="SV5" s="151"/>
      <c r="SW5" s="151"/>
      <c r="SX5" s="151"/>
      <c r="SY5" s="151"/>
      <c r="SZ5" s="151"/>
      <c r="TA5" s="151"/>
      <c r="TB5" s="151"/>
      <c r="TC5" s="151"/>
      <c r="TD5" s="151"/>
      <c r="TE5" s="151"/>
      <c r="TF5" s="151"/>
      <c r="TG5" s="151"/>
      <c r="TH5" s="151"/>
      <c r="TI5" s="151"/>
      <c r="TJ5" s="151"/>
      <c r="TK5" s="151"/>
      <c r="TL5" s="151"/>
      <c r="TM5" s="151"/>
      <c r="TN5" s="151"/>
      <c r="TO5" s="151"/>
      <c r="TP5" s="151"/>
      <c r="TQ5" s="151"/>
      <c r="TR5" s="151"/>
      <c r="TS5" s="151"/>
      <c r="TT5" s="151"/>
      <c r="TU5" s="151"/>
      <c r="TV5" s="151"/>
      <c r="TW5" s="151"/>
      <c r="TX5" s="151"/>
      <c r="TY5" s="151"/>
      <c r="TZ5" s="151"/>
      <c r="UA5" s="151"/>
      <c r="UB5" s="151"/>
      <c r="UC5" s="151"/>
      <c r="UD5" s="151"/>
      <c r="UE5" s="151"/>
      <c r="UF5" s="151"/>
      <c r="UG5" s="151"/>
      <c r="UH5" s="151"/>
      <c r="UI5" s="151"/>
      <c r="UJ5" s="151"/>
      <c r="UK5" s="151"/>
      <c r="UL5" s="151"/>
      <c r="UM5" s="151"/>
      <c r="UN5" s="151"/>
      <c r="UO5" s="151"/>
      <c r="UP5" s="151"/>
      <c r="UQ5" s="151"/>
      <c r="UR5" s="151"/>
      <c r="US5" s="151"/>
      <c r="UT5" s="151"/>
      <c r="UU5" s="151"/>
      <c r="UV5" s="151"/>
      <c r="UW5" s="151"/>
      <c r="UX5" s="151"/>
      <c r="UY5" s="151"/>
      <c r="UZ5" s="151"/>
      <c r="VA5" s="151"/>
      <c r="VB5" s="151"/>
      <c r="VC5" s="151"/>
      <c r="VD5" s="151"/>
      <c r="VE5" s="151"/>
      <c r="VF5" s="151"/>
      <c r="VG5" s="151"/>
      <c r="VH5" s="151"/>
      <c r="VI5" s="151"/>
      <c r="VJ5" s="151"/>
      <c r="VK5" s="151"/>
      <c r="VL5" s="151"/>
      <c r="VM5" s="151"/>
      <c r="VN5" s="151"/>
      <c r="VO5" s="151"/>
      <c r="VP5" s="151"/>
      <c r="VQ5" s="151"/>
      <c r="VR5" s="151"/>
      <c r="VS5" s="151"/>
      <c r="VT5" s="151"/>
      <c r="VU5" s="151"/>
      <c r="VV5" s="151"/>
      <c r="VW5" s="151"/>
      <c r="VX5" s="151"/>
      <c r="VY5" s="151"/>
      <c r="VZ5" s="151"/>
      <c r="WA5" s="151"/>
      <c r="WB5" s="151"/>
      <c r="WC5" s="151"/>
      <c r="WD5" s="151"/>
      <c r="WE5" s="151"/>
      <c r="WF5" s="151"/>
      <c r="WG5" s="151"/>
      <c r="WH5" s="151"/>
      <c r="WI5" s="151"/>
      <c r="WJ5" s="151"/>
      <c r="WK5" s="151"/>
      <c r="WL5" s="151"/>
      <c r="WM5" s="151"/>
      <c r="WN5" s="151"/>
      <c r="WO5" s="151"/>
      <c r="WP5" s="151"/>
      <c r="WQ5" s="151"/>
      <c r="WR5" s="151"/>
      <c r="WS5" s="151"/>
      <c r="WT5" s="151"/>
      <c r="WU5" s="151"/>
      <c r="WV5" s="151"/>
      <c r="WW5" s="151"/>
      <c r="WX5" s="151"/>
      <c r="WY5" s="151"/>
      <c r="WZ5" s="151"/>
      <c r="XA5" s="151"/>
      <c r="XB5" s="151"/>
      <c r="XC5" s="151"/>
      <c r="XD5" s="151"/>
      <c r="XE5" s="151"/>
      <c r="XF5" s="151"/>
      <c r="XG5" s="151"/>
      <c r="XH5" s="151"/>
      <c r="XI5" s="151"/>
      <c r="XJ5" s="151"/>
      <c r="XK5" s="151"/>
      <c r="XL5" s="151"/>
      <c r="XM5" s="151"/>
      <c r="XN5" s="151"/>
      <c r="XO5" s="151"/>
      <c r="XP5" s="151"/>
      <c r="XQ5" s="151"/>
      <c r="XR5" s="151"/>
      <c r="XS5" s="151"/>
      <c r="XT5" s="151"/>
      <c r="XU5" s="151"/>
      <c r="XV5" s="151"/>
      <c r="XW5" s="151"/>
      <c r="XX5" s="151"/>
      <c r="XY5" s="151"/>
      <c r="XZ5" s="151"/>
      <c r="YA5" s="151"/>
      <c r="YB5" s="151"/>
      <c r="YC5" s="151"/>
      <c r="YD5" s="151"/>
      <c r="YE5" s="151"/>
      <c r="YF5" s="151"/>
      <c r="YG5" s="151"/>
      <c r="YH5" s="151"/>
      <c r="YI5" s="151"/>
      <c r="YJ5" s="151"/>
      <c r="YK5" s="151"/>
      <c r="YL5" s="151"/>
      <c r="YM5" s="151"/>
      <c r="YN5" s="151"/>
      <c r="YO5" s="151"/>
      <c r="YP5" s="151"/>
      <c r="YQ5" s="151"/>
      <c r="YR5" s="151"/>
      <c r="YS5" s="151"/>
      <c r="YT5" s="151"/>
      <c r="YU5" s="151"/>
      <c r="YV5" s="151"/>
      <c r="YW5" s="151"/>
      <c r="YX5" s="151"/>
      <c r="YY5" s="151"/>
      <c r="YZ5" s="151"/>
      <c r="ZA5" s="151"/>
      <c r="ZB5" s="151"/>
      <c r="ZC5" s="151"/>
      <c r="ZD5" s="151"/>
      <c r="ZE5" s="151"/>
      <c r="ZF5" s="151"/>
      <c r="ZG5" s="151"/>
      <c r="ZH5" s="151"/>
      <c r="ZI5" s="151"/>
      <c r="ZJ5" s="151"/>
      <c r="ZK5" s="151"/>
      <c r="ZL5" s="151"/>
      <c r="ZM5" s="151"/>
      <c r="ZN5" s="151"/>
      <c r="ZO5" s="151"/>
      <c r="ZP5" s="151"/>
      <c r="ZQ5" s="151"/>
      <c r="ZR5" s="151"/>
      <c r="ZS5" s="151"/>
      <c r="ZT5" s="151"/>
      <c r="ZU5" s="151"/>
      <c r="ZV5" s="151"/>
      <c r="ZW5" s="151"/>
      <c r="ZX5" s="151"/>
      <c r="ZY5" s="151"/>
      <c r="ZZ5" s="151"/>
      <c r="AAA5" s="151"/>
      <c r="AAB5" s="151"/>
      <c r="AAC5" s="151"/>
      <c r="AAD5" s="151"/>
      <c r="AAE5" s="151"/>
      <c r="AAF5" s="151"/>
      <c r="AAG5" s="151"/>
      <c r="AAH5" s="151"/>
      <c r="AAI5" s="151"/>
      <c r="AAJ5" s="151"/>
      <c r="AAK5" s="151"/>
      <c r="AAL5" s="151"/>
      <c r="AAM5" s="151"/>
      <c r="AAN5" s="151"/>
      <c r="AAO5" s="151"/>
      <c r="AAP5" s="151"/>
      <c r="AAQ5" s="151"/>
      <c r="AAR5" s="151"/>
      <c r="AAS5" s="151"/>
      <c r="AAT5" s="151"/>
      <c r="AAU5" s="151"/>
      <c r="AAV5" s="151"/>
      <c r="AAW5" s="151"/>
      <c r="AAX5" s="151"/>
      <c r="AAY5" s="151"/>
      <c r="AAZ5" s="151"/>
      <c r="ABA5" s="151"/>
      <c r="ABB5" s="151"/>
      <c r="ABC5" s="151"/>
      <c r="ABD5" s="151"/>
      <c r="ABE5" s="151"/>
      <c r="ABF5" s="151"/>
      <c r="ABG5" s="151"/>
      <c r="ABH5" s="151"/>
      <c r="ABI5" s="151"/>
      <c r="ABJ5" s="151"/>
      <c r="ABK5" s="151"/>
      <c r="ABL5" s="151"/>
      <c r="ABM5" s="151"/>
      <c r="ABN5" s="151"/>
      <c r="ABO5" s="151"/>
      <c r="ABP5" s="151"/>
      <c r="ABQ5" s="151"/>
      <c r="ABR5" s="151"/>
      <c r="ABS5" s="151"/>
      <c r="ABT5" s="151"/>
      <c r="ABU5" s="151"/>
      <c r="ABV5" s="151"/>
      <c r="ABW5" s="151"/>
      <c r="ABX5" s="151"/>
      <c r="ABY5" s="151"/>
      <c r="ABZ5" s="151"/>
      <c r="ACA5" s="151"/>
      <c r="ACB5" s="151"/>
      <c r="ACC5" s="151"/>
      <c r="ACD5" s="151"/>
      <c r="ACE5" s="151"/>
      <c r="ACF5" s="151"/>
      <c r="ACG5" s="151"/>
      <c r="ACH5" s="151"/>
      <c r="ACI5" s="151"/>
      <c r="ACJ5" s="151"/>
      <c r="ACK5" s="151"/>
      <c r="ACL5" s="151"/>
      <c r="ACM5" s="151"/>
      <c r="ACN5" s="151"/>
      <c r="ACO5" s="151"/>
      <c r="ACP5" s="151"/>
      <c r="ACQ5" s="151"/>
      <c r="ACR5" s="151"/>
      <c r="ACS5" s="151"/>
      <c r="ACT5" s="151"/>
      <c r="ACU5" s="151"/>
      <c r="ACV5" s="151"/>
      <c r="ACW5" s="151"/>
      <c r="ACX5" s="151"/>
      <c r="ACY5" s="151"/>
      <c r="ACZ5" s="151"/>
      <c r="ADA5" s="115"/>
      <c r="ADB5" s="115"/>
      <c r="ADC5" s="115"/>
      <c r="ADD5" s="115"/>
      <c r="ADE5" s="115"/>
      <c r="ADF5" s="115"/>
    </row>
    <row r="6" spans="1:786" ht="16.5" thickBot="1" x14ac:dyDescent="0.3">
      <c r="A6" s="344"/>
      <c r="B6" s="336" t="s">
        <v>194</v>
      </c>
      <c r="C6" s="336"/>
      <c r="D6" s="209"/>
      <c r="E6" s="209"/>
      <c r="F6" s="209"/>
      <c r="G6" s="209"/>
      <c r="H6" s="209"/>
      <c r="I6" s="209"/>
      <c r="J6" s="209"/>
      <c r="K6" s="209"/>
      <c r="L6" s="209"/>
      <c r="M6" s="209"/>
      <c r="N6" s="209"/>
      <c r="O6" s="209"/>
      <c r="P6" s="209"/>
      <c r="Q6" s="209"/>
      <c r="R6" s="209"/>
      <c r="S6" s="115"/>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1"/>
      <c r="BJ6" s="151"/>
      <c r="BK6" s="151"/>
      <c r="BL6" s="151"/>
      <c r="BM6" s="151"/>
      <c r="BN6" s="151"/>
      <c r="BO6" s="151"/>
      <c r="BP6" s="151"/>
      <c r="BQ6" s="151"/>
      <c r="BR6" s="151"/>
      <c r="BS6" s="151"/>
      <c r="BT6" s="151"/>
      <c r="BU6" s="151"/>
      <c r="BV6" s="151"/>
      <c r="BW6" s="151"/>
      <c r="BX6" s="151"/>
      <c r="BY6" s="151"/>
      <c r="BZ6" s="151"/>
      <c r="CA6" s="151"/>
      <c r="CB6" s="151"/>
      <c r="CC6" s="151"/>
      <c r="CD6" s="151"/>
      <c r="CE6" s="151"/>
      <c r="CF6" s="151"/>
      <c r="CG6" s="151"/>
      <c r="CH6" s="151"/>
      <c r="CI6" s="151"/>
      <c r="CJ6" s="151"/>
      <c r="CK6" s="151"/>
      <c r="CL6" s="151"/>
      <c r="CM6" s="151"/>
      <c r="CN6" s="151"/>
      <c r="CO6" s="151"/>
      <c r="CP6" s="151"/>
      <c r="CQ6" s="151"/>
      <c r="CR6" s="151"/>
      <c r="CS6" s="151"/>
      <c r="CT6" s="151"/>
      <c r="CU6" s="151"/>
      <c r="CV6" s="151"/>
      <c r="CW6" s="151"/>
      <c r="CX6" s="151"/>
      <c r="CY6" s="151"/>
      <c r="CZ6" s="151"/>
      <c r="DA6" s="151"/>
      <c r="DB6" s="151"/>
      <c r="DC6" s="151"/>
      <c r="DD6" s="151"/>
      <c r="DE6" s="151"/>
      <c r="DF6" s="151"/>
      <c r="DG6" s="151"/>
      <c r="DH6" s="151"/>
      <c r="DI6" s="151"/>
      <c r="DJ6" s="151"/>
      <c r="DK6" s="151"/>
      <c r="DL6" s="151"/>
      <c r="DM6" s="151"/>
      <c r="DN6" s="151"/>
      <c r="DO6" s="151"/>
      <c r="DP6" s="151"/>
      <c r="DQ6" s="151"/>
      <c r="DR6" s="151"/>
      <c r="DS6" s="151"/>
      <c r="DT6" s="151"/>
      <c r="DU6" s="151"/>
      <c r="DV6" s="151"/>
      <c r="DW6" s="151"/>
      <c r="DX6" s="151"/>
      <c r="DY6" s="151"/>
      <c r="DZ6" s="151"/>
      <c r="EA6" s="151"/>
      <c r="EB6" s="151"/>
      <c r="EC6" s="151"/>
      <c r="ED6" s="151"/>
      <c r="EE6" s="151"/>
      <c r="EF6" s="151"/>
      <c r="EG6" s="151"/>
      <c r="EH6" s="151"/>
      <c r="EI6" s="151"/>
      <c r="EJ6" s="151"/>
      <c r="EK6" s="151"/>
      <c r="EL6" s="151"/>
      <c r="EM6" s="151"/>
      <c r="EN6" s="151"/>
      <c r="EO6" s="151"/>
      <c r="EP6" s="151"/>
      <c r="EQ6" s="151"/>
      <c r="ER6" s="151"/>
      <c r="ES6" s="151"/>
      <c r="ET6" s="151"/>
      <c r="EU6" s="151"/>
      <c r="EV6" s="151"/>
      <c r="EW6" s="151"/>
      <c r="EX6" s="151"/>
      <c r="EY6" s="151"/>
      <c r="EZ6" s="151"/>
      <c r="FA6" s="151"/>
      <c r="FB6" s="151"/>
      <c r="FC6" s="151"/>
      <c r="FD6" s="151"/>
      <c r="FE6" s="151"/>
      <c r="FF6" s="151"/>
      <c r="FG6" s="151"/>
      <c r="FH6" s="151"/>
      <c r="FI6" s="151"/>
      <c r="FJ6" s="151"/>
      <c r="FK6" s="151"/>
      <c r="FL6" s="151"/>
      <c r="FM6" s="151"/>
      <c r="FN6" s="151"/>
      <c r="FO6" s="151"/>
      <c r="FP6" s="151"/>
      <c r="FQ6" s="151"/>
      <c r="FR6" s="151"/>
      <c r="FS6" s="151"/>
      <c r="FT6" s="151"/>
      <c r="FU6" s="151"/>
      <c r="FV6" s="151"/>
      <c r="FW6" s="151"/>
      <c r="FX6" s="151"/>
      <c r="FY6" s="151"/>
      <c r="FZ6" s="151"/>
      <c r="GA6" s="151"/>
      <c r="GB6" s="151"/>
      <c r="GC6" s="151"/>
      <c r="GD6" s="151"/>
      <c r="GE6" s="151"/>
      <c r="GF6" s="151"/>
      <c r="GG6" s="151"/>
      <c r="GH6" s="151"/>
      <c r="GI6" s="151"/>
      <c r="GJ6" s="151"/>
      <c r="GK6" s="151"/>
      <c r="GL6" s="151"/>
      <c r="GM6" s="151"/>
      <c r="GN6" s="151"/>
      <c r="GO6" s="151"/>
      <c r="GP6" s="151"/>
      <c r="GQ6" s="151"/>
      <c r="GR6" s="151"/>
      <c r="GS6" s="151"/>
      <c r="GT6" s="151"/>
      <c r="GU6" s="151"/>
      <c r="GV6" s="151"/>
      <c r="GW6" s="151"/>
      <c r="GX6" s="151"/>
      <c r="GY6" s="151"/>
      <c r="GZ6" s="151"/>
      <c r="HA6" s="151"/>
      <c r="HB6" s="151"/>
      <c r="HC6" s="151"/>
      <c r="HD6" s="151"/>
      <c r="HE6" s="151"/>
      <c r="HF6" s="151"/>
      <c r="HG6" s="151"/>
      <c r="HH6" s="151"/>
      <c r="HI6" s="151"/>
      <c r="HJ6" s="151"/>
      <c r="HK6" s="151"/>
      <c r="HL6" s="151"/>
      <c r="HM6" s="151"/>
      <c r="HN6" s="151"/>
      <c r="HO6" s="151"/>
      <c r="HP6" s="151"/>
      <c r="HQ6" s="151"/>
      <c r="HR6" s="151"/>
      <c r="HS6" s="151"/>
      <c r="HT6" s="151"/>
      <c r="HU6" s="151"/>
      <c r="HV6" s="151"/>
      <c r="HW6" s="151"/>
      <c r="HX6" s="151"/>
      <c r="HY6" s="151"/>
      <c r="HZ6" s="151"/>
      <c r="IA6" s="151"/>
      <c r="IB6" s="151"/>
      <c r="IC6" s="151"/>
      <c r="ID6" s="151"/>
      <c r="IE6" s="151"/>
      <c r="IF6" s="151"/>
      <c r="IG6" s="151"/>
      <c r="IH6" s="151"/>
      <c r="II6" s="151"/>
      <c r="IJ6" s="151"/>
      <c r="IK6" s="151"/>
      <c r="IL6" s="151"/>
      <c r="IM6" s="151"/>
      <c r="IN6" s="151"/>
      <c r="IO6" s="151"/>
      <c r="IP6" s="151"/>
      <c r="IQ6" s="151"/>
      <c r="IR6" s="151"/>
      <c r="IS6" s="151"/>
      <c r="IT6" s="151"/>
      <c r="IU6" s="151"/>
      <c r="IV6" s="151"/>
      <c r="IW6" s="151"/>
      <c r="IX6" s="151"/>
      <c r="IY6" s="151"/>
      <c r="IZ6" s="151"/>
      <c r="JA6" s="151"/>
      <c r="JB6" s="151"/>
      <c r="JC6" s="151"/>
      <c r="JD6" s="151"/>
      <c r="JE6" s="151"/>
      <c r="JF6" s="151"/>
      <c r="JG6" s="151"/>
      <c r="JH6" s="151"/>
      <c r="JI6" s="151"/>
      <c r="JJ6" s="151"/>
      <c r="JK6" s="151"/>
      <c r="JL6" s="151"/>
      <c r="JM6" s="151"/>
      <c r="JN6" s="151"/>
      <c r="JO6" s="151"/>
      <c r="JP6" s="151"/>
      <c r="JQ6" s="151"/>
      <c r="JR6" s="151"/>
      <c r="JS6" s="151"/>
      <c r="JT6" s="151"/>
      <c r="JU6" s="151"/>
      <c r="JV6" s="151"/>
      <c r="JW6" s="151"/>
      <c r="JX6" s="151"/>
      <c r="JY6" s="151"/>
      <c r="JZ6" s="151"/>
      <c r="KA6" s="151"/>
      <c r="KB6" s="151"/>
      <c r="KC6" s="151"/>
      <c r="KD6" s="151"/>
      <c r="KE6" s="151"/>
      <c r="KF6" s="151"/>
      <c r="KG6" s="151"/>
      <c r="KH6" s="151"/>
      <c r="KI6" s="151"/>
      <c r="KJ6" s="151"/>
      <c r="KK6" s="151"/>
      <c r="KL6" s="151"/>
      <c r="KM6" s="151"/>
      <c r="KN6" s="151"/>
      <c r="KO6" s="151"/>
      <c r="KP6" s="151"/>
      <c r="KQ6" s="151"/>
      <c r="KR6" s="151"/>
      <c r="KS6" s="151"/>
      <c r="KT6" s="151"/>
      <c r="KU6" s="151"/>
      <c r="KV6" s="151"/>
      <c r="KW6" s="151"/>
      <c r="KX6" s="151"/>
      <c r="KY6" s="151"/>
      <c r="KZ6" s="151"/>
      <c r="LA6" s="151"/>
      <c r="LB6" s="151"/>
      <c r="LC6" s="151"/>
      <c r="LD6" s="151"/>
      <c r="LE6" s="151"/>
      <c r="LF6" s="151"/>
      <c r="LG6" s="151"/>
      <c r="LH6" s="151"/>
      <c r="LI6" s="151"/>
      <c r="LJ6" s="151"/>
      <c r="LK6" s="151"/>
      <c r="LL6" s="151"/>
      <c r="LM6" s="151"/>
      <c r="LN6" s="151"/>
      <c r="LO6" s="151"/>
      <c r="LP6" s="151"/>
      <c r="LQ6" s="151"/>
      <c r="LR6" s="151"/>
      <c r="LS6" s="151"/>
      <c r="LT6" s="151"/>
      <c r="LU6" s="151"/>
      <c r="LV6" s="151"/>
      <c r="LW6" s="151"/>
      <c r="LX6" s="151"/>
      <c r="LY6" s="151"/>
      <c r="LZ6" s="151"/>
      <c r="MA6" s="151"/>
      <c r="MB6" s="151"/>
      <c r="MC6" s="151"/>
      <c r="MD6" s="151"/>
      <c r="ME6" s="151"/>
      <c r="MF6" s="151"/>
      <c r="MG6" s="151"/>
      <c r="MH6" s="151"/>
      <c r="MI6" s="151"/>
      <c r="MJ6" s="151"/>
      <c r="MK6" s="151"/>
      <c r="ML6" s="151"/>
      <c r="MM6" s="151"/>
      <c r="MN6" s="151"/>
      <c r="MO6" s="151"/>
      <c r="MP6" s="151"/>
      <c r="MQ6" s="151"/>
      <c r="MR6" s="151"/>
      <c r="MS6" s="151"/>
      <c r="MT6" s="151"/>
      <c r="MU6" s="151"/>
      <c r="MV6" s="151"/>
      <c r="MW6" s="151"/>
      <c r="MX6" s="151"/>
      <c r="MY6" s="151"/>
      <c r="MZ6" s="151"/>
      <c r="NA6" s="151"/>
      <c r="NB6" s="151"/>
      <c r="NC6" s="151"/>
      <c r="ND6" s="151"/>
      <c r="NE6" s="151"/>
      <c r="NF6" s="151"/>
      <c r="NG6" s="151"/>
      <c r="NH6" s="151"/>
      <c r="NI6" s="151"/>
      <c r="NJ6" s="151"/>
      <c r="NK6" s="151"/>
      <c r="NL6" s="151"/>
      <c r="NM6" s="151"/>
      <c r="NN6" s="151"/>
      <c r="NO6" s="151"/>
      <c r="NP6" s="151"/>
      <c r="NQ6" s="151"/>
      <c r="NR6" s="151"/>
      <c r="NS6" s="151"/>
      <c r="NT6" s="151"/>
      <c r="NU6" s="151"/>
      <c r="NV6" s="151"/>
      <c r="NW6" s="151"/>
      <c r="NX6" s="151"/>
      <c r="NY6" s="151"/>
      <c r="NZ6" s="151"/>
      <c r="OA6" s="151"/>
      <c r="OB6" s="151"/>
      <c r="OC6" s="151"/>
      <c r="OD6" s="151"/>
      <c r="OE6" s="151"/>
      <c r="OF6" s="151"/>
      <c r="OG6" s="151"/>
      <c r="OH6" s="151"/>
      <c r="OI6" s="151"/>
      <c r="OJ6" s="151"/>
      <c r="OK6" s="151"/>
      <c r="OL6" s="151"/>
      <c r="OM6" s="151"/>
      <c r="ON6" s="151"/>
      <c r="OO6" s="151"/>
      <c r="OP6" s="151"/>
      <c r="OQ6" s="151"/>
      <c r="OR6" s="151"/>
      <c r="OS6" s="151"/>
      <c r="OT6" s="151"/>
      <c r="OU6" s="151"/>
      <c r="OV6" s="151"/>
      <c r="OW6" s="151"/>
      <c r="OX6" s="151"/>
      <c r="OY6" s="151"/>
      <c r="OZ6" s="151"/>
      <c r="PA6" s="151"/>
      <c r="PB6" s="151"/>
      <c r="PC6" s="151"/>
      <c r="PD6" s="151"/>
      <c r="PE6" s="151"/>
      <c r="PF6" s="151"/>
      <c r="PG6" s="151"/>
      <c r="PH6" s="151"/>
      <c r="PI6" s="151"/>
      <c r="PJ6" s="151"/>
      <c r="PK6" s="151"/>
      <c r="PL6" s="151"/>
      <c r="PM6" s="151"/>
      <c r="PN6" s="151"/>
      <c r="PO6" s="151"/>
      <c r="PP6" s="151"/>
      <c r="PQ6" s="151"/>
      <c r="PR6" s="151"/>
      <c r="PS6" s="151"/>
      <c r="PT6" s="151"/>
      <c r="PU6" s="151"/>
      <c r="PV6" s="151"/>
      <c r="PW6" s="151"/>
      <c r="PX6" s="151"/>
      <c r="PY6" s="151"/>
      <c r="PZ6" s="151"/>
      <c r="QA6" s="151"/>
      <c r="QB6" s="151"/>
      <c r="QC6" s="151"/>
      <c r="QD6" s="151"/>
      <c r="QE6" s="151"/>
      <c r="QF6" s="151"/>
      <c r="QG6" s="151"/>
      <c r="QH6" s="151"/>
      <c r="QI6" s="151"/>
      <c r="QJ6" s="151"/>
      <c r="QK6" s="151"/>
      <c r="QL6" s="151"/>
      <c r="QM6" s="151"/>
      <c r="QN6" s="151"/>
      <c r="QO6" s="151"/>
      <c r="QP6" s="151"/>
      <c r="QQ6" s="151"/>
      <c r="QR6" s="151"/>
      <c r="QS6" s="151"/>
      <c r="QT6" s="151"/>
      <c r="QU6" s="151"/>
      <c r="QV6" s="151"/>
      <c r="QW6" s="151"/>
      <c r="QX6" s="151"/>
      <c r="QY6" s="151"/>
      <c r="QZ6" s="151"/>
      <c r="RA6" s="151"/>
      <c r="RB6" s="151"/>
      <c r="RC6" s="151"/>
      <c r="RD6" s="151"/>
      <c r="RE6" s="151"/>
      <c r="RF6" s="151"/>
      <c r="RG6" s="151"/>
      <c r="RH6" s="151"/>
      <c r="RI6" s="151"/>
      <c r="RJ6" s="151"/>
      <c r="RK6" s="151"/>
      <c r="RL6" s="151"/>
      <c r="RM6" s="151"/>
      <c r="RN6" s="151"/>
      <c r="RO6" s="151"/>
      <c r="RP6" s="151"/>
      <c r="RQ6" s="151"/>
      <c r="RR6" s="151"/>
      <c r="RS6" s="151"/>
      <c r="RT6" s="151"/>
      <c r="RU6" s="151"/>
      <c r="RV6" s="151"/>
      <c r="RW6" s="151"/>
      <c r="RX6" s="151"/>
      <c r="RY6" s="151"/>
      <c r="RZ6" s="151"/>
      <c r="SA6" s="151"/>
      <c r="SB6" s="151"/>
      <c r="SC6" s="151"/>
      <c r="SD6" s="151"/>
      <c r="SE6" s="151"/>
      <c r="SF6" s="151"/>
      <c r="SG6" s="151"/>
      <c r="SH6" s="151"/>
      <c r="SI6" s="151"/>
      <c r="SJ6" s="151"/>
      <c r="SK6" s="151"/>
      <c r="SL6" s="151"/>
      <c r="SM6" s="151"/>
      <c r="SN6" s="151"/>
      <c r="SO6" s="151"/>
      <c r="SP6" s="151"/>
      <c r="SQ6" s="151"/>
      <c r="SR6" s="151"/>
      <c r="SS6" s="151"/>
      <c r="ST6" s="151"/>
      <c r="SU6" s="151"/>
      <c r="SV6" s="151"/>
      <c r="SW6" s="151"/>
      <c r="SX6" s="151"/>
      <c r="SY6" s="151"/>
      <c r="SZ6" s="151"/>
      <c r="TA6" s="151"/>
      <c r="TB6" s="151"/>
      <c r="TC6" s="151"/>
      <c r="TD6" s="151"/>
      <c r="TE6" s="151"/>
      <c r="TF6" s="151"/>
      <c r="TG6" s="151"/>
      <c r="TH6" s="151"/>
      <c r="TI6" s="151"/>
      <c r="TJ6" s="151"/>
      <c r="TK6" s="151"/>
      <c r="TL6" s="151"/>
      <c r="TM6" s="151"/>
      <c r="TN6" s="151"/>
      <c r="TO6" s="151"/>
      <c r="TP6" s="151"/>
      <c r="TQ6" s="151"/>
      <c r="TR6" s="151"/>
      <c r="TS6" s="151"/>
      <c r="TT6" s="151"/>
      <c r="TU6" s="151"/>
      <c r="TV6" s="151"/>
      <c r="TW6" s="151"/>
      <c r="TX6" s="151"/>
      <c r="TY6" s="151"/>
      <c r="TZ6" s="151"/>
      <c r="UA6" s="151"/>
      <c r="UB6" s="151"/>
      <c r="UC6" s="151"/>
      <c r="UD6" s="151"/>
      <c r="UE6" s="151"/>
      <c r="UF6" s="151"/>
      <c r="UG6" s="151"/>
      <c r="UH6" s="151"/>
      <c r="UI6" s="151"/>
      <c r="UJ6" s="151"/>
      <c r="UK6" s="151"/>
      <c r="UL6" s="151"/>
      <c r="UM6" s="151"/>
      <c r="UN6" s="151"/>
      <c r="UO6" s="151"/>
      <c r="UP6" s="151"/>
      <c r="UQ6" s="151"/>
      <c r="UR6" s="151"/>
      <c r="US6" s="151"/>
      <c r="UT6" s="151"/>
      <c r="UU6" s="151"/>
      <c r="UV6" s="151"/>
      <c r="UW6" s="151"/>
      <c r="UX6" s="151"/>
      <c r="UY6" s="151"/>
      <c r="UZ6" s="151"/>
      <c r="VA6" s="151"/>
      <c r="VB6" s="151"/>
      <c r="VC6" s="151"/>
      <c r="VD6" s="151"/>
      <c r="VE6" s="151"/>
      <c r="VF6" s="151"/>
      <c r="VG6" s="151"/>
      <c r="VH6" s="151"/>
      <c r="VI6" s="151"/>
      <c r="VJ6" s="151"/>
      <c r="VK6" s="151"/>
      <c r="VL6" s="151"/>
      <c r="VM6" s="151"/>
      <c r="VN6" s="151"/>
      <c r="VO6" s="151"/>
      <c r="VP6" s="151"/>
      <c r="VQ6" s="151"/>
      <c r="VR6" s="151"/>
      <c r="VS6" s="151"/>
      <c r="VT6" s="151"/>
      <c r="VU6" s="151"/>
      <c r="VV6" s="151"/>
      <c r="VW6" s="151"/>
      <c r="VX6" s="151"/>
      <c r="VY6" s="151"/>
      <c r="VZ6" s="151"/>
      <c r="WA6" s="151"/>
      <c r="WB6" s="151"/>
      <c r="WC6" s="151"/>
      <c r="WD6" s="151"/>
      <c r="WE6" s="151"/>
      <c r="WF6" s="151"/>
      <c r="WG6" s="151"/>
      <c r="WH6" s="151"/>
      <c r="WI6" s="151"/>
      <c r="WJ6" s="151"/>
      <c r="WK6" s="151"/>
      <c r="WL6" s="151"/>
      <c r="WM6" s="151"/>
      <c r="WN6" s="151"/>
      <c r="WO6" s="151"/>
      <c r="WP6" s="151"/>
      <c r="WQ6" s="151"/>
      <c r="WR6" s="151"/>
      <c r="WS6" s="151"/>
      <c r="WT6" s="151"/>
      <c r="WU6" s="151"/>
      <c r="WV6" s="151"/>
      <c r="WW6" s="151"/>
      <c r="WX6" s="151"/>
      <c r="WY6" s="151"/>
      <c r="WZ6" s="151"/>
      <c r="XA6" s="151"/>
      <c r="XB6" s="151"/>
      <c r="XC6" s="151"/>
      <c r="XD6" s="151"/>
      <c r="XE6" s="151"/>
      <c r="XF6" s="151"/>
      <c r="XG6" s="151"/>
      <c r="XH6" s="151"/>
      <c r="XI6" s="151"/>
      <c r="XJ6" s="151"/>
      <c r="XK6" s="151"/>
      <c r="XL6" s="151"/>
      <c r="XM6" s="151"/>
      <c r="XN6" s="151"/>
      <c r="XO6" s="151"/>
      <c r="XP6" s="151"/>
      <c r="XQ6" s="151"/>
      <c r="XR6" s="151"/>
      <c r="XS6" s="151"/>
      <c r="XT6" s="151"/>
      <c r="XU6" s="151"/>
      <c r="XV6" s="151"/>
      <c r="XW6" s="151"/>
      <c r="XX6" s="151"/>
      <c r="XY6" s="151"/>
      <c r="XZ6" s="151"/>
      <c r="YA6" s="151"/>
      <c r="YB6" s="151"/>
      <c r="YC6" s="151"/>
      <c r="YD6" s="151"/>
      <c r="YE6" s="151"/>
      <c r="YF6" s="151"/>
      <c r="YG6" s="151"/>
      <c r="YH6" s="151"/>
      <c r="YI6" s="151"/>
      <c r="YJ6" s="151"/>
      <c r="YK6" s="151"/>
      <c r="YL6" s="151"/>
      <c r="YM6" s="151"/>
      <c r="YN6" s="151"/>
      <c r="YO6" s="151"/>
      <c r="YP6" s="151"/>
      <c r="YQ6" s="151"/>
      <c r="YR6" s="151"/>
      <c r="YS6" s="151"/>
      <c r="YT6" s="151"/>
      <c r="YU6" s="151"/>
      <c r="YV6" s="151"/>
      <c r="YW6" s="151"/>
      <c r="YX6" s="151"/>
      <c r="YY6" s="151"/>
      <c r="YZ6" s="151"/>
      <c r="ZA6" s="151"/>
      <c r="ZB6" s="151"/>
      <c r="ZC6" s="151"/>
      <c r="ZD6" s="151"/>
      <c r="ZE6" s="151"/>
      <c r="ZF6" s="151"/>
      <c r="ZG6" s="151"/>
      <c r="ZH6" s="151"/>
      <c r="ZI6" s="151"/>
      <c r="ZJ6" s="151"/>
      <c r="ZK6" s="151"/>
      <c r="ZL6" s="151"/>
      <c r="ZM6" s="151"/>
      <c r="ZN6" s="151"/>
      <c r="ZO6" s="151"/>
      <c r="ZP6" s="151"/>
      <c r="ZQ6" s="151"/>
      <c r="ZR6" s="151"/>
      <c r="ZS6" s="151"/>
      <c r="ZT6" s="151"/>
      <c r="ZU6" s="151"/>
      <c r="ZV6" s="151"/>
      <c r="ZW6" s="151"/>
      <c r="ZX6" s="151"/>
      <c r="ZY6" s="151"/>
      <c r="ZZ6" s="151"/>
      <c r="AAA6" s="151"/>
      <c r="AAB6" s="151"/>
      <c r="AAC6" s="151"/>
      <c r="AAD6" s="151"/>
      <c r="AAE6" s="151"/>
      <c r="AAF6" s="151"/>
      <c r="AAG6" s="151"/>
      <c r="AAH6" s="151"/>
      <c r="AAI6" s="151"/>
      <c r="AAJ6" s="151"/>
      <c r="AAK6" s="151"/>
      <c r="AAL6" s="151"/>
      <c r="AAM6" s="151"/>
      <c r="AAN6" s="151"/>
      <c r="AAO6" s="151"/>
      <c r="AAP6" s="151"/>
      <c r="AAQ6" s="151"/>
      <c r="AAR6" s="151"/>
      <c r="AAS6" s="151"/>
      <c r="AAT6" s="151"/>
      <c r="AAU6" s="151"/>
      <c r="AAV6" s="151"/>
      <c r="AAW6" s="151"/>
      <c r="AAX6" s="151"/>
      <c r="AAY6" s="151"/>
      <c r="AAZ6" s="151"/>
      <c r="ABA6" s="151"/>
      <c r="ABB6" s="151"/>
      <c r="ABC6" s="151"/>
      <c r="ABD6" s="151"/>
      <c r="ABE6" s="151"/>
      <c r="ABF6" s="151"/>
      <c r="ABG6" s="151"/>
      <c r="ABH6" s="151"/>
      <c r="ABI6" s="151"/>
      <c r="ABJ6" s="151"/>
      <c r="ABK6" s="151"/>
      <c r="ABL6" s="151"/>
      <c r="ABM6" s="151"/>
      <c r="ABN6" s="151"/>
      <c r="ABO6" s="151"/>
      <c r="ABP6" s="151"/>
      <c r="ABQ6" s="151"/>
      <c r="ABR6" s="151"/>
      <c r="ABS6" s="151"/>
      <c r="ABT6" s="151"/>
      <c r="ABU6" s="151"/>
      <c r="ABV6" s="151"/>
      <c r="ABW6" s="151"/>
      <c r="ABX6" s="151"/>
      <c r="ABY6" s="151"/>
      <c r="ABZ6" s="151"/>
      <c r="ACA6" s="151"/>
      <c r="ACB6" s="151"/>
      <c r="ACC6" s="151"/>
      <c r="ACD6" s="151"/>
      <c r="ACE6" s="151"/>
      <c r="ACF6" s="151"/>
      <c r="ACG6" s="151"/>
      <c r="ACH6" s="151"/>
      <c r="ACI6" s="151"/>
      <c r="ACJ6" s="151"/>
      <c r="ACK6" s="151"/>
      <c r="ACL6" s="151"/>
      <c r="ACM6" s="151"/>
      <c r="ACN6" s="151"/>
      <c r="ACO6" s="151"/>
      <c r="ACP6" s="151"/>
      <c r="ACQ6" s="151"/>
      <c r="ACR6" s="151"/>
      <c r="ACS6" s="151"/>
      <c r="ACT6" s="151"/>
      <c r="ACU6" s="151"/>
      <c r="ACV6" s="151"/>
      <c r="ACW6" s="151"/>
      <c r="ACX6" s="151"/>
      <c r="ACY6" s="151"/>
      <c r="ACZ6" s="151"/>
      <c r="ADA6" s="115"/>
      <c r="ADB6" s="115"/>
      <c r="ADC6" s="115"/>
      <c r="ADD6" s="115"/>
      <c r="ADE6" s="115"/>
      <c r="ADF6" s="115"/>
    </row>
    <row r="7" spans="1:786" ht="60" customHeight="1" thickBot="1" x14ac:dyDescent="0.3">
      <c r="A7" s="118">
        <v>1</v>
      </c>
      <c r="B7" s="147" t="s">
        <v>172</v>
      </c>
      <c r="C7" s="200" t="s">
        <v>25</v>
      </c>
      <c r="D7" s="161"/>
      <c r="E7" s="161"/>
      <c r="F7" s="161"/>
      <c r="G7" s="161"/>
      <c r="H7" s="161"/>
      <c r="I7" s="161"/>
      <c r="J7" s="161"/>
      <c r="K7" s="161"/>
      <c r="L7" s="161"/>
      <c r="M7" s="161"/>
      <c r="N7" s="161"/>
      <c r="O7" s="161"/>
      <c r="P7" s="161"/>
      <c r="Q7" s="161"/>
      <c r="R7" s="161"/>
      <c r="S7" s="115"/>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1"/>
      <c r="AU7" s="151"/>
      <c r="AV7" s="151"/>
      <c r="AW7" s="151"/>
      <c r="AX7" s="151"/>
      <c r="AY7" s="151"/>
      <c r="AZ7" s="151"/>
      <c r="BA7" s="151"/>
      <c r="BB7" s="151"/>
      <c r="BC7" s="151"/>
      <c r="BD7" s="151"/>
      <c r="BE7" s="151"/>
      <c r="BF7" s="151"/>
      <c r="BG7" s="151"/>
      <c r="BH7" s="151"/>
      <c r="BI7" s="151"/>
      <c r="BJ7" s="151"/>
      <c r="BK7" s="151"/>
      <c r="BL7" s="151"/>
      <c r="BM7" s="151"/>
      <c r="BN7" s="151"/>
      <c r="BO7" s="151"/>
      <c r="BP7" s="151"/>
      <c r="BQ7" s="151"/>
      <c r="BR7" s="151"/>
      <c r="BS7" s="151"/>
      <c r="BT7" s="151"/>
      <c r="BU7" s="151"/>
      <c r="BV7" s="151"/>
      <c r="BW7" s="151"/>
      <c r="BX7" s="151"/>
      <c r="BY7" s="151"/>
      <c r="BZ7" s="151"/>
      <c r="CA7" s="151"/>
      <c r="CB7" s="151"/>
      <c r="CC7" s="151"/>
      <c r="CD7" s="151"/>
      <c r="CE7" s="151"/>
      <c r="CF7" s="151"/>
      <c r="CG7" s="151"/>
      <c r="CH7" s="151"/>
      <c r="CI7" s="151"/>
      <c r="CJ7" s="151"/>
      <c r="CK7" s="151"/>
      <c r="CL7" s="151"/>
      <c r="CM7" s="151"/>
      <c r="CN7" s="151"/>
      <c r="CO7" s="151"/>
      <c r="CP7" s="151"/>
      <c r="CQ7" s="151"/>
      <c r="CR7" s="151"/>
      <c r="CS7" s="151"/>
      <c r="CT7" s="151"/>
      <c r="CU7" s="151"/>
      <c r="CV7" s="151"/>
      <c r="CW7" s="151"/>
      <c r="CX7" s="151"/>
      <c r="CY7" s="151"/>
      <c r="CZ7" s="151"/>
      <c r="DA7" s="151"/>
      <c r="DB7" s="151"/>
      <c r="DC7" s="151"/>
      <c r="DD7" s="151"/>
      <c r="DE7" s="151"/>
      <c r="DF7" s="151"/>
      <c r="DG7" s="151"/>
      <c r="DH7" s="151"/>
      <c r="DI7" s="151"/>
      <c r="DJ7" s="151"/>
      <c r="DK7" s="151"/>
      <c r="DL7" s="151"/>
      <c r="DM7" s="151"/>
      <c r="DN7" s="151"/>
      <c r="DO7" s="151"/>
      <c r="DP7" s="151"/>
      <c r="DQ7" s="151"/>
      <c r="DR7" s="151"/>
      <c r="DS7" s="151"/>
      <c r="DT7" s="151"/>
      <c r="DU7" s="151"/>
      <c r="DV7" s="151"/>
      <c r="DW7" s="151"/>
      <c r="DX7" s="151"/>
      <c r="DY7" s="151"/>
      <c r="DZ7" s="151"/>
      <c r="EA7" s="151"/>
      <c r="EB7" s="151"/>
      <c r="EC7" s="151"/>
      <c r="ED7" s="151"/>
      <c r="EE7" s="151"/>
      <c r="EF7" s="151"/>
      <c r="EG7" s="151"/>
      <c r="EH7" s="151"/>
      <c r="EI7" s="151"/>
      <c r="EJ7" s="151"/>
      <c r="EK7" s="151"/>
      <c r="EL7" s="151"/>
      <c r="EM7" s="151"/>
      <c r="EN7" s="151"/>
      <c r="EO7" s="151"/>
      <c r="EP7" s="151"/>
      <c r="EQ7" s="151"/>
      <c r="ER7" s="151"/>
      <c r="ES7" s="151"/>
      <c r="ET7" s="151"/>
      <c r="EU7" s="151"/>
      <c r="EV7" s="151"/>
      <c r="EW7" s="151"/>
      <c r="EX7" s="151"/>
      <c r="EY7" s="151"/>
      <c r="EZ7" s="151"/>
      <c r="FA7" s="151"/>
      <c r="FB7" s="151"/>
      <c r="FC7" s="151"/>
      <c r="FD7" s="151"/>
      <c r="FE7" s="151"/>
      <c r="FF7" s="151"/>
      <c r="FG7" s="151"/>
      <c r="FH7" s="151"/>
      <c r="FI7" s="151"/>
      <c r="FJ7" s="151"/>
      <c r="FK7" s="151"/>
      <c r="FL7" s="151"/>
      <c r="FM7" s="151"/>
      <c r="FN7" s="151"/>
      <c r="FO7" s="151"/>
      <c r="FP7" s="151"/>
      <c r="FQ7" s="151"/>
      <c r="FR7" s="151"/>
      <c r="FS7" s="151"/>
      <c r="FT7" s="151"/>
      <c r="FU7" s="151"/>
      <c r="FV7" s="151"/>
      <c r="FW7" s="151"/>
      <c r="FX7" s="151"/>
      <c r="FY7" s="151"/>
      <c r="FZ7" s="151"/>
      <c r="GA7" s="151"/>
      <c r="GB7" s="151"/>
      <c r="GC7" s="151"/>
      <c r="GD7" s="151"/>
      <c r="GE7" s="151"/>
      <c r="GF7" s="151"/>
      <c r="GG7" s="151"/>
      <c r="GH7" s="151"/>
      <c r="GI7" s="151"/>
      <c r="GJ7" s="151"/>
      <c r="GK7" s="151"/>
      <c r="GL7" s="151"/>
      <c r="GM7" s="151"/>
      <c r="GN7" s="151"/>
      <c r="GO7" s="151"/>
      <c r="GP7" s="151"/>
      <c r="GQ7" s="151"/>
      <c r="GR7" s="151"/>
      <c r="GS7" s="151"/>
      <c r="GT7" s="151"/>
      <c r="GU7" s="151"/>
      <c r="GV7" s="151"/>
      <c r="GW7" s="151"/>
      <c r="GX7" s="151"/>
      <c r="GY7" s="151"/>
      <c r="GZ7" s="151"/>
      <c r="HA7" s="151"/>
      <c r="HB7" s="151"/>
      <c r="HC7" s="151"/>
      <c r="HD7" s="151"/>
      <c r="HE7" s="151"/>
      <c r="HF7" s="151"/>
      <c r="HG7" s="151"/>
      <c r="HH7" s="151"/>
      <c r="HI7" s="151"/>
      <c r="HJ7" s="151"/>
      <c r="HK7" s="151"/>
      <c r="HL7" s="151"/>
      <c r="HM7" s="151"/>
      <c r="HN7" s="151"/>
      <c r="HO7" s="151"/>
      <c r="HP7" s="151"/>
      <c r="HQ7" s="151"/>
      <c r="HR7" s="151"/>
      <c r="HS7" s="151"/>
      <c r="HT7" s="151"/>
      <c r="HU7" s="151"/>
      <c r="HV7" s="151"/>
      <c r="HW7" s="151"/>
      <c r="HX7" s="151"/>
      <c r="HY7" s="151"/>
      <c r="HZ7" s="151"/>
      <c r="IA7" s="151"/>
      <c r="IB7" s="151"/>
      <c r="IC7" s="151"/>
      <c r="ID7" s="151"/>
      <c r="IE7" s="151"/>
      <c r="IF7" s="151"/>
      <c r="IG7" s="151"/>
      <c r="IH7" s="151"/>
      <c r="II7" s="151"/>
      <c r="IJ7" s="151"/>
      <c r="IK7" s="151"/>
      <c r="IL7" s="151"/>
      <c r="IM7" s="151"/>
      <c r="IN7" s="151"/>
      <c r="IO7" s="151"/>
      <c r="IP7" s="151"/>
      <c r="IQ7" s="151"/>
      <c r="IR7" s="151"/>
      <c r="IS7" s="151"/>
      <c r="IT7" s="151"/>
      <c r="IU7" s="151"/>
      <c r="IV7" s="151"/>
      <c r="IW7" s="151"/>
      <c r="IX7" s="151"/>
      <c r="IY7" s="151"/>
      <c r="IZ7" s="151"/>
      <c r="JA7" s="151"/>
      <c r="JB7" s="151"/>
      <c r="JC7" s="151"/>
      <c r="JD7" s="151"/>
      <c r="JE7" s="151"/>
      <c r="JF7" s="151"/>
      <c r="JG7" s="151"/>
      <c r="JH7" s="151"/>
      <c r="JI7" s="151"/>
      <c r="JJ7" s="151"/>
      <c r="JK7" s="151"/>
      <c r="JL7" s="151"/>
      <c r="JM7" s="151"/>
      <c r="JN7" s="151"/>
      <c r="JO7" s="151"/>
      <c r="JP7" s="151"/>
      <c r="JQ7" s="151"/>
      <c r="JR7" s="151"/>
      <c r="JS7" s="151"/>
      <c r="JT7" s="151"/>
      <c r="JU7" s="151"/>
      <c r="JV7" s="151"/>
      <c r="JW7" s="151"/>
      <c r="JX7" s="151"/>
      <c r="JY7" s="151"/>
      <c r="JZ7" s="151"/>
      <c r="KA7" s="151"/>
      <c r="KB7" s="151"/>
      <c r="KC7" s="151"/>
      <c r="KD7" s="151"/>
      <c r="KE7" s="151"/>
      <c r="KF7" s="151"/>
      <c r="KG7" s="151"/>
      <c r="KH7" s="151"/>
      <c r="KI7" s="151"/>
      <c r="KJ7" s="151"/>
      <c r="KK7" s="151"/>
      <c r="KL7" s="151"/>
      <c r="KM7" s="151"/>
      <c r="KN7" s="151"/>
      <c r="KO7" s="151"/>
      <c r="KP7" s="151"/>
      <c r="KQ7" s="151"/>
      <c r="KR7" s="151"/>
      <c r="KS7" s="151"/>
      <c r="KT7" s="151"/>
      <c r="KU7" s="151"/>
      <c r="KV7" s="151"/>
      <c r="KW7" s="151"/>
      <c r="KX7" s="151"/>
      <c r="KY7" s="151"/>
      <c r="KZ7" s="151"/>
      <c r="LA7" s="151"/>
      <c r="LB7" s="151"/>
      <c r="LC7" s="151"/>
      <c r="LD7" s="151"/>
      <c r="LE7" s="151"/>
      <c r="LF7" s="151"/>
      <c r="LG7" s="151"/>
      <c r="LH7" s="151"/>
      <c r="LI7" s="151"/>
      <c r="LJ7" s="151"/>
      <c r="LK7" s="151"/>
      <c r="LL7" s="151"/>
      <c r="LM7" s="151"/>
      <c r="LN7" s="151"/>
      <c r="LO7" s="151"/>
      <c r="LP7" s="151"/>
      <c r="LQ7" s="151"/>
      <c r="LR7" s="151"/>
      <c r="LS7" s="151"/>
      <c r="LT7" s="151"/>
      <c r="LU7" s="151"/>
      <c r="LV7" s="151"/>
      <c r="LW7" s="151"/>
      <c r="LX7" s="151"/>
      <c r="LY7" s="151"/>
      <c r="LZ7" s="151"/>
      <c r="MA7" s="151"/>
      <c r="MB7" s="151"/>
      <c r="MC7" s="151"/>
      <c r="MD7" s="151"/>
      <c r="ME7" s="151"/>
      <c r="MF7" s="151"/>
      <c r="MG7" s="151"/>
      <c r="MH7" s="151"/>
      <c r="MI7" s="151"/>
      <c r="MJ7" s="151"/>
      <c r="MK7" s="151"/>
      <c r="ML7" s="151"/>
      <c r="MM7" s="151"/>
      <c r="MN7" s="151"/>
      <c r="MO7" s="151"/>
      <c r="MP7" s="151"/>
      <c r="MQ7" s="151"/>
      <c r="MR7" s="151"/>
      <c r="MS7" s="151"/>
      <c r="MT7" s="151"/>
      <c r="MU7" s="151"/>
      <c r="MV7" s="151"/>
      <c r="MW7" s="151"/>
      <c r="MX7" s="151"/>
      <c r="MY7" s="151"/>
      <c r="MZ7" s="151"/>
      <c r="NA7" s="151"/>
      <c r="NB7" s="151"/>
      <c r="NC7" s="151"/>
      <c r="ND7" s="151"/>
      <c r="NE7" s="151"/>
      <c r="NF7" s="151"/>
      <c r="NG7" s="151"/>
      <c r="NH7" s="151"/>
      <c r="NI7" s="151"/>
      <c r="NJ7" s="151"/>
      <c r="NK7" s="151"/>
      <c r="NL7" s="151"/>
      <c r="NM7" s="151"/>
      <c r="NN7" s="151"/>
      <c r="NO7" s="151"/>
      <c r="NP7" s="151"/>
      <c r="NQ7" s="151"/>
      <c r="NR7" s="151"/>
      <c r="NS7" s="151"/>
      <c r="NT7" s="151"/>
      <c r="NU7" s="151"/>
      <c r="NV7" s="151"/>
      <c r="NW7" s="151"/>
      <c r="NX7" s="151"/>
      <c r="NY7" s="151"/>
      <c r="NZ7" s="151"/>
      <c r="OA7" s="151"/>
      <c r="OB7" s="151"/>
      <c r="OC7" s="151"/>
      <c r="OD7" s="151"/>
      <c r="OE7" s="151"/>
      <c r="OF7" s="151"/>
      <c r="OG7" s="151"/>
      <c r="OH7" s="151"/>
      <c r="OI7" s="151"/>
      <c r="OJ7" s="151"/>
      <c r="OK7" s="151"/>
      <c r="OL7" s="151"/>
      <c r="OM7" s="151"/>
      <c r="ON7" s="151"/>
      <c r="OO7" s="151"/>
      <c r="OP7" s="151"/>
      <c r="OQ7" s="151"/>
      <c r="OR7" s="151"/>
      <c r="OS7" s="151"/>
      <c r="OT7" s="151"/>
      <c r="OU7" s="151"/>
      <c r="OV7" s="151"/>
      <c r="OW7" s="151"/>
      <c r="OX7" s="151"/>
      <c r="OY7" s="151"/>
      <c r="OZ7" s="151"/>
      <c r="PA7" s="151"/>
      <c r="PB7" s="151"/>
      <c r="PC7" s="151"/>
      <c r="PD7" s="151"/>
      <c r="PE7" s="151"/>
      <c r="PF7" s="151"/>
      <c r="PG7" s="151"/>
      <c r="PH7" s="151"/>
      <c r="PI7" s="151"/>
      <c r="PJ7" s="151"/>
      <c r="PK7" s="151"/>
      <c r="PL7" s="151"/>
      <c r="PM7" s="151"/>
      <c r="PN7" s="151"/>
      <c r="PO7" s="151"/>
      <c r="PP7" s="151"/>
      <c r="PQ7" s="151"/>
      <c r="PR7" s="151"/>
      <c r="PS7" s="151"/>
      <c r="PT7" s="151"/>
      <c r="PU7" s="151"/>
      <c r="PV7" s="151"/>
      <c r="PW7" s="151"/>
      <c r="PX7" s="151"/>
      <c r="PY7" s="151"/>
      <c r="PZ7" s="151"/>
      <c r="QA7" s="151"/>
      <c r="QB7" s="151"/>
      <c r="QC7" s="151"/>
      <c r="QD7" s="151"/>
      <c r="QE7" s="151"/>
      <c r="QF7" s="151"/>
      <c r="QG7" s="151"/>
      <c r="QH7" s="151"/>
      <c r="QI7" s="151"/>
      <c r="QJ7" s="151"/>
      <c r="QK7" s="151"/>
      <c r="QL7" s="151"/>
      <c r="QM7" s="151"/>
      <c r="QN7" s="151"/>
      <c r="QO7" s="151"/>
      <c r="QP7" s="151"/>
      <c r="QQ7" s="151"/>
      <c r="QR7" s="151"/>
      <c r="QS7" s="151"/>
      <c r="QT7" s="151"/>
      <c r="QU7" s="151"/>
      <c r="QV7" s="151"/>
      <c r="QW7" s="151"/>
      <c r="QX7" s="151"/>
      <c r="QY7" s="151"/>
      <c r="QZ7" s="151"/>
      <c r="RA7" s="151"/>
      <c r="RB7" s="151"/>
      <c r="RC7" s="151"/>
      <c r="RD7" s="151"/>
      <c r="RE7" s="151"/>
      <c r="RF7" s="151"/>
      <c r="RG7" s="151"/>
      <c r="RH7" s="151"/>
      <c r="RI7" s="151"/>
      <c r="RJ7" s="151"/>
      <c r="RK7" s="151"/>
      <c r="RL7" s="151"/>
      <c r="RM7" s="151"/>
      <c r="RN7" s="151"/>
      <c r="RO7" s="151"/>
      <c r="RP7" s="151"/>
      <c r="RQ7" s="151"/>
      <c r="RR7" s="151"/>
      <c r="RS7" s="151"/>
      <c r="RT7" s="151"/>
      <c r="RU7" s="151"/>
      <c r="RV7" s="151"/>
      <c r="RW7" s="151"/>
      <c r="RX7" s="151"/>
      <c r="RY7" s="151"/>
      <c r="RZ7" s="151"/>
      <c r="SA7" s="151"/>
      <c r="SB7" s="151"/>
      <c r="SC7" s="151"/>
      <c r="SD7" s="151"/>
      <c r="SE7" s="151"/>
      <c r="SF7" s="151"/>
      <c r="SG7" s="151"/>
      <c r="SH7" s="151"/>
      <c r="SI7" s="151"/>
      <c r="SJ7" s="151"/>
      <c r="SK7" s="151"/>
      <c r="SL7" s="151"/>
      <c r="SM7" s="151"/>
      <c r="SN7" s="151"/>
      <c r="SO7" s="151"/>
      <c r="SP7" s="151"/>
      <c r="SQ7" s="151"/>
      <c r="SR7" s="151"/>
      <c r="SS7" s="151"/>
      <c r="ST7" s="151"/>
      <c r="SU7" s="151"/>
      <c r="SV7" s="151"/>
      <c r="SW7" s="151"/>
      <c r="SX7" s="151"/>
      <c r="SY7" s="151"/>
      <c r="SZ7" s="151"/>
      <c r="TA7" s="151"/>
      <c r="TB7" s="151"/>
      <c r="TC7" s="151"/>
      <c r="TD7" s="151"/>
      <c r="TE7" s="151"/>
      <c r="TF7" s="151"/>
      <c r="TG7" s="151"/>
      <c r="TH7" s="151"/>
      <c r="TI7" s="151"/>
      <c r="TJ7" s="151"/>
      <c r="TK7" s="151"/>
      <c r="TL7" s="151"/>
      <c r="TM7" s="151"/>
      <c r="TN7" s="151"/>
      <c r="TO7" s="151"/>
      <c r="TP7" s="151"/>
      <c r="TQ7" s="151"/>
      <c r="TR7" s="151"/>
      <c r="TS7" s="151"/>
      <c r="TT7" s="151"/>
      <c r="TU7" s="151"/>
      <c r="TV7" s="151"/>
      <c r="TW7" s="151"/>
      <c r="TX7" s="151"/>
      <c r="TY7" s="151"/>
      <c r="TZ7" s="151"/>
      <c r="UA7" s="151"/>
      <c r="UB7" s="151"/>
      <c r="UC7" s="151"/>
      <c r="UD7" s="151"/>
      <c r="UE7" s="151"/>
      <c r="UF7" s="151"/>
      <c r="UG7" s="151"/>
      <c r="UH7" s="151"/>
      <c r="UI7" s="151"/>
      <c r="UJ7" s="151"/>
      <c r="UK7" s="151"/>
      <c r="UL7" s="151"/>
      <c r="UM7" s="151"/>
      <c r="UN7" s="151"/>
      <c r="UO7" s="151"/>
      <c r="UP7" s="151"/>
      <c r="UQ7" s="151"/>
      <c r="UR7" s="151"/>
      <c r="US7" s="151"/>
      <c r="UT7" s="151"/>
      <c r="UU7" s="151"/>
      <c r="UV7" s="151"/>
      <c r="UW7" s="151"/>
      <c r="UX7" s="151"/>
      <c r="UY7" s="151"/>
      <c r="UZ7" s="151"/>
      <c r="VA7" s="151"/>
      <c r="VB7" s="151"/>
      <c r="VC7" s="151"/>
      <c r="VD7" s="151"/>
      <c r="VE7" s="151"/>
      <c r="VF7" s="151"/>
      <c r="VG7" s="151"/>
      <c r="VH7" s="151"/>
      <c r="VI7" s="151"/>
      <c r="VJ7" s="151"/>
      <c r="VK7" s="151"/>
      <c r="VL7" s="151"/>
      <c r="VM7" s="151"/>
      <c r="VN7" s="151"/>
      <c r="VO7" s="151"/>
      <c r="VP7" s="151"/>
      <c r="VQ7" s="151"/>
      <c r="VR7" s="151"/>
      <c r="VS7" s="151"/>
      <c r="VT7" s="151"/>
      <c r="VU7" s="151"/>
      <c r="VV7" s="151"/>
      <c r="VW7" s="151"/>
      <c r="VX7" s="151"/>
      <c r="VY7" s="151"/>
      <c r="VZ7" s="151"/>
      <c r="WA7" s="151"/>
      <c r="WB7" s="151"/>
      <c r="WC7" s="151"/>
      <c r="WD7" s="151"/>
      <c r="WE7" s="151"/>
      <c r="WF7" s="151"/>
      <c r="WG7" s="151"/>
      <c r="WH7" s="151"/>
      <c r="WI7" s="151"/>
      <c r="WJ7" s="151"/>
      <c r="WK7" s="151"/>
      <c r="WL7" s="151"/>
      <c r="WM7" s="151"/>
      <c r="WN7" s="151"/>
      <c r="WO7" s="151"/>
      <c r="WP7" s="151"/>
      <c r="WQ7" s="151"/>
      <c r="WR7" s="151"/>
      <c r="WS7" s="151"/>
      <c r="WT7" s="151"/>
      <c r="WU7" s="151"/>
      <c r="WV7" s="151"/>
      <c r="WW7" s="151"/>
      <c r="WX7" s="151"/>
      <c r="WY7" s="151"/>
      <c r="WZ7" s="151"/>
      <c r="XA7" s="151"/>
      <c r="XB7" s="151"/>
      <c r="XC7" s="151"/>
      <c r="XD7" s="151"/>
      <c r="XE7" s="151"/>
      <c r="XF7" s="151"/>
      <c r="XG7" s="151"/>
      <c r="XH7" s="151"/>
      <c r="XI7" s="151"/>
      <c r="XJ7" s="151"/>
      <c r="XK7" s="151"/>
      <c r="XL7" s="151"/>
      <c r="XM7" s="151"/>
      <c r="XN7" s="151"/>
      <c r="XO7" s="151"/>
      <c r="XP7" s="151"/>
      <c r="XQ7" s="151"/>
      <c r="XR7" s="151"/>
      <c r="XS7" s="151"/>
      <c r="XT7" s="151"/>
      <c r="XU7" s="151"/>
      <c r="XV7" s="151"/>
      <c r="XW7" s="151"/>
      <c r="XX7" s="151"/>
      <c r="XY7" s="151"/>
      <c r="XZ7" s="151"/>
      <c r="YA7" s="151"/>
      <c r="YB7" s="151"/>
      <c r="YC7" s="151"/>
      <c r="YD7" s="151"/>
      <c r="YE7" s="151"/>
      <c r="YF7" s="151"/>
      <c r="YG7" s="151"/>
      <c r="YH7" s="151"/>
      <c r="YI7" s="151"/>
      <c r="YJ7" s="151"/>
      <c r="YK7" s="151"/>
      <c r="YL7" s="151"/>
      <c r="YM7" s="151"/>
      <c r="YN7" s="151"/>
      <c r="YO7" s="151"/>
      <c r="YP7" s="151"/>
      <c r="YQ7" s="151"/>
      <c r="YR7" s="151"/>
      <c r="YS7" s="151"/>
      <c r="YT7" s="151"/>
      <c r="YU7" s="151"/>
      <c r="YV7" s="151"/>
      <c r="YW7" s="151"/>
      <c r="YX7" s="151"/>
      <c r="YY7" s="151"/>
      <c r="YZ7" s="151"/>
      <c r="ZA7" s="151"/>
      <c r="ZB7" s="151"/>
      <c r="ZC7" s="151"/>
      <c r="ZD7" s="151"/>
      <c r="ZE7" s="151"/>
      <c r="ZF7" s="151"/>
      <c r="ZG7" s="151"/>
      <c r="ZH7" s="151"/>
      <c r="ZI7" s="151"/>
      <c r="ZJ7" s="151"/>
      <c r="ZK7" s="151"/>
      <c r="ZL7" s="151"/>
      <c r="ZM7" s="151"/>
      <c r="ZN7" s="151"/>
      <c r="ZO7" s="151"/>
      <c r="ZP7" s="151"/>
      <c r="ZQ7" s="151"/>
      <c r="ZR7" s="151"/>
      <c r="ZS7" s="151"/>
      <c r="ZT7" s="151"/>
      <c r="ZU7" s="151"/>
      <c r="ZV7" s="151"/>
      <c r="ZW7" s="151"/>
      <c r="ZX7" s="151"/>
      <c r="ZY7" s="151"/>
      <c r="ZZ7" s="151"/>
      <c r="AAA7" s="151"/>
      <c r="AAB7" s="151"/>
      <c r="AAC7" s="151"/>
      <c r="AAD7" s="151"/>
      <c r="AAE7" s="151"/>
      <c r="AAF7" s="151"/>
      <c r="AAG7" s="151"/>
      <c r="AAH7" s="151"/>
      <c r="AAI7" s="151"/>
      <c r="AAJ7" s="151"/>
      <c r="AAK7" s="151"/>
      <c r="AAL7" s="151"/>
      <c r="AAM7" s="151"/>
      <c r="AAN7" s="151"/>
      <c r="AAO7" s="151"/>
      <c r="AAP7" s="151"/>
      <c r="AAQ7" s="151"/>
      <c r="AAR7" s="151"/>
      <c r="AAS7" s="151"/>
      <c r="AAT7" s="151"/>
      <c r="AAU7" s="151"/>
      <c r="AAV7" s="151"/>
      <c r="AAW7" s="151"/>
      <c r="AAX7" s="151"/>
      <c r="AAY7" s="151"/>
      <c r="AAZ7" s="151"/>
      <c r="ABA7" s="151"/>
      <c r="ABB7" s="151"/>
      <c r="ABC7" s="151"/>
      <c r="ABD7" s="151"/>
      <c r="ABE7" s="151"/>
      <c r="ABF7" s="151"/>
      <c r="ABG7" s="151"/>
      <c r="ABH7" s="151"/>
      <c r="ABI7" s="151"/>
      <c r="ABJ7" s="151"/>
      <c r="ABK7" s="151"/>
      <c r="ABL7" s="151"/>
      <c r="ABM7" s="151"/>
      <c r="ABN7" s="151"/>
      <c r="ABO7" s="151"/>
      <c r="ABP7" s="151"/>
      <c r="ABQ7" s="151"/>
      <c r="ABR7" s="151"/>
      <c r="ABS7" s="151"/>
      <c r="ABT7" s="151"/>
      <c r="ABU7" s="151"/>
      <c r="ABV7" s="151"/>
      <c r="ABW7" s="151"/>
      <c r="ABX7" s="151"/>
      <c r="ABY7" s="151"/>
      <c r="ABZ7" s="151"/>
      <c r="ACA7" s="151"/>
      <c r="ACB7" s="151"/>
      <c r="ACC7" s="151"/>
      <c r="ACD7" s="151"/>
      <c r="ACE7" s="151"/>
      <c r="ACF7" s="151"/>
      <c r="ACG7" s="151"/>
      <c r="ACH7" s="151"/>
      <c r="ACI7" s="151"/>
      <c r="ACJ7" s="151"/>
      <c r="ACK7" s="151"/>
      <c r="ACL7" s="151"/>
      <c r="ACM7" s="151"/>
      <c r="ACN7" s="151"/>
      <c r="ACO7" s="151"/>
      <c r="ACP7" s="151"/>
      <c r="ACQ7" s="151"/>
      <c r="ACR7" s="151"/>
      <c r="ACS7" s="151"/>
      <c r="ACT7" s="151"/>
      <c r="ACU7" s="151"/>
      <c r="ACV7" s="151"/>
      <c r="ACW7" s="151"/>
      <c r="ACX7" s="151"/>
      <c r="ACY7" s="151"/>
      <c r="ACZ7" s="151"/>
      <c r="ADA7" s="115"/>
      <c r="ADB7" s="115"/>
      <c r="ADC7" s="115"/>
      <c r="ADD7" s="115"/>
      <c r="ADE7" s="115"/>
      <c r="ADF7" s="115"/>
    </row>
    <row r="8" spans="1:786" ht="60" customHeight="1" thickBot="1" x14ac:dyDescent="0.3">
      <c r="A8" s="126">
        <v>2</v>
      </c>
      <c r="B8" s="147"/>
      <c r="C8" s="201" t="s">
        <v>119</v>
      </c>
      <c r="D8" s="161"/>
      <c r="E8" s="161"/>
      <c r="F8" s="161"/>
      <c r="G8" s="161"/>
      <c r="H8" s="161"/>
      <c r="I8" s="161"/>
      <c r="J8" s="161"/>
      <c r="K8" s="161"/>
      <c r="L8" s="161"/>
      <c r="M8" s="161"/>
      <c r="N8" s="161"/>
      <c r="O8" s="161"/>
      <c r="P8" s="161"/>
      <c r="Q8" s="161"/>
      <c r="R8" s="161"/>
      <c r="S8" s="115"/>
      <c r="T8" s="151"/>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c r="BF8" s="151"/>
      <c r="BG8" s="151"/>
      <c r="BH8" s="151"/>
      <c r="BI8" s="151"/>
      <c r="BJ8" s="151"/>
      <c r="BK8" s="151"/>
      <c r="BL8" s="151"/>
      <c r="BM8" s="151"/>
      <c r="BN8" s="151"/>
      <c r="BO8" s="151"/>
      <c r="BP8" s="151"/>
      <c r="BQ8" s="151"/>
      <c r="BR8" s="151"/>
      <c r="BS8" s="151"/>
      <c r="BT8" s="151"/>
      <c r="BU8" s="151"/>
      <c r="BV8" s="151"/>
      <c r="BW8" s="151"/>
      <c r="BX8" s="151"/>
      <c r="BY8" s="151"/>
      <c r="BZ8" s="151"/>
      <c r="CA8" s="151"/>
      <c r="CB8" s="151"/>
      <c r="CC8" s="151"/>
      <c r="CD8" s="151"/>
      <c r="CE8" s="151"/>
      <c r="CF8" s="151"/>
      <c r="CG8" s="151"/>
      <c r="CH8" s="151"/>
      <c r="CI8" s="151"/>
      <c r="CJ8" s="151"/>
      <c r="CK8" s="151"/>
      <c r="CL8" s="151"/>
      <c r="CM8" s="151"/>
      <c r="CN8" s="151"/>
      <c r="CO8" s="151"/>
      <c r="CP8" s="151"/>
      <c r="CQ8" s="151"/>
      <c r="CR8" s="151"/>
      <c r="CS8" s="151"/>
      <c r="CT8" s="151"/>
      <c r="CU8" s="151"/>
      <c r="CV8" s="151"/>
      <c r="CW8" s="151"/>
      <c r="CX8" s="151"/>
      <c r="CY8" s="151"/>
      <c r="CZ8" s="151"/>
      <c r="DA8" s="151"/>
      <c r="DB8" s="151"/>
      <c r="DC8" s="151"/>
      <c r="DD8" s="151"/>
      <c r="DE8" s="151"/>
      <c r="DF8" s="151"/>
      <c r="DG8" s="151"/>
      <c r="DH8" s="151"/>
      <c r="DI8" s="151"/>
      <c r="DJ8" s="151"/>
      <c r="DK8" s="151"/>
      <c r="DL8" s="151"/>
      <c r="DM8" s="151"/>
      <c r="DN8" s="151"/>
      <c r="DO8" s="151"/>
      <c r="DP8" s="151"/>
      <c r="DQ8" s="151"/>
      <c r="DR8" s="151"/>
      <c r="DS8" s="151"/>
      <c r="DT8" s="151"/>
      <c r="DU8" s="151"/>
      <c r="DV8" s="151"/>
      <c r="DW8" s="151"/>
      <c r="DX8" s="151"/>
      <c r="DY8" s="151"/>
      <c r="DZ8" s="151"/>
      <c r="EA8" s="151"/>
      <c r="EB8" s="151"/>
      <c r="EC8" s="151"/>
      <c r="ED8" s="151"/>
      <c r="EE8" s="151"/>
      <c r="EF8" s="151"/>
      <c r="EG8" s="151"/>
      <c r="EH8" s="151"/>
      <c r="EI8" s="151"/>
      <c r="EJ8" s="151"/>
      <c r="EK8" s="151"/>
      <c r="EL8" s="151"/>
      <c r="EM8" s="151"/>
      <c r="EN8" s="151"/>
      <c r="EO8" s="151"/>
      <c r="EP8" s="151"/>
      <c r="EQ8" s="151"/>
      <c r="ER8" s="151"/>
      <c r="ES8" s="151"/>
      <c r="ET8" s="151"/>
      <c r="EU8" s="151"/>
      <c r="EV8" s="151"/>
      <c r="EW8" s="151"/>
      <c r="EX8" s="151"/>
      <c r="EY8" s="151"/>
      <c r="EZ8" s="151"/>
      <c r="FA8" s="151"/>
      <c r="FB8" s="151"/>
      <c r="FC8" s="151"/>
      <c r="FD8" s="151"/>
      <c r="FE8" s="151"/>
      <c r="FF8" s="151"/>
      <c r="FG8" s="151"/>
      <c r="FH8" s="151"/>
      <c r="FI8" s="151"/>
      <c r="FJ8" s="151"/>
      <c r="FK8" s="151"/>
      <c r="FL8" s="151"/>
      <c r="FM8" s="151"/>
      <c r="FN8" s="151"/>
      <c r="FO8" s="151"/>
      <c r="FP8" s="151"/>
      <c r="FQ8" s="151"/>
      <c r="FR8" s="151"/>
      <c r="FS8" s="151"/>
      <c r="FT8" s="151"/>
      <c r="FU8" s="151"/>
      <c r="FV8" s="151"/>
      <c r="FW8" s="151"/>
      <c r="FX8" s="151"/>
      <c r="FY8" s="151"/>
      <c r="FZ8" s="151"/>
      <c r="GA8" s="151"/>
      <c r="GB8" s="151"/>
      <c r="GC8" s="151"/>
      <c r="GD8" s="151"/>
      <c r="GE8" s="151"/>
      <c r="GF8" s="151"/>
      <c r="GG8" s="151"/>
      <c r="GH8" s="151"/>
      <c r="GI8" s="151"/>
      <c r="GJ8" s="151"/>
      <c r="GK8" s="151"/>
      <c r="GL8" s="151"/>
      <c r="GM8" s="151"/>
      <c r="GN8" s="151"/>
      <c r="GO8" s="151"/>
      <c r="GP8" s="151"/>
      <c r="GQ8" s="151"/>
      <c r="GR8" s="151"/>
      <c r="GS8" s="151"/>
      <c r="GT8" s="151"/>
      <c r="GU8" s="151"/>
      <c r="GV8" s="151"/>
      <c r="GW8" s="151"/>
      <c r="GX8" s="151"/>
      <c r="GY8" s="151"/>
      <c r="GZ8" s="151"/>
      <c r="HA8" s="151"/>
      <c r="HB8" s="151"/>
      <c r="HC8" s="151"/>
      <c r="HD8" s="151"/>
      <c r="HE8" s="151"/>
      <c r="HF8" s="151"/>
      <c r="HG8" s="151"/>
      <c r="HH8" s="151"/>
      <c r="HI8" s="151"/>
      <c r="HJ8" s="151"/>
      <c r="HK8" s="151"/>
      <c r="HL8" s="151"/>
      <c r="HM8" s="151"/>
      <c r="HN8" s="151"/>
      <c r="HO8" s="151"/>
      <c r="HP8" s="151"/>
      <c r="HQ8" s="151"/>
      <c r="HR8" s="151"/>
      <c r="HS8" s="151"/>
      <c r="HT8" s="151"/>
      <c r="HU8" s="151"/>
      <c r="HV8" s="151"/>
      <c r="HW8" s="151"/>
      <c r="HX8" s="151"/>
      <c r="HY8" s="151"/>
      <c r="HZ8" s="151"/>
      <c r="IA8" s="151"/>
      <c r="IB8" s="151"/>
      <c r="IC8" s="151"/>
      <c r="ID8" s="151"/>
      <c r="IE8" s="151"/>
      <c r="IF8" s="151"/>
      <c r="IG8" s="151"/>
      <c r="IH8" s="151"/>
      <c r="II8" s="151"/>
      <c r="IJ8" s="151"/>
      <c r="IK8" s="151"/>
      <c r="IL8" s="151"/>
      <c r="IM8" s="151"/>
      <c r="IN8" s="151"/>
      <c r="IO8" s="151"/>
      <c r="IP8" s="151"/>
      <c r="IQ8" s="151"/>
      <c r="IR8" s="151"/>
      <c r="IS8" s="151"/>
      <c r="IT8" s="151"/>
      <c r="IU8" s="151"/>
      <c r="IV8" s="151"/>
      <c r="IW8" s="151"/>
      <c r="IX8" s="151"/>
      <c r="IY8" s="151"/>
      <c r="IZ8" s="151"/>
      <c r="JA8" s="151"/>
      <c r="JB8" s="151"/>
      <c r="JC8" s="151"/>
      <c r="JD8" s="151"/>
      <c r="JE8" s="151"/>
      <c r="JF8" s="151"/>
      <c r="JG8" s="151"/>
      <c r="JH8" s="151"/>
      <c r="JI8" s="151"/>
      <c r="JJ8" s="151"/>
      <c r="JK8" s="151"/>
      <c r="JL8" s="151"/>
      <c r="JM8" s="151"/>
      <c r="JN8" s="151"/>
      <c r="JO8" s="151"/>
      <c r="JP8" s="151"/>
      <c r="JQ8" s="151"/>
      <c r="JR8" s="151"/>
      <c r="JS8" s="151"/>
      <c r="JT8" s="151"/>
      <c r="JU8" s="151"/>
      <c r="JV8" s="151"/>
      <c r="JW8" s="151"/>
      <c r="JX8" s="151"/>
      <c r="JY8" s="151"/>
      <c r="JZ8" s="151"/>
      <c r="KA8" s="151"/>
      <c r="KB8" s="151"/>
      <c r="KC8" s="151"/>
      <c r="KD8" s="151"/>
      <c r="KE8" s="151"/>
      <c r="KF8" s="151"/>
      <c r="KG8" s="151"/>
      <c r="KH8" s="151"/>
      <c r="KI8" s="151"/>
      <c r="KJ8" s="151"/>
      <c r="KK8" s="151"/>
      <c r="KL8" s="151"/>
      <c r="KM8" s="151"/>
      <c r="KN8" s="151"/>
      <c r="KO8" s="151"/>
      <c r="KP8" s="151"/>
      <c r="KQ8" s="151"/>
      <c r="KR8" s="151"/>
      <c r="KS8" s="151"/>
      <c r="KT8" s="151"/>
      <c r="KU8" s="151"/>
      <c r="KV8" s="151"/>
      <c r="KW8" s="151"/>
      <c r="KX8" s="151"/>
      <c r="KY8" s="151"/>
      <c r="KZ8" s="151"/>
      <c r="LA8" s="151"/>
      <c r="LB8" s="151"/>
      <c r="LC8" s="151"/>
      <c r="LD8" s="151"/>
      <c r="LE8" s="151"/>
      <c r="LF8" s="151"/>
      <c r="LG8" s="151"/>
      <c r="LH8" s="151"/>
      <c r="LI8" s="151"/>
      <c r="LJ8" s="151"/>
      <c r="LK8" s="151"/>
      <c r="LL8" s="151"/>
      <c r="LM8" s="151"/>
      <c r="LN8" s="151"/>
      <c r="LO8" s="151"/>
      <c r="LP8" s="151"/>
      <c r="LQ8" s="151"/>
      <c r="LR8" s="151"/>
      <c r="LS8" s="151"/>
      <c r="LT8" s="151"/>
      <c r="LU8" s="151"/>
      <c r="LV8" s="151"/>
      <c r="LW8" s="151"/>
      <c r="LX8" s="151"/>
      <c r="LY8" s="151"/>
      <c r="LZ8" s="151"/>
      <c r="MA8" s="151"/>
      <c r="MB8" s="151"/>
      <c r="MC8" s="151"/>
      <c r="MD8" s="151"/>
      <c r="ME8" s="151"/>
      <c r="MF8" s="151"/>
      <c r="MG8" s="151"/>
      <c r="MH8" s="151"/>
      <c r="MI8" s="151"/>
      <c r="MJ8" s="151"/>
      <c r="MK8" s="151"/>
      <c r="ML8" s="151"/>
      <c r="MM8" s="151"/>
      <c r="MN8" s="151"/>
      <c r="MO8" s="151"/>
      <c r="MP8" s="151"/>
      <c r="MQ8" s="151"/>
      <c r="MR8" s="151"/>
      <c r="MS8" s="151"/>
      <c r="MT8" s="151"/>
      <c r="MU8" s="151"/>
      <c r="MV8" s="151"/>
      <c r="MW8" s="151"/>
      <c r="MX8" s="151"/>
      <c r="MY8" s="151"/>
      <c r="MZ8" s="151"/>
      <c r="NA8" s="151"/>
      <c r="NB8" s="151"/>
      <c r="NC8" s="151"/>
      <c r="ND8" s="151"/>
      <c r="NE8" s="151"/>
      <c r="NF8" s="151"/>
      <c r="NG8" s="151"/>
      <c r="NH8" s="151"/>
      <c r="NI8" s="151"/>
      <c r="NJ8" s="151"/>
      <c r="NK8" s="151"/>
      <c r="NL8" s="151"/>
      <c r="NM8" s="151"/>
      <c r="NN8" s="151"/>
      <c r="NO8" s="151"/>
      <c r="NP8" s="151"/>
      <c r="NQ8" s="151"/>
      <c r="NR8" s="151"/>
      <c r="NS8" s="151"/>
      <c r="NT8" s="151"/>
      <c r="NU8" s="151"/>
      <c r="NV8" s="151"/>
      <c r="NW8" s="151"/>
      <c r="NX8" s="151"/>
      <c r="NY8" s="151"/>
      <c r="NZ8" s="151"/>
      <c r="OA8" s="151"/>
      <c r="OB8" s="151"/>
      <c r="OC8" s="151"/>
      <c r="OD8" s="151"/>
      <c r="OE8" s="151"/>
      <c r="OF8" s="151"/>
      <c r="OG8" s="151"/>
      <c r="OH8" s="151"/>
      <c r="OI8" s="151"/>
      <c r="OJ8" s="151"/>
      <c r="OK8" s="151"/>
      <c r="OL8" s="151"/>
      <c r="OM8" s="151"/>
      <c r="ON8" s="151"/>
      <c r="OO8" s="151"/>
      <c r="OP8" s="151"/>
      <c r="OQ8" s="151"/>
      <c r="OR8" s="151"/>
      <c r="OS8" s="151"/>
      <c r="OT8" s="151"/>
      <c r="OU8" s="151"/>
      <c r="OV8" s="151"/>
      <c r="OW8" s="151"/>
      <c r="OX8" s="151"/>
      <c r="OY8" s="151"/>
      <c r="OZ8" s="151"/>
      <c r="PA8" s="151"/>
      <c r="PB8" s="151"/>
      <c r="PC8" s="151"/>
      <c r="PD8" s="151"/>
      <c r="PE8" s="151"/>
      <c r="PF8" s="151"/>
      <c r="PG8" s="151"/>
      <c r="PH8" s="151"/>
      <c r="PI8" s="151"/>
      <c r="PJ8" s="151"/>
      <c r="PK8" s="151"/>
      <c r="PL8" s="151"/>
      <c r="PM8" s="151"/>
      <c r="PN8" s="151"/>
      <c r="PO8" s="151"/>
      <c r="PP8" s="151"/>
      <c r="PQ8" s="151"/>
      <c r="PR8" s="151"/>
      <c r="PS8" s="151"/>
      <c r="PT8" s="151"/>
      <c r="PU8" s="151"/>
      <c r="PV8" s="151"/>
      <c r="PW8" s="151"/>
      <c r="PX8" s="151"/>
      <c r="PY8" s="151"/>
      <c r="PZ8" s="151"/>
      <c r="QA8" s="151"/>
      <c r="QB8" s="151"/>
      <c r="QC8" s="151"/>
      <c r="QD8" s="151"/>
      <c r="QE8" s="151"/>
      <c r="QF8" s="151"/>
      <c r="QG8" s="151"/>
      <c r="QH8" s="151"/>
      <c r="QI8" s="151"/>
      <c r="QJ8" s="151"/>
      <c r="QK8" s="151"/>
      <c r="QL8" s="151"/>
      <c r="QM8" s="151"/>
      <c r="QN8" s="151"/>
      <c r="QO8" s="151"/>
      <c r="QP8" s="151"/>
      <c r="QQ8" s="151"/>
      <c r="QR8" s="151"/>
      <c r="QS8" s="151"/>
      <c r="QT8" s="151"/>
      <c r="QU8" s="151"/>
      <c r="QV8" s="151"/>
      <c r="QW8" s="151"/>
      <c r="QX8" s="151"/>
      <c r="QY8" s="151"/>
      <c r="QZ8" s="151"/>
      <c r="RA8" s="151"/>
      <c r="RB8" s="151"/>
      <c r="RC8" s="151"/>
      <c r="RD8" s="151"/>
      <c r="RE8" s="151"/>
      <c r="RF8" s="151"/>
      <c r="RG8" s="151"/>
      <c r="RH8" s="151"/>
      <c r="RI8" s="151"/>
      <c r="RJ8" s="151"/>
      <c r="RK8" s="151"/>
      <c r="RL8" s="151"/>
      <c r="RM8" s="151"/>
      <c r="RN8" s="151"/>
      <c r="RO8" s="151"/>
      <c r="RP8" s="151"/>
      <c r="RQ8" s="151"/>
      <c r="RR8" s="151"/>
      <c r="RS8" s="151"/>
      <c r="RT8" s="151"/>
      <c r="RU8" s="151"/>
      <c r="RV8" s="151"/>
      <c r="RW8" s="151"/>
      <c r="RX8" s="151"/>
      <c r="RY8" s="151"/>
      <c r="RZ8" s="151"/>
      <c r="SA8" s="151"/>
      <c r="SB8" s="151"/>
      <c r="SC8" s="151"/>
      <c r="SD8" s="151"/>
      <c r="SE8" s="151"/>
      <c r="SF8" s="151"/>
      <c r="SG8" s="151"/>
      <c r="SH8" s="151"/>
      <c r="SI8" s="151"/>
      <c r="SJ8" s="151"/>
      <c r="SK8" s="151"/>
      <c r="SL8" s="151"/>
      <c r="SM8" s="151"/>
      <c r="SN8" s="151"/>
      <c r="SO8" s="151"/>
      <c r="SP8" s="151"/>
      <c r="SQ8" s="151"/>
      <c r="SR8" s="151"/>
      <c r="SS8" s="151"/>
      <c r="ST8" s="151"/>
      <c r="SU8" s="151"/>
      <c r="SV8" s="151"/>
      <c r="SW8" s="151"/>
      <c r="SX8" s="151"/>
      <c r="SY8" s="151"/>
      <c r="SZ8" s="151"/>
      <c r="TA8" s="151"/>
      <c r="TB8" s="151"/>
      <c r="TC8" s="151"/>
      <c r="TD8" s="151"/>
      <c r="TE8" s="151"/>
      <c r="TF8" s="151"/>
      <c r="TG8" s="151"/>
      <c r="TH8" s="151"/>
      <c r="TI8" s="151"/>
      <c r="TJ8" s="151"/>
      <c r="TK8" s="151"/>
      <c r="TL8" s="151"/>
      <c r="TM8" s="151"/>
      <c r="TN8" s="151"/>
      <c r="TO8" s="151"/>
      <c r="TP8" s="151"/>
      <c r="TQ8" s="151"/>
      <c r="TR8" s="151"/>
      <c r="TS8" s="151"/>
      <c r="TT8" s="151"/>
      <c r="TU8" s="151"/>
      <c r="TV8" s="151"/>
      <c r="TW8" s="151"/>
      <c r="TX8" s="151"/>
      <c r="TY8" s="151"/>
      <c r="TZ8" s="151"/>
      <c r="UA8" s="151"/>
      <c r="UB8" s="151"/>
      <c r="UC8" s="151"/>
      <c r="UD8" s="151"/>
      <c r="UE8" s="151"/>
      <c r="UF8" s="151"/>
      <c r="UG8" s="151"/>
      <c r="UH8" s="151"/>
      <c r="UI8" s="151"/>
      <c r="UJ8" s="151"/>
      <c r="UK8" s="151"/>
      <c r="UL8" s="151"/>
      <c r="UM8" s="151"/>
      <c r="UN8" s="151"/>
      <c r="UO8" s="151"/>
      <c r="UP8" s="151"/>
      <c r="UQ8" s="151"/>
      <c r="UR8" s="151"/>
      <c r="US8" s="151"/>
      <c r="UT8" s="151"/>
      <c r="UU8" s="151"/>
      <c r="UV8" s="151"/>
      <c r="UW8" s="151"/>
      <c r="UX8" s="151"/>
      <c r="UY8" s="151"/>
      <c r="UZ8" s="151"/>
      <c r="VA8" s="151"/>
      <c r="VB8" s="151"/>
      <c r="VC8" s="151"/>
      <c r="VD8" s="151"/>
      <c r="VE8" s="151"/>
      <c r="VF8" s="151"/>
      <c r="VG8" s="151"/>
      <c r="VH8" s="151"/>
      <c r="VI8" s="151"/>
      <c r="VJ8" s="151"/>
      <c r="VK8" s="151"/>
      <c r="VL8" s="151"/>
      <c r="VM8" s="151"/>
      <c r="VN8" s="151"/>
      <c r="VO8" s="151"/>
      <c r="VP8" s="151"/>
      <c r="VQ8" s="151"/>
      <c r="VR8" s="151"/>
      <c r="VS8" s="151"/>
      <c r="VT8" s="151"/>
      <c r="VU8" s="151"/>
      <c r="VV8" s="151"/>
      <c r="VW8" s="151"/>
      <c r="VX8" s="151"/>
      <c r="VY8" s="151"/>
      <c r="VZ8" s="151"/>
      <c r="WA8" s="151"/>
      <c r="WB8" s="151"/>
      <c r="WC8" s="151"/>
      <c r="WD8" s="151"/>
      <c r="WE8" s="151"/>
      <c r="WF8" s="151"/>
      <c r="WG8" s="151"/>
      <c r="WH8" s="151"/>
      <c r="WI8" s="151"/>
      <c r="WJ8" s="151"/>
      <c r="WK8" s="151"/>
      <c r="WL8" s="151"/>
      <c r="WM8" s="151"/>
      <c r="WN8" s="151"/>
      <c r="WO8" s="151"/>
      <c r="WP8" s="151"/>
      <c r="WQ8" s="151"/>
      <c r="WR8" s="151"/>
      <c r="WS8" s="151"/>
      <c r="WT8" s="151"/>
      <c r="WU8" s="151"/>
      <c r="WV8" s="151"/>
      <c r="WW8" s="151"/>
      <c r="WX8" s="151"/>
      <c r="WY8" s="151"/>
      <c r="WZ8" s="151"/>
      <c r="XA8" s="151"/>
      <c r="XB8" s="151"/>
      <c r="XC8" s="151"/>
      <c r="XD8" s="151"/>
      <c r="XE8" s="151"/>
      <c r="XF8" s="151"/>
      <c r="XG8" s="151"/>
      <c r="XH8" s="151"/>
      <c r="XI8" s="151"/>
      <c r="XJ8" s="151"/>
      <c r="XK8" s="151"/>
      <c r="XL8" s="151"/>
      <c r="XM8" s="151"/>
      <c r="XN8" s="151"/>
      <c r="XO8" s="151"/>
      <c r="XP8" s="151"/>
      <c r="XQ8" s="151"/>
      <c r="XR8" s="151"/>
      <c r="XS8" s="151"/>
      <c r="XT8" s="151"/>
      <c r="XU8" s="151"/>
      <c r="XV8" s="151"/>
      <c r="XW8" s="151"/>
      <c r="XX8" s="151"/>
      <c r="XY8" s="151"/>
      <c r="XZ8" s="151"/>
      <c r="YA8" s="151"/>
      <c r="YB8" s="151"/>
      <c r="YC8" s="151"/>
      <c r="YD8" s="151"/>
      <c r="YE8" s="151"/>
      <c r="YF8" s="151"/>
      <c r="YG8" s="151"/>
      <c r="YH8" s="151"/>
      <c r="YI8" s="151"/>
      <c r="YJ8" s="151"/>
      <c r="YK8" s="151"/>
      <c r="YL8" s="151"/>
      <c r="YM8" s="151"/>
      <c r="YN8" s="151"/>
      <c r="YO8" s="151"/>
      <c r="YP8" s="151"/>
      <c r="YQ8" s="151"/>
      <c r="YR8" s="151"/>
      <c r="YS8" s="151"/>
      <c r="YT8" s="151"/>
      <c r="YU8" s="151"/>
      <c r="YV8" s="151"/>
      <c r="YW8" s="151"/>
      <c r="YX8" s="151"/>
      <c r="YY8" s="151"/>
      <c r="YZ8" s="151"/>
      <c r="ZA8" s="151"/>
      <c r="ZB8" s="151"/>
      <c r="ZC8" s="151"/>
      <c r="ZD8" s="151"/>
      <c r="ZE8" s="151"/>
      <c r="ZF8" s="151"/>
      <c r="ZG8" s="151"/>
      <c r="ZH8" s="151"/>
      <c r="ZI8" s="151"/>
      <c r="ZJ8" s="151"/>
      <c r="ZK8" s="151"/>
      <c r="ZL8" s="151"/>
      <c r="ZM8" s="151"/>
      <c r="ZN8" s="151"/>
      <c r="ZO8" s="151"/>
      <c r="ZP8" s="151"/>
      <c r="ZQ8" s="151"/>
      <c r="ZR8" s="151"/>
      <c r="ZS8" s="151"/>
      <c r="ZT8" s="151"/>
      <c r="ZU8" s="151"/>
      <c r="ZV8" s="151"/>
      <c r="ZW8" s="151"/>
      <c r="ZX8" s="151"/>
      <c r="ZY8" s="151"/>
      <c r="ZZ8" s="151"/>
      <c r="AAA8" s="151"/>
      <c r="AAB8" s="151"/>
      <c r="AAC8" s="151"/>
      <c r="AAD8" s="151"/>
      <c r="AAE8" s="151"/>
      <c r="AAF8" s="151"/>
      <c r="AAG8" s="151"/>
      <c r="AAH8" s="151"/>
      <c r="AAI8" s="151"/>
      <c r="AAJ8" s="151"/>
      <c r="AAK8" s="151"/>
      <c r="AAL8" s="151"/>
      <c r="AAM8" s="151"/>
      <c r="AAN8" s="151"/>
      <c r="AAO8" s="151"/>
      <c r="AAP8" s="151"/>
      <c r="AAQ8" s="151"/>
      <c r="AAR8" s="151"/>
      <c r="AAS8" s="151"/>
      <c r="AAT8" s="151"/>
      <c r="AAU8" s="151"/>
      <c r="AAV8" s="151"/>
      <c r="AAW8" s="151"/>
      <c r="AAX8" s="151"/>
      <c r="AAY8" s="151"/>
      <c r="AAZ8" s="151"/>
      <c r="ABA8" s="151"/>
      <c r="ABB8" s="151"/>
      <c r="ABC8" s="151"/>
      <c r="ABD8" s="151"/>
      <c r="ABE8" s="151"/>
      <c r="ABF8" s="151"/>
      <c r="ABG8" s="151"/>
      <c r="ABH8" s="151"/>
      <c r="ABI8" s="151"/>
      <c r="ABJ8" s="151"/>
      <c r="ABK8" s="151"/>
      <c r="ABL8" s="151"/>
      <c r="ABM8" s="151"/>
      <c r="ABN8" s="151"/>
      <c r="ABO8" s="151"/>
      <c r="ABP8" s="151"/>
      <c r="ABQ8" s="151"/>
      <c r="ABR8" s="151"/>
      <c r="ABS8" s="151"/>
      <c r="ABT8" s="151"/>
      <c r="ABU8" s="151"/>
      <c r="ABV8" s="151"/>
      <c r="ABW8" s="151"/>
      <c r="ABX8" s="151"/>
      <c r="ABY8" s="151"/>
      <c r="ABZ8" s="151"/>
      <c r="ACA8" s="151"/>
      <c r="ACB8" s="151"/>
      <c r="ACC8" s="151"/>
      <c r="ACD8" s="151"/>
      <c r="ACE8" s="151"/>
      <c r="ACF8" s="151"/>
      <c r="ACG8" s="151"/>
      <c r="ACH8" s="151"/>
      <c r="ACI8" s="151"/>
      <c r="ACJ8" s="151"/>
      <c r="ACK8" s="151"/>
      <c r="ACL8" s="151"/>
      <c r="ACM8" s="151"/>
      <c r="ACN8" s="151"/>
      <c r="ACO8" s="151"/>
      <c r="ACP8" s="151"/>
      <c r="ACQ8" s="151"/>
      <c r="ACR8" s="151"/>
      <c r="ACS8" s="151"/>
      <c r="ACT8" s="151"/>
      <c r="ACU8" s="151"/>
      <c r="ACV8" s="151"/>
      <c r="ACW8" s="151"/>
      <c r="ACX8" s="151"/>
      <c r="ACY8" s="151"/>
      <c r="ACZ8" s="151"/>
      <c r="ADA8" s="115"/>
      <c r="ADB8" s="115"/>
      <c r="ADC8" s="115"/>
      <c r="ADD8" s="115"/>
      <c r="ADE8" s="115"/>
      <c r="ADF8" s="115"/>
    </row>
    <row r="9" spans="1:786" ht="90.75" customHeight="1" thickBot="1" x14ac:dyDescent="0.3">
      <c r="A9" s="118">
        <v>3</v>
      </c>
      <c r="B9" s="147" t="s">
        <v>193</v>
      </c>
      <c r="C9" s="201" t="s">
        <v>428</v>
      </c>
      <c r="D9" s="161"/>
      <c r="E9" s="161"/>
      <c r="F9" s="161"/>
      <c r="G9" s="161"/>
      <c r="H9" s="161"/>
      <c r="I9" s="161"/>
      <c r="J9" s="161"/>
      <c r="K9" s="161"/>
      <c r="L9" s="161"/>
      <c r="M9" s="161"/>
      <c r="N9" s="161"/>
      <c r="O9" s="161"/>
      <c r="P9" s="161"/>
      <c r="Q9" s="161"/>
      <c r="R9" s="161"/>
      <c r="S9" s="115"/>
      <c r="T9" s="151"/>
      <c r="U9" s="151"/>
      <c r="V9" s="151"/>
      <c r="W9" s="151"/>
      <c r="X9" s="151"/>
      <c r="Y9" s="151"/>
      <c r="Z9" s="151"/>
      <c r="AA9" s="151"/>
      <c r="AB9" s="151"/>
      <c r="AC9" s="151"/>
      <c r="AD9" s="151"/>
      <c r="AE9" s="151"/>
      <c r="AF9" s="151"/>
      <c r="AG9" s="151"/>
      <c r="AH9" s="151"/>
      <c r="AI9" s="151"/>
      <c r="AJ9" s="151"/>
      <c r="AK9" s="151"/>
      <c r="AL9" s="151"/>
      <c r="AM9" s="151"/>
      <c r="AN9" s="151"/>
      <c r="AO9" s="151"/>
      <c r="AP9" s="151"/>
      <c r="AQ9" s="151"/>
      <c r="AR9" s="151"/>
      <c r="AS9" s="151"/>
      <c r="AT9" s="151"/>
      <c r="AU9" s="151"/>
      <c r="AV9" s="151"/>
      <c r="AW9" s="151"/>
      <c r="AX9" s="151"/>
      <c r="AY9" s="151"/>
      <c r="AZ9" s="151"/>
      <c r="BA9" s="151"/>
      <c r="BB9" s="151"/>
      <c r="BC9" s="151"/>
      <c r="BD9" s="151"/>
      <c r="BE9" s="151"/>
      <c r="BF9" s="151"/>
      <c r="BG9" s="151"/>
      <c r="BH9" s="151"/>
      <c r="BI9" s="151"/>
      <c r="BJ9" s="151"/>
      <c r="BK9" s="151"/>
      <c r="BL9" s="151"/>
      <c r="BM9" s="151"/>
      <c r="BN9" s="151"/>
      <c r="BO9" s="151"/>
      <c r="BP9" s="151"/>
      <c r="BQ9" s="151"/>
      <c r="BR9" s="151"/>
      <c r="BS9" s="151"/>
      <c r="BT9" s="151"/>
      <c r="BU9" s="151"/>
      <c r="BV9" s="151"/>
      <c r="BW9" s="151"/>
      <c r="BX9" s="151"/>
      <c r="BY9" s="151"/>
      <c r="BZ9" s="151"/>
      <c r="CA9" s="151"/>
      <c r="CB9" s="151"/>
      <c r="CC9" s="151"/>
      <c r="CD9" s="151"/>
      <c r="CE9" s="151"/>
      <c r="CF9" s="151"/>
      <c r="CG9" s="151"/>
      <c r="CH9" s="151"/>
      <c r="CI9" s="151"/>
      <c r="CJ9" s="151"/>
      <c r="CK9" s="151"/>
      <c r="CL9" s="151"/>
      <c r="CM9" s="151"/>
      <c r="CN9" s="151"/>
      <c r="CO9" s="151"/>
      <c r="CP9" s="151"/>
      <c r="CQ9" s="151"/>
      <c r="CR9" s="151"/>
      <c r="CS9" s="151"/>
      <c r="CT9" s="151"/>
      <c r="CU9" s="151"/>
      <c r="CV9" s="151"/>
      <c r="CW9" s="151"/>
      <c r="CX9" s="151"/>
      <c r="CY9" s="151"/>
      <c r="CZ9" s="151"/>
      <c r="DA9" s="151"/>
      <c r="DB9" s="151"/>
      <c r="DC9" s="151"/>
      <c r="DD9" s="151"/>
      <c r="DE9" s="151"/>
      <c r="DF9" s="151"/>
      <c r="DG9" s="151"/>
      <c r="DH9" s="151"/>
      <c r="DI9" s="151"/>
      <c r="DJ9" s="151"/>
      <c r="DK9" s="151"/>
      <c r="DL9" s="151"/>
      <c r="DM9" s="151"/>
      <c r="DN9" s="151"/>
      <c r="DO9" s="151"/>
      <c r="DP9" s="151"/>
      <c r="DQ9" s="151"/>
      <c r="DR9" s="151"/>
      <c r="DS9" s="151"/>
      <c r="DT9" s="151"/>
      <c r="DU9" s="151"/>
      <c r="DV9" s="151"/>
      <c r="DW9" s="151"/>
      <c r="DX9" s="151"/>
      <c r="DY9" s="151"/>
      <c r="DZ9" s="151"/>
      <c r="EA9" s="151"/>
      <c r="EB9" s="151"/>
      <c r="EC9" s="151"/>
      <c r="ED9" s="151"/>
      <c r="EE9" s="151"/>
      <c r="EF9" s="151"/>
      <c r="EG9" s="151"/>
      <c r="EH9" s="151"/>
      <c r="EI9" s="151"/>
      <c r="EJ9" s="151"/>
      <c r="EK9" s="151"/>
      <c r="EL9" s="151"/>
      <c r="EM9" s="151"/>
      <c r="EN9" s="151"/>
      <c r="EO9" s="151"/>
      <c r="EP9" s="151"/>
      <c r="EQ9" s="151"/>
      <c r="ER9" s="151"/>
      <c r="ES9" s="151"/>
      <c r="ET9" s="151"/>
      <c r="EU9" s="151"/>
      <c r="EV9" s="151"/>
      <c r="EW9" s="151"/>
      <c r="EX9" s="151"/>
      <c r="EY9" s="151"/>
      <c r="EZ9" s="151"/>
      <c r="FA9" s="151"/>
      <c r="FB9" s="151"/>
      <c r="FC9" s="151"/>
      <c r="FD9" s="151"/>
      <c r="FE9" s="151"/>
      <c r="FF9" s="151"/>
      <c r="FG9" s="151"/>
      <c r="FH9" s="151"/>
      <c r="FI9" s="151"/>
      <c r="FJ9" s="151"/>
      <c r="FK9" s="151"/>
      <c r="FL9" s="151"/>
      <c r="FM9" s="151"/>
      <c r="FN9" s="151"/>
      <c r="FO9" s="151"/>
      <c r="FP9" s="151"/>
      <c r="FQ9" s="151"/>
      <c r="FR9" s="151"/>
      <c r="FS9" s="151"/>
      <c r="FT9" s="151"/>
      <c r="FU9" s="151"/>
      <c r="FV9" s="151"/>
      <c r="FW9" s="151"/>
      <c r="FX9" s="151"/>
      <c r="FY9" s="151"/>
      <c r="FZ9" s="151"/>
      <c r="GA9" s="151"/>
      <c r="GB9" s="151"/>
      <c r="GC9" s="151"/>
      <c r="GD9" s="151"/>
      <c r="GE9" s="151"/>
      <c r="GF9" s="151"/>
      <c r="GG9" s="151"/>
      <c r="GH9" s="151"/>
      <c r="GI9" s="151"/>
      <c r="GJ9" s="151"/>
      <c r="GK9" s="151"/>
      <c r="GL9" s="151"/>
      <c r="GM9" s="151"/>
      <c r="GN9" s="151"/>
      <c r="GO9" s="151"/>
      <c r="GP9" s="151"/>
      <c r="GQ9" s="151"/>
      <c r="GR9" s="151"/>
      <c r="GS9" s="151"/>
      <c r="GT9" s="151"/>
      <c r="GU9" s="151"/>
      <c r="GV9" s="151"/>
      <c r="GW9" s="151"/>
      <c r="GX9" s="151"/>
      <c r="GY9" s="151"/>
      <c r="GZ9" s="151"/>
      <c r="HA9" s="151"/>
      <c r="HB9" s="151"/>
      <c r="HC9" s="151"/>
      <c r="HD9" s="151"/>
      <c r="HE9" s="151"/>
      <c r="HF9" s="151"/>
      <c r="HG9" s="151"/>
      <c r="HH9" s="151"/>
      <c r="HI9" s="151"/>
      <c r="HJ9" s="151"/>
      <c r="HK9" s="151"/>
      <c r="HL9" s="151"/>
      <c r="HM9" s="151"/>
      <c r="HN9" s="151"/>
      <c r="HO9" s="151"/>
      <c r="HP9" s="151"/>
      <c r="HQ9" s="151"/>
      <c r="HR9" s="151"/>
      <c r="HS9" s="151"/>
      <c r="HT9" s="151"/>
      <c r="HU9" s="151"/>
      <c r="HV9" s="151"/>
      <c r="HW9" s="151"/>
      <c r="HX9" s="151"/>
      <c r="HY9" s="151"/>
      <c r="HZ9" s="151"/>
      <c r="IA9" s="151"/>
      <c r="IB9" s="151"/>
      <c r="IC9" s="151"/>
      <c r="ID9" s="151"/>
      <c r="IE9" s="151"/>
      <c r="IF9" s="151"/>
      <c r="IG9" s="151"/>
      <c r="IH9" s="151"/>
      <c r="II9" s="151"/>
      <c r="IJ9" s="151"/>
      <c r="IK9" s="151"/>
      <c r="IL9" s="151"/>
      <c r="IM9" s="151"/>
      <c r="IN9" s="151"/>
      <c r="IO9" s="151"/>
      <c r="IP9" s="151"/>
      <c r="IQ9" s="151"/>
      <c r="IR9" s="151"/>
      <c r="IS9" s="151"/>
      <c r="IT9" s="151"/>
      <c r="IU9" s="151"/>
      <c r="IV9" s="151"/>
      <c r="IW9" s="151"/>
      <c r="IX9" s="151"/>
      <c r="IY9" s="151"/>
      <c r="IZ9" s="151"/>
      <c r="JA9" s="151"/>
      <c r="JB9" s="151"/>
      <c r="JC9" s="151"/>
      <c r="JD9" s="151"/>
      <c r="JE9" s="151"/>
      <c r="JF9" s="151"/>
      <c r="JG9" s="151"/>
      <c r="JH9" s="151"/>
      <c r="JI9" s="151"/>
      <c r="JJ9" s="151"/>
      <c r="JK9" s="151"/>
      <c r="JL9" s="151"/>
      <c r="JM9" s="151"/>
      <c r="JN9" s="151"/>
      <c r="JO9" s="151"/>
      <c r="JP9" s="151"/>
      <c r="JQ9" s="151"/>
      <c r="JR9" s="151"/>
      <c r="JS9" s="151"/>
      <c r="JT9" s="151"/>
      <c r="JU9" s="151"/>
      <c r="JV9" s="151"/>
      <c r="JW9" s="151"/>
      <c r="JX9" s="151"/>
      <c r="JY9" s="151"/>
      <c r="JZ9" s="151"/>
      <c r="KA9" s="151"/>
      <c r="KB9" s="151"/>
      <c r="KC9" s="151"/>
      <c r="KD9" s="151"/>
      <c r="KE9" s="151"/>
      <c r="KF9" s="151"/>
      <c r="KG9" s="151"/>
      <c r="KH9" s="151"/>
      <c r="KI9" s="151"/>
      <c r="KJ9" s="151"/>
      <c r="KK9" s="151"/>
      <c r="KL9" s="151"/>
      <c r="KM9" s="151"/>
      <c r="KN9" s="151"/>
      <c r="KO9" s="151"/>
      <c r="KP9" s="151"/>
      <c r="KQ9" s="151"/>
      <c r="KR9" s="151"/>
      <c r="KS9" s="151"/>
      <c r="KT9" s="151"/>
      <c r="KU9" s="151"/>
      <c r="KV9" s="151"/>
      <c r="KW9" s="151"/>
      <c r="KX9" s="151"/>
      <c r="KY9" s="151"/>
      <c r="KZ9" s="151"/>
      <c r="LA9" s="151"/>
      <c r="LB9" s="151"/>
      <c r="LC9" s="151"/>
      <c r="LD9" s="151"/>
      <c r="LE9" s="151"/>
      <c r="LF9" s="151"/>
      <c r="LG9" s="151"/>
      <c r="LH9" s="151"/>
      <c r="LI9" s="151"/>
      <c r="LJ9" s="151"/>
      <c r="LK9" s="151"/>
      <c r="LL9" s="151"/>
      <c r="LM9" s="151"/>
      <c r="LN9" s="151"/>
      <c r="LO9" s="151"/>
      <c r="LP9" s="151"/>
      <c r="LQ9" s="151"/>
      <c r="LR9" s="151"/>
      <c r="LS9" s="151"/>
      <c r="LT9" s="151"/>
      <c r="LU9" s="151"/>
      <c r="LV9" s="151"/>
      <c r="LW9" s="151"/>
      <c r="LX9" s="151"/>
      <c r="LY9" s="151"/>
      <c r="LZ9" s="151"/>
      <c r="MA9" s="151"/>
      <c r="MB9" s="151"/>
      <c r="MC9" s="151"/>
      <c r="MD9" s="151"/>
      <c r="ME9" s="151"/>
      <c r="MF9" s="151"/>
      <c r="MG9" s="151"/>
      <c r="MH9" s="151"/>
      <c r="MI9" s="151"/>
      <c r="MJ9" s="151"/>
      <c r="MK9" s="151"/>
      <c r="ML9" s="151"/>
      <c r="MM9" s="151"/>
      <c r="MN9" s="151"/>
      <c r="MO9" s="151"/>
      <c r="MP9" s="151"/>
      <c r="MQ9" s="151"/>
      <c r="MR9" s="151"/>
      <c r="MS9" s="151"/>
      <c r="MT9" s="151"/>
      <c r="MU9" s="151"/>
      <c r="MV9" s="151"/>
      <c r="MW9" s="151"/>
      <c r="MX9" s="151"/>
      <c r="MY9" s="151"/>
      <c r="MZ9" s="151"/>
      <c r="NA9" s="151"/>
      <c r="NB9" s="151"/>
      <c r="NC9" s="151"/>
      <c r="ND9" s="151"/>
      <c r="NE9" s="151"/>
      <c r="NF9" s="151"/>
      <c r="NG9" s="151"/>
      <c r="NH9" s="151"/>
      <c r="NI9" s="151"/>
      <c r="NJ9" s="151"/>
      <c r="NK9" s="151"/>
      <c r="NL9" s="151"/>
      <c r="NM9" s="151"/>
      <c r="NN9" s="151"/>
      <c r="NO9" s="151"/>
      <c r="NP9" s="151"/>
      <c r="NQ9" s="151"/>
      <c r="NR9" s="151"/>
      <c r="NS9" s="151"/>
      <c r="NT9" s="151"/>
      <c r="NU9" s="151"/>
      <c r="NV9" s="151"/>
      <c r="NW9" s="151"/>
      <c r="NX9" s="151"/>
      <c r="NY9" s="151"/>
      <c r="NZ9" s="151"/>
      <c r="OA9" s="151"/>
      <c r="OB9" s="151"/>
      <c r="OC9" s="151"/>
      <c r="OD9" s="151"/>
      <c r="OE9" s="151"/>
      <c r="OF9" s="151"/>
      <c r="OG9" s="151"/>
      <c r="OH9" s="151"/>
      <c r="OI9" s="151"/>
      <c r="OJ9" s="151"/>
      <c r="OK9" s="151"/>
      <c r="OL9" s="151"/>
      <c r="OM9" s="151"/>
      <c r="ON9" s="151"/>
      <c r="OO9" s="151"/>
      <c r="OP9" s="151"/>
      <c r="OQ9" s="151"/>
      <c r="OR9" s="151"/>
      <c r="OS9" s="151"/>
      <c r="OT9" s="151"/>
      <c r="OU9" s="151"/>
      <c r="OV9" s="151"/>
      <c r="OW9" s="151"/>
      <c r="OX9" s="151"/>
      <c r="OY9" s="151"/>
      <c r="OZ9" s="151"/>
      <c r="PA9" s="151"/>
      <c r="PB9" s="151"/>
      <c r="PC9" s="151"/>
      <c r="PD9" s="151"/>
      <c r="PE9" s="151"/>
      <c r="PF9" s="151"/>
      <c r="PG9" s="151"/>
      <c r="PH9" s="151"/>
      <c r="PI9" s="151"/>
      <c r="PJ9" s="151"/>
      <c r="PK9" s="151"/>
      <c r="PL9" s="151"/>
      <c r="PM9" s="151"/>
      <c r="PN9" s="151"/>
      <c r="PO9" s="151"/>
      <c r="PP9" s="151"/>
      <c r="PQ9" s="151"/>
      <c r="PR9" s="151"/>
      <c r="PS9" s="151"/>
      <c r="PT9" s="151"/>
      <c r="PU9" s="151"/>
      <c r="PV9" s="151"/>
      <c r="PW9" s="151"/>
      <c r="PX9" s="151"/>
      <c r="PY9" s="151"/>
      <c r="PZ9" s="151"/>
      <c r="QA9" s="151"/>
      <c r="QB9" s="151"/>
      <c r="QC9" s="151"/>
      <c r="QD9" s="151"/>
      <c r="QE9" s="151"/>
      <c r="QF9" s="151"/>
      <c r="QG9" s="151"/>
      <c r="QH9" s="151"/>
      <c r="QI9" s="151"/>
      <c r="QJ9" s="151"/>
      <c r="QK9" s="151"/>
      <c r="QL9" s="151"/>
      <c r="QM9" s="151"/>
      <c r="QN9" s="151"/>
      <c r="QO9" s="151"/>
      <c r="QP9" s="151"/>
      <c r="QQ9" s="151"/>
      <c r="QR9" s="151"/>
      <c r="QS9" s="151"/>
      <c r="QT9" s="151"/>
      <c r="QU9" s="151"/>
      <c r="QV9" s="151"/>
      <c r="QW9" s="151"/>
      <c r="QX9" s="151"/>
      <c r="QY9" s="151"/>
      <c r="QZ9" s="151"/>
      <c r="RA9" s="151"/>
      <c r="RB9" s="151"/>
      <c r="RC9" s="151"/>
      <c r="RD9" s="151"/>
      <c r="RE9" s="151"/>
      <c r="RF9" s="151"/>
      <c r="RG9" s="151"/>
      <c r="RH9" s="151"/>
      <c r="RI9" s="151"/>
      <c r="RJ9" s="151"/>
      <c r="RK9" s="151"/>
      <c r="RL9" s="151"/>
      <c r="RM9" s="151"/>
      <c r="RN9" s="151"/>
      <c r="RO9" s="151"/>
      <c r="RP9" s="151"/>
      <c r="RQ9" s="151"/>
      <c r="RR9" s="151"/>
      <c r="RS9" s="151"/>
      <c r="RT9" s="151"/>
      <c r="RU9" s="151"/>
      <c r="RV9" s="151"/>
      <c r="RW9" s="151"/>
      <c r="RX9" s="151"/>
      <c r="RY9" s="151"/>
      <c r="RZ9" s="151"/>
      <c r="SA9" s="151"/>
      <c r="SB9" s="151"/>
      <c r="SC9" s="151"/>
      <c r="SD9" s="151"/>
      <c r="SE9" s="151"/>
      <c r="SF9" s="151"/>
      <c r="SG9" s="151"/>
      <c r="SH9" s="151"/>
      <c r="SI9" s="151"/>
      <c r="SJ9" s="151"/>
      <c r="SK9" s="151"/>
      <c r="SL9" s="151"/>
      <c r="SM9" s="151"/>
      <c r="SN9" s="151"/>
      <c r="SO9" s="151"/>
      <c r="SP9" s="151"/>
      <c r="SQ9" s="151"/>
      <c r="SR9" s="151"/>
      <c r="SS9" s="151"/>
      <c r="ST9" s="151"/>
      <c r="SU9" s="151"/>
      <c r="SV9" s="151"/>
      <c r="SW9" s="151"/>
      <c r="SX9" s="151"/>
      <c r="SY9" s="151"/>
      <c r="SZ9" s="151"/>
      <c r="TA9" s="151"/>
      <c r="TB9" s="151"/>
      <c r="TC9" s="151"/>
      <c r="TD9" s="151"/>
      <c r="TE9" s="151"/>
      <c r="TF9" s="151"/>
      <c r="TG9" s="151"/>
      <c r="TH9" s="151"/>
      <c r="TI9" s="151"/>
      <c r="TJ9" s="151"/>
      <c r="TK9" s="151"/>
      <c r="TL9" s="151"/>
      <c r="TM9" s="151"/>
      <c r="TN9" s="151"/>
      <c r="TO9" s="151"/>
      <c r="TP9" s="151"/>
      <c r="TQ9" s="151"/>
      <c r="TR9" s="151"/>
      <c r="TS9" s="151"/>
      <c r="TT9" s="151"/>
      <c r="TU9" s="151"/>
      <c r="TV9" s="151"/>
      <c r="TW9" s="151"/>
      <c r="TX9" s="151"/>
      <c r="TY9" s="151"/>
      <c r="TZ9" s="151"/>
      <c r="UA9" s="151"/>
      <c r="UB9" s="151"/>
      <c r="UC9" s="151"/>
      <c r="UD9" s="151"/>
      <c r="UE9" s="151"/>
      <c r="UF9" s="151"/>
      <c r="UG9" s="151"/>
      <c r="UH9" s="151"/>
      <c r="UI9" s="151"/>
      <c r="UJ9" s="151"/>
      <c r="UK9" s="151"/>
      <c r="UL9" s="151"/>
      <c r="UM9" s="151"/>
      <c r="UN9" s="151"/>
      <c r="UO9" s="151"/>
      <c r="UP9" s="151"/>
      <c r="UQ9" s="151"/>
      <c r="UR9" s="151"/>
      <c r="US9" s="151"/>
      <c r="UT9" s="151"/>
      <c r="UU9" s="151"/>
      <c r="UV9" s="151"/>
      <c r="UW9" s="151"/>
      <c r="UX9" s="151"/>
      <c r="UY9" s="151"/>
      <c r="UZ9" s="151"/>
      <c r="VA9" s="151"/>
      <c r="VB9" s="151"/>
      <c r="VC9" s="151"/>
      <c r="VD9" s="151"/>
      <c r="VE9" s="151"/>
      <c r="VF9" s="151"/>
      <c r="VG9" s="151"/>
      <c r="VH9" s="151"/>
      <c r="VI9" s="151"/>
      <c r="VJ9" s="151"/>
      <c r="VK9" s="151"/>
      <c r="VL9" s="151"/>
      <c r="VM9" s="151"/>
      <c r="VN9" s="151"/>
      <c r="VO9" s="151"/>
      <c r="VP9" s="151"/>
      <c r="VQ9" s="151"/>
      <c r="VR9" s="151"/>
      <c r="VS9" s="151"/>
      <c r="VT9" s="151"/>
      <c r="VU9" s="151"/>
      <c r="VV9" s="151"/>
      <c r="VW9" s="151"/>
      <c r="VX9" s="151"/>
      <c r="VY9" s="151"/>
      <c r="VZ9" s="151"/>
      <c r="WA9" s="151"/>
      <c r="WB9" s="151"/>
      <c r="WC9" s="151"/>
      <c r="WD9" s="151"/>
      <c r="WE9" s="151"/>
      <c r="WF9" s="151"/>
      <c r="WG9" s="151"/>
      <c r="WH9" s="151"/>
      <c r="WI9" s="151"/>
      <c r="WJ9" s="151"/>
      <c r="WK9" s="151"/>
      <c r="WL9" s="151"/>
      <c r="WM9" s="151"/>
      <c r="WN9" s="151"/>
      <c r="WO9" s="151"/>
      <c r="WP9" s="151"/>
      <c r="WQ9" s="151"/>
      <c r="WR9" s="151"/>
      <c r="WS9" s="151"/>
      <c r="WT9" s="151"/>
      <c r="WU9" s="151"/>
      <c r="WV9" s="151"/>
      <c r="WW9" s="151"/>
      <c r="WX9" s="151"/>
      <c r="WY9" s="151"/>
      <c r="WZ9" s="151"/>
      <c r="XA9" s="151"/>
      <c r="XB9" s="151"/>
      <c r="XC9" s="151"/>
      <c r="XD9" s="151"/>
      <c r="XE9" s="151"/>
      <c r="XF9" s="151"/>
      <c r="XG9" s="151"/>
      <c r="XH9" s="151"/>
      <c r="XI9" s="151"/>
      <c r="XJ9" s="151"/>
      <c r="XK9" s="151"/>
      <c r="XL9" s="151"/>
      <c r="XM9" s="151"/>
      <c r="XN9" s="151"/>
      <c r="XO9" s="151"/>
      <c r="XP9" s="151"/>
      <c r="XQ9" s="151"/>
      <c r="XR9" s="151"/>
      <c r="XS9" s="151"/>
      <c r="XT9" s="151"/>
      <c r="XU9" s="151"/>
      <c r="XV9" s="151"/>
      <c r="XW9" s="151"/>
      <c r="XX9" s="151"/>
      <c r="XY9" s="151"/>
      <c r="XZ9" s="151"/>
      <c r="YA9" s="151"/>
      <c r="YB9" s="151"/>
      <c r="YC9" s="151"/>
      <c r="YD9" s="151"/>
      <c r="YE9" s="151"/>
      <c r="YF9" s="151"/>
      <c r="YG9" s="151"/>
      <c r="YH9" s="151"/>
      <c r="YI9" s="151"/>
      <c r="YJ9" s="151"/>
      <c r="YK9" s="151"/>
      <c r="YL9" s="151"/>
      <c r="YM9" s="151"/>
      <c r="YN9" s="151"/>
      <c r="YO9" s="151"/>
      <c r="YP9" s="151"/>
      <c r="YQ9" s="151"/>
      <c r="YR9" s="151"/>
      <c r="YS9" s="151"/>
      <c r="YT9" s="151"/>
      <c r="YU9" s="151"/>
      <c r="YV9" s="151"/>
      <c r="YW9" s="151"/>
      <c r="YX9" s="151"/>
      <c r="YY9" s="151"/>
      <c r="YZ9" s="151"/>
      <c r="ZA9" s="151"/>
      <c r="ZB9" s="151"/>
      <c r="ZC9" s="151"/>
      <c r="ZD9" s="151"/>
      <c r="ZE9" s="151"/>
      <c r="ZF9" s="151"/>
      <c r="ZG9" s="151"/>
      <c r="ZH9" s="151"/>
      <c r="ZI9" s="151"/>
      <c r="ZJ9" s="151"/>
      <c r="ZK9" s="151"/>
      <c r="ZL9" s="151"/>
      <c r="ZM9" s="151"/>
      <c r="ZN9" s="151"/>
      <c r="ZO9" s="151"/>
      <c r="ZP9" s="151"/>
      <c r="ZQ9" s="151"/>
      <c r="ZR9" s="151"/>
      <c r="ZS9" s="151"/>
      <c r="ZT9" s="151"/>
      <c r="ZU9" s="151"/>
      <c r="ZV9" s="151"/>
      <c r="ZW9" s="151"/>
      <c r="ZX9" s="151"/>
      <c r="ZY9" s="151"/>
      <c r="ZZ9" s="151"/>
      <c r="AAA9" s="151"/>
      <c r="AAB9" s="151"/>
      <c r="AAC9" s="151"/>
      <c r="AAD9" s="151"/>
      <c r="AAE9" s="151"/>
      <c r="AAF9" s="151"/>
      <c r="AAG9" s="151"/>
      <c r="AAH9" s="151"/>
      <c r="AAI9" s="151"/>
      <c r="AAJ9" s="151"/>
      <c r="AAK9" s="151"/>
      <c r="AAL9" s="151"/>
      <c r="AAM9" s="151"/>
      <c r="AAN9" s="151"/>
      <c r="AAO9" s="151"/>
      <c r="AAP9" s="151"/>
      <c r="AAQ9" s="151"/>
      <c r="AAR9" s="151"/>
      <c r="AAS9" s="151"/>
      <c r="AAT9" s="151"/>
      <c r="AAU9" s="151"/>
      <c r="AAV9" s="151"/>
      <c r="AAW9" s="151"/>
      <c r="AAX9" s="151"/>
      <c r="AAY9" s="151"/>
      <c r="AAZ9" s="151"/>
      <c r="ABA9" s="151"/>
      <c r="ABB9" s="151"/>
      <c r="ABC9" s="151"/>
      <c r="ABD9" s="151"/>
      <c r="ABE9" s="151"/>
      <c r="ABF9" s="151"/>
      <c r="ABG9" s="151"/>
      <c r="ABH9" s="151"/>
      <c r="ABI9" s="151"/>
      <c r="ABJ9" s="151"/>
      <c r="ABK9" s="151"/>
      <c r="ABL9" s="151"/>
      <c r="ABM9" s="151"/>
      <c r="ABN9" s="151"/>
      <c r="ABO9" s="151"/>
      <c r="ABP9" s="151"/>
      <c r="ABQ9" s="151"/>
      <c r="ABR9" s="151"/>
      <c r="ABS9" s="151"/>
      <c r="ABT9" s="151"/>
      <c r="ABU9" s="151"/>
      <c r="ABV9" s="151"/>
      <c r="ABW9" s="151"/>
      <c r="ABX9" s="151"/>
      <c r="ABY9" s="151"/>
      <c r="ABZ9" s="151"/>
      <c r="ACA9" s="151"/>
      <c r="ACB9" s="151"/>
      <c r="ACC9" s="151"/>
      <c r="ACD9" s="151"/>
      <c r="ACE9" s="151"/>
      <c r="ACF9" s="151"/>
      <c r="ACG9" s="151"/>
      <c r="ACH9" s="151"/>
      <c r="ACI9" s="151"/>
      <c r="ACJ9" s="151"/>
      <c r="ACK9" s="151"/>
      <c r="ACL9" s="151"/>
      <c r="ACM9" s="151"/>
      <c r="ACN9" s="151"/>
      <c r="ACO9" s="151"/>
      <c r="ACP9" s="151"/>
      <c r="ACQ9" s="151"/>
      <c r="ACR9" s="151"/>
      <c r="ACS9" s="151"/>
      <c r="ACT9" s="151"/>
      <c r="ACU9" s="151"/>
      <c r="ACV9" s="151"/>
      <c r="ACW9" s="151"/>
      <c r="ACX9" s="151"/>
      <c r="ACY9" s="151"/>
      <c r="ACZ9" s="151"/>
      <c r="ADA9" s="115"/>
      <c r="ADB9" s="115"/>
      <c r="ADC9" s="115"/>
      <c r="ADD9" s="115"/>
      <c r="ADE9" s="115"/>
      <c r="ADF9" s="115"/>
    </row>
    <row r="10" spans="1:786" ht="82.5" customHeight="1" thickBot="1" x14ac:dyDescent="0.3">
      <c r="A10" s="118">
        <v>4</v>
      </c>
      <c r="B10" s="147" t="s">
        <v>54</v>
      </c>
      <c r="C10" s="201" t="s">
        <v>32</v>
      </c>
      <c r="D10" s="161"/>
      <c r="E10" s="161"/>
      <c r="F10" s="161"/>
      <c r="G10" s="161"/>
      <c r="H10" s="161"/>
      <c r="I10" s="161"/>
      <c r="J10" s="161"/>
      <c r="K10" s="161"/>
      <c r="L10" s="161"/>
      <c r="M10" s="161"/>
      <c r="N10" s="161"/>
      <c r="O10" s="161"/>
      <c r="P10" s="161"/>
      <c r="Q10" s="161"/>
      <c r="R10" s="161"/>
      <c r="S10" s="115"/>
      <c r="T10" s="151"/>
      <c r="U10" s="151"/>
      <c r="V10" s="151"/>
      <c r="W10" s="151"/>
      <c r="X10" s="151"/>
      <c r="Y10" s="151"/>
      <c r="Z10" s="151"/>
      <c r="AA10" s="151"/>
      <c r="AB10" s="151"/>
      <c r="AC10" s="151"/>
      <c r="AD10" s="151"/>
      <c r="AE10" s="151"/>
      <c r="AF10" s="151"/>
      <c r="AG10" s="151"/>
      <c r="AH10" s="151"/>
      <c r="AI10" s="151"/>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c r="BJ10" s="151"/>
      <c r="BK10" s="151"/>
      <c r="BL10" s="151"/>
      <c r="BM10" s="151"/>
      <c r="BN10" s="151"/>
      <c r="BO10" s="151"/>
      <c r="BP10" s="151"/>
      <c r="BQ10" s="151"/>
      <c r="BR10" s="151"/>
      <c r="BS10" s="151"/>
      <c r="BT10" s="151"/>
      <c r="BU10" s="151"/>
      <c r="BV10" s="151"/>
      <c r="BW10" s="151"/>
      <c r="BX10" s="151"/>
      <c r="BY10" s="151"/>
      <c r="BZ10" s="151"/>
      <c r="CA10" s="151"/>
      <c r="CB10" s="151"/>
      <c r="CC10" s="151"/>
      <c r="CD10" s="151"/>
      <c r="CE10" s="151"/>
      <c r="CF10" s="151"/>
      <c r="CG10" s="151"/>
      <c r="CH10" s="151"/>
      <c r="CI10" s="151"/>
      <c r="CJ10" s="151"/>
      <c r="CK10" s="151"/>
      <c r="CL10" s="151"/>
      <c r="CM10" s="151"/>
      <c r="CN10" s="151"/>
      <c r="CO10" s="151"/>
      <c r="CP10" s="151"/>
      <c r="CQ10" s="151"/>
      <c r="CR10" s="151"/>
      <c r="CS10" s="151"/>
      <c r="CT10" s="151"/>
      <c r="CU10" s="151"/>
      <c r="CV10" s="151"/>
      <c r="CW10" s="151"/>
      <c r="CX10" s="151"/>
      <c r="CY10" s="151"/>
      <c r="CZ10" s="151"/>
      <c r="DA10" s="151"/>
      <c r="DB10" s="151"/>
      <c r="DC10" s="151"/>
      <c r="DD10" s="151"/>
      <c r="DE10" s="151"/>
      <c r="DF10" s="151"/>
      <c r="DG10" s="151"/>
      <c r="DH10" s="151"/>
      <c r="DI10" s="151"/>
      <c r="DJ10" s="151"/>
      <c r="DK10" s="151"/>
      <c r="DL10" s="151"/>
      <c r="DM10" s="151"/>
      <c r="DN10" s="151"/>
      <c r="DO10" s="151"/>
      <c r="DP10" s="151"/>
      <c r="DQ10" s="151"/>
      <c r="DR10" s="151"/>
      <c r="DS10" s="151"/>
      <c r="DT10" s="151"/>
      <c r="DU10" s="151"/>
      <c r="DV10" s="151"/>
      <c r="DW10" s="151"/>
      <c r="DX10" s="151"/>
      <c r="DY10" s="151"/>
      <c r="DZ10" s="151"/>
      <c r="EA10" s="151"/>
      <c r="EB10" s="151"/>
      <c r="EC10" s="151"/>
      <c r="ED10" s="151"/>
      <c r="EE10" s="151"/>
      <c r="EF10" s="151"/>
      <c r="EG10" s="151"/>
      <c r="EH10" s="151"/>
      <c r="EI10" s="151"/>
      <c r="EJ10" s="151"/>
      <c r="EK10" s="151"/>
      <c r="EL10" s="151"/>
      <c r="EM10" s="151"/>
      <c r="EN10" s="151"/>
      <c r="EO10" s="151"/>
      <c r="EP10" s="151"/>
      <c r="EQ10" s="151"/>
      <c r="ER10" s="151"/>
      <c r="ES10" s="151"/>
      <c r="ET10" s="151"/>
      <c r="EU10" s="151"/>
      <c r="EV10" s="151"/>
      <c r="EW10" s="151"/>
      <c r="EX10" s="151"/>
      <c r="EY10" s="151"/>
      <c r="EZ10" s="151"/>
      <c r="FA10" s="151"/>
      <c r="FB10" s="151"/>
      <c r="FC10" s="151"/>
      <c r="FD10" s="151"/>
      <c r="FE10" s="151"/>
      <c r="FF10" s="151"/>
      <c r="FG10" s="151"/>
      <c r="FH10" s="151"/>
      <c r="FI10" s="151"/>
      <c r="FJ10" s="151"/>
      <c r="FK10" s="151"/>
      <c r="FL10" s="151"/>
      <c r="FM10" s="151"/>
      <c r="FN10" s="151"/>
      <c r="FO10" s="151"/>
      <c r="FP10" s="151"/>
      <c r="FQ10" s="151"/>
      <c r="FR10" s="151"/>
      <c r="FS10" s="151"/>
      <c r="FT10" s="151"/>
      <c r="FU10" s="151"/>
      <c r="FV10" s="151"/>
      <c r="FW10" s="151"/>
      <c r="FX10" s="151"/>
      <c r="FY10" s="151"/>
      <c r="FZ10" s="151"/>
      <c r="GA10" s="151"/>
      <c r="GB10" s="151"/>
      <c r="GC10" s="151"/>
      <c r="GD10" s="151"/>
      <c r="GE10" s="151"/>
      <c r="GF10" s="151"/>
      <c r="GG10" s="151"/>
      <c r="GH10" s="151"/>
      <c r="GI10" s="151"/>
      <c r="GJ10" s="151"/>
      <c r="GK10" s="151"/>
      <c r="GL10" s="151"/>
      <c r="GM10" s="151"/>
      <c r="GN10" s="151"/>
      <c r="GO10" s="151"/>
      <c r="GP10" s="151"/>
      <c r="GQ10" s="151"/>
      <c r="GR10" s="151"/>
      <c r="GS10" s="151"/>
      <c r="GT10" s="151"/>
      <c r="GU10" s="151"/>
      <c r="GV10" s="151"/>
      <c r="GW10" s="151"/>
      <c r="GX10" s="151"/>
      <c r="GY10" s="151"/>
      <c r="GZ10" s="151"/>
      <c r="HA10" s="151"/>
      <c r="HB10" s="151"/>
      <c r="HC10" s="151"/>
      <c r="HD10" s="151"/>
      <c r="HE10" s="151"/>
      <c r="HF10" s="151"/>
      <c r="HG10" s="151"/>
      <c r="HH10" s="151"/>
      <c r="HI10" s="151"/>
      <c r="HJ10" s="151"/>
      <c r="HK10" s="151"/>
      <c r="HL10" s="151"/>
      <c r="HM10" s="151"/>
      <c r="HN10" s="151"/>
      <c r="HO10" s="151"/>
      <c r="HP10" s="151"/>
      <c r="HQ10" s="151"/>
      <c r="HR10" s="151"/>
      <c r="HS10" s="151"/>
      <c r="HT10" s="151"/>
      <c r="HU10" s="151"/>
      <c r="HV10" s="151"/>
      <c r="HW10" s="151"/>
      <c r="HX10" s="151"/>
      <c r="HY10" s="151"/>
      <c r="HZ10" s="151"/>
      <c r="IA10" s="151"/>
      <c r="IB10" s="151"/>
      <c r="IC10" s="151"/>
      <c r="ID10" s="151"/>
      <c r="IE10" s="151"/>
      <c r="IF10" s="151"/>
      <c r="IG10" s="151"/>
      <c r="IH10" s="151"/>
      <c r="II10" s="151"/>
      <c r="IJ10" s="151"/>
      <c r="IK10" s="151"/>
      <c r="IL10" s="151"/>
      <c r="IM10" s="151"/>
      <c r="IN10" s="151"/>
      <c r="IO10" s="151"/>
      <c r="IP10" s="151"/>
      <c r="IQ10" s="151"/>
      <c r="IR10" s="151"/>
      <c r="IS10" s="151"/>
      <c r="IT10" s="151"/>
      <c r="IU10" s="151"/>
      <c r="IV10" s="151"/>
      <c r="IW10" s="151"/>
      <c r="IX10" s="151"/>
      <c r="IY10" s="151"/>
      <c r="IZ10" s="151"/>
      <c r="JA10" s="151"/>
      <c r="JB10" s="151"/>
      <c r="JC10" s="151"/>
      <c r="JD10" s="151"/>
      <c r="JE10" s="151"/>
      <c r="JF10" s="151"/>
      <c r="JG10" s="151"/>
      <c r="JH10" s="151"/>
      <c r="JI10" s="151"/>
      <c r="JJ10" s="151"/>
      <c r="JK10" s="151"/>
      <c r="JL10" s="151"/>
      <c r="JM10" s="151"/>
      <c r="JN10" s="151"/>
      <c r="JO10" s="151"/>
      <c r="JP10" s="151"/>
      <c r="JQ10" s="151"/>
      <c r="JR10" s="151"/>
      <c r="JS10" s="151"/>
      <c r="JT10" s="151"/>
      <c r="JU10" s="151"/>
      <c r="JV10" s="151"/>
      <c r="JW10" s="151"/>
      <c r="JX10" s="151"/>
      <c r="JY10" s="151"/>
      <c r="JZ10" s="151"/>
      <c r="KA10" s="151"/>
      <c r="KB10" s="151"/>
      <c r="KC10" s="151"/>
      <c r="KD10" s="151"/>
      <c r="KE10" s="151"/>
      <c r="KF10" s="151"/>
      <c r="KG10" s="151"/>
      <c r="KH10" s="151"/>
      <c r="KI10" s="151"/>
      <c r="KJ10" s="151"/>
      <c r="KK10" s="151"/>
      <c r="KL10" s="151"/>
      <c r="KM10" s="151"/>
      <c r="KN10" s="151"/>
      <c r="KO10" s="151"/>
      <c r="KP10" s="151"/>
      <c r="KQ10" s="151"/>
      <c r="KR10" s="151"/>
      <c r="KS10" s="151"/>
      <c r="KT10" s="151"/>
      <c r="KU10" s="151"/>
      <c r="KV10" s="151"/>
      <c r="KW10" s="151"/>
      <c r="KX10" s="151"/>
      <c r="KY10" s="151"/>
      <c r="KZ10" s="151"/>
      <c r="LA10" s="151"/>
      <c r="LB10" s="151"/>
      <c r="LC10" s="151"/>
      <c r="LD10" s="151"/>
      <c r="LE10" s="151"/>
      <c r="LF10" s="151"/>
      <c r="LG10" s="151"/>
      <c r="LH10" s="151"/>
      <c r="LI10" s="151"/>
      <c r="LJ10" s="151"/>
      <c r="LK10" s="151"/>
      <c r="LL10" s="151"/>
      <c r="LM10" s="151"/>
      <c r="LN10" s="151"/>
      <c r="LO10" s="151"/>
      <c r="LP10" s="151"/>
      <c r="LQ10" s="151"/>
      <c r="LR10" s="151"/>
      <c r="LS10" s="151"/>
      <c r="LT10" s="151"/>
      <c r="LU10" s="151"/>
      <c r="LV10" s="151"/>
      <c r="LW10" s="151"/>
      <c r="LX10" s="151"/>
      <c r="LY10" s="151"/>
      <c r="LZ10" s="151"/>
      <c r="MA10" s="151"/>
      <c r="MB10" s="151"/>
      <c r="MC10" s="151"/>
      <c r="MD10" s="151"/>
      <c r="ME10" s="151"/>
      <c r="MF10" s="151"/>
      <c r="MG10" s="151"/>
      <c r="MH10" s="151"/>
      <c r="MI10" s="151"/>
      <c r="MJ10" s="151"/>
      <c r="MK10" s="151"/>
      <c r="ML10" s="151"/>
      <c r="MM10" s="151"/>
      <c r="MN10" s="151"/>
      <c r="MO10" s="151"/>
      <c r="MP10" s="151"/>
      <c r="MQ10" s="151"/>
      <c r="MR10" s="151"/>
      <c r="MS10" s="151"/>
      <c r="MT10" s="151"/>
      <c r="MU10" s="151"/>
      <c r="MV10" s="151"/>
      <c r="MW10" s="151"/>
      <c r="MX10" s="151"/>
      <c r="MY10" s="151"/>
      <c r="MZ10" s="151"/>
      <c r="NA10" s="151"/>
      <c r="NB10" s="151"/>
      <c r="NC10" s="151"/>
      <c r="ND10" s="151"/>
      <c r="NE10" s="151"/>
      <c r="NF10" s="151"/>
      <c r="NG10" s="151"/>
      <c r="NH10" s="151"/>
      <c r="NI10" s="151"/>
      <c r="NJ10" s="151"/>
      <c r="NK10" s="151"/>
      <c r="NL10" s="151"/>
      <c r="NM10" s="151"/>
      <c r="NN10" s="151"/>
      <c r="NO10" s="151"/>
      <c r="NP10" s="151"/>
      <c r="NQ10" s="151"/>
      <c r="NR10" s="151"/>
      <c r="NS10" s="151"/>
      <c r="NT10" s="151"/>
      <c r="NU10" s="151"/>
      <c r="NV10" s="151"/>
      <c r="NW10" s="151"/>
      <c r="NX10" s="151"/>
      <c r="NY10" s="151"/>
      <c r="NZ10" s="151"/>
      <c r="OA10" s="151"/>
      <c r="OB10" s="151"/>
      <c r="OC10" s="151"/>
      <c r="OD10" s="151"/>
      <c r="OE10" s="151"/>
      <c r="OF10" s="151"/>
      <c r="OG10" s="151"/>
      <c r="OH10" s="151"/>
      <c r="OI10" s="151"/>
      <c r="OJ10" s="151"/>
      <c r="OK10" s="151"/>
      <c r="OL10" s="151"/>
      <c r="OM10" s="151"/>
      <c r="ON10" s="151"/>
      <c r="OO10" s="151"/>
      <c r="OP10" s="151"/>
      <c r="OQ10" s="151"/>
      <c r="OR10" s="151"/>
      <c r="OS10" s="151"/>
      <c r="OT10" s="151"/>
      <c r="OU10" s="151"/>
      <c r="OV10" s="151"/>
      <c r="OW10" s="151"/>
      <c r="OX10" s="151"/>
      <c r="OY10" s="151"/>
      <c r="OZ10" s="151"/>
      <c r="PA10" s="151"/>
      <c r="PB10" s="151"/>
      <c r="PC10" s="151"/>
      <c r="PD10" s="151"/>
      <c r="PE10" s="151"/>
      <c r="PF10" s="151"/>
      <c r="PG10" s="151"/>
      <c r="PH10" s="151"/>
      <c r="PI10" s="151"/>
      <c r="PJ10" s="151"/>
      <c r="PK10" s="151"/>
      <c r="PL10" s="151"/>
      <c r="PM10" s="151"/>
      <c r="PN10" s="151"/>
      <c r="PO10" s="151"/>
      <c r="PP10" s="151"/>
      <c r="PQ10" s="151"/>
      <c r="PR10" s="151"/>
      <c r="PS10" s="151"/>
      <c r="PT10" s="151"/>
      <c r="PU10" s="151"/>
      <c r="PV10" s="151"/>
      <c r="PW10" s="151"/>
      <c r="PX10" s="151"/>
      <c r="PY10" s="151"/>
      <c r="PZ10" s="151"/>
      <c r="QA10" s="151"/>
      <c r="QB10" s="151"/>
      <c r="QC10" s="151"/>
      <c r="QD10" s="151"/>
      <c r="QE10" s="151"/>
      <c r="QF10" s="151"/>
      <c r="QG10" s="151"/>
      <c r="QH10" s="151"/>
      <c r="QI10" s="151"/>
      <c r="QJ10" s="151"/>
      <c r="QK10" s="151"/>
      <c r="QL10" s="151"/>
      <c r="QM10" s="151"/>
      <c r="QN10" s="151"/>
      <c r="QO10" s="151"/>
      <c r="QP10" s="151"/>
      <c r="QQ10" s="151"/>
      <c r="QR10" s="151"/>
      <c r="QS10" s="151"/>
      <c r="QT10" s="151"/>
      <c r="QU10" s="151"/>
      <c r="QV10" s="151"/>
      <c r="QW10" s="151"/>
      <c r="QX10" s="151"/>
      <c r="QY10" s="151"/>
      <c r="QZ10" s="151"/>
      <c r="RA10" s="151"/>
      <c r="RB10" s="151"/>
      <c r="RC10" s="151"/>
      <c r="RD10" s="151"/>
      <c r="RE10" s="151"/>
      <c r="RF10" s="151"/>
      <c r="RG10" s="151"/>
      <c r="RH10" s="151"/>
      <c r="RI10" s="151"/>
      <c r="RJ10" s="151"/>
      <c r="RK10" s="151"/>
      <c r="RL10" s="151"/>
      <c r="RM10" s="151"/>
      <c r="RN10" s="151"/>
      <c r="RO10" s="151"/>
      <c r="RP10" s="151"/>
      <c r="RQ10" s="151"/>
      <c r="RR10" s="151"/>
      <c r="RS10" s="151"/>
      <c r="RT10" s="151"/>
      <c r="RU10" s="151"/>
      <c r="RV10" s="151"/>
      <c r="RW10" s="151"/>
      <c r="RX10" s="151"/>
      <c r="RY10" s="151"/>
      <c r="RZ10" s="151"/>
      <c r="SA10" s="151"/>
      <c r="SB10" s="151"/>
      <c r="SC10" s="151"/>
      <c r="SD10" s="151"/>
      <c r="SE10" s="151"/>
      <c r="SF10" s="151"/>
      <c r="SG10" s="151"/>
      <c r="SH10" s="151"/>
      <c r="SI10" s="151"/>
      <c r="SJ10" s="151"/>
      <c r="SK10" s="151"/>
      <c r="SL10" s="151"/>
      <c r="SM10" s="151"/>
      <c r="SN10" s="151"/>
      <c r="SO10" s="151"/>
      <c r="SP10" s="151"/>
      <c r="SQ10" s="151"/>
      <c r="SR10" s="151"/>
      <c r="SS10" s="151"/>
      <c r="ST10" s="151"/>
      <c r="SU10" s="151"/>
      <c r="SV10" s="151"/>
      <c r="SW10" s="151"/>
      <c r="SX10" s="151"/>
      <c r="SY10" s="151"/>
      <c r="SZ10" s="151"/>
      <c r="TA10" s="151"/>
      <c r="TB10" s="151"/>
      <c r="TC10" s="151"/>
      <c r="TD10" s="151"/>
      <c r="TE10" s="151"/>
      <c r="TF10" s="151"/>
      <c r="TG10" s="151"/>
      <c r="TH10" s="151"/>
      <c r="TI10" s="151"/>
      <c r="TJ10" s="151"/>
      <c r="TK10" s="151"/>
      <c r="TL10" s="151"/>
      <c r="TM10" s="151"/>
      <c r="TN10" s="151"/>
      <c r="TO10" s="151"/>
      <c r="TP10" s="151"/>
      <c r="TQ10" s="151"/>
      <c r="TR10" s="151"/>
      <c r="TS10" s="151"/>
      <c r="TT10" s="151"/>
      <c r="TU10" s="151"/>
      <c r="TV10" s="151"/>
      <c r="TW10" s="151"/>
      <c r="TX10" s="151"/>
      <c r="TY10" s="151"/>
      <c r="TZ10" s="151"/>
      <c r="UA10" s="151"/>
      <c r="UB10" s="151"/>
      <c r="UC10" s="151"/>
      <c r="UD10" s="151"/>
      <c r="UE10" s="151"/>
      <c r="UF10" s="151"/>
      <c r="UG10" s="151"/>
      <c r="UH10" s="151"/>
      <c r="UI10" s="151"/>
      <c r="UJ10" s="151"/>
      <c r="UK10" s="151"/>
      <c r="UL10" s="151"/>
      <c r="UM10" s="151"/>
      <c r="UN10" s="151"/>
      <c r="UO10" s="151"/>
      <c r="UP10" s="151"/>
      <c r="UQ10" s="151"/>
      <c r="UR10" s="151"/>
      <c r="US10" s="151"/>
      <c r="UT10" s="151"/>
      <c r="UU10" s="151"/>
      <c r="UV10" s="151"/>
      <c r="UW10" s="151"/>
      <c r="UX10" s="151"/>
      <c r="UY10" s="151"/>
      <c r="UZ10" s="151"/>
      <c r="VA10" s="151"/>
      <c r="VB10" s="151"/>
      <c r="VC10" s="151"/>
      <c r="VD10" s="151"/>
      <c r="VE10" s="151"/>
      <c r="VF10" s="151"/>
      <c r="VG10" s="151"/>
      <c r="VH10" s="151"/>
      <c r="VI10" s="151"/>
      <c r="VJ10" s="151"/>
      <c r="VK10" s="151"/>
      <c r="VL10" s="151"/>
      <c r="VM10" s="151"/>
      <c r="VN10" s="151"/>
      <c r="VO10" s="151"/>
      <c r="VP10" s="151"/>
      <c r="VQ10" s="151"/>
      <c r="VR10" s="151"/>
      <c r="VS10" s="151"/>
      <c r="VT10" s="151"/>
      <c r="VU10" s="151"/>
      <c r="VV10" s="151"/>
      <c r="VW10" s="151"/>
      <c r="VX10" s="151"/>
      <c r="VY10" s="151"/>
      <c r="VZ10" s="151"/>
      <c r="WA10" s="151"/>
      <c r="WB10" s="151"/>
      <c r="WC10" s="151"/>
      <c r="WD10" s="151"/>
      <c r="WE10" s="151"/>
      <c r="WF10" s="151"/>
      <c r="WG10" s="151"/>
      <c r="WH10" s="151"/>
      <c r="WI10" s="151"/>
      <c r="WJ10" s="151"/>
      <c r="WK10" s="151"/>
      <c r="WL10" s="151"/>
      <c r="WM10" s="151"/>
      <c r="WN10" s="151"/>
      <c r="WO10" s="151"/>
      <c r="WP10" s="151"/>
      <c r="WQ10" s="151"/>
      <c r="WR10" s="151"/>
      <c r="WS10" s="151"/>
      <c r="WT10" s="151"/>
      <c r="WU10" s="151"/>
      <c r="WV10" s="151"/>
      <c r="WW10" s="151"/>
      <c r="WX10" s="151"/>
      <c r="WY10" s="151"/>
      <c r="WZ10" s="151"/>
      <c r="XA10" s="151"/>
      <c r="XB10" s="151"/>
      <c r="XC10" s="151"/>
      <c r="XD10" s="151"/>
      <c r="XE10" s="151"/>
      <c r="XF10" s="151"/>
      <c r="XG10" s="151"/>
      <c r="XH10" s="151"/>
      <c r="XI10" s="151"/>
      <c r="XJ10" s="151"/>
      <c r="XK10" s="151"/>
      <c r="XL10" s="151"/>
      <c r="XM10" s="151"/>
      <c r="XN10" s="151"/>
      <c r="XO10" s="151"/>
      <c r="XP10" s="151"/>
      <c r="XQ10" s="151"/>
      <c r="XR10" s="151"/>
      <c r="XS10" s="151"/>
      <c r="XT10" s="151"/>
      <c r="XU10" s="151"/>
      <c r="XV10" s="151"/>
      <c r="XW10" s="151"/>
      <c r="XX10" s="151"/>
      <c r="XY10" s="151"/>
      <c r="XZ10" s="151"/>
      <c r="YA10" s="151"/>
      <c r="YB10" s="151"/>
      <c r="YC10" s="151"/>
      <c r="YD10" s="151"/>
      <c r="YE10" s="151"/>
      <c r="YF10" s="151"/>
      <c r="YG10" s="151"/>
      <c r="YH10" s="151"/>
      <c r="YI10" s="151"/>
      <c r="YJ10" s="151"/>
      <c r="YK10" s="151"/>
      <c r="YL10" s="151"/>
      <c r="YM10" s="151"/>
      <c r="YN10" s="151"/>
      <c r="YO10" s="151"/>
      <c r="YP10" s="151"/>
      <c r="YQ10" s="151"/>
      <c r="YR10" s="151"/>
      <c r="YS10" s="151"/>
      <c r="YT10" s="151"/>
      <c r="YU10" s="151"/>
      <c r="YV10" s="151"/>
      <c r="YW10" s="151"/>
      <c r="YX10" s="151"/>
      <c r="YY10" s="151"/>
      <c r="YZ10" s="151"/>
      <c r="ZA10" s="151"/>
      <c r="ZB10" s="151"/>
      <c r="ZC10" s="151"/>
      <c r="ZD10" s="151"/>
      <c r="ZE10" s="151"/>
      <c r="ZF10" s="151"/>
      <c r="ZG10" s="151"/>
      <c r="ZH10" s="151"/>
      <c r="ZI10" s="151"/>
      <c r="ZJ10" s="151"/>
      <c r="ZK10" s="151"/>
      <c r="ZL10" s="151"/>
      <c r="ZM10" s="151"/>
      <c r="ZN10" s="151"/>
      <c r="ZO10" s="151"/>
      <c r="ZP10" s="151"/>
      <c r="ZQ10" s="151"/>
      <c r="ZR10" s="151"/>
      <c r="ZS10" s="151"/>
      <c r="ZT10" s="151"/>
      <c r="ZU10" s="151"/>
      <c r="ZV10" s="151"/>
      <c r="ZW10" s="151"/>
      <c r="ZX10" s="151"/>
      <c r="ZY10" s="151"/>
      <c r="ZZ10" s="151"/>
      <c r="AAA10" s="151"/>
      <c r="AAB10" s="151"/>
      <c r="AAC10" s="151"/>
      <c r="AAD10" s="151"/>
      <c r="AAE10" s="151"/>
      <c r="AAF10" s="151"/>
      <c r="AAG10" s="151"/>
      <c r="AAH10" s="151"/>
      <c r="AAI10" s="151"/>
      <c r="AAJ10" s="151"/>
      <c r="AAK10" s="151"/>
      <c r="AAL10" s="151"/>
      <c r="AAM10" s="151"/>
      <c r="AAN10" s="151"/>
      <c r="AAO10" s="151"/>
      <c r="AAP10" s="151"/>
      <c r="AAQ10" s="151"/>
      <c r="AAR10" s="151"/>
      <c r="AAS10" s="151"/>
      <c r="AAT10" s="151"/>
      <c r="AAU10" s="151"/>
      <c r="AAV10" s="151"/>
      <c r="AAW10" s="151"/>
      <c r="AAX10" s="151"/>
      <c r="AAY10" s="151"/>
      <c r="AAZ10" s="151"/>
      <c r="ABA10" s="151"/>
      <c r="ABB10" s="151"/>
      <c r="ABC10" s="151"/>
      <c r="ABD10" s="151"/>
      <c r="ABE10" s="151"/>
      <c r="ABF10" s="151"/>
      <c r="ABG10" s="151"/>
      <c r="ABH10" s="151"/>
      <c r="ABI10" s="151"/>
      <c r="ABJ10" s="151"/>
      <c r="ABK10" s="151"/>
      <c r="ABL10" s="151"/>
      <c r="ABM10" s="151"/>
      <c r="ABN10" s="151"/>
      <c r="ABO10" s="151"/>
      <c r="ABP10" s="151"/>
      <c r="ABQ10" s="151"/>
      <c r="ABR10" s="151"/>
      <c r="ABS10" s="151"/>
      <c r="ABT10" s="151"/>
      <c r="ABU10" s="151"/>
      <c r="ABV10" s="151"/>
      <c r="ABW10" s="151"/>
      <c r="ABX10" s="151"/>
      <c r="ABY10" s="151"/>
      <c r="ABZ10" s="151"/>
      <c r="ACA10" s="151"/>
      <c r="ACB10" s="151"/>
      <c r="ACC10" s="151"/>
      <c r="ACD10" s="151"/>
      <c r="ACE10" s="151"/>
      <c r="ACF10" s="151"/>
      <c r="ACG10" s="151"/>
      <c r="ACH10" s="151"/>
      <c r="ACI10" s="151"/>
      <c r="ACJ10" s="151"/>
      <c r="ACK10" s="151"/>
      <c r="ACL10" s="151"/>
      <c r="ACM10" s="151"/>
      <c r="ACN10" s="151"/>
      <c r="ACO10" s="151"/>
      <c r="ACP10" s="151"/>
      <c r="ACQ10" s="151"/>
      <c r="ACR10" s="151"/>
      <c r="ACS10" s="151"/>
      <c r="ACT10" s="151"/>
      <c r="ACU10" s="151"/>
      <c r="ACV10" s="151"/>
      <c r="ACW10" s="151"/>
      <c r="ACX10" s="151"/>
      <c r="ACY10" s="151"/>
      <c r="ACZ10" s="151"/>
      <c r="ADA10" s="115"/>
      <c r="ADB10" s="115"/>
      <c r="ADC10" s="115"/>
      <c r="ADD10" s="115"/>
      <c r="ADE10" s="115"/>
      <c r="ADF10" s="115"/>
    </row>
    <row r="11" spans="1:786" ht="39" thickBot="1" x14ac:dyDescent="0.3">
      <c r="A11" s="118">
        <v>5</v>
      </c>
      <c r="B11" s="147" t="s">
        <v>55</v>
      </c>
      <c r="C11" s="148" t="s">
        <v>34</v>
      </c>
      <c r="D11" s="161"/>
      <c r="E11" s="161"/>
      <c r="F11" s="161"/>
      <c r="G11" s="161"/>
      <c r="H11" s="161"/>
      <c r="I11" s="161"/>
      <c r="J11" s="161"/>
      <c r="K11" s="161"/>
      <c r="L11" s="161"/>
      <c r="M11" s="161"/>
      <c r="N11" s="161"/>
      <c r="O11" s="161"/>
      <c r="P11" s="161"/>
      <c r="Q11" s="161"/>
      <c r="R11" s="161"/>
      <c r="S11" s="115"/>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c r="BJ11" s="151"/>
      <c r="BK11" s="151"/>
      <c r="BL11" s="151"/>
      <c r="BM11" s="151"/>
      <c r="BN11" s="151"/>
      <c r="BO11" s="151"/>
      <c r="BP11" s="151"/>
      <c r="BQ11" s="151"/>
      <c r="BR11" s="151"/>
      <c r="BS11" s="151"/>
      <c r="BT11" s="151"/>
      <c r="BU11" s="151"/>
      <c r="BV11" s="151"/>
      <c r="BW11" s="151"/>
      <c r="BX11" s="151"/>
      <c r="BY11" s="151"/>
      <c r="BZ11" s="151"/>
      <c r="CA11" s="151"/>
      <c r="CB11" s="151"/>
      <c r="CC11" s="151"/>
      <c r="CD11" s="151"/>
      <c r="CE11" s="151"/>
      <c r="CF11" s="151"/>
      <c r="CG11" s="151"/>
      <c r="CH11" s="151"/>
      <c r="CI11" s="151"/>
      <c r="CJ11" s="151"/>
      <c r="CK11" s="151"/>
      <c r="CL11" s="151"/>
      <c r="CM11" s="151"/>
      <c r="CN11" s="151"/>
      <c r="CO11" s="151"/>
      <c r="CP11" s="151"/>
      <c r="CQ11" s="151"/>
      <c r="CR11" s="151"/>
      <c r="CS11" s="151"/>
      <c r="CT11" s="151"/>
      <c r="CU11" s="151"/>
      <c r="CV11" s="151"/>
      <c r="CW11" s="151"/>
      <c r="CX11" s="151"/>
      <c r="CY11" s="151"/>
      <c r="CZ11" s="151"/>
      <c r="DA11" s="151"/>
      <c r="DB11" s="151"/>
      <c r="DC11" s="151"/>
      <c r="DD11" s="151"/>
      <c r="DE11" s="151"/>
      <c r="DF11" s="151"/>
      <c r="DG11" s="151"/>
      <c r="DH11" s="151"/>
      <c r="DI11" s="151"/>
      <c r="DJ11" s="151"/>
      <c r="DK11" s="151"/>
      <c r="DL11" s="151"/>
      <c r="DM11" s="151"/>
      <c r="DN11" s="151"/>
      <c r="DO11" s="151"/>
      <c r="DP11" s="151"/>
      <c r="DQ11" s="151"/>
      <c r="DR11" s="151"/>
      <c r="DS11" s="151"/>
      <c r="DT11" s="151"/>
      <c r="DU11" s="151"/>
      <c r="DV11" s="151"/>
      <c r="DW11" s="151"/>
      <c r="DX11" s="151"/>
      <c r="DY11" s="151"/>
      <c r="DZ11" s="151"/>
      <c r="EA11" s="151"/>
      <c r="EB11" s="151"/>
      <c r="EC11" s="151"/>
      <c r="ED11" s="151"/>
      <c r="EE11" s="151"/>
      <c r="EF11" s="151"/>
      <c r="EG11" s="151"/>
      <c r="EH11" s="151"/>
      <c r="EI11" s="151"/>
      <c r="EJ11" s="151"/>
      <c r="EK11" s="151"/>
      <c r="EL11" s="151"/>
      <c r="EM11" s="151"/>
      <c r="EN11" s="151"/>
      <c r="EO11" s="151"/>
      <c r="EP11" s="151"/>
      <c r="EQ11" s="151"/>
      <c r="ER11" s="151"/>
      <c r="ES11" s="151"/>
      <c r="ET11" s="151"/>
      <c r="EU11" s="151"/>
      <c r="EV11" s="151"/>
      <c r="EW11" s="151"/>
      <c r="EX11" s="151"/>
      <c r="EY11" s="151"/>
      <c r="EZ11" s="151"/>
      <c r="FA11" s="151"/>
      <c r="FB11" s="151"/>
      <c r="FC11" s="151"/>
      <c r="FD11" s="151"/>
      <c r="FE11" s="151"/>
      <c r="FF11" s="151"/>
      <c r="FG11" s="151"/>
      <c r="FH11" s="151"/>
      <c r="FI11" s="151"/>
      <c r="FJ11" s="151"/>
      <c r="FK11" s="151"/>
      <c r="FL11" s="151"/>
      <c r="FM11" s="151"/>
      <c r="FN11" s="151"/>
      <c r="FO11" s="151"/>
      <c r="FP11" s="151"/>
      <c r="FQ11" s="151"/>
      <c r="FR11" s="151"/>
      <c r="FS11" s="151"/>
      <c r="FT11" s="151"/>
      <c r="FU11" s="151"/>
      <c r="FV11" s="151"/>
      <c r="FW11" s="151"/>
      <c r="FX11" s="151"/>
      <c r="FY11" s="151"/>
      <c r="FZ11" s="151"/>
      <c r="GA11" s="151"/>
      <c r="GB11" s="151"/>
      <c r="GC11" s="151"/>
      <c r="GD11" s="151"/>
      <c r="GE11" s="151"/>
      <c r="GF11" s="151"/>
      <c r="GG11" s="151"/>
      <c r="GH11" s="151"/>
      <c r="GI11" s="151"/>
      <c r="GJ11" s="151"/>
      <c r="GK11" s="151"/>
      <c r="GL11" s="151"/>
      <c r="GM11" s="151"/>
      <c r="GN11" s="151"/>
      <c r="GO11" s="151"/>
      <c r="GP11" s="151"/>
      <c r="GQ11" s="151"/>
      <c r="GR11" s="151"/>
      <c r="GS11" s="151"/>
      <c r="GT11" s="151"/>
      <c r="GU11" s="151"/>
      <c r="GV11" s="151"/>
      <c r="GW11" s="151"/>
      <c r="GX11" s="151"/>
      <c r="GY11" s="151"/>
      <c r="GZ11" s="151"/>
      <c r="HA11" s="151"/>
      <c r="HB11" s="151"/>
      <c r="HC11" s="151"/>
      <c r="HD11" s="151"/>
      <c r="HE11" s="151"/>
      <c r="HF11" s="151"/>
      <c r="HG11" s="151"/>
      <c r="HH11" s="151"/>
      <c r="HI11" s="151"/>
      <c r="HJ11" s="151"/>
      <c r="HK11" s="151"/>
      <c r="HL11" s="151"/>
      <c r="HM11" s="151"/>
      <c r="HN11" s="151"/>
      <c r="HO11" s="151"/>
      <c r="HP11" s="151"/>
      <c r="HQ11" s="151"/>
      <c r="HR11" s="151"/>
      <c r="HS11" s="151"/>
      <c r="HT11" s="151"/>
      <c r="HU11" s="151"/>
      <c r="HV11" s="151"/>
      <c r="HW11" s="151"/>
      <c r="HX11" s="151"/>
      <c r="HY11" s="151"/>
      <c r="HZ11" s="151"/>
      <c r="IA11" s="151"/>
      <c r="IB11" s="151"/>
      <c r="IC11" s="151"/>
      <c r="ID11" s="151"/>
      <c r="IE11" s="151"/>
      <c r="IF11" s="151"/>
      <c r="IG11" s="151"/>
      <c r="IH11" s="151"/>
      <c r="II11" s="151"/>
      <c r="IJ11" s="151"/>
      <c r="IK11" s="151"/>
      <c r="IL11" s="151"/>
      <c r="IM11" s="151"/>
      <c r="IN11" s="151"/>
      <c r="IO11" s="151"/>
      <c r="IP11" s="151"/>
      <c r="IQ11" s="151"/>
      <c r="IR11" s="151"/>
      <c r="IS11" s="151"/>
      <c r="IT11" s="151"/>
      <c r="IU11" s="151"/>
      <c r="IV11" s="151"/>
      <c r="IW11" s="151"/>
      <c r="IX11" s="151"/>
      <c r="IY11" s="151"/>
      <c r="IZ11" s="151"/>
      <c r="JA11" s="151"/>
      <c r="JB11" s="151"/>
      <c r="JC11" s="151"/>
      <c r="JD11" s="151"/>
      <c r="JE11" s="151"/>
      <c r="JF11" s="151"/>
      <c r="JG11" s="151"/>
      <c r="JH11" s="151"/>
      <c r="JI11" s="151"/>
      <c r="JJ11" s="151"/>
      <c r="JK11" s="151"/>
      <c r="JL11" s="151"/>
      <c r="JM11" s="151"/>
      <c r="JN11" s="151"/>
      <c r="JO11" s="151"/>
      <c r="JP11" s="151"/>
      <c r="JQ11" s="151"/>
      <c r="JR11" s="151"/>
      <c r="JS11" s="151"/>
      <c r="JT11" s="151"/>
      <c r="JU11" s="151"/>
      <c r="JV11" s="151"/>
      <c r="JW11" s="151"/>
      <c r="JX11" s="151"/>
      <c r="JY11" s="151"/>
      <c r="JZ11" s="151"/>
      <c r="KA11" s="151"/>
      <c r="KB11" s="151"/>
      <c r="KC11" s="151"/>
      <c r="KD11" s="151"/>
      <c r="KE11" s="151"/>
      <c r="KF11" s="151"/>
      <c r="KG11" s="151"/>
      <c r="KH11" s="151"/>
      <c r="KI11" s="151"/>
      <c r="KJ11" s="151"/>
      <c r="KK11" s="151"/>
      <c r="KL11" s="151"/>
      <c r="KM11" s="151"/>
      <c r="KN11" s="151"/>
      <c r="KO11" s="151"/>
      <c r="KP11" s="151"/>
      <c r="KQ11" s="151"/>
      <c r="KR11" s="151"/>
      <c r="KS11" s="151"/>
      <c r="KT11" s="151"/>
      <c r="KU11" s="151"/>
      <c r="KV11" s="151"/>
      <c r="KW11" s="151"/>
      <c r="KX11" s="151"/>
      <c r="KY11" s="151"/>
      <c r="KZ11" s="151"/>
      <c r="LA11" s="151"/>
      <c r="LB11" s="151"/>
      <c r="LC11" s="151"/>
      <c r="LD11" s="151"/>
      <c r="LE11" s="151"/>
      <c r="LF11" s="151"/>
      <c r="LG11" s="151"/>
      <c r="LH11" s="151"/>
      <c r="LI11" s="151"/>
      <c r="LJ11" s="151"/>
      <c r="LK11" s="151"/>
      <c r="LL11" s="151"/>
      <c r="LM11" s="151"/>
      <c r="LN11" s="151"/>
      <c r="LO11" s="151"/>
      <c r="LP11" s="151"/>
      <c r="LQ11" s="151"/>
      <c r="LR11" s="151"/>
      <c r="LS11" s="151"/>
      <c r="LT11" s="151"/>
      <c r="LU11" s="151"/>
      <c r="LV11" s="151"/>
      <c r="LW11" s="151"/>
      <c r="LX11" s="151"/>
      <c r="LY11" s="151"/>
      <c r="LZ11" s="151"/>
      <c r="MA11" s="151"/>
      <c r="MB11" s="151"/>
      <c r="MC11" s="151"/>
      <c r="MD11" s="151"/>
      <c r="ME11" s="151"/>
      <c r="MF11" s="151"/>
      <c r="MG11" s="151"/>
      <c r="MH11" s="151"/>
      <c r="MI11" s="151"/>
      <c r="MJ11" s="151"/>
      <c r="MK11" s="151"/>
      <c r="ML11" s="151"/>
      <c r="MM11" s="151"/>
      <c r="MN11" s="151"/>
      <c r="MO11" s="151"/>
      <c r="MP11" s="151"/>
      <c r="MQ11" s="151"/>
      <c r="MR11" s="151"/>
      <c r="MS11" s="151"/>
      <c r="MT11" s="151"/>
      <c r="MU11" s="151"/>
      <c r="MV11" s="151"/>
      <c r="MW11" s="151"/>
      <c r="MX11" s="151"/>
      <c r="MY11" s="151"/>
      <c r="MZ11" s="151"/>
      <c r="NA11" s="151"/>
      <c r="NB11" s="151"/>
      <c r="NC11" s="151"/>
      <c r="ND11" s="151"/>
      <c r="NE11" s="151"/>
      <c r="NF11" s="151"/>
      <c r="NG11" s="151"/>
      <c r="NH11" s="151"/>
      <c r="NI11" s="151"/>
      <c r="NJ11" s="151"/>
      <c r="NK11" s="151"/>
      <c r="NL11" s="151"/>
      <c r="NM11" s="151"/>
      <c r="NN11" s="151"/>
      <c r="NO11" s="151"/>
      <c r="NP11" s="151"/>
      <c r="NQ11" s="151"/>
      <c r="NR11" s="151"/>
      <c r="NS11" s="151"/>
      <c r="NT11" s="151"/>
      <c r="NU11" s="151"/>
      <c r="NV11" s="151"/>
      <c r="NW11" s="151"/>
      <c r="NX11" s="151"/>
      <c r="NY11" s="151"/>
      <c r="NZ11" s="151"/>
      <c r="OA11" s="151"/>
      <c r="OB11" s="151"/>
      <c r="OC11" s="151"/>
      <c r="OD11" s="151"/>
      <c r="OE11" s="151"/>
      <c r="OF11" s="151"/>
      <c r="OG11" s="151"/>
      <c r="OH11" s="151"/>
      <c r="OI11" s="151"/>
      <c r="OJ11" s="151"/>
      <c r="OK11" s="151"/>
      <c r="OL11" s="151"/>
      <c r="OM11" s="151"/>
      <c r="ON11" s="151"/>
      <c r="OO11" s="151"/>
      <c r="OP11" s="151"/>
      <c r="OQ11" s="151"/>
      <c r="OR11" s="151"/>
      <c r="OS11" s="151"/>
      <c r="OT11" s="151"/>
      <c r="OU11" s="151"/>
      <c r="OV11" s="151"/>
      <c r="OW11" s="151"/>
      <c r="OX11" s="151"/>
      <c r="OY11" s="151"/>
      <c r="OZ11" s="151"/>
      <c r="PA11" s="151"/>
      <c r="PB11" s="151"/>
      <c r="PC11" s="151"/>
      <c r="PD11" s="151"/>
      <c r="PE11" s="151"/>
      <c r="PF11" s="151"/>
      <c r="PG11" s="151"/>
      <c r="PH11" s="151"/>
      <c r="PI11" s="151"/>
      <c r="PJ11" s="151"/>
      <c r="PK11" s="151"/>
      <c r="PL11" s="151"/>
      <c r="PM11" s="151"/>
      <c r="PN11" s="151"/>
      <c r="PO11" s="151"/>
      <c r="PP11" s="151"/>
      <c r="PQ11" s="151"/>
      <c r="PR11" s="151"/>
      <c r="PS11" s="151"/>
      <c r="PT11" s="151"/>
      <c r="PU11" s="151"/>
      <c r="PV11" s="151"/>
      <c r="PW11" s="151"/>
      <c r="PX11" s="151"/>
      <c r="PY11" s="151"/>
      <c r="PZ11" s="151"/>
      <c r="QA11" s="151"/>
      <c r="QB11" s="151"/>
      <c r="QC11" s="151"/>
      <c r="QD11" s="151"/>
      <c r="QE11" s="151"/>
      <c r="QF11" s="151"/>
      <c r="QG11" s="151"/>
      <c r="QH11" s="151"/>
      <c r="QI11" s="151"/>
      <c r="QJ11" s="151"/>
      <c r="QK11" s="151"/>
      <c r="QL11" s="151"/>
      <c r="QM11" s="151"/>
      <c r="QN11" s="151"/>
      <c r="QO11" s="151"/>
      <c r="QP11" s="151"/>
      <c r="QQ11" s="151"/>
      <c r="QR11" s="151"/>
      <c r="QS11" s="151"/>
      <c r="QT11" s="151"/>
      <c r="QU11" s="151"/>
      <c r="QV11" s="151"/>
      <c r="QW11" s="151"/>
      <c r="QX11" s="151"/>
      <c r="QY11" s="151"/>
      <c r="QZ11" s="151"/>
      <c r="RA11" s="151"/>
      <c r="RB11" s="151"/>
      <c r="RC11" s="151"/>
      <c r="RD11" s="151"/>
      <c r="RE11" s="151"/>
      <c r="RF11" s="151"/>
      <c r="RG11" s="151"/>
      <c r="RH11" s="151"/>
      <c r="RI11" s="151"/>
      <c r="RJ11" s="151"/>
      <c r="RK11" s="151"/>
      <c r="RL11" s="151"/>
      <c r="RM11" s="151"/>
      <c r="RN11" s="151"/>
      <c r="RO11" s="151"/>
      <c r="RP11" s="151"/>
      <c r="RQ11" s="151"/>
      <c r="RR11" s="151"/>
      <c r="RS11" s="151"/>
      <c r="RT11" s="151"/>
      <c r="RU11" s="151"/>
      <c r="RV11" s="151"/>
      <c r="RW11" s="151"/>
      <c r="RX11" s="151"/>
      <c r="RY11" s="151"/>
      <c r="RZ11" s="151"/>
      <c r="SA11" s="151"/>
      <c r="SB11" s="151"/>
      <c r="SC11" s="151"/>
      <c r="SD11" s="151"/>
      <c r="SE11" s="151"/>
      <c r="SF11" s="151"/>
      <c r="SG11" s="151"/>
      <c r="SH11" s="151"/>
      <c r="SI11" s="151"/>
      <c r="SJ11" s="151"/>
      <c r="SK11" s="151"/>
      <c r="SL11" s="151"/>
      <c r="SM11" s="151"/>
      <c r="SN11" s="151"/>
      <c r="SO11" s="151"/>
      <c r="SP11" s="151"/>
      <c r="SQ11" s="151"/>
      <c r="SR11" s="151"/>
      <c r="SS11" s="151"/>
      <c r="ST11" s="151"/>
      <c r="SU11" s="151"/>
      <c r="SV11" s="151"/>
      <c r="SW11" s="151"/>
      <c r="SX11" s="151"/>
      <c r="SY11" s="151"/>
      <c r="SZ11" s="151"/>
      <c r="TA11" s="151"/>
      <c r="TB11" s="151"/>
      <c r="TC11" s="151"/>
      <c r="TD11" s="151"/>
      <c r="TE11" s="151"/>
      <c r="TF11" s="151"/>
      <c r="TG11" s="151"/>
      <c r="TH11" s="151"/>
      <c r="TI11" s="151"/>
      <c r="TJ11" s="151"/>
      <c r="TK11" s="151"/>
      <c r="TL11" s="151"/>
      <c r="TM11" s="151"/>
      <c r="TN11" s="151"/>
      <c r="TO11" s="151"/>
      <c r="TP11" s="151"/>
      <c r="TQ11" s="151"/>
      <c r="TR11" s="151"/>
      <c r="TS11" s="151"/>
      <c r="TT11" s="151"/>
      <c r="TU11" s="151"/>
      <c r="TV11" s="151"/>
      <c r="TW11" s="151"/>
      <c r="TX11" s="151"/>
      <c r="TY11" s="151"/>
      <c r="TZ11" s="151"/>
      <c r="UA11" s="151"/>
      <c r="UB11" s="151"/>
      <c r="UC11" s="151"/>
      <c r="UD11" s="151"/>
      <c r="UE11" s="151"/>
      <c r="UF11" s="151"/>
      <c r="UG11" s="151"/>
      <c r="UH11" s="151"/>
      <c r="UI11" s="151"/>
      <c r="UJ11" s="151"/>
      <c r="UK11" s="151"/>
      <c r="UL11" s="151"/>
      <c r="UM11" s="151"/>
      <c r="UN11" s="151"/>
      <c r="UO11" s="151"/>
      <c r="UP11" s="151"/>
      <c r="UQ11" s="151"/>
      <c r="UR11" s="151"/>
      <c r="US11" s="151"/>
      <c r="UT11" s="151"/>
      <c r="UU11" s="151"/>
      <c r="UV11" s="151"/>
      <c r="UW11" s="151"/>
      <c r="UX11" s="151"/>
      <c r="UY11" s="151"/>
      <c r="UZ11" s="151"/>
      <c r="VA11" s="151"/>
      <c r="VB11" s="151"/>
      <c r="VC11" s="151"/>
      <c r="VD11" s="151"/>
      <c r="VE11" s="151"/>
      <c r="VF11" s="151"/>
      <c r="VG11" s="151"/>
      <c r="VH11" s="151"/>
      <c r="VI11" s="151"/>
      <c r="VJ11" s="151"/>
      <c r="VK11" s="151"/>
      <c r="VL11" s="151"/>
      <c r="VM11" s="151"/>
      <c r="VN11" s="151"/>
      <c r="VO11" s="151"/>
      <c r="VP11" s="151"/>
      <c r="VQ11" s="151"/>
      <c r="VR11" s="151"/>
      <c r="VS11" s="151"/>
      <c r="VT11" s="151"/>
      <c r="VU11" s="151"/>
      <c r="VV11" s="151"/>
      <c r="VW11" s="151"/>
      <c r="VX11" s="151"/>
      <c r="VY11" s="151"/>
      <c r="VZ11" s="151"/>
      <c r="WA11" s="151"/>
      <c r="WB11" s="151"/>
      <c r="WC11" s="151"/>
      <c r="WD11" s="151"/>
      <c r="WE11" s="151"/>
      <c r="WF11" s="151"/>
      <c r="WG11" s="151"/>
      <c r="WH11" s="151"/>
      <c r="WI11" s="151"/>
      <c r="WJ11" s="151"/>
      <c r="WK11" s="151"/>
      <c r="WL11" s="151"/>
      <c r="WM11" s="151"/>
      <c r="WN11" s="151"/>
      <c r="WO11" s="151"/>
      <c r="WP11" s="151"/>
      <c r="WQ11" s="151"/>
      <c r="WR11" s="151"/>
      <c r="WS11" s="151"/>
      <c r="WT11" s="151"/>
      <c r="WU11" s="151"/>
      <c r="WV11" s="151"/>
      <c r="WW11" s="151"/>
      <c r="WX11" s="151"/>
      <c r="WY11" s="151"/>
      <c r="WZ11" s="151"/>
      <c r="XA11" s="151"/>
      <c r="XB11" s="151"/>
      <c r="XC11" s="151"/>
      <c r="XD11" s="151"/>
      <c r="XE11" s="151"/>
      <c r="XF11" s="151"/>
      <c r="XG11" s="151"/>
      <c r="XH11" s="151"/>
      <c r="XI11" s="151"/>
      <c r="XJ11" s="151"/>
      <c r="XK11" s="151"/>
      <c r="XL11" s="151"/>
      <c r="XM11" s="151"/>
      <c r="XN11" s="151"/>
      <c r="XO11" s="151"/>
      <c r="XP11" s="151"/>
      <c r="XQ11" s="151"/>
      <c r="XR11" s="151"/>
      <c r="XS11" s="151"/>
      <c r="XT11" s="151"/>
      <c r="XU11" s="151"/>
      <c r="XV11" s="151"/>
      <c r="XW11" s="151"/>
      <c r="XX11" s="151"/>
      <c r="XY11" s="151"/>
      <c r="XZ11" s="151"/>
      <c r="YA11" s="151"/>
      <c r="YB11" s="151"/>
      <c r="YC11" s="151"/>
      <c r="YD11" s="151"/>
      <c r="YE11" s="151"/>
      <c r="YF11" s="151"/>
      <c r="YG11" s="151"/>
      <c r="YH11" s="151"/>
      <c r="YI11" s="151"/>
      <c r="YJ11" s="151"/>
      <c r="YK11" s="151"/>
      <c r="YL11" s="151"/>
      <c r="YM11" s="151"/>
      <c r="YN11" s="151"/>
      <c r="YO11" s="151"/>
      <c r="YP11" s="151"/>
      <c r="YQ11" s="151"/>
      <c r="YR11" s="151"/>
      <c r="YS11" s="151"/>
      <c r="YT11" s="151"/>
      <c r="YU11" s="151"/>
      <c r="YV11" s="151"/>
      <c r="YW11" s="151"/>
      <c r="YX11" s="151"/>
      <c r="YY11" s="151"/>
      <c r="YZ11" s="151"/>
      <c r="ZA11" s="151"/>
      <c r="ZB11" s="151"/>
      <c r="ZC11" s="151"/>
      <c r="ZD11" s="151"/>
      <c r="ZE11" s="151"/>
      <c r="ZF11" s="151"/>
      <c r="ZG11" s="151"/>
      <c r="ZH11" s="151"/>
      <c r="ZI11" s="151"/>
      <c r="ZJ11" s="151"/>
      <c r="ZK11" s="151"/>
      <c r="ZL11" s="151"/>
      <c r="ZM11" s="151"/>
      <c r="ZN11" s="151"/>
      <c r="ZO11" s="151"/>
      <c r="ZP11" s="151"/>
      <c r="ZQ11" s="151"/>
      <c r="ZR11" s="151"/>
      <c r="ZS11" s="151"/>
      <c r="ZT11" s="151"/>
      <c r="ZU11" s="151"/>
      <c r="ZV11" s="151"/>
      <c r="ZW11" s="151"/>
      <c r="ZX11" s="151"/>
      <c r="ZY11" s="151"/>
      <c r="ZZ11" s="151"/>
      <c r="AAA11" s="151"/>
      <c r="AAB11" s="151"/>
      <c r="AAC11" s="151"/>
      <c r="AAD11" s="151"/>
      <c r="AAE11" s="151"/>
      <c r="AAF11" s="151"/>
      <c r="AAG11" s="151"/>
      <c r="AAH11" s="151"/>
      <c r="AAI11" s="151"/>
      <c r="AAJ11" s="151"/>
      <c r="AAK11" s="151"/>
      <c r="AAL11" s="151"/>
      <c r="AAM11" s="151"/>
      <c r="AAN11" s="151"/>
      <c r="AAO11" s="151"/>
      <c r="AAP11" s="151"/>
      <c r="AAQ11" s="151"/>
      <c r="AAR11" s="151"/>
      <c r="AAS11" s="151"/>
      <c r="AAT11" s="151"/>
      <c r="AAU11" s="151"/>
      <c r="AAV11" s="151"/>
      <c r="AAW11" s="151"/>
      <c r="AAX11" s="151"/>
      <c r="AAY11" s="151"/>
      <c r="AAZ11" s="151"/>
      <c r="ABA11" s="151"/>
      <c r="ABB11" s="151"/>
      <c r="ABC11" s="151"/>
      <c r="ABD11" s="151"/>
      <c r="ABE11" s="151"/>
      <c r="ABF11" s="151"/>
      <c r="ABG11" s="151"/>
      <c r="ABH11" s="151"/>
      <c r="ABI11" s="151"/>
      <c r="ABJ11" s="151"/>
      <c r="ABK11" s="151"/>
      <c r="ABL11" s="151"/>
      <c r="ABM11" s="151"/>
      <c r="ABN11" s="151"/>
      <c r="ABO11" s="151"/>
      <c r="ABP11" s="151"/>
      <c r="ABQ11" s="151"/>
      <c r="ABR11" s="151"/>
      <c r="ABS11" s="151"/>
      <c r="ABT11" s="151"/>
      <c r="ABU11" s="151"/>
      <c r="ABV11" s="151"/>
      <c r="ABW11" s="151"/>
      <c r="ABX11" s="151"/>
      <c r="ABY11" s="151"/>
      <c r="ABZ11" s="151"/>
      <c r="ACA11" s="151"/>
      <c r="ACB11" s="151"/>
      <c r="ACC11" s="151"/>
      <c r="ACD11" s="151"/>
      <c r="ACE11" s="151"/>
      <c r="ACF11" s="151"/>
      <c r="ACG11" s="151"/>
      <c r="ACH11" s="151"/>
      <c r="ACI11" s="151"/>
      <c r="ACJ11" s="151"/>
      <c r="ACK11" s="151"/>
      <c r="ACL11" s="151"/>
      <c r="ACM11" s="151"/>
      <c r="ACN11" s="151"/>
      <c r="ACO11" s="151"/>
      <c r="ACP11" s="151"/>
      <c r="ACQ11" s="151"/>
      <c r="ACR11" s="151"/>
      <c r="ACS11" s="151"/>
      <c r="ACT11" s="151"/>
      <c r="ACU11" s="151"/>
      <c r="ACV11" s="151"/>
      <c r="ACW11" s="151"/>
      <c r="ACX11" s="151"/>
      <c r="ACY11" s="151"/>
      <c r="ACZ11" s="151"/>
      <c r="ADA11" s="115"/>
      <c r="ADB11" s="115"/>
      <c r="ADC11" s="115"/>
      <c r="ADD11" s="115"/>
      <c r="ADE11" s="115"/>
      <c r="ADF11" s="115"/>
    </row>
    <row r="12" spans="1:786" ht="86.25" customHeight="1" thickBot="1" x14ac:dyDescent="0.3">
      <c r="A12" s="118">
        <v>6</v>
      </c>
      <c r="B12" s="147" t="s">
        <v>116</v>
      </c>
      <c r="C12" s="148" t="s">
        <v>288</v>
      </c>
      <c r="D12" s="161"/>
      <c r="E12" s="161"/>
      <c r="F12" s="161"/>
      <c r="G12" s="161"/>
      <c r="H12" s="161"/>
      <c r="I12" s="161"/>
      <c r="J12" s="161"/>
      <c r="K12" s="161"/>
      <c r="L12" s="161"/>
      <c r="M12" s="161"/>
      <c r="N12" s="161"/>
      <c r="O12" s="161"/>
      <c r="P12" s="161"/>
      <c r="Q12" s="161"/>
      <c r="R12" s="161"/>
      <c r="S12" s="115"/>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c r="BE12" s="151"/>
      <c r="BF12" s="151"/>
      <c r="BG12" s="151"/>
      <c r="BH12" s="151"/>
      <c r="BI12" s="151"/>
      <c r="BJ12" s="151"/>
      <c r="BK12" s="151"/>
      <c r="BL12" s="151"/>
      <c r="BM12" s="151"/>
      <c r="BN12" s="151"/>
      <c r="BO12" s="151"/>
      <c r="BP12" s="151"/>
      <c r="BQ12" s="151"/>
      <c r="BR12" s="151"/>
      <c r="BS12" s="151"/>
      <c r="BT12" s="151"/>
      <c r="BU12" s="151"/>
      <c r="BV12" s="151"/>
      <c r="BW12" s="151"/>
      <c r="BX12" s="151"/>
      <c r="BY12" s="151"/>
      <c r="BZ12" s="151"/>
      <c r="CA12" s="151"/>
      <c r="CB12" s="151"/>
      <c r="CC12" s="151"/>
      <c r="CD12" s="151"/>
      <c r="CE12" s="151"/>
      <c r="CF12" s="151"/>
      <c r="CG12" s="151"/>
      <c r="CH12" s="151"/>
      <c r="CI12" s="151"/>
      <c r="CJ12" s="151"/>
      <c r="CK12" s="151"/>
      <c r="CL12" s="151"/>
      <c r="CM12" s="151"/>
      <c r="CN12" s="151"/>
      <c r="CO12" s="151"/>
      <c r="CP12" s="151"/>
      <c r="CQ12" s="151"/>
      <c r="CR12" s="151"/>
      <c r="CS12" s="151"/>
      <c r="CT12" s="151"/>
      <c r="CU12" s="151"/>
      <c r="CV12" s="151"/>
      <c r="CW12" s="151"/>
      <c r="CX12" s="151"/>
      <c r="CY12" s="151"/>
      <c r="CZ12" s="151"/>
      <c r="DA12" s="151"/>
      <c r="DB12" s="151"/>
      <c r="DC12" s="151"/>
      <c r="DD12" s="151"/>
      <c r="DE12" s="151"/>
      <c r="DF12" s="151"/>
      <c r="DG12" s="151"/>
      <c r="DH12" s="151"/>
      <c r="DI12" s="151"/>
      <c r="DJ12" s="151"/>
      <c r="DK12" s="151"/>
      <c r="DL12" s="151"/>
      <c r="DM12" s="151"/>
      <c r="DN12" s="151"/>
      <c r="DO12" s="151"/>
      <c r="DP12" s="151"/>
      <c r="DQ12" s="151"/>
      <c r="DR12" s="151"/>
      <c r="DS12" s="151"/>
      <c r="DT12" s="151"/>
      <c r="DU12" s="151"/>
      <c r="DV12" s="151"/>
      <c r="DW12" s="151"/>
      <c r="DX12" s="151"/>
      <c r="DY12" s="151"/>
      <c r="DZ12" s="151"/>
      <c r="EA12" s="151"/>
      <c r="EB12" s="151"/>
      <c r="EC12" s="151"/>
      <c r="ED12" s="151"/>
      <c r="EE12" s="151"/>
      <c r="EF12" s="151"/>
      <c r="EG12" s="151"/>
      <c r="EH12" s="151"/>
      <c r="EI12" s="151"/>
      <c r="EJ12" s="151"/>
      <c r="EK12" s="151"/>
      <c r="EL12" s="151"/>
      <c r="EM12" s="151"/>
      <c r="EN12" s="151"/>
      <c r="EO12" s="151"/>
      <c r="EP12" s="151"/>
      <c r="EQ12" s="151"/>
      <c r="ER12" s="151"/>
      <c r="ES12" s="151"/>
      <c r="ET12" s="151"/>
      <c r="EU12" s="151"/>
      <c r="EV12" s="151"/>
      <c r="EW12" s="151"/>
      <c r="EX12" s="151"/>
      <c r="EY12" s="151"/>
      <c r="EZ12" s="151"/>
      <c r="FA12" s="151"/>
      <c r="FB12" s="151"/>
      <c r="FC12" s="151"/>
      <c r="FD12" s="151"/>
      <c r="FE12" s="151"/>
      <c r="FF12" s="151"/>
      <c r="FG12" s="151"/>
      <c r="FH12" s="151"/>
      <c r="FI12" s="151"/>
      <c r="FJ12" s="151"/>
      <c r="FK12" s="151"/>
      <c r="FL12" s="151"/>
      <c r="FM12" s="151"/>
      <c r="FN12" s="151"/>
      <c r="FO12" s="151"/>
      <c r="FP12" s="151"/>
      <c r="FQ12" s="151"/>
      <c r="FR12" s="151"/>
      <c r="FS12" s="151"/>
      <c r="FT12" s="151"/>
      <c r="FU12" s="151"/>
      <c r="FV12" s="151"/>
      <c r="FW12" s="151"/>
      <c r="FX12" s="151"/>
      <c r="FY12" s="151"/>
      <c r="FZ12" s="151"/>
      <c r="GA12" s="151"/>
      <c r="GB12" s="151"/>
      <c r="GC12" s="151"/>
      <c r="GD12" s="151"/>
      <c r="GE12" s="151"/>
      <c r="GF12" s="151"/>
      <c r="GG12" s="151"/>
      <c r="GH12" s="151"/>
      <c r="GI12" s="151"/>
      <c r="GJ12" s="151"/>
      <c r="GK12" s="151"/>
      <c r="GL12" s="151"/>
      <c r="GM12" s="151"/>
      <c r="GN12" s="151"/>
      <c r="GO12" s="151"/>
      <c r="GP12" s="151"/>
      <c r="GQ12" s="151"/>
      <c r="GR12" s="151"/>
      <c r="GS12" s="151"/>
      <c r="GT12" s="151"/>
      <c r="GU12" s="151"/>
      <c r="GV12" s="151"/>
      <c r="GW12" s="151"/>
      <c r="GX12" s="151"/>
      <c r="GY12" s="151"/>
      <c r="GZ12" s="151"/>
      <c r="HA12" s="151"/>
      <c r="HB12" s="151"/>
      <c r="HC12" s="151"/>
      <c r="HD12" s="151"/>
      <c r="HE12" s="151"/>
      <c r="HF12" s="151"/>
      <c r="HG12" s="151"/>
      <c r="HH12" s="151"/>
      <c r="HI12" s="151"/>
      <c r="HJ12" s="151"/>
      <c r="HK12" s="151"/>
      <c r="HL12" s="151"/>
      <c r="HM12" s="151"/>
      <c r="HN12" s="151"/>
      <c r="HO12" s="151"/>
      <c r="HP12" s="151"/>
      <c r="HQ12" s="151"/>
      <c r="HR12" s="151"/>
      <c r="HS12" s="151"/>
      <c r="HT12" s="151"/>
      <c r="HU12" s="151"/>
      <c r="HV12" s="151"/>
      <c r="HW12" s="151"/>
      <c r="HX12" s="151"/>
      <c r="HY12" s="151"/>
      <c r="HZ12" s="151"/>
      <c r="IA12" s="151"/>
      <c r="IB12" s="151"/>
      <c r="IC12" s="151"/>
      <c r="ID12" s="151"/>
      <c r="IE12" s="151"/>
      <c r="IF12" s="151"/>
      <c r="IG12" s="151"/>
      <c r="IH12" s="151"/>
      <c r="II12" s="151"/>
      <c r="IJ12" s="151"/>
      <c r="IK12" s="151"/>
      <c r="IL12" s="151"/>
      <c r="IM12" s="151"/>
      <c r="IN12" s="151"/>
      <c r="IO12" s="151"/>
      <c r="IP12" s="151"/>
      <c r="IQ12" s="151"/>
      <c r="IR12" s="151"/>
      <c r="IS12" s="151"/>
      <c r="IT12" s="151"/>
      <c r="IU12" s="151"/>
      <c r="IV12" s="151"/>
      <c r="IW12" s="151"/>
      <c r="IX12" s="151"/>
      <c r="IY12" s="151"/>
      <c r="IZ12" s="151"/>
      <c r="JA12" s="151"/>
      <c r="JB12" s="151"/>
      <c r="JC12" s="151"/>
      <c r="JD12" s="151"/>
      <c r="JE12" s="151"/>
      <c r="JF12" s="151"/>
      <c r="JG12" s="151"/>
      <c r="JH12" s="151"/>
      <c r="JI12" s="151"/>
      <c r="JJ12" s="151"/>
      <c r="JK12" s="151"/>
      <c r="JL12" s="151"/>
      <c r="JM12" s="151"/>
      <c r="JN12" s="151"/>
      <c r="JO12" s="151"/>
      <c r="JP12" s="151"/>
      <c r="JQ12" s="151"/>
      <c r="JR12" s="151"/>
      <c r="JS12" s="151"/>
      <c r="JT12" s="151"/>
      <c r="JU12" s="151"/>
      <c r="JV12" s="151"/>
      <c r="JW12" s="151"/>
      <c r="JX12" s="151"/>
      <c r="JY12" s="151"/>
      <c r="JZ12" s="151"/>
      <c r="KA12" s="151"/>
      <c r="KB12" s="151"/>
      <c r="KC12" s="151"/>
      <c r="KD12" s="151"/>
      <c r="KE12" s="151"/>
      <c r="KF12" s="151"/>
      <c r="KG12" s="151"/>
      <c r="KH12" s="151"/>
      <c r="KI12" s="151"/>
      <c r="KJ12" s="151"/>
      <c r="KK12" s="151"/>
      <c r="KL12" s="151"/>
      <c r="KM12" s="151"/>
      <c r="KN12" s="151"/>
      <c r="KO12" s="151"/>
      <c r="KP12" s="151"/>
      <c r="KQ12" s="151"/>
      <c r="KR12" s="151"/>
      <c r="KS12" s="151"/>
      <c r="KT12" s="151"/>
      <c r="KU12" s="151"/>
      <c r="KV12" s="151"/>
      <c r="KW12" s="151"/>
      <c r="KX12" s="151"/>
      <c r="KY12" s="151"/>
      <c r="KZ12" s="151"/>
      <c r="LA12" s="151"/>
      <c r="LB12" s="151"/>
      <c r="LC12" s="151"/>
      <c r="LD12" s="151"/>
      <c r="LE12" s="151"/>
      <c r="LF12" s="151"/>
      <c r="LG12" s="151"/>
      <c r="LH12" s="151"/>
      <c r="LI12" s="151"/>
      <c r="LJ12" s="151"/>
      <c r="LK12" s="151"/>
      <c r="LL12" s="151"/>
      <c r="LM12" s="151"/>
      <c r="LN12" s="151"/>
      <c r="LO12" s="151"/>
      <c r="LP12" s="151"/>
      <c r="LQ12" s="151"/>
      <c r="LR12" s="151"/>
      <c r="LS12" s="151"/>
      <c r="LT12" s="151"/>
      <c r="LU12" s="151"/>
      <c r="LV12" s="151"/>
      <c r="LW12" s="151"/>
      <c r="LX12" s="151"/>
      <c r="LY12" s="151"/>
      <c r="LZ12" s="151"/>
      <c r="MA12" s="151"/>
      <c r="MB12" s="151"/>
      <c r="MC12" s="151"/>
      <c r="MD12" s="151"/>
      <c r="ME12" s="151"/>
      <c r="MF12" s="151"/>
      <c r="MG12" s="151"/>
      <c r="MH12" s="151"/>
      <c r="MI12" s="151"/>
      <c r="MJ12" s="151"/>
      <c r="MK12" s="151"/>
      <c r="ML12" s="151"/>
      <c r="MM12" s="151"/>
      <c r="MN12" s="151"/>
      <c r="MO12" s="151"/>
      <c r="MP12" s="151"/>
      <c r="MQ12" s="151"/>
      <c r="MR12" s="151"/>
      <c r="MS12" s="151"/>
      <c r="MT12" s="151"/>
      <c r="MU12" s="151"/>
      <c r="MV12" s="151"/>
      <c r="MW12" s="151"/>
      <c r="MX12" s="151"/>
      <c r="MY12" s="151"/>
      <c r="MZ12" s="151"/>
      <c r="NA12" s="151"/>
      <c r="NB12" s="151"/>
      <c r="NC12" s="151"/>
      <c r="ND12" s="151"/>
      <c r="NE12" s="151"/>
      <c r="NF12" s="151"/>
      <c r="NG12" s="151"/>
      <c r="NH12" s="151"/>
      <c r="NI12" s="151"/>
      <c r="NJ12" s="151"/>
      <c r="NK12" s="151"/>
      <c r="NL12" s="151"/>
      <c r="NM12" s="151"/>
      <c r="NN12" s="151"/>
      <c r="NO12" s="151"/>
      <c r="NP12" s="151"/>
      <c r="NQ12" s="151"/>
      <c r="NR12" s="151"/>
      <c r="NS12" s="151"/>
      <c r="NT12" s="151"/>
      <c r="NU12" s="151"/>
      <c r="NV12" s="151"/>
      <c r="NW12" s="151"/>
      <c r="NX12" s="151"/>
      <c r="NY12" s="151"/>
      <c r="NZ12" s="151"/>
      <c r="OA12" s="151"/>
      <c r="OB12" s="151"/>
      <c r="OC12" s="151"/>
      <c r="OD12" s="151"/>
      <c r="OE12" s="151"/>
      <c r="OF12" s="151"/>
      <c r="OG12" s="151"/>
      <c r="OH12" s="151"/>
      <c r="OI12" s="151"/>
      <c r="OJ12" s="151"/>
      <c r="OK12" s="151"/>
      <c r="OL12" s="151"/>
      <c r="OM12" s="151"/>
      <c r="ON12" s="151"/>
      <c r="OO12" s="151"/>
      <c r="OP12" s="151"/>
      <c r="OQ12" s="151"/>
      <c r="OR12" s="151"/>
      <c r="OS12" s="151"/>
      <c r="OT12" s="151"/>
      <c r="OU12" s="151"/>
      <c r="OV12" s="151"/>
      <c r="OW12" s="151"/>
      <c r="OX12" s="151"/>
      <c r="OY12" s="151"/>
      <c r="OZ12" s="151"/>
      <c r="PA12" s="151"/>
      <c r="PB12" s="151"/>
      <c r="PC12" s="151"/>
      <c r="PD12" s="151"/>
      <c r="PE12" s="151"/>
      <c r="PF12" s="151"/>
      <c r="PG12" s="151"/>
      <c r="PH12" s="151"/>
      <c r="PI12" s="151"/>
      <c r="PJ12" s="151"/>
      <c r="PK12" s="151"/>
      <c r="PL12" s="151"/>
      <c r="PM12" s="151"/>
      <c r="PN12" s="151"/>
      <c r="PO12" s="151"/>
      <c r="PP12" s="151"/>
      <c r="PQ12" s="151"/>
      <c r="PR12" s="151"/>
      <c r="PS12" s="151"/>
      <c r="PT12" s="151"/>
      <c r="PU12" s="151"/>
      <c r="PV12" s="151"/>
      <c r="PW12" s="151"/>
      <c r="PX12" s="151"/>
      <c r="PY12" s="151"/>
      <c r="PZ12" s="151"/>
      <c r="QA12" s="151"/>
      <c r="QB12" s="151"/>
      <c r="QC12" s="151"/>
      <c r="QD12" s="151"/>
      <c r="QE12" s="151"/>
      <c r="QF12" s="151"/>
      <c r="QG12" s="151"/>
      <c r="QH12" s="151"/>
      <c r="QI12" s="151"/>
      <c r="QJ12" s="151"/>
      <c r="QK12" s="151"/>
      <c r="QL12" s="151"/>
      <c r="QM12" s="151"/>
      <c r="QN12" s="151"/>
      <c r="QO12" s="151"/>
      <c r="QP12" s="151"/>
      <c r="QQ12" s="151"/>
      <c r="QR12" s="151"/>
      <c r="QS12" s="151"/>
      <c r="QT12" s="151"/>
      <c r="QU12" s="151"/>
      <c r="QV12" s="151"/>
      <c r="QW12" s="151"/>
      <c r="QX12" s="151"/>
      <c r="QY12" s="151"/>
      <c r="QZ12" s="151"/>
      <c r="RA12" s="151"/>
      <c r="RB12" s="151"/>
      <c r="RC12" s="151"/>
      <c r="RD12" s="151"/>
      <c r="RE12" s="151"/>
      <c r="RF12" s="151"/>
      <c r="RG12" s="151"/>
      <c r="RH12" s="151"/>
      <c r="RI12" s="151"/>
      <c r="RJ12" s="151"/>
      <c r="RK12" s="151"/>
      <c r="RL12" s="151"/>
      <c r="RM12" s="151"/>
      <c r="RN12" s="151"/>
      <c r="RO12" s="151"/>
      <c r="RP12" s="151"/>
      <c r="RQ12" s="151"/>
      <c r="RR12" s="151"/>
      <c r="RS12" s="151"/>
      <c r="RT12" s="151"/>
      <c r="RU12" s="151"/>
      <c r="RV12" s="151"/>
      <c r="RW12" s="151"/>
      <c r="RX12" s="151"/>
      <c r="RY12" s="151"/>
      <c r="RZ12" s="151"/>
      <c r="SA12" s="151"/>
      <c r="SB12" s="151"/>
      <c r="SC12" s="151"/>
      <c r="SD12" s="151"/>
      <c r="SE12" s="151"/>
      <c r="SF12" s="151"/>
      <c r="SG12" s="151"/>
      <c r="SH12" s="151"/>
      <c r="SI12" s="151"/>
      <c r="SJ12" s="151"/>
      <c r="SK12" s="151"/>
      <c r="SL12" s="151"/>
      <c r="SM12" s="151"/>
      <c r="SN12" s="151"/>
      <c r="SO12" s="151"/>
      <c r="SP12" s="151"/>
      <c r="SQ12" s="151"/>
      <c r="SR12" s="151"/>
      <c r="SS12" s="151"/>
      <c r="ST12" s="151"/>
      <c r="SU12" s="151"/>
      <c r="SV12" s="151"/>
      <c r="SW12" s="151"/>
      <c r="SX12" s="151"/>
      <c r="SY12" s="151"/>
      <c r="SZ12" s="151"/>
      <c r="TA12" s="151"/>
      <c r="TB12" s="151"/>
      <c r="TC12" s="151"/>
      <c r="TD12" s="151"/>
      <c r="TE12" s="151"/>
      <c r="TF12" s="151"/>
      <c r="TG12" s="151"/>
      <c r="TH12" s="151"/>
      <c r="TI12" s="151"/>
      <c r="TJ12" s="151"/>
      <c r="TK12" s="151"/>
      <c r="TL12" s="151"/>
      <c r="TM12" s="151"/>
      <c r="TN12" s="151"/>
      <c r="TO12" s="151"/>
      <c r="TP12" s="151"/>
      <c r="TQ12" s="151"/>
      <c r="TR12" s="151"/>
      <c r="TS12" s="151"/>
      <c r="TT12" s="151"/>
      <c r="TU12" s="151"/>
      <c r="TV12" s="151"/>
      <c r="TW12" s="151"/>
      <c r="TX12" s="151"/>
      <c r="TY12" s="151"/>
      <c r="TZ12" s="151"/>
      <c r="UA12" s="151"/>
      <c r="UB12" s="151"/>
      <c r="UC12" s="151"/>
      <c r="UD12" s="151"/>
      <c r="UE12" s="151"/>
      <c r="UF12" s="151"/>
      <c r="UG12" s="151"/>
      <c r="UH12" s="151"/>
      <c r="UI12" s="151"/>
      <c r="UJ12" s="151"/>
      <c r="UK12" s="151"/>
      <c r="UL12" s="151"/>
      <c r="UM12" s="151"/>
      <c r="UN12" s="151"/>
      <c r="UO12" s="151"/>
      <c r="UP12" s="151"/>
      <c r="UQ12" s="151"/>
      <c r="UR12" s="151"/>
      <c r="US12" s="151"/>
      <c r="UT12" s="151"/>
      <c r="UU12" s="151"/>
      <c r="UV12" s="151"/>
      <c r="UW12" s="151"/>
      <c r="UX12" s="151"/>
      <c r="UY12" s="151"/>
      <c r="UZ12" s="151"/>
      <c r="VA12" s="151"/>
      <c r="VB12" s="151"/>
      <c r="VC12" s="151"/>
      <c r="VD12" s="151"/>
      <c r="VE12" s="151"/>
      <c r="VF12" s="151"/>
      <c r="VG12" s="151"/>
      <c r="VH12" s="151"/>
      <c r="VI12" s="151"/>
      <c r="VJ12" s="151"/>
      <c r="VK12" s="151"/>
      <c r="VL12" s="151"/>
      <c r="VM12" s="151"/>
      <c r="VN12" s="151"/>
      <c r="VO12" s="151"/>
      <c r="VP12" s="151"/>
      <c r="VQ12" s="151"/>
      <c r="VR12" s="151"/>
      <c r="VS12" s="151"/>
      <c r="VT12" s="151"/>
      <c r="VU12" s="151"/>
      <c r="VV12" s="151"/>
      <c r="VW12" s="151"/>
      <c r="VX12" s="151"/>
      <c r="VY12" s="151"/>
      <c r="VZ12" s="151"/>
      <c r="WA12" s="151"/>
      <c r="WB12" s="151"/>
      <c r="WC12" s="151"/>
      <c r="WD12" s="151"/>
      <c r="WE12" s="151"/>
      <c r="WF12" s="151"/>
      <c r="WG12" s="151"/>
      <c r="WH12" s="151"/>
      <c r="WI12" s="151"/>
      <c r="WJ12" s="151"/>
      <c r="WK12" s="151"/>
      <c r="WL12" s="151"/>
      <c r="WM12" s="151"/>
      <c r="WN12" s="151"/>
      <c r="WO12" s="151"/>
      <c r="WP12" s="151"/>
      <c r="WQ12" s="151"/>
      <c r="WR12" s="151"/>
      <c r="WS12" s="151"/>
      <c r="WT12" s="151"/>
      <c r="WU12" s="151"/>
      <c r="WV12" s="151"/>
      <c r="WW12" s="151"/>
      <c r="WX12" s="151"/>
      <c r="WY12" s="151"/>
      <c r="WZ12" s="151"/>
      <c r="XA12" s="151"/>
      <c r="XB12" s="151"/>
      <c r="XC12" s="151"/>
      <c r="XD12" s="151"/>
      <c r="XE12" s="151"/>
      <c r="XF12" s="151"/>
      <c r="XG12" s="151"/>
      <c r="XH12" s="151"/>
      <c r="XI12" s="151"/>
      <c r="XJ12" s="151"/>
      <c r="XK12" s="151"/>
      <c r="XL12" s="151"/>
      <c r="XM12" s="151"/>
      <c r="XN12" s="151"/>
      <c r="XO12" s="151"/>
      <c r="XP12" s="151"/>
      <c r="XQ12" s="151"/>
      <c r="XR12" s="151"/>
      <c r="XS12" s="151"/>
      <c r="XT12" s="151"/>
      <c r="XU12" s="151"/>
      <c r="XV12" s="151"/>
      <c r="XW12" s="151"/>
      <c r="XX12" s="151"/>
      <c r="XY12" s="151"/>
      <c r="XZ12" s="151"/>
      <c r="YA12" s="151"/>
      <c r="YB12" s="151"/>
      <c r="YC12" s="151"/>
      <c r="YD12" s="151"/>
      <c r="YE12" s="151"/>
      <c r="YF12" s="151"/>
      <c r="YG12" s="151"/>
      <c r="YH12" s="151"/>
      <c r="YI12" s="151"/>
      <c r="YJ12" s="151"/>
      <c r="YK12" s="151"/>
      <c r="YL12" s="151"/>
      <c r="YM12" s="151"/>
      <c r="YN12" s="151"/>
      <c r="YO12" s="151"/>
      <c r="YP12" s="151"/>
      <c r="YQ12" s="151"/>
      <c r="YR12" s="151"/>
      <c r="YS12" s="151"/>
      <c r="YT12" s="151"/>
      <c r="YU12" s="151"/>
      <c r="YV12" s="151"/>
      <c r="YW12" s="151"/>
      <c r="YX12" s="151"/>
      <c r="YY12" s="151"/>
      <c r="YZ12" s="151"/>
      <c r="ZA12" s="151"/>
      <c r="ZB12" s="151"/>
      <c r="ZC12" s="151"/>
      <c r="ZD12" s="151"/>
      <c r="ZE12" s="151"/>
      <c r="ZF12" s="151"/>
      <c r="ZG12" s="151"/>
      <c r="ZH12" s="151"/>
      <c r="ZI12" s="151"/>
      <c r="ZJ12" s="151"/>
      <c r="ZK12" s="151"/>
      <c r="ZL12" s="151"/>
      <c r="ZM12" s="151"/>
      <c r="ZN12" s="151"/>
      <c r="ZO12" s="151"/>
      <c r="ZP12" s="151"/>
      <c r="ZQ12" s="151"/>
      <c r="ZR12" s="151"/>
      <c r="ZS12" s="151"/>
      <c r="ZT12" s="151"/>
      <c r="ZU12" s="151"/>
      <c r="ZV12" s="151"/>
      <c r="ZW12" s="151"/>
      <c r="ZX12" s="151"/>
      <c r="ZY12" s="151"/>
      <c r="ZZ12" s="151"/>
      <c r="AAA12" s="151"/>
      <c r="AAB12" s="151"/>
      <c r="AAC12" s="151"/>
      <c r="AAD12" s="151"/>
      <c r="AAE12" s="151"/>
      <c r="AAF12" s="151"/>
      <c r="AAG12" s="151"/>
      <c r="AAH12" s="151"/>
      <c r="AAI12" s="151"/>
      <c r="AAJ12" s="151"/>
      <c r="AAK12" s="151"/>
      <c r="AAL12" s="151"/>
      <c r="AAM12" s="151"/>
      <c r="AAN12" s="151"/>
      <c r="AAO12" s="151"/>
      <c r="AAP12" s="151"/>
      <c r="AAQ12" s="151"/>
      <c r="AAR12" s="151"/>
      <c r="AAS12" s="151"/>
      <c r="AAT12" s="151"/>
      <c r="AAU12" s="151"/>
      <c r="AAV12" s="151"/>
      <c r="AAW12" s="151"/>
      <c r="AAX12" s="151"/>
      <c r="AAY12" s="151"/>
      <c r="AAZ12" s="151"/>
      <c r="ABA12" s="151"/>
      <c r="ABB12" s="151"/>
      <c r="ABC12" s="151"/>
      <c r="ABD12" s="151"/>
      <c r="ABE12" s="151"/>
      <c r="ABF12" s="151"/>
      <c r="ABG12" s="151"/>
      <c r="ABH12" s="151"/>
      <c r="ABI12" s="151"/>
      <c r="ABJ12" s="151"/>
      <c r="ABK12" s="151"/>
      <c r="ABL12" s="151"/>
      <c r="ABM12" s="151"/>
      <c r="ABN12" s="151"/>
      <c r="ABO12" s="151"/>
      <c r="ABP12" s="151"/>
      <c r="ABQ12" s="151"/>
      <c r="ABR12" s="151"/>
      <c r="ABS12" s="151"/>
      <c r="ABT12" s="151"/>
      <c r="ABU12" s="151"/>
      <c r="ABV12" s="151"/>
      <c r="ABW12" s="151"/>
      <c r="ABX12" s="151"/>
      <c r="ABY12" s="151"/>
      <c r="ABZ12" s="151"/>
      <c r="ACA12" s="151"/>
      <c r="ACB12" s="151"/>
      <c r="ACC12" s="151"/>
      <c r="ACD12" s="151"/>
      <c r="ACE12" s="151"/>
      <c r="ACF12" s="151"/>
      <c r="ACG12" s="151"/>
      <c r="ACH12" s="151"/>
      <c r="ACI12" s="151"/>
      <c r="ACJ12" s="151"/>
      <c r="ACK12" s="151"/>
      <c r="ACL12" s="151"/>
      <c r="ACM12" s="151"/>
      <c r="ACN12" s="151"/>
      <c r="ACO12" s="151"/>
      <c r="ACP12" s="151"/>
      <c r="ACQ12" s="151"/>
      <c r="ACR12" s="151"/>
      <c r="ACS12" s="151"/>
      <c r="ACT12" s="151"/>
      <c r="ACU12" s="151"/>
      <c r="ACV12" s="151"/>
      <c r="ACW12" s="151"/>
      <c r="ACX12" s="151"/>
      <c r="ACY12" s="151"/>
      <c r="ACZ12" s="151"/>
      <c r="ADA12" s="115"/>
      <c r="ADB12" s="115"/>
      <c r="ADC12" s="115"/>
      <c r="ADD12" s="115"/>
      <c r="ADE12" s="115"/>
      <c r="ADF12" s="115"/>
    </row>
    <row r="13" spans="1:786" s="121" customFormat="1" ht="51" customHeight="1" thickBot="1" x14ac:dyDescent="0.3">
      <c r="A13" s="145"/>
      <c r="B13" s="198"/>
      <c r="C13" s="199" t="s">
        <v>436</v>
      </c>
      <c r="D13" s="273"/>
      <c r="E13" s="273"/>
      <c r="F13" s="273"/>
      <c r="G13" s="273"/>
      <c r="H13" s="273"/>
      <c r="I13" s="273"/>
      <c r="J13" s="273"/>
      <c r="K13" s="273"/>
      <c r="L13" s="273"/>
      <c r="M13" s="273"/>
      <c r="N13" s="273"/>
      <c r="O13" s="273"/>
      <c r="P13" s="273"/>
      <c r="Q13" s="273"/>
      <c r="R13" s="273"/>
      <c r="S13" s="151"/>
      <c r="T13" s="151"/>
      <c r="U13" s="151"/>
      <c r="V13" s="151"/>
      <c r="W13" s="151"/>
      <c r="X13" s="151"/>
      <c r="Y13" s="151"/>
      <c r="Z13" s="151"/>
      <c r="AA13" s="151"/>
      <c r="AB13" s="151"/>
      <c r="AC13" s="151"/>
      <c r="AD13" s="151"/>
      <c r="AE13" s="151"/>
      <c r="AF13" s="151"/>
      <c r="AG13" s="151"/>
      <c r="AH13" s="151"/>
      <c r="AI13" s="151"/>
      <c r="AJ13" s="151"/>
      <c r="AK13" s="151"/>
      <c r="AL13" s="151"/>
      <c r="AM13" s="151"/>
      <c r="AN13" s="151"/>
      <c r="AO13" s="151"/>
      <c r="AP13" s="151"/>
      <c r="AQ13" s="151"/>
      <c r="AR13" s="151"/>
      <c r="AS13" s="151"/>
      <c r="AT13" s="151"/>
      <c r="AU13" s="151"/>
      <c r="AV13" s="151"/>
      <c r="AW13" s="151"/>
      <c r="AX13" s="151"/>
      <c r="AY13" s="151"/>
      <c r="AZ13" s="151"/>
      <c r="BA13" s="151"/>
      <c r="BB13" s="151"/>
      <c r="BC13" s="151"/>
      <c r="BD13" s="151"/>
      <c r="BE13" s="151"/>
      <c r="BF13" s="151"/>
      <c r="BG13" s="151"/>
      <c r="BH13" s="151"/>
      <c r="BI13" s="151"/>
      <c r="BJ13" s="151"/>
      <c r="BK13" s="151"/>
      <c r="BL13" s="151"/>
      <c r="BM13" s="151"/>
      <c r="BN13" s="151"/>
      <c r="BO13" s="151"/>
      <c r="BP13" s="151"/>
      <c r="BQ13" s="151"/>
      <c r="BR13" s="151"/>
      <c r="BS13" s="151"/>
      <c r="BT13" s="151"/>
      <c r="BU13" s="151"/>
      <c r="BV13" s="151"/>
      <c r="BW13" s="151"/>
      <c r="BX13" s="151"/>
      <c r="BY13" s="151"/>
      <c r="BZ13" s="151"/>
      <c r="CA13" s="151"/>
      <c r="CB13" s="151"/>
      <c r="CC13" s="151"/>
      <c r="CD13" s="151"/>
      <c r="CE13" s="151"/>
      <c r="CF13" s="151"/>
      <c r="CG13" s="151"/>
      <c r="CH13" s="151"/>
      <c r="CI13" s="151"/>
      <c r="CJ13" s="151"/>
      <c r="CK13" s="151"/>
      <c r="CL13" s="151"/>
      <c r="CM13" s="151"/>
      <c r="CN13" s="151"/>
      <c r="CO13" s="151"/>
      <c r="CP13" s="151"/>
      <c r="CQ13" s="151"/>
      <c r="CR13" s="151"/>
      <c r="CS13" s="151"/>
      <c r="CT13" s="151"/>
      <c r="CU13" s="151"/>
      <c r="CV13" s="151"/>
      <c r="CW13" s="151"/>
      <c r="CX13" s="151"/>
      <c r="CY13" s="151"/>
      <c r="CZ13" s="151"/>
      <c r="DA13" s="151"/>
      <c r="DB13" s="151"/>
      <c r="DC13" s="151"/>
      <c r="DD13" s="151"/>
      <c r="DE13" s="151"/>
      <c r="DF13" s="151"/>
      <c r="DG13" s="151"/>
      <c r="DH13" s="151"/>
      <c r="DI13" s="151"/>
      <c r="DJ13" s="151"/>
      <c r="DK13" s="151"/>
      <c r="DL13" s="151"/>
      <c r="DM13" s="151"/>
      <c r="DN13" s="151"/>
      <c r="DO13" s="151"/>
      <c r="DP13" s="151"/>
      <c r="DQ13" s="151"/>
      <c r="DR13" s="151"/>
      <c r="DS13" s="151"/>
      <c r="DT13" s="151"/>
      <c r="DU13" s="151"/>
      <c r="DV13" s="151"/>
      <c r="DW13" s="151"/>
      <c r="DX13" s="151"/>
      <c r="DY13" s="151"/>
      <c r="DZ13" s="151"/>
      <c r="EA13" s="151"/>
      <c r="EB13" s="151"/>
      <c r="EC13" s="151"/>
      <c r="ED13" s="151"/>
      <c r="EE13" s="151"/>
      <c r="EF13" s="151"/>
      <c r="EG13" s="151"/>
      <c r="EH13" s="151"/>
      <c r="EI13" s="151"/>
      <c r="EJ13" s="151"/>
      <c r="EK13" s="151"/>
      <c r="EL13" s="151"/>
      <c r="EM13" s="151"/>
      <c r="EN13" s="151"/>
      <c r="EO13" s="151"/>
      <c r="EP13" s="151"/>
      <c r="EQ13" s="151"/>
      <c r="ER13" s="151"/>
      <c r="ES13" s="151"/>
      <c r="ET13" s="151"/>
      <c r="EU13" s="151"/>
      <c r="EV13" s="151"/>
      <c r="EW13" s="151"/>
      <c r="EX13" s="151"/>
      <c r="EY13" s="151"/>
      <c r="EZ13" s="151"/>
      <c r="FA13" s="151"/>
      <c r="FB13" s="151"/>
      <c r="FC13" s="151"/>
      <c r="FD13" s="151"/>
      <c r="FE13" s="151"/>
      <c r="FF13" s="151"/>
      <c r="FG13" s="151"/>
      <c r="FH13" s="151"/>
      <c r="FI13" s="151"/>
      <c r="FJ13" s="151"/>
      <c r="FK13" s="151"/>
      <c r="FL13" s="151"/>
      <c r="FM13" s="151"/>
      <c r="FN13" s="151"/>
      <c r="FO13" s="151"/>
      <c r="FP13" s="151"/>
      <c r="FQ13" s="151"/>
      <c r="FR13" s="151"/>
      <c r="FS13" s="151"/>
      <c r="FT13" s="151"/>
      <c r="FU13" s="151"/>
      <c r="FV13" s="151"/>
      <c r="FW13" s="151"/>
      <c r="FX13" s="151"/>
      <c r="FY13" s="151"/>
      <c r="FZ13" s="151"/>
      <c r="GA13" s="151"/>
      <c r="GB13" s="151"/>
      <c r="GC13" s="151"/>
      <c r="GD13" s="151"/>
      <c r="GE13" s="151"/>
      <c r="GF13" s="151"/>
      <c r="GG13" s="151"/>
      <c r="GH13" s="151"/>
      <c r="GI13" s="151"/>
      <c r="GJ13" s="151"/>
      <c r="GK13" s="151"/>
      <c r="GL13" s="151"/>
      <c r="GM13" s="151"/>
      <c r="GN13" s="151"/>
      <c r="GO13" s="151"/>
      <c r="GP13" s="151"/>
      <c r="GQ13" s="151"/>
      <c r="GR13" s="151"/>
      <c r="GS13" s="151"/>
      <c r="GT13" s="151"/>
      <c r="GU13" s="151"/>
      <c r="GV13" s="151"/>
      <c r="GW13" s="151"/>
      <c r="GX13" s="151"/>
      <c r="GY13" s="151"/>
      <c r="GZ13" s="151"/>
      <c r="HA13" s="151"/>
      <c r="HB13" s="151"/>
      <c r="HC13" s="151"/>
      <c r="HD13" s="151"/>
      <c r="HE13" s="151"/>
      <c r="HF13" s="151"/>
      <c r="HG13" s="151"/>
      <c r="HH13" s="151"/>
      <c r="HI13" s="151"/>
      <c r="HJ13" s="151"/>
      <c r="HK13" s="151"/>
      <c r="HL13" s="151"/>
      <c r="HM13" s="151"/>
      <c r="HN13" s="151"/>
      <c r="HO13" s="151"/>
      <c r="HP13" s="151"/>
      <c r="HQ13" s="151"/>
      <c r="HR13" s="151"/>
      <c r="HS13" s="151"/>
      <c r="HT13" s="151"/>
      <c r="HU13" s="151"/>
      <c r="HV13" s="151"/>
      <c r="HW13" s="151"/>
      <c r="HX13" s="151"/>
      <c r="HY13" s="151"/>
      <c r="HZ13" s="151"/>
      <c r="IA13" s="151"/>
      <c r="IB13" s="151"/>
      <c r="IC13" s="151"/>
      <c r="ID13" s="151"/>
      <c r="IE13" s="151"/>
      <c r="IF13" s="151"/>
      <c r="IG13" s="151"/>
      <c r="IH13" s="151"/>
      <c r="II13" s="151"/>
      <c r="IJ13" s="151"/>
      <c r="IK13" s="151"/>
      <c r="IL13" s="151"/>
      <c r="IM13" s="151"/>
      <c r="IN13" s="151"/>
      <c r="IO13" s="151"/>
      <c r="IP13" s="151"/>
      <c r="IQ13" s="151"/>
      <c r="IR13" s="151"/>
      <c r="IS13" s="151"/>
      <c r="IT13" s="151"/>
      <c r="IU13" s="151"/>
      <c r="IV13" s="151"/>
      <c r="IW13" s="151"/>
      <c r="IX13" s="151"/>
      <c r="IY13" s="151"/>
      <c r="IZ13" s="151"/>
      <c r="JA13" s="151"/>
      <c r="JB13" s="151"/>
      <c r="JC13" s="151"/>
      <c r="JD13" s="151"/>
      <c r="JE13" s="151"/>
      <c r="JF13" s="151"/>
      <c r="JG13" s="151"/>
      <c r="JH13" s="151"/>
      <c r="JI13" s="151"/>
      <c r="JJ13" s="151"/>
      <c r="JK13" s="151"/>
      <c r="JL13" s="151"/>
      <c r="JM13" s="151"/>
      <c r="JN13" s="151"/>
      <c r="JO13" s="151"/>
      <c r="JP13" s="151"/>
      <c r="JQ13" s="151"/>
      <c r="JR13" s="151"/>
      <c r="JS13" s="151"/>
      <c r="JT13" s="151"/>
      <c r="JU13" s="151"/>
      <c r="JV13" s="151"/>
      <c r="JW13" s="151"/>
      <c r="JX13" s="151"/>
      <c r="JY13" s="151"/>
      <c r="JZ13" s="151"/>
      <c r="KA13" s="151"/>
      <c r="KB13" s="151"/>
      <c r="KC13" s="151"/>
      <c r="KD13" s="151"/>
      <c r="KE13" s="151"/>
      <c r="KF13" s="151"/>
      <c r="KG13" s="151"/>
      <c r="KH13" s="151"/>
      <c r="KI13" s="151"/>
      <c r="KJ13" s="151"/>
      <c r="KK13" s="151"/>
      <c r="KL13" s="151"/>
      <c r="KM13" s="151"/>
      <c r="KN13" s="151"/>
      <c r="KO13" s="151"/>
      <c r="KP13" s="151"/>
      <c r="KQ13" s="151"/>
      <c r="KR13" s="151"/>
      <c r="KS13" s="151"/>
      <c r="KT13" s="151"/>
      <c r="KU13" s="151"/>
      <c r="KV13" s="151"/>
      <c r="KW13" s="151"/>
      <c r="KX13" s="151"/>
      <c r="KY13" s="151"/>
      <c r="KZ13" s="151"/>
      <c r="LA13" s="151"/>
      <c r="LB13" s="151"/>
      <c r="LC13" s="151"/>
      <c r="LD13" s="151"/>
      <c r="LE13" s="151"/>
      <c r="LF13" s="151"/>
      <c r="LG13" s="151"/>
      <c r="LH13" s="151"/>
      <c r="LI13" s="151"/>
      <c r="LJ13" s="151"/>
      <c r="LK13" s="151"/>
      <c r="LL13" s="151"/>
      <c r="LM13" s="151"/>
      <c r="LN13" s="151"/>
      <c r="LO13" s="151"/>
      <c r="LP13" s="151"/>
      <c r="LQ13" s="151"/>
      <c r="LR13" s="151"/>
      <c r="LS13" s="151"/>
      <c r="LT13" s="151"/>
      <c r="LU13" s="151"/>
      <c r="LV13" s="151"/>
      <c r="LW13" s="151"/>
      <c r="LX13" s="151"/>
      <c r="LY13" s="151"/>
      <c r="LZ13" s="151"/>
      <c r="MA13" s="151"/>
      <c r="MB13" s="151"/>
      <c r="MC13" s="151"/>
      <c r="MD13" s="151"/>
      <c r="ME13" s="151"/>
      <c r="MF13" s="151"/>
      <c r="MG13" s="151"/>
      <c r="MH13" s="151"/>
      <c r="MI13" s="151"/>
      <c r="MJ13" s="151"/>
      <c r="MK13" s="151"/>
      <c r="ML13" s="151"/>
      <c r="MM13" s="151"/>
      <c r="MN13" s="151"/>
      <c r="MO13" s="151"/>
      <c r="MP13" s="151"/>
      <c r="MQ13" s="151"/>
      <c r="MR13" s="151"/>
      <c r="MS13" s="151"/>
      <c r="MT13" s="151"/>
      <c r="MU13" s="151"/>
      <c r="MV13" s="151"/>
      <c r="MW13" s="151"/>
      <c r="MX13" s="151"/>
      <c r="MY13" s="151"/>
      <c r="MZ13" s="151"/>
      <c r="NA13" s="151"/>
      <c r="NB13" s="151"/>
      <c r="NC13" s="151"/>
      <c r="ND13" s="151"/>
      <c r="NE13" s="151"/>
      <c r="NF13" s="151"/>
      <c r="NG13" s="151"/>
      <c r="NH13" s="151"/>
      <c r="NI13" s="151"/>
      <c r="NJ13" s="151"/>
      <c r="NK13" s="151"/>
      <c r="NL13" s="151"/>
      <c r="NM13" s="151"/>
      <c r="NN13" s="151"/>
      <c r="NO13" s="151"/>
      <c r="NP13" s="151"/>
      <c r="NQ13" s="151"/>
      <c r="NR13" s="151"/>
      <c r="NS13" s="151"/>
      <c r="NT13" s="151"/>
      <c r="NU13" s="151"/>
      <c r="NV13" s="151"/>
      <c r="NW13" s="151"/>
      <c r="NX13" s="151"/>
      <c r="NY13" s="151"/>
      <c r="NZ13" s="151"/>
      <c r="OA13" s="151"/>
      <c r="OB13" s="151"/>
      <c r="OC13" s="151"/>
      <c r="OD13" s="151"/>
      <c r="OE13" s="151"/>
      <c r="OF13" s="151"/>
      <c r="OG13" s="151"/>
      <c r="OH13" s="151"/>
      <c r="OI13" s="151"/>
      <c r="OJ13" s="151"/>
      <c r="OK13" s="151"/>
      <c r="OL13" s="151"/>
      <c r="OM13" s="151"/>
      <c r="ON13" s="151"/>
      <c r="OO13" s="151"/>
      <c r="OP13" s="151"/>
      <c r="OQ13" s="151"/>
      <c r="OR13" s="151"/>
      <c r="OS13" s="151"/>
      <c r="OT13" s="151"/>
      <c r="OU13" s="151"/>
      <c r="OV13" s="151"/>
      <c r="OW13" s="151"/>
      <c r="OX13" s="151"/>
      <c r="OY13" s="151"/>
      <c r="OZ13" s="151"/>
      <c r="PA13" s="151"/>
      <c r="PB13" s="151"/>
      <c r="PC13" s="151"/>
      <c r="PD13" s="151"/>
      <c r="PE13" s="151"/>
      <c r="PF13" s="151"/>
      <c r="PG13" s="151"/>
      <c r="PH13" s="151"/>
      <c r="PI13" s="151"/>
      <c r="PJ13" s="151"/>
      <c r="PK13" s="151"/>
      <c r="PL13" s="151"/>
      <c r="PM13" s="151"/>
      <c r="PN13" s="151"/>
      <c r="PO13" s="151"/>
      <c r="PP13" s="151"/>
      <c r="PQ13" s="151"/>
      <c r="PR13" s="151"/>
      <c r="PS13" s="151"/>
      <c r="PT13" s="151"/>
      <c r="PU13" s="151"/>
      <c r="PV13" s="151"/>
      <c r="PW13" s="151"/>
      <c r="PX13" s="151"/>
      <c r="PY13" s="151"/>
      <c r="PZ13" s="151"/>
      <c r="QA13" s="151"/>
      <c r="QB13" s="151"/>
      <c r="QC13" s="151"/>
      <c r="QD13" s="151"/>
      <c r="QE13" s="151"/>
      <c r="QF13" s="151"/>
      <c r="QG13" s="151"/>
      <c r="QH13" s="151"/>
      <c r="QI13" s="151"/>
      <c r="QJ13" s="151"/>
      <c r="QK13" s="151"/>
      <c r="QL13" s="151"/>
      <c r="QM13" s="151"/>
      <c r="QN13" s="151"/>
      <c r="QO13" s="151"/>
      <c r="QP13" s="151"/>
      <c r="QQ13" s="151"/>
      <c r="QR13" s="151"/>
      <c r="QS13" s="151"/>
      <c r="QT13" s="151"/>
      <c r="QU13" s="151"/>
      <c r="QV13" s="151"/>
      <c r="QW13" s="151"/>
      <c r="QX13" s="151"/>
      <c r="QY13" s="151"/>
      <c r="QZ13" s="151"/>
      <c r="RA13" s="151"/>
      <c r="RB13" s="151"/>
      <c r="RC13" s="151"/>
      <c r="RD13" s="151"/>
      <c r="RE13" s="151"/>
      <c r="RF13" s="151"/>
      <c r="RG13" s="151"/>
      <c r="RH13" s="151"/>
      <c r="RI13" s="151"/>
      <c r="RJ13" s="151"/>
      <c r="RK13" s="151"/>
      <c r="RL13" s="151"/>
      <c r="RM13" s="151"/>
      <c r="RN13" s="151"/>
      <c r="RO13" s="151"/>
      <c r="RP13" s="151"/>
      <c r="RQ13" s="151"/>
      <c r="RR13" s="151"/>
      <c r="RS13" s="151"/>
      <c r="RT13" s="151"/>
      <c r="RU13" s="151"/>
      <c r="RV13" s="151"/>
      <c r="RW13" s="151"/>
      <c r="RX13" s="151"/>
      <c r="RY13" s="151"/>
      <c r="RZ13" s="151"/>
      <c r="SA13" s="151"/>
      <c r="SB13" s="151"/>
      <c r="SC13" s="151"/>
      <c r="SD13" s="151"/>
      <c r="SE13" s="151"/>
      <c r="SF13" s="151"/>
      <c r="SG13" s="151"/>
      <c r="SH13" s="151"/>
      <c r="SI13" s="151"/>
      <c r="SJ13" s="151"/>
      <c r="SK13" s="151"/>
      <c r="SL13" s="151"/>
      <c r="SM13" s="151"/>
      <c r="SN13" s="151"/>
      <c r="SO13" s="151"/>
      <c r="SP13" s="151"/>
      <c r="SQ13" s="151"/>
      <c r="SR13" s="151"/>
      <c r="SS13" s="151"/>
      <c r="ST13" s="151"/>
      <c r="SU13" s="151"/>
      <c r="SV13" s="151"/>
      <c r="SW13" s="151"/>
      <c r="SX13" s="151"/>
      <c r="SY13" s="151"/>
      <c r="SZ13" s="151"/>
      <c r="TA13" s="151"/>
      <c r="TB13" s="151"/>
      <c r="TC13" s="151"/>
      <c r="TD13" s="151"/>
      <c r="TE13" s="151"/>
      <c r="TF13" s="151"/>
      <c r="TG13" s="151"/>
      <c r="TH13" s="151"/>
      <c r="TI13" s="151"/>
      <c r="TJ13" s="151"/>
      <c r="TK13" s="151"/>
      <c r="TL13" s="151"/>
      <c r="TM13" s="151"/>
      <c r="TN13" s="151"/>
      <c r="TO13" s="151"/>
      <c r="TP13" s="151"/>
      <c r="TQ13" s="151"/>
      <c r="TR13" s="151"/>
      <c r="TS13" s="151"/>
      <c r="TT13" s="151"/>
      <c r="TU13" s="151"/>
      <c r="TV13" s="151"/>
      <c r="TW13" s="151"/>
      <c r="TX13" s="151"/>
      <c r="TY13" s="151"/>
      <c r="TZ13" s="151"/>
      <c r="UA13" s="151"/>
      <c r="UB13" s="151"/>
      <c r="UC13" s="151"/>
      <c r="UD13" s="151"/>
      <c r="UE13" s="151"/>
      <c r="UF13" s="151"/>
      <c r="UG13" s="151"/>
      <c r="UH13" s="151"/>
      <c r="UI13" s="151"/>
      <c r="UJ13" s="151"/>
      <c r="UK13" s="151"/>
      <c r="UL13" s="151"/>
      <c r="UM13" s="151"/>
      <c r="UN13" s="151"/>
      <c r="UO13" s="151"/>
      <c r="UP13" s="151"/>
      <c r="UQ13" s="151"/>
      <c r="UR13" s="151"/>
      <c r="US13" s="151"/>
      <c r="UT13" s="151"/>
      <c r="UU13" s="151"/>
      <c r="UV13" s="151"/>
      <c r="UW13" s="151"/>
      <c r="UX13" s="151"/>
      <c r="UY13" s="151"/>
      <c r="UZ13" s="151"/>
      <c r="VA13" s="151"/>
      <c r="VB13" s="151"/>
      <c r="VC13" s="151"/>
      <c r="VD13" s="151"/>
      <c r="VE13" s="151"/>
      <c r="VF13" s="151"/>
      <c r="VG13" s="151"/>
      <c r="VH13" s="151"/>
      <c r="VI13" s="151"/>
      <c r="VJ13" s="151"/>
      <c r="VK13" s="151"/>
      <c r="VL13" s="151"/>
      <c r="VM13" s="151"/>
      <c r="VN13" s="151"/>
      <c r="VO13" s="151"/>
      <c r="VP13" s="151"/>
      <c r="VQ13" s="151"/>
      <c r="VR13" s="151"/>
      <c r="VS13" s="151"/>
      <c r="VT13" s="151"/>
      <c r="VU13" s="151"/>
      <c r="VV13" s="151"/>
      <c r="VW13" s="151"/>
      <c r="VX13" s="151"/>
      <c r="VY13" s="151"/>
      <c r="VZ13" s="151"/>
      <c r="WA13" s="151"/>
      <c r="WB13" s="151"/>
      <c r="WC13" s="151"/>
      <c r="WD13" s="151"/>
      <c r="WE13" s="151"/>
      <c r="WF13" s="151"/>
      <c r="WG13" s="151"/>
      <c r="WH13" s="151"/>
      <c r="WI13" s="151"/>
      <c r="WJ13" s="151"/>
      <c r="WK13" s="151"/>
      <c r="WL13" s="151"/>
      <c r="WM13" s="151"/>
      <c r="WN13" s="151"/>
      <c r="WO13" s="151"/>
      <c r="WP13" s="151"/>
      <c r="WQ13" s="151"/>
      <c r="WR13" s="151"/>
      <c r="WS13" s="151"/>
      <c r="WT13" s="151"/>
      <c r="WU13" s="151"/>
      <c r="WV13" s="151"/>
      <c r="WW13" s="151"/>
      <c r="WX13" s="151"/>
      <c r="WY13" s="151"/>
      <c r="WZ13" s="151"/>
      <c r="XA13" s="151"/>
      <c r="XB13" s="151"/>
      <c r="XC13" s="151"/>
      <c r="XD13" s="151"/>
      <c r="XE13" s="151"/>
      <c r="XF13" s="151"/>
      <c r="XG13" s="151"/>
      <c r="XH13" s="151"/>
      <c r="XI13" s="151"/>
      <c r="XJ13" s="151"/>
      <c r="XK13" s="151"/>
      <c r="XL13" s="151"/>
      <c r="XM13" s="151"/>
      <c r="XN13" s="151"/>
      <c r="XO13" s="151"/>
      <c r="XP13" s="151"/>
      <c r="XQ13" s="151"/>
      <c r="XR13" s="151"/>
      <c r="XS13" s="151"/>
      <c r="XT13" s="151"/>
      <c r="XU13" s="151"/>
      <c r="XV13" s="151"/>
      <c r="XW13" s="151"/>
      <c r="XX13" s="151"/>
      <c r="XY13" s="151"/>
      <c r="XZ13" s="151"/>
      <c r="YA13" s="151"/>
      <c r="YB13" s="151"/>
      <c r="YC13" s="151"/>
      <c r="YD13" s="151"/>
      <c r="YE13" s="151"/>
      <c r="YF13" s="151"/>
      <c r="YG13" s="151"/>
      <c r="YH13" s="151"/>
      <c r="YI13" s="151"/>
      <c r="YJ13" s="151"/>
      <c r="YK13" s="151"/>
      <c r="YL13" s="151"/>
      <c r="YM13" s="151"/>
      <c r="YN13" s="151"/>
      <c r="YO13" s="151"/>
      <c r="YP13" s="151"/>
      <c r="YQ13" s="151"/>
      <c r="YR13" s="151"/>
      <c r="YS13" s="151"/>
      <c r="YT13" s="151"/>
      <c r="YU13" s="151"/>
      <c r="YV13" s="151"/>
      <c r="YW13" s="151"/>
      <c r="YX13" s="151"/>
      <c r="YY13" s="151"/>
      <c r="YZ13" s="151"/>
      <c r="ZA13" s="151"/>
      <c r="ZB13" s="151"/>
      <c r="ZC13" s="151"/>
      <c r="ZD13" s="151"/>
      <c r="ZE13" s="151"/>
      <c r="ZF13" s="151"/>
      <c r="ZG13" s="151"/>
      <c r="ZH13" s="151"/>
      <c r="ZI13" s="151"/>
      <c r="ZJ13" s="151"/>
      <c r="ZK13" s="151"/>
      <c r="ZL13" s="151"/>
      <c r="ZM13" s="151"/>
      <c r="ZN13" s="151"/>
      <c r="ZO13" s="151"/>
      <c r="ZP13" s="151"/>
      <c r="ZQ13" s="151"/>
      <c r="ZR13" s="151"/>
      <c r="ZS13" s="151"/>
      <c r="ZT13" s="151"/>
      <c r="ZU13" s="151"/>
      <c r="ZV13" s="151"/>
      <c r="ZW13" s="151"/>
      <c r="ZX13" s="151"/>
      <c r="ZY13" s="151"/>
      <c r="ZZ13" s="151"/>
      <c r="AAA13" s="151"/>
      <c r="AAB13" s="151"/>
      <c r="AAC13" s="151"/>
      <c r="AAD13" s="151"/>
      <c r="AAE13" s="151"/>
      <c r="AAF13" s="151"/>
      <c r="AAG13" s="151"/>
      <c r="AAH13" s="151"/>
      <c r="AAI13" s="151"/>
      <c r="AAJ13" s="151"/>
      <c r="AAK13" s="151"/>
      <c r="AAL13" s="151"/>
      <c r="AAM13" s="151"/>
      <c r="AAN13" s="151"/>
      <c r="AAO13" s="151"/>
      <c r="AAP13" s="151"/>
      <c r="AAQ13" s="151"/>
      <c r="AAR13" s="151"/>
      <c r="AAS13" s="151"/>
      <c r="AAT13" s="151"/>
      <c r="AAU13" s="151"/>
      <c r="AAV13" s="151"/>
      <c r="AAW13" s="151"/>
      <c r="AAX13" s="151"/>
      <c r="AAY13" s="151"/>
      <c r="AAZ13" s="151"/>
      <c r="ABA13" s="151"/>
      <c r="ABB13" s="151"/>
      <c r="ABC13" s="151"/>
      <c r="ABD13" s="151"/>
      <c r="ABE13" s="151"/>
      <c r="ABF13" s="151"/>
      <c r="ABG13" s="151"/>
      <c r="ABH13" s="151"/>
      <c r="ABI13" s="151"/>
      <c r="ABJ13" s="151"/>
      <c r="ABK13" s="151"/>
      <c r="ABL13" s="151"/>
      <c r="ABM13" s="151"/>
      <c r="ABN13" s="151"/>
      <c r="ABO13" s="151"/>
      <c r="ABP13" s="151"/>
      <c r="ABQ13" s="151"/>
      <c r="ABR13" s="151"/>
      <c r="ABS13" s="151"/>
      <c r="ABT13" s="151"/>
      <c r="ABU13" s="151"/>
      <c r="ABV13" s="151"/>
      <c r="ABW13" s="151"/>
      <c r="ABX13" s="151"/>
      <c r="ABY13" s="151"/>
      <c r="ABZ13" s="151"/>
      <c r="ACA13" s="151"/>
      <c r="ACB13" s="151"/>
      <c r="ACC13" s="151"/>
      <c r="ACD13" s="151"/>
      <c r="ACE13" s="151"/>
      <c r="ACF13" s="151"/>
      <c r="ACG13" s="151"/>
      <c r="ACH13" s="151"/>
      <c r="ACI13" s="151"/>
      <c r="ACJ13" s="151"/>
      <c r="ACK13" s="151"/>
      <c r="ACL13" s="151"/>
      <c r="ACM13" s="151"/>
      <c r="ACN13" s="151"/>
      <c r="ACO13" s="151"/>
      <c r="ACP13" s="151"/>
      <c r="ACQ13" s="151"/>
      <c r="ACR13" s="151"/>
      <c r="ACS13" s="151"/>
      <c r="ACT13" s="151"/>
      <c r="ACU13" s="151"/>
      <c r="ACV13" s="151"/>
      <c r="ACW13" s="151"/>
      <c r="ACX13" s="151"/>
      <c r="ACY13" s="151"/>
      <c r="ACZ13" s="151"/>
      <c r="ADA13" s="156"/>
      <c r="ADB13" s="127"/>
      <c r="ADC13" s="127"/>
      <c r="ADD13" s="127"/>
      <c r="ADE13" s="127"/>
      <c r="ADF13" s="127"/>
    </row>
    <row r="14" spans="1:786" ht="16.5" thickBot="1" x14ac:dyDescent="0.3">
      <c r="A14" s="15"/>
      <c r="B14" s="345" t="s">
        <v>240</v>
      </c>
      <c r="C14" s="345"/>
      <c r="D14" s="132"/>
      <c r="E14" s="132"/>
      <c r="F14" s="132"/>
      <c r="G14" s="132"/>
      <c r="H14" s="132"/>
      <c r="I14" s="132"/>
      <c r="J14" s="132"/>
      <c r="K14" s="132"/>
      <c r="L14" s="132"/>
      <c r="M14" s="132"/>
      <c r="N14" s="132"/>
      <c r="O14" s="132"/>
      <c r="P14" s="132"/>
      <c r="Q14" s="132"/>
      <c r="R14" s="132"/>
      <c r="S14" s="115"/>
      <c r="T14" s="151"/>
      <c r="U14" s="151"/>
      <c r="V14" s="151"/>
      <c r="W14" s="151"/>
      <c r="X14" s="151"/>
      <c r="Y14" s="151"/>
      <c r="Z14" s="151"/>
      <c r="AA14" s="151"/>
      <c r="AB14" s="151"/>
      <c r="AC14" s="151"/>
      <c r="AD14" s="151"/>
      <c r="AE14" s="151"/>
      <c r="AF14" s="151"/>
      <c r="AG14" s="151"/>
      <c r="AH14" s="151"/>
      <c r="AI14" s="151"/>
      <c r="AJ14" s="151"/>
      <c r="AK14" s="151"/>
      <c r="AL14" s="151"/>
      <c r="AM14" s="151"/>
      <c r="AN14" s="151"/>
      <c r="AO14" s="151"/>
      <c r="AP14" s="151"/>
      <c r="AQ14" s="151"/>
      <c r="AR14" s="151"/>
      <c r="AS14" s="151"/>
      <c r="AT14" s="151"/>
      <c r="AU14" s="151"/>
      <c r="AV14" s="151"/>
      <c r="AW14" s="151"/>
      <c r="AX14" s="151"/>
      <c r="AY14" s="151"/>
      <c r="AZ14" s="151"/>
      <c r="BA14" s="151"/>
      <c r="BB14" s="151"/>
      <c r="BC14" s="151"/>
      <c r="BD14" s="151"/>
      <c r="BE14" s="151"/>
      <c r="BF14" s="151"/>
      <c r="BG14" s="151"/>
      <c r="BH14" s="151"/>
      <c r="BI14" s="151"/>
      <c r="BJ14" s="151"/>
      <c r="BK14" s="151"/>
      <c r="BL14" s="151"/>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151"/>
      <c r="DC14" s="151"/>
      <c r="DD14" s="151"/>
      <c r="DE14" s="151"/>
      <c r="DF14" s="151"/>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151"/>
      <c r="EP14" s="151"/>
      <c r="EQ14" s="151"/>
      <c r="ER14" s="151"/>
      <c r="ES14" s="151"/>
      <c r="ET14" s="151"/>
      <c r="EU14" s="151"/>
      <c r="EV14" s="151"/>
      <c r="EW14" s="151"/>
      <c r="EX14" s="151"/>
      <c r="EY14" s="151"/>
      <c r="EZ14" s="151"/>
      <c r="FA14" s="151"/>
      <c r="FB14" s="151"/>
      <c r="FC14" s="151"/>
      <c r="FD14" s="151"/>
      <c r="FE14" s="151"/>
      <c r="FF14" s="151"/>
      <c r="FG14" s="151"/>
      <c r="FH14" s="151"/>
      <c r="FI14" s="151"/>
      <c r="FJ14" s="151"/>
      <c r="FK14" s="151"/>
      <c r="FL14" s="151"/>
      <c r="FM14" s="151"/>
      <c r="FN14" s="151"/>
      <c r="FO14" s="151"/>
      <c r="FP14" s="151"/>
      <c r="FQ14" s="151"/>
      <c r="FR14" s="151"/>
      <c r="FS14" s="151"/>
      <c r="FT14" s="151"/>
      <c r="FU14" s="151"/>
      <c r="FV14" s="151"/>
      <c r="FW14" s="151"/>
      <c r="FX14" s="151"/>
      <c r="FY14" s="151"/>
      <c r="FZ14" s="151"/>
      <c r="GA14" s="151"/>
      <c r="GB14" s="151"/>
      <c r="GC14" s="151"/>
      <c r="GD14" s="151"/>
      <c r="GE14" s="151"/>
      <c r="GF14" s="151"/>
      <c r="GG14" s="151"/>
      <c r="GH14" s="151"/>
      <c r="GI14" s="151"/>
      <c r="GJ14" s="151"/>
      <c r="GK14" s="151"/>
      <c r="GL14" s="151"/>
      <c r="GM14" s="151"/>
      <c r="GN14" s="151"/>
      <c r="GO14" s="151"/>
      <c r="GP14" s="151"/>
      <c r="GQ14" s="151"/>
      <c r="GR14" s="151"/>
      <c r="GS14" s="151"/>
      <c r="GT14" s="151"/>
      <c r="GU14" s="151"/>
      <c r="GV14" s="151"/>
      <c r="GW14" s="151"/>
      <c r="GX14" s="151"/>
      <c r="GY14" s="151"/>
      <c r="GZ14" s="151"/>
      <c r="HA14" s="151"/>
      <c r="HB14" s="151"/>
      <c r="HC14" s="151"/>
      <c r="HD14" s="151"/>
      <c r="HE14" s="151"/>
      <c r="HF14" s="151"/>
      <c r="HG14" s="151"/>
      <c r="HH14" s="151"/>
      <c r="HI14" s="151"/>
      <c r="HJ14" s="151"/>
      <c r="HK14" s="151"/>
      <c r="HL14" s="151"/>
      <c r="HM14" s="151"/>
      <c r="HN14" s="151"/>
      <c r="HO14" s="151"/>
      <c r="HP14" s="151"/>
      <c r="HQ14" s="151"/>
      <c r="HR14" s="151"/>
      <c r="HS14" s="151"/>
      <c r="HT14" s="151"/>
      <c r="HU14" s="151"/>
      <c r="HV14" s="151"/>
      <c r="HW14" s="151"/>
      <c r="HX14" s="151"/>
      <c r="HY14" s="151"/>
      <c r="HZ14" s="151"/>
      <c r="IA14" s="151"/>
      <c r="IB14" s="151"/>
      <c r="IC14" s="151"/>
      <c r="ID14" s="151"/>
      <c r="IE14" s="151"/>
      <c r="IF14" s="151"/>
      <c r="IG14" s="151"/>
      <c r="IH14" s="151"/>
      <c r="II14" s="151"/>
      <c r="IJ14" s="151"/>
      <c r="IK14" s="151"/>
      <c r="IL14" s="151"/>
      <c r="IM14" s="151"/>
      <c r="IN14" s="151"/>
      <c r="IO14" s="151"/>
      <c r="IP14" s="151"/>
      <c r="IQ14" s="151"/>
      <c r="IR14" s="151"/>
      <c r="IS14" s="151"/>
      <c r="IT14" s="151"/>
      <c r="IU14" s="151"/>
      <c r="IV14" s="151"/>
      <c r="IW14" s="151"/>
      <c r="IX14" s="151"/>
      <c r="IY14" s="151"/>
      <c r="IZ14" s="151"/>
      <c r="JA14" s="151"/>
      <c r="JB14" s="151"/>
      <c r="JC14" s="151"/>
      <c r="JD14" s="151"/>
      <c r="JE14" s="151"/>
      <c r="JF14" s="151"/>
      <c r="JG14" s="151"/>
      <c r="JH14" s="151"/>
      <c r="JI14" s="151"/>
      <c r="JJ14" s="151"/>
      <c r="JK14" s="151"/>
      <c r="JL14" s="151"/>
      <c r="JM14" s="151"/>
      <c r="JN14" s="151"/>
      <c r="JO14" s="151"/>
      <c r="JP14" s="151"/>
      <c r="JQ14" s="151"/>
      <c r="JR14" s="151"/>
      <c r="JS14" s="151"/>
      <c r="JT14" s="151"/>
      <c r="JU14" s="151"/>
      <c r="JV14" s="151"/>
      <c r="JW14" s="151"/>
      <c r="JX14" s="151"/>
      <c r="JY14" s="151"/>
      <c r="JZ14" s="151"/>
      <c r="KA14" s="151"/>
      <c r="KB14" s="151"/>
      <c r="KC14" s="151"/>
      <c r="KD14" s="151"/>
      <c r="KE14" s="151"/>
      <c r="KF14" s="151"/>
      <c r="KG14" s="151"/>
      <c r="KH14" s="151"/>
      <c r="KI14" s="151"/>
      <c r="KJ14" s="151"/>
      <c r="KK14" s="151"/>
      <c r="KL14" s="151"/>
      <c r="KM14" s="151"/>
      <c r="KN14" s="151"/>
      <c r="KO14" s="151"/>
      <c r="KP14" s="151"/>
      <c r="KQ14" s="151"/>
      <c r="KR14" s="151"/>
      <c r="KS14" s="151"/>
      <c r="KT14" s="151"/>
      <c r="KU14" s="151"/>
      <c r="KV14" s="151"/>
      <c r="KW14" s="151"/>
      <c r="KX14" s="151"/>
      <c r="KY14" s="151"/>
      <c r="KZ14" s="151"/>
      <c r="LA14" s="151"/>
      <c r="LB14" s="151"/>
      <c r="LC14" s="151"/>
      <c r="LD14" s="151"/>
      <c r="LE14" s="151"/>
      <c r="LF14" s="151"/>
      <c r="LG14" s="151"/>
      <c r="LH14" s="151"/>
      <c r="LI14" s="151"/>
      <c r="LJ14" s="151"/>
      <c r="LK14" s="151"/>
      <c r="LL14" s="151"/>
      <c r="LM14" s="151"/>
      <c r="LN14" s="151"/>
      <c r="LO14" s="151"/>
      <c r="LP14" s="151"/>
      <c r="LQ14" s="151"/>
      <c r="LR14" s="151"/>
      <c r="LS14" s="151"/>
      <c r="LT14" s="151"/>
      <c r="LU14" s="151"/>
      <c r="LV14" s="151"/>
      <c r="LW14" s="151"/>
      <c r="LX14" s="151"/>
      <c r="LY14" s="151"/>
      <c r="LZ14" s="151"/>
      <c r="MA14" s="151"/>
      <c r="MB14" s="151"/>
      <c r="MC14" s="151"/>
      <c r="MD14" s="151"/>
      <c r="ME14" s="151"/>
      <c r="MF14" s="151"/>
      <c r="MG14" s="151"/>
      <c r="MH14" s="151"/>
      <c r="MI14" s="151"/>
      <c r="MJ14" s="151"/>
      <c r="MK14" s="151"/>
      <c r="ML14" s="151"/>
      <c r="MM14" s="151"/>
      <c r="MN14" s="151"/>
      <c r="MO14" s="151"/>
      <c r="MP14" s="151"/>
      <c r="MQ14" s="151"/>
      <c r="MR14" s="151"/>
      <c r="MS14" s="151"/>
      <c r="MT14" s="151"/>
      <c r="MU14" s="151"/>
      <c r="MV14" s="151"/>
      <c r="MW14" s="151"/>
      <c r="MX14" s="151"/>
      <c r="MY14" s="151"/>
      <c r="MZ14" s="151"/>
      <c r="NA14" s="151"/>
      <c r="NB14" s="151"/>
      <c r="NC14" s="151"/>
      <c r="ND14" s="151"/>
      <c r="NE14" s="151"/>
      <c r="NF14" s="151"/>
      <c r="NG14" s="151"/>
      <c r="NH14" s="151"/>
      <c r="NI14" s="151"/>
      <c r="NJ14" s="151"/>
      <c r="NK14" s="151"/>
      <c r="NL14" s="151"/>
      <c r="NM14" s="151"/>
      <c r="NN14" s="151"/>
      <c r="NO14" s="151"/>
      <c r="NP14" s="151"/>
      <c r="NQ14" s="151"/>
      <c r="NR14" s="151"/>
      <c r="NS14" s="151"/>
      <c r="NT14" s="151"/>
      <c r="NU14" s="151"/>
      <c r="NV14" s="151"/>
      <c r="NW14" s="151"/>
      <c r="NX14" s="151"/>
      <c r="NY14" s="151"/>
      <c r="NZ14" s="151"/>
      <c r="OA14" s="151"/>
      <c r="OB14" s="151"/>
      <c r="OC14" s="151"/>
      <c r="OD14" s="151"/>
      <c r="OE14" s="151"/>
      <c r="OF14" s="151"/>
      <c r="OG14" s="151"/>
      <c r="OH14" s="151"/>
      <c r="OI14" s="151"/>
      <c r="OJ14" s="151"/>
      <c r="OK14" s="151"/>
      <c r="OL14" s="151"/>
      <c r="OM14" s="151"/>
      <c r="ON14" s="151"/>
      <c r="OO14" s="151"/>
      <c r="OP14" s="151"/>
      <c r="OQ14" s="151"/>
      <c r="OR14" s="151"/>
      <c r="OS14" s="151"/>
      <c r="OT14" s="151"/>
      <c r="OU14" s="151"/>
      <c r="OV14" s="151"/>
      <c r="OW14" s="151"/>
      <c r="OX14" s="151"/>
      <c r="OY14" s="151"/>
      <c r="OZ14" s="151"/>
      <c r="PA14" s="151"/>
      <c r="PB14" s="151"/>
      <c r="PC14" s="151"/>
      <c r="PD14" s="151"/>
      <c r="PE14" s="151"/>
      <c r="PF14" s="151"/>
      <c r="PG14" s="151"/>
      <c r="PH14" s="151"/>
      <c r="PI14" s="151"/>
      <c r="PJ14" s="151"/>
      <c r="PK14" s="151"/>
      <c r="PL14" s="151"/>
      <c r="PM14" s="151"/>
      <c r="PN14" s="151"/>
      <c r="PO14" s="151"/>
      <c r="PP14" s="151"/>
      <c r="PQ14" s="151"/>
      <c r="PR14" s="151"/>
      <c r="PS14" s="151"/>
      <c r="PT14" s="151"/>
      <c r="PU14" s="151"/>
      <c r="PV14" s="151"/>
      <c r="PW14" s="151"/>
      <c r="PX14" s="151"/>
      <c r="PY14" s="151"/>
      <c r="PZ14" s="151"/>
      <c r="QA14" s="151"/>
      <c r="QB14" s="151"/>
      <c r="QC14" s="151"/>
      <c r="QD14" s="151"/>
      <c r="QE14" s="151"/>
      <c r="QF14" s="151"/>
      <c r="QG14" s="151"/>
      <c r="QH14" s="151"/>
      <c r="QI14" s="151"/>
      <c r="QJ14" s="151"/>
      <c r="QK14" s="151"/>
      <c r="QL14" s="151"/>
      <c r="QM14" s="151"/>
      <c r="QN14" s="151"/>
      <c r="QO14" s="151"/>
      <c r="QP14" s="151"/>
      <c r="QQ14" s="151"/>
      <c r="QR14" s="151"/>
      <c r="QS14" s="151"/>
      <c r="QT14" s="151"/>
      <c r="QU14" s="151"/>
      <c r="QV14" s="151"/>
      <c r="QW14" s="151"/>
      <c r="QX14" s="151"/>
      <c r="QY14" s="151"/>
      <c r="QZ14" s="151"/>
      <c r="RA14" s="151"/>
      <c r="RB14" s="151"/>
      <c r="RC14" s="151"/>
      <c r="RD14" s="151"/>
      <c r="RE14" s="151"/>
      <c r="RF14" s="151"/>
      <c r="RG14" s="151"/>
      <c r="RH14" s="151"/>
      <c r="RI14" s="151"/>
      <c r="RJ14" s="151"/>
      <c r="RK14" s="151"/>
      <c r="RL14" s="151"/>
      <c r="RM14" s="151"/>
      <c r="RN14" s="151"/>
      <c r="RO14" s="151"/>
      <c r="RP14" s="151"/>
      <c r="RQ14" s="151"/>
      <c r="RR14" s="151"/>
      <c r="RS14" s="151"/>
      <c r="RT14" s="151"/>
      <c r="RU14" s="151"/>
      <c r="RV14" s="151"/>
      <c r="RW14" s="151"/>
      <c r="RX14" s="151"/>
      <c r="RY14" s="151"/>
      <c r="RZ14" s="151"/>
      <c r="SA14" s="151"/>
      <c r="SB14" s="151"/>
      <c r="SC14" s="151"/>
      <c r="SD14" s="151"/>
      <c r="SE14" s="151"/>
      <c r="SF14" s="151"/>
      <c r="SG14" s="151"/>
      <c r="SH14" s="151"/>
      <c r="SI14" s="151"/>
      <c r="SJ14" s="151"/>
      <c r="SK14" s="151"/>
      <c r="SL14" s="151"/>
      <c r="SM14" s="151"/>
      <c r="SN14" s="151"/>
      <c r="SO14" s="151"/>
      <c r="SP14" s="151"/>
      <c r="SQ14" s="151"/>
      <c r="SR14" s="151"/>
      <c r="SS14" s="151"/>
      <c r="ST14" s="151"/>
      <c r="SU14" s="151"/>
      <c r="SV14" s="151"/>
      <c r="SW14" s="151"/>
      <c r="SX14" s="151"/>
      <c r="SY14" s="151"/>
      <c r="SZ14" s="151"/>
      <c r="TA14" s="151"/>
      <c r="TB14" s="151"/>
      <c r="TC14" s="151"/>
      <c r="TD14" s="151"/>
      <c r="TE14" s="151"/>
      <c r="TF14" s="151"/>
      <c r="TG14" s="151"/>
      <c r="TH14" s="151"/>
      <c r="TI14" s="151"/>
      <c r="TJ14" s="151"/>
      <c r="TK14" s="151"/>
      <c r="TL14" s="151"/>
      <c r="TM14" s="151"/>
      <c r="TN14" s="151"/>
      <c r="TO14" s="151"/>
      <c r="TP14" s="151"/>
      <c r="TQ14" s="151"/>
      <c r="TR14" s="151"/>
      <c r="TS14" s="151"/>
      <c r="TT14" s="151"/>
      <c r="TU14" s="151"/>
      <c r="TV14" s="151"/>
      <c r="TW14" s="151"/>
      <c r="TX14" s="151"/>
      <c r="TY14" s="151"/>
      <c r="TZ14" s="151"/>
      <c r="UA14" s="151"/>
      <c r="UB14" s="151"/>
      <c r="UC14" s="151"/>
      <c r="UD14" s="151"/>
      <c r="UE14" s="151"/>
      <c r="UF14" s="151"/>
      <c r="UG14" s="151"/>
      <c r="UH14" s="151"/>
      <c r="UI14" s="151"/>
      <c r="UJ14" s="151"/>
      <c r="UK14" s="151"/>
      <c r="UL14" s="151"/>
      <c r="UM14" s="151"/>
      <c r="UN14" s="151"/>
      <c r="UO14" s="151"/>
      <c r="UP14" s="151"/>
      <c r="UQ14" s="151"/>
      <c r="UR14" s="151"/>
      <c r="US14" s="151"/>
      <c r="UT14" s="151"/>
      <c r="UU14" s="151"/>
      <c r="UV14" s="151"/>
      <c r="UW14" s="151"/>
      <c r="UX14" s="151"/>
      <c r="UY14" s="151"/>
      <c r="UZ14" s="151"/>
      <c r="VA14" s="151"/>
      <c r="VB14" s="151"/>
      <c r="VC14" s="151"/>
      <c r="VD14" s="151"/>
      <c r="VE14" s="151"/>
      <c r="VF14" s="151"/>
      <c r="VG14" s="151"/>
      <c r="VH14" s="151"/>
      <c r="VI14" s="151"/>
      <c r="VJ14" s="151"/>
      <c r="VK14" s="151"/>
      <c r="VL14" s="151"/>
      <c r="VM14" s="151"/>
      <c r="VN14" s="151"/>
      <c r="VO14" s="151"/>
      <c r="VP14" s="151"/>
      <c r="VQ14" s="151"/>
      <c r="VR14" s="151"/>
      <c r="VS14" s="151"/>
      <c r="VT14" s="151"/>
      <c r="VU14" s="151"/>
      <c r="VV14" s="151"/>
      <c r="VW14" s="151"/>
      <c r="VX14" s="151"/>
      <c r="VY14" s="151"/>
      <c r="VZ14" s="151"/>
      <c r="WA14" s="151"/>
      <c r="WB14" s="151"/>
      <c r="WC14" s="151"/>
      <c r="WD14" s="151"/>
      <c r="WE14" s="151"/>
      <c r="WF14" s="151"/>
      <c r="WG14" s="151"/>
      <c r="WH14" s="151"/>
      <c r="WI14" s="151"/>
      <c r="WJ14" s="151"/>
      <c r="WK14" s="151"/>
      <c r="WL14" s="151"/>
      <c r="WM14" s="151"/>
      <c r="WN14" s="151"/>
      <c r="WO14" s="151"/>
      <c r="WP14" s="151"/>
      <c r="WQ14" s="151"/>
      <c r="WR14" s="151"/>
      <c r="WS14" s="151"/>
      <c r="WT14" s="151"/>
      <c r="WU14" s="151"/>
      <c r="WV14" s="151"/>
      <c r="WW14" s="151"/>
      <c r="WX14" s="151"/>
      <c r="WY14" s="151"/>
      <c r="WZ14" s="151"/>
      <c r="XA14" s="151"/>
      <c r="XB14" s="151"/>
      <c r="XC14" s="151"/>
      <c r="XD14" s="151"/>
      <c r="XE14" s="151"/>
      <c r="XF14" s="151"/>
      <c r="XG14" s="151"/>
      <c r="XH14" s="151"/>
      <c r="XI14" s="151"/>
      <c r="XJ14" s="151"/>
      <c r="XK14" s="151"/>
      <c r="XL14" s="151"/>
      <c r="XM14" s="151"/>
      <c r="XN14" s="151"/>
      <c r="XO14" s="151"/>
      <c r="XP14" s="151"/>
      <c r="XQ14" s="151"/>
      <c r="XR14" s="151"/>
      <c r="XS14" s="151"/>
      <c r="XT14" s="151"/>
      <c r="XU14" s="151"/>
      <c r="XV14" s="151"/>
      <c r="XW14" s="151"/>
      <c r="XX14" s="151"/>
      <c r="XY14" s="151"/>
      <c r="XZ14" s="151"/>
      <c r="YA14" s="151"/>
      <c r="YB14" s="151"/>
      <c r="YC14" s="151"/>
      <c r="YD14" s="151"/>
      <c r="YE14" s="151"/>
      <c r="YF14" s="151"/>
      <c r="YG14" s="151"/>
      <c r="YH14" s="151"/>
      <c r="YI14" s="151"/>
      <c r="YJ14" s="151"/>
      <c r="YK14" s="151"/>
      <c r="YL14" s="151"/>
      <c r="YM14" s="151"/>
      <c r="YN14" s="151"/>
      <c r="YO14" s="151"/>
      <c r="YP14" s="151"/>
      <c r="YQ14" s="151"/>
      <c r="YR14" s="151"/>
      <c r="YS14" s="151"/>
      <c r="YT14" s="151"/>
      <c r="YU14" s="151"/>
      <c r="YV14" s="151"/>
      <c r="YW14" s="151"/>
      <c r="YX14" s="151"/>
      <c r="YY14" s="151"/>
      <c r="YZ14" s="151"/>
      <c r="ZA14" s="151"/>
      <c r="ZB14" s="151"/>
      <c r="ZC14" s="151"/>
      <c r="ZD14" s="151"/>
      <c r="ZE14" s="151"/>
      <c r="ZF14" s="151"/>
      <c r="ZG14" s="151"/>
      <c r="ZH14" s="151"/>
      <c r="ZI14" s="151"/>
      <c r="ZJ14" s="151"/>
      <c r="ZK14" s="151"/>
      <c r="ZL14" s="151"/>
      <c r="ZM14" s="151"/>
      <c r="ZN14" s="151"/>
      <c r="ZO14" s="151"/>
      <c r="ZP14" s="151"/>
      <c r="ZQ14" s="151"/>
      <c r="ZR14" s="151"/>
      <c r="ZS14" s="151"/>
      <c r="ZT14" s="151"/>
      <c r="ZU14" s="151"/>
      <c r="ZV14" s="151"/>
      <c r="ZW14" s="151"/>
      <c r="ZX14" s="151"/>
      <c r="ZY14" s="151"/>
      <c r="ZZ14" s="151"/>
      <c r="AAA14" s="151"/>
      <c r="AAB14" s="151"/>
      <c r="AAC14" s="151"/>
      <c r="AAD14" s="151"/>
      <c r="AAE14" s="151"/>
      <c r="AAF14" s="151"/>
      <c r="AAG14" s="151"/>
      <c r="AAH14" s="151"/>
      <c r="AAI14" s="151"/>
      <c r="AAJ14" s="151"/>
      <c r="AAK14" s="151"/>
      <c r="AAL14" s="151"/>
      <c r="AAM14" s="151"/>
      <c r="AAN14" s="151"/>
      <c r="AAO14" s="151"/>
      <c r="AAP14" s="151"/>
      <c r="AAQ14" s="151"/>
      <c r="AAR14" s="151"/>
      <c r="AAS14" s="151"/>
      <c r="AAT14" s="151"/>
      <c r="AAU14" s="151"/>
      <c r="AAV14" s="151"/>
      <c r="AAW14" s="151"/>
      <c r="AAX14" s="151"/>
      <c r="AAY14" s="151"/>
      <c r="AAZ14" s="151"/>
      <c r="ABA14" s="151"/>
      <c r="ABB14" s="151"/>
      <c r="ABC14" s="151"/>
      <c r="ABD14" s="151"/>
      <c r="ABE14" s="151"/>
      <c r="ABF14" s="151"/>
      <c r="ABG14" s="151"/>
      <c r="ABH14" s="151"/>
      <c r="ABI14" s="151"/>
      <c r="ABJ14" s="151"/>
      <c r="ABK14" s="151"/>
      <c r="ABL14" s="151"/>
      <c r="ABM14" s="151"/>
      <c r="ABN14" s="151"/>
      <c r="ABO14" s="151"/>
      <c r="ABP14" s="151"/>
      <c r="ABQ14" s="151"/>
      <c r="ABR14" s="151"/>
      <c r="ABS14" s="151"/>
      <c r="ABT14" s="151"/>
      <c r="ABU14" s="151"/>
      <c r="ABV14" s="151"/>
      <c r="ABW14" s="151"/>
      <c r="ABX14" s="151"/>
      <c r="ABY14" s="151"/>
      <c r="ABZ14" s="151"/>
      <c r="ACA14" s="151"/>
      <c r="ACB14" s="151"/>
      <c r="ACC14" s="151"/>
      <c r="ACD14" s="151"/>
      <c r="ACE14" s="151"/>
      <c r="ACF14" s="151"/>
      <c r="ACG14" s="151"/>
      <c r="ACH14" s="151"/>
      <c r="ACI14" s="151"/>
      <c r="ACJ14" s="151"/>
      <c r="ACK14" s="151"/>
      <c r="ACL14" s="151"/>
      <c r="ACM14" s="151"/>
      <c r="ACN14" s="151"/>
      <c r="ACO14" s="151"/>
      <c r="ACP14" s="151"/>
      <c r="ACQ14" s="151"/>
      <c r="ACR14" s="151"/>
      <c r="ACS14" s="151"/>
      <c r="ACT14" s="151"/>
      <c r="ACU14" s="151"/>
      <c r="ACV14" s="151"/>
      <c r="ACW14" s="151"/>
      <c r="ACX14" s="151"/>
      <c r="ACY14" s="151"/>
      <c r="ACZ14" s="151"/>
      <c r="ADA14" s="115"/>
      <c r="ADB14" s="115"/>
      <c r="ADC14" s="115"/>
      <c r="ADD14" s="115"/>
      <c r="ADE14" s="115"/>
      <c r="ADF14" s="115"/>
    </row>
    <row r="15" spans="1:786" ht="59.25" customHeight="1" thickBot="1" x14ac:dyDescent="0.3">
      <c r="A15" s="126">
        <v>7</v>
      </c>
      <c r="B15" s="202" t="s">
        <v>192</v>
      </c>
      <c r="C15" s="200" t="s">
        <v>177</v>
      </c>
      <c r="D15" s="161"/>
      <c r="E15" s="161"/>
      <c r="F15" s="161"/>
      <c r="G15" s="161"/>
      <c r="H15" s="161"/>
      <c r="I15" s="161"/>
      <c r="J15" s="161"/>
      <c r="K15" s="161"/>
      <c r="L15" s="161"/>
      <c r="M15" s="161"/>
      <c r="N15" s="161"/>
      <c r="O15" s="161"/>
      <c r="P15" s="161"/>
      <c r="Q15" s="161"/>
      <c r="R15" s="161"/>
      <c r="S15" s="115"/>
      <c r="T15" s="151"/>
      <c r="U15" s="151"/>
      <c r="V15" s="151"/>
      <c r="W15" s="151"/>
      <c r="X15" s="151"/>
      <c r="Y15" s="151"/>
      <c r="Z15" s="151"/>
      <c r="AA15" s="151"/>
      <c r="AB15" s="151"/>
      <c r="AC15" s="151"/>
      <c r="AD15" s="151"/>
      <c r="AE15" s="151"/>
      <c r="AF15" s="151"/>
      <c r="AG15" s="151"/>
      <c r="AH15" s="151"/>
      <c r="AI15" s="151"/>
      <c r="AJ15" s="151"/>
      <c r="AK15" s="151"/>
      <c r="AL15" s="151"/>
      <c r="AM15" s="151"/>
      <c r="AN15" s="151"/>
      <c r="AO15" s="151"/>
      <c r="AP15" s="151"/>
      <c r="AQ15" s="151"/>
      <c r="AR15" s="151"/>
      <c r="AS15" s="151"/>
      <c r="AT15" s="151"/>
      <c r="AU15" s="151"/>
      <c r="AV15" s="151"/>
      <c r="AW15" s="151"/>
      <c r="AX15" s="151"/>
      <c r="AY15" s="151"/>
      <c r="AZ15" s="151"/>
      <c r="BA15" s="151"/>
      <c r="BB15" s="151"/>
      <c r="BC15" s="151"/>
      <c r="BD15" s="151"/>
      <c r="BE15" s="151"/>
      <c r="BF15" s="151"/>
      <c r="BG15" s="151"/>
      <c r="BH15" s="151"/>
      <c r="BI15" s="151"/>
      <c r="BJ15" s="151"/>
      <c r="BK15" s="151"/>
      <c r="BL15" s="151"/>
      <c r="BM15" s="151"/>
      <c r="BN15" s="151"/>
      <c r="BO15" s="151"/>
      <c r="BP15" s="151"/>
      <c r="BQ15" s="151"/>
      <c r="BR15" s="151"/>
      <c r="BS15" s="151"/>
      <c r="BT15" s="151"/>
      <c r="BU15" s="151"/>
      <c r="BV15" s="151"/>
      <c r="BW15" s="151"/>
      <c r="BX15" s="151"/>
      <c r="BY15" s="151"/>
      <c r="BZ15" s="151"/>
      <c r="CA15" s="151"/>
      <c r="CB15" s="151"/>
      <c r="CC15" s="151"/>
      <c r="CD15" s="151"/>
      <c r="CE15" s="151"/>
      <c r="CF15" s="151"/>
      <c r="CG15" s="151"/>
      <c r="CH15" s="151"/>
      <c r="CI15" s="151"/>
      <c r="CJ15" s="151"/>
      <c r="CK15" s="151"/>
      <c r="CL15" s="151"/>
      <c r="CM15" s="151"/>
      <c r="CN15" s="151"/>
      <c r="CO15" s="151"/>
      <c r="CP15" s="151"/>
      <c r="CQ15" s="151"/>
      <c r="CR15" s="151"/>
      <c r="CS15" s="151"/>
      <c r="CT15" s="151"/>
      <c r="CU15" s="151"/>
      <c r="CV15" s="151"/>
      <c r="CW15" s="151"/>
      <c r="CX15" s="151"/>
      <c r="CY15" s="151"/>
      <c r="CZ15" s="151"/>
      <c r="DA15" s="151"/>
      <c r="DB15" s="151"/>
      <c r="DC15" s="151"/>
      <c r="DD15" s="151"/>
      <c r="DE15" s="151"/>
      <c r="DF15" s="151"/>
      <c r="DG15" s="151"/>
      <c r="DH15" s="151"/>
      <c r="DI15" s="151"/>
      <c r="DJ15" s="151"/>
      <c r="DK15" s="151"/>
      <c r="DL15" s="151"/>
      <c r="DM15" s="151"/>
      <c r="DN15" s="151"/>
      <c r="DO15" s="151"/>
      <c r="DP15" s="151"/>
      <c r="DQ15" s="151"/>
      <c r="DR15" s="151"/>
      <c r="DS15" s="151"/>
      <c r="DT15" s="151"/>
      <c r="DU15" s="151"/>
      <c r="DV15" s="151"/>
      <c r="DW15" s="151"/>
      <c r="DX15" s="151"/>
      <c r="DY15" s="151"/>
      <c r="DZ15" s="151"/>
      <c r="EA15" s="151"/>
      <c r="EB15" s="151"/>
      <c r="EC15" s="151"/>
      <c r="ED15" s="151"/>
      <c r="EE15" s="151"/>
      <c r="EF15" s="151"/>
      <c r="EG15" s="151"/>
      <c r="EH15" s="151"/>
      <c r="EI15" s="151"/>
      <c r="EJ15" s="151"/>
      <c r="EK15" s="151"/>
      <c r="EL15" s="151"/>
      <c r="EM15" s="151"/>
      <c r="EN15" s="151"/>
      <c r="EO15" s="151"/>
      <c r="EP15" s="151"/>
      <c r="EQ15" s="151"/>
      <c r="ER15" s="151"/>
      <c r="ES15" s="151"/>
      <c r="ET15" s="151"/>
      <c r="EU15" s="151"/>
      <c r="EV15" s="151"/>
      <c r="EW15" s="151"/>
      <c r="EX15" s="151"/>
      <c r="EY15" s="151"/>
      <c r="EZ15" s="151"/>
      <c r="FA15" s="151"/>
      <c r="FB15" s="151"/>
      <c r="FC15" s="151"/>
      <c r="FD15" s="151"/>
      <c r="FE15" s="151"/>
      <c r="FF15" s="151"/>
      <c r="FG15" s="151"/>
      <c r="FH15" s="151"/>
      <c r="FI15" s="151"/>
      <c r="FJ15" s="151"/>
      <c r="FK15" s="151"/>
      <c r="FL15" s="151"/>
      <c r="FM15" s="151"/>
      <c r="FN15" s="151"/>
      <c r="FO15" s="151"/>
      <c r="FP15" s="151"/>
      <c r="FQ15" s="151"/>
      <c r="FR15" s="151"/>
      <c r="FS15" s="151"/>
      <c r="FT15" s="151"/>
      <c r="FU15" s="151"/>
      <c r="FV15" s="151"/>
      <c r="FW15" s="151"/>
      <c r="FX15" s="151"/>
      <c r="FY15" s="151"/>
      <c r="FZ15" s="151"/>
      <c r="GA15" s="151"/>
      <c r="GB15" s="151"/>
      <c r="GC15" s="151"/>
      <c r="GD15" s="151"/>
      <c r="GE15" s="151"/>
      <c r="GF15" s="151"/>
      <c r="GG15" s="151"/>
      <c r="GH15" s="151"/>
      <c r="GI15" s="151"/>
      <c r="GJ15" s="151"/>
      <c r="GK15" s="151"/>
      <c r="GL15" s="151"/>
      <c r="GM15" s="151"/>
      <c r="GN15" s="151"/>
      <c r="GO15" s="151"/>
      <c r="GP15" s="151"/>
      <c r="GQ15" s="151"/>
      <c r="GR15" s="151"/>
      <c r="GS15" s="151"/>
      <c r="GT15" s="151"/>
      <c r="GU15" s="151"/>
      <c r="GV15" s="151"/>
      <c r="GW15" s="151"/>
      <c r="GX15" s="151"/>
      <c r="GY15" s="151"/>
      <c r="GZ15" s="151"/>
      <c r="HA15" s="151"/>
      <c r="HB15" s="151"/>
      <c r="HC15" s="151"/>
      <c r="HD15" s="151"/>
      <c r="HE15" s="151"/>
      <c r="HF15" s="151"/>
      <c r="HG15" s="151"/>
      <c r="HH15" s="151"/>
      <c r="HI15" s="151"/>
      <c r="HJ15" s="151"/>
      <c r="HK15" s="151"/>
      <c r="HL15" s="151"/>
      <c r="HM15" s="151"/>
      <c r="HN15" s="151"/>
      <c r="HO15" s="151"/>
      <c r="HP15" s="151"/>
      <c r="HQ15" s="151"/>
      <c r="HR15" s="151"/>
      <c r="HS15" s="151"/>
      <c r="HT15" s="151"/>
      <c r="HU15" s="151"/>
      <c r="HV15" s="151"/>
      <c r="HW15" s="151"/>
      <c r="HX15" s="151"/>
      <c r="HY15" s="151"/>
      <c r="HZ15" s="151"/>
      <c r="IA15" s="151"/>
      <c r="IB15" s="151"/>
      <c r="IC15" s="151"/>
      <c r="ID15" s="151"/>
      <c r="IE15" s="151"/>
      <c r="IF15" s="151"/>
      <c r="IG15" s="151"/>
      <c r="IH15" s="151"/>
      <c r="II15" s="151"/>
      <c r="IJ15" s="151"/>
      <c r="IK15" s="151"/>
      <c r="IL15" s="151"/>
      <c r="IM15" s="151"/>
      <c r="IN15" s="151"/>
      <c r="IO15" s="151"/>
      <c r="IP15" s="151"/>
      <c r="IQ15" s="151"/>
      <c r="IR15" s="151"/>
      <c r="IS15" s="151"/>
      <c r="IT15" s="151"/>
      <c r="IU15" s="151"/>
      <c r="IV15" s="151"/>
      <c r="IW15" s="151"/>
      <c r="IX15" s="151"/>
      <c r="IY15" s="151"/>
      <c r="IZ15" s="151"/>
      <c r="JA15" s="151"/>
      <c r="JB15" s="151"/>
      <c r="JC15" s="151"/>
      <c r="JD15" s="151"/>
      <c r="JE15" s="151"/>
      <c r="JF15" s="151"/>
      <c r="JG15" s="151"/>
      <c r="JH15" s="151"/>
      <c r="JI15" s="151"/>
      <c r="JJ15" s="151"/>
      <c r="JK15" s="151"/>
      <c r="JL15" s="151"/>
      <c r="JM15" s="151"/>
      <c r="JN15" s="151"/>
      <c r="JO15" s="151"/>
      <c r="JP15" s="151"/>
      <c r="JQ15" s="151"/>
      <c r="JR15" s="151"/>
      <c r="JS15" s="151"/>
      <c r="JT15" s="151"/>
      <c r="JU15" s="151"/>
      <c r="JV15" s="151"/>
      <c r="JW15" s="151"/>
      <c r="JX15" s="151"/>
      <c r="JY15" s="151"/>
      <c r="JZ15" s="151"/>
      <c r="KA15" s="151"/>
      <c r="KB15" s="151"/>
      <c r="KC15" s="151"/>
      <c r="KD15" s="151"/>
      <c r="KE15" s="151"/>
      <c r="KF15" s="151"/>
      <c r="KG15" s="151"/>
      <c r="KH15" s="151"/>
      <c r="KI15" s="151"/>
      <c r="KJ15" s="151"/>
      <c r="KK15" s="151"/>
      <c r="KL15" s="151"/>
      <c r="KM15" s="151"/>
      <c r="KN15" s="151"/>
      <c r="KO15" s="151"/>
      <c r="KP15" s="151"/>
      <c r="KQ15" s="151"/>
      <c r="KR15" s="151"/>
      <c r="KS15" s="151"/>
      <c r="KT15" s="151"/>
      <c r="KU15" s="151"/>
      <c r="KV15" s="151"/>
      <c r="KW15" s="151"/>
      <c r="KX15" s="151"/>
      <c r="KY15" s="151"/>
      <c r="KZ15" s="151"/>
      <c r="LA15" s="151"/>
      <c r="LB15" s="151"/>
      <c r="LC15" s="151"/>
      <c r="LD15" s="151"/>
      <c r="LE15" s="151"/>
      <c r="LF15" s="151"/>
      <c r="LG15" s="151"/>
      <c r="LH15" s="151"/>
      <c r="LI15" s="151"/>
      <c r="LJ15" s="151"/>
      <c r="LK15" s="151"/>
      <c r="LL15" s="151"/>
      <c r="LM15" s="151"/>
      <c r="LN15" s="151"/>
      <c r="LO15" s="151"/>
      <c r="LP15" s="151"/>
      <c r="LQ15" s="151"/>
      <c r="LR15" s="151"/>
      <c r="LS15" s="151"/>
      <c r="LT15" s="151"/>
      <c r="LU15" s="151"/>
      <c r="LV15" s="151"/>
      <c r="LW15" s="151"/>
      <c r="LX15" s="151"/>
      <c r="LY15" s="151"/>
      <c r="LZ15" s="151"/>
      <c r="MA15" s="151"/>
      <c r="MB15" s="151"/>
      <c r="MC15" s="151"/>
      <c r="MD15" s="151"/>
      <c r="ME15" s="151"/>
      <c r="MF15" s="151"/>
      <c r="MG15" s="151"/>
      <c r="MH15" s="151"/>
      <c r="MI15" s="151"/>
      <c r="MJ15" s="151"/>
      <c r="MK15" s="151"/>
      <c r="ML15" s="151"/>
      <c r="MM15" s="151"/>
      <c r="MN15" s="151"/>
      <c r="MO15" s="151"/>
      <c r="MP15" s="151"/>
      <c r="MQ15" s="151"/>
      <c r="MR15" s="151"/>
      <c r="MS15" s="151"/>
      <c r="MT15" s="151"/>
      <c r="MU15" s="151"/>
      <c r="MV15" s="151"/>
      <c r="MW15" s="151"/>
      <c r="MX15" s="151"/>
      <c r="MY15" s="151"/>
      <c r="MZ15" s="151"/>
      <c r="NA15" s="151"/>
      <c r="NB15" s="151"/>
      <c r="NC15" s="151"/>
      <c r="ND15" s="151"/>
      <c r="NE15" s="151"/>
      <c r="NF15" s="151"/>
      <c r="NG15" s="151"/>
      <c r="NH15" s="151"/>
      <c r="NI15" s="151"/>
      <c r="NJ15" s="151"/>
      <c r="NK15" s="151"/>
      <c r="NL15" s="151"/>
      <c r="NM15" s="151"/>
      <c r="NN15" s="151"/>
      <c r="NO15" s="151"/>
      <c r="NP15" s="151"/>
      <c r="NQ15" s="151"/>
      <c r="NR15" s="151"/>
      <c r="NS15" s="151"/>
      <c r="NT15" s="151"/>
      <c r="NU15" s="151"/>
      <c r="NV15" s="151"/>
      <c r="NW15" s="151"/>
      <c r="NX15" s="151"/>
      <c r="NY15" s="151"/>
      <c r="NZ15" s="151"/>
      <c r="OA15" s="151"/>
      <c r="OB15" s="151"/>
      <c r="OC15" s="151"/>
      <c r="OD15" s="151"/>
      <c r="OE15" s="151"/>
      <c r="OF15" s="151"/>
      <c r="OG15" s="151"/>
      <c r="OH15" s="151"/>
      <c r="OI15" s="151"/>
      <c r="OJ15" s="151"/>
      <c r="OK15" s="151"/>
      <c r="OL15" s="151"/>
      <c r="OM15" s="151"/>
      <c r="ON15" s="151"/>
      <c r="OO15" s="151"/>
      <c r="OP15" s="151"/>
      <c r="OQ15" s="151"/>
      <c r="OR15" s="151"/>
      <c r="OS15" s="151"/>
      <c r="OT15" s="151"/>
      <c r="OU15" s="151"/>
      <c r="OV15" s="151"/>
      <c r="OW15" s="151"/>
      <c r="OX15" s="151"/>
      <c r="OY15" s="151"/>
      <c r="OZ15" s="151"/>
      <c r="PA15" s="151"/>
      <c r="PB15" s="151"/>
      <c r="PC15" s="151"/>
      <c r="PD15" s="151"/>
      <c r="PE15" s="151"/>
      <c r="PF15" s="151"/>
      <c r="PG15" s="151"/>
      <c r="PH15" s="151"/>
      <c r="PI15" s="151"/>
      <c r="PJ15" s="151"/>
      <c r="PK15" s="151"/>
      <c r="PL15" s="151"/>
      <c r="PM15" s="151"/>
      <c r="PN15" s="151"/>
      <c r="PO15" s="151"/>
      <c r="PP15" s="151"/>
      <c r="PQ15" s="151"/>
      <c r="PR15" s="151"/>
      <c r="PS15" s="151"/>
      <c r="PT15" s="151"/>
      <c r="PU15" s="151"/>
      <c r="PV15" s="151"/>
      <c r="PW15" s="151"/>
      <c r="PX15" s="151"/>
      <c r="PY15" s="151"/>
      <c r="PZ15" s="151"/>
      <c r="QA15" s="151"/>
      <c r="QB15" s="151"/>
      <c r="QC15" s="151"/>
      <c r="QD15" s="151"/>
      <c r="QE15" s="151"/>
      <c r="QF15" s="151"/>
      <c r="QG15" s="151"/>
      <c r="QH15" s="151"/>
      <c r="QI15" s="151"/>
      <c r="QJ15" s="151"/>
      <c r="QK15" s="151"/>
      <c r="QL15" s="151"/>
      <c r="QM15" s="151"/>
      <c r="QN15" s="151"/>
      <c r="QO15" s="151"/>
      <c r="QP15" s="151"/>
      <c r="QQ15" s="151"/>
      <c r="QR15" s="151"/>
      <c r="QS15" s="151"/>
      <c r="QT15" s="151"/>
      <c r="QU15" s="151"/>
      <c r="QV15" s="151"/>
      <c r="QW15" s="151"/>
      <c r="QX15" s="151"/>
      <c r="QY15" s="151"/>
      <c r="QZ15" s="151"/>
      <c r="RA15" s="151"/>
      <c r="RB15" s="151"/>
      <c r="RC15" s="151"/>
      <c r="RD15" s="151"/>
      <c r="RE15" s="151"/>
      <c r="RF15" s="151"/>
      <c r="RG15" s="151"/>
      <c r="RH15" s="151"/>
      <c r="RI15" s="151"/>
      <c r="RJ15" s="151"/>
      <c r="RK15" s="151"/>
      <c r="RL15" s="151"/>
      <c r="RM15" s="151"/>
      <c r="RN15" s="151"/>
      <c r="RO15" s="151"/>
      <c r="RP15" s="151"/>
      <c r="RQ15" s="151"/>
      <c r="RR15" s="151"/>
      <c r="RS15" s="151"/>
      <c r="RT15" s="151"/>
      <c r="RU15" s="151"/>
      <c r="RV15" s="151"/>
      <c r="RW15" s="151"/>
      <c r="RX15" s="151"/>
      <c r="RY15" s="151"/>
      <c r="RZ15" s="151"/>
      <c r="SA15" s="151"/>
      <c r="SB15" s="151"/>
      <c r="SC15" s="151"/>
      <c r="SD15" s="151"/>
      <c r="SE15" s="151"/>
      <c r="SF15" s="151"/>
      <c r="SG15" s="151"/>
      <c r="SH15" s="151"/>
      <c r="SI15" s="151"/>
      <c r="SJ15" s="151"/>
      <c r="SK15" s="151"/>
      <c r="SL15" s="151"/>
      <c r="SM15" s="151"/>
      <c r="SN15" s="151"/>
      <c r="SO15" s="151"/>
      <c r="SP15" s="151"/>
      <c r="SQ15" s="151"/>
      <c r="SR15" s="151"/>
      <c r="SS15" s="151"/>
      <c r="ST15" s="151"/>
      <c r="SU15" s="151"/>
      <c r="SV15" s="151"/>
      <c r="SW15" s="151"/>
      <c r="SX15" s="151"/>
      <c r="SY15" s="151"/>
      <c r="SZ15" s="151"/>
      <c r="TA15" s="151"/>
      <c r="TB15" s="151"/>
      <c r="TC15" s="151"/>
      <c r="TD15" s="151"/>
      <c r="TE15" s="151"/>
      <c r="TF15" s="151"/>
      <c r="TG15" s="151"/>
      <c r="TH15" s="151"/>
      <c r="TI15" s="151"/>
      <c r="TJ15" s="151"/>
      <c r="TK15" s="151"/>
      <c r="TL15" s="151"/>
      <c r="TM15" s="151"/>
      <c r="TN15" s="151"/>
      <c r="TO15" s="151"/>
      <c r="TP15" s="151"/>
      <c r="TQ15" s="151"/>
      <c r="TR15" s="151"/>
      <c r="TS15" s="151"/>
      <c r="TT15" s="151"/>
      <c r="TU15" s="151"/>
      <c r="TV15" s="151"/>
      <c r="TW15" s="151"/>
      <c r="TX15" s="151"/>
      <c r="TY15" s="151"/>
      <c r="TZ15" s="151"/>
      <c r="UA15" s="151"/>
      <c r="UB15" s="151"/>
      <c r="UC15" s="151"/>
      <c r="UD15" s="151"/>
      <c r="UE15" s="151"/>
      <c r="UF15" s="151"/>
      <c r="UG15" s="151"/>
      <c r="UH15" s="151"/>
      <c r="UI15" s="151"/>
      <c r="UJ15" s="151"/>
      <c r="UK15" s="151"/>
      <c r="UL15" s="151"/>
      <c r="UM15" s="151"/>
      <c r="UN15" s="151"/>
      <c r="UO15" s="151"/>
      <c r="UP15" s="151"/>
      <c r="UQ15" s="151"/>
      <c r="UR15" s="151"/>
      <c r="US15" s="151"/>
      <c r="UT15" s="151"/>
      <c r="UU15" s="151"/>
      <c r="UV15" s="151"/>
      <c r="UW15" s="151"/>
      <c r="UX15" s="151"/>
      <c r="UY15" s="151"/>
      <c r="UZ15" s="151"/>
      <c r="VA15" s="151"/>
      <c r="VB15" s="151"/>
      <c r="VC15" s="151"/>
      <c r="VD15" s="151"/>
      <c r="VE15" s="151"/>
      <c r="VF15" s="151"/>
      <c r="VG15" s="151"/>
      <c r="VH15" s="151"/>
      <c r="VI15" s="151"/>
      <c r="VJ15" s="151"/>
      <c r="VK15" s="151"/>
      <c r="VL15" s="151"/>
      <c r="VM15" s="151"/>
      <c r="VN15" s="151"/>
      <c r="VO15" s="151"/>
      <c r="VP15" s="151"/>
      <c r="VQ15" s="151"/>
      <c r="VR15" s="151"/>
      <c r="VS15" s="151"/>
      <c r="VT15" s="151"/>
      <c r="VU15" s="151"/>
      <c r="VV15" s="151"/>
      <c r="VW15" s="151"/>
      <c r="VX15" s="151"/>
      <c r="VY15" s="151"/>
      <c r="VZ15" s="151"/>
      <c r="WA15" s="151"/>
      <c r="WB15" s="151"/>
      <c r="WC15" s="151"/>
      <c r="WD15" s="151"/>
      <c r="WE15" s="151"/>
      <c r="WF15" s="151"/>
      <c r="WG15" s="151"/>
      <c r="WH15" s="151"/>
      <c r="WI15" s="151"/>
      <c r="WJ15" s="151"/>
      <c r="WK15" s="151"/>
      <c r="WL15" s="151"/>
      <c r="WM15" s="151"/>
      <c r="WN15" s="151"/>
      <c r="WO15" s="151"/>
      <c r="WP15" s="151"/>
      <c r="WQ15" s="151"/>
      <c r="WR15" s="151"/>
      <c r="WS15" s="151"/>
      <c r="WT15" s="151"/>
      <c r="WU15" s="151"/>
      <c r="WV15" s="151"/>
      <c r="WW15" s="151"/>
      <c r="WX15" s="151"/>
      <c r="WY15" s="151"/>
      <c r="WZ15" s="151"/>
      <c r="XA15" s="151"/>
      <c r="XB15" s="151"/>
      <c r="XC15" s="151"/>
      <c r="XD15" s="151"/>
      <c r="XE15" s="151"/>
      <c r="XF15" s="151"/>
      <c r="XG15" s="151"/>
      <c r="XH15" s="151"/>
      <c r="XI15" s="151"/>
      <c r="XJ15" s="151"/>
      <c r="XK15" s="151"/>
      <c r="XL15" s="151"/>
      <c r="XM15" s="151"/>
      <c r="XN15" s="151"/>
      <c r="XO15" s="151"/>
      <c r="XP15" s="151"/>
      <c r="XQ15" s="151"/>
      <c r="XR15" s="151"/>
      <c r="XS15" s="151"/>
      <c r="XT15" s="151"/>
      <c r="XU15" s="151"/>
      <c r="XV15" s="151"/>
      <c r="XW15" s="151"/>
      <c r="XX15" s="151"/>
      <c r="XY15" s="151"/>
      <c r="XZ15" s="151"/>
      <c r="YA15" s="151"/>
      <c r="YB15" s="151"/>
      <c r="YC15" s="151"/>
      <c r="YD15" s="151"/>
      <c r="YE15" s="151"/>
      <c r="YF15" s="151"/>
      <c r="YG15" s="151"/>
      <c r="YH15" s="151"/>
      <c r="YI15" s="151"/>
      <c r="YJ15" s="151"/>
      <c r="YK15" s="151"/>
      <c r="YL15" s="151"/>
      <c r="YM15" s="151"/>
      <c r="YN15" s="151"/>
      <c r="YO15" s="151"/>
      <c r="YP15" s="151"/>
      <c r="YQ15" s="151"/>
      <c r="YR15" s="151"/>
      <c r="YS15" s="151"/>
      <c r="YT15" s="151"/>
      <c r="YU15" s="151"/>
      <c r="YV15" s="151"/>
      <c r="YW15" s="151"/>
      <c r="YX15" s="151"/>
      <c r="YY15" s="151"/>
      <c r="YZ15" s="151"/>
      <c r="ZA15" s="151"/>
      <c r="ZB15" s="151"/>
      <c r="ZC15" s="151"/>
      <c r="ZD15" s="151"/>
      <c r="ZE15" s="151"/>
      <c r="ZF15" s="151"/>
      <c r="ZG15" s="151"/>
      <c r="ZH15" s="151"/>
      <c r="ZI15" s="151"/>
      <c r="ZJ15" s="151"/>
      <c r="ZK15" s="151"/>
      <c r="ZL15" s="151"/>
      <c r="ZM15" s="151"/>
      <c r="ZN15" s="151"/>
      <c r="ZO15" s="151"/>
      <c r="ZP15" s="151"/>
      <c r="ZQ15" s="151"/>
      <c r="ZR15" s="151"/>
      <c r="ZS15" s="151"/>
      <c r="ZT15" s="151"/>
      <c r="ZU15" s="151"/>
      <c r="ZV15" s="151"/>
      <c r="ZW15" s="151"/>
      <c r="ZX15" s="151"/>
      <c r="ZY15" s="151"/>
      <c r="ZZ15" s="151"/>
      <c r="AAA15" s="151"/>
      <c r="AAB15" s="151"/>
      <c r="AAC15" s="151"/>
      <c r="AAD15" s="151"/>
      <c r="AAE15" s="151"/>
      <c r="AAF15" s="151"/>
      <c r="AAG15" s="151"/>
      <c r="AAH15" s="151"/>
      <c r="AAI15" s="151"/>
      <c r="AAJ15" s="151"/>
      <c r="AAK15" s="151"/>
      <c r="AAL15" s="151"/>
      <c r="AAM15" s="151"/>
      <c r="AAN15" s="151"/>
      <c r="AAO15" s="151"/>
      <c r="AAP15" s="151"/>
      <c r="AAQ15" s="151"/>
      <c r="AAR15" s="151"/>
      <c r="AAS15" s="151"/>
      <c r="AAT15" s="151"/>
      <c r="AAU15" s="151"/>
      <c r="AAV15" s="151"/>
      <c r="AAW15" s="151"/>
      <c r="AAX15" s="151"/>
      <c r="AAY15" s="151"/>
      <c r="AAZ15" s="151"/>
      <c r="ABA15" s="151"/>
      <c r="ABB15" s="151"/>
      <c r="ABC15" s="151"/>
      <c r="ABD15" s="151"/>
      <c r="ABE15" s="151"/>
      <c r="ABF15" s="151"/>
      <c r="ABG15" s="151"/>
      <c r="ABH15" s="151"/>
      <c r="ABI15" s="151"/>
      <c r="ABJ15" s="151"/>
      <c r="ABK15" s="151"/>
      <c r="ABL15" s="151"/>
      <c r="ABM15" s="151"/>
      <c r="ABN15" s="151"/>
      <c r="ABO15" s="151"/>
      <c r="ABP15" s="151"/>
      <c r="ABQ15" s="151"/>
      <c r="ABR15" s="151"/>
      <c r="ABS15" s="151"/>
      <c r="ABT15" s="151"/>
      <c r="ABU15" s="151"/>
      <c r="ABV15" s="151"/>
      <c r="ABW15" s="151"/>
      <c r="ABX15" s="151"/>
      <c r="ABY15" s="151"/>
      <c r="ABZ15" s="151"/>
      <c r="ACA15" s="151"/>
      <c r="ACB15" s="151"/>
      <c r="ACC15" s="151"/>
      <c r="ACD15" s="151"/>
      <c r="ACE15" s="151"/>
      <c r="ACF15" s="151"/>
      <c r="ACG15" s="151"/>
      <c r="ACH15" s="151"/>
      <c r="ACI15" s="151"/>
      <c r="ACJ15" s="151"/>
      <c r="ACK15" s="151"/>
      <c r="ACL15" s="151"/>
      <c r="ACM15" s="151"/>
      <c r="ACN15" s="151"/>
      <c r="ACO15" s="151"/>
      <c r="ACP15" s="151"/>
      <c r="ACQ15" s="151"/>
      <c r="ACR15" s="151"/>
      <c r="ACS15" s="151"/>
      <c r="ACT15" s="151"/>
      <c r="ACU15" s="151"/>
      <c r="ACV15" s="151"/>
      <c r="ACW15" s="151"/>
      <c r="ACX15" s="151"/>
      <c r="ACY15" s="151"/>
      <c r="ACZ15" s="151"/>
      <c r="ADA15" s="115"/>
      <c r="ADB15" s="115"/>
      <c r="ADC15" s="115"/>
      <c r="ADD15" s="115"/>
      <c r="ADE15" s="115"/>
      <c r="ADF15" s="115"/>
    </row>
    <row r="16" spans="1:786" ht="58.5" customHeight="1" thickBot="1" x14ac:dyDescent="0.3">
      <c r="A16" s="118">
        <v>8</v>
      </c>
      <c r="B16" s="202" t="s">
        <v>192</v>
      </c>
      <c r="C16" s="201" t="s">
        <v>289</v>
      </c>
      <c r="D16" s="161"/>
      <c r="E16" s="161"/>
      <c r="F16" s="161"/>
      <c r="G16" s="161"/>
      <c r="H16" s="161"/>
      <c r="I16" s="161"/>
      <c r="J16" s="161"/>
      <c r="K16" s="161"/>
      <c r="L16" s="161"/>
      <c r="M16" s="161"/>
      <c r="N16" s="161"/>
      <c r="O16" s="161"/>
      <c r="P16" s="161"/>
      <c r="Q16" s="161"/>
      <c r="R16" s="161"/>
      <c r="S16" s="115"/>
      <c r="T16" s="151"/>
      <c r="U16" s="151"/>
      <c r="V16" s="151"/>
      <c r="W16" s="151"/>
      <c r="X16" s="151"/>
      <c r="Y16" s="151"/>
      <c r="Z16" s="151"/>
      <c r="AA16" s="151"/>
      <c r="AB16" s="151"/>
      <c r="AC16" s="151"/>
      <c r="AD16" s="151"/>
      <c r="AE16" s="151"/>
      <c r="AF16" s="151"/>
      <c r="AG16" s="151"/>
      <c r="AH16" s="151"/>
      <c r="AI16" s="151"/>
      <c r="AJ16" s="151"/>
      <c r="AK16" s="151"/>
      <c r="AL16" s="151"/>
      <c r="AM16" s="151"/>
      <c r="AN16" s="151"/>
      <c r="AO16" s="151"/>
      <c r="AP16" s="151"/>
      <c r="AQ16" s="151"/>
      <c r="AR16" s="151"/>
      <c r="AS16" s="151"/>
      <c r="AT16" s="151"/>
      <c r="AU16" s="151"/>
      <c r="AV16" s="151"/>
      <c r="AW16" s="151"/>
      <c r="AX16" s="151"/>
      <c r="AY16" s="151"/>
      <c r="AZ16" s="151"/>
      <c r="BA16" s="151"/>
      <c r="BB16" s="151"/>
      <c r="BC16" s="151"/>
      <c r="BD16" s="151"/>
      <c r="BE16" s="151"/>
      <c r="BF16" s="151"/>
      <c r="BG16" s="151"/>
      <c r="BH16" s="151"/>
      <c r="BI16" s="151"/>
      <c r="BJ16" s="151"/>
      <c r="BK16" s="151"/>
      <c r="BL16" s="151"/>
      <c r="BM16" s="151"/>
      <c r="BN16" s="151"/>
      <c r="BO16" s="151"/>
      <c r="BP16" s="151"/>
      <c r="BQ16" s="151"/>
      <c r="BR16" s="151"/>
      <c r="BS16" s="151"/>
      <c r="BT16" s="151"/>
      <c r="BU16" s="151"/>
      <c r="BV16" s="151"/>
      <c r="BW16" s="151"/>
      <c r="BX16" s="151"/>
      <c r="BY16" s="151"/>
      <c r="BZ16" s="151"/>
      <c r="CA16" s="151"/>
      <c r="CB16" s="151"/>
      <c r="CC16" s="151"/>
      <c r="CD16" s="151"/>
      <c r="CE16" s="151"/>
      <c r="CF16" s="151"/>
      <c r="CG16" s="151"/>
      <c r="CH16" s="151"/>
      <c r="CI16" s="151"/>
      <c r="CJ16" s="151"/>
      <c r="CK16" s="151"/>
      <c r="CL16" s="151"/>
      <c r="CM16" s="151"/>
      <c r="CN16" s="151"/>
      <c r="CO16" s="151"/>
      <c r="CP16" s="151"/>
      <c r="CQ16" s="151"/>
      <c r="CR16" s="151"/>
      <c r="CS16" s="151"/>
      <c r="CT16" s="151"/>
      <c r="CU16" s="151"/>
      <c r="CV16" s="151"/>
      <c r="CW16" s="151"/>
      <c r="CX16" s="151"/>
      <c r="CY16" s="151"/>
      <c r="CZ16" s="151"/>
      <c r="DA16" s="151"/>
      <c r="DB16" s="151"/>
      <c r="DC16" s="151"/>
      <c r="DD16" s="151"/>
      <c r="DE16" s="151"/>
      <c r="DF16" s="151"/>
      <c r="DG16" s="151"/>
      <c r="DH16" s="151"/>
      <c r="DI16" s="151"/>
      <c r="DJ16" s="151"/>
      <c r="DK16" s="151"/>
      <c r="DL16" s="151"/>
      <c r="DM16" s="151"/>
      <c r="DN16" s="151"/>
      <c r="DO16" s="151"/>
      <c r="DP16" s="151"/>
      <c r="DQ16" s="151"/>
      <c r="DR16" s="151"/>
      <c r="DS16" s="151"/>
      <c r="DT16" s="151"/>
      <c r="DU16" s="151"/>
      <c r="DV16" s="151"/>
      <c r="DW16" s="151"/>
      <c r="DX16" s="151"/>
      <c r="DY16" s="151"/>
      <c r="DZ16" s="151"/>
      <c r="EA16" s="151"/>
      <c r="EB16" s="151"/>
      <c r="EC16" s="151"/>
      <c r="ED16" s="151"/>
      <c r="EE16" s="151"/>
      <c r="EF16" s="151"/>
      <c r="EG16" s="151"/>
      <c r="EH16" s="151"/>
      <c r="EI16" s="151"/>
      <c r="EJ16" s="151"/>
      <c r="EK16" s="151"/>
      <c r="EL16" s="151"/>
      <c r="EM16" s="151"/>
      <c r="EN16" s="151"/>
      <c r="EO16" s="151"/>
      <c r="EP16" s="151"/>
      <c r="EQ16" s="151"/>
      <c r="ER16" s="151"/>
      <c r="ES16" s="151"/>
      <c r="ET16" s="151"/>
      <c r="EU16" s="151"/>
      <c r="EV16" s="151"/>
      <c r="EW16" s="151"/>
      <c r="EX16" s="151"/>
      <c r="EY16" s="151"/>
      <c r="EZ16" s="151"/>
      <c r="FA16" s="151"/>
      <c r="FB16" s="151"/>
      <c r="FC16" s="151"/>
      <c r="FD16" s="151"/>
      <c r="FE16" s="151"/>
      <c r="FF16" s="151"/>
      <c r="FG16" s="151"/>
      <c r="FH16" s="151"/>
      <c r="FI16" s="151"/>
      <c r="FJ16" s="151"/>
      <c r="FK16" s="151"/>
      <c r="FL16" s="151"/>
      <c r="FM16" s="151"/>
      <c r="FN16" s="151"/>
      <c r="FO16" s="151"/>
      <c r="FP16" s="151"/>
      <c r="FQ16" s="151"/>
      <c r="FR16" s="151"/>
      <c r="FS16" s="151"/>
      <c r="FT16" s="151"/>
      <c r="FU16" s="151"/>
      <c r="FV16" s="151"/>
      <c r="FW16" s="151"/>
      <c r="FX16" s="151"/>
      <c r="FY16" s="151"/>
      <c r="FZ16" s="151"/>
      <c r="GA16" s="151"/>
      <c r="GB16" s="151"/>
      <c r="GC16" s="151"/>
      <c r="GD16" s="151"/>
      <c r="GE16" s="151"/>
      <c r="GF16" s="151"/>
      <c r="GG16" s="151"/>
      <c r="GH16" s="151"/>
      <c r="GI16" s="151"/>
      <c r="GJ16" s="151"/>
      <c r="GK16" s="151"/>
      <c r="GL16" s="151"/>
      <c r="GM16" s="151"/>
      <c r="GN16" s="151"/>
      <c r="GO16" s="151"/>
      <c r="GP16" s="151"/>
      <c r="GQ16" s="151"/>
      <c r="GR16" s="151"/>
      <c r="GS16" s="151"/>
      <c r="GT16" s="151"/>
      <c r="GU16" s="151"/>
      <c r="GV16" s="151"/>
      <c r="GW16" s="151"/>
      <c r="GX16" s="151"/>
      <c r="GY16" s="151"/>
      <c r="GZ16" s="151"/>
      <c r="HA16" s="151"/>
      <c r="HB16" s="151"/>
      <c r="HC16" s="151"/>
      <c r="HD16" s="151"/>
      <c r="HE16" s="151"/>
      <c r="HF16" s="151"/>
      <c r="HG16" s="151"/>
      <c r="HH16" s="151"/>
      <c r="HI16" s="151"/>
      <c r="HJ16" s="151"/>
      <c r="HK16" s="151"/>
      <c r="HL16" s="151"/>
      <c r="HM16" s="151"/>
      <c r="HN16" s="151"/>
      <c r="HO16" s="151"/>
      <c r="HP16" s="151"/>
      <c r="HQ16" s="151"/>
      <c r="HR16" s="151"/>
      <c r="HS16" s="151"/>
      <c r="HT16" s="151"/>
      <c r="HU16" s="151"/>
      <c r="HV16" s="151"/>
      <c r="HW16" s="151"/>
      <c r="HX16" s="151"/>
      <c r="HY16" s="151"/>
      <c r="HZ16" s="151"/>
      <c r="IA16" s="151"/>
      <c r="IB16" s="151"/>
      <c r="IC16" s="151"/>
      <c r="ID16" s="151"/>
      <c r="IE16" s="151"/>
      <c r="IF16" s="151"/>
      <c r="IG16" s="151"/>
      <c r="IH16" s="151"/>
      <c r="II16" s="151"/>
      <c r="IJ16" s="151"/>
      <c r="IK16" s="151"/>
      <c r="IL16" s="151"/>
      <c r="IM16" s="151"/>
      <c r="IN16" s="151"/>
      <c r="IO16" s="151"/>
      <c r="IP16" s="151"/>
      <c r="IQ16" s="151"/>
      <c r="IR16" s="151"/>
      <c r="IS16" s="151"/>
      <c r="IT16" s="151"/>
      <c r="IU16" s="151"/>
      <c r="IV16" s="151"/>
      <c r="IW16" s="151"/>
      <c r="IX16" s="151"/>
      <c r="IY16" s="151"/>
      <c r="IZ16" s="151"/>
      <c r="JA16" s="151"/>
      <c r="JB16" s="151"/>
      <c r="JC16" s="151"/>
      <c r="JD16" s="151"/>
      <c r="JE16" s="151"/>
      <c r="JF16" s="151"/>
      <c r="JG16" s="151"/>
      <c r="JH16" s="151"/>
      <c r="JI16" s="151"/>
      <c r="JJ16" s="151"/>
      <c r="JK16" s="151"/>
      <c r="JL16" s="151"/>
      <c r="JM16" s="151"/>
      <c r="JN16" s="151"/>
      <c r="JO16" s="151"/>
      <c r="JP16" s="151"/>
      <c r="JQ16" s="151"/>
      <c r="JR16" s="151"/>
      <c r="JS16" s="151"/>
      <c r="JT16" s="151"/>
      <c r="JU16" s="151"/>
      <c r="JV16" s="151"/>
      <c r="JW16" s="151"/>
      <c r="JX16" s="151"/>
      <c r="JY16" s="151"/>
      <c r="JZ16" s="151"/>
      <c r="KA16" s="151"/>
      <c r="KB16" s="151"/>
      <c r="KC16" s="151"/>
      <c r="KD16" s="151"/>
      <c r="KE16" s="151"/>
      <c r="KF16" s="151"/>
      <c r="KG16" s="151"/>
      <c r="KH16" s="151"/>
      <c r="KI16" s="151"/>
      <c r="KJ16" s="151"/>
      <c r="KK16" s="151"/>
      <c r="KL16" s="151"/>
      <c r="KM16" s="151"/>
      <c r="KN16" s="151"/>
      <c r="KO16" s="151"/>
      <c r="KP16" s="151"/>
      <c r="KQ16" s="151"/>
      <c r="KR16" s="151"/>
      <c r="KS16" s="151"/>
      <c r="KT16" s="151"/>
      <c r="KU16" s="151"/>
      <c r="KV16" s="151"/>
      <c r="KW16" s="151"/>
      <c r="KX16" s="151"/>
      <c r="KY16" s="151"/>
      <c r="KZ16" s="151"/>
      <c r="LA16" s="151"/>
      <c r="LB16" s="151"/>
      <c r="LC16" s="151"/>
      <c r="LD16" s="151"/>
      <c r="LE16" s="151"/>
      <c r="LF16" s="151"/>
      <c r="LG16" s="151"/>
      <c r="LH16" s="151"/>
      <c r="LI16" s="151"/>
      <c r="LJ16" s="151"/>
      <c r="LK16" s="151"/>
      <c r="LL16" s="151"/>
      <c r="LM16" s="151"/>
      <c r="LN16" s="151"/>
      <c r="LO16" s="151"/>
      <c r="LP16" s="151"/>
      <c r="LQ16" s="151"/>
      <c r="LR16" s="151"/>
      <c r="LS16" s="151"/>
      <c r="LT16" s="151"/>
      <c r="LU16" s="151"/>
      <c r="LV16" s="151"/>
      <c r="LW16" s="151"/>
      <c r="LX16" s="151"/>
      <c r="LY16" s="151"/>
      <c r="LZ16" s="151"/>
      <c r="MA16" s="151"/>
      <c r="MB16" s="151"/>
      <c r="MC16" s="151"/>
      <c r="MD16" s="151"/>
      <c r="ME16" s="151"/>
      <c r="MF16" s="151"/>
      <c r="MG16" s="151"/>
      <c r="MH16" s="151"/>
      <c r="MI16" s="151"/>
      <c r="MJ16" s="151"/>
      <c r="MK16" s="151"/>
      <c r="ML16" s="151"/>
      <c r="MM16" s="151"/>
      <c r="MN16" s="151"/>
      <c r="MO16" s="151"/>
      <c r="MP16" s="151"/>
      <c r="MQ16" s="151"/>
      <c r="MR16" s="151"/>
      <c r="MS16" s="151"/>
      <c r="MT16" s="151"/>
      <c r="MU16" s="151"/>
      <c r="MV16" s="151"/>
      <c r="MW16" s="151"/>
      <c r="MX16" s="151"/>
      <c r="MY16" s="151"/>
      <c r="MZ16" s="151"/>
      <c r="NA16" s="151"/>
      <c r="NB16" s="151"/>
      <c r="NC16" s="151"/>
      <c r="ND16" s="151"/>
      <c r="NE16" s="151"/>
      <c r="NF16" s="151"/>
      <c r="NG16" s="151"/>
      <c r="NH16" s="151"/>
      <c r="NI16" s="151"/>
      <c r="NJ16" s="151"/>
      <c r="NK16" s="151"/>
      <c r="NL16" s="151"/>
      <c r="NM16" s="151"/>
      <c r="NN16" s="151"/>
      <c r="NO16" s="151"/>
      <c r="NP16" s="151"/>
      <c r="NQ16" s="151"/>
      <c r="NR16" s="151"/>
      <c r="NS16" s="151"/>
      <c r="NT16" s="151"/>
      <c r="NU16" s="151"/>
      <c r="NV16" s="151"/>
      <c r="NW16" s="151"/>
      <c r="NX16" s="151"/>
      <c r="NY16" s="151"/>
      <c r="NZ16" s="151"/>
      <c r="OA16" s="151"/>
      <c r="OB16" s="151"/>
      <c r="OC16" s="151"/>
      <c r="OD16" s="151"/>
      <c r="OE16" s="151"/>
      <c r="OF16" s="151"/>
      <c r="OG16" s="151"/>
      <c r="OH16" s="151"/>
      <c r="OI16" s="151"/>
      <c r="OJ16" s="151"/>
      <c r="OK16" s="151"/>
      <c r="OL16" s="151"/>
      <c r="OM16" s="151"/>
      <c r="ON16" s="151"/>
      <c r="OO16" s="151"/>
      <c r="OP16" s="151"/>
      <c r="OQ16" s="151"/>
      <c r="OR16" s="151"/>
      <c r="OS16" s="151"/>
      <c r="OT16" s="151"/>
      <c r="OU16" s="151"/>
      <c r="OV16" s="151"/>
      <c r="OW16" s="151"/>
      <c r="OX16" s="151"/>
      <c r="OY16" s="151"/>
      <c r="OZ16" s="151"/>
      <c r="PA16" s="151"/>
      <c r="PB16" s="151"/>
      <c r="PC16" s="151"/>
      <c r="PD16" s="151"/>
      <c r="PE16" s="151"/>
      <c r="PF16" s="151"/>
      <c r="PG16" s="151"/>
      <c r="PH16" s="151"/>
      <c r="PI16" s="151"/>
      <c r="PJ16" s="151"/>
      <c r="PK16" s="151"/>
      <c r="PL16" s="151"/>
      <c r="PM16" s="151"/>
      <c r="PN16" s="151"/>
      <c r="PO16" s="151"/>
      <c r="PP16" s="151"/>
      <c r="PQ16" s="151"/>
      <c r="PR16" s="151"/>
      <c r="PS16" s="151"/>
      <c r="PT16" s="151"/>
      <c r="PU16" s="151"/>
      <c r="PV16" s="151"/>
      <c r="PW16" s="151"/>
      <c r="PX16" s="151"/>
      <c r="PY16" s="151"/>
      <c r="PZ16" s="151"/>
      <c r="QA16" s="151"/>
      <c r="QB16" s="151"/>
      <c r="QC16" s="151"/>
      <c r="QD16" s="151"/>
      <c r="QE16" s="151"/>
      <c r="QF16" s="151"/>
      <c r="QG16" s="151"/>
      <c r="QH16" s="151"/>
      <c r="QI16" s="151"/>
      <c r="QJ16" s="151"/>
      <c r="QK16" s="151"/>
      <c r="QL16" s="151"/>
      <c r="QM16" s="151"/>
      <c r="QN16" s="151"/>
      <c r="QO16" s="151"/>
      <c r="QP16" s="151"/>
      <c r="QQ16" s="151"/>
      <c r="QR16" s="151"/>
      <c r="QS16" s="151"/>
      <c r="QT16" s="151"/>
      <c r="QU16" s="151"/>
      <c r="QV16" s="151"/>
      <c r="QW16" s="151"/>
      <c r="QX16" s="151"/>
      <c r="QY16" s="151"/>
      <c r="QZ16" s="151"/>
      <c r="RA16" s="151"/>
      <c r="RB16" s="151"/>
      <c r="RC16" s="151"/>
      <c r="RD16" s="151"/>
      <c r="RE16" s="151"/>
      <c r="RF16" s="151"/>
      <c r="RG16" s="151"/>
      <c r="RH16" s="151"/>
      <c r="RI16" s="151"/>
      <c r="RJ16" s="151"/>
      <c r="RK16" s="151"/>
      <c r="RL16" s="151"/>
      <c r="RM16" s="151"/>
      <c r="RN16" s="151"/>
      <c r="RO16" s="151"/>
      <c r="RP16" s="151"/>
      <c r="RQ16" s="151"/>
      <c r="RR16" s="151"/>
      <c r="RS16" s="151"/>
      <c r="RT16" s="151"/>
      <c r="RU16" s="151"/>
      <c r="RV16" s="151"/>
      <c r="RW16" s="151"/>
      <c r="RX16" s="151"/>
      <c r="RY16" s="151"/>
      <c r="RZ16" s="151"/>
      <c r="SA16" s="151"/>
      <c r="SB16" s="151"/>
      <c r="SC16" s="151"/>
      <c r="SD16" s="151"/>
      <c r="SE16" s="151"/>
      <c r="SF16" s="151"/>
      <c r="SG16" s="151"/>
      <c r="SH16" s="151"/>
      <c r="SI16" s="151"/>
      <c r="SJ16" s="151"/>
      <c r="SK16" s="151"/>
      <c r="SL16" s="151"/>
      <c r="SM16" s="151"/>
      <c r="SN16" s="151"/>
      <c r="SO16" s="151"/>
      <c r="SP16" s="151"/>
      <c r="SQ16" s="151"/>
      <c r="SR16" s="151"/>
      <c r="SS16" s="151"/>
      <c r="ST16" s="151"/>
      <c r="SU16" s="151"/>
      <c r="SV16" s="151"/>
      <c r="SW16" s="151"/>
      <c r="SX16" s="151"/>
      <c r="SY16" s="151"/>
      <c r="SZ16" s="151"/>
      <c r="TA16" s="151"/>
      <c r="TB16" s="151"/>
      <c r="TC16" s="151"/>
      <c r="TD16" s="151"/>
      <c r="TE16" s="151"/>
      <c r="TF16" s="151"/>
      <c r="TG16" s="151"/>
      <c r="TH16" s="151"/>
      <c r="TI16" s="151"/>
      <c r="TJ16" s="151"/>
      <c r="TK16" s="151"/>
      <c r="TL16" s="151"/>
      <c r="TM16" s="151"/>
      <c r="TN16" s="151"/>
      <c r="TO16" s="151"/>
      <c r="TP16" s="151"/>
      <c r="TQ16" s="151"/>
      <c r="TR16" s="151"/>
      <c r="TS16" s="151"/>
      <c r="TT16" s="151"/>
      <c r="TU16" s="151"/>
      <c r="TV16" s="151"/>
      <c r="TW16" s="151"/>
      <c r="TX16" s="151"/>
      <c r="TY16" s="151"/>
      <c r="TZ16" s="151"/>
      <c r="UA16" s="151"/>
      <c r="UB16" s="151"/>
      <c r="UC16" s="151"/>
      <c r="UD16" s="151"/>
      <c r="UE16" s="151"/>
      <c r="UF16" s="151"/>
      <c r="UG16" s="151"/>
      <c r="UH16" s="151"/>
      <c r="UI16" s="151"/>
      <c r="UJ16" s="151"/>
      <c r="UK16" s="151"/>
      <c r="UL16" s="151"/>
      <c r="UM16" s="151"/>
      <c r="UN16" s="151"/>
      <c r="UO16" s="151"/>
      <c r="UP16" s="151"/>
      <c r="UQ16" s="151"/>
      <c r="UR16" s="151"/>
      <c r="US16" s="151"/>
      <c r="UT16" s="151"/>
      <c r="UU16" s="151"/>
      <c r="UV16" s="151"/>
      <c r="UW16" s="151"/>
      <c r="UX16" s="151"/>
      <c r="UY16" s="151"/>
      <c r="UZ16" s="151"/>
      <c r="VA16" s="151"/>
      <c r="VB16" s="151"/>
      <c r="VC16" s="151"/>
      <c r="VD16" s="151"/>
      <c r="VE16" s="151"/>
      <c r="VF16" s="151"/>
      <c r="VG16" s="151"/>
      <c r="VH16" s="151"/>
      <c r="VI16" s="151"/>
      <c r="VJ16" s="151"/>
      <c r="VK16" s="151"/>
      <c r="VL16" s="151"/>
      <c r="VM16" s="151"/>
      <c r="VN16" s="151"/>
      <c r="VO16" s="151"/>
      <c r="VP16" s="151"/>
      <c r="VQ16" s="151"/>
      <c r="VR16" s="151"/>
      <c r="VS16" s="151"/>
      <c r="VT16" s="151"/>
      <c r="VU16" s="151"/>
      <c r="VV16" s="151"/>
      <c r="VW16" s="151"/>
      <c r="VX16" s="151"/>
      <c r="VY16" s="151"/>
      <c r="VZ16" s="151"/>
      <c r="WA16" s="151"/>
      <c r="WB16" s="151"/>
      <c r="WC16" s="151"/>
      <c r="WD16" s="151"/>
      <c r="WE16" s="151"/>
      <c r="WF16" s="151"/>
      <c r="WG16" s="151"/>
      <c r="WH16" s="151"/>
      <c r="WI16" s="151"/>
      <c r="WJ16" s="151"/>
      <c r="WK16" s="151"/>
      <c r="WL16" s="151"/>
      <c r="WM16" s="151"/>
      <c r="WN16" s="151"/>
      <c r="WO16" s="151"/>
      <c r="WP16" s="151"/>
      <c r="WQ16" s="151"/>
      <c r="WR16" s="151"/>
      <c r="WS16" s="151"/>
      <c r="WT16" s="151"/>
      <c r="WU16" s="151"/>
      <c r="WV16" s="151"/>
      <c r="WW16" s="151"/>
      <c r="WX16" s="151"/>
      <c r="WY16" s="151"/>
      <c r="WZ16" s="151"/>
      <c r="XA16" s="151"/>
      <c r="XB16" s="151"/>
      <c r="XC16" s="151"/>
      <c r="XD16" s="151"/>
      <c r="XE16" s="151"/>
      <c r="XF16" s="151"/>
      <c r="XG16" s="151"/>
      <c r="XH16" s="151"/>
      <c r="XI16" s="151"/>
      <c r="XJ16" s="151"/>
      <c r="XK16" s="151"/>
      <c r="XL16" s="151"/>
      <c r="XM16" s="151"/>
      <c r="XN16" s="151"/>
      <c r="XO16" s="151"/>
      <c r="XP16" s="151"/>
      <c r="XQ16" s="151"/>
      <c r="XR16" s="151"/>
      <c r="XS16" s="151"/>
      <c r="XT16" s="151"/>
      <c r="XU16" s="151"/>
      <c r="XV16" s="151"/>
      <c r="XW16" s="151"/>
      <c r="XX16" s="151"/>
      <c r="XY16" s="151"/>
      <c r="XZ16" s="151"/>
      <c r="YA16" s="151"/>
      <c r="YB16" s="151"/>
      <c r="YC16" s="151"/>
      <c r="YD16" s="151"/>
      <c r="YE16" s="151"/>
      <c r="YF16" s="151"/>
      <c r="YG16" s="151"/>
      <c r="YH16" s="151"/>
      <c r="YI16" s="151"/>
      <c r="YJ16" s="151"/>
      <c r="YK16" s="151"/>
      <c r="YL16" s="151"/>
      <c r="YM16" s="151"/>
      <c r="YN16" s="151"/>
      <c r="YO16" s="151"/>
      <c r="YP16" s="151"/>
      <c r="YQ16" s="151"/>
      <c r="YR16" s="151"/>
      <c r="YS16" s="151"/>
      <c r="YT16" s="151"/>
      <c r="YU16" s="151"/>
      <c r="YV16" s="151"/>
      <c r="YW16" s="151"/>
      <c r="YX16" s="151"/>
      <c r="YY16" s="151"/>
      <c r="YZ16" s="151"/>
      <c r="ZA16" s="151"/>
      <c r="ZB16" s="151"/>
      <c r="ZC16" s="151"/>
      <c r="ZD16" s="151"/>
      <c r="ZE16" s="151"/>
      <c r="ZF16" s="151"/>
      <c r="ZG16" s="151"/>
      <c r="ZH16" s="151"/>
      <c r="ZI16" s="151"/>
      <c r="ZJ16" s="151"/>
      <c r="ZK16" s="151"/>
      <c r="ZL16" s="151"/>
      <c r="ZM16" s="151"/>
      <c r="ZN16" s="151"/>
      <c r="ZO16" s="151"/>
      <c r="ZP16" s="151"/>
      <c r="ZQ16" s="151"/>
      <c r="ZR16" s="151"/>
      <c r="ZS16" s="151"/>
      <c r="ZT16" s="151"/>
      <c r="ZU16" s="151"/>
      <c r="ZV16" s="151"/>
      <c r="ZW16" s="151"/>
      <c r="ZX16" s="151"/>
      <c r="ZY16" s="151"/>
      <c r="ZZ16" s="151"/>
      <c r="AAA16" s="151"/>
      <c r="AAB16" s="151"/>
      <c r="AAC16" s="151"/>
      <c r="AAD16" s="151"/>
      <c r="AAE16" s="151"/>
      <c r="AAF16" s="151"/>
      <c r="AAG16" s="151"/>
      <c r="AAH16" s="151"/>
      <c r="AAI16" s="151"/>
      <c r="AAJ16" s="151"/>
      <c r="AAK16" s="151"/>
      <c r="AAL16" s="151"/>
      <c r="AAM16" s="151"/>
      <c r="AAN16" s="151"/>
      <c r="AAO16" s="151"/>
      <c r="AAP16" s="151"/>
      <c r="AAQ16" s="151"/>
      <c r="AAR16" s="151"/>
      <c r="AAS16" s="151"/>
      <c r="AAT16" s="151"/>
      <c r="AAU16" s="151"/>
      <c r="AAV16" s="151"/>
      <c r="AAW16" s="151"/>
      <c r="AAX16" s="151"/>
      <c r="AAY16" s="151"/>
      <c r="AAZ16" s="151"/>
      <c r="ABA16" s="151"/>
      <c r="ABB16" s="151"/>
      <c r="ABC16" s="151"/>
      <c r="ABD16" s="151"/>
      <c r="ABE16" s="151"/>
      <c r="ABF16" s="151"/>
      <c r="ABG16" s="151"/>
      <c r="ABH16" s="151"/>
      <c r="ABI16" s="151"/>
      <c r="ABJ16" s="151"/>
      <c r="ABK16" s="151"/>
      <c r="ABL16" s="151"/>
      <c r="ABM16" s="151"/>
      <c r="ABN16" s="151"/>
      <c r="ABO16" s="151"/>
      <c r="ABP16" s="151"/>
      <c r="ABQ16" s="151"/>
      <c r="ABR16" s="151"/>
      <c r="ABS16" s="151"/>
      <c r="ABT16" s="151"/>
      <c r="ABU16" s="151"/>
      <c r="ABV16" s="151"/>
      <c r="ABW16" s="151"/>
      <c r="ABX16" s="151"/>
      <c r="ABY16" s="151"/>
      <c r="ABZ16" s="151"/>
      <c r="ACA16" s="151"/>
      <c r="ACB16" s="151"/>
      <c r="ACC16" s="151"/>
      <c r="ACD16" s="151"/>
      <c r="ACE16" s="151"/>
      <c r="ACF16" s="151"/>
      <c r="ACG16" s="151"/>
      <c r="ACH16" s="151"/>
      <c r="ACI16" s="151"/>
      <c r="ACJ16" s="151"/>
      <c r="ACK16" s="151"/>
      <c r="ACL16" s="151"/>
      <c r="ACM16" s="151"/>
      <c r="ACN16" s="151"/>
      <c r="ACO16" s="151"/>
      <c r="ACP16" s="151"/>
      <c r="ACQ16" s="151"/>
      <c r="ACR16" s="151"/>
      <c r="ACS16" s="151"/>
      <c r="ACT16" s="151"/>
      <c r="ACU16" s="151"/>
      <c r="ACV16" s="151"/>
      <c r="ACW16" s="151"/>
      <c r="ACX16" s="151"/>
      <c r="ACY16" s="151"/>
      <c r="ACZ16" s="151"/>
      <c r="ADA16" s="115"/>
      <c r="ADB16" s="115"/>
      <c r="ADC16" s="115"/>
      <c r="ADD16" s="115"/>
      <c r="ADE16" s="115"/>
      <c r="ADF16" s="115"/>
    </row>
    <row r="17" spans="1:786" s="121" customFormat="1" ht="51" customHeight="1" thickBot="1" x14ac:dyDescent="0.3">
      <c r="A17" s="145"/>
      <c r="B17" s="198"/>
      <c r="C17" s="199" t="s">
        <v>436</v>
      </c>
      <c r="D17" s="273"/>
      <c r="E17" s="273"/>
      <c r="F17" s="273"/>
      <c r="G17" s="273"/>
      <c r="H17" s="273"/>
      <c r="I17" s="273"/>
      <c r="J17" s="273"/>
      <c r="K17" s="273"/>
      <c r="L17" s="273"/>
      <c r="M17" s="273"/>
      <c r="N17" s="273"/>
      <c r="O17" s="273"/>
      <c r="P17" s="273"/>
      <c r="Q17" s="273"/>
      <c r="R17" s="273"/>
      <c r="S17" s="151"/>
      <c r="T17" s="151"/>
      <c r="U17" s="151"/>
      <c r="V17" s="151"/>
      <c r="W17" s="151"/>
      <c r="X17" s="151"/>
      <c r="Y17" s="151"/>
      <c r="Z17" s="151"/>
      <c r="AA17" s="151"/>
      <c r="AB17" s="151"/>
      <c r="AC17" s="151"/>
      <c r="AD17" s="151"/>
      <c r="AE17" s="151"/>
      <c r="AF17" s="151"/>
      <c r="AG17" s="151"/>
      <c r="AH17" s="151"/>
      <c r="AI17" s="151"/>
      <c r="AJ17" s="151"/>
      <c r="AK17" s="151"/>
      <c r="AL17" s="151"/>
      <c r="AM17" s="151"/>
      <c r="AN17" s="151"/>
      <c r="AO17" s="151"/>
      <c r="AP17" s="151"/>
      <c r="AQ17" s="151"/>
      <c r="AR17" s="151"/>
      <c r="AS17" s="151"/>
      <c r="AT17" s="151"/>
      <c r="AU17" s="151"/>
      <c r="AV17" s="151"/>
      <c r="AW17" s="151"/>
      <c r="AX17" s="151"/>
      <c r="AY17" s="151"/>
      <c r="AZ17" s="151"/>
      <c r="BA17" s="151"/>
      <c r="BB17" s="151"/>
      <c r="BC17" s="151"/>
      <c r="BD17" s="151"/>
      <c r="BE17" s="151"/>
      <c r="BF17" s="151"/>
      <c r="BG17" s="151"/>
      <c r="BH17" s="151"/>
      <c r="BI17" s="151"/>
      <c r="BJ17" s="151"/>
      <c r="BK17" s="151"/>
      <c r="BL17" s="151"/>
      <c r="BM17" s="151"/>
      <c r="BN17" s="151"/>
      <c r="BO17" s="151"/>
      <c r="BP17" s="151"/>
      <c r="BQ17" s="151"/>
      <c r="BR17" s="151"/>
      <c r="BS17" s="151"/>
      <c r="BT17" s="151"/>
      <c r="BU17" s="151"/>
      <c r="BV17" s="151"/>
      <c r="BW17" s="151"/>
      <c r="BX17" s="151"/>
      <c r="BY17" s="151"/>
      <c r="BZ17" s="151"/>
      <c r="CA17" s="151"/>
      <c r="CB17" s="151"/>
      <c r="CC17" s="151"/>
      <c r="CD17" s="151"/>
      <c r="CE17" s="151"/>
      <c r="CF17" s="151"/>
      <c r="CG17" s="151"/>
      <c r="CH17" s="151"/>
      <c r="CI17" s="151"/>
      <c r="CJ17" s="151"/>
      <c r="CK17" s="151"/>
      <c r="CL17" s="151"/>
      <c r="CM17" s="151"/>
      <c r="CN17" s="151"/>
      <c r="CO17" s="151"/>
      <c r="CP17" s="151"/>
      <c r="CQ17" s="151"/>
      <c r="CR17" s="151"/>
      <c r="CS17" s="151"/>
      <c r="CT17" s="151"/>
      <c r="CU17" s="151"/>
      <c r="CV17" s="151"/>
      <c r="CW17" s="151"/>
      <c r="CX17" s="151"/>
      <c r="CY17" s="151"/>
      <c r="CZ17" s="151"/>
      <c r="DA17" s="151"/>
      <c r="DB17" s="151"/>
      <c r="DC17" s="151"/>
      <c r="DD17" s="151"/>
      <c r="DE17" s="151"/>
      <c r="DF17" s="151"/>
      <c r="DG17" s="151"/>
      <c r="DH17" s="151"/>
      <c r="DI17" s="151"/>
      <c r="DJ17" s="151"/>
      <c r="DK17" s="151"/>
      <c r="DL17" s="151"/>
      <c r="DM17" s="151"/>
      <c r="DN17" s="151"/>
      <c r="DO17" s="151"/>
      <c r="DP17" s="151"/>
      <c r="DQ17" s="151"/>
      <c r="DR17" s="151"/>
      <c r="DS17" s="151"/>
      <c r="DT17" s="151"/>
      <c r="DU17" s="151"/>
      <c r="DV17" s="151"/>
      <c r="DW17" s="151"/>
      <c r="DX17" s="151"/>
      <c r="DY17" s="151"/>
      <c r="DZ17" s="151"/>
      <c r="EA17" s="151"/>
      <c r="EB17" s="151"/>
      <c r="EC17" s="151"/>
      <c r="ED17" s="151"/>
      <c r="EE17" s="151"/>
      <c r="EF17" s="151"/>
      <c r="EG17" s="151"/>
      <c r="EH17" s="151"/>
      <c r="EI17" s="151"/>
      <c r="EJ17" s="151"/>
      <c r="EK17" s="151"/>
      <c r="EL17" s="151"/>
      <c r="EM17" s="151"/>
      <c r="EN17" s="151"/>
      <c r="EO17" s="151"/>
      <c r="EP17" s="151"/>
      <c r="EQ17" s="151"/>
      <c r="ER17" s="151"/>
      <c r="ES17" s="151"/>
      <c r="ET17" s="151"/>
      <c r="EU17" s="151"/>
      <c r="EV17" s="151"/>
      <c r="EW17" s="151"/>
      <c r="EX17" s="151"/>
      <c r="EY17" s="151"/>
      <c r="EZ17" s="151"/>
      <c r="FA17" s="151"/>
      <c r="FB17" s="151"/>
      <c r="FC17" s="151"/>
      <c r="FD17" s="151"/>
      <c r="FE17" s="151"/>
      <c r="FF17" s="151"/>
      <c r="FG17" s="151"/>
      <c r="FH17" s="151"/>
      <c r="FI17" s="151"/>
      <c r="FJ17" s="151"/>
      <c r="FK17" s="151"/>
      <c r="FL17" s="151"/>
      <c r="FM17" s="151"/>
      <c r="FN17" s="151"/>
      <c r="FO17" s="151"/>
      <c r="FP17" s="151"/>
      <c r="FQ17" s="151"/>
      <c r="FR17" s="151"/>
      <c r="FS17" s="151"/>
      <c r="FT17" s="151"/>
      <c r="FU17" s="151"/>
      <c r="FV17" s="151"/>
      <c r="FW17" s="151"/>
      <c r="FX17" s="151"/>
      <c r="FY17" s="151"/>
      <c r="FZ17" s="151"/>
      <c r="GA17" s="151"/>
      <c r="GB17" s="151"/>
      <c r="GC17" s="151"/>
      <c r="GD17" s="151"/>
      <c r="GE17" s="151"/>
      <c r="GF17" s="151"/>
      <c r="GG17" s="151"/>
      <c r="GH17" s="151"/>
      <c r="GI17" s="151"/>
      <c r="GJ17" s="151"/>
      <c r="GK17" s="151"/>
      <c r="GL17" s="151"/>
      <c r="GM17" s="151"/>
      <c r="GN17" s="151"/>
      <c r="GO17" s="151"/>
      <c r="GP17" s="151"/>
      <c r="GQ17" s="151"/>
      <c r="GR17" s="151"/>
      <c r="GS17" s="151"/>
      <c r="GT17" s="151"/>
      <c r="GU17" s="151"/>
      <c r="GV17" s="151"/>
      <c r="GW17" s="151"/>
      <c r="GX17" s="151"/>
      <c r="GY17" s="151"/>
      <c r="GZ17" s="151"/>
      <c r="HA17" s="151"/>
      <c r="HB17" s="151"/>
      <c r="HC17" s="151"/>
      <c r="HD17" s="151"/>
      <c r="HE17" s="151"/>
      <c r="HF17" s="151"/>
      <c r="HG17" s="151"/>
      <c r="HH17" s="151"/>
      <c r="HI17" s="151"/>
      <c r="HJ17" s="151"/>
      <c r="HK17" s="151"/>
      <c r="HL17" s="151"/>
      <c r="HM17" s="151"/>
      <c r="HN17" s="151"/>
      <c r="HO17" s="151"/>
      <c r="HP17" s="151"/>
      <c r="HQ17" s="151"/>
      <c r="HR17" s="151"/>
      <c r="HS17" s="151"/>
      <c r="HT17" s="151"/>
      <c r="HU17" s="151"/>
      <c r="HV17" s="151"/>
      <c r="HW17" s="151"/>
      <c r="HX17" s="151"/>
      <c r="HY17" s="151"/>
      <c r="HZ17" s="151"/>
      <c r="IA17" s="151"/>
      <c r="IB17" s="151"/>
      <c r="IC17" s="151"/>
      <c r="ID17" s="151"/>
      <c r="IE17" s="151"/>
      <c r="IF17" s="151"/>
      <c r="IG17" s="151"/>
      <c r="IH17" s="151"/>
      <c r="II17" s="151"/>
      <c r="IJ17" s="151"/>
      <c r="IK17" s="151"/>
      <c r="IL17" s="151"/>
      <c r="IM17" s="151"/>
      <c r="IN17" s="151"/>
      <c r="IO17" s="151"/>
      <c r="IP17" s="151"/>
      <c r="IQ17" s="151"/>
      <c r="IR17" s="151"/>
      <c r="IS17" s="151"/>
      <c r="IT17" s="151"/>
      <c r="IU17" s="151"/>
      <c r="IV17" s="151"/>
      <c r="IW17" s="151"/>
      <c r="IX17" s="151"/>
      <c r="IY17" s="151"/>
      <c r="IZ17" s="151"/>
      <c r="JA17" s="151"/>
      <c r="JB17" s="151"/>
      <c r="JC17" s="151"/>
      <c r="JD17" s="151"/>
      <c r="JE17" s="151"/>
      <c r="JF17" s="151"/>
      <c r="JG17" s="151"/>
      <c r="JH17" s="151"/>
      <c r="JI17" s="151"/>
      <c r="JJ17" s="151"/>
      <c r="JK17" s="151"/>
      <c r="JL17" s="151"/>
      <c r="JM17" s="151"/>
      <c r="JN17" s="151"/>
      <c r="JO17" s="151"/>
      <c r="JP17" s="151"/>
      <c r="JQ17" s="151"/>
      <c r="JR17" s="151"/>
      <c r="JS17" s="151"/>
      <c r="JT17" s="151"/>
      <c r="JU17" s="151"/>
      <c r="JV17" s="151"/>
      <c r="JW17" s="151"/>
      <c r="JX17" s="151"/>
      <c r="JY17" s="151"/>
      <c r="JZ17" s="151"/>
      <c r="KA17" s="151"/>
      <c r="KB17" s="151"/>
      <c r="KC17" s="151"/>
      <c r="KD17" s="151"/>
      <c r="KE17" s="151"/>
      <c r="KF17" s="151"/>
      <c r="KG17" s="151"/>
      <c r="KH17" s="151"/>
      <c r="KI17" s="151"/>
      <c r="KJ17" s="151"/>
      <c r="KK17" s="151"/>
      <c r="KL17" s="151"/>
      <c r="KM17" s="151"/>
      <c r="KN17" s="151"/>
      <c r="KO17" s="151"/>
      <c r="KP17" s="151"/>
      <c r="KQ17" s="151"/>
      <c r="KR17" s="151"/>
      <c r="KS17" s="151"/>
      <c r="KT17" s="151"/>
      <c r="KU17" s="151"/>
      <c r="KV17" s="151"/>
      <c r="KW17" s="151"/>
      <c r="KX17" s="151"/>
      <c r="KY17" s="151"/>
      <c r="KZ17" s="151"/>
      <c r="LA17" s="151"/>
      <c r="LB17" s="151"/>
      <c r="LC17" s="151"/>
      <c r="LD17" s="151"/>
      <c r="LE17" s="151"/>
      <c r="LF17" s="151"/>
      <c r="LG17" s="151"/>
      <c r="LH17" s="151"/>
      <c r="LI17" s="151"/>
      <c r="LJ17" s="151"/>
      <c r="LK17" s="151"/>
      <c r="LL17" s="151"/>
      <c r="LM17" s="151"/>
      <c r="LN17" s="151"/>
      <c r="LO17" s="151"/>
      <c r="LP17" s="151"/>
      <c r="LQ17" s="151"/>
      <c r="LR17" s="151"/>
      <c r="LS17" s="151"/>
      <c r="LT17" s="151"/>
      <c r="LU17" s="151"/>
      <c r="LV17" s="151"/>
      <c r="LW17" s="151"/>
      <c r="LX17" s="151"/>
      <c r="LY17" s="151"/>
      <c r="LZ17" s="151"/>
      <c r="MA17" s="151"/>
      <c r="MB17" s="151"/>
      <c r="MC17" s="151"/>
      <c r="MD17" s="151"/>
      <c r="ME17" s="151"/>
      <c r="MF17" s="151"/>
      <c r="MG17" s="151"/>
      <c r="MH17" s="151"/>
      <c r="MI17" s="151"/>
      <c r="MJ17" s="151"/>
      <c r="MK17" s="151"/>
      <c r="ML17" s="151"/>
      <c r="MM17" s="151"/>
      <c r="MN17" s="151"/>
      <c r="MO17" s="151"/>
      <c r="MP17" s="151"/>
      <c r="MQ17" s="151"/>
      <c r="MR17" s="151"/>
      <c r="MS17" s="151"/>
      <c r="MT17" s="151"/>
      <c r="MU17" s="151"/>
      <c r="MV17" s="151"/>
      <c r="MW17" s="151"/>
      <c r="MX17" s="151"/>
      <c r="MY17" s="151"/>
      <c r="MZ17" s="151"/>
      <c r="NA17" s="151"/>
      <c r="NB17" s="151"/>
      <c r="NC17" s="151"/>
      <c r="ND17" s="151"/>
      <c r="NE17" s="151"/>
      <c r="NF17" s="151"/>
      <c r="NG17" s="151"/>
      <c r="NH17" s="151"/>
      <c r="NI17" s="151"/>
      <c r="NJ17" s="151"/>
      <c r="NK17" s="151"/>
      <c r="NL17" s="151"/>
      <c r="NM17" s="151"/>
      <c r="NN17" s="151"/>
      <c r="NO17" s="151"/>
      <c r="NP17" s="151"/>
      <c r="NQ17" s="151"/>
      <c r="NR17" s="151"/>
      <c r="NS17" s="151"/>
      <c r="NT17" s="151"/>
      <c r="NU17" s="151"/>
      <c r="NV17" s="151"/>
      <c r="NW17" s="151"/>
      <c r="NX17" s="151"/>
      <c r="NY17" s="151"/>
      <c r="NZ17" s="151"/>
      <c r="OA17" s="151"/>
      <c r="OB17" s="151"/>
      <c r="OC17" s="151"/>
      <c r="OD17" s="151"/>
      <c r="OE17" s="151"/>
      <c r="OF17" s="151"/>
      <c r="OG17" s="151"/>
      <c r="OH17" s="151"/>
      <c r="OI17" s="151"/>
      <c r="OJ17" s="151"/>
      <c r="OK17" s="151"/>
      <c r="OL17" s="151"/>
      <c r="OM17" s="151"/>
      <c r="ON17" s="151"/>
      <c r="OO17" s="151"/>
      <c r="OP17" s="151"/>
      <c r="OQ17" s="151"/>
      <c r="OR17" s="151"/>
      <c r="OS17" s="151"/>
      <c r="OT17" s="151"/>
      <c r="OU17" s="151"/>
      <c r="OV17" s="151"/>
      <c r="OW17" s="151"/>
      <c r="OX17" s="151"/>
      <c r="OY17" s="151"/>
      <c r="OZ17" s="151"/>
      <c r="PA17" s="151"/>
      <c r="PB17" s="151"/>
      <c r="PC17" s="151"/>
      <c r="PD17" s="151"/>
      <c r="PE17" s="151"/>
      <c r="PF17" s="151"/>
      <c r="PG17" s="151"/>
      <c r="PH17" s="151"/>
      <c r="PI17" s="151"/>
      <c r="PJ17" s="151"/>
      <c r="PK17" s="151"/>
      <c r="PL17" s="151"/>
      <c r="PM17" s="151"/>
      <c r="PN17" s="151"/>
      <c r="PO17" s="151"/>
      <c r="PP17" s="151"/>
      <c r="PQ17" s="151"/>
      <c r="PR17" s="151"/>
      <c r="PS17" s="151"/>
      <c r="PT17" s="151"/>
      <c r="PU17" s="151"/>
      <c r="PV17" s="151"/>
      <c r="PW17" s="151"/>
      <c r="PX17" s="151"/>
      <c r="PY17" s="151"/>
      <c r="PZ17" s="151"/>
      <c r="QA17" s="151"/>
      <c r="QB17" s="151"/>
      <c r="QC17" s="151"/>
      <c r="QD17" s="151"/>
      <c r="QE17" s="151"/>
      <c r="QF17" s="151"/>
      <c r="QG17" s="151"/>
      <c r="QH17" s="151"/>
      <c r="QI17" s="151"/>
      <c r="QJ17" s="151"/>
      <c r="QK17" s="151"/>
      <c r="QL17" s="151"/>
      <c r="QM17" s="151"/>
      <c r="QN17" s="151"/>
      <c r="QO17" s="151"/>
      <c r="QP17" s="151"/>
      <c r="QQ17" s="151"/>
      <c r="QR17" s="151"/>
      <c r="QS17" s="151"/>
      <c r="QT17" s="151"/>
      <c r="QU17" s="151"/>
      <c r="QV17" s="151"/>
      <c r="QW17" s="151"/>
      <c r="QX17" s="151"/>
      <c r="QY17" s="151"/>
      <c r="QZ17" s="151"/>
      <c r="RA17" s="151"/>
      <c r="RB17" s="151"/>
      <c r="RC17" s="151"/>
      <c r="RD17" s="151"/>
      <c r="RE17" s="151"/>
      <c r="RF17" s="151"/>
      <c r="RG17" s="151"/>
      <c r="RH17" s="151"/>
      <c r="RI17" s="151"/>
      <c r="RJ17" s="151"/>
      <c r="RK17" s="151"/>
      <c r="RL17" s="151"/>
      <c r="RM17" s="151"/>
      <c r="RN17" s="151"/>
      <c r="RO17" s="151"/>
      <c r="RP17" s="151"/>
      <c r="RQ17" s="151"/>
      <c r="RR17" s="151"/>
      <c r="RS17" s="151"/>
      <c r="RT17" s="151"/>
      <c r="RU17" s="151"/>
      <c r="RV17" s="151"/>
      <c r="RW17" s="151"/>
      <c r="RX17" s="151"/>
      <c r="RY17" s="151"/>
      <c r="RZ17" s="151"/>
      <c r="SA17" s="151"/>
      <c r="SB17" s="151"/>
      <c r="SC17" s="151"/>
      <c r="SD17" s="151"/>
      <c r="SE17" s="151"/>
      <c r="SF17" s="151"/>
      <c r="SG17" s="151"/>
      <c r="SH17" s="151"/>
      <c r="SI17" s="151"/>
      <c r="SJ17" s="151"/>
      <c r="SK17" s="151"/>
      <c r="SL17" s="151"/>
      <c r="SM17" s="151"/>
      <c r="SN17" s="151"/>
      <c r="SO17" s="151"/>
      <c r="SP17" s="151"/>
      <c r="SQ17" s="151"/>
      <c r="SR17" s="151"/>
      <c r="SS17" s="151"/>
      <c r="ST17" s="151"/>
      <c r="SU17" s="151"/>
      <c r="SV17" s="151"/>
      <c r="SW17" s="151"/>
      <c r="SX17" s="151"/>
      <c r="SY17" s="151"/>
      <c r="SZ17" s="151"/>
      <c r="TA17" s="151"/>
      <c r="TB17" s="151"/>
      <c r="TC17" s="151"/>
      <c r="TD17" s="151"/>
      <c r="TE17" s="151"/>
      <c r="TF17" s="151"/>
      <c r="TG17" s="151"/>
      <c r="TH17" s="151"/>
      <c r="TI17" s="151"/>
      <c r="TJ17" s="151"/>
      <c r="TK17" s="151"/>
      <c r="TL17" s="151"/>
      <c r="TM17" s="151"/>
      <c r="TN17" s="151"/>
      <c r="TO17" s="151"/>
      <c r="TP17" s="151"/>
      <c r="TQ17" s="151"/>
      <c r="TR17" s="151"/>
      <c r="TS17" s="151"/>
      <c r="TT17" s="151"/>
      <c r="TU17" s="151"/>
      <c r="TV17" s="151"/>
      <c r="TW17" s="151"/>
      <c r="TX17" s="151"/>
      <c r="TY17" s="151"/>
      <c r="TZ17" s="151"/>
      <c r="UA17" s="151"/>
      <c r="UB17" s="151"/>
      <c r="UC17" s="151"/>
      <c r="UD17" s="151"/>
      <c r="UE17" s="151"/>
      <c r="UF17" s="151"/>
      <c r="UG17" s="151"/>
      <c r="UH17" s="151"/>
      <c r="UI17" s="151"/>
      <c r="UJ17" s="151"/>
      <c r="UK17" s="151"/>
      <c r="UL17" s="151"/>
      <c r="UM17" s="151"/>
      <c r="UN17" s="151"/>
      <c r="UO17" s="151"/>
      <c r="UP17" s="151"/>
      <c r="UQ17" s="151"/>
      <c r="UR17" s="151"/>
      <c r="US17" s="151"/>
      <c r="UT17" s="151"/>
      <c r="UU17" s="151"/>
      <c r="UV17" s="151"/>
      <c r="UW17" s="151"/>
      <c r="UX17" s="151"/>
      <c r="UY17" s="151"/>
      <c r="UZ17" s="151"/>
      <c r="VA17" s="151"/>
      <c r="VB17" s="151"/>
      <c r="VC17" s="151"/>
      <c r="VD17" s="151"/>
      <c r="VE17" s="151"/>
      <c r="VF17" s="151"/>
      <c r="VG17" s="151"/>
      <c r="VH17" s="151"/>
      <c r="VI17" s="151"/>
      <c r="VJ17" s="151"/>
      <c r="VK17" s="151"/>
      <c r="VL17" s="151"/>
      <c r="VM17" s="151"/>
      <c r="VN17" s="151"/>
      <c r="VO17" s="151"/>
      <c r="VP17" s="151"/>
      <c r="VQ17" s="151"/>
      <c r="VR17" s="151"/>
      <c r="VS17" s="151"/>
      <c r="VT17" s="151"/>
      <c r="VU17" s="151"/>
      <c r="VV17" s="151"/>
      <c r="VW17" s="151"/>
      <c r="VX17" s="151"/>
      <c r="VY17" s="151"/>
      <c r="VZ17" s="151"/>
      <c r="WA17" s="151"/>
      <c r="WB17" s="151"/>
      <c r="WC17" s="151"/>
      <c r="WD17" s="151"/>
      <c r="WE17" s="151"/>
      <c r="WF17" s="151"/>
      <c r="WG17" s="151"/>
      <c r="WH17" s="151"/>
      <c r="WI17" s="151"/>
      <c r="WJ17" s="151"/>
      <c r="WK17" s="151"/>
      <c r="WL17" s="151"/>
      <c r="WM17" s="151"/>
      <c r="WN17" s="151"/>
      <c r="WO17" s="151"/>
      <c r="WP17" s="151"/>
      <c r="WQ17" s="151"/>
      <c r="WR17" s="151"/>
      <c r="WS17" s="151"/>
      <c r="WT17" s="151"/>
      <c r="WU17" s="151"/>
      <c r="WV17" s="151"/>
      <c r="WW17" s="151"/>
      <c r="WX17" s="151"/>
      <c r="WY17" s="151"/>
      <c r="WZ17" s="151"/>
      <c r="XA17" s="151"/>
      <c r="XB17" s="151"/>
      <c r="XC17" s="151"/>
      <c r="XD17" s="151"/>
      <c r="XE17" s="151"/>
      <c r="XF17" s="151"/>
      <c r="XG17" s="151"/>
      <c r="XH17" s="151"/>
      <c r="XI17" s="151"/>
      <c r="XJ17" s="151"/>
      <c r="XK17" s="151"/>
      <c r="XL17" s="151"/>
      <c r="XM17" s="151"/>
      <c r="XN17" s="151"/>
      <c r="XO17" s="151"/>
      <c r="XP17" s="151"/>
      <c r="XQ17" s="151"/>
      <c r="XR17" s="151"/>
      <c r="XS17" s="151"/>
      <c r="XT17" s="151"/>
      <c r="XU17" s="151"/>
      <c r="XV17" s="151"/>
      <c r="XW17" s="151"/>
      <c r="XX17" s="151"/>
      <c r="XY17" s="151"/>
      <c r="XZ17" s="151"/>
      <c r="YA17" s="151"/>
      <c r="YB17" s="151"/>
      <c r="YC17" s="151"/>
      <c r="YD17" s="151"/>
      <c r="YE17" s="151"/>
      <c r="YF17" s="151"/>
      <c r="YG17" s="151"/>
      <c r="YH17" s="151"/>
      <c r="YI17" s="151"/>
      <c r="YJ17" s="151"/>
      <c r="YK17" s="151"/>
      <c r="YL17" s="151"/>
      <c r="YM17" s="151"/>
      <c r="YN17" s="151"/>
      <c r="YO17" s="151"/>
      <c r="YP17" s="151"/>
      <c r="YQ17" s="151"/>
      <c r="YR17" s="151"/>
      <c r="YS17" s="151"/>
      <c r="YT17" s="151"/>
      <c r="YU17" s="151"/>
      <c r="YV17" s="151"/>
      <c r="YW17" s="151"/>
      <c r="YX17" s="151"/>
      <c r="YY17" s="151"/>
      <c r="YZ17" s="151"/>
      <c r="ZA17" s="151"/>
      <c r="ZB17" s="151"/>
      <c r="ZC17" s="151"/>
      <c r="ZD17" s="151"/>
      <c r="ZE17" s="151"/>
      <c r="ZF17" s="151"/>
      <c r="ZG17" s="151"/>
      <c r="ZH17" s="151"/>
      <c r="ZI17" s="151"/>
      <c r="ZJ17" s="151"/>
      <c r="ZK17" s="151"/>
      <c r="ZL17" s="151"/>
      <c r="ZM17" s="151"/>
      <c r="ZN17" s="151"/>
      <c r="ZO17" s="151"/>
      <c r="ZP17" s="151"/>
      <c r="ZQ17" s="151"/>
      <c r="ZR17" s="151"/>
      <c r="ZS17" s="151"/>
      <c r="ZT17" s="151"/>
      <c r="ZU17" s="151"/>
      <c r="ZV17" s="151"/>
      <c r="ZW17" s="151"/>
      <c r="ZX17" s="151"/>
      <c r="ZY17" s="151"/>
      <c r="ZZ17" s="151"/>
      <c r="AAA17" s="151"/>
      <c r="AAB17" s="151"/>
      <c r="AAC17" s="151"/>
      <c r="AAD17" s="151"/>
      <c r="AAE17" s="151"/>
      <c r="AAF17" s="151"/>
      <c r="AAG17" s="151"/>
      <c r="AAH17" s="151"/>
      <c r="AAI17" s="151"/>
      <c r="AAJ17" s="151"/>
      <c r="AAK17" s="151"/>
      <c r="AAL17" s="151"/>
      <c r="AAM17" s="151"/>
      <c r="AAN17" s="151"/>
      <c r="AAO17" s="151"/>
      <c r="AAP17" s="151"/>
      <c r="AAQ17" s="151"/>
      <c r="AAR17" s="151"/>
      <c r="AAS17" s="151"/>
      <c r="AAT17" s="151"/>
      <c r="AAU17" s="151"/>
      <c r="AAV17" s="151"/>
      <c r="AAW17" s="151"/>
      <c r="AAX17" s="151"/>
      <c r="AAY17" s="151"/>
      <c r="AAZ17" s="151"/>
      <c r="ABA17" s="151"/>
      <c r="ABB17" s="151"/>
      <c r="ABC17" s="151"/>
      <c r="ABD17" s="151"/>
      <c r="ABE17" s="151"/>
      <c r="ABF17" s="151"/>
      <c r="ABG17" s="151"/>
      <c r="ABH17" s="151"/>
      <c r="ABI17" s="151"/>
      <c r="ABJ17" s="151"/>
      <c r="ABK17" s="151"/>
      <c r="ABL17" s="151"/>
      <c r="ABM17" s="151"/>
      <c r="ABN17" s="151"/>
      <c r="ABO17" s="151"/>
      <c r="ABP17" s="151"/>
      <c r="ABQ17" s="151"/>
      <c r="ABR17" s="151"/>
      <c r="ABS17" s="151"/>
      <c r="ABT17" s="151"/>
      <c r="ABU17" s="151"/>
      <c r="ABV17" s="151"/>
      <c r="ABW17" s="151"/>
      <c r="ABX17" s="151"/>
      <c r="ABY17" s="151"/>
      <c r="ABZ17" s="151"/>
      <c r="ACA17" s="151"/>
      <c r="ACB17" s="151"/>
      <c r="ACC17" s="151"/>
      <c r="ACD17" s="151"/>
      <c r="ACE17" s="151"/>
      <c r="ACF17" s="151"/>
      <c r="ACG17" s="151"/>
      <c r="ACH17" s="151"/>
      <c r="ACI17" s="151"/>
      <c r="ACJ17" s="151"/>
      <c r="ACK17" s="151"/>
      <c r="ACL17" s="151"/>
      <c r="ACM17" s="151"/>
      <c r="ACN17" s="151"/>
      <c r="ACO17" s="151"/>
      <c r="ACP17" s="151"/>
      <c r="ACQ17" s="151"/>
      <c r="ACR17" s="151"/>
      <c r="ACS17" s="151"/>
      <c r="ACT17" s="151"/>
      <c r="ACU17" s="151"/>
      <c r="ACV17" s="151"/>
      <c r="ACW17" s="151"/>
      <c r="ACX17" s="151"/>
      <c r="ACY17" s="151"/>
      <c r="ACZ17" s="151"/>
      <c r="ADA17" s="156"/>
      <c r="ADB17" s="127"/>
      <c r="ADC17" s="127"/>
      <c r="ADD17" s="127"/>
      <c r="ADE17" s="127"/>
      <c r="ADF17" s="127"/>
    </row>
    <row r="18" spans="1:786" ht="16.5" thickBot="1" x14ac:dyDescent="0.3">
      <c r="A18" s="15"/>
      <c r="B18" s="345" t="s">
        <v>207</v>
      </c>
      <c r="C18" s="345"/>
      <c r="D18" s="15"/>
      <c r="E18" s="15"/>
      <c r="F18" s="15"/>
      <c r="G18" s="15"/>
      <c r="H18" s="15"/>
      <c r="I18" s="15"/>
      <c r="J18" s="15"/>
      <c r="K18" s="15"/>
      <c r="L18" s="15"/>
      <c r="M18" s="15"/>
      <c r="N18" s="15"/>
      <c r="O18" s="15"/>
      <c r="P18" s="15"/>
      <c r="Q18" s="15"/>
      <c r="R18" s="15"/>
      <c r="S18" s="115"/>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51"/>
      <c r="BD18" s="151"/>
      <c r="BE18" s="151"/>
      <c r="BF18" s="151"/>
      <c r="BG18" s="151"/>
      <c r="BH18" s="151"/>
      <c r="BI18" s="151"/>
      <c r="BJ18" s="151"/>
      <c r="BK18" s="151"/>
      <c r="BL18" s="151"/>
      <c r="BM18" s="151"/>
      <c r="BN18" s="151"/>
      <c r="BO18" s="151"/>
      <c r="BP18" s="151"/>
      <c r="BQ18" s="151"/>
      <c r="BR18" s="151"/>
      <c r="BS18" s="151"/>
      <c r="BT18" s="151"/>
      <c r="BU18" s="151"/>
      <c r="BV18" s="151"/>
      <c r="BW18" s="151"/>
      <c r="BX18" s="151"/>
      <c r="BY18" s="151"/>
      <c r="BZ18" s="151"/>
      <c r="CA18" s="151"/>
      <c r="CB18" s="151"/>
      <c r="CC18" s="151"/>
      <c r="CD18" s="151"/>
      <c r="CE18" s="151"/>
      <c r="CF18" s="151"/>
      <c r="CG18" s="151"/>
      <c r="CH18" s="151"/>
      <c r="CI18" s="151"/>
      <c r="CJ18" s="151"/>
      <c r="CK18" s="151"/>
      <c r="CL18" s="151"/>
      <c r="CM18" s="151"/>
      <c r="CN18" s="151"/>
      <c r="CO18" s="151"/>
      <c r="CP18" s="151"/>
      <c r="CQ18" s="151"/>
      <c r="CR18" s="151"/>
      <c r="CS18" s="151"/>
      <c r="CT18" s="151"/>
      <c r="CU18" s="151"/>
      <c r="CV18" s="151"/>
      <c r="CW18" s="151"/>
      <c r="CX18" s="151"/>
      <c r="CY18" s="151"/>
      <c r="CZ18" s="151"/>
      <c r="DA18" s="151"/>
      <c r="DB18" s="151"/>
      <c r="DC18" s="151"/>
      <c r="DD18" s="151"/>
      <c r="DE18" s="151"/>
      <c r="DF18" s="151"/>
      <c r="DG18" s="151"/>
      <c r="DH18" s="151"/>
      <c r="DI18" s="151"/>
      <c r="DJ18" s="151"/>
      <c r="DK18" s="151"/>
      <c r="DL18" s="151"/>
      <c r="DM18" s="151"/>
      <c r="DN18" s="151"/>
      <c r="DO18" s="151"/>
      <c r="DP18" s="151"/>
      <c r="DQ18" s="151"/>
      <c r="DR18" s="151"/>
      <c r="DS18" s="151"/>
      <c r="DT18" s="151"/>
      <c r="DU18" s="151"/>
      <c r="DV18" s="151"/>
      <c r="DW18" s="151"/>
      <c r="DX18" s="151"/>
      <c r="DY18" s="151"/>
      <c r="DZ18" s="151"/>
      <c r="EA18" s="151"/>
      <c r="EB18" s="151"/>
      <c r="EC18" s="151"/>
      <c r="ED18" s="151"/>
      <c r="EE18" s="151"/>
      <c r="EF18" s="151"/>
      <c r="EG18" s="151"/>
      <c r="EH18" s="151"/>
      <c r="EI18" s="151"/>
      <c r="EJ18" s="151"/>
      <c r="EK18" s="151"/>
      <c r="EL18" s="151"/>
      <c r="EM18" s="151"/>
      <c r="EN18" s="151"/>
      <c r="EO18" s="151"/>
      <c r="EP18" s="151"/>
      <c r="EQ18" s="151"/>
      <c r="ER18" s="151"/>
      <c r="ES18" s="151"/>
      <c r="ET18" s="151"/>
      <c r="EU18" s="151"/>
      <c r="EV18" s="151"/>
      <c r="EW18" s="151"/>
      <c r="EX18" s="151"/>
      <c r="EY18" s="151"/>
      <c r="EZ18" s="151"/>
      <c r="FA18" s="151"/>
      <c r="FB18" s="151"/>
      <c r="FC18" s="151"/>
      <c r="FD18" s="151"/>
      <c r="FE18" s="151"/>
      <c r="FF18" s="151"/>
      <c r="FG18" s="151"/>
      <c r="FH18" s="151"/>
      <c r="FI18" s="151"/>
      <c r="FJ18" s="151"/>
      <c r="FK18" s="151"/>
      <c r="FL18" s="151"/>
      <c r="FM18" s="151"/>
      <c r="FN18" s="151"/>
      <c r="FO18" s="151"/>
      <c r="FP18" s="151"/>
      <c r="FQ18" s="151"/>
      <c r="FR18" s="151"/>
      <c r="FS18" s="151"/>
      <c r="FT18" s="151"/>
      <c r="FU18" s="151"/>
      <c r="FV18" s="151"/>
      <c r="FW18" s="151"/>
      <c r="FX18" s="151"/>
      <c r="FY18" s="151"/>
      <c r="FZ18" s="151"/>
      <c r="GA18" s="151"/>
      <c r="GB18" s="151"/>
      <c r="GC18" s="151"/>
      <c r="GD18" s="151"/>
      <c r="GE18" s="151"/>
      <c r="GF18" s="151"/>
      <c r="GG18" s="151"/>
      <c r="GH18" s="151"/>
      <c r="GI18" s="151"/>
      <c r="GJ18" s="151"/>
      <c r="GK18" s="151"/>
      <c r="GL18" s="151"/>
      <c r="GM18" s="151"/>
      <c r="GN18" s="151"/>
      <c r="GO18" s="151"/>
      <c r="GP18" s="151"/>
      <c r="GQ18" s="151"/>
      <c r="GR18" s="151"/>
      <c r="GS18" s="151"/>
      <c r="GT18" s="151"/>
      <c r="GU18" s="151"/>
      <c r="GV18" s="151"/>
      <c r="GW18" s="151"/>
      <c r="GX18" s="151"/>
      <c r="GY18" s="151"/>
      <c r="GZ18" s="151"/>
      <c r="HA18" s="151"/>
      <c r="HB18" s="151"/>
      <c r="HC18" s="151"/>
      <c r="HD18" s="151"/>
      <c r="HE18" s="151"/>
      <c r="HF18" s="151"/>
      <c r="HG18" s="151"/>
      <c r="HH18" s="151"/>
      <c r="HI18" s="151"/>
      <c r="HJ18" s="151"/>
      <c r="HK18" s="151"/>
      <c r="HL18" s="151"/>
      <c r="HM18" s="151"/>
      <c r="HN18" s="151"/>
      <c r="HO18" s="151"/>
      <c r="HP18" s="151"/>
      <c r="HQ18" s="151"/>
      <c r="HR18" s="151"/>
      <c r="HS18" s="151"/>
      <c r="HT18" s="151"/>
      <c r="HU18" s="151"/>
      <c r="HV18" s="151"/>
      <c r="HW18" s="151"/>
      <c r="HX18" s="151"/>
      <c r="HY18" s="151"/>
      <c r="HZ18" s="151"/>
      <c r="IA18" s="151"/>
      <c r="IB18" s="151"/>
      <c r="IC18" s="151"/>
      <c r="ID18" s="151"/>
      <c r="IE18" s="151"/>
      <c r="IF18" s="151"/>
      <c r="IG18" s="151"/>
      <c r="IH18" s="151"/>
      <c r="II18" s="151"/>
      <c r="IJ18" s="151"/>
      <c r="IK18" s="151"/>
      <c r="IL18" s="151"/>
      <c r="IM18" s="151"/>
      <c r="IN18" s="151"/>
      <c r="IO18" s="151"/>
      <c r="IP18" s="151"/>
      <c r="IQ18" s="151"/>
      <c r="IR18" s="151"/>
      <c r="IS18" s="151"/>
      <c r="IT18" s="151"/>
      <c r="IU18" s="151"/>
      <c r="IV18" s="151"/>
      <c r="IW18" s="151"/>
      <c r="IX18" s="151"/>
      <c r="IY18" s="151"/>
      <c r="IZ18" s="151"/>
      <c r="JA18" s="151"/>
      <c r="JB18" s="151"/>
      <c r="JC18" s="151"/>
      <c r="JD18" s="151"/>
      <c r="JE18" s="151"/>
      <c r="JF18" s="151"/>
      <c r="JG18" s="151"/>
      <c r="JH18" s="151"/>
      <c r="JI18" s="151"/>
      <c r="JJ18" s="151"/>
      <c r="JK18" s="151"/>
      <c r="JL18" s="151"/>
      <c r="JM18" s="151"/>
      <c r="JN18" s="151"/>
      <c r="JO18" s="151"/>
      <c r="JP18" s="151"/>
      <c r="JQ18" s="151"/>
      <c r="JR18" s="151"/>
      <c r="JS18" s="151"/>
      <c r="JT18" s="151"/>
      <c r="JU18" s="151"/>
      <c r="JV18" s="151"/>
      <c r="JW18" s="151"/>
      <c r="JX18" s="151"/>
      <c r="JY18" s="151"/>
      <c r="JZ18" s="151"/>
      <c r="KA18" s="151"/>
      <c r="KB18" s="151"/>
      <c r="KC18" s="151"/>
      <c r="KD18" s="151"/>
      <c r="KE18" s="151"/>
      <c r="KF18" s="151"/>
      <c r="KG18" s="151"/>
      <c r="KH18" s="151"/>
      <c r="KI18" s="151"/>
      <c r="KJ18" s="151"/>
      <c r="KK18" s="151"/>
      <c r="KL18" s="151"/>
      <c r="KM18" s="151"/>
      <c r="KN18" s="151"/>
      <c r="KO18" s="151"/>
      <c r="KP18" s="151"/>
      <c r="KQ18" s="151"/>
      <c r="KR18" s="151"/>
      <c r="KS18" s="151"/>
      <c r="KT18" s="151"/>
      <c r="KU18" s="151"/>
      <c r="KV18" s="151"/>
      <c r="KW18" s="151"/>
      <c r="KX18" s="151"/>
      <c r="KY18" s="151"/>
      <c r="KZ18" s="151"/>
      <c r="LA18" s="151"/>
      <c r="LB18" s="151"/>
      <c r="LC18" s="151"/>
      <c r="LD18" s="151"/>
      <c r="LE18" s="151"/>
      <c r="LF18" s="151"/>
      <c r="LG18" s="151"/>
      <c r="LH18" s="151"/>
      <c r="LI18" s="151"/>
      <c r="LJ18" s="151"/>
      <c r="LK18" s="151"/>
      <c r="LL18" s="151"/>
      <c r="LM18" s="151"/>
      <c r="LN18" s="151"/>
      <c r="LO18" s="151"/>
      <c r="LP18" s="151"/>
      <c r="LQ18" s="151"/>
      <c r="LR18" s="151"/>
      <c r="LS18" s="151"/>
      <c r="LT18" s="151"/>
      <c r="LU18" s="151"/>
      <c r="LV18" s="151"/>
      <c r="LW18" s="151"/>
      <c r="LX18" s="151"/>
      <c r="LY18" s="151"/>
      <c r="LZ18" s="151"/>
      <c r="MA18" s="151"/>
      <c r="MB18" s="151"/>
      <c r="MC18" s="151"/>
      <c r="MD18" s="151"/>
      <c r="ME18" s="151"/>
      <c r="MF18" s="151"/>
      <c r="MG18" s="151"/>
      <c r="MH18" s="151"/>
      <c r="MI18" s="151"/>
      <c r="MJ18" s="151"/>
      <c r="MK18" s="151"/>
      <c r="ML18" s="151"/>
      <c r="MM18" s="151"/>
      <c r="MN18" s="151"/>
      <c r="MO18" s="151"/>
      <c r="MP18" s="151"/>
      <c r="MQ18" s="151"/>
      <c r="MR18" s="151"/>
      <c r="MS18" s="151"/>
      <c r="MT18" s="151"/>
      <c r="MU18" s="151"/>
      <c r="MV18" s="151"/>
      <c r="MW18" s="151"/>
      <c r="MX18" s="151"/>
      <c r="MY18" s="151"/>
      <c r="MZ18" s="151"/>
      <c r="NA18" s="151"/>
      <c r="NB18" s="151"/>
      <c r="NC18" s="151"/>
      <c r="ND18" s="151"/>
      <c r="NE18" s="151"/>
      <c r="NF18" s="151"/>
      <c r="NG18" s="151"/>
      <c r="NH18" s="151"/>
      <c r="NI18" s="151"/>
      <c r="NJ18" s="151"/>
      <c r="NK18" s="151"/>
      <c r="NL18" s="151"/>
      <c r="NM18" s="151"/>
      <c r="NN18" s="151"/>
      <c r="NO18" s="151"/>
      <c r="NP18" s="151"/>
      <c r="NQ18" s="151"/>
      <c r="NR18" s="151"/>
      <c r="NS18" s="151"/>
      <c r="NT18" s="151"/>
      <c r="NU18" s="151"/>
      <c r="NV18" s="151"/>
      <c r="NW18" s="151"/>
      <c r="NX18" s="151"/>
      <c r="NY18" s="151"/>
      <c r="NZ18" s="151"/>
      <c r="OA18" s="151"/>
      <c r="OB18" s="151"/>
      <c r="OC18" s="151"/>
      <c r="OD18" s="151"/>
      <c r="OE18" s="151"/>
      <c r="OF18" s="151"/>
      <c r="OG18" s="151"/>
      <c r="OH18" s="151"/>
      <c r="OI18" s="151"/>
      <c r="OJ18" s="151"/>
      <c r="OK18" s="151"/>
      <c r="OL18" s="151"/>
      <c r="OM18" s="151"/>
      <c r="ON18" s="151"/>
      <c r="OO18" s="151"/>
      <c r="OP18" s="151"/>
      <c r="OQ18" s="151"/>
      <c r="OR18" s="151"/>
      <c r="OS18" s="151"/>
      <c r="OT18" s="151"/>
      <c r="OU18" s="151"/>
      <c r="OV18" s="151"/>
      <c r="OW18" s="151"/>
      <c r="OX18" s="151"/>
      <c r="OY18" s="151"/>
      <c r="OZ18" s="151"/>
      <c r="PA18" s="151"/>
      <c r="PB18" s="151"/>
      <c r="PC18" s="151"/>
      <c r="PD18" s="151"/>
      <c r="PE18" s="151"/>
      <c r="PF18" s="151"/>
      <c r="PG18" s="151"/>
      <c r="PH18" s="151"/>
      <c r="PI18" s="151"/>
      <c r="PJ18" s="151"/>
      <c r="PK18" s="151"/>
      <c r="PL18" s="151"/>
      <c r="PM18" s="151"/>
      <c r="PN18" s="151"/>
      <c r="PO18" s="151"/>
      <c r="PP18" s="151"/>
      <c r="PQ18" s="151"/>
      <c r="PR18" s="151"/>
      <c r="PS18" s="151"/>
      <c r="PT18" s="151"/>
      <c r="PU18" s="151"/>
      <c r="PV18" s="151"/>
      <c r="PW18" s="151"/>
      <c r="PX18" s="151"/>
      <c r="PY18" s="151"/>
      <c r="PZ18" s="151"/>
      <c r="QA18" s="151"/>
      <c r="QB18" s="151"/>
      <c r="QC18" s="151"/>
      <c r="QD18" s="151"/>
      <c r="QE18" s="151"/>
      <c r="QF18" s="151"/>
      <c r="QG18" s="151"/>
      <c r="QH18" s="151"/>
      <c r="QI18" s="151"/>
      <c r="QJ18" s="151"/>
      <c r="QK18" s="151"/>
      <c r="QL18" s="151"/>
      <c r="QM18" s="151"/>
      <c r="QN18" s="151"/>
      <c r="QO18" s="151"/>
      <c r="QP18" s="151"/>
      <c r="QQ18" s="151"/>
      <c r="QR18" s="151"/>
      <c r="QS18" s="151"/>
      <c r="QT18" s="151"/>
      <c r="QU18" s="151"/>
      <c r="QV18" s="151"/>
      <c r="QW18" s="151"/>
      <c r="QX18" s="151"/>
      <c r="QY18" s="151"/>
      <c r="QZ18" s="151"/>
      <c r="RA18" s="151"/>
      <c r="RB18" s="151"/>
      <c r="RC18" s="151"/>
      <c r="RD18" s="151"/>
      <c r="RE18" s="151"/>
      <c r="RF18" s="151"/>
      <c r="RG18" s="151"/>
      <c r="RH18" s="151"/>
      <c r="RI18" s="151"/>
      <c r="RJ18" s="151"/>
      <c r="RK18" s="151"/>
      <c r="RL18" s="151"/>
      <c r="RM18" s="151"/>
      <c r="RN18" s="151"/>
      <c r="RO18" s="151"/>
      <c r="RP18" s="151"/>
      <c r="RQ18" s="151"/>
      <c r="RR18" s="151"/>
      <c r="RS18" s="151"/>
      <c r="RT18" s="151"/>
      <c r="RU18" s="151"/>
      <c r="RV18" s="151"/>
      <c r="RW18" s="151"/>
      <c r="RX18" s="151"/>
      <c r="RY18" s="151"/>
      <c r="RZ18" s="151"/>
      <c r="SA18" s="151"/>
      <c r="SB18" s="151"/>
      <c r="SC18" s="151"/>
      <c r="SD18" s="151"/>
      <c r="SE18" s="151"/>
      <c r="SF18" s="151"/>
      <c r="SG18" s="151"/>
      <c r="SH18" s="151"/>
      <c r="SI18" s="151"/>
      <c r="SJ18" s="151"/>
      <c r="SK18" s="151"/>
      <c r="SL18" s="151"/>
      <c r="SM18" s="151"/>
      <c r="SN18" s="151"/>
      <c r="SO18" s="151"/>
      <c r="SP18" s="151"/>
      <c r="SQ18" s="151"/>
      <c r="SR18" s="151"/>
      <c r="SS18" s="151"/>
      <c r="ST18" s="151"/>
      <c r="SU18" s="151"/>
      <c r="SV18" s="151"/>
      <c r="SW18" s="151"/>
      <c r="SX18" s="151"/>
      <c r="SY18" s="151"/>
      <c r="SZ18" s="151"/>
      <c r="TA18" s="151"/>
      <c r="TB18" s="151"/>
      <c r="TC18" s="151"/>
      <c r="TD18" s="151"/>
      <c r="TE18" s="151"/>
      <c r="TF18" s="151"/>
      <c r="TG18" s="151"/>
      <c r="TH18" s="151"/>
      <c r="TI18" s="151"/>
      <c r="TJ18" s="151"/>
      <c r="TK18" s="151"/>
      <c r="TL18" s="151"/>
      <c r="TM18" s="151"/>
      <c r="TN18" s="151"/>
      <c r="TO18" s="151"/>
      <c r="TP18" s="151"/>
      <c r="TQ18" s="151"/>
      <c r="TR18" s="151"/>
      <c r="TS18" s="151"/>
      <c r="TT18" s="151"/>
      <c r="TU18" s="151"/>
      <c r="TV18" s="151"/>
      <c r="TW18" s="151"/>
      <c r="TX18" s="151"/>
      <c r="TY18" s="151"/>
      <c r="TZ18" s="151"/>
      <c r="UA18" s="151"/>
      <c r="UB18" s="151"/>
      <c r="UC18" s="151"/>
      <c r="UD18" s="151"/>
      <c r="UE18" s="151"/>
      <c r="UF18" s="151"/>
      <c r="UG18" s="151"/>
      <c r="UH18" s="151"/>
      <c r="UI18" s="151"/>
      <c r="UJ18" s="151"/>
      <c r="UK18" s="151"/>
      <c r="UL18" s="151"/>
      <c r="UM18" s="151"/>
      <c r="UN18" s="151"/>
      <c r="UO18" s="151"/>
      <c r="UP18" s="151"/>
      <c r="UQ18" s="151"/>
      <c r="UR18" s="151"/>
      <c r="US18" s="151"/>
      <c r="UT18" s="151"/>
      <c r="UU18" s="151"/>
      <c r="UV18" s="151"/>
      <c r="UW18" s="151"/>
      <c r="UX18" s="151"/>
      <c r="UY18" s="151"/>
      <c r="UZ18" s="151"/>
      <c r="VA18" s="151"/>
      <c r="VB18" s="151"/>
      <c r="VC18" s="151"/>
      <c r="VD18" s="151"/>
      <c r="VE18" s="151"/>
      <c r="VF18" s="151"/>
      <c r="VG18" s="151"/>
      <c r="VH18" s="151"/>
      <c r="VI18" s="151"/>
      <c r="VJ18" s="151"/>
      <c r="VK18" s="151"/>
      <c r="VL18" s="151"/>
      <c r="VM18" s="151"/>
      <c r="VN18" s="151"/>
      <c r="VO18" s="151"/>
      <c r="VP18" s="151"/>
      <c r="VQ18" s="151"/>
      <c r="VR18" s="151"/>
      <c r="VS18" s="151"/>
      <c r="VT18" s="151"/>
      <c r="VU18" s="151"/>
      <c r="VV18" s="151"/>
      <c r="VW18" s="151"/>
      <c r="VX18" s="151"/>
      <c r="VY18" s="151"/>
      <c r="VZ18" s="151"/>
      <c r="WA18" s="151"/>
      <c r="WB18" s="151"/>
      <c r="WC18" s="151"/>
      <c r="WD18" s="151"/>
      <c r="WE18" s="151"/>
      <c r="WF18" s="151"/>
      <c r="WG18" s="151"/>
      <c r="WH18" s="151"/>
      <c r="WI18" s="151"/>
      <c r="WJ18" s="151"/>
      <c r="WK18" s="151"/>
      <c r="WL18" s="151"/>
      <c r="WM18" s="151"/>
      <c r="WN18" s="151"/>
      <c r="WO18" s="151"/>
      <c r="WP18" s="151"/>
      <c r="WQ18" s="151"/>
      <c r="WR18" s="151"/>
      <c r="WS18" s="151"/>
      <c r="WT18" s="151"/>
      <c r="WU18" s="151"/>
      <c r="WV18" s="151"/>
      <c r="WW18" s="151"/>
      <c r="WX18" s="151"/>
      <c r="WY18" s="151"/>
      <c r="WZ18" s="151"/>
      <c r="XA18" s="151"/>
      <c r="XB18" s="151"/>
      <c r="XC18" s="151"/>
      <c r="XD18" s="151"/>
      <c r="XE18" s="151"/>
      <c r="XF18" s="151"/>
      <c r="XG18" s="151"/>
      <c r="XH18" s="151"/>
      <c r="XI18" s="151"/>
      <c r="XJ18" s="151"/>
      <c r="XK18" s="151"/>
      <c r="XL18" s="151"/>
      <c r="XM18" s="151"/>
      <c r="XN18" s="151"/>
      <c r="XO18" s="151"/>
      <c r="XP18" s="151"/>
      <c r="XQ18" s="151"/>
      <c r="XR18" s="151"/>
      <c r="XS18" s="151"/>
      <c r="XT18" s="151"/>
      <c r="XU18" s="151"/>
      <c r="XV18" s="151"/>
      <c r="XW18" s="151"/>
      <c r="XX18" s="151"/>
      <c r="XY18" s="151"/>
      <c r="XZ18" s="151"/>
      <c r="YA18" s="151"/>
      <c r="YB18" s="151"/>
      <c r="YC18" s="151"/>
      <c r="YD18" s="151"/>
      <c r="YE18" s="151"/>
      <c r="YF18" s="151"/>
      <c r="YG18" s="151"/>
      <c r="YH18" s="151"/>
      <c r="YI18" s="151"/>
      <c r="YJ18" s="151"/>
      <c r="YK18" s="151"/>
      <c r="YL18" s="151"/>
      <c r="YM18" s="151"/>
      <c r="YN18" s="151"/>
      <c r="YO18" s="151"/>
      <c r="YP18" s="151"/>
      <c r="YQ18" s="151"/>
      <c r="YR18" s="151"/>
      <c r="YS18" s="151"/>
      <c r="YT18" s="151"/>
      <c r="YU18" s="151"/>
      <c r="YV18" s="151"/>
      <c r="YW18" s="151"/>
      <c r="YX18" s="151"/>
      <c r="YY18" s="151"/>
      <c r="YZ18" s="151"/>
      <c r="ZA18" s="151"/>
      <c r="ZB18" s="151"/>
      <c r="ZC18" s="151"/>
      <c r="ZD18" s="151"/>
      <c r="ZE18" s="151"/>
      <c r="ZF18" s="151"/>
      <c r="ZG18" s="151"/>
      <c r="ZH18" s="151"/>
      <c r="ZI18" s="151"/>
      <c r="ZJ18" s="151"/>
      <c r="ZK18" s="151"/>
      <c r="ZL18" s="151"/>
      <c r="ZM18" s="151"/>
      <c r="ZN18" s="151"/>
      <c r="ZO18" s="151"/>
      <c r="ZP18" s="151"/>
      <c r="ZQ18" s="151"/>
      <c r="ZR18" s="151"/>
      <c r="ZS18" s="151"/>
      <c r="ZT18" s="151"/>
      <c r="ZU18" s="151"/>
      <c r="ZV18" s="151"/>
      <c r="ZW18" s="151"/>
      <c r="ZX18" s="151"/>
      <c r="ZY18" s="151"/>
      <c r="ZZ18" s="151"/>
      <c r="AAA18" s="151"/>
      <c r="AAB18" s="151"/>
      <c r="AAC18" s="151"/>
      <c r="AAD18" s="151"/>
      <c r="AAE18" s="151"/>
      <c r="AAF18" s="151"/>
      <c r="AAG18" s="151"/>
      <c r="AAH18" s="151"/>
      <c r="AAI18" s="151"/>
      <c r="AAJ18" s="151"/>
      <c r="AAK18" s="151"/>
      <c r="AAL18" s="151"/>
      <c r="AAM18" s="151"/>
      <c r="AAN18" s="151"/>
      <c r="AAO18" s="151"/>
      <c r="AAP18" s="151"/>
      <c r="AAQ18" s="151"/>
      <c r="AAR18" s="151"/>
      <c r="AAS18" s="151"/>
      <c r="AAT18" s="151"/>
      <c r="AAU18" s="151"/>
      <c r="AAV18" s="151"/>
      <c r="AAW18" s="151"/>
      <c r="AAX18" s="151"/>
      <c r="AAY18" s="151"/>
      <c r="AAZ18" s="151"/>
      <c r="ABA18" s="151"/>
      <c r="ABB18" s="151"/>
      <c r="ABC18" s="151"/>
      <c r="ABD18" s="151"/>
      <c r="ABE18" s="151"/>
      <c r="ABF18" s="151"/>
      <c r="ABG18" s="151"/>
      <c r="ABH18" s="151"/>
      <c r="ABI18" s="151"/>
      <c r="ABJ18" s="151"/>
      <c r="ABK18" s="151"/>
      <c r="ABL18" s="151"/>
      <c r="ABM18" s="151"/>
      <c r="ABN18" s="151"/>
      <c r="ABO18" s="151"/>
      <c r="ABP18" s="151"/>
      <c r="ABQ18" s="151"/>
      <c r="ABR18" s="151"/>
      <c r="ABS18" s="151"/>
      <c r="ABT18" s="151"/>
      <c r="ABU18" s="151"/>
      <c r="ABV18" s="151"/>
      <c r="ABW18" s="151"/>
      <c r="ABX18" s="151"/>
      <c r="ABY18" s="151"/>
      <c r="ABZ18" s="151"/>
      <c r="ACA18" s="151"/>
      <c r="ACB18" s="151"/>
      <c r="ACC18" s="151"/>
      <c r="ACD18" s="151"/>
      <c r="ACE18" s="151"/>
      <c r="ACF18" s="151"/>
      <c r="ACG18" s="151"/>
      <c r="ACH18" s="151"/>
      <c r="ACI18" s="151"/>
      <c r="ACJ18" s="151"/>
      <c r="ACK18" s="151"/>
      <c r="ACL18" s="151"/>
      <c r="ACM18" s="151"/>
      <c r="ACN18" s="151"/>
      <c r="ACO18" s="151"/>
      <c r="ACP18" s="151"/>
      <c r="ACQ18" s="151"/>
      <c r="ACR18" s="151"/>
      <c r="ACS18" s="151"/>
      <c r="ACT18" s="151"/>
      <c r="ACU18" s="151"/>
      <c r="ACV18" s="151"/>
      <c r="ACW18" s="151"/>
      <c r="ACX18" s="151"/>
      <c r="ACY18" s="151"/>
      <c r="ACZ18" s="151"/>
      <c r="ADA18" s="115"/>
      <c r="ADB18" s="115"/>
      <c r="ADC18" s="115"/>
      <c r="ADD18" s="115"/>
      <c r="ADE18" s="115"/>
      <c r="ADF18" s="115"/>
    </row>
    <row r="19" spans="1:786" ht="59.25" customHeight="1" thickBot="1" x14ac:dyDescent="0.3">
      <c r="A19" s="118">
        <v>9</v>
      </c>
      <c r="B19" s="147" t="s">
        <v>56</v>
      </c>
      <c r="C19" s="203" t="s">
        <v>290</v>
      </c>
      <c r="D19" s="161"/>
      <c r="E19" s="161"/>
      <c r="F19" s="161"/>
      <c r="G19" s="161"/>
      <c r="H19" s="161"/>
      <c r="I19" s="161"/>
      <c r="J19" s="161"/>
      <c r="K19" s="161"/>
      <c r="L19" s="161"/>
      <c r="M19" s="161"/>
      <c r="N19" s="161"/>
      <c r="O19" s="161"/>
      <c r="P19" s="161"/>
      <c r="Q19" s="161"/>
      <c r="R19" s="161"/>
      <c r="S19" s="115"/>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151"/>
      <c r="AV19" s="151"/>
      <c r="AW19" s="151"/>
      <c r="AX19" s="151"/>
      <c r="AY19" s="151"/>
      <c r="AZ19" s="151"/>
      <c r="BA19" s="151"/>
      <c r="BB19" s="151"/>
      <c r="BC19" s="151"/>
      <c r="BD19" s="151"/>
      <c r="BE19" s="151"/>
      <c r="BF19" s="151"/>
      <c r="BG19" s="151"/>
      <c r="BH19" s="151"/>
      <c r="BI19" s="151"/>
      <c r="BJ19" s="151"/>
      <c r="BK19" s="151"/>
      <c r="BL19" s="151"/>
      <c r="BM19" s="151"/>
      <c r="BN19" s="151"/>
      <c r="BO19" s="151"/>
      <c r="BP19" s="151"/>
      <c r="BQ19" s="151"/>
      <c r="BR19" s="151"/>
      <c r="BS19" s="151"/>
      <c r="BT19" s="151"/>
      <c r="BU19" s="151"/>
      <c r="BV19" s="151"/>
      <c r="BW19" s="151"/>
      <c r="BX19" s="151"/>
      <c r="BY19" s="151"/>
      <c r="BZ19" s="151"/>
      <c r="CA19" s="151"/>
      <c r="CB19" s="151"/>
      <c r="CC19" s="151"/>
      <c r="CD19" s="151"/>
      <c r="CE19" s="151"/>
      <c r="CF19" s="151"/>
      <c r="CG19" s="151"/>
      <c r="CH19" s="151"/>
      <c r="CI19" s="151"/>
      <c r="CJ19" s="151"/>
      <c r="CK19" s="151"/>
      <c r="CL19" s="151"/>
      <c r="CM19" s="151"/>
      <c r="CN19" s="151"/>
      <c r="CO19" s="151"/>
      <c r="CP19" s="151"/>
      <c r="CQ19" s="151"/>
      <c r="CR19" s="151"/>
      <c r="CS19" s="151"/>
      <c r="CT19" s="151"/>
      <c r="CU19" s="151"/>
      <c r="CV19" s="151"/>
      <c r="CW19" s="151"/>
      <c r="CX19" s="151"/>
      <c r="CY19" s="151"/>
      <c r="CZ19" s="151"/>
      <c r="DA19" s="151"/>
      <c r="DB19" s="151"/>
      <c r="DC19" s="151"/>
      <c r="DD19" s="151"/>
      <c r="DE19" s="151"/>
      <c r="DF19" s="151"/>
      <c r="DG19" s="151"/>
      <c r="DH19" s="151"/>
      <c r="DI19" s="151"/>
      <c r="DJ19" s="151"/>
      <c r="DK19" s="151"/>
      <c r="DL19" s="151"/>
      <c r="DM19" s="151"/>
      <c r="DN19" s="151"/>
      <c r="DO19" s="151"/>
      <c r="DP19" s="151"/>
      <c r="DQ19" s="151"/>
      <c r="DR19" s="151"/>
      <c r="DS19" s="151"/>
      <c r="DT19" s="151"/>
      <c r="DU19" s="151"/>
      <c r="DV19" s="151"/>
      <c r="DW19" s="151"/>
      <c r="DX19" s="151"/>
      <c r="DY19" s="151"/>
      <c r="DZ19" s="151"/>
      <c r="EA19" s="151"/>
      <c r="EB19" s="151"/>
      <c r="EC19" s="151"/>
      <c r="ED19" s="151"/>
      <c r="EE19" s="151"/>
      <c r="EF19" s="151"/>
      <c r="EG19" s="151"/>
      <c r="EH19" s="151"/>
      <c r="EI19" s="151"/>
      <c r="EJ19" s="151"/>
      <c r="EK19" s="151"/>
      <c r="EL19" s="151"/>
      <c r="EM19" s="151"/>
      <c r="EN19" s="151"/>
      <c r="EO19" s="151"/>
      <c r="EP19" s="151"/>
      <c r="EQ19" s="151"/>
      <c r="ER19" s="151"/>
      <c r="ES19" s="151"/>
      <c r="ET19" s="151"/>
      <c r="EU19" s="151"/>
      <c r="EV19" s="151"/>
      <c r="EW19" s="151"/>
      <c r="EX19" s="151"/>
      <c r="EY19" s="151"/>
      <c r="EZ19" s="151"/>
      <c r="FA19" s="151"/>
      <c r="FB19" s="151"/>
      <c r="FC19" s="151"/>
      <c r="FD19" s="151"/>
      <c r="FE19" s="151"/>
      <c r="FF19" s="151"/>
      <c r="FG19" s="151"/>
      <c r="FH19" s="151"/>
      <c r="FI19" s="151"/>
      <c r="FJ19" s="151"/>
      <c r="FK19" s="151"/>
      <c r="FL19" s="151"/>
      <c r="FM19" s="151"/>
      <c r="FN19" s="151"/>
      <c r="FO19" s="151"/>
      <c r="FP19" s="151"/>
      <c r="FQ19" s="151"/>
      <c r="FR19" s="151"/>
      <c r="FS19" s="151"/>
      <c r="FT19" s="151"/>
      <c r="FU19" s="151"/>
      <c r="FV19" s="151"/>
      <c r="FW19" s="151"/>
      <c r="FX19" s="151"/>
      <c r="FY19" s="151"/>
      <c r="FZ19" s="151"/>
      <c r="GA19" s="151"/>
      <c r="GB19" s="151"/>
      <c r="GC19" s="151"/>
      <c r="GD19" s="151"/>
      <c r="GE19" s="151"/>
      <c r="GF19" s="151"/>
      <c r="GG19" s="151"/>
      <c r="GH19" s="151"/>
      <c r="GI19" s="151"/>
      <c r="GJ19" s="151"/>
      <c r="GK19" s="151"/>
      <c r="GL19" s="151"/>
      <c r="GM19" s="151"/>
      <c r="GN19" s="151"/>
      <c r="GO19" s="151"/>
      <c r="GP19" s="151"/>
      <c r="GQ19" s="151"/>
      <c r="GR19" s="151"/>
      <c r="GS19" s="151"/>
      <c r="GT19" s="151"/>
      <c r="GU19" s="151"/>
      <c r="GV19" s="151"/>
      <c r="GW19" s="151"/>
      <c r="GX19" s="151"/>
      <c r="GY19" s="151"/>
      <c r="GZ19" s="151"/>
      <c r="HA19" s="151"/>
      <c r="HB19" s="151"/>
      <c r="HC19" s="151"/>
      <c r="HD19" s="151"/>
      <c r="HE19" s="151"/>
      <c r="HF19" s="151"/>
      <c r="HG19" s="151"/>
      <c r="HH19" s="151"/>
      <c r="HI19" s="151"/>
      <c r="HJ19" s="151"/>
      <c r="HK19" s="151"/>
      <c r="HL19" s="151"/>
      <c r="HM19" s="151"/>
      <c r="HN19" s="151"/>
      <c r="HO19" s="151"/>
      <c r="HP19" s="151"/>
      <c r="HQ19" s="151"/>
      <c r="HR19" s="151"/>
      <c r="HS19" s="151"/>
      <c r="HT19" s="151"/>
      <c r="HU19" s="151"/>
      <c r="HV19" s="151"/>
      <c r="HW19" s="151"/>
      <c r="HX19" s="151"/>
      <c r="HY19" s="151"/>
      <c r="HZ19" s="151"/>
      <c r="IA19" s="151"/>
      <c r="IB19" s="151"/>
      <c r="IC19" s="151"/>
      <c r="ID19" s="151"/>
      <c r="IE19" s="151"/>
      <c r="IF19" s="151"/>
      <c r="IG19" s="151"/>
      <c r="IH19" s="151"/>
      <c r="II19" s="151"/>
      <c r="IJ19" s="151"/>
      <c r="IK19" s="151"/>
      <c r="IL19" s="151"/>
      <c r="IM19" s="151"/>
      <c r="IN19" s="151"/>
      <c r="IO19" s="151"/>
      <c r="IP19" s="151"/>
      <c r="IQ19" s="151"/>
      <c r="IR19" s="151"/>
      <c r="IS19" s="151"/>
      <c r="IT19" s="151"/>
      <c r="IU19" s="151"/>
      <c r="IV19" s="151"/>
      <c r="IW19" s="151"/>
      <c r="IX19" s="151"/>
      <c r="IY19" s="151"/>
      <c r="IZ19" s="151"/>
      <c r="JA19" s="151"/>
      <c r="JB19" s="151"/>
      <c r="JC19" s="151"/>
      <c r="JD19" s="151"/>
      <c r="JE19" s="151"/>
      <c r="JF19" s="151"/>
      <c r="JG19" s="151"/>
      <c r="JH19" s="151"/>
      <c r="JI19" s="151"/>
      <c r="JJ19" s="151"/>
      <c r="JK19" s="151"/>
      <c r="JL19" s="151"/>
      <c r="JM19" s="151"/>
      <c r="JN19" s="151"/>
      <c r="JO19" s="151"/>
      <c r="JP19" s="151"/>
      <c r="JQ19" s="151"/>
      <c r="JR19" s="151"/>
      <c r="JS19" s="151"/>
      <c r="JT19" s="151"/>
      <c r="JU19" s="151"/>
      <c r="JV19" s="151"/>
      <c r="JW19" s="151"/>
      <c r="JX19" s="151"/>
      <c r="JY19" s="151"/>
      <c r="JZ19" s="151"/>
      <c r="KA19" s="151"/>
      <c r="KB19" s="151"/>
      <c r="KC19" s="151"/>
      <c r="KD19" s="151"/>
      <c r="KE19" s="151"/>
      <c r="KF19" s="151"/>
      <c r="KG19" s="151"/>
      <c r="KH19" s="151"/>
      <c r="KI19" s="151"/>
      <c r="KJ19" s="151"/>
      <c r="KK19" s="151"/>
      <c r="KL19" s="151"/>
      <c r="KM19" s="151"/>
      <c r="KN19" s="151"/>
      <c r="KO19" s="151"/>
      <c r="KP19" s="151"/>
      <c r="KQ19" s="151"/>
      <c r="KR19" s="151"/>
      <c r="KS19" s="151"/>
      <c r="KT19" s="151"/>
      <c r="KU19" s="151"/>
      <c r="KV19" s="151"/>
      <c r="KW19" s="151"/>
      <c r="KX19" s="151"/>
      <c r="KY19" s="151"/>
      <c r="KZ19" s="151"/>
      <c r="LA19" s="151"/>
      <c r="LB19" s="151"/>
      <c r="LC19" s="151"/>
      <c r="LD19" s="151"/>
      <c r="LE19" s="151"/>
      <c r="LF19" s="151"/>
      <c r="LG19" s="151"/>
      <c r="LH19" s="151"/>
      <c r="LI19" s="151"/>
      <c r="LJ19" s="151"/>
      <c r="LK19" s="151"/>
      <c r="LL19" s="151"/>
      <c r="LM19" s="151"/>
      <c r="LN19" s="151"/>
      <c r="LO19" s="151"/>
      <c r="LP19" s="151"/>
      <c r="LQ19" s="151"/>
      <c r="LR19" s="151"/>
      <c r="LS19" s="151"/>
      <c r="LT19" s="151"/>
      <c r="LU19" s="151"/>
      <c r="LV19" s="151"/>
      <c r="LW19" s="151"/>
      <c r="LX19" s="151"/>
      <c r="LY19" s="151"/>
      <c r="LZ19" s="151"/>
      <c r="MA19" s="151"/>
      <c r="MB19" s="151"/>
      <c r="MC19" s="151"/>
      <c r="MD19" s="151"/>
      <c r="ME19" s="151"/>
      <c r="MF19" s="151"/>
      <c r="MG19" s="151"/>
      <c r="MH19" s="151"/>
      <c r="MI19" s="151"/>
      <c r="MJ19" s="151"/>
      <c r="MK19" s="151"/>
      <c r="ML19" s="151"/>
      <c r="MM19" s="151"/>
      <c r="MN19" s="151"/>
      <c r="MO19" s="151"/>
      <c r="MP19" s="151"/>
      <c r="MQ19" s="151"/>
      <c r="MR19" s="151"/>
      <c r="MS19" s="151"/>
      <c r="MT19" s="151"/>
      <c r="MU19" s="151"/>
      <c r="MV19" s="151"/>
      <c r="MW19" s="151"/>
      <c r="MX19" s="151"/>
      <c r="MY19" s="151"/>
      <c r="MZ19" s="151"/>
      <c r="NA19" s="151"/>
      <c r="NB19" s="151"/>
      <c r="NC19" s="151"/>
      <c r="ND19" s="151"/>
      <c r="NE19" s="151"/>
      <c r="NF19" s="151"/>
      <c r="NG19" s="151"/>
      <c r="NH19" s="151"/>
      <c r="NI19" s="151"/>
      <c r="NJ19" s="151"/>
      <c r="NK19" s="151"/>
      <c r="NL19" s="151"/>
      <c r="NM19" s="151"/>
      <c r="NN19" s="151"/>
      <c r="NO19" s="151"/>
      <c r="NP19" s="151"/>
      <c r="NQ19" s="151"/>
      <c r="NR19" s="151"/>
      <c r="NS19" s="151"/>
      <c r="NT19" s="151"/>
      <c r="NU19" s="151"/>
      <c r="NV19" s="151"/>
      <c r="NW19" s="151"/>
      <c r="NX19" s="151"/>
      <c r="NY19" s="151"/>
      <c r="NZ19" s="151"/>
      <c r="OA19" s="151"/>
      <c r="OB19" s="151"/>
      <c r="OC19" s="151"/>
      <c r="OD19" s="151"/>
      <c r="OE19" s="151"/>
      <c r="OF19" s="151"/>
      <c r="OG19" s="151"/>
      <c r="OH19" s="151"/>
      <c r="OI19" s="151"/>
      <c r="OJ19" s="151"/>
      <c r="OK19" s="151"/>
      <c r="OL19" s="151"/>
      <c r="OM19" s="151"/>
      <c r="ON19" s="151"/>
      <c r="OO19" s="151"/>
      <c r="OP19" s="151"/>
      <c r="OQ19" s="151"/>
      <c r="OR19" s="151"/>
      <c r="OS19" s="151"/>
      <c r="OT19" s="151"/>
      <c r="OU19" s="151"/>
      <c r="OV19" s="151"/>
      <c r="OW19" s="151"/>
      <c r="OX19" s="151"/>
      <c r="OY19" s="151"/>
      <c r="OZ19" s="151"/>
      <c r="PA19" s="151"/>
      <c r="PB19" s="151"/>
      <c r="PC19" s="151"/>
      <c r="PD19" s="151"/>
      <c r="PE19" s="151"/>
      <c r="PF19" s="151"/>
      <c r="PG19" s="151"/>
      <c r="PH19" s="151"/>
      <c r="PI19" s="151"/>
      <c r="PJ19" s="151"/>
      <c r="PK19" s="151"/>
      <c r="PL19" s="151"/>
      <c r="PM19" s="151"/>
      <c r="PN19" s="151"/>
      <c r="PO19" s="151"/>
      <c r="PP19" s="151"/>
      <c r="PQ19" s="151"/>
      <c r="PR19" s="151"/>
      <c r="PS19" s="151"/>
      <c r="PT19" s="151"/>
      <c r="PU19" s="151"/>
      <c r="PV19" s="151"/>
      <c r="PW19" s="151"/>
      <c r="PX19" s="151"/>
      <c r="PY19" s="151"/>
      <c r="PZ19" s="151"/>
      <c r="QA19" s="151"/>
      <c r="QB19" s="151"/>
      <c r="QC19" s="151"/>
      <c r="QD19" s="151"/>
      <c r="QE19" s="151"/>
      <c r="QF19" s="151"/>
      <c r="QG19" s="151"/>
      <c r="QH19" s="151"/>
      <c r="QI19" s="151"/>
      <c r="QJ19" s="151"/>
      <c r="QK19" s="151"/>
      <c r="QL19" s="151"/>
      <c r="QM19" s="151"/>
      <c r="QN19" s="151"/>
      <c r="QO19" s="151"/>
      <c r="QP19" s="151"/>
      <c r="QQ19" s="151"/>
      <c r="QR19" s="151"/>
      <c r="QS19" s="151"/>
      <c r="QT19" s="151"/>
      <c r="QU19" s="151"/>
      <c r="QV19" s="151"/>
      <c r="QW19" s="151"/>
      <c r="QX19" s="151"/>
      <c r="QY19" s="151"/>
      <c r="QZ19" s="151"/>
      <c r="RA19" s="151"/>
      <c r="RB19" s="151"/>
      <c r="RC19" s="151"/>
      <c r="RD19" s="151"/>
      <c r="RE19" s="151"/>
      <c r="RF19" s="151"/>
      <c r="RG19" s="151"/>
      <c r="RH19" s="151"/>
      <c r="RI19" s="151"/>
      <c r="RJ19" s="151"/>
      <c r="RK19" s="151"/>
      <c r="RL19" s="151"/>
      <c r="RM19" s="151"/>
      <c r="RN19" s="151"/>
      <c r="RO19" s="151"/>
      <c r="RP19" s="151"/>
      <c r="RQ19" s="151"/>
      <c r="RR19" s="151"/>
      <c r="RS19" s="151"/>
      <c r="RT19" s="151"/>
      <c r="RU19" s="151"/>
      <c r="RV19" s="151"/>
      <c r="RW19" s="151"/>
      <c r="RX19" s="151"/>
      <c r="RY19" s="151"/>
      <c r="RZ19" s="151"/>
      <c r="SA19" s="151"/>
      <c r="SB19" s="151"/>
      <c r="SC19" s="151"/>
      <c r="SD19" s="151"/>
      <c r="SE19" s="151"/>
      <c r="SF19" s="151"/>
      <c r="SG19" s="151"/>
      <c r="SH19" s="151"/>
      <c r="SI19" s="151"/>
      <c r="SJ19" s="151"/>
      <c r="SK19" s="151"/>
      <c r="SL19" s="151"/>
      <c r="SM19" s="151"/>
      <c r="SN19" s="151"/>
      <c r="SO19" s="151"/>
      <c r="SP19" s="151"/>
      <c r="SQ19" s="151"/>
      <c r="SR19" s="151"/>
      <c r="SS19" s="151"/>
      <c r="ST19" s="151"/>
      <c r="SU19" s="151"/>
      <c r="SV19" s="151"/>
      <c r="SW19" s="151"/>
      <c r="SX19" s="151"/>
      <c r="SY19" s="151"/>
      <c r="SZ19" s="151"/>
      <c r="TA19" s="151"/>
      <c r="TB19" s="151"/>
      <c r="TC19" s="151"/>
      <c r="TD19" s="151"/>
      <c r="TE19" s="151"/>
      <c r="TF19" s="151"/>
      <c r="TG19" s="151"/>
      <c r="TH19" s="151"/>
      <c r="TI19" s="151"/>
      <c r="TJ19" s="151"/>
      <c r="TK19" s="151"/>
      <c r="TL19" s="151"/>
      <c r="TM19" s="151"/>
      <c r="TN19" s="151"/>
      <c r="TO19" s="151"/>
      <c r="TP19" s="151"/>
      <c r="TQ19" s="151"/>
      <c r="TR19" s="151"/>
      <c r="TS19" s="151"/>
      <c r="TT19" s="151"/>
      <c r="TU19" s="151"/>
      <c r="TV19" s="151"/>
      <c r="TW19" s="151"/>
      <c r="TX19" s="151"/>
      <c r="TY19" s="151"/>
      <c r="TZ19" s="151"/>
      <c r="UA19" s="151"/>
      <c r="UB19" s="151"/>
      <c r="UC19" s="151"/>
      <c r="UD19" s="151"/>
      <c r="UE19" s="151"/>
      <c r="UF19" s="151"/>
      <c r="UG19" s="151"/>
      <c r="UH19" s="151"/>
      <c r="UI19" s="151"/>
      <c r="UJ19" s="151"/>
      <c r="UK19" s="151"/>
      <c r="UL19" s="151"/>
      <c r="UM19" s="151"/>
      <c r="UN19" s="151"/>
      <c r="UO19" s="151"/>
      <c r="UP19" s="151"/>
      <c r="UQ19" s="151"/>
      <c r="UR19" s="151"/>
      <c r="US19" s="151"/>
      <c r="UT19" s="151"/>
      <c r="UU19" s="151"/>
      <c r="UV19" s="151"/>
      <c r="UW19" s="151"/>
      <c r="UX19" s="151"/>
      <c r="UY19" s="151"/>
      <c r="UZ19" s="151"/>
      <c r="VA19" s="151"/>
      <c r="VB19" s="151"/>
      <c r="VC19" s="151"/>
      <c r="VD19" s="151"/>
      <c r="VE19" s="151"/>
      <c r="VF19" s="151"/>
      <c r="VG19" s="151"/>
      <c r="VH19" s="151"/>
      <c r="VI19" s="151"/>
      <c r="VJ19" s="151"/>
      <c r="VK19" s="151"/>
      <c r="VL19" s="151"/>
      <c r="VM19" s="151"/>
      <c r="VN19" s="151"/>
      <c r="VO19" s="151"/>
      <c r="VP19" s="151"/>
      <c r="VQ19" s="151"/>
      <c r="VR19" s="151"/>
      <c r="VS19" s="151"/>
      <c r="VT19" s="151"/>
      <c r="VU19" s="151"/>
      <c r="VV19" s="151"/>
      <c r="VW19" s="151"/>
      <c r="VX19" s="151"/>
      <c r="VY19" s="151"/>
      <c r="VZ19" s="151"/>
      <c r="WA19" s="151"/>
      <c r="WB19" s="151"/>
      <c r="WC19" s="151"/>
      <c r="WD19" s="151"/>
      <c r="WE19" s="151"/>
      <c r="WF19" s="151"/>
      <c r="WG19" s="151"/>
      <c r="WH19" s="151"/>
      <c r="WI19" s="151"/>
      <c r="WJ19" s="151"/>
      <c r="WK19" s="151"/>
      <c r="WL19" s="151"/>
      <c r="WM19" s="151"/>
      <c r="WN19" s="151"/>
      <c r="WO19" s="151"/>
      <c r="WP19" s="151"/>
      <c r="WQ19" s="151"/>
      <c r="WR19" s="151"/>
      <c r="WS19" s="151"/>
      <c r="WT19" s="151"/>
      <c r="WU19" s="151"/>
      <c r="WV19" s="151"/>
      <c r="WW19" s="151"/>
      <c r="WX19" s="151"/>
      <c r="WY19" s="151"/>
      <c r="WZ19" s="151"/>
      <c r="XA19" s="151"/>
      <c r="XB19" s="151"/>
      <c r="XC19" s="151"/>
      <c r="XD19" s="151"/>
      <c r="XE19" s="151"/>
      <c r="XF19" s="151"/>
      <c r="XG19" s="151"/>
      <c r="XH19" s="151"/>
      <c r="XI19" s="151"/>
      <c r="XJ19" s="151"/>
      <c r="XK19" s="151"/>
      <c r="XL19" s="151"/>
      <c r="XM19" s="151"/>
      <c r="XN19" s="151"/>
      <c r="XO19" s="151"/>
      <c r="XP19" s="151"/>
      <c r="XQ19" s="151"/>
      <c r="XR19" s="151"/>
      <c r="XS19" s="151"/>
      <c r="XT19" s="151"/>
      <c r="XU19" s="151"/>
      <c r="XV19" s="151"/>
      <c r="XW19" s="151"/>
      <c r="XX19" s="151"/>
      <c r="XY19" s="151"/>
      <c r="XZ19" s="151"/>
      <c r="YA19" s="151"/>
      <c r="YB19" s="151"/>
      <c r="YC19" s="151"/>
      <c r="YD19" s="151"/>
      <c r="YE19" s="151"/>
      <c r="YF19" s="151"/>
      <c r="YG19" s="151"/>
      <c r="YH19" s="151"/>
      <c r="YI19" s="151"/>
      <c r="YJ19" s="151"/>
      <c r="YK19" s="151"/>
      <c r="YL19" s="151"/>
      <c r="YM19" s="151"/>
      <c r="YN19" s="151"/>
      <c r="YO19" s="151"/>
      <c r="YP19" s="151"/>
      <c r="YQ19" s="151"/>
      <c r="YR19" s="151"/>
      <c r="YS19" s="151"/>
      <c r="YT19" s="151"/>
      <c r="YU19" s="151"/>
      <c r="YV19" s="151"/>
      <c r="YW19" s="151"/>
      <c r="YX19" s="151"/>
      <c r="YY19" s="151"/>
      <c r="YZ19" s="151"/>
      <c r="ZA19" s="151"/>
      <c r="ZB19" s="151"/>
      <c r="ZC19" s="151"/>
      <c r="ZD19" s="151"/>
      <c r="ZE19" s="151"/>
      <c r="ZF19" s="151"/>
      <c r="ZG19" s="151"/>
      <c r="ZH19" s="151"/>
      <c r="ZI19" s="151"/>
      <c r="ZJ19" s="151"/>
      <c r="ZK19" s="151"/>
      <c r="ZL19" s="151"/>
      <c r="ZM19" s="151"/>
      <c r="ZN19" s="151"/>
      <c r="ZO19" s="151"/>
      <c r="ZP19" s="151"/>
      <c r="ZQ19" s="151"/>
      <c r="ZR19" s="151"/>
      <c r="ZS19" s="151"/>
      <c r="ZT19" s="151"/>
      <c r="ZU19" s="151"/>
      <c r="ZV19" s="151"/>
      <c r="ZW19" s="151"/>
      <c r="ZX19" s="151"/>
      <c r="ZY19" s="151"/>
      <c r="ZZ19" s="151"/>
      <c r="AAA19" s="151"/>
      <c r="AAB19" s="151"/>
      <c r="AAC19" s="151"/>
      <c r="AAD19" s="151"/>
      <c r="AAE19" s="151"/>
      <c r="AAF19" s="151"/>
      <c r="AAG19" s="151"/>
      <c r="AAH19" s="151"/>
      <c r="AAI19" s="151"/>
      <c r="AAJ19" s="151"/>
      <c r="AAK19" s="151"/>
      <c r="AAL19" s="151"/>
      <c r="AAM19" s="151"/>
      <c r="AAN19" s="151"/>
      <c r="AAO19" s="151"/>
      <c r="AAP19" s="151"/>
      <c r="AAQ19" s="151"/>
      <c r="AAR19" s="151"/>
      <c r="AAS19" s="151"/>
      <c r="AAT19" s="151"/>
      <c r="AAU19" s="151"/>
      <c r="AAV19" s="151"/>
      <c r="AAW19" s="151"/>
      <c r="AAX19" s="151"/>
      <c r="AAY19" s="151"/>
      <c r="AAZ19" s="151"/>
      <c r="ABA19" s="151"/>
      <c r="ABB19" s="151"/>
      <c r="ABC19" s="151"/>
      <c r="ABD19" s="151"/>
      <c r="ABE19" s="151"/>
      <c r="ABF19" s="151"/>
      <c r="ABG19" s="151"/>
      <c r="ABH19" s="151"/>
      <c r="ABI19" s="151"/>
      <c r="ABJ19" s="151"/>
      <c r="ABK19" s="151"/>
      <c r="ABL19" s="151"/>
      <c r="ABM19" s="151"/>
      <c r="ABN19" s="151"/>
      <c r="ABO19" s="151"/>
      <c r="ABP19" s="151"/>
      <c r="ABQ19" s="151"/>
      <c r="ABR19" s="151"/>
      <c r="ABS19" s="151"/>
      <c r="ABT19" s="151"/>
      <c r="ABU19" s="151"/>
      <c r="ABV19" s="151"/>
      <c r="ABW19" s="151"/>
      <c r="ABX19" s="151"/>
      <c r="ABY19" s="151"/>
      <c r="ABZ19" s="151"/>
      <c r="ACA19" s="151"/>
      <c r="ACB19" s="151"/>
      <c r="ACC19" s="151"/>
      <c r="ACD19" s="151"/>
      <c r="ACE19" s="151"/>
      <c r="ACF19" s="151"/>
      <c r="ACG19" s="151"/>
      <c r="ACH19" s="151"/>
      <c r="ACI19" s="151"/>
      <c r="ACJ19" s="151"/>
      <c r="ACK19" s="151"/>
      <c r="ACL19" s="151"/>
      <c r="ACM19" s="151"/>
      <c r="ACN19" s="151"/>
      <c r="ACO19" s="151"/>
      <c r="ACP19" s="151"/>
      <c r="ACQ19" s="151"/>
      <c r="ACR19" s="151"/>
      <c r="ACS19" s="151"/>
      <c r="ACT19" s="151"/>
      <c r="ACU19" s="151"/>
      <c r="ACV19" s="151"/>
      <c r="ACW19" s="151"/>
      <c r="ACX19" s="151"/>
      <c r="ACY19" s="151"/>
      <c r="ACZ19" s="151"/>
      <c r="ADA19" s="115"/>
      <c r="ADB19" s="115"/>
      <c r="ADC19" s="115"/>
      <c r="ADD19" s="115"/>
      <c r="ADE19" s="115"/>
      <c r="ADF19" s="115"/>
    </row>
    <row r="20" spans="1:786" ht="116.25" customHeight="1" thickBot="1" x14ac:dyDescent="0.3">
      <c r="A20" s="118">
        <v>10</v>
      </c>
      <c r="B20" s="147" t="s">
        <v>56</v>
      </c>
      <c r="C20" s="203" t="s">
        <v>429</v>
      </c>
      <c r="D20" s="161"/>
      <c r="E20" s="161"/>
      <c r="F20" s="161"/>
      <c r="G20" s="161"/>
      <c r="H20" s="161"/>
      <c r="I20" s="161"/>
      <c r="J20" s="161"/>
      <c r="K20" s="161"/>
      <c r="L20" s="161"/>
      <c r="M20" s="161"/>
      <c r="N20" s="161"/>
      <c r="O20" s="161"/>
      <c r="P20" s="161"/>
      <c r="Q20" s="161"/>
      <c r="R20" s="161"/>
      <c r="S20" s="115"/>
      <c r="T20" s="151"/>
      <c r="U20" s="151"/>
      <c r="V20" s="151"/>
      <c r="W20" s="151"/>
      <c r="X20" s="151"/>
      <c r="Y20" s="151"/>
      <c r="Z20" s="151"/>
      <c r="AA20" s="151"/>
      <c r="AB20" s="151"/>
      <c r="AC20" s="151"/>
      <c r="AD20" s="151"/>
      <c r="AE20" s="151"/>
      <c r="AF20" s="151"/>
      <c r="AG20" s="151"/>
      <c r="AH20" s="151"/>
      <c r="AI20" s="151"/>
      <c r="AJ20" s="151"/>
      <c r="AK20" s="151"/>
      <c r="AL20" s="151"/>
      <c r="AM20" s="151"/>
      <c r="AN20" s="151"/>
      <c r="AO20" s="151"/>
      <c r="AP20" s="151"/>
      <c r="AQ20" s="151"/>
      <c r="AR20" s="151"/>
      <c r="AS20" s="151"/>
      <c r="AT20" s="151"/>
      <c r="AU20" s="151"/>
      <c r="AV20" s="151"/>
      <c r="AW20" s="151"/>
      <c r="AX20" s="151"/>
      <c r="AY20" s="151"/>
      <c r="AZ20" s="151"/>
      <c r="BA20" s="151"/>
      <c r="BB20" s="151"/>
      <c r="BC20" s="151"/>
      <c r="BD20" s="151"/>
      <c r="BE20" s="151"/>
      <c r="BF20" s="151"/>
      <c r="BG20" s="151"/>
      <c r="BH20" s="151"/>
      <c r="BI20" s="151"/>
      <c r="BJ20" s="151"/>
      <c r="BK20" s="151"/>
      <c r="BL20" s="151"/>
      <c r="BM20" s="151"/>
      <c r="BN20" s="151"/>
      <c r="BO20" s="151"/>
      <c r="BP20" s="151"/>
      <c r="BQ20" s="151"/>
      <c r="BR20" s="151"/>
      <c r="BS20" s="151"/>
      <c r="BT20" s="151"/>
      <c r="BU20" s="151"/>
      <c r="BV20" s="151"/>
      <c r="BW20" s="151"/>
      <c r="BX20" s="151"/>
      <c r="BY20" s="151"/>
      <c r="BZ20" s="151"/>
      <c r="CA20" s="151"/>
      <c r="CB20" s="151"/>
      <c r="CC20" s="151"/>
      <c r="CD20" s="151"/>
      <c r="CE20" s="151"/>
      <c r="CF20" s="151"/>
      <c r="CG20" s="151"/>
      <c r="CH20" s="151"/>
      <c r="CI20" s="151"/>
      <c r="CJ20" s="151"/>
      <c r="CK20" s="151"/>
      <c r="CL20" s="151"/>
      <c r="CM20" s="151"/>
      <c r="CN20" s="151"/>
      <c r="CO20" s="151"/>
      <c r="CP20" s="151"/>
      <c r="CQ20" s="151"/>
      <c r="CR20" s="151"/>
      <c r="CS20" s="151"/>
      <c r="CT20" s="151"/>
      <c r="CU20" s="151"/>
      <c r="CV20" s="151"/>
      <c r="CW20" s="151"/>
      <c r="CX20" s="151"/>
      <c r="CY20" s="151"/>
      <c r="CZ20" s="151"/>
      <c r="DA20" s="151"/>
      <c r="DB20" s="151"/>
      <c r="DC20" s="151"/>
      <c r="DD20" s="151"/>
      <c r="DE20" s="151"/>
      <c r="DF20" s="151"/>
      <c r="DG20" s="151"/>
      <c r="DH20" s="151"/>
      <c r="DI20" s="151"/>
      <c r="DJ20" s="151"/>
      <c r="DK20" s="151"/>
      <c r="DL20" s="151"/>
      <c r="DM20" s="151"/>
      <c r="DN20" s="151"/>
      <c r="DO20" s="151"/>
      <c r="DP20" s="151"/>
      <c r="DQ20" s="151"/>
      <c r="DR20" s="151"/>
      <c r="DS20" s="151"/>
      <c r="DT20" s="151"/>
      <c r="DU20" s="151"/>
      <c r="DV20" s="151"/>
      <c r="DW20" s="151"/>
      <c r="DX20" s="151"/>
      <c r="DY20" s="151"/>
      <c r="DZ20" s="151"/>
      <c r="EA20" s="151"/>
      <c r="EB20" s="151"/>
      <c r="EC20" s="151"/>
      <c r="ED20" s="151"/>
      <c r="EE20" s="151"/>
      <c r="EF20" s="151"/>
      <c r="EG20" s="151"/>
      <c r="EH20" s="151"/>
      <c r="EI20" s="151"/>
      <c r="EJ20" s="151"/>
      <c r="EK20" s="151"/>
      <c r="EL20" s="151"/>
      <c r="EM20" s="151"/>
      <c r="EN20" s="151"/>
      <c r="EO20" s="151"/>
      <c r="EP20" s="151"/>
      <c r="EQ20" s="151"/>
      <c r="ER20" s="151"/>
      <c r="ES20" s="151"/>
      <c r="ET20" s="151"/>
      <c r="EU20" s="151"/>
      <c r="EV20" s="151"/>
      <c r="EW20" s="151"/>
      <c r="EX20" s="151"/>
      <c r="EY20" s="151"/>
      <c r="EZ20" s="151"/>
      <c r="FA20" s="151"/>
      <c r="FB20" s="151"/>
      <c r="FC20" s="151"/>
      <c r="FD20" s="151"/>
      <c r="FE20" s="151"/>
      <c r="FF20" s="151"/>
      <c r="FG20" s="151"/>
      <c r="FH20" s="151"/>
      <c r="FI20" s="151"/>
      <c r="FJ20" s="151"/>
      <c r="FK20" s="151"/>
      <c r="FL20" s="151"/>
      <c r="FM20" s="151"/>
      <c r="FN20" s="151"/>
      <c r="FO20" s="151"/>
      <c r="FP20" s="151"/>
      <c r="FQ20" s="151"/>
      <c r="FR20" s="151"/>
      <c r="FS20" s="151"/>
      <c r="FT20" s="151"/>
      <c r="FU20" s="151"/>
      <c r="FV20" s="151"/>
      <c r="FW20" s="151"/>
      <c r="FX20" s="151"/>
      <c r="FY20" s="151"/>
      <c r="FZ20" s="151"/>
      <c r="GA20" s="151"/>
      <c r="GB20" s="151"/>
      <c r="GC20" s="151"/>
      <c r="GD20" s="151"/>
      <c r="GE20" s="151"/>
      <c r="GF20" s="151"/>
      <c r="GG20" s="151"/>
      <c r="GH20" s="151"/>
      <c r="GI20" s="151"/>
      <c r="GJ20" s="151"/>
      <c r="GK20" s="151"/>
      <c r="GL20" s="151"/>
      <c r="GM20" s="151"/>
      <c r="GN20" s="151"/>
      <c r="GO20" s="151"/>
      <c r="GP20" s="151"/>
      <c r="GQ20" s="151"/>
      <c r="GR20" s="151"/>
      <c r="GS20" s="151"/>
      <c r="GT20" s="151"/>
      <c r="GU20" s="151"/>
      <c r="GV20" s="151"/>
      <c r="GW20" s="151"/>
      <c r="GX20" s="151"/>
      <c r="GY20" s="151"/>
      <c r="GZ20" s="151"/>
      <c r="HA20" s="151"/>
      <c r="HB20" s="151"/>
      <c r="HC20" s="151"/>
      <c r="HD20" s="151"/>
      <c r="HE20" s="151"/>
      <c r="HF20" s="151"/>
      <c r="HG20" s="151"/>
      <c r="HH20" s="151"/>
      <c r="HI20" s="151"/>
      <c r="HJ20" s="151"/>
      <c r="HK20" s="151"/>
      <c r="HL20" s="151"/>
      <c r="HM20" s="151"/>
      <c r="HN20" s="151"/>
      <c r="HO20" s="151"/>
      <c r="HP20" s="151"/>
      <c r="HQ20" s="151"/>
      <c r="HR20" s="151"/>
      <c r="HS20" s="151"/>
      <c r="HT20" s="151"/>
      <c r="HU20" s="151"/>
      <c r="HV20" s="151"/>
      <c r="HW20" s="151"/>
      <c r="HX20" s="151"/>
      <c r="HY20" s="151"/>
      <c r="HZ20" s="151"/>
      <c r="IA20" s="151"/>
      <c r="IB20" s="151"/>
      <c r="IC20" s="151"/>
      <c r="ID20" s="151"/>
      <c r="IE20" s="151"/>
      <c r="IF20" s="151"/>
      <c r="IG20" s="151"/>
      <c r="IH20" s="151"/>
      <c r="II20" s="151"/>
      <c r="IJ20" s="151"/>
      <c r="IK20" s="151"/>
      <c r="IL20" s="151"/>
      <c r="IM20" s="151"/>
      <c r="IN20" s="151"/>
      <c r="IO20" s="151"/>
      <c r="IP20" s="151"/>
      <c r="IQ20" s="151"/>
      <c r="IR20" s="151"/>
      <c r="IS20" s="151"/>
      <c r="IT20" s="151"/>
      <c r="IU20" s="151"/>
      <c r="IV20" s="151"/>
      <c r="IW20" s="151"/>
      <c r="IX20" s="151"/>
      <c r="IY20" s="151"/>
      <c r="IZ20" s="151"/>
      <c r="JA20" s="151"/>
      <c r="JB20" s="151"/>
      <c r="JC20" s="151"/>
      <c r="JD20" s="151"/>
      <c r="JE20" s="151"/>
      <c r="JF20" s="151"/>
      <c r="JG20" s="151"/>
      <c r="JH20" s="151"/>
      <c r="JI20" s="151"/>
      <c r="JJ20" s="151"/>
      <c r="JK20" s="151"/>
      <c r="JL20" s="151"/>
      <c r="JM20" s="151"/>
      <c r="JN20" s="151"/>
      <c r="JO20" s="151"/>
      <c r="JP20" s="151"/>
      <c r="JQ20" s="151"/>
      <c r="JR20" s="151"/>
      <c r="JS20" s="151"/>
      <c r="JT20" s="151"/>
      <c r="JU20" s="151"/>
      <c r="JV20" s="151"/>
      <c r="JW20" s="151"/>
      <c r="JX20" s="151"/>
      <c r="JY20" s="151"/>
      <c r="JZ20" s="151"/>
      <c r="KA20" s="151"/>
      <c r="KB20" s="151"/>
      <c r="KC20" s="151"/>
      <c r="KD20" s="151"/>
      <c r="KE20" s="151"/>
      <c r="KF20" s="151"/>
      <c r="KG20" s="151"/>
      <c r="KH20" s="151"/>
      <c r="KI20" s="151"/>
      <c r="KJ20" s="151"/>
      <c r="KK20" s="151"/>
      <c r="KL20" s="151"/>
      <c r="KM20" s="151"/>
      <c r="KN20" s="151"/>
      <c r="KO20" s="151"/>
      <c r="KP20" s="151"/>
      <c r="KQ20" s="151"/>
      <c r="KR20" s="151"/>
      <c r="KS20" s="151"/>
      <c r="KT20" s="151"/>
      <c r="KU20" s="151"/>
      <c r="KV20" s="151"/>
      <c r="KW20" s="151"/>
      <c r="KX20" s="151"/>
      <c r="KY20" s="151"/>
      <c r="KZ20" s="151"/>
      <c r="LA20" s="151"/>
      <c r="LB20" s="151"/>
      <c r="LC20" s="151"/>
      <c r="LD20" s="151"/>
      <c r="LE20" s="151"/>
      <c r="LF20" s="151"/>
      <c r="LG20" s="151"/>
      <c r="LH20" s="151"/>
      <c r="LI20" s="151"/>
      <c r="LJ20" s="151"/>
      <c r="LK20" s="151"/>
      <c r="LL20" s="151"/>
      <c r="LM20" s="151"/>
      <c r="LN20" s="151"/>
      <c r="LO20" s="151"/>
      <c r="LP20" s="151"/>
      <c r="LQ20" s="151"/>
      <c r="LR20" s="151"/>
      <c r="LS20" s="151"/>
      <c r="LT20" s="151"/>
      <c r="LU20" s="151"/>
      <c r="LV20" s="151"/>
      <c r="LW20" s="151"/>
      <c r="LX20" s="151"/>
      <c r="LY20" s="151"/>
      <c r="LZ20" s="151"/>
      <c r="MA20" s="151"/>
      <c r="MB20" s="151"/>
      <c r="MC20" s="151"/>
      <c r="MD20" s="151"/>
      <c r="ME20" s="151"/>
      <c r="MF20" s="151"/>
      <c r="MG20" s="151"/>
      <c r="MH20" s="151"/>
      <c r="MI20" s="151"/>
      <c r="MJ20" s="151"/>
      <c r="MK20" s="151"/>
      <c r="ML20" s="151"/>
      <c r="MM20" s="151"/>
      <c r="MN20" s="151"/>
      <c r="MO20" s="151"/>
      <c r="MP20" s="151"/>
      <c r="MQ20" s="151"/>
      <c r="MR20" s="151"/>
      <c r="MS20" s="151"/>
      <c r="MT20" s="151"/>
      <c r="MU20" s="151"/>
      <c r="MV20" s="151"/>
      <c r="MW20" s="151"/>
      <c r="MX20" s="151"/>
      <c r="MY20" s="151"/>
      <c r="MZ20" s="151"/>
      <c r="NA20" s="151"/>
      <c r="NB20" s="151"/>
      <c r="NC20" s="151"/>
      <c r="ND20" s="151"/>
      <c r="NE20" s="151"/>
      <c r="NF20" s="151"/>
      <c r="NG20" s="151"/>
      <c r="NH20" s="151"/>
      <c r="NI20" s="151"/>
      <c r="NJ20" s="151"/>
      <c r="NK20" s="151"/>
      <c r="NL20" s="151"/>
      <c r="NM20" s="151"/>
      <c r="NN20" s="151"/>
      <c r="NO20" s="151"/>
      <c r="NP20" s="151"/>
      <c r="NQ20" s="151"/>
      <c r="NR20" s="151"/>
      <c r="NS20" s="151"/>
      <c r="NT20" s="151"/>
      <c r="NU20" s="151"/>
      <c r="NV20" s="151"/>
      <c r="NW20" s="151"/>
      <c r="NX20" s="151"/>
      <c r="NY20" s="151"/>
      <c r="NZ20" s="151"/>
      <c r="OA20" s="151"/>
      <c r="OB20" s="151"/>
      <c r="OC20" s="151"/>
      <c r="OD20" s="151"/>
      <c r="OE20" s="151"/>
      <c r="OF20" s="151"/>
      <c r="OG20" s="151"/>
      <c r="OH20" s="151"/>
      <c r="OI20" s="151"/>
      <c r="OJ20" s="151"/>
      <c r="OK20" s="151"/>
      <c r="OL20" s="151"/>
      <c r="OM20" s="151"/>
      <c r="ON20" s="151"/>
      <c r="OO20" s="151"/>
      <c r="OP20" s="151"/>
      <c r="OQ20" s="151"/>
      <c r="OR20" s="151"/>
      <c r="OS20" s="151"/>
      <c r="OT20" s="151"/>
      <c r="OU20" s="151"/>
      <c r="OV20" s="151"/>
      <c r="OW20" s="151"/>
      <c r="OX20" s="151"/>
      <c r="OY20" s="151"/>
      <c r="OZ20" s="151"/>
      <c r="PA20" s="151"/>
      <c r="PB20" s="151"/>
      <c r="PC20" s="151"/>
      <c r="PD20" s="151"/>
      <c r="PE20" s="151"/>
      <c r="PF20" s="151"/>
      <c r="PG20" s="151"/>
      <c r="PH20" s="151"/>
      <c r="PI20" s="151"/>
      <c r="PJ20" s="151"/>
      <c r="PK20" s="151"/>
      <c r="PL20" s="151"/>
      <c r="PM20" s="151"/>
      <c r="PN20" s="151"/>
      <c r="PO20" s="151"/>
      <c r="PP20" s="151"/>
      <c r="PQ20" s="151"/>
      <c r="PR20" s="151"/>
      <c r="PS20" s="151"/>
      <c r="PT20" s="151"/>
      <c r="PU20" s="151"/>
      <c r="PV20" s="151"/>
      <c r="PW20" s="151"/>
      <c r="PX20" s="151"/>
      <c r="PY20" s="151"/>
      <c r="PZ20" s="151"/>
      <c r="QA20" s="151"/>
      <c r="QB20" s="151"/>
      <c r="QC20" s="151"/>
      <c r="QD20" s="151"/>
      <c r="QE20" s="151"/>
      <c r="QF20" s="151"/>
      <c r="QG20" s="151"/>
      <c r="QH20" s="151"/>
      <c r="QI20" s="151"/>
      <c r="QJ20" s="151"/>
      <c r="QK20" s="151"/>
      <c r="QL20" s="151"/>
      <c r="QM20" s="151"/>
      <c r="QN20" s="151"/>
      <c r="QO20" s="151"/>
      <c r="QP20" s="151"/>
      <c r="QQ20" s="151"/>
      <c r="QR20" s="151"/>
      <c r="QS20" s="151"/>
      <c r="QT20" s="151"/>
      <c r="QU20" s="151"/>
      <c r="QV20" s="151"/>
      <c r="QW20" s="151"/>
      <c r="QX20" s="151"/>
      <c r="QY20" s="151"/>
      <c r="QZ20" s="151"/>
      <c r="RA20" s="151"/>
      <c r="RB20" s="151"/>
      <c r="RC20" s="151"/>
      <c r="RD20" s="151"/>
      <c r="RE20" s="151"/>
      <c r="RF20" s="151"/>
      <c r="RG20" s="151"/>
      <c r="RH20" s="151"/>
      <c r="RI20" s="151"/>
      <c r="RJ20" s="151"/>
      <c r="RK20" s="151"/>
      <c r="RL20" s="151"/>
      <c r="RM20" s="151"/>
      <c r="RN20" s="151"/>
      <c r="RO20" s="151"/>
      <c r="RP20" s="151"/>
      <c r="RQ20" s="151"/>
      <c r="RR20" s="151"/>
      <c r="RS20" s="151"/>
      <c r="RT20" s="151"/>
      <c r="RU20" s="151"/>
      <c r="RV20" s="151"/>
      <c r="RW20" s="151"/>
      <c r="RX20" s="151"/>
      <c r="RY20" s="151"/>
      <c r="RZ20" s="151"/>
      <c r="SA20" s="151"/>
      <c r="SB20" s="151"/>
      <c r="SC20" s="151"/>
      <c r="SD20" s="151"/>
      <c r="SE20" s="151"/>
      <c r="SF20" s="151"/>
      <c r="SG20" s="151"/>
      <c r="SH20" s="151"/>
      <c r="SI20" s="151"/>
      <c r="SJ20" s="151"/>
      <c r="SK20" s="151"/>
      <c r="SL20" s="151"/>
      <c r="SM20" s="151"/>
      <c r="SN20" s="151"/>
      <c r="SO20" s="151"/>
      <c r="SP20" s="151"/>
      <c r="SQ20" s="151"/>
      <c r="SR20" s="151"/>
      <c r="SS20" s="151"/>
      <c r="ST20" s="151"/>
      <c r="SU20" s="151"/>
      <c r="SV20" s="151"/>
      <c r="SW20" s="151"/>
      <c r="SX20" s="151"/>
      <c r="SY20" s="151"/>
      <c r="SZ20" s="151"/>
      <c r="TA20" s="151"/>
      <c r="TB20" s="151"/>
      <c r="TC20" s="151"/>
      <c r="TD20" s="151"/>
      <c r="TE20" s="151"/>
      <c r="TF20" s="151"/>
      <c r="TG20" s="151"/>
      <c r="TH20" s="151"/>
      <c r="TI20" s="151"/>
      <c r="TJ20" s="151"/>
      <c r="TK20" s="151"/>
      <c r="TL20" s="151"/>
      <c r="TM20" s="151"/>
      <c r="TN20" s="151"/>
      <c r="TO20" s="151"/>
      <c r="TP20" s="151"/>
      <c r="TQ20" s="151"/>
      <c r="TR20" s="151"/>
      <c r="TS20" s="151"/>
      <c r="TT20" s="151"/>
      <c r="TU20" s="151"/>
      <c r="TV20" s="151"/>
      <c r="TW20" s="151"/>
      <c r="TX20" s="151"/>
      <c r="TY20" s="151"/>
      <c r="TZ20" s="151"/>
      <c r="UA20" s="151"/>
      <c r="UB20" s="151"/>
      <c r="UC20" s="151"/>
      <c r="UD20" s="151"/>
      <c r="UE20" s="151"/>
      <c r="UF20" s="151"/>
      <c r="UG20" s="151"/>
      <c r="UH20" s="151"/>
      <c r="UI20" s="151"/>
      <c r="UJ20" s="151"/>
      <c r="UK20" s="151"/>
      <c r="UL20" s="151"/>
      <c r="UM20" s="151"/>
      <c r="UN20" s="151"/>
      <c r="UO20" s="151"/>
      <c r="UP20" s="151"/>
      <c r="UQ20" s="151"/>
      <c r="UR20" s="151"/>
      <c r="US20" s="151"/>
      <c r="UT20" s="151"/>
      <c r="UU20" s="151"/>
      <c r="UV20" s="151"/>
      <c r="UW20" s="151"/>
      <c r="UX20" s="151"/>
      <c r="UY20" s="151"/>
      <c r="UZ20" s="151"/>
      <c r="VA20" s="151"/>
      <c r="VB20" s="151"/>
      <c r="VC20" s="151"/>
      <c r="VD20" s="151"/>
      <c r="VE20" s="151"/>
      <c r="VF20" s="151"/>
      <c r="VG20" s="151"/>
      <c r="VH20" s="151"/>
      <c r="VI20" s="151"/>
      <c r="VJ20" s="151"/>
      <c r="VK20" s="151"/>
      <c r="VL20" s="151"/>
      <c r="VM20" s="151"/>
      <c r="VN20" s="151"/>
      <c r="VO20" s="151"/>
      <c r="VP20" s="151"/>
      <c r="VQ20" s="151"/>
      <c r="VR20" s="151"/>
      <c r="VS20" s="151"/>
      <c r="VT20" s="151"/>
      <c r="VU20" s="151"/>
      <c r="VV20" s="151"/>
      <c r="VW20" s="151"/>
      <c r="VX20" s="151"/>
      <c r="VY20" s="151"/>
      <c r="VZ20" s="151"/>
      <c r="WA20" s="151"/>
      <c r="WB20" s="151"/>
      <c r="WC20" s="151"/>
      <c r="WD20" s="151"/>
      <c r="WE20" s="151"/>
      <c r="WF20" s="151"/>
      <c r="WG20" s="151"/>
      <c r="WH20" s="151"/>
      <c r="WI20" s="151"/>
      <c r="WJ20" s="151"/>
      <c r="WK20" s="151"/>
      <c r="WL20" s="151"/>
      <c r="WM20" s="151"/>
      <c r="WN20" s="151"/>
      <c r="WO20" s="151"/>
      <c r="WP20" s="151"/>
      <c r="WQ20" s="151"/>
      <c r="WR20" s="151"/>
      <c r="WS20" s="151"/>
      <c r="WT20" s="151"/>
      <c r="WU20" s="151"/>
      <c r="WV20" s="151"/>
      <c r="WW20" s="151"/>
      <c r="WX20" s="151"/>
      <c r="WY20" s="151"/>
      <c r="WZ20" s="151"/>
      <c r="XA20" s="151"/>
      <c r="XB20" s="151"/>
      <c r="XC20" s="151"/>
      <c r="XD20" s="151"/>
      <c r="XE20" s="151"/>
      <c r="XF20" s="151"/>
      <c r="XG20" s="151"/>
      <c r="XH20" s="151"/>
      <c r="XI20" s="151"/>
      <c r="XJ20" s="151"/>
      <c r="XK20" s="151"/>
      <c r="XL20" s="151"/>
      <c r="XM20" s="151"/>
      <c r="XN20" s="151"/>
      <c r="XO20" s="151"/>
      <c r="XP20" s="151"/>
      <c r="XQ20" s="151"/>
      <c r="XR20" s="151"/>
      <c r="XS20" s="151"/>
      <c r="XT20" s="151"/>
      <c r="XU20" s="151"/>
      <c r="XV20" s="151"/>
      <c r="XW20" s="151"/>
      <c r="XX20" s="151"/>
      <c r="XY20" s="151"/>
      <c r="XZ20" s="151"/>
      <c r="YA20" s="151"/>
      <c r="YB20" s="151"/>
      <c r="YC20" s="151"/>
      <c r="YD20" s="151"/>
      <c r="YE20" s="151"/>
      <c r="YF20" s="151"/>
      <c r="YG20" s="151"/>
      <c r="YH20" s="151"/>
      <c r="YI20" s="151"/>
      <c r="YJ20" s="151"/>
      <c r="YK20" s="151"/>
      <c r="YL20" s="151"/>
      <c r="YM20" s="151"/>
      <c r="YN20" s="151"/>
      <c r="YO20" s="151"/>
      <c r="YP20" s="151"/>
      <c r="YQ20" s="151"/>
      <c r="YR20" s="151"/>
      <c r="YS20" s="151"/>
      <c r="YT20" s="151"/>
      <c r="YU20" s="151"/>
      <c r="YV20" s="151"/>
      <c r="YW20" s="151"/>
      <c r="YX20" s="151"/>
      <c r="YY20" s="151"/>
      <c r="YZ20" s="151"/>
      <c r="ZA20" s="151"/>
      <c r="ZB20" s="151"/>
      <c r="ZC20" s="151"/>
      <c r="ZD20" s="151"/>
      <c r="ZE20" s="151"/>
      <c r="ZF20" s="151"/>
      <c r="ZG20" s="151"/>
      <c r="ZH20" s="151"/>
      <c r="ZI20" s="151"/>
      <c r="ZJ20" s="151"/>
      <c r="ZK20" s="151"/>
      <c r="ZL20" s="151"/>
      <c r="ZM20" s="151"/>
      <c r="ZN20" s="151"/>
      <c r="ZO20" s="151"/>
      <c r="ZP20" s="151"/>
      <c r="ZQ20" s="151"/>
      <c r="ZR20" s="151"/>
      <c r="ZS20" s="151"/>
      <c r="ZT20" s="151"/>
      <c r="ZU20" s="151"/>
      <c r="ZV20" s="151"/>
      <c r="ZW20" s="151"/>
      <c r="ZX20" s="151"/>
      <c r="ZY20" s="151"/>
      <c r="ZZ20" s="151"/>
      <c r="AAA20" s="151"/>
      <c r="AAB20" s="151"/>
      <c r="AAC20" s="151"/>
      <c r="AAD20" s="151"/>
      <c r="AAE20" s="151"/>
      <c r="AAF20" s="151"/>
      <c r="AAG20" s="151"/>
      <c r="AAH20" s="151"/>
      <c r="AAI20" s="151"/>
      <c r="AAJ20" s="151"/>
      <c r="AAK20" s="151"/>
      <c r="AAL20" s="151"/>
      <c r="AAM20" s="151"/>
      <c r="AAN20" s="151"/>
      <c r="AAO20" s="151"/>
      <c r="AAP20" s="151"/>
      <c r="AAQ20" s="151"/>
      <c r="AAR20" s="151"/>
      <c r="AAS20" s="151"/>
      <c r="AAT20" s="151"/>
      <c r="AAU20" s="151"/>
      <c r="AAV20" s="151"/>
      <c r="AAW20" s="151"/>
      <c r="AAX20" s="151"/>
      <c r="AAY20" s="151"/>
      <c r="AAZ20" s="151"/>
      <c r="ABA20" s="151"/>
      <c r="ABB20" s="151"/>
      <c r="ABC20" s="151"/>
      <c r="ABD20" s="151"/>
      <c r="ABE20" s="151"/>
      <c r="ABF20" s="151"/>
      <c r="ABG20" s="151"/>
      <c r="ABH20" s="151"/>
      <c r="ABI20" s="151"/>
      <c r="ABJ20" s="151"/>
      <c r="ABK20" s="151"/>
      <c r="ABL20" s="151"/>
      <c r="ABM20" s="151"/>
      <c r="ABN20" s="151"/>
      <c r="ABO20" s="151"/>
      <c r="ABP20" s="151"/>
      <c r="ABQ20" s="151"/>
      <c r="ABR20" s="151"/>
      <c r="ABS20" s="151"/>
      <c r="ABT20" s="151"/>
      <c r="ABU20" s="151"/>
      <c r="ABV20" s="151"/>
      <c r="ABW20" s="151"/>
      <c r="ABX20" s="151"/>
      <c r="ABY20" s="151"/>
      <c r="ABZ20" s="151"/>
      <c r="ACA20" s="151"/>
      <c r="ACB20" s="151"/>
      <c r="ACC20" s="151"/>
      <c r="ACD20" s="151"/>
      <c r="ACE20" s="151"/>
      <c r="ACF20" s="151"/>
      <c r="ACG20" s="151"/>
      <c r="ACH20" s="151"/>
      <c r="ACI20" s="151"/>
      <c r="ACJ20" s="151"/>
      <c r="ACK20" s="151"/>
      <c r="ACL20" s="151"/>
      <c r="ACM20" s="151"/>
      <c r="ACN20" s="151"/>
      <c r="ACO20" s="151"/>
      <c r="ACP20" s="151"/>
      <c r="ACQ20" s="151"/>
      <c r="ACR20" s="151"/>
      <c r="ACS20" s="151"/>
      <c r="ACT20" s="151"/>
      <c r="ACU20" s="151"/>
      <c r="ACV20" s="151"/>
      <c r="ACW20" s="151"/>
      <c r="ACX20" s="151"/>
      <c r="ACY20" s="151"/>
      <c r="ACZ20" s="151"/>
      <c r="ADA20" s="115"/>
      <c r="ADB20" s="115"/>
      <c r="ADC20" s="115"/>
      <c r="ADD20" s="115"/>
      <c r="ADE20" s="115"/>
      <c r="ADF20" s="115"/>
    </row>
    <row r="21" spans="1:786" ht="96" customHeight="1" thickBot="1" x14ac:dyDescent="0.3">
      <c r="A21" s="118">
        <v>11</v>
      </c>
      <c r="B21" s="147" t="s">
        <v>57</v>
      </c>
      <c r="C21" s="203" t="s">
        <v>430</v>
      </c>
      <c r="D21" s="161"/>
      <c r="E21" s="161"/>
      <c r="F21" s="161"/>
      <c r="G21" s="161"/>
      <c r="H21" s="161"/>
      <c r="I21" s="161"/>
      <c r="J21" s="161"/>
      <c r="K21" s="161"/>
      <c r="L21" s="161"/>
      <c r="M21" s="161"/>
      <c r="N21" s="161"/>
      <c r="O21" s="161"/>
      <c r="P21" s="161"/>
      <c r="Q21" s="161"/>
      <c r="R21" s="161"/>
      <c r="S21" s="115"/>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c r="AY21" s="151"/>
      <c r="AZ21" s="151"/>
      <c r="BA21" s="151"/>
      <c r="BB21" s="151"/>
      <c r="BC21" s="151"/>
      <c r="BD21" s="151"/>
      <c r="BE21" s="151"/>
      <c r="BF21" s="151"/>
      <c r="BG21" s="151"/>
      <c r="BH21" s="151"/>
      <c r="BI21" s="151"/>
      <c r="BJ21" s="151"/>
      <c r="BK21" s="151"/>
      <c r="BL21" s="151"/>
      <c r="BM21" s="151"/>
      <c r="BN21" s="151"/>
      <c r="BO21" s="151"/>
      <c r="BP21" s="151"/>
      <c r="BQ21" s="151"/>
      <c r="BR21" s="151"/>
      <c r="BS21" s="151"/>
      <c r="BT21" s="151"/>
      <c r="BU21" s="151"/>
      <c r="BV21" s="151"/>
      <c r="BW21" s="151"/>
      <c r="BX21" s="151"/>
      <c r="BY21" s="151"/>
      <c r="BZ21" s="151"/>
      <c r="CA21" s="151"/>
      <c r="CB21" s="151"/>
      <c r="CC21" s="151"/>
      <c r="CD21" s="151"/>
      <c r="CE21" s="151"/>
      <c r="CF21" s="151"/>
      <c r="CG21" s="151"/>
      <c r="CH21" s="151"/>
      <c r="CI21" s="151"/>
      <c r="CJ21" s="151"/>
      <c r="CK21" s="151"/>
      <c r="CL21" s="151"/>
      <c r="CM21" s="151"/>
      <c r="CN21" s="151"/>
      <c r="CO21" s="151"/>
      <c r="CP21" s="151"/>
      <c r="CQ21" s="151"/>
      <c r="CR21" s="151"/>
      <c r="CS21" s="151"/>
      <c r="CT21" s="151"/>
      <c r="CU21" s="151"/>
      <c r="CV21" s="151"/>
      <c r="CW21" s="151"/>
      <c r="CX21" s="151"/>
      <c r="CY21" s="151"/>
      <c r="CZ21" s="151"/>
      <c r="DA21" s="151"/>
      <c r="DB21" s="151"/>
      <c r="DC21" s="151"/>
      <c r="DD21" s="151"/>
      <c r="DE21" s="151"/>
      <c r="DF21" s="151"/>
      <c r="DG21" s="151"/>
      <c r="DH21" s="151"/>
      <c r="DI21" s="151"/>
      <c r="DJ21" s="151"/>
      <c r="DK21" s="151"/>
      <c r="DL21" s="151"/>
      <c r="DM21" s="151"/>
      <c r="DN21" s="151"/>
      <c r="DO21" s="151"/>
      <c r="DP21" s="151"/>
      <c r="DQ21" s="151"/>
      <c r="DR21" s="151"/>
      <c r="DS21" s="151"/>
      <c r="DT21" s="151"/>
      <c r="DU21" s="151"/>
      <c r="DV21" s="151"/>
      <c r="DW21" s="151"/>
      <c r="DX21" s="151"/>
      <c r="DY21" s="151"/>
      <c r="DZ21" s="151"/>
      <c r="EA21" s="151"/>
      <c r="EB21" s="151"/>
      <c r="EC21" s="151"/>
      <c r="ED21" s="151"/>
      <c r="EE21" s="151"/>
      <c r="EF21" s="151"/>
      <c r="EG21" s="151"/>
      <c r="EH21" s="151"/>
      <c r="EI21" s="151"/>
      <c r="EJ21" s="151"/>
      <c r="EK21" s="151"/>
      <c r="EL21" s="151"/>
      <c r="EM21" s="151"/>
      <c r="EN21" s="151"/>
      <c r="EO21" s="151"/>
      <c r="EP21" s="151"/>
      <c r="EQ21" s="151"/>
      <c r="ER21" s="151"/>
      <c r="ES21" s="151"/>
      <c r="ET21" s="151"/>
      <c r="EU21" s="151"/>
      <c r="EV21" s="151"/>
      <c r="EW21" s="151"/>
      <c r="EX21" s="151"/>
      <c r="EY21" s="151"/>
      <c r="EZ21" s="151"/>
      <c r="FA21" s="151"/>
      <c r="FB21" s="151"/>
      <c r="FC21" s="151"/>
      <c r="FD21" s="151"/>
      <c r="FE21" s="151"/>
      <c r="FF21" s="151"/>
      <c r="FG21" s="151"/>
      <c r="FH21" s="151"/>
      <c r="FI21" s="151"/>
      <c r="FJ21" s="151"/>
      <c r="FK21" s="151"/>
      <c r="FL21" s="151"/>
      <c r="FM21" s="151"/>
      <c r="FN21" s="151"/>
      <c r="FO21" s="151"/>
      <c r="FP21" s="151"/>
      <c r="FQ21" s="151"/>
      <c r="FR21" s="151"/>
      <c r="FS21" s="151"/>
      <c r="FT21" s="151"/>
      <c r="FU21" s="151"/>
      <c r="FV21" s="151"/>
      <c r="FW21" s="151"/>
      <c r="FX21" s="151"/>
      <c r="FY21" s="151"/>
      <c r="FZ21" s="151"/>
      <c r="GA21" s="151"/>
      <c r="GB21" s="151"/>
      <c r="GC21" s="151"/>
      <c r="GD21" s="151"/>
      <c r="GE21" s="151"/>
      <c r="GF21" s="151"/>
      <c r="GG21" s="151"/>
      <c r="GH21" s="151"/>
      <c r="GI21" s="151"/>
      <c r="GJ21" s="151"/>
      <c r="GK21" s="151"/>
      <c r="GL21" s="151"/>
      <c r="GM21" s="151"/>
      <c r="GN21" s="151"/>
      <c r="GO21" s="151"/>
      <c r="GP21" s="151"/>
      <c r="GQ21" s="151"/>
      <c r="GR21" s="151"/>
      <c r="GS21" s="151"/>
      <c r="GT21" s="151"/>
      <c r="GU21" s="151"/>
      <c r="GV21" s="151"/>
      <c r="GW21" s="151"/>
      <c r="GX21" s="151"/>
      <c r="GY21" s="151"/>
      <c r="GZ21" s="151"/>
      <c r="HA21" s="151"/>
      <c r="HB21" s="151"/>
      <c r="HC21" s="151"/>
      <c r="HD21" s="151"/>
      <c r="HE21" s="151"/>
      <c r="HF21" s="151"/>
      <c r="HG21" s="151"/>
      <c r="HH21" s="151"/>
      <c r="HI21" s="151"/>
      <c r="HJ21" s="151"/>
      <c r="HK21" s="151"/>
      <c r="HL21" s="151"/>
      <c r="HM21" s="151"/>
      <c r="HN21" s="151"/>
      <c r="HO21" s="151"/>
      <c r="HP21" s="151"/>
      <c r="HQ21" s="151"/>
      <c r="HR21" s="151"/>
      <c r="HS21" s="151"/>
      <c r="HT21" s="151"/>
      <c r="HU21" s="151"/>
      <c r="HV21" s="151"/>
      <c r="HW21" s="151"/>
      <c r="HX21" s="151"/>
      <c r="HY21" s="151"/>
      <c r="HZ21" s="151"/>
      <c r="IA21" s="151"/>
      <c r="IB21" s="151"/>
      <c r="IC21" s="151"/>
      <c r="ID21" s="151"/>
      <c r="IE21" s="151"/>
      <c r="IF21" s="151"/>
      <c r="IG21" s="151"/>
      <c r="IH21" s="151"/>
      <c r="II21" s="151"/>
      <c r="IJ21" s="151"/>
      <c r="IK21" s="151"/>
      <c r="IL21" s="151"/>
      <c r="IM21" s="151"/>
      <c r="IN21" s="151"/>
      <c r="IO21" s="151"/>
      <c r="IP21" s="151"/>
      <c r="IQ21" s="151"/>
      <c r="IR21" s="151"/>
      <c r="IS21" s="151"/>
      <c r="IT21" s="151"/>
      <c r="IU21" s="151"/>
      <c r="IV21" s="151"/>
      <c r="IW21" s="151"/>
      <c r="IX21" s="151"/>
      <c r="IY21" s="151"/>
      <c r="IZ21" s="151"/>
      <c r="JA21" s="151"/>
      <c r="JB21" s="151"/>
      <c r="JC21" s="151"/>
      <c r="JD21" s="151"/>
      <c r="JE21" s="151"/>
      <c r="JF21" s="151"/>
      <c r="JG21" s="151"/>
      <c r="JH21" s="151"/>
      <c r="JI21" s="151"/>
      <c r="JJ21" s="151"/>
      <c r="JK21" s="151"/>
      <c r="JL21" s="151"/>
      <c r="JM21" s="151"/>
      <c r="JN21" s="151"/>
      <c r="JO21" s="151"/>
      <c r="JP21" s="151"/>
      <c r="JQ21" s="151"/>
      <c r="JR21" s="151"/>
      <c r="JS21" s="151"/>
      <c r="JT21" s="151"/>
      <c r="JU21" s="151"/>
      <c r="JV21" s="151"/>
      <c r="JW21" s="151"/>
      <c r="JX21" s="151"/>
      <c r="JY21" s="151"/>
      <c r="JZ21" s="151"/>
      <c r="KA21" s="151"/>
      <c r="KB21" s="151"/>
      <c r="KC21" s="151"/>
      <c r="KD21" s="151"/>
      <c r="KE21" s="151"/>
      <c r="KF21" s="151"/>
      <c r="KG21" s="151"/>
      <c r="KH21" s="151"/>
      <c r="KI21" s="151"/>
      <c r="KJ21" s="151"/>
      <c r="KK21" s="151"/>
      <c r="KL21" s="151"/>
      <c r="KM21" s="151"/>
      <c r="KN21" s="151"/>
      <c r="KO21" s="151"/>
      <c r="KP21" s="151"/>
      <c r="KQ21" s="151"/>
      <c r="KR21" s="151"/>
      <c r="KS21" s="151"/>
      <c r="KT21" s="151"/>
      <c r="KU21" s="151"/>
      <c r="KV21" s="151"/>
      <c r="KW21" s="151"/>
      <c r="KX21" s="151"/>
      <c r="KY21" s="151"/>
      <c r="KZ21" s="151"/>
      <c r="LA21" s="151"/>
      <c r="LB21" s="151"/>
      <c r="LC21" s="151"/>
      <c r="LD21" s="151"/>
      <c r="LE21" s="151"/>
      <c r="LF21" s="151"/>
      <c r="LG21" s="151"/>
      <c r="LH21" s="151"/>
      <c r="LI21" s="151"/>
      <c r="LJ21" s="151"/>
      <c r="LK21" s="151"/>
      <c r="LL21" s="151"/>
      <c r="LM21" s="151"/>
      <c r="LN21" s="151"/>
      <c r="LO21" s="151"/>
      <c r="LP21" s="151"/>
      <c r="LQ21" s="151"/>
      <c r="LR21" s="151"/>
      <c r="LS21" s="151"/>
      <c r="LT21" s="151"/>
      <c r="LU21" s="151"/>
      <c r="LV21" s="151"/>
      <c r="LW21" s="151"/>
      <c r="LX21" s="151"/>
      <c r="LY21" s="151"/>
      <c r="LZ21" s="151"/>
      <c r="MA21" s="151"/>
      <c r="MB21" s="151"/>
      <c r="MC21" s="151"/>
      <c r="MD21" s="151"/>
      <c r="ME21" s="151"/>
      <c r="MF21" s="151"/>
      <c r="MG21" s="151"/>
      <c r="MH21" s="151"/>
      <c r="MI21" s="151"/>
      <c r="MJ21" s="151"/>
      <c r="MK21" s="151"/>
      <c r="ML21" s="151"/>
      <c r="MM21" s="151"/>
      <c r="MN21" s="151"/>
      <c r="MO21" s="151"/>
      <c r="MP21" s="151"/>
      <c r="MQ21" s="151"/>
      <c r="MR21" s="151"/>
      <c r="MS21" s="151"/>
      <c r="MT21" s="151"/>
      <c r="MU21" s="151"/>
      <c r="MV21" s="151"/>
      <c r="MW21" s="151"/>
      <c r="MX21" s="151"/>
      <c r="MY21" s="151"/>
      <c r="MZ21" s="151"/>
      <c r="NA21" s="151"/>
      <c r="NB21" s="151"/>
      <c r="NC21" s="151"/>
      <c r="ND21" s="151"/>
      <c r="NE21" s="151"/>
      <c r="NF21" s="151"/>
      <c r="NG21" s="151"/>
      <c r="NH21" s="151"/>
      <c r="NI21" s="151"/>
      <c r="NJ21" s="151"/>
      <c r="NK21" s="151"/>
      <c r="NL21" s="151"/>
      <c r="NM21" s="151"/>
      <c r="NN21" s="151"/>
      <c r="NO21" s="151"/>
      <c r="NP21" s="151"/>
      <c r="NQ21" s="151"/>
      <c r="NR21" s="151"/>
      <c r="NS21" s="151"/>
      <c r="NT21" s="151"/>
      <c r="NU21" s="151"/>
      <c r="NV21" s="151"/>
      <c r="NW21" s="151"/>
      <c r="NX21" s="151"/>
      <c r="NY21" s="151"/>
      <c r="NZ21" s="151"/>
      <c r="OA21" s="151"/>
      <c r="OB21" s="151"/>
      <c r="OC21" s="151"/>
      <c r="OD21" s="151"/>
      <c r="OE21" s="151"/>
      <c r="OF21" s="151"/>
      <c r="OG21" s="151"/>
      <c r="OH21" s="151"/>
      <c r="OI21" s="151"/>
      <c r="OJ21" s="151"/>
      <c r="OK21" s="151"/>
      <c r="OL21" s="151"/>
      <c r="OM21" s="151"/>
      <c r="ON21" s="151"/>
      <c r="OO21" s="151"/>
      <c r="OP21" s="151"/>
      <c r="OQ21" s="151"/>
      <c r="OR21" s="151"/>
      <c r="OS21" s="151"/>
      <c r="OT21" s="151"/>
      <c r="OU21" s="151"/>
      <c r="OV21" s="151"/>
      <c r="OW21" s="151"/>
      <c r="OX21" s="151"/>
      <c r="OY21" s="151"/>
      <c r="OZ21" s="151"/>
      <c r="PA21" s="151"/>
      <c r="PB21" s="151"/>
      <c r="PC21" s="151"/>
      <c r="PD21" s="151"/>
      <c r="PE21" s="151"/>
      <c r="PF21" s="151"/>
      <c r="PG21" s="151"/>
      <c r="PH21" s="151"/>
      <c r="PI21" s="151"/>
      <c r="PJ21" s="151"/>
      <c r="PK21" s="151"/>
      <c r="PL21" s="151"/>
      <c r="PM21" s="151"/>
      <c r="PN21" s="151"/>
      <c r="PO21" s="151"/>
      <c r="PP21" s="151"/>
      <c r="PQ21" s="151"/>
      <c r="PR21" s="151"/>
      <c r="PS21" s="151"/>
      <c r="PT21" s="151"/>
      <c r="PU21" s="151"/>
      <c r="PV21" s="151"/>
      <c r="PW21" s="151"/>
      <c r="PX21" s="151"/>
      <c r="PY21" s="151"/>
      <c r="PZ21" s="151"/>
      <c r="QA21" s="151"/>
      <c r="QB21" s="151"/>
      <c r="QC21" s="151"/>
      <c r="QD21" s="151"/>
      <c r="QE21" s="151"/>
      <c r="QF21" s="151"/>
      <c r="QG21" s="151"/>
      <c r="QH21" s="151"/>
      <c r="QI21" s="151"/>
      <c r="QJ21" s="151"/>
      <c r="QK21" s="151"/>
      <c r="QL21" s="151"/>
      <c r="QM21" s="151"/>
      <c r="QN21" s="151"/>
      <c r="QO21" s="151"/>
      <c r="QP21" s="151"/>
      <c r="QQ21" s="151"/>
      <c r="QR21" s="151"/>
      <c r="QS21" s="151"/>
      <c r="QT21" s="151"/>
      <c r="QU21" s="151"/>
      <c r="QV21" s="151"/>
      <c r="QW21" s="151"/>
      <c r="QX21" s="151"/>
      <c r="QY21" s="151"/>
      <c r="QZ21" s="151"/>
      <c r="RA21" s="151"/>
      <c r="RB21" s="151"/>
      <c r="RC21" s="151"/>
      <c r="RD21" s="151"/>
      <c r="RE21" s="151"/>
      <c r="RF21" s="151"/>
      <c r="RG21" s="151"/>
      <c r="RH21" s="151"/>
      <c r="RI21" s="151"/>
      <c r="RJ21" s="151"/>
      <c r="RK21" s="151"/>
      <c r="RL21" s="151"/>
      <c r="RM21" s="151"/>
      <c r="RN21" s="151"/>
      <c r="RO21" s="151"/>
      <c r="RP21" s="151"/>
      <c r="RQ21" s="151"/>
      <c r="RR21" s="151"/>
      <c r="RS21" s="151"/>
      <c r="RT21" s="151"/>
      <c r="RU21" s="151"/>
      <c r="RV21" s="151"/>
      <c r="RW21" s="151"/>
      <c r="RX21" s="151"/>
      <c r="RY21" s="151"/>
      <c r="RZ21" s="151"/>
      <c r="SA21" s="151"/>
      <c r="SB21" s="151"/>
      <c r="SC21" s="151"/>
      <c r="SD21" s="151"/>
      <c r="SE21" s="151"/>
      <c r="SF21" s="151"/>
      <c r="SG21" s="151"/>
      <c r="SH21" s="151"/>
      <c r="SI21" s="151"/>
      <c r="SJ21" s="151"/>
      <c r="SK21" s="151"/>
      <c r="SL21" s="151"/>
      <c r="SM21" s="151"/>
      <c r="SN21" s="151"/>
      <c r="SO21" s="151"/>
      <c r="SP21" s="151"/>
      <c r="SQ21" s="151"/>
      <c r="SR21" s="151"/>
      <c r="SS21" s="151"/>
      <c r="ST21" s="151"/>
      <c r="SU21" s="151"/>
      <c r="SV21" s="151"/>
      <c r="SW21" s="151"/>
      <c r="SX21" s="151"/>
      <c r="SY21" s="151"/>
      <c r="SZ21" s="151"/>
      <c r="TA21" s="151"/>
      <c r="TB21" s="151"/>
      <c r="TC21" s="151"/>
      <c r="TD21" s="151"/>
      <c r="TE21" s="151"/>
      <c r="TF21" s="151"/>
      <c r="TG21" s="151"/>
      <c r="TH21" s="151"/>
      <c r="TI21" s="151"/>
      <c r="TJ21" s="151"/>
      <c r="TK21" s="151"/>
      <c r="TL21" s="151"/>
      <c r="TM21" s="151"/>
      <c r="TN21" s="151"/>
      <c r="TO21" s="151"/>
      <c r="TP21" s="151"/>
      <c r="TQ21" s="151"/>
      <c r="TR21" s="151"/>
      <c r="TS21" s="151"/>
      <c r="TT21" s="151"/>
      <c r="TU21" s="151"/>
      <c r="TV21" s="151"/>
      <c r="TW21" s="151"/>
      <c r="TX21" s="151"/>
      <c r="TY21" s="151"/>
      <c r="TZ21" s="151"/>
      <c r="UA21" s="151"/>
      <c r="UB21" s="151"/>
      <c r="UC21" s="151"/>
      <c r="UD21" s="151"/>
      <c r="UE21" s="151"/>
      <c r="UF21" s="151"/>
      <c r="UG21" s="151"/>
      <c r="UH21" s="151"/>
      <c r="UI21" s="151"/>
      <c r="UJ21" s="151"/>
      <c r="UK21" s="151"/>
      <c r="UL21" s="151"/>
      <c r="UM21" s="151"/>
      <c r="UN21" s="151"/>
      <c r="UO21" s="151"/>
      <c r="UP21" s="151"/>
      <c r="UQ21" s="151"/>
      <c r="UR21" s="151"/>
      <c r="US21" s="151"/>
      <c r="UT21" s="151"/>
      <c r="UU21" s="151"/>
      <c r="UV21" s="151"/>
      <c r="UW21" s="151"/>
      <c r="UX21" s="151"/>
      <c r="UY21" s="151"/>
      <c r="UZ21" s="151"/>
      <c r="VA21" s="151"/>
      <c r="VB21" s="151"/>
      <c r="VC21" s="151"/>
      <c r="VD21" s="151"/>
      <c r="VE21" s="151"/>
      <c r="VF21" s="151"/>
      <c r="VG21" s="151"/>
      <c r="VH21" s="151"/>
      <c r="VI21" s="151"/>
      <c r="VJ21" s="151"/>
      <c r="VK21" s="151"/>
      <c r="VL21" s="151"/>
      <c r="VM21" s="151"/>
      <c r="VN21" s="151"/>
      <c r="VO21" s="151"/>
      <c r="VP21" s="151"/>
      <c r="VQ21" s="151"/>
      <c r="VR21" s="151"/>
      <c r="VS21" s="151"/>
      <c r="VT21" s="151"/>
      <c r="VU21" s="151"/>
      <c r="VV21" s="151"/>
      <c r="VW21" s="151"/>
      <c r="VX21" s="151"/>
      <c r="VY21" s="151"/>
      <c r="VZ21" s="151"/>
      <c r="WA21" s="151"/>
      <c r="WB21" s="151"/>
      <c r="WC21" s="151"/>
      <c r="WD21" s="151"/>
      <c r="WE21" s="151"/>
      <c r="WF21" s="151"/>
      <c r="WG21" s="151"/>
      <c r="WH21" s="151"/>
      <c r="WI21" s="151"/>
      <c r="WJ21" s="151"/>
      <c r="WK21" s="151"/>
      <c r="WL21" s="151"/>
      <c r="WM21" s="151"/>
      <c r="WN21" s="151"/>
      <c r="WO21" s="151"/>
      <c r="WP21" s="151"/>
      <c r="WQ21" s="151"/>
      <c r="WR21" s="151"/>
      <c r="WS21" s="151"/>
      <c r="WT21" s="151"/>
      <c r="WU21" s="151"/>
      <c r="WV21" s="151"/>
      <c r="WW21" s="151"/>
      <c r="WX21" s="151"/>
      <c r="WY21" s="151"/>
      <c r="WZ21" s="151"/>
      <c r="XA21" s="151"/>
      <c r="XB21" s="151"/>
      <c r="XC21" s="151"/>
      <c r="XD21" s="151"/>
      <c r="XE21" s="151"/>
      <c r="XF21" s="151"/>
      <c r="XG21" s="151"/>
      <c r="XH21" s="151"/>
      <c r="XI21" s="151"/>
      <c r="XJ21" s="151"/>
      <c r="XK21" s="151"/>
      <c r="XL21" s="151"/>
      <c r="XM21" s="151"/>
      <c r="XN21" s="151"/>
      <c r="XO21" s="151"/>
      <c r="XP21" s="151"/>
      <c r="XQ21" s="151"/>
      <c r="XR21" s="151"/>
      <c r="XS21" s="151"/>
      <c r="XT21" s="151"/>
      <c r="XU21" s="151"/>
      <c r="XV21" s="151"/>
      <c r="XW21" s="151"/>
      <c r="XX21" s="151"/>
      <c r="XY21" s="151"/>
      <c r="XZ21" s="151"/>
      <c r="YA21" s="151"/>
      <c r="YB21" s="151"/>
      <c r="YC21" s="151"/>
      <c r="YD21" s="151"/>
      <c r="YE21" s="151"/>
      <c r="YF21" s="151"/>
      <c r="YG21" s="151"/>
      <c r="YH21" s="151"/>
      <c r="YI21" s="151"/>
      <c r="YJ21" s="151"/>
      <c r="YK21" s="151"/>
      <c r="YL21" s="151"/>
      <c r="YM21" s="151"/>
      <c r="YN21" s="151"/>
      <c r="YO21" s="151"/>
      <c r="YP21" s="151"/>
      <c r="YQ21" s="151"/>
      <c r="YR21" s="151"/>
      <c r="YS21" s="151"/>
      <c r="YT21" s="151"/>
      <c r="YU21" s="151"/>
      <c r="YV21" s="151"/>
      <c r="YW21" s="151"/>
      <c r="YX21" s="151"/>
      <c r="YY21" s="151"/>
      <c r="YZ21" s="151"/>
      <c r="ZA21" s="151"/>
      <c r="ZB21" s="151"/>
      <c r="ZC21" s="151"/>
      <c r="ZD21" s="151"/>
      <c r="ZE21" s="151"/>
      <c r="ZF21" s="151"/>
      <c r="ZG21" s="151"/>
      <c r="ZH21" s="151"/>
      <c r="ZI21" s="151"/>
      <c r="ZJ21" s="151"/>
      <c r="ZK21" s="151"/>
      <c r="ZL21" s="151"/>
      <c r="ZM21" s="151"/>
      <c r="ZN21" s="151"/>
      <c r="ZO21" s="151"/>
      <c r="ZP21" s="151"/>
      <c r="ZQ21" s="151"/>
      <c r="ZR21" s="151"/>
      <c r="ZS21" s="151"/>
      <c r="ZT21" s="151"/>
      <c r="ZU21" s="151"/>
      <c r="ZV21" s="151"/>
      <c r="ZW21" s="151"/>
      <c r="ZX21" s="151"/>
      <c r="ZY21" s="151"/>
      <c r="ZZ21" s="151"/>
      <c r="AAA21" s="151"/>
      <c r="AAB21" s="151"/>
      <c r="AAC21" s="151"/>
      <c r="AAD21" s="151"/>
      <c r="AAE21" s="151"/>
      <c r="AAF21" s="151"/>
      <c r="AAG21" s="151"/>
      <c r="AAH21" s="151"/>
      <c r="AAI21" s="151"/>
      <c r="AAJ21" s="151"/>
      <c r="AAK21" s="151"/>
      <c r="AAL21" s="151"/>
      <c r="AAM21" s="151"/>
      <c r="AAN21" s="151"/>
      <c r="AAO21" s="151"/>
      <c r="AAP21" s="151"/>
      <c r="AAQ21" s="151"/>
      <c r="AAR21" s="151"/>
      <c r="AAS21" s="151"/>
      <c r="AAT21" s="151"/>
      <c r="AAU21" s="151"/>
      <c r="AAV21" s="151"/>
      <c r="AAW21" s="151"/>
      <c r="AAX21" s="151"/>
      <c r="AAY21" s="151"/>
      <c r="AAZ21" s="151"/>
      <c r="ABA21" s="151"/>
      <c r="ABB21" s="151"/>
      <c r="ABC21" s="151"/>
      <c r="ABD21" s="151"/>
      <c r="ABE21" s="151"/>
      <c r="ABF21" s="151"/>
      <c r="ABG21" s="151"/>
      <c r="ABH21" s="151"/>
      <c r="ABI21" s="151"/>
      <c r="ABJ21" s="151"/>
      <c r="ABK21" s="151"/>
      <c r="ABL21" s="151"/>
      <c r="ABM21" s="151"/>
      <c r="ABN21" s="151"/>
      <c r="ABO21" s="151"/>
      <c r="ABP21" s="151"/>
      <c r="ABQ21" s="151"/>
      <c r="ABR21" s="151"/>
      <c r="ABS21" s="151"/>
      <c r="ABT21" s="151"/>
      <c r="ABU21" s="151"/>
      <c r="ABV21" s="151"/>
      <c r="ABW21" s="151"/>
      <c r="ABX21" s="151"/>
      <c r="ABY21" s="151"/>
      <c r="ABZ21" s="151"/>
      <c r="ACA21" s="151"/>
      <c r="ACB21" s="151"/>
      <c r="ACC21" s="151"/>
      <c r="ACD21" s="151"/>
      <c r="ACE21" s="151"/>
      <c r="ACF21" s="151"/>
      <c r="ACG21" s="151"/>
      <c r="ACH21" s="151"/>
      <c r="ACI21" s="151"/>
      <c r="ACJ21" s="151"/>
      <c r="ACK21" s="151"/>
      <c r="ACL21" s="151"/>
      <c r="ACM21" s="151"/>
      <c r="ACN21" s="151"/>
      <c r="ACO21" s="151"/>
      <c r="ACP21" s="151"/>
      <c r="ACQ21" s="151"/>
      <c r="ACR21" s="151"/>
      <c r="ACS21" s="151"/>
      <c r="ACT21" s="151"/>
      <c r="ACU21" s="151"/>
      <c r="ACV21" s="151"/>
      <c r="ACW21" s="151"/>
      <c r="ACX21" s="151"/>
      <c r="ACY21" s="151"/>
      <c r="ACZ21" s="151"/>
      <c r="ADA21" s="115"/>
      <c r="ADB21" s="115"/>
      <c r="ADC21" s="115"/>
      <c r="ADD21" s="115"/>
      <c r="ADE21" s="115"/>
      <c r="ADF21" s="115"/>
    </row>
    <row r="22" spans="1:786" s="121" customFormat="1" ht="51" customHeight="1" thickBot="1" x14ac:dyDescent="0.3">
      <c r="A22" s="145"/>
      <c r="B22" s="198"/>
      <c r="C22" s="199" t="s">
        <v>436</v>
      </c>
      <c r="D22" s="273"/>
      <c r="E22" s="273"/>
      <c r="F22" s="273"/>
      <c r="G22" s="273"/>
      <c r="H22" s="273"/>
      <c r="I22" s="273"/>
      <c r="J22" s="273"/>
      <c r="K22" s="273"/>
      <c r="L22" s="273"/>
      <c r="M22" s="273"/>
      <c r="N22" s="273"/>
      <c r="O22" s="273"/>
      <c r="P22" s="273"/>
      <c r="Q22" s="273"/>
      <c r="R22" s="273"/>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c r="BA22" s="151"/>
      <c r="BB22" s="151"/>
      <c r="BC22" s="151"/>
      <c r="BD22" s="151"/>
      <c r="BE22" s="151"/>
      <c r="BF22" s="151"/>
      <c r="BG22" s="151"/>
      <c r="BH22" s="151"/>
      <c r="BI22" s="151"/>
      <c r="BJ22" s="151"/>
      <c r="BK22" s="151"/>
      <c r="BL22" s="151"/>
      <c r="BM22" s="151"/>
      <c r="BN22" s="151"/>
      <c r="BO22" s="151"/>
      <c r="BP22" s="151"/>
      <c r="BQ22" s="151"/>
      <c r="BR22" s="151"/>
      <c r="BS22" s="151"/>
      <c r="BT22" s="151"/>
      <c r="BU22" s="151"/>
      <c r="BV22" s="151"/>
      <c r="BW22" s="151"/>
      <c r="BX22" s="151"/>
      <c r="BY22" s="151"/>
      <c r="BZ22" s="151"/>
      <c r="CA22" s="151"/>
      <c r="CB22" s="151"/>
      <c r="CC22" s="151"/>
      <c r="CD22" s="151"/>
      <c r="CE22" s="151"/>
      <c r="CF22" s="151"/>
      <c r="CG22" s="151"/>
      <c r="CH22" s="151"/>
      <c r="CI22" s="151"/>
      <c r="CJ22" s="151"/>
      <c r="CK22" s="151"/>
      <c r="CL22" s="151"/>
      <c r="CM22" s="151"/>
      <c r="CN22" s="151"/>
      <c r="CO22" s="151"/>
      <c r="CP22" s="151"/>
      <c r="CQ22" s="151"/>
      <c r="CR22" s="151"/>
      <c r="CS22" s="151"/>
      <c r="CT22" s="151"/>
      <c r="CU22" s="151"/>
      <c r="CV22" s="151"/>
      <c r="CW22" s="151"/>
      <c r="CX22" s="151"/>
      <c r="CY22" s="151"/>
      <c r="CZ22" s="151"/>
      <c r="DA22" s="151"/>
      <c r="DB22" s="151"/>
      <c r="DC22" s="151"/>
      <c r="DD22" s="151"/>
      <c r="DE22" s="151"/>
      <c r="DF22" s="151"/>
      <c r="DG22" s="151"/>
      <c r="DH22" s="151"/>
      <c r="DI22" s="151"/>
      <c r="DJ22" s="151"/>
      <c r="DK22" s="151"/>
      <c r="DL22" s="151"/>
      <c r="DM22" s="151"/>
      <c r="DN22" s="151"/>
      <c r="DO22" s="151"/>
      <c r="DP22" s="151"/>
      <c r="DQ22" s="151"/>
      <c r="DR22" s="151"/>
      <c r="DS22" s="151"/>
      <c r="DT22" s="151"/>
      <c r="DU22" s="151"/>
      <c r="DV22" s="151"/>
      <c r="DW22" s="151"/>
      <c r="DX22" s="151"/>
      <c r="DY22" s="151"/>
      <c r="DZ22" s="151"/>
      <c r="EA22" s="151"/>
      <c r="EB22" s="151"/>
      <c r="EC22" s="151"/>
      <c r="ED22" s="151"/>
      <c r="EE22" s="151"/>
      <c r="EF22" s="151"/>
      <c r="EG22" s="151"/>
      <c r="EH22" s="151"/>
      <c r="EI22" s="151"/>
      <c r="EJ22" s="151"/>
      <c r="EK22" s="151"/>
      <c r="EL22" s="151"/>
      <c r="EM22" s="151"/>
      <c r="EN22" s="151"/>
      <c r="EO22" s="151"/>
      <c r="EP22" s="151"/>
      <c r="EQ22" s="151"/>
      <c r="ER22" s="151"/>
      <c r="ES22" s="151"/>
      <c r="ET22" s="151"/>
      <c r="EU22" s="151"/>
      <c r="EV22" s="151"/>
      <c r="EW22" s="151"/>
      <c r="EX22" s="151"/>
      <c r="EY22" s="151"/>
      <c r="EZ22" s="151"/>
      <c r="FA22" s="151"/>
      <c r="FB22" s="151"/>
      <c r="FC22" s="151"/>
      <c r="FD22" s="151"/>
      <c r="FE22" s="151"/>
      <c r="FF22" s="151"/>
      <c r="FG22" s="151"/>
      <c r="FH22" s="151"/>
      <c r="FI22" s="151"/>
      <c r="FJ22" s="151"/>
      <c r="FK22" s="151"/>
      <c r="FL22" s="151"/>
      <c r="FM22" s="151"/>
      <c r="FN22" s="151"/>
      <c r="FO22" s="151"/>
      <c r="FP22" s="151"/>
      <c r="FQ22" s="151"/>
      <c r="FR22" s="151"/>
      <c r="FS22" s="151"/>
      <c r="FT22" s="151"/>
      <c r="FU22" s="151"/>
      <c r="FV22" s="151"/>
      <c r="FW22" s="151"/>
      <c r="FX22" s="151"/>
      <c r="FY22" s="151"/>
      <c r="FZ22" s="151"/>
      <c r="GA22" s="151"/>
      <c r="GB22" s="151"/>
      <c r="GC22" s="151"/>
      <c r="GD22" s="151"/>
      <c r="GE22" s="151"/>
      <c r="GF22" s="151"/>
      <c r="GG22" s="151"/>
      <c r="GH22" s="151"/>
      <c r="GI22" s="151"/>
      <c r="GJ22" s="151"/>
      <c r="GK22" s="151"/>
      <c r="GL22" s="151"/>
      <c r="GM22" s="151"/>
      <c r="GN22" s="151"/>
      <c r="GO22" s="151"/>
      <c r="GP22" s="151"/>
      <c r="GQ22" s="151"/>
      <c r="GR22" s="151"/>
      <c r="GS22" s="151"/>
      <c r="GT22" s="151"/>
      <c r="GU22" s="151"/>
      <c r="GV22" s="151"/>
      <c r="GW22" s="151"/>
      <c r="GX22" s="151"/>
      <c r="GY22" s="151"/>
      <c r="GZ22" s="151"/>
      <c r="HA22" s="151"/>
      <c r="HB22" s="151"/>
      <c r="HC22" s="151"/>
      <c r="HD22" s="151"/>
      <c r="HE22" s="151"/>
      <c r="HF22" s="151"/>
      <c r="HG22" s="151"/>
      <c r="HH22" s="151"/>
      <c r="HI22" s="151"/>
      <c r="HJ22" s="151"/>
      <c r="HK22" s="151"/>
      <c r="HL22" s="151"/>
      <c r="HM22" s="151"/>
      <c r="HN22" s="151"/>
      <c r="HO22" s="151"/>
      <c r="HP22" s="151"/>
      <c r="HQ22" s="151"/>
      <c r="HR22" s="151"/>
      <c r="HS22" s="151"/>
      <c r="HT22" s="151"/>
      <c r="HU22" s="151"/>
      <c r="HV22" s="151"/>
      <c r="HW22" s="151"/>
      <c r="HX22" s="151"/>
      <c r="HY22" s="151"/>
      <c r="HZ22" s="151"/>
      <c r="IA22" s="151"/>
      <c r="IB22" s="151"/>
      <c r="IC22" s="151"/>
      <c r="ID22" s="151"/>
      <c r="IE22" s="151"/>
      <c r="IF22" s="151"/>
      <c r="IG22" s="151"/>
      <c r="IH22" s="151"/>
      <c r="II22" s="151"/>
      <c r="IJ22" s="151"/>
      <c r="IK22" s="151"/>
      <c r="IL22" s="151"/>
      <c r="IM22" s="151"/>
      <c r="IN22" s="151"/>
      <c r="IO22" s="151"/>
      <c r="IP22" s="151"/>
      <c r="IQ22" s="151"/>
      <c r="IR22" s="151"/>
      <c r="IS22" s="151"/>
      <c r="IT22" s="151"/>
      <c r="IU22" s="151"/>
      <c r="IV22" s="151"/>
      <c r="IW22" s="151"/>
      <c r="IX22" s="151"/>
      <c r="IY22" s="151"/>
      <c r="IZ22" s="151"/>
      <c r="JA22" s="151"/>
      <c r="JB22" s="151"/>
      <c r="JC22" s="151"/>
      <c r="JD22" s="151"/>
      <c r="JE22" s="151"/>
      <c r="JF22" s="151"/>
      <c r="JG22" s="151"/>
      <c r="JH22" s="151"/>
      <c r="JI22" s="151"/>
      <c r="JJ22" s="151"/>
      <c r="JK22" s="151"/>
      <c r="JL22" s="151"/>
      <c r="JM22" s="151"/>
      <c r="JN22" s="151"/>
      <c r="JO22" s="151"/>
      <c r="JP22" s="151"/>
      <c r="JQ22" s="151"/>
      <c r="JR22" s="151"/>
      <c r="JS22" s="151"/>
      <c r="JT22" s="151"/>
      <c r="JU22" s="151"/>
      <c r="JV22" s="151"/>
      <c r="JW22" s="151"/>
      <c r="JX22" s="151"/>
      <c r="JY22" s="151"/>
      <c r="JZ22" s="151"/>
      <c r="KA22" s="151"/>
      <c r="KB22" s="151"/>
      <c r="KC22" s="151"/>
      <c r="KD22" s="151"/>
      <c r="KE22" s="151"/>
      <c r="KF22" s="151"/>
      <c r="KG22" s="151"/>
      <c r="KH22" s="151"/>
      <c r="KI22" s="151"/>
      <c r="KJ22" s="151"/>
      <c r="KK22" s="151"/>
      <c r="KL22" s="151"/>
      <c r="KM22" s="151"/>
      <c r="KN22" s="151"/>
      <c r="KO22" s="151"/>
      <c r="KP22" s="151"/>
      <c r="KQ22" s="151"/>
      <c r="KR22" s="151"/>
      <c r="KS22" s="151"/>
      <c r="KT22" s="151"/>
      <c r="KU22" s="151"/>
      <c r="KV22" s="151"/>
      <c r="KW22" s="151"/>
      <c r="KX22" s="151"/>
      <c r="KY22" s="151"/>
      <c r="KZ22" s="151"/>
      <c r="LA22" s="151"/>
      <c r="LB22" s="151"/>
      <c r="LC22" s="151"/>
      <c r="LD22" s="151"/>
      <c r="LE22" s="151"/>
      <c r="LF22" s="151"/>
      <c r="LG22" s="151"/>
      <c r="LH22" s="151"/>
      <c r="LI22" s="151"/>
      <c r="LJ22" s="151"/>
      <c r="LK22" s="151"/>
      <c r="LL22" s="151"/>
      <c r="LM22" s="151"/>
      <c r="LN22" s="151"/>
      <c r="LO22" s="151"/>
      <c r="LP22" s="151"/>
      <c r="LQ22" s="151"/>
      <c r="LR22" s="151"/>
      <c r="LS22" s="151"/>
      <c r="LT22" s="151"/>
      <c r="LU22" s="151"/>
      <c r="LV22" s="151"/>
      <c r="LW22" s="151"/>
      <c r="LX22" s="151"/>
      <c r="LY22" s="151"/>
      <c r="LZ22" s="151"/>
      <c r="MA22" s="151"/>
      <c r="MB22" s="151"/>
      <c r="MC22" s="151"/>
      <c r="MD22" s="151"/>
      <c r="ME22" s="151"/>
      <c r="MF22" s="151"/>
      <c r="MG22" s="151"/>
      <c r="MH22" s="151"/>
      <c r="MI22" s="151"/>
      <c r="MJ22" s="151"/>
      <c r="MK22" s="151"/>
      <c r="ML22" s="151"/>
      <c r="MM22" s="151"/>
      <c r="MN22" s="151"/>
      <c r="MO22" s="151"/>
      <c r="MP22" s="151"/>
      <c r="MQ22" s="151"/>
      <c r="MR22" s="151"/>
      <c r="MS22" s="151"/>
      <c r="MT22" s="151"/>
      <c r="MU22" s="151"/>
      <c r="MV22" s="151"/>
      <c r="MW22" s="151"/>
      <c r="MX22" s="151"/>
      <c r="MY22" s="151"/>
      <c r="MZ22" s="151"/>
      <c r="NA22" s="151"/>
      <c r="NB22" s="151"/>
      <c r="NC22" s="151"/>
      <c r="ND22" s="151"/>
      <c r="NE22" s="151"/>
      <c r="NF22" s="151"/>
      <c r="NG22" s="151"/>
      <c r="NH22" s="151"/>
      <c r="NI22" s="151"/>
      <c r="NJ22" s="151"/>
      <c r="NK22" s="151"/>
      <c r="NL22" s="151"/>
      <c r="NM22" s="151"/>
      <c r="NN22" s="151"/>
      <c r="NO22" s="151"/>
      <c r="NP22" s="151"/>
      <c r="NQ22" s="151"/>
      <c r="NR22" s="151"/>
      <c r="NS22" s="151"/>
      <c r="NT22" s="151"/>
      <c r="NU22" s="151"/>
      <c r="NV22" s="151"/>
      <c r="NW22" s="151"/>
      <c r="NX22" s="151"/>
      <c r="NY22" s="151"/>
      <c r="NZ22" s="151"/>
      <c r="OA22" s="151"/>
      <c r="OB22" s="151"/>
      <c r="OC22" s="151"/>
      <c r="OD22" s="151"/>
      <c r="OE22" s="151"/>
      <c r="OF22" s="151"/>
      <c r="OG22" s="151"/>
      <c r="OH22" s="151"/>
      <c r="OI22" s="151"/>
      <c r="OJ22" s="151"/>
      <c r="OK22" s="151"/>
      <c r="OL22" s="151"/>
      <c r="OM22" s="151"/>
      <c r="ON22" s="151"/>
      <c r="OO22" s="151"/>
      <c r="OP22" s="151"/>
      <c r="OQ22" s="151"/>
      <c r="OR22" s="151"/>
      <c r="OS22" s="151"/>
      <c r="OT22" s="151"/>
      <c r="OU22" s="151"/>
      <c r="OV22" s="151"/>
      <c r="OW22" s="151"/>
      <c r="OX22" s="151"/>
      <c r="OY22" s="151"/>
      <c r="OZ22" s="151"/>
      <c r="PA22" s="151"/>
      <c r="PB22" s="151"/>
      <c r="PC22" s="151"/>
      <c r="PD22" s="151"/>
      <c r="PE22" s="151"/>
      <c r="PF22" s="151"/>
      <c r="PG22" s="151"/>
      <c r="PH22" s="151"/>
      <c r="PI22" s="151"/>
      <c r="PJ22" s="151"/>
      <c r="PK22" s="151"/>
      <c r="PL22" s="151"/>
      <c r="PM22" s="151"/>
      <c r="PN22" s="151"/>
      <c r="PO22" s="151"/>
      <c r="PP22" s="151"/>
      <c r="PQ22" s="151"/>
      <c r="PR22" s="151"/>
      <c r="PS22" s="151"/>
      <c r="PT22" s="151"/>
      <c r="PU22" s="151"/>
      <c r="PV22" s="151"/>
      <c r="PW22" s="151"/>
      <c r="PX22" s="151"/>
      <c r="PY22" s="151"/>
      <c r="PZ22" s="151"/>
      <c r="QA22" s="151"/>
      <c r="QB22" s="151"/>
      <c r="QC22" s="151"/>
      <c r="QD22" s="151"/>
      <c r="QE22" s="151"/>
      <c r="QF22" s="151"/>
      <c r="QG22" s="151"/>
      <c r="QH22" s="151"/>
      <c r="QI22" s="151"/>
      <c r="QJ22" s="151"/>
      <c r="QK22" s="151"/>
      <c r="QL22" s="151"/>
      <c r="QM22" s="151"/>
      <c r="QN22" s="151"/>
      <c r="QO22" s="151"/>
      <c r="QP22" s="151"/>
      <c r="QQ22" s="151"/>
      <c r="QR22" s="151"/>
      <c r="QS22" s="151"/>
      <c r="QT22" s="151"/>
      <c r="QU22" s="151"/>
      <c r="QV22" s="151"/>
      <c r="QW22" s="151"/>
      <c r="QX22" s="151"/>
      <c r="QY22" s="151"/>
      <c r="QZ22" s="151"/>
      <c r="RA22" s="151"/>
      <c r="RB22" s="151"/>
      <c r="RC22" s="151"/>
      <c r="RD22" s="151"/>
      <c r="RE22" s="151"/>
      <c r="RF22" s="151"/>
      <c r="RG22" s="151"/>
      <c r="RH22" s="151"/>
      <c r="RI22" s="151"/>
      <c r="RJ22" s="151"/>
      <c r="RK22" s="151"/>
      <c r="RL22" s="151"/>
      <c r="RM22" s="151"/>
      <c r="RN22" s="151"/>
      <c r="RO22" s="151"/>
      <c r="RP22" s="151"/>
      <c r="RQ22" s="151"/>
      <c r="RR22" s="151"/>
      <c r="RS22" s="151"/>
      <c r="RT22" s="151"/>
      <c r="RU22" s="151"/>
      <c r="RV22" s="151"/>
      <c r="RW22" s="151"/>
      <c r="RX22" s="151"/>
      <c r="RY22" s="151"/>
      <c r="RZ22" s="151"/>
      <c r="SA22" s="151"/>
      <c r="SB22" s="151"/>
      <c r="SC22" s="151"/>
      <c r="SD22" s="151"/>
      <c r="SE22" s="151"/>
      <c r="SF22" s="151"/>
      <c r="SG22" s="151"/>
      <c r="SH22" s="151"/>
      <c r="SI22" s="151"/>
      <c r="SJ22" s="151"/>
      <c r="SK22" s="151"/>
      <c r="SL22" s="151"/>
      <c r="SM22" s="151"/>
      <c r="SN22" s="151"/>
      <c r="SO22" s="151"/>
      <c r="SP22" s="151"/>
      <c r="SQ22" s="151"/>
      <c r="SR22" s="151"/>
      <c r="SS22" s="151"/>
      <c r="ST22" s="151"/>
      <c r="SU22" s="151"/>
      <c r="SV22" s="151"/>
      <c r="SW22" s="151"/>
      <c r="SX22" s="151"/>
      <c r="SY22" s="151"/>
      <c r="SZ22" s="151"/>
      <c r="TA22" s="151"/>
      <c r="TB22" s="151"/>
      <c r="TC22" s="151"/>
      <c r="TD22" s="151"/>
      <c r="TE22" s="151"/>
      <c r="TF22" s="151"/>
      <c r="TG22" s="151"/>
      <c r="TH22" s="151"/>
      <c r="TI22" s="151"/>
      <c r="TJ22" s="151"/>
      <c r="TK22" s="151"/>
      <c r="TL22" s="151"/>
      <c r="TM22" s="151"/>
      <c r="TN22" s="151"/>
      <c r="TO22" s="151"/>
      <c r="TP22" s="151"/>
      <c r="TQ22" s="151"/>
      <c r="TR22" s="151"/>
      <c r="TS22" s="151"/>
      <c r="TT22" s="151"/>
      <c r="TU22" s="151"/>
      <c r="TV22" s="151"/>
      <c r="TW22" s="151"/>
      <c r="TX22" s="151"/>
      <c r="TY22" s="151"/>
      <c r="TZ22" s="151"/>
      <c r="UA22" s="151"/>
      <c r="UB22" s="151"/>
      <c r="UC22" s="151"/>
      <c r="UD22" s="151"/>
      <c r="UE22" s="151"/>
      <c r="UF22" s="151"/>
      <c r="UG22" s="151"/>
      <c r="UH22" s="151"/>
      <c r="UI22" s="151"/>
      <c r="UJ22" s="151"/>
      <c r="UK22" s="151"/>
      <c r="UL22" s="151"/>
      <c r="UM22" s="151"/>
      <c r="UN22" s="151"/>
      <c r="UO22" s="151"/>
      <c r="UP22" s="151"/>
      <c r="UQ22" s="151"/>
      <c r="UR22" s="151"/>
      <c r="US22" s="151"/>
      <c r="UT22" s="151"/>
      <c r="UU22" s="151"/>
      <c r="UV22" s="151"/>
      <c r="UW22" s="151"/>
      <c r="UX22" s="151"/>
      <c r="UY22" s="151"/>
      <c r="UZ22" s="151"/>
      <c r="VA22" s="151"/>
      <c r="VB22" s="151"/>
      <c r="VC22" s="151"/>
      <c r="VD22" s="151"/>
      <c r="VE22" s="151"/>
      <c r="VF22" s="151"/>
      <c r="VG22" s="151"/>
      <c r="VH22" s="151"/>
      <c r="VI22" s="151"/>
      <c r="VJ22" s="151"/>
      <c r="VK22" s="151"/>
      <c r="VL22" s="151"/>
      <c r="VM22" s="151"/>
      <c r="VN22" s="151"/>
      <c r="VO22" s="151"/>
      <c r="VP22" s="151"/>
      <c r="VQ22" s="151"/>
      <c r="VR22" s="151"/>
      <c r="VS22" s="151"/>
      <c r="VT22" s="151"/>
      <c r="VU22" s="151"/>
      <c r="VV22" s="151"/>
      <c r="VW22" s="151"/>
      <c r="VX22" s="151"/>
      <c r="VY22" s="151"/>
      <c r="VZ22" s="151"/>
      <c r="WA22" s="151"/>
      <c r="WB22" s="151"/>
      <c r="WC22" s="151"/>
      <c r="WD22" s="151"/>
      <c r="WE22" s="151"/>
      <c r="WF22" s="151"/>
      <c r="WG22" s="151"/>
      <c r="WH22" s="151"/>
      <c r="WI22" s="151"/>
      <c r="WJ22" s="151"/>
      <c r="WK22" s="151"/>
      <c r="WL22" s="151"/>
      <c r="WM22" s="151"/>
      <c r="WN22" s="151"/>
      <c r="WO22" s="151"/>
      <c r="WP22" s="151"/>
      <c r="WQ22" s="151"/>
      <c r="WR22" s="151"/>
      <c r="WS22" s="151"/>
      <c r="WT22" s="151"/>
      <c r="WU22" s="151"/>
      <c r="WV22" s="151"/>
      <c r="WW22" s="151"/>
      <c r="WX22" s="151"/>
      <c r="WY22" s="151"/>
      <c r="WZ22" s="151"/>
      <c r="XA22" s="151"/>
      <c r="XB22" s="151"/>
      <c r="XC22" s="151"/>
      <c r="XD22" s="151"/>
      <c r="XE22" s="151"/>
      <c r="XF22" s="151"/>
      <c r="XG22" s="151"/>
      <c r="XH22" s="151"/>
      <c r="XI22" s="151"/>
      <c r="XJ22" s="151"/>
      <c r="XK22" s="151"/>
      <c r="XL22" s="151"/>
      <c r="XM22" s="151"/>
      <c r="XN22" s="151"/>
      <c r="XO22" s="151"/>
      <c r="XP22" s="151"/>
      <c r="XQ22" s="151"/>
      <c r="XR22" s="151"/>
      <c r="XS22" s="151"/>
      <c r="XT22" s="151"/>
      <c r="XU22" s="151"/>
      <c r="XV22" s="151"/>
      <c r="XW22" s="151"/>
      <c r="XX22" s="151"/>
      <c r="XY22" s="151"/>
      <c r="XZ22" s="151"/>
      <c r="YA22" s="151"/>
      <c r="YB22" s="151"/>
      <c r="YC22" s="151"/>
      <c r="YD22" s="151"/>
      <c r="YE22" s="151"/>
      <c r="YF22" s="151"/>
      <c r="YG22" s="151"/>
      <c r="YH22" s="151"/>
      <c r="YI22" s="151"/>
      <c r="YJ22" s="151"/>
      <c r="YK22" s="151"/>
      <c r="YL22" s="151"/>
      <c r="YM22" s="151"/>
      <c r="YN22" s="151"/>
      <c r="YO22" s="151"/>
      <c r="YP22" s="151"/>
      <c r="YQ22" s="151"/>
      <c r="YR22" s="151"/>
      <c r="YS22" s="151"/>
      <c r="YT22" s="151"/>
      <c r="YU22" s="151"/>
      <c r="YV22" s="151"/>
      <c r="YW22" s="151"/>
      <c r="YX22" s="151"/>
      <c r="YY22" s="151"/>
      <c r="YZ22" s="151"/>
      <c r="ZA22" s="151"/>
      <c r="ZB22" s="151"/>
      <c r="ZC22" s="151"/>
      <c r="ZD22" s="151"/>
      <c r="ZE22" s="151"/>
      <c r="ZF22" s="151"/>
      <c r="ZG22" s="151"/>
      <c r="ZH22" s="151"/>
      <c r="ZI22" s="151"/>
      <c r="ZJ22" s="151"/>
      <c r="ZK22" s="151"/>
      <c r="ZL22" s="151"/>
      <c r="ZM22" s="151"/>
      <c r="ZN22" s="151"/>
      <c r="ZO22" s="151"/>
      <c r="ZP22" s="151"/>
      <c r="ZQ22" s="151"/>
      <c r="ZR22" s="151"/>
      <c r="ZS22" s="151"/>
      <c r="ZT22" s="151"/>
      <c r="ZU22" s="151"/>
      <c r="ZV22" s="151"/>
      <c r="ZW22" s="151"/>
      <c r="ZX22" s="151"/>
      <c r="ZY22" s="151"/>
      <c r="ZZ22" s="151"/>
      <c r="AAA22" s="151"/>
      <c r="AAB22" s="151"/>
      <c r="AAC22" s="151"/>
      <c r="AAD22" s="151"/>
      <c r="AAE22" s="151"/>
      <c r="AAF22" s="151"/>
      <c r="AAG22" s="151"/>
      <c r="AAH22" s="151"/>
      <c r="AAI22" s="151"/>
      <c r="AAJ22" s="151"/>
      <c r="AAK22" s="151"/>
      <c r="AAL22" s="151"/>
      <c r="AAM22" s="151"/>
      <c r="AAN22" s="151"/>
      <c r="AAO22" s="151"/>
      <c r="AAP22" s="151"/>
      <c r="AAQ22" s="151"/>
      <c r="AAR22" s="151"/>
      <c r="AAS22" s="151"/>
      <c r="AAT22" s="151"/>
      <c r="AAU22" s="151"/>
      <c r="AAV22" s="151"/>
      <c r="AAW22" s="151"/>
      <c r="AAX22" s="151"/>
      <c r="AAY22" s="151"/>
      <c r="AAZ22" s="151"/>
      <c r="ABA22" s="151"/>
      <c r="ABB22" s="151"/>
      <c r="ABC22" s="151"/>
      <c r="ABD22" s="151"/>
      <c r="ABE22" s="151"/>
      <c r="ABF22" s="151"/>
      <c r="ABG22" s="151"/>
      <c r="ABH22" s="151"/>
      <c r="ABI22" s="151"/>
      <c r="ABJ22" s="151"/>
      <c r="ABK22" s="151"/>
      <c r="ABL22" s="151"/>
      <c r="ABM22" s="151"/>
      <c r="ABN22" s="151"/>
      <c r="ABO22" s="151"/>
      <c r="ABP22" s="151"/>
      <c r="ABQ22" s="151"/>
      <c r="ABR22" s="151"/>
      <c r="ABS22" s="151"/>
      <c r="ABT22" s="151"/>
      <c r="ABU22" s="151"/>
      <c r="ABV22" s="151"/>
      <c r="ABW22" s="151"/>
      <c r="ABX22" s="151"/>
      <c r="ABY22" s="151"/>
      <c r="ABZ22" s="151"/>
      <c r="ACA22" s="151"/>
      <c r="ACB22" s="151"/>
      <c r="ACC22" s="151"/>
      <c r="ACD22" s="151"/>
      <c r="ACE22" s="151"/>
      <c r="ACF22" s="151"/>
      <c r="ACG22" s="151"/>
      <c r="ACH22" s="151"/>
      <c r="ACI22" s="151"/>
      <c r="ACJ22" s="151"/>
      <c r="ACK22" s="151"/>
      <c r="ACL22" s="151"/>
      <c r="ACM22" s="151"/>
      <c r="ACN22" s="151"/>
      <c r="ACO22" s="151"/>
      <c r="ACP22" s="151"/>
      <c r="ACQ22" s="151"/>
      <c r="ACR22" s="151"/>
      <c r="ACS22" s="151"/>
      <c r="ACT22" s="151"/>
      <c r="ACU22" s="151"/>
      <c r="ACV22" s="151"/>
      <c r="ACW22" s="151"/>
      <c r="ACX22" s="151"/>
      <c r="ACY22" s="151"/>
      <c r="ACZ22" s="151"/>
      <c r="ADA22" s="156"/>
      <c r="ADB22" s="127"/>
      <c r="ADC22" s="127"/>
      <c r="ADD22" s="127"/>
      <c r="ADE22" s="127"/>
      <c r="ADF22" s="127"/>
    </row>
    <row r="23" spans="1:786" ht="16.5" thickBot="1" x14ac:dyDescent="0.3">
      <c r="A23" s="15"/>
      <c r="B23" s="345" t="s">
        <v>209</v>
      </c>
      <c r="C23" s="345"/>
      <c r="D23" s="15"/>
      <c r="E23" s="15"/>
      <c r="F23" s="15"/>
      <c r="G23" s="15"/>
      <c r="H23" s="15"/>
      <c r="I23" s="15"/>
      <c r="J23" s="15"/>
      <c r="K23" s="15"/>
      <c r="L23" s="15"/>
      <c r="M23" s="15"/>
      <c r="N23" s="15"/>
      <c r="O23" s="15"/>
      <c r="P23" s="15"/>
      <c r="Q23" s="15"/>
      <c r="R23" s="15"/>
      <c r="S23" s="115"/>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1"/>
      <c r="BJ23" s="151"/>
      <c r="BK23" s="151"/>
      <c r="BL23" s="151"/>
      <c r="BM23" s="151"/>
      <c r="BN23" s="151"/>
      <c r="BO23" s="151"/>
      <c r="BP23" s="151"/>
      <c r="BQ23" s="151"/>
      <c r="BR23" s="151"/>
      <c r="BS23" s="151"/>
      <c r="BT23" s="151"/>
      <c r="BU23" s="151"/>
      <c r="BV23" s="151"/>
      <c r="BW23" s="151"/>
      <c r="BX23" s="151"/>
      <c r="BY23" s="151"/>
      <c r="BZ23" s="151"/>
      <c r="CA23" s="151"/>
      <c r="CB23" s="151"/>
      <c r="CC23" s="151"/>
      <c r="CD23" s="151"/>
      <c r="CE23" s="151"/>
      <c r="CF23" s="151"/>
      <c r="CG23" s="151"/>
      <c r="CH23" s="151"/>
      <c r="CI23" s="151"/>
      <c r="CJ23" s="151"/>
      <c r="CK23" s="151"/>
      <c r="CL23" s="151"/>
      <c r="CM23" s="151"/>
      <c r="CN23" s="151"/>
      <c r="CO23" s="151"/>
      <c r="CP23" s="151"/>
      <c r="CQ23" s="151"/>
      <c r="CR23" s="151"/>
      <c r="CS23" s="151"/>
      <c r="CT23" s="151"/>
      <c r="CU23" s="151"/>
      <c r="CV23" s="151"/>
      <c r="CW23" s="151"/>
      <c r="CX23" s="151"/>
      <c r="CY23" s="151"/>
      <c r="CZ23" s="151"/>
      <c r="DA23" s="151"/>
      <c r="DB23" s="151"/>
      <c r="DC23" s="151"/>
      <c r="DD23" s="151"/>
      <c r="DE23" s="151"/>
      <c r="DF23" s="151"/>
      <c r="DG23" s="151"/>
      <c r="DH23" s="151"/>
      <c r="DI23" s="151"/>
      <c r="DJ23" s="151"/>
      <c r="DK23" s="151"/>
      <c r="DL23" s="151"/>
      <c r="DM23" s="151"/>
      <c r="DN23" s="151"/>
      <c r="DO23" s="151"/>
      <c r="DP23" s="151"/>
      <c r="DQ23" s="151"/>
      <c r="DR23" s="151"/>
      <c r="DS23" s="151"/>
      <c r="DT23" s="151"/>
      <c r="DU23" s="151"/>
      <c r="DV23" s="151"/>
      <c r="DW23" s="151"/>
      <c r="DX23" s="151"/>
      <c r="DY23" s="151"/>
      <c r="DZ23" s="151"/>
      <c r="EA23" s="151"/>
      <c r="EB23" s="151"/>
      <c r="EC23" s="151"/>
      <c r="ED23" s="151"/>
      <c r="EE23" s="151"/>
      <c r="EF23" s="151"/>
      <c r="EG23" s="151"/>
      <c r="EH23" s="151"/>
      <c r="EI23" s="151"/>
      <c r="EJ23" s="151"/>
      <c r="EK23" s="151"/>
      <c r="EL23" s="151"/>
      <c r="EM23" s="151"/>
      <c r="EN23" s="151"/>
      <c r="EO23" s="151"/>
      <c r="EP23" s="151"/>
      <c r="EQ23" s="151"/>
      <c r="ER23" s="151"/>
      <c r="ES23" s="151"/>
      <c r="ET23" s="151"/>
      <c r="EU23" s="151"/>
      <c r="EV23" s="151"/>
      <c r="EW23" s="151"/>
      <c r="EX23" s="151"/>
      <c r="EY23" s="151"/>
      <c r="EZ23" s="151"/>
      <c r="FA23" s="151"/>
      <c r="FB23" s="151"/>
      <c r="FC23" s="151"/>
      <c r="FD23" s="151"/>
      <c r="FE23" s="151"/>
      <c r="FF23" s="151"/>
      <c r="FG23" s="151"/>
      <c r="FH23" s="151"/>
      <c r="FI23" s="151"/>
      <c r="FJ23" s="151"/>
      <c r="FK23" s="151"/>
      <c r="FL23" s="151"/>
      <c r="FM23" s="151"/>
      <c r="FN23" s="151"/>
      <c r="FO23" s="151"/>
      <c r="FP23" s="151"/>
      <c r="FQ23" s="151"/>
      <c r="FR23" s="151"/>
      <c r="FS23" s="151"/>
      <c r="FT23" s="151"/>
      <c r="FU23" s="151"/>
      <c r="FV23" s="151"/>
      <c r="FW23" s="151"/>
      <c r="FX23" s="151"/>
      <c r="FY23" s="151"/>
      <c r="FZ23" s="151"/>
      <c r="GA23" s="151"/>
      <c r="GB23" s="151"/>
      <c r="GC23" s="151"/>
      <c r="GD23" s="151"/>
      <c r="GE23" s="151"/>
      <c r="GF23" s="151"/>
      <c r="GG23" s="151"/>
      <c r="GH23" s="151"/>
      <c r="GI23" s="151"/>
      <c r="GJ23" s="151"/>
      <c r="GK23" s="151"/>
      <c r="GL23" s="151"/>
      <c r="GM23" s="151"/>
      <c r="GN23" s="151"/>
      <c r="GO23" s="151"/>
      <c r="GP23" s="151"/>
      <c r="GQ23" s="151"/>
      <c r="GR23" s="151"/>
      <c r="GS23" s="151"/>
      <c r="GT23" s="151"/>
      <c r="GU23" s="151"/>
      <c r="GV23" s="151"/>
      <c r="GW23" s="151"/>
      <c r="GX23" s="151"/>
      <c r="GY23" s="151"/>
      <c r="GZ23" s="151"/>
      <c r="HA23" s="151"/>
      <c r="HB23" s="151"/>
      <c r="HC23" s="151"/>
      <c r="HD23" s="151"/>
      <c r="HE23" s="151"/>
      <c r="HF23" s="151"/>
      <c r="HG23" s="151"/>
      <c r="HH23" s="151"/>
      <c r="HI23" s="151"/>
      <c r="HJ23" s="151"/>
      <c r="HK23" s="151"/>
      <c r="HL23" s="151"/>
      <c r="HM23" s="151"/>
      <c r="HN23" s="151"/>
      <c r="HO23" s="151"/>
      <c r="HP23" s="151"/>
      <c r="HQ23" s="151"/>
      <c r="HR23" s="151"/>
      <c r="HS23" s="151"/>
      <c r="HT23" s="151"/>
      <c r="HU23" s="151"/>
      <c r="HV23" s="151"/>
      <c r="HW23" s="151"/>
      <c r="HX23" s="151"/>
      <c r="HY23" s="151"/>
      <c r="HZ23" s="151"/>
      <c r="IA23" s="151"/>
      <c r="IB23" s="151"/>
      <c r="IC23" s="151"/>
      <c r="ID23" s="151"/>
      <c r="IE23" s="151"/>
      <c r="IF23" s="151"/>
      <c r="IG23" s="151"/>
      <c r="IH23" s="151"/>
      <c r="II23" s="151"/>
      <c r="IJ23" s="151"/>
      <c r="IK23" s="151"/>
      <c r="IL23" s="151"/>
      <c r="IM23" s="151"/>
      <c r="IN23" s="151"/>
      <c r="IO23" s="151"/>
      <c r="IP23" s="151"/>
      <c r="IQ23" s="151"/>
      <c r="IR23" s="151"/>
      <c r="IS23" s="151"/>
      <c r="IT23" s="151"/>
      <c r="IU23" s="151"/>
      <c r="IV23" s="151"/>
      <c r="IW23" s="151"/>
      <c r="IX23" s="151"/>
      <c r="IY23" s="151"/>
      <c r="IZ23" s="151"/>
      <c r="JA23" s="151"/>
      <c r="JB23" s="151"/>
      <c r="JC23" s="151"/>
      <c r="JD23" s="151"/>
      <c r="JE23" s="151"/>
      <c r="JF23" s="151"/>
      <c r="JG23" s="151"/>
      <c r="JH23" s="151"/>
      <c r="JI23" s="151"/>
      <c r="JJ23" s="151"/>
      <c r="JK23" s="151"/>
      <c r="JL23" s="151"/>
      <c r="JM23" s="151"/>
      <c r="JN23" s="151"/>
      <c r="JO23" s="151"/>
      <c r="JP23" s="151"/>
      <c r="JQ23" s="151"/>
      <c r="JR23" s="151"/>
      <c r="JS23" s="151"/>
      <c r="JT23" s="151"/>
      <c r="JU23" s="151"/>
      <c r="JV23" s="151"/>
      <c r="JW23" s="151"/>
      <c r="JX23" s="151"/>
      <c r="JY23" s="151"/>
      <c r="JZ23" s="151"/>
      <c r="KA23" s="151"/>
      <c r="KB23" s="151"/>
      <c r="KC23" s="151"/>
      <c r="KD23" s="151"/>
      <c r="KE23" s="151"/>
      <c r="KF23" s="151"/>
      <c r="KG23" s="151"/>
      <c r="KH23" s="151"/>
      <c r="KI23" s="151"/>
      <c r="KJ23" s="151"/>
      <c r="KK23" s="151"/>
      <c r="KL23" s="151"/>
      <c r="KM23" s="151"/>
      <c r="KN23" s="151"/>
      <c r="KO23" s="151"/>
      <c r="KP23" s="151"/>
      <c r="KQ23" s="151"/>
      <c r="KR23" s="151"/>
      <c r="KS23" s="151"/>
      <c r="KT23" s="151"/>
      <c r="KU23" s="151"/>
      <c r="KV23" s="151"/>
      <c r="KW23" s="151"/>
      <c r="KX23" s="151"/>
      <c r="KY23" s="151"/>
      <c r="KZ23" s="151"/>
      <c r="LA23" s="151"/>
      <c r="LB23" s="151"/>
      <c r="LC23" s="151"/>
      <c r="LD23" s="151"/>
      <c r="LE23" s="151"/>
      <c r="LF23" s="151"/>
      <c r="LG23" s="151"/>
      <c r="LH23" s="151"/>
      <c r="LI23" s="151"/>
      <c r="LJ23" s="151"/>
      <c r="LK23" s="151"/>
      <c r="LL23" s="151"/>
      <c r="LM23" s="151"/>
      <c r="LN23" s="151"/>
      <c r="LO23" s="151"/>
      <c r="LP23" s="151"/>
      <c r="LQ23" s="151"/>
      <c r="LR23" s="151"/>
      <c r="LS23" s="151"/>
      <c r="LT23" s="151"/>
      <c r="LU23" s="151"/>
      <c r="LV23" s="151"/>
      <c r="LW23" s="151"/>
      <c r="LX23" s="151"/>
      <c r="LY23" s="151"/>
      <c r="LZ23" s="151"/>
      <c r="MA23" s="151"/>
      <c r="MB23" s="151"/>
      <c r="MC23" s="151"/>
      <c r="MD23" s="151"/>
      <c r="ME23" s="151"/>
      <c r="MF23" s="151"/>
      <c r="MG23" s="151"/>
      <c r="MH23" s="151"/>
      <c r="MI23" s="151"/>
      <c r="MJ23" s="151"/>
      <c r="MK23" s="151"/>
      <c r="ML23" s="151"/>
      <c r="MM23" s="151"/>
      <c r="MN23" s="151"/>
      <c r="MO23" s="151"/>
      <c r="MP23" s="151"/>
      <c r="MQ23" s="151"/>
      <c r="MR23" s="151"/>
      <c r="MS23" s="151"/>
      <c r="MT23" s="151"/>
      <c r="MU23" s="151"/>
      <c r="MV23" s="151"/>
      <c r="MW23" s="151"/>
      <c r="MX23" s="151"/>
      <c r="MY23" s="151"/>
      <c r="MZ23" s="151"/>
      <c r="NA23" s="151"/>
      <c r="NB23" s="151"/>
      <c r="NC23" s="151"/>
      <c r="ND23" s="151"/>
      <c r="NE23" s="151"/>
      <c r="NF23" s="151"/>
      <c r="NG23" s="151"/>
      <c r="NH23" s="151"/>
      <c r="NI23" s="151"/>
      <c r="NJ23" s="151"/>
      <c r="NK23" s="151"/>
      <c r="NL23" s="151"/>
      <c r="NM23" s="151"/>
      <c r="NN23" s="151"/>
      <c r="NO23" s="151"/>
      <c r="NP23" s="151"/>
      <c r="NQ23" s="151"/>
      <c r="NR23" s="151"/>
      <c r="NS23" s="151"/>
      <c r="NT23" s="151"/>
      <c r="NU23" s="151"/>
      <c r="NV23" s="151"/>
      <c r="NW23" s="151"/>
      <c r="NX23" s="151"/>
      <c r="NY23" s="151"/>
      <c r="NZ23" s="151"/>
      <c r="OA23" s="151"/>
      <c r="OB23" s="151"/>
      <c r="OC23" s="151"/>
      <c r="OD23" s="151"/>
      <c r="OE23" s="151"/>
      <c r="OF23" s="151"/>
      <c r="OG23" s="151"/>
      <c r="OH23" s="151"/>
      <c r="OI23" s="151"/>
      <c r="OJ23" s="151"/>
      <c r="OK23" s="151"/>
      <c r="OL23" s="151"/>
      <c r="OM23" s="151"/>
      <c r="ON23" s="151"/>
      <c r="OO23" s="151"/>
      <c r="OP23" s="151"/>
      <c r="OQ23" s="151"/>
      <c r="OR23" s="151"/>
      <c r="OS23" s="151"/>
      <c r="OT23" s="151"/>
      <c r="OU23" s="151"/>
      <c r="OV23" s="151"/>
      <c r="OW23" s="151"/>
      <c r="OX23" s="151"/>
      <c r="OY23" s="151"/>
      <c r="OZ23" s="151"/>
      <c r="PA23" s="151"/>
      <c r="PB23" s="151"/>
      <c r="PC23" s="151"/>
      <c r="PD23" s="151"/>
      <c r="PE23" s="151"/>
      <c r="PF23" s="151"/>
      <c r="PG23" s="151"/>
      <c r="PH23" s="151"/>
      <c r="PI23" s="151"/>
      <c r="PJ23" s="151"/>
      <c r="PK23" s="151"/>
      <c r="PL23" s="151"/>
      <c r="PM23" s="151"/>
      <c r="PN23" s="151"/>
      <c r="PO23" s="151"/>
      <c r="PP23" s="151"/>
      <c r="PQ23" s="151"/>
      <c r="PR23" s="151"/>
      <c r="PS23" s="151"/>
      <c r="PT23" s="151"/>
      <c r="PU23" s="151"/>
      <c r="PV23" s="151"/>
      <c r="PW23" s="151"/>
      <c r="PX23" s="151"/>
      <c r="PY23" s="151"/>
      <c r="PZ23" s="151"/>
      <c r="QA23" s="151"/>
      <c r="QB23" s="151"/>
      <c r="QC23" s="151"/>
      <c r="QD23" s="151"/>
      <c r="QE23" s="151"/>
      <c r="QF23" s="151"/>
      <c r="QG23" s="151"/>
      <c r="QH23" s="151"/>
      <c r="QI23" s="151"/>
      <c r="QJ23" s="151"/>
      <c r="QK23" s="151"/>
      <c r="QL23" s="151"/>
      <c r="QM23" s="151"/>
      <c r="QN23" s="151"/>
      <c r="QO23" s="151"/>
      <c r="QP23" s="151"/>
      <c r="QQ23" s="151"/>
      <c r="QR23" s="151"/>
      <c r="QS23" s="151"/>
      <c r="QT23" s="151"/>
      <c r="QU23" s="151"/>
      <c r="QV23" s="151"/>
      <c r="QW23" s="151"/>
      <c r="QX23" s="151"/>
      <c r="QY23" s="151"/>
      <c r="QZ23" s="151"/>
      <c r="RA23" s="151"/>
      <c r="RB23" s="151"/>
      <c r="RC23" s="151"/>
      <c r="RD23" s="151"/>
      <c r="RE23" s="151"/>
      <c r="RF23" s="151"/>
      <c r="RG23" s="151"/>
      <c r="RH23" s="151"/>
      <c r="RI23" s="151"/>
      <c r="RJ23" s="151"/>
      <c r="RK23" s="151"/>
      <c r="RL23" s="151"/>
      <c r="RM23" s="151"/>
      <c r="RN23" s="151"/>
      <c r="RO23" s="151"/>
      <c r="RP23" s="151"/>
      <c r="RQ23" s="151"/>
      <c r="RR23" s="151"/>
      <c r="RS23" s="151"/>
      <c r="RT23" s="151"/>
      <c r="RU23" s="151"/>
      <c r="RV23" s="151"/>
      <c r="RW23" s="151"/>
      <c r="RX23" s="151"/>
      <c r="RY23" s="151"/>
      <c r="RZ23" s="151"/>
      <c r="SA23" s="151"/>
      <c r="SB23" s="151"/>
      <c r="SC23" s="151"/>
      <c r="SD23" s="151"/>
      <c r="SE23" s="151"/>
      <c r="SF23" s="151"/>
      <c r="SG23" s="151"/>
      <c r="SH23" s="151"/>
      <c r="SI23" s="151"/>
      <c r="SJ23" s="151"/>
      <c r="SK23" s="151"/>
      <c r="SL23" s="151"/>
      <c r="SM23" s="151"/>
      <c r="SN23" s="151"/>
      <c r="SO23" s="151"/>
      <c r="SP23" s="151"/>
      <c r="SQ23" s="151"/>
      <c r="SR23" s="151"/>
      <c r="SS23" s="151"/>
      <c r="ST23" s="151"/>
      <c r="SU23" s="151"/>
      <c r="SV23" s="151"/>
      <c r="SW23" s="151"/>
      <c r="SX23" s="151"/>
      <c r="SY23" s="151"/>
      <c r="SZ23" s="151"/>
      <c r="TA23" s="151"/>
      <c r="TB23" s="151"/>
      <c r="TC23" s="151"/>
      <c r="TD23" s="151"/>
      <c r="TE23" s="151"/>
      <c r="TF23" s="151"/>
      <c r="TG23" s="151"/>
      <c r="TH23" s="151"/>
      <c r="TI23" s="151"/>
      <c r="TJ23" s="151"/>
      <c r="TK23" s="151"/>
      <c r="TL23" s="151"/>
      <c r="TM23" s="151"/>
      <c r="TN23" s="151"/>
      <c r="TO23" s="151"/>
      <c r="TP23" s="151"/>
      <c r="TQ23" s="151"/>
      <c r="TR23" s="151"/>
      <c r="TS23" s="151"/>
      <c r="TT23" s="151"/>
      <c r="TU23" s="151"/>
      <c r="TV23" s="151"/>
      <c r="TW23" s="151"/>
      <c r="TX23" s="151"/>
      <c r="TY23" s="151"/>
      <c r="TZ23" s="151"/>
      <c r="UA23" s="151"/>
      <c r="UB23" s="151"/>
      <c r="UC23" s="151"/>
      <c r="UD23" s="151"/>
      <c r="UE23" s="151"/>
      <c r="UF23" s="151"/>
      <c r="UG23" s="151"/>
      <c r="UH23" s="151"/>
      <c r="UI23" s="151"/>
      <c r="UJ23" s="151"/>
      <c r="UK23" s="151"/>
      <c r="UL23" s="151"/>
      <c r="UM23" s="151"/>
      <c r="UN23" s="151"/>
      <c r="UO23" s="151"/>
      <c r="UP23" s="151"/>
      <c r="UQ23" s="151"/>
      <c r="UR23" s="151"/>
      <c r="US23" s="151"/>
      <c r="UT23" s="151"/>
      <c r="UU23" s="151"/>
      <c r="UV23" s="151"/>
      <c r="UW23" s="151"/>
      <c r="UX23" s="151"/>
      <c r="UY23" s="151"/>
      <c r="UZ23" s="151"/>
      <c r="VA23" s="151"/>
      <c r="VB23" s="151"/>
      <c r="VC23" s="151"/>
      <c r="VD23" s="151"/>
      <c r="VE23" s="151"/>
      <c r="VF23" s="151"/>
      <c r="VG23" s="151"/>
      <c r="VH23" s="151"/>
      <c r="VI23" s="151"/>
      <c r="VJ23" s="151"/>
      <c r="VK23" s="151"/>
      <c r="VL23" s="151"/>
      <c r="VM23" s="151"/>
      <c r="VN23" s="151"/>
      <c r="VO23" s="151"/>
      <c r="VP23" s="151"/>
      <c r="VQ23" s="151"/>
      <c r="VR23" s="151"/>
      <c r="VS23" s="151"/>
      <c r="VT23" s="151"/>
      <c r="VU23" s="151"/>
      <c r="VV23" s="151"/>
      <c r="VW23" s="151"/>
      <c r="VX23" s="151"/>
      <c r="VY23" s="151"/>
      <c r="VZ23" s="151"/>
      <c r="WA23" s="151"/>
      <c r="WB23" s="151"/>
      <c r="WC23" s="151"/>
      <c r="WD23" s="151"/>
      <c r="WE23" s="151"/>
      <c r="WF23" s="151"/>
      <c r="WG23" s="151"/>
      <c r="WH23" s="151"/>
      <c r="WI23" s="151"/>
      <c r="WJ23" s="151"/>
      <c r="WK23" s="151"/>
      <c r="WL23" s="151"/>
      <c r="WM23" s="151"/>
      <c r="WN23" s="151"/>
      <c r="WO23" s="151"/>
      <c r="WP23" s="151"/>
      <c r="WQ23" s="151"/>
      <c r="WR23" s="151"/>
      <c r="WS23" s="151"/>
      <c r="WT23" s="151"/>
      <c r="WU23" s="151"/>
      <c r="WV23" s="151"/>
      <c r="WW23" s="151"/>
      <c r="WX23" s="151"/>
      <c r="WY23" s="151"/>
      <c r="WZ23" s="151"/>
      <c r="XA23" s="151"/>
      <c r="XB23" s="151"/>
      <c r="XC23" s="151"/>
      <c r="XD23" s="151"/>
      <c r="XE23" s="151"/>
      <c r="XF23" s="151"/>
      <c r="XG23" s="151"/>
      <c r="XH23" s="151"/>
      <c r="XI23" s="151"/>
      <c r="XJ23" s="151"/>
      <c r="XK23" s="151"/>
      <c r="XL23" s="151"/>
      <c r="XM23" s="151"/>
      <c r="XN23" s="151"/>
      <c r="XO23" s="151"/>
      <c r="XP23" s="151"/>
      <c r="XQ23" s="151"/>
      <c r="XR23" s="151"/>
      <c r="XS23" s="151"/>
      <c r="XT23" s="151"/>
      <c r="XU23" s="151"/>
      <c r="XV23" s="151"/>
      <c r="XW23" s="151"/>
      <c r="XX23" s="151"/>
      <c r="XY23" s="151"/>
      <c r="XZ23" s="151"/>
      <c r="YA23" s="151"/>
      <c r="YB23" s="151"/>
      <c r="YC23" s="151"/>
      <c r="YD23" s="151"/>
      <c r="YE23" s="151"/>
      <c r="YF23" s="151"/>
      <c r="YG23" s="151"/>
      <c r="YH23" s="151"/>
      <c r="YI23" s="151"/>
      <c r="YJ23" s="151"/>
      <c r="YK23" s="151"/>
      <c r="YL23" s="151"/>
      <c r="YM23" s="151"/>
      <c r="YN23" s="151"/>
      <c r="YO23" s="151"/>
      <c r="YP23" s="151"/>
      <c r="YQ23" s="151"/>
      <c r="YR23" s="151"/>
      <c r="YS23" s="151"/>
      <c r="YT23" s="151"/>
      <c r="YU23" s="151"/>
      <c r="YV23" s="151"/>
      <c r="YW23" s="151"/>
      <c r="YX23" s="151"/>
      <c r="YY23" s="151"/>
      <c r="YZ23" s="151"/>
      <c r="ZA23" s="151"/>
      <c r="ZB23" s="151"/>
      <c r="ZC23" s="151"/>
      <c r="ZD23" s="151"/>
      <c r="ZE23" s="151"/>
      <c r="ZF23" s="151"/>
      <c r="ZG23" s="151"/>
      <c r="ZH23" s="151"/>
      <c r="ZI23" s="151"/>
      <c r="ZJ23" s="151"/>
      <c r="ZK23" s="151"/>
      <c r="ZL23" s="151"/>
      <c r="ZM23" s="151"/>
      <c r="ZN23" s="151"/>
      <c r="ZO23" s="151"/>
      <c r="ZP23" s="151"/>
      <c r="ZQ23" s="151"/>
      <c r="ZR23" s="151"/>
      <c r="ZS23" s="151"/>
      <c r="ZT23" s="151"/>
      <c r="ZU23" s="151"/>
      <c r="ZV23" s="151"/>
      <c r="ZW23" s="151"/>
      <c r="ZX23" s="151"/>
      <c r="ZY23" s="151"/>
      <c r="ZZ23" s="151"/>
      <c r="AAA23" s="151"/>
      <c r="AAB23" s="151"/>
      <c r="AAC23" s="151"/>
      <c r="AAD23" s="151"/>
      <c r="AAE23" s="151"/>
      <c r="AAF23" s="151"/>
      <c r="AAG23" s="151"/>
      <c r="AAH23" s="151"/>
      <c r="AAI23" s="151"/>
      <c r="AAJ23" s="151"/>
      <c r="AAK23" s="151"/>
      <c r="AAL23" s="151"/>
      <c r="AAM23" s="151"/>
      <c r="AAN23" s="151"/>
      <c r="AAO23" s="151"/>
      <c r="AAP23" s="151"/>
      <c r="AAQ23" s="151"/>
      <c r="AAR23" s="151"/>
      <c r="AAS23" s="151"/>
      <c r="AAT23" s="151"/>
      <c r="AAU23" s="151"/>
      <c r="AAV23" s="151"/>
      <c r="AAW23" s="151"/>
      <c r="AAX23" s="151"/>
      <c r="AAY23" s="151"/>
      <c r="AAZ23" s="151"/>
      <c r="ABA23" s="151"/>
      <c r="ABB23" s="151"/>
      <c r="ABC23" s="151"/>
      <c r="ABD23" s="151"/>
      <c r="ABE23" s="151"/>
      <c r="ABF23" s="151"/>
      <c r="ABG23" s="151"/>
      <c r="ABH23" s="151"/>
      <c r="ABI23" s="151"/>
      <c r="ABJ23" s="151"/>
      <c r="ABK23" s="151"/>
      <c r="ABL23" s="151"/>
      <c r="ABM23" s="151"/>
      <c r="ABN23" s="151"/>
      <c r="ABO23" s="151"/>
      <c r="ABP23" s="151"/>
      <c r="ABQ23" s="151"/>
      <c r="ABR23" s="151"/>
      <c r="ABS23" s="151"/>
      <c r="ABT23" s="151"/>
      <c r="ABU23" s="151"/>
      <c r="ABV23" s="151"/>
      <c r="ABW23" s="151"/>
      <c r="ABX23" s="151"/>
      <c r="ABY23" s="151"/>
      <c r="ABZ23" s="151"/>
      <c r="ACA23" s="151"/>
      <c r="ACB23" s="151"/>
      <c r="ACC23" s="151"/>
      <c r="ACD23" s="151"/>
      <c r="ACE23" s="151"/>
      <c r="ACF23" s="151"/>
      <c r="ACG23" s="151"/>
      <c r="ACH23" s="151"/>
      <c r="ACI23" s="151"/>
      <c r="ACJ23" s="151"/>
      <c r="ACK23" s="151"/>
      <c r="ACL23" s="151"/>
      <c r="ACM23" s="151"/>
      <c r="ACN23" s="151"/>
      <c r="ACO23" s="151"/>
      <c r="ACP23" s="151"/>
      <c r="ACQ23" s="151"/>
      <c r="ACR23" s="151"/>
      <c r="ACS23" s="151"/>
      <c r="ACT23" s="151"/>
      <c r="ACU23" s="151"/>
      <c r="ACV23" s="151"/>
      <c r="ACW23" s="151"/>
      <c r="ACX23" s="151"/>
      <c r="ACY23" s="151"/>
      <c r="ACZ23" s="151"/>
      <c r="ADA23" s="115"/>
      <c r="ADB23" s="115"/>
      <c r="ADC23" s="115"/>
      <c r="ADD23" s="115"/>
      <c r="ADE23" s="115"/>
      <c r="ADF23" s="115"/>
    </row>
    <row r="24" spans="1:786" ht="57.75" customHeight="1" thickBot="1" x14ac:dyDescent="0.3">
      <c r="A24" s="118">
        <v>12</v>
      </c>
      <c r="B24" s="147" t="s">
        <v>241</v>
      </c>
      <c r="C24" s="203" t="s">
        <v>427</v>
      </c>
      <c r="D24" s="161"/>
      <c r="E24" s="161"/>
      <c r="F24" s="161"/>
      <c r="G24" s="161"/>
      <c r="H24" s="161"/>
      <c r="I24" s="161"/>
      <c r="J24" s="161"/>
      <c r="K24" s="161"/>
      <c r="L24" s="161"/>
      <c r="M24" s="161"/>
      <c r="N24" s="161"/>
      <c r="O24" s="161"/>
      <c r="P24" s="161"/>
      <c r="Q24" s="161"/>
      <c r="R24" s="161"/>
      <c r="S24" s="115"/>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51"/>
      <c r="BD24" s="151"/>
      <c r="BE24" s="151"/>
      <c r="BF24" s="151"/>
      <c r="BG24" s="151"/>
      <c r="BH24" s="151"/>
      <c r="BI24" s="151"/>
      <c r="BJ24" s="151"/>
      <c r="BK24" s="151"/>
      <c r="BL24" s="151"/>
      <c r="BM24" s="151"/>
      <c r="BN24" s="151"/>
      <c r="BO24" s="151"/>
      <c r="BP24" s="151"/>
      <c r="BQ24" s="151"/>
      <c r="BR24" s="151"/>
      <c r="BS24" s="151"/>
      <c r="BT24" s="151"/>
      <c r="BU24" s="151"/>
      <c r="BV24" s="151"/>
      <c r="BW24" s="151"/>
      <c r="BX24" s="151"/>
      <c r="BY24" s="151"/>
      <c r="BZ24" s="151"/>
      <c r="CA24" s="151"/>
      <c r="CB24" s="151"/>
      <c r="CC24" s="151"/>
      <c r="CD24" s="151"/>
      <c r="CE24" s="151"/>
      <c r="CF24" s="151"/>
      <c r="CG24" s="151"/>
      <c r="CH24" s="151"/>
      <c r="CI24" s="151"/>
      <c r="CJ24" s="151"/>
      <c r="CK24" s="151"/>
      <c r="CL24" s="151"/>
      <c r="CM24" s="151"/>
      <c r="CN24" s="151"/>
      <c r="CO24" s="151"/>
      <c r="CP24" s="151"/>
      <c r="CQ24" s="151"/>
      <c r="CR24" s="151"/>
      <c r="CS24" s="151"/>
      <c r="CT24" s="151"/>
      <c r="CU24" s="151"/>
      <c r="CV24" s="151"/>
      <c r="CW24" s="151"/>
      <c r="CX24" s="151"/>
      <c r="CY24" s="151"/>
      <c r="CZ24" s="151"/>
      <c r="DA24" s="151"/>
      <c r="DB24" s="151"/>
      <c r="DC24" s="151"/>
      <c r="DD24" s="151"/>
      <c r="DE24" s="151"/>
      <c r="DF24" s="151"/>
      <c r="DG24" s="151"/>
      <c r="DH24" s="151"/>
      <c r="DI24" s="151"/>
      <c r="DJ24" s="151"/>
      <c r="DK24" s="151"/>
      <c r="DL24" s="151"/>
      <c r="DM24" s="151"/>
      <c r="DN24" s="151"/>
      <c r="DO24" s="151"/>
      <c r="DP24" s="151"/>
      <c r="DQ24" s="151"/>
      <c r="DR24" s="151"/>
      <c r="DS24" s="151"/>
      <c r="DT24" s="151"/>
      <c r="DU24" s="151"/>
      <c r="DV24" s="151"/>
      <c r="DW24" s="151"/>
      <c r="DX24" s="151"/>
      <c r="DY24" s="151"/>
      <c r="DZ24" s="151"/>
      <c r="EA24" s="151"/>
      <c r="EB24" s="151"/>
      <c r="EC24" s="151"/>
      <c r="ED24" s="151"/>
      <c r="EE24" s="151"/>
      <c r="EF24" s="151"/>
      <c r="EG24" s="151"/>
      <c r="EH24" s="151"/>
      <c r="EI24" s="151"/>
      <c r="EJ24" s="151"/>
      <c r="EK24" s="151"/>
      <c r="EL24" s="151"/>
      <c r="EM24" s="151"/>
      <c r="EN24" s="151"/>
      <c r="EO24" s="151"/>
      <c r="EP24" s="151"/>
      <c r="EQ24" s="151"/>
      <c r="ER24" s="151"/>
      <c r="ES24" s="151"/>
      <c r="ET24" s="151"/>
      <c r="EU24" s="151"/>
      <c r="EV24" s="151"/>
      <c r="EW24" s="151"/>
      <c r="EX24" s="151"/>
      <c r="EY24" s="151"/>
      <c r="EZ24" s="151"/>
      <c r="FA24" s="151"/>
      <c r="FB24" s="151"/>
      <c r="FC24" s="151"/>
      <c r="FD24" s="151"/>
      <c r="FE24" s="151"/>
      <c r="FF24" s="151"/>
      <c r="FG24" s="151"/>
      <c r="FH24" s="151"/>
      <c r="FI24" s="151"/>
      <c r="FJ24" s="151"/>
      <c r="FK24" s="151"/>
      <c r="FL24" s="151"/>
      <c r="FM24" s="151"/>
      <c r="FN24" s="151"/>
      <c r="FO24" s="151"/>
      <c r="FP24" s="151"/>
      <c r="FQ24" s="151"/>
      <c r="FR24" s="151"/>
      <c r="FS24" s="151"/>
      <c r="FT24" s="151"/>
      <c r="FU24" s="151"/>
      <c r="FV24" s="151"/>
      <c r="FW24" s="151"/>
      <c r="FX24" s="151"/>
      <c r="FY24" s="151"/>
      <c r="FZ24" s="151"/>
      <c r="GA24" s="151"/>
      <c r="GB24" s="151"/>
      <c r="GC24" s="151"/>
      <c r="GD24" s="151"/>
      <c r="GE24" s="151"/>
      <c r="GF24" s="151"/>
      <c r="GG24" s="151"/>
      <c r="GH24" s="151"/>
      <c r="GI24" s="151"/>
      <c r="GJ24" s="151"/>
      <c r="GK24" s="151"/>
      <c r="GL24" s="151"/>
      <c r="GM24" s="151"/>
      <c r="GN24" s="151"/>
      <c r="GO24" s="151"/>
      <c r="GP24" s="151"/>
      <c r="GQ24" s="151"/>
      <c r="GR24" s="151"/>
      <c r="GS24" s="151"/>
      <c r="GT24" s="151"/>
      <c r="GU24" s="151"/>
      <c r="GV24" s="151"/>
      <c r="GW24" s="151"/>
      <c r="GX24" s="151"/>
      <c r="GY24" s="151"/>
      <c r="GZ24" s="151"/>
      <c r="HA24" s="151"/>
      <c r="HB24" s="151"/>
      <c r="HC24" s="151"/>
      <c r="HD24" s="151"/>
      <c r="HE24" s="151"/>
      <c r="HF24" s="151"/>
      <c r="HG24" s="151"/>
      <c r="HH24" s="151"/>
      <c r="HI24" s="151"/>
      <c r="HJ24" s="151"/>
      <c r="HK24" s="151"/>
      <c r="HL24" s="151"/>
      <c r="HM24" s="151"/>
      <c r="HN24" s="151"/>
      <c r="HO24" s="151"/>
      <c r="HP24" s="151"/>
      <c r="HQ24" s="151"/>
      <c r="HR24" s="151"/>
      <c r="HS24" s="151"/>
      <c r="HT24" s="151"/>
      <c r="HU24" s="151"/>
      <c r="HV24" s="151"/>
      <c r="HW24" s="151"/>
      <c r="HX24" s="151"/>
      <c r="HY24" s="151"/>
      <c r="HZ24" s="151"/>
      <c r="IA24" s="151"/>
      <c r="IB24" s="151"/>
      <c r="IC24" s="151"/>
      <c r="ID24" s="151"/>
      <c r="IE24" s="151"/>
      <c r="IF24" s="151"/>
      <c r="IG24" s="151"/>
      <c r="IH24" s="151"/>
      <c r="II24" s="151"/>
      <c r="IJ24" s="151"/>
      <c r="IK24" s="151"/>
      <c r="IL24" s="151"/>
      <c r="IM24" s="151"/>
      <c r="IN24" s="151"/>
      <c r="IO24" s="151"/>
      <c r="IP24" s="151"/>
      <c r="IQ24" s="151"/>
      <c r="IR24" s="151"/>
      <c r="IS24" s="151"/>
      <c r="IT24" s="151"/>
      <c r="IU24" s="151"/>
      <c r="IV24" s="151"/>
      <c r="IW24" s="151"/>
      <c r="IX24" s="151"/>
      <c r="IY24" s="151"/>
      <c r="IZ24" s="151"/>
      <c r="JA24" s="151"/>
      <c r="JB24" s="151"/>
      <c r="JC24" s="151"/>
      <c r="JD24" s="151"/>
      <c r="JE24" s="151"/>
      <c r="JF24" s="151"/>
      <c r="JG24" s="151"/>
      <c r="JH24" s="151"/>
      <c r="JI24" s="151"/>
      <c r="JJ24" s="151"/>
      <c r="JK24" s="151"/>
      <c r="JL24" s="151"/>
      <c r="JM24" s="151"/>
      <c r="JN24" s="151"/>
      <c r="JO24" s="151"/>
      <c r="JP24" s="151"/>
      <c r="JQ24" s="151"/>
      <c r="JR24" s="151"/>
      <c r="JS24" s="151"/>
      <c r="JT24" s="151"/>
      <c r="JU24" s="151"/>
      <c r="JV24" s="151"/>
      <c r="JW24" s="151"/>
      <c r="JX24" s="151"/>
      <c r="JY24" s="151"/>
      <c r="JZ24" s="151"/>
      <c r="KA24" s="151"/>
      <c r="KB24" s="151"/>
      <c r="KC24" s="151"/>
      <c r="KD24" s="151"/>
      <c r="KE24" s="151"/>
      <c r="KF24" s="151"/>
      <c r="KG24" s="151"/>
      <c r="KH24" s="151"/>
      <c r="KI24" s="151"/>
      <c r="KJ24" s="151"/>
      <c r="KK24" s="151"/>
      <c r="KL24" s="151"/>
      <c r="KM24" s="151"/>
      <c r="KN24" s="151"/>
      <c r="KO24" s="151"/>
      <c r="KP24" s="151"/>
      <c r="KQ24" s="151"/>
      <c r="KR24" s="151"/>
      <c r="KS24" s="151"/>
      <c r="KT24" s="151"/>
      <c r="KU24" s="151"/>
      <c r="KV24" s="151"/>
      <c r="KW24" s="151"/>
      <c r="KX24" s="151"/>
      <c r="KY24" s="151"/>
      <c r="KZ24" s="151"/>
      <c r="LA24" s="151"/>
      <c r="LB24" s="151"/>
      <c r="LC24" s="151"/>
      <c r="LD24" s="151"/>
      <c r="LE24" s="151"/>
      <c r="LF24" s="151"/>
      <c r="LG24" s="151"/>
      <c r="LH24" s="151"/>
      <c r="LI24" s="151"/>
      <c r="LJ24" s="151"/>
      <c r="LK24" s="151"/>
      <c r="LL24" s="151"/>
      <c r="LM24" s="151"/>
      <c r="LN24" s="151"/>
      <c r="LO24" s="151"/>
      <c r="LP24" s="151"/>
      <c r="LQ24" s="151"/>
      <c r="LR24" s="151"/>
      <c r="LS24" s="151"/>
      <c r="LT24" s="151"/>
      <c r="LU24" s="151"/>
      <c r="LV24" s="151"/>
      <c r="LW24" s="151"/>
      <c r="LX24" s="151"/>
      <c r="LY24" s="151"/>
      <c r="LZ24" s="151"/>
      <c r="MA24" s="151"/>
      <c r="MB24" s="151"/>
      <c r="MC24" s="151"/>
      <c r="MD24" s="151"/>
      <c r="ME24" s="151"/>
      <c r="MF24" s="151"/>
      <c r="MG24" s="151"/>
      <c r="MH24" s="151"/>
      <c r="MI24" s="151"/>
      <c r="MJ24" s="151"/>
      <c r="MK24" s="151"/>
      <c r="ML24" s="151"/>
      <c r="MM24" s="151"/>
      <c r="MN24" s="151"/>
      <c r="MO24" s="151"/>
      <c r="MP24" s="151"/>
      <c r="MQ24" s="151"/>
      <c r="MR24" s="151"/>
      <c r="MS24" s="151"/>
      <c r="MT24" s="151"/>
      <c r="MU24" s="151"/>
      <c r="MV24" s="151"/>
      <c r="MW24" s="151"/>
      <c r="MX24" s="151"/>
      <c r="MY24" s="151"/>
      <c r="MZ24" s="151"/>
      <c r="NA24" s="151"/>
      <c r="NB24" s="151"/>
      <c r="NC24" s="151"/>
      <c r="ND24" s="151"/>
      <c r="NE24" s="151"/>
      <c r="NF24" s="151"/>
      <c r="NG24" s="151"/>
      <c r="NH24" s="151"/>
      <c r="NI24" s="151"/>
      <c r="NJ24" s="151"/>
      <c r="NK24" s="151"/>
      <c r="NL24" s="151"/>
      <c r="NM24" s="151"/>
      <c r="NN24" s="151"/>
      <c r="NO24" s="151"/>
      <c r="NP24" s="151"/>
      <c r="NQ24" s="151"/>
      <c r="NR24" s="151"/>
      <c r="NS24" s="151"/>
      <c r="NT24" s="151"/>
      <c r="NU24" s="151"/>
      <c r="NV24" s="151"/>
      <c r="NW24" s="151"/>
      <c r="NX24" s="151"/>
      <c r="NY24" s="151"/>
      <c r="NZ24" s="151"/>
      <c r="OA24" s="151"/>
      <c r="OB24" s="151"/>
      <c r="OC24" s="151"/>
      <c r="OD24" s="151"/>
      <c r="OE24" s="151"/>
      <c r="OF24" s="151"/>
      <c r="OG24" s="151"/>
      <c r="OH24" s="151"/>
      <c r="OI24" s="151"/>
      <c r="OJ24" s="151"/>
      <c r="OK24" s="151"/>
      <c r="OL24" s="151"/>
      <c r="OM24" s="151"/>
      <c r="ON24" s="151"/>
      <c r="OO24" s="151"/>
      <c r="OP24" s="151"/>
      <c r="OQ24" s="151"/>
      <c r="OR24" s="151"/>
      <c r="OS24" s="151"/>
      <c r="OT24" s="151"/>
      <c r="OU24" s="151"/>
      <c r="OV24" s="151"/>
      <c r="OW24" s="151"/>
      <c r="OX24" s="151"/>
      <c r="OY24" s="151"/>
      <c r="OZ24" s="151"/>
      <c r="PA24" s="151"/>
      <c r="PB24" s="151"/>
      <c r="PC24" s="151"/>
      <c r="PD24" s="151"/>
      <c r="PE24" s="151"/>
      <c r="PF24" s="151"/>
      <c r="PG24" s="151"/>
      <c r="PH24" s="151"/>
      <c r="PI24" s="151"/>
      <c r="PJ24" s="151"/>
      <c r="PK24" s="151"/>
      <c r="PL24" s="151"/>
      <c r="PM24" s="151"/>
      <c r="PN24" s="151"/>
      <c r="PO24" s="151"/>
      <c r="PP24" s="151"/>
      <c r="PQ24" s="151"/>
      <c r="PR24" s="151"/>
      <c r="PS24" s="151"/>
      <c r="PT24" s="151"/>
      <c r="PU24" s="151"/>
      <c r="PV24" s="151"/>
      <c r="PW24" s="151"/>
      <c r="PX24" s="151"/>
      <c r="PY24" s="151"/>
      <c r="PZ24" s="151"/>
      <c r="QA24" s="151"/>
      <c r="QB24" s="151"/>
      <c r="QC24" s="151"/>
      <c r="QD24" s="151"/>
      <c r="QE24" s="151"/>
      <c r="QF24" s="151"/>
      <c r="QG24" s="151"/>
      <c r="QH24" s="151"/>
      <c r="QI24" s="151"/>
      <c r="QJ24" s="151"/>
      <c r="QK24" s="151"/>
      <c r="QL24" s="151"/>
      <c r="QM24" s="151"/>
      <c r="QN24" s="151"/>
      <c r="QO24" s="151"/>
      <c r="QP24" s="151"/>
      <c r="QQ24" s="151"/>
      <c r="QR24" s="151"/>
      <c r="QS24" s="151"/>
      <c r="QT24" s="151"/>
      <c r="QU24" s="151"/>
      <c r="QV24" s="151"/>
      <c r="QW24" s="151"/>
      <c r="QX24" s="151"/>
      <c r="QY24" s="151"/>
      <c r="QZ24" s="151"/>
      <c r="RA24" s="151"/>
      <c r="RB24" s="151"/>
      <c r="RC24" s="151"/>
      <c r="RD24" s="151"/>
      <c r="RE24" s="151"/>
      <c r="RF24" s="151"/>
      <c r="RG24" s="151"/>
      <c r="RH24" s="151"/>
      <c r="RI24" s="151"/>
      <c r="RJ24" s="151"/>
      <c r="RK24" s="151"/>
      <c r="RL24" s="151"/>
      <c r="RM24" s="151"/>
      <c r="RN24" s="151"/>
      <c r="RO24" s="151"/>
      <c r="RP24" s="151"/>
      <c r="RQ24" s="151"/>
      <c r="RR24" s="151"/>
      <c r="RS24" s="151"/>
      <c r="RT24" s="151"/>
      <c r="RU24" s="151"/>
      <c r="RV24" s="151"/>
      <c r="RW24" s="151"/>
      <c r="RX24" s="151"/>
      <c r="RY24" s="151"/>
      <c r="RZ24" s="151"/>
      <c r="SA24" s="151"/>
      <c r="SB24" s="151"/>
      <c r="SC24" s="151"/>
      <c r="SD24" s="151"/>
      <c r="SE24" s="151"/>
      <c r="SF24" s="151"/>
      <c r="SG24" s="151"/>
      <c r="SH24" s="151"/>
      <c r="SI24" s="151"/>
      <c r="SJ24" s="151"/>
      <c r="SK24" s="151"/>
      <c r="SL24" s="151"/>
      <c r="SM24" s="151"/>
      <c r="SN24" s="151"/>
      <c r="SO24" s="151"/>
      <c r="SP24" s="151"/>
      <c r="SQ24" s="151"/>
      <c r="SR24" s="151"/>
      <c r="SS24" s="151"/>
      <c r="ST24" s="151"/>
      <c r="SU24" s="151"/>
      <c r="SV24" s="151"/>
      <c r="SW24" s="151"/>
      <c r="SX24" s="151"/>
      <c r="SY24" s="151"/>
      <c r="SZ24" s="151"/>
      <c r="TA24" s="151"/>
      <c r="TB24" s="151"/>
      <c r="TC24" s="151"/>
      <c r="TD24" s="151"/>
      <c r="TE24" s="151"/>
      <c r="TF24" s="151"/>
      <c r="TG24" s="151"/>
      <c r="TH24" s="151"/>
      <c r="TI24" s="151"/>
      <c r="TJ24" s="151"/>
      <c r="TK24" s="151"/>
      <c r="TL24" s="151"/>
      <c r="TM24" s="151"/>
      <c r="TN24" s="151"/>
      <c r="TO24" s="151"/>
      <c r="TP24" s="151"/>
      <c r="TQ24" s="151"/>
      <c r="TR24" s="151"/>
      <c r="TS24" s="151"/>
      <c r="TT24" s="151"/>
      <c r="TU24" s="151"/>
      <c r="TV24" s="151"/>
      <c r="TW24" s="151"/>
      <c r="TX24" s="151"/>
      <c r="TY24" s="151"/>
      <c r="TZ24" s="151"/>
      <c r="UA24" s="151"/>
      <c r="UB24" s="151"/>
      <c r="UC24" s="151"/>
      <c r="UD24" s="151"/>
      <c r="UE24" s="151"/>
      <c r="UF24" s="151"/>
      <c r="UG24" s="151"/>
      <c r="UH24" s="151"/>
      <c r="UI24" s="151"/>
      <c r="UJ24" s="151"/>
      <c r="UK24" s="151"/>
      <c r="UL24" s="151"/>
      <c r="UM24" s="151"/>
      <c r="UN24" s="151"/>
      <c r="UO24" s="151"/>
      <c r="UP24" s="151"/>
      <c r="UQ24" s="151"/>
      <c r="UR24" s="151"/>
      <c r="US24" s="151"/>
      <c r="UT24" s="151"/>
      <c r="UU24" s="151"/>
      <c r="UV24" s="151"/>
      <c r="UW24" s="151"/>
      <c r="UX24" s="151"/>
      <c r="UY24" s="151"/>
      <c r="UZ24" s="151"/>
      <c r="VA24" s="151"/>
      <c r="VB24" s="151"/>
      <c r="VC24" s="151"/>
      <c r="VD24" s="151"/>
      <c r="VE24" s="151"/>
      <c r="VF24" s="151"/>
      <c r="VG24" s="151"/>
      <c r="VH24" s="151"/>
      <c r="VI24" s="151"/>
      <c r="VJ24" s="151"/>
      <c r="VK24" s="151"/>
      <c r="VL24" s="151"/>
      <c r="VM24" s="151"/>
      <c r="VN24" s="151"/>
      <c r="VO24" s="151"/>
      <c r="VP24" s="151"/>
      <c r="VQ24" s="151"/>
      <c r="VR24" s="151"/>
      <c r="VS24" s="151"/>
      <c r="VT24" s="151"/>
      <c r="VU24" s="151"/>
      <c r="VV24" s="151"/>
      <c r="VW24" s="151"/>
      <c r="VX24" s="151"/>
      <c r="VY24" s="151"/>
      <c r="VZ24" s="151"/>
      <c r="WA24" s="151"/>
      <c r="WB24" s="151"/>
      <c r="WC24" s="151"/>
      <c r="WD24" s="151"/>
      <c r="WE24" s="151"/>
      <c r="WF24" s="151"/>
      <c r="WG24" s="151"/>
      <c r="WH24" s="151"/>
      <c r="WI24" s="151"/>
      <c r="WJ24" s="151"/>
      <c r="WK24" s="151"/>
      <c r="WL24" s="151"/>
      <c r="WM24" s="151"/>
      <c r="WN24" s="151"/>
      <c r="WO24" s="151"/>
      <c r="WP24" s="151"/>
      <c r="WQ24" s="151"/>
      <c r="WR24" s="151"/>
      <c r="WS24" s="151"/>
      <c r="WT24" s="151"/>
      <c r="WU24" s="151"/>
      <c r="WV24" s="151"/>
      <c r="WW24" s="151"/>
      <c r="WX24" s="151"/>
      <c r="WY24" s="151"/>
      <c r="WZ24" s="151"/>
      <c r="XA24" s="151"/>
      <c r="XB24" s="151"/>
      <c r="XC24" s="151"/>
      <c r="XD24" s="151"/>
      <c r="XE24" s="151"/>
      <c r="XF24" s="151"/>
      <c r="XG24" s="151"/>
      <c r="XH24" s="151"/>
      <c r="XI24" s="151"/>
      <c r="XJ24" s="151"/>
      <c r="XK24" s="151"/>
      <c r="XL24" s="151"/>
      <c r="XM24" s="151"/>
      <c r="XN24" s="151"/>
      <c r="XO24" s="151"/>
      <c r="XP24" s="151"/>
      <c r="XQ24" s="151"/>
      <c r="XR24" s="151"/>
      <c r="XS24" s="151"/>
      <c r="XT24" s="151"/>
      <c r="XU24" s="151"/>
      <c r="XV24" s="151"/>
      <c r="XW24" s="151"/>
      <c r="XX24" s="151"/>
      <c r="XY24" s="151"/>
      <c r="XZ24" s="151"/>
      <c r="YA24" s="151"/>
      <c r="YB24" s="151"/>
      <c r="YC24" s="151"/>
      <c r="YD24" s="151"/>
      <c r="YE24" s="151"/>
      <c r="YF24" s="151"/>
      <c r="YG24" s="151"/>
      <c r="YH24" s="151"/>
      <c r="YI24" s="151"/>
      <c r="YJ24" s="151"/>
      <c r="YK24" s="151"/>
      <c r="YL24" s="151"/>
      <c r="YM24" s="151"/>
      <c r="YN24" s="151"/>
      <c r="YO24" s="151"/>
      <c r="YP24" s="151"/>
      <c r="YQ24" s="151"/>
      <c r="YR24" s="151"/>
      <c r="YS24" s="151"/>
      <c r="YT24" s="151"/>
      <c r="YU24" s="151"/>
      <c r="YV24" s="151"/>
      <c r="YW24" s="151"/>
      <c r="YX24" s="151"/>
      <c r="YY24" s="151"/>
      <c r="YZ24" s="151"/>
      <c r="ZA24" s="151"/>
      <c r="ZB24" s="151"/>
      <c r="ZC24" s="151"/>
      <c r="ZD24" s="151"/>
      <c r="ZE24" s="151"/>
      <c r="ZF24" s="151"/>
      <c r="ZG24" s="151"/>
      <c r="ZH24" s="151"/>
      <c r="ZI24" s="151"/>
      <c r="ZJ24" s="151"/>
      <c r="ZK24" s="151"/>
      <c r="ZL24" s="151"/>
      <c r="ZM24" s="151"/>
      <c r="ZN24" s="151"/>
      <c r="ZO24" s="151"/>
      <c r="ZP24" s="151"/>
      <c r="ZQ24" s="151"/>
      <c r="ZR24" s="151"/>
      <c r="ZS24" s="151"/>
      <c r="ZT24" s="151"/>
      <c r="ZU24" s="151"/>
      <c r="ZV24" s="151"/>
      <c r="ZW24" s="151"/>
      <c r="ZX24" s="151"/>
      <c r="ZY24" s="151"/>
      <c r="ZZ24" s="151"/>
      <c r="AAA24" s="151"/>
      <c r="AAB24" s="151"/>
      <c r="AAC24" s="151"/>
      <c r="AAD24" s="151"/>
      <c r="AAE24" s="151"/>
      <c r="AAF24" s="151"/>
      <c r="AAG24" s="151"/>
      <c r="AAH24" s="151"/>
      <c r="AAI24" s="151"/>
      <c r="AAJ24" s="151"/>
      <c r="AAK24" s="151"/>
      <c r="AAL24" s="151"/>
      <c r="AAM24" s="151"/>
      <c r="AAN24" s="151"/>
      <c r="AAO24" s="151"/>
      <c r="AAP24" s="151"/>
      <c r="AAQ24" s="151"/>
      <c r="AAR24" s="151"/>
      <c r="AAS24" s="151"/>
      <c r="AAT24" s="151"/>
      <c r="AAU24" s="151"/>
      <c r="AAV24" s="151"/>
      <c r="AAW24" s="151"/>
      <c r="AAX24" s="151"/>
      <c r="AAY24" s="151"/>
      <c r="AAZ24" s="151"/>
      <c r="ABA24" s="151"/>
      <c r="ABB24" s="151"/>
      <c r="ABC24" s="151"/>
      <c r="ABD24" s="151"/>
      <c r="ABE24" s="151"/>
      <c r="ABF24" s="151"/>
      <c r="ABG24" s="151"/>
      <c r="ABH24" s="151"/>
      <c r="ABI24" s="151"/>
      <c r="ABJ24" s="151"/>
      <c r="ABK24" s="151"/>
      <c r="ABL24" s="151"/>
      <c r="ABM24" s="151"/>
      <c r="ABN24" s="151"/>
      <c r="ABO24" s="151"/>
      <c r="ABP24" s="151"/>
      <c r="ABQ24" s="151"/>
      <c r="ABR24" s="151"/>
      <c r="ABS24" s="151"/>
      <c r="ABT24" s="151"/>
      <c r="ABU24" s="151"/>
      <c r="ABV24" s="151"/>
      <c r="ABW24" s="151"/>
      <c r="ABX24" s="151"/>
      <c r="ABY24" s="151"/>
      <c r="ABZ24" s="151"/>
      <c r="ACA24" s="151"/>
      <c r="ACB24" s="151"/>
      <c r="ACC24" s="151"/>
      <c r="ACD24" s="151"/>
      <c r="ACE24" s="151"/>
      <c r="ACF24" s="151"/>
      <c r="ACG24" s="151"/>
      <c r="ACH24" s="151"/>
      <c r="ACI24" s="151"/>
      <c r="ACJ24" s="151"/>
      <c r="ACK24" s="151"/>
      <c r="ACL24" s="151"/>
      <c r="ACM24" s="151"/>
      <c r="ACN24" s="151"/>
      <c r="ACO24" s="151"/>
      <c r="ACP24" s="151"/>
      <c r="ACQ24" s="151"/>
      <c r="ACR24" s="151"/>
      <c r="ACS24" s="151"/>
      <c r="ACT24" s="151"/>
      <c r="ACU24" s="151"/>
      <c r="ACV24" s="151"/>
      <c r="ACW24" s="151"/>
      <c r="ACX24" s="151"/>
      <c r="ACY24" s="151"/>
      <c r="ACZ24" s="151"/>
      <c r="ADA24" s="115"/>
      <c r="ADB24" s="115"/>
      <c r="ADC24" s="115"/>
      <c r="ADD24" s="115"/>
      <c r="ADE24" s="115"/>
      <c r="ADF24" s="115"/>
    </row>
    <row r="25" spans="1:786" ht="62.25" customHeight="1" thickBot="1" x14ac:dyDescent="0.3">
      <c r="A25" s="118">
        <v>13</v>
      </c>
      <c r="B25" s="147" t="s">
        <v>59</v>
      </c>
      <c r="C25" s="203" t="s">
        <v>255</v>
      </c>
      <c r="D25" s="161"/>
      <c r="E25" s="161"/>
      <c r="F25" s="161"/>
      <c r="G25" s="161"/>
      <c r="H25" s="161"/>
      <c r="I25" s="161"/>
      <c r="J25" s="161"/>
      <c r="K25" s="161"/>
      <c r="L25" s="161"/>
      <c r="M25" s="161"/>
      <c r="N25" s="161"/>
      <c r="O25" s="161"/>
      <c r="P25" s="161"/>
      <c r="Q25" s="161"/>
      <c r="R25" s="161"/>
      <c r="S25" s="115"/>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c r="BD25" s="151"/>
      <c r="BE25" s="151"/>
      <c r="BF25" s="151"/>
      <c r="BG25" s="151"/>
      <c r="BH25" s="151"/>
      <c r="BI25" s="151"/>
      <c r="BJ25" s="151"/>
      <c r="BK25" s="151"/>
      <c r="BL25" s="151"/>
      <c r="BM25" s="151"/>
      <c r="BN25" s="151"/>
      <c r="BO25" s="151"/>
      <c r="BP25" s="151"/>
      <c r="BQ25" s="151"/>
      <c r="BR25" s="151"/>
      <c r="BS25" s="151"/>
      <c r="BT25" s="151"/>
      <c r="BU25" s="151"/>
      <c r="BV25" s="151"/>
      <c r="BW25" s="151"/>
      <c r="BX25" s="151"/>
      <c r="BY25" s="151"/>
      <c r="BZ25" s="151"/>
      <c r="CA25" s="151"/>
      <c r="CB25" s="151"/>
      <c r="CC25" s="151"/>
      <c r="CD25" s="151"/>
      <c r="CE25" s="151"/>
      <c r="CF25" s="151"/>
      <c r="CG25" s="151"/>
      <c r="CH25" s="151"/>
      <c r="CI25" s="151"/>
      <c r="CJ25" s="151"/>
      <c r="CK25" s="151"/>
      <c r="CL25" s="151"/>
      <c r="CM25" s="151"/>
      <c r="CN25" s="151"/>
      <c r="CO25" s="151"/>
      <c r="CP25" s="151"/>
      <c r="CQ25" s="151"/>
      <c r="CR25" s="151"/>
      <c r="CS25" s="151"/>
      <c r="CT25" s="151"/>
      <c r="CU25" s="151"/>
      <c r="CV25" s="151"/>
      <c r="CW25" s="151"/>
      <c r="CX25" s="151"/>
      <c r="CY25" s="151"/>
      <c r="CZ25" s="151"/>
      <c r="DA25" s="151"/>
      <c r="DB25" s="151"/>
      <c r="DC25" s="151"/>
      <c r="DD25" s="151"/>
      <c r="DE25" s="151"/>
      <c r="DF25" s="151"/>
      <c r="DG25" s="151"/>
      <c r="DH25" s="151"/>
      <c r="DI25" s="151"/>
      <c r="DJ25" s="151"/>
      <c r="DK25" s="151"/>
      <c r="DL25" s="151"/>
      <c r="DM25" s="151"/>
      <c r="DN25" s="151"/>
      <c r="DO25" s="151"/>
      <c r="DP25" s="151"/>
      <c r="DQ25" s="151"/>
      <c r="DR25" s="151"/>
      <c r="DS25" s="151"/>
      <c r="DT25" s="151"/>
      <c r="DU25" s="151"/>
      <c r="DV25" s="151"/>
      <c r="DW25" s="151"/>
      <c r="DX25" s="151"/>
      <c r="DY25" s="151"/>
      <c r="DZ25" s="151"/>
      <c r="EA25" s="151"/>
      <c r="EB25" s="151"/>
      <c r="EC25" s="151"/>
      <c r="ED25" s="151"/>
      <c r="EE25" s="151"/>
      <c r="EF25" s="151"/>
      <c r="EG25" s="151"/>
      <c r="EH25" s="151"/>
      <c r="EI25" s="151"/>
      <c r="EJ25" s="151"/>
      <c r="EK25" s="151"/>
      <c r="EL25" s="151"/>
      <c r="EM25" s="151"/>
      <c r="EN25" s="151"/>
      <c r="EO25" s="151"/>
      <c r="EP25" s="151"/>
      <c r="EQ25" s="151"/>
      <c r="ER25" s="151"/>
      <c r="ES25" s="151"/>
      <c r="ET25" s="151"/>
      <c r="EU25" s="151"/>
      <c r="EV25" s="151"/>
      <c r="EW25" s="151"/>
      <c r="EX25" s="151"/>
      <c r="EY25" s="151"/>
      <c r="EZ25" s="151"/>
      <c r="FA25" s="151"/>
      <c r="FB25" s="151"/>
      <c r="FC25" s="151"/>
      <c r="FD25" s="151"/>
      <c r="FE25" s="151"/>
      <c r="FF25" s="151"/>
      <c r="FG25" s="151"/>
      <c r="FH25" s="151"/>
      <c r="FI25" s="151"/>
      <c r="FJ25" s="151"/>
      <c r="FK25" s="151"/>
      <c r="FL25" s="151"/>
      <c r="FM25" s="151"/>
      <c r="FN25" s="151"/>
      <c r="FO25" s="151"/>
      <c r="FP25" s="151"/>
      <c r="FQ25" s="151"/>
      <c r="FR25" s="151"/>
      <c r="FS25" s="151"/>
      <c r="FT25" s="151"/>
      <c r="FU25" s="151"/>
      <c r="FV25" s="151"/>
      <c r="FW25" s="151"/>
      <c r="FX25" s="151"/>
      <c r="FY25" s="151"/>
      <c r="FZ25" s="151"/>
      <c r="GA25" s="151"/>
      <c r="GB25" s="151"/>
      <c r="GC25" s="151"/>
      <c r="GD25" s="151"/>
      <c r="GE25" s="151"/>
      <c r="GF25" s="151"/>
      <c r="GG25" s="151"/>
      <c r="GH25" s="151"/>
      <c r="GI25" s="151"/>
      <c r="GJ25" s="151"/>
      <c r="GK25" s="151"/>
      <c r="GL25" s="151"/>
      <c r="GM25" s="151"/>
      <c r="GN25" s="151"/>
      <c r="GO25" s="151"/>
      <c r="GP25" s="151"/>
      <c r="GQ25" s="151"/>
      <c r="GR25" s="151"/>
      <c r="GS25" s="151"/>
      <c r="GT25" s="151"/>
      <c r="GU25" s="151"/>
      <c r="GV25" s="151"/>
      <c r="GW25" s="151"/>
      <c r="GX25" s="151"/>
      <c r="GY25" s="151"/>
      <c r="GZ25" s="151"/>
      <c r="HA25" s="151"/>
      <c r="HB25" s="151"/>
      <c r="HC25" s="151"/>
      <c r="HD25" s="151"/>
      <c r="HE25" s="151"/>
      <c r="HF25" s="151"/>
      <c r="HG25" s="151"/>
      <c r="HH25" s="151"/>
      <c r="HI25" s="151"/>
      <c r="HJ25" s="151"/>
      <c r="HK25" s="151"/>
      <c r="HL25" s="151"/>
      <c r="HM25" s="151"/>
      <c r="HN25" s="151"/>
      <c r="HO25" s="151"/>
      <c r="HP25" s="151"/>
      <c r="HQ25" s="151"/>
      <c r="HR25" s="151"/>
      <c r="HS25" s="151"/>
      <c r="HT25" s="151"/>
      <c r="HU25" s="151"/>
      <c r="HV25" s="151"/>
      <c r="HW25" s="151"/>
      <c r="HX25" s="151"/>
      <c r="HY25" s="151"/>
      <c r="HZ25" s="151"/>
      <c r="IA25" s="151"/>
      <c r="IB25" s="151"/>
      <c r="IC25" s="151"/>
      <c r="ID25" s="151"/>
      <c r="IE25" s="151"/>
      <c r="IF25" s="151"/>
      <c r="IG25" s="151"/>
      <c r="IH25" s="151"/>
      <c r="II25" s="151"/>
      <c r="IJ25" s="151"/>
      <c r="IK25" s="151"/>
      <c r="IL25" s="151"/>
      <c r="IM25" s="151"/>
      <c r="IN25" s="151"/>
      <c r="IO25" s="151"/>
      <c r="IP25" s="151"/>
      <c r="IQ25" s="151"/>
      <c r="IR25" s="151"/>
      <c r="IS25" s="151"/>
      <c r="IT25" s="151"/>
      <c r="IU25" s="151"/>
      <c r="IV25" s="151"/>
      <c r="IW25" s="151"/>
      <c r="IX25" s="151"/>
      <c r="IY25" s="151"/>
      <c r="IZ25" s="151"/>
      <c r="JA25" s="151"/>
      <c r="JB25" s="151"/>
      <c r="JC25" s="151"/>
      <c r="JD25" s="151"/>
      <c r="JE25" s="151"/>
      <c r="JF25" s="151"/>
      <c r="JG25" s="151"/>
      <c r="JH25" s="151"/>
      <c r="JI25" s="151"/>
      <c r="JJ25" s="151"/>
      <c r="JK25" s="151"/>
      <c r="JL25" s="151"/>
      <c r="JM25" s="151"/>
      <c r="JN25" s="151"/>
      <c r="JO25" s="151"/>
      <c r="JP25" s="151"/>
      <c r="JQ25" s="151"/>
      <c r="JR25" s="151"/>
      <c r="JS25" s="151"/>
      <c r="JT25" s="151"/>
      <c r="JU25" s="151"/>
      <c r="JV25" s="151"/>
      <c r="JW25" s="151"/>
      <c r="JX25" s="151"/>
      <c r="JY25" s="151"/>
      <c r="JZ25" s="151"/>
      <c r="KA25" s="151"/>
      <c r="KB25" s="151"/>
      <c r="KC25" s="151"/>
      <c r="KD25" s="151"/>
      <c r="KE25" s="151"/>
      <c r="KF25" s="151"/>
      <c r="KG25" s="151"/>
      <c r="KH25" s="151"/>
      <c r="KI25" s="151"/>
      <c r="KJ25" s="151"/>
      <c r="KK25" s="151"/>
      <c r="KL25" s="151"/>
      <c r="KM25" s="151"/>
      <c r="KN25" s="151"/>
      <c r="KO25" s="151"/>
      <c r="KP25" s="151"/>
      <c r="KQ25" s="151"/>
      <c r="KR25" s="151"/>
      <c r="KS25" s="151"/>
      <c r="KT25" s="151"/>
      <c r="KU25" s="151"/>
      <c r="KV25" s="151"/>
      <c r="KW25" s="151"/>
      <c r="KX25" s="151"/>
      <c r="KY25" s="151"/>
      <c r="KZ25" s="151"/>
      <c r="LA25" s="151"/>
      <c r="LB25" s="151"/>
      <c r="LC25" s="151"/>
      <c r="LD25" s="151"/>
      <c r="LE25" s="151"/>
      <c r="LF25" s="151"/>
      <c r="LG25" s="151"/>
      <c r="LH25" s="151"/>
      <c r="LI25" s="151"/>
      <c r="LJ25" s="151"/>
      <c r="LK25" s="151"/>
      <c r="LL25" s="151"/>
      <c r="LM25" s="151"/>
      <c r="LN25" s="151"/>
      <c r="LO25" s="151"/>
      <c r="LP25" s="151"/>
      <c r="LQ25" s="151"/>
      <c r="LR25" s="151"/>
      <c r="LS25" s="151"/>
      <c r="LT25" s="151"/>
      <c r="LU25" s="151"/>
      <c r="LV25" s="151"/>
      <c r="LW25" s="151"/>
      <c r="LX25" s="151"/>
      <c r="LY25" s="151"/>
      <c r="LZ25" s="151"/>
      <c r="MA25" s="151"/>
      <c r="MB25" s="151"/>
      <c r="MC25" s="151"/>
      <c r="MD25" s="151"/>
      <c r="ME25" s="151"/>
      <c r="MF25" s="151"/>
      <c r="MG25" s="151"/>
      <c r="MH25" s="151"/>
      <c r="MI25" s="151"/>
      <c r="MJ25" s="151"/>
      <c r="MK25" s="151"/>
      <c r="ML25" s="151"/>
      <c r="MM25" s="151"/>
      <c r="MN25" s="151"/>
      <c r="MO25" s="151"/>
      <c r="MP25" s="151"/>
      <c r="MQ25" s="151"/>
      <c r="MR25" s="151"/>
      <c r="MS25" s="151"/>
      <c r="MT25" s="151"/>
      <c r="MU25" s="151"/>
      <c r="MV25" s="151"/>
      <c r="MW25" s="151"/>
      <c r="MX25" s="151"/>
      <c r="MY25" s="151"/>
      <c r="MZ25" s="151"/>
      <c r="NA25" s="151"/>
      <c r="NB25" s="151"/>
      <c r="NC25" s="151"/>
      <c r="ND25" s="151"/>
      <c r="NE25" s="151"/>
      <c r="NF25" s="151"/>
      <c r="NG25" s="151"/>
      <c r="NH25" s="151"/>
      <c r="NI25" s="151"/>
      <c r="NJ25" s="151"/>
      <c r="NK25" s="151"/>
      <c r="NL25" s="151"/>
      <c r="NM25" s="151"/>
      <c r="NN25" s="151"/>
      <c r="NO25" s="151"/>
      <c r="NP25" s="151"/>
      <c r="NQ25" s="151"/>
      <c r="NR25" s="151"/>
      <c r="NS25" s="151"/>
      <c r="NT25" s="151"/>
      <c r="NU25" s="151"/>
      <c r="NV25" s="151"/>
      <c r="NW25" s="151"/>
      <c r="NX25" s="151"/>
      <c r="NY25" s="151"/>
      <c r="NZ25" s="151"/>
      <c r="OA25" s="151"/>
      <c r="OB25" s="151"/>
      <c r="OC25" s="151"/>
      <c r="OD25" s="151"/>
      <c r="OE25" s="151"/>
      <c r="OF25" s="151"/>
      <c r="OG25" s="151"/>
      <c r="OH25" s="151"/>
      <c r="OI25" s="151"/>
      <c r="OJ25" s="151"/>
      <c r="OK25" s="151"/>
      <c r="OL25" s="151"/>
      <c r="OM25" s="151"/>
      <c r="ON25" s="151"/>
      <c r="OO25" s="151"/>
      <c r="OP25" s="151"/>
      <c r="OQ25" s="151"/>
      <c r="OR25" s="151"/>
      <c r="OS25" s="151"/>
      <c r="OT25" s="151"/>
      <c r="OU25" s="151"/>
      <c r="OV25" s="151"/>
      <c r="OW25" s="151"/>
      <c r="OX25" s="151"/>
      <c r="OY25" s="151"/>
      <c r="OZ25" s="151"/>
      <c r="PA25" s="151"/>
      <c r="PB25" s="151"/>
      <c r="PC25" s="151"/>
      <c r="PD25" s="151"/>
      <c r="PE25" s="151"/>
      <c r="PF25" s="151"/>
      <c r="PG25" s="151"/>
      <c r="PH25" s="151"/>
      <c r="PI25" s="151"/>
      <c r="PJ25" s="151"/>
      <c r="PK25" s="151"/>
      <c r="PL25" s="151"/>
      <c r="PM25" s="151"/>
      <c r="PN25" s="151"/>
      <c r="PO25" s="151"/>
      <c r="PP25" s="151"/>
      <c r="PQ25" s="151"/>
      <c r="PR25" s="151"/>
      <c r="PS25" s="151"/>
      <c r="PT25" s="151"/>
      <c r="PU25" s="151"/>
      <c r="PV25" s="151"/>
      <c r="PW25" s="151"/>
      <c r="PX25" s="151"/>
      <c r="PY25" s="151"/>
      <c r="PZ25" s="151"/>
      <c r="QA25" s="151"/>
      <c r="QB25" s="151"/>
      <c r="QC25" s="151"/>
      <c r="QD25" s="151"/>
      <c r="QE25" s="151"/>
      <c r="QF25" s="151"/>
      <c r="QG25" s="151"/>
      <c r="QH25" s="151"/>
      <c r="QI25" s="151"/>
      <c r="QJ25" s="151"/>
      <c r="QK25" s="151"/>
      <c r="QL25" s="151"/>
      <c r="QM25" s="151"/>
      <c r="QN25" s="151"/>
      <c r="QO25" s="151"/>
      <c r="QP25" s="151"/>
      <c r="QQ25" s="151"/>
      <c r="QR25" s="151"/>
      <c r="QS25" s="151"/>
      <c r="QT25" s="151"/>
      <c r="QU25" s="151"/>
      <c r="QV25" s="151"/>
      <c r="QW25" s="151"/>
      <c r="QX25" s="151"/>
      <c r="QY25" s="151"/>
      <c r="QZ25" s="151"/>
      <c r="RA25" s="151"/>
      <c r="RB25" s="151"/>
      <c r="RC25" s="151"/>
      <c r="RD25" s="151"/>
      <c r="RE25" s="151"/>
      <c r="RF25" s="151"/>
      <c r="RG25" s="151"/>
      <c r="RH25" s="151"/>
      <c r="RI25" s="151"/>
      <c r="RJ25" s="151"/>
      <c r="RK25" s="151"/>
      <c r="RL25" s="151"/>
      <c r="RM25" s="151"/>
      <c r="RN25" s="151"/>
      <c r="RO25" s="151"/>
      <c r="RP25" s="151"/>
      <c r="RQ25" s="151"/>
      <c r="RR25" s="151"/>
      <c r="RS25" s="151"/>
      <c r="RT25" s="151"/>
      <c r="RU25" s="151"/>
      <c r="RV25" s="151"/>
      <c r="RW25" s="151"/>
      <c r="RX25" s="151"/>
      <c r="RY25" s="151"/>
      <c r="RZ25" s="151"/>
      <c r="SA25" s="151"/>
      <c r="SB25" s="151"/>
      <c r="SC25" s="151"/>
      <c r="SD25" s="151"/>
      <c r="SE25" s="151"/>
      <c r="SF25" s="151"/>
      <c r="SG25" s="151"/>
      <c r="SH25" s="151"/>
      <c r="SI25" s="151"/>
      <c r="SJ25" s="151"/>
      <c r="SK25" s="151"/>
      <c r="SL25" s="151"/>
      <c r="SM25" s="151"/>
      <c r="SN25" s="151"/>
      <c r="SO25" s="151"/>
      <c r="SP25" s="151"/>
      <c r="SQ25" s="151"/>
      <c r="SR25" s="151"/>
      <c r="SS25" s="151"/>
      <c r="ST25" s="151"/>
      <c r="SU25" s="151"/>
      <c r="SV25" s="151"/>
      <c r="SW25" s="151"/>
      <c r="SX25" s="151"/>
      <c r="SY25" s="151"/>
      <c r="SZ25" s="151"/>
      <c r="TA25" s="151"/>
      <c r="TB25" s="151"/>
      <c r="TC25" s="151"/>
      <c r="TD25" s="151"/>
      <c r="TE25" s="151"/>
      <c r="TF25" s="151"/>
      <c r="TG25" s="151"/>
      <c r="TH25" s="151"/>
      <c r="TI25" s="151"/>
      <c r="TJ25" s="151"/>
      <c r="TK25" s="151"/>
      <c r="TL25" s="151"/>
      <c r="TM25" s="151"/>
      <c r="TN25" s="151"/>
      <c r="TO25" s="151"/>
      <c r="TP25" s="151"/>
      <c r="TQ25" s="151"/>
      <c r="TR25" s="151"/>
      <c r="TS25" s="151"/>
      <c r="TT25" s="151"/>
      <c r="TU25" s="151"/>
      <c r="TV25" s="151"/>
      <c r="TW25" s="151"/>
      <c r="TX25" s="151"/>
      <c r="TY25" s="151"/>
      <c r="TZ25" s="151"/>
      <c r="UA25" s="151"/>
      <c r="UB25" s="151"/>
      <c r="UC25" s="151"/>
      <c r="UD25" s="151"/>
      <c r="UE25" s="151"/>
      <c r="UF25" s="151"/>
      <c r="UG25" s="151"/>
      <c r="UH25" s="151"/>
      <c r="UI25" s="151"/>
      <c r="UJ25" s="151"/>
      <c r="UK25" s="151"/>
      <c r="UL25" s="151"/>
      <c r="UM25" s="151"/>
      <c r="UN25" s="151"/>
      <c r="UO25" s="151"/>
      <c r="UP25" s="151"/>
      <c r="UQ25" s="151"/>
      <c r="UR25" s="151"/>
      <c r="US25" s="151"/>
      <c r="UT25" s="151"/>
      <c r="UU25" s="151"/>
      <c r="UV25" s="151"/>
      <c r="UW25" s="151"/>
      <c r="UX25" s="151"/>
      <c r="UY25" s="151"/>
      <c r="UZ25" s="151"/>
      <c r="VA25" s="151"/>
      <c r="VB25" s="151"/>
      <c r="VC25" s="151"/>
      <c r="VD25" s="151"/>
      <c r="VE25" s="151"/>
      <c r="VF25" s="151"/>
      <c r="VG25" s="151"/>
      <c r="VH25" s="151"/>
      <c r="VI25" s="151"/>
      <c r="VJ25" s="151"/>
      <c r="VK25" s="151"/>
      <c r="VL25" s="151"/>
      <c r="VM25" s="151"/>
      <c r="VN25" s="151"/>
      <c r="VO25" s="151"/>
      <c r="VP25" s="151"/>
      <c r="VQ25" s="151"/>
      <c r="VR25" s="151"/>
      <c r="VS25" s="151"/>
      <c r="VT25" s="151"/>
      <c r="VU25" s="151"/>
      <c r="VV25" s="151"/>
      <c r="VW25" s="151"/>
      <c r="VX25" s="151"/>
      <c r="VY25" s="151"/>
      <c r="VZ25" s="151"/>
      <c r="WA25" s="151"/>
      <c r="WB25" s="151"/>
      <c r="WC25" s="151"/>
      <c r="WD25" s="151"/>
      <c r="WE25" s="151"/>
      <c r="WF25" s="151"/>
      <c r="WG25" s="151"/>
      <c r="WH25" s="151"/>
      <c r="WI25" s="151"/>
      <c r="WJ25" s="151"/>
      <c r="WK25" s="151"/>
      <c r="WL25" s="151"/>
      <c r="WM25" s="151"/>
      <c r="WN25" s="151"/>
      <c r="WO25" s="151"/>
      <c r="WP25" s="151"/>
      <c r="WQ25" s="151"/>
      <c r="WR25" s="151"/>
      <c r="WS25" s="151"/>
      <c r="WT25" s="151"/>
      <c r="WU25" s="151"/>
      <c r="WV25" s="151"/>
      <c r="WW25" s="151"/>
      <c r="WX25" s="151"/>
      <c r="WY25" s="151"/>
      <c r="WZ25" s="151"/>
      <c r="XA25" s="151"/>
      <c r="XB25" s="151"/>
      <c r="XC25" s="151"/>
      <c r="XD25" s="151"/>
      <c r="XE25" s="151"/>
      <c r="XF25" s="151"/>
      <c r="XG25" s="151"/>
      <c r="XH25" s="151"/>
      <c r="XI25" s="151"/>
      <c r="XJ25" s="151"/>
      <c r="XK25" s="151"/>
      <c r="XL25" s="151"/>
      <c r="XM25" s="151"/>
      <c r="XN25" s="151"/>
      <c r="XO25" s="151"/>
      <c r="XP25" s="151"/>
      <c r="XQ25" s="151"/>
      <c r="XR25" s="151"/>
      <c r="XS25" s="151"/>
      <c r="XT25" s="151"/>
      <c r="XU25" s="151"/>
      <c r="XV25" s="151"/>
      <c r="XW25" s="151"/>
      <c r="XX25" s="151"/>
      <c r="XY25" s="151"/>
      <c r="XZ25" s="151"/>
      <c r="YA25" s="151"/>
      <c r="YB25" s="151"/>
      <c r="YC25" s="151"/>
      <c r="YD25" s="151"/>
      <c r="YE25" s="151"/>
      <c r="YF25" s="151"/>
      <c r="YG25" s="151"/>
      <c r="YH25" s="151"/>
      <c r="YI25" s="151"/>
      <c r="YJ25" s="151"/>
      <c r="YK25" s="151"/>
      <c r="YL25" s="151"/>
      <c r="YM25" s="151"/>
      <c r="YN25" s="151"/>
      <c r="YO25" s="151"/>
      <c r="YP25" s="151"/>
      <c r="YQ25" s="151"/>
      <c r="YR25" s="151"/>
      <c r="YS25" s="151"/>
      <c r="YT25" s="151"/>
      <c r="YU25" s="151"/>
      <c r="YV25" s="151"/>
      <c r="YW25" s="151"/>
      <c r="YX25" s="151"/>
      <c r="YY25" s="151"/>
      <c r="YZ25" s="151"/>
      <c r="ZA25" s="151"/>
      <c r="ZB25" s="151"/>
      <c r="ZC25" s="151"/>
      <c r="ZD25" s="151"/>
      <c r="ZE25" s="151"/>
      <c r="ZF25" s="151"/>
      <c r="ZG25" s="151"/>
      <c r="ZH25" s="151"/>
      <c r="ZI25" s="151"/>
      <c r="ZJ25" s="151"/>
      <c r="ZK25" s="151"/>
      <c r="ZL25" s="151"/>
      <c r="ZM25" s="151"/>
      <c r="ZN25" s="151"/>
      <c r="ZO25" s="151"/>
      <c r="ZP25" s="151"/>
      <c r="ZQ25" s="151"/>
      <c r="ZR25" s="151"/>
      <c r="ZS25" s="151"/>
      <c r="ZT25" s="151"/>
      <c r="ZU25" s="151"/>
      <c r="ZV25" s="151"/>
      <c r="ZW25" s="151"/>
      <c r="ZX25" s="151"/>
      <c r="ZY25" s="151"/>
      <c r="ZZ25" s="151"/>
      <c r="AAA25" s="151"/>
      <c r="AAB25" s="151"/>
      <c r="AAC25" s="151"/>
      <c r="AAD25" s="151"/>
      <c r="AAE25" s="151"/>
      <c r="AAF25" s="151"/>
      <c r="AAG25" s="151"/>
      <c r="AAH25" s="151"/>
      <c r="AAI25" s="151"/>
      <c r="AAJ25" s="151"/>
      <c r="AAK25" s="151"/>
      <c r="AAL25" s="151"/>
      <c r="AAM25" s="151"/>
      <c r="AAN25" s="151"/>
      <c r="AAO25" s="151"/>
      <c r="AAP25" s="151"/>
      <c r="AAQ25" s="151"/>
      <c r="AAR25" s="151"/>
      <c r="AAS25" s="151"/>
      <c r="AAT25" s="151"/>
      <c r="AAU25" s="151"/>
      <c r="AAV25" s="151"/>
      <c r="AAW25" s="151"/>
      <c r="AAX25" s="151"/>
      <c r="AAY25" s="151"/>
      <c r="AAZ25" s="151"/>
      <c r="ABA25" s="151"/>
      <c r="ABB25" s="151"/>
      <c r="ABC25" s="151"/>
      <c r="ABD25" s="151"/>
      <c r="ABE25" s="151"/>
      <c r="ABF25" s="151"/>
      <c r="ABG25" s="151"/>
      <c r="ABH25" s="151"/>
      <c r="ABI25" s="151"/>
      <c r="ABJ25" s="151"/>
      <c r="ABK25" s="151"/>
      <c r="ABL25" s="151"/>
      <c r="ABM25" s="151"/>
      <c r="ABN25" s="151"/>
      <c r="ABO25" s="151"/>
      <c r="ABP25" s="151"/>
      <c r="ABQ25" s="151"/>
      <c r="ABR25" s="151"/>
      <c r="ABS25" s="151"/>
      <c r="ABT25" s="151"/>
      <c r="ABU25" s="151"/>
      <c r="ABV25" s="151"/>
      <c r="ABW25" s="151"/>
      <c r="ABX25" s="151"/>
      <c r="ABY25" s="151"/>
      <c r="ABZ25" s="151"/>
      <c r="ACA25" s="151"/>
      <c r="ACB25" s="151"/>
      <c r="ACC25" s="151"/>
      <c r="ACD25" s="151"/>
      <c r="ACE25" s="151"/>
      <c r="ACF25" s="151"/>
      <c r="ACG25" s="151"/>
      <c r="ACH25" s="151"/>
      <c r="ACI25" s="151"/>
      <c r="ACJ25" s="151"/>
      <c r="ACK25" s="151"/>
      <c r="ACL25" s="151"/>
      <c r="ACM25" s="151"/>
      <c r="ACN25" s="151"/>
      <c r="ACO25" s="151"/>
      <c r="ACP25" s="151"/>
      <c r="ACQ25" s="151"/>
      <c r="ACR25" s="151"/>
      <c r="ACS25" s="151"/>
      <c r="ACT25" s="151"/>
      <c r="ACU25" s="151"/>
      <c r="ACV25" s="151"/>
      <c r="ACW25" s="151"/>
      <c r="ACX25" s="151"/>
      <c r="ACY25" s="151"/>
      <c r="ACZ25" s="151"/>
      <c r="ADA25" s="115"/>
      <c r="ADB25" s="115"/>
      <c r="ADC25" s="115"/>
      <c r="ADD25" s="115"/>
      <c r="ADE25" s="115"/>
      <c r="ADF25" s="115"/>
    </row>
    <row r="26" spans="1:786" s="121" customFormat="1" ht="51" customHeight="1" thickBot="1" x14ac:dyDescent="0.3">
      <c r="A26" s="145"/>
      <c r="B26" s="198"/>
      <c r="C26" s="199" t="s">
        <v>436</v>
      </c>
      <c r="D26" s="273"/>
      <c r="E26" s="273"/>
      <c r="F26" s="273"/>
      <c r="G26" s="273"/>
      <c r="H26" s="273"/>
      <c r="I26" s="273"/>
      <c r="J26" s="273"/>
      <c r="K26" s="273"/>
      <c r="L26" s="273"/>
      <c r="M26" s="273"/>
      <c r="N26" s="273"/>
      <c r="O26" s="273"/>
      <c r="P26" s="273"/>
      <c r="Q26" s="273"/>
      <c r="R26" s="273"/>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151"/>
      <c r="AW26" s="151"/>
      <c r="AX26" s="151"/>
      <c r="AY26" s="151"/>
      <c r="AZ26" s="151"/>
      <c r="BA26" s="151"/>
      <c r="BB26" s="151"/>
      <c r="BC26" s="151"/>
      <c r="BD26" s="151"/>
      <c r="BE26" s="151"/>
      <c r="BF26" s="151"/>
      <c r="BG26" s="151"/>
      <c r="BH26" s="151"/>
      <c r="BI26" s="151"/>
      <c r="BJ26" s="151"/>
      <c r="BK26" s="151"/>
      <c r="BL26" s="151"/>
      <c r="BM26" s="151"/>
      <c r="BN26" s="151"/>
      <c r="BO26" s="151"/>
      <c r="BP26" s="151"/>
      <c r="BQ26" s="151"/>
      <c r="BR26" s="151"/>
      <c r="BS26" s="151"/>
      <c r="BT26" s="151"/>
      <c r="BU26" s="151"/>
      <c r="BV26" s="151"/>
      <c r="BW26" s="151"/>
      <c r="BX26" s="151"/>
      <c r="BY26" s="151"/>
      <c r="BZ26" s="151"/>
      <c r="CA26" s="151"/>
      <c r="CB26" s="151"/>
      <c r="CC26" s="151"/>
      <c r="CD26" s="151"/>
      <c r="CE26" s="151"/>
      <c r="CF26" s="151"/>
      <c r="CG26" s="151"/>
      <c r="CH26" s="151"/>
      <c r="CI26" s="151"/>
      <c r="CJ26" s="151"/>
      <c r="CK26" s="151"/>
      <c r="CL26" s="151"/>
      <c r="CM26" s="151"/>
      <c r="CN26" s="151"/>
      <c r="CO26" s="151"/>
      <c r="CP26" s="151"/>
      <c r="CQ26" s="151"/>
      <c r="CR26" s="151"/>
      <c r="CS26" s="151"/>
      <c r="CT26" s="151"/>
      <c r="CU26" s="151"/>
      <c r="CV26" s="151"/>
      <c r="CW26" s="151"/>
      <c r="CX26" s="151"/>
      <c r="CY26" s="151"/>
      <c r="CZ26" s="151"/>
      <c r="DA26" s="151"/>
      <c r="DB26" s="151"/>
      <c r="DC26" s="151"/>
      <c r="DD26" s="151"/>
      <c r="DE26" s="151"/>
      <c r="DF26" s="151"/>
      <c r="DG26" s="151"/>
      <c r="DH26" s="151"/>
      <c r="DI26" s="151"/>
      <c r="DJ26" s="151"/>
      <c r="DK26" s="151"/>
      <c r="DL26" s="151"/>
      <c r="DM26" s="151"/>
      <c r="DN26" s="151"/>
      <c r="DO26" s="151"/>
      <c r="DP26" s="151"/>
      <c r="DQ26" s="151"/>
      <c r="DR26" s="151"/>
      <c r="DS26" s="151"/>
      <c r="DT26" s="151"/>
      <c r="DU26" s="151"/>
      <c r="DV26" s="151"/>
      <c r="DW26" s="151"/>
      <c r="DX26" s="151"/>
      <c r="DY26" s="151"/>
      <c r="DZ26" s="151"/>
      <c r="EA26" s="151"/>
      <c r="EB26" s="151"/>
      <c r="EC26" s="151"/>
      <c r="ED26" s="151"/>
      <c r="EE26" s="151"/>
      <c r="EF26" s="151"/>
      <c r="EG26" s="151"/>
      <c r="EH26" s="151"/>
      <c r="EI26" s="151"/>
      <c r="EJ26" s="151"/>
      <c r="EK26" s="151"/>
      <c r="EL26" s="151"/>
      <c r="EM26" s="151"/>
      <c r="EN26" s="151"/>
      <c r="EO26" s="151"/>
      <c r="EP26" s="151"/>
      <c r="EQ26" s="151"/>
      <c r="ER26" s="151"/>
      <c r="ES26" s="151"/>
      <c r="ET26" s="151"/>
      <c r="EU26" s="151"/>
      <c r="EV26" s="151"/>
      <c r="EW26" s="151"/>
      <c r="EX26" s="151"/>
      <c r="EY26" s="151"/>
      <c r="EZ26" s="151"/>
      <c r="FA26" s="151"/>
      <c r="FB26" s="151"/>
      <c r="FC26" s="151"/>
      <c r="FD26" s="151"/>
      <c r="FE26" s="151"/>
      <c r="FF26" s="151"/>
      <c r="FG26" s="151"/>
      <c r="FH26" s="151"/>
      <c r="FI26" s="151"/>
      <c r="FJ26" s="151"/>
      <c r="FK26" s="151"/>
      <c r="FL26" s="151"/>
      <c r="FM26" s="151"/>
      <c r="FN26" s="151"/>
      <c r="FO26" s="151"/>
      <c r="FP26" s="151"/>
      <c r="FQ26" s="151"/>
      <c r="FR26" s="151"/>
      <c r="FS26" s="151"/>
      <c r="FT26" s="151"/>
      <c r="FU26" s="151"/>
      <c r="FV26" s="151"/>
      <c r="FW26" s="151"/>
      <c r="FX26" s="151"/>
      <c r="FY26" s="151"/>
      <c r="FZ26" s="151"/>
      <c r="GA26" s="151"/>
      <c r="GB26" s="151"/>
      <c r="GC26" s="151"/>
      <c r="GD26" s="151"/>
      <c r="GE26" s="151"/>
      <c r="GF26" s="151"/>
      <c r="GG26" s="151"/>
      <c r="GH26" s="151"/>
      <c r="GI26" s="151"/>
      <c r="GJ26" s="151"/>
      <c r="GK26" s="151"/>
      <c r="GL26" s="151"/>
      <c r="GM26" s="151"/>
      <c r="GN26" s="151"/>
      <c r="GO26" s="151"/>
      <c r="GP26" s="151"/>
      <c r="GQ26" s="151"/>
      <c r="GR26" s="151"/>
      <c r="GS26" s="151"/>
      <c r="GT26" s="151"/>
      <c r="GU26" s="151"/>
      <c r="GV26" s="151"/>
      <c r="GW26" s="151"/>
      <c r="GX26" s="151"/>
      <c r="GY26" s="151"/>
      <c r="GZ26" s="151"/>
      <c r="HA26" s="151"/>
      <c r="HB26" s="151"/>
      <c r="HC26" s="151"/>
      <c r="HD26" s="151"/>
      <c r="HE26" s="151"/>
      <c r="HF26" s="151"/>
      <c r="HG26" s="151"/>
      <c r="HH26" s="151"/>
      <c r="HI26" s="151"/>
      <c r="HJ26" s="151"/>
      <c r="HK26" s="151"/>
      <c r="HL26" s="151"/>
      <c r="HM26" s="151"/>
      <c r="HN26" s="151"/>
      <c r="HO26" s="151"/>
      <c r="HP26" s="151"/>
      <c r="HQ26" s="151"/>
      <c r="HR26" s="151"/>
      <c r="HS26" s="151"/>
      <c r="HT26" s="151"/>
      <c r="HU26" s="151"/>
      <c r="HV26" s="151"/>
      <c r="HW26" s="151"/>
      <c r="HX26" s="151"/>
      <c r="HY26" s="151"/>
      <c r="HZ26" s="151"/>
      <c r="IA26" s="151"/>
      <c r="IB26" s="151"/>
      <c r="IC26" s="151"/>
      <c r="ID26" s="151"/>
      <c r="IE26" s="151"/>
      <c r="IF26" s="151"/>
      <c r="IG26" s="151"/>
      <c r="IH26" s="151"/>
      <c r="II26" s="151"/>
      <c r="IJ26" s="151"/>
      <c r="IK26" s="151"/>
      <c r="IL26" s="151"/>
      <c r="IM26" s="151"/>
      <c r="IN26" s="151"/>
      <c r="IO26" s="151"/>
      <c r="IP26" s="151"/>
      <c r="IQ26" s="151"/>
      <c r="IR26" s="151"/>
      <c r="IS26" s="151"/>
      <c r="IT26" s="151"/>
      <c r="IU26" s="151"/>
      <c r="IV26" s="151"/>
      <c r="IW26" s="151"/>
      <c r="IX26" s="151"/>
      <c r="IY26" s="151"/>
      <c r="IZ26" s="151"/>
      <c r="JA26" s="151"/>
      <c r="JB26" s="151"/>
      <c r="JC26" s="151"/>
      <c r="JD26" s="151"/>
      <c r="JE26" s="151"/>
      <c r="JF26" s="151"/>
      <c r="JG26" s="151"/>
      <c r="JH26" s="151"/>
      <c r="JI26" s="151"/>
      <c r="JJ26" s="151"/>
      <c r="JK26" s="151"/>
      <c r="JL26" s="151"/>
      <c r="JM26" s="151"/>
      <c r="JN26" s="151"/>
      <c r="JO26" s="151"/>
      <c r="JP26" s="151"/>
      <c r="JQ26" s="151"/>
      <c r="JR26" s="151"/>
      <c r="JS26" s="151"/>
      <c r="JT26" s="151"/>
      <c r="JU26" s="151"/>
      <c r="JV26" s="151"/>
      <c r="JW26" s="151"/>
      <c r="JX26" s="151"/>
      <c r="JY26" s="151"/>
      <c r="JZ26" s="151"/>
      <c r="KA26" s="151"/>
      <c r="KB26" s="151"/>
      <c r="KC26" s="151"/>
      <c r="KD26" s="151"/>
      <c r="KE26" s="151"/>
      <c r="KF26" s="151"/>
      <c r="KG26" s="151"/>
      <c r="KH26" s="151"/>
      <c r="KI26" s="151"/>
      <c r="KJ26" s="151"/>
      <c r="KK26" s="151"/>
      <c r="KL26" s="151"/>
      <c r="KM26" s="151"/>
      <c r="KN26" s="151"/>
      <c r="KO26" s="151"/>
      <c r="KP26" s="151"/>
      <c r="KQ26" s="151"/>
      <c r="KR26" s="151"/>
      <c r="KS26" s="151"/>
      <c r="KT26" s="151"/>
      <c r="KU26" s="151"/>
      <c r="KV26" s="151"/>
      <c r="KW26" s="151"/>
      <c r="KX26" s="151"/>
      <c r="KY26" s="151"/>
      <c r="KZ26" s="151"/>
      <c r="LA26" s="151"/>
      <c r="LB26" s="151"/>
      <c r="LC26" s="151"/>
      <c r="LD26" s="151"/>
      <c r="LE26" s="151"/>
      <c r="LF26" s="151"/>
      <c r="LG26" s="151"/>
      <c r="LH26" s="151"/>
      <c r="LI26" s="151"/>
      <c r="LJ26" s="151"/>
      <c r="LK26" s="151"/>
      <c r="LL26" s="151"/>
      <c r="LM26" s="151"/>
      <c r="LN26" s="151"/>
      <c r="LO26" s="151"/>
      <c r="LP26" s="151"/>
      <c r="LQ26" s="151"/>
      <c r="LR26" s="151"/>
      <c r="LS26" s="151"/>
      <c r="LT26" s="151"/>
      <c r="LU26" s="151"/>
      <c r="LV26" s="151"/>
      <c r="LW26" s="151"/>
      <c r="LX26" s="151"/>
      <c r="LY26" s="151"/>
      <c r="LZ26" s="151"/>
      <c r="MA26" s="151"/>
      <c r="MB26" s="151"/>
      <c r="MC26" s="151"/>
      <c r="MD26" s="151"/>
      <c r="ME26" s="151"/>
      <c r="MF26" s="151"/>
      <c r="MG26" s="151"/>
      <c r="MH26" s="151"/>
      <c r="MI26" s="151"/>
      <c r="MJ26" s="151"/>
      <c r="MK26" s="151"/>
      <c r="ML26" s="151"/>
      <c r="MM26" s="151"/>
      <c r="MN26" s="151"/>
      <c r="MO26" s="151"/>
      <c r="MP26" s="151"/>
      <c r="MQ26" s="151"/>
      <c r="MR26" s="151"/>
      <c r="MS26" s="151"/>
      <c r="MT26" s="151"/>
      <c r="MU26" s="151"/>
      <c r="MV26" s="151"/>
      <c r="MW26" s="151"/>
      <c r="MX26" s="151"/>
      <c r="MY26" s="151"/>
      <c r="MZ26" s="151"/>
      <c r="NA26" s="151"/>
      <c r="NB26" s="151"/>
      <c r="NC26" s="151"/>
      <c r="ND26" s="151"/>
      <c r="NE26" s="151"/>
      <c r="NF26" s="151"/>
      <c r="NG26" s="151"/>
      <c r="NH26" s="151"/>
      <c r="NI26" s="151"/>
      <c r="NJ26" s="151"/>
      <c r="NK26" s="151"/>
      <c r="NL26" s="151"/>
      <c r="NM26" s="151"/>
      <c r="NN26" s="151"/>
      <c r="NO26" s="151"/>
      <c r="NP26" s="151"/>
      <c r="NQ26" s="151"/>
      <c r="NR26" s="151"/>
      <c r="NS26" s="151"/>
      <c r="NT26" s="151"/>
      <c r="NU26" s="151"/>
      <c r="NV26" s="151"/>
      <c r="NW26" s="151"/>
      <c r="NX26" s="151"/>
      <c r="NY26" s="151"/>
      <c r="NZ26" s="151"/>
      <c r="OA26" s="151"/>
      <c r="OB26" s="151"/>
      <c r="OC26" s="151"/>
      <c r="OD26" s="151"/>
      <c r="OE26" s="151"/>
      <c r="OF26" s="151"/>
      <c r="OG26" s="151"/>
      <c r="OH26" s="151"/>
      <c r="OI26" s="151"/>
      <c r="OJ26" s="151"/>
      <c r="OK26" s="151"/>
      <c r="OL26" s="151"/>
      <c r="OM26" s="151"/>
      <c r="ON26" s="151"/>
      <c r="OO26" s="151"/>
      <c r="OP26" s="151"/>
      <c r="OQ26" s="151"/>
      <c r="OR26" s="151"/>
      <c r="OS26" s="151"/>
      <c r="OT26" s="151"/>
      <c r="OU26" s="151"/>
      <c r="OV26" s="151"/>
      <c r="OW26" s="151"/>
      <c r="OX26" s="151"/>
      <c r="OY26" s="151"/>
      <c r="OZ26" s="151"/>
      <c r="PA26" s="151"/>
      <c r="PB26" s="151"/>
      <c r="PC26" s="151"/>
      <c r="PD26" s="151"/>
      <c r="PE26" s="151"/>
      <c r="PF26" s="151"/>
      <c r="PG26" s="151"/>
      <c r="PH26" s="151"/>
      <c r="PI26" s="151"/>
      <c r="PJ26" s="151"/>
      <c r="PK26" s="151"/>
      <c r="PL26" s="151"/>
      <c r="PM26" s="151"/>
      <c r="PN26" s="151"/>
      <c r="PO26" s="151"/>
      <c r="PP26" s="151"/>
      <c r="PQ26" s="151"/>
      <c r="PR26" s="151"/>
      <c r="PS26" s="151"/>
      <c r="PT26" s="151"/>
      <c r="PU26" s="151"/>
      <c r="PV26" s="151"/>
      <c r="PW26" s="151"/>
      <c r="PX26" s="151"/>
      <c r="PY26" s="151"/>
      <c r="PZ26" s="151"/>
      <c r="QA26" s="151"/>
      <c r="QB26" s="151"/>
      <c r="QC26" s="151"/>
      <c r="QD26" s="151"/>
      <c r="QE26" s="151"/>
      <c r="QF26" s="151"/>
      <c r="QG26" s="151"/>
      <c r="QH26" s="151"/>
      <c r="QI26" s="151"/>
      <c r="QJ26" s="151"/>
      <c r="QK26" s="151"/>
      <c r="QL26" s="151"/>
      <c r="QM26" s="151"/>
      <c r="QN26" s="151"/>
      <c r="QO26" s="151"/>
      <c r="QP26" s="151"/>
      <c r="QQ26" s="151"/>
      <c r="QR26" s="151"/>
      <c r="QS26" s="151"/>
      <c r="QT26" s="151"/>
      <c r="QU26" s="151"/>
      <c r="QV26" s="151"/>
      <c r="QW26" s="151"/>
      <c r="QX26" s="151"/>
      <c r="QY26" s="151"/>
      <c r="QZ26" s="151"/>
      <c r="RA26" s="151"/>
      <c r="RB26" s="151"/>
      <c r="RC26" s="151"/>
      <c r="RD26" s="151"/>
      <c r="RE26" s="151"/>
      <c r="RF26" s="151"/>
      <c r="RG26" s="151"/>
      <c r="RH26" s="151"/>
      <c r="RI26" s="151"/>
      <c r="RJ26" s="151"/>
      <c r="RK26" s="151"/>
      <c r="RL26" s="151"/>
      <c r="RM26" s="151"/>
      <c r="RN26" s="151"/>
      <c r="RO26" s="151"/>
      <c r="RP26" s="151"/>
      <c r="RQ26" s="151"/>
      <c r="RR26" s="151"/>
      <c r="RS26" s="151"/>
      <c r="RT26" s="151"/>
      <c r="RU26" s="151"/>
      <c r="RV26" s="151"/>
      <c r="RW26" s="151"/>
      <c r="RX26" s="151"/>
      <c r="RY26" s="151"/>
      <c r="RZ26" s="151"/>
      <c r="SA26" s="151"/>
      <c r="SB26" s="151"/>
      <c r="SC26" s="151"/>
      <c r="SD26" s="151"/>
      <c r="SE26" s="151"/>
      <c r="SF26" s="151"/>
      <c r="SG26" s="151"/>
      <c r="SH26" s="151"/>
      <c r="SI26" s="151"/>
      <c r="SJ26" s="151"/>
      <c r="SK26" s="151"/>
      <c r="SL26" s="151"/>
      <c r="SM26" s="151"/>
      <c r="SN26" s="151"/>
      <c r="SO26" s="151"/>
      <c r="SP26" s="151"/>
      <c r="SQ26" s="151"/>
      <c r="SR26" s="151"/>
      <c r="SS26" s="151"/>
      <c r="ST26" s="151"/>
      <c r="SU26" s="151"/>
      <c r="SV26" s="151"/>
      <c r="SW26" s="151"/>
      <c r="SX26" s="151"/>
      <c r="SY26" s="151"/>
      <c r="SZ26" s="151"/>
      <c r="TA26" s="151"/>
      <c r="TB26" s="151"/>
      <c r="TC26" s="151"/>
      <c r="TD26" s="151"/>
      <c r="TE26" s="151"/>
      <c r="TF26" s="151"/>
      <c r="TG26" s="151"/>
      <c r="TH26" s="151"/>
      <c r="TI26" s="151"/>
      <c r="TJ26" s="151"/>
      <c r="TK26" s="151"/>
      <c r="TL26" s="151"/>
      <c r="TM26" s="151"/>
      <c r="TN26" s="151"/>
      <c r="TO26" s="151"/>
      <c r="TP26" s="151"/>
      <c r="TQ26" s="151"/>
      <c r="TR26" s="151"/>
      <c r="TS26" s="151"/>
      <c r="TT26" s="151"/>
      <c r="TU26" s="151"/>
      <c r="TV26" s="151"/>
      <c r="TW26" s="151"/>
      <c r="TX26" s="151"/>
      <c r="TY26" s="151"/>
      <c r="TZ26" s="151"/>
      <c r="UA26" s="151"/>
      <c r="UB26" s="151"/>
      <c r="UC26" s="151"/>
      <c r="UD26" s="151"/>
      <c r="UE26" s="151"/>
      <c r="UF26" s="151"/>
      <c r="UG26" s="151"/>
      <c r="UH26" s="151"/>
      <c r="UI26" s="151"/>
      <c r="UJ26" s="151"/>
      <c r="UK26" s="151"/>
      <c r="UL26" s="151"/>
      <c r="UM26" s="151"/>
      <c r="UN26" s="151"/>
      <c r="UO26" s="151"/>
      <c r="UP26" s="151"/>
      <c r="UQ26" s="151"/>
      <c r="UR26" s="151"/>
      <c r="US26" s="151"/>
      <c r="UT26" s="151"/>
      <c r="UU26" s="151"/>
      <c r="UV26" s="151"/>
      <c r="UW26" s="151"/>
      <c r="UX26" s="151"/>
      <c r="UY26" s="151"/>
      <c r="UZ26" s="151"/>
      <c r="VA26" s="151"/>
      <c r="VB26" s="151"/>
      <c r="VC26" s="151"/>
      <c r="VD26" s="151"/>
      <c r="VE26" s="151"/>
      <c r="VF26" s="151"/>
      <c r="VG26" s="151"/>
      <c r="VH26" s="151"/>
      <c r="VI26" s="151"/>
      <c r="VJ26" s="151"/>
      <c r="VK26" s="151"/>
      <c r="VL26" s="151"/>
      <c r="VM26" s="151"/>
      <c r="VN26" s="151"/>
      <c r="VO26" s="151"/>
      <c r="VP26" s="151"/>
      <c r="VQ26" s="151"/>
      <c r="VR26" s="151"/>
      <c r="VS26" s="151"/>
      <c r="VT26" s="151"/>
      <c r="VU26" s="151"/>
      <c r="VV26" s="151"/>
      <c r="VW26" s="151"/>
      <c r="VX26" s="151"/>
      <c r="VY26" s="151"/>
      <c r="VZ26" s="151"/>
      <c r="WA26" s="151"/>
      <c r="WB26" s="151"/>
      <c r="WC26" s="151"/>
      <c r="WD26" s="151"/>
      <c r="WE26" s="151"/>
      <c r="WF26" s="151"/>
      <c r="WG26" s="151"/>
      <c r="WH26" s="151"/>
      <c r="WI26" s="151"/>
      <c r="WJ26" s="151"/>
      <c r="WK26" s="151"/>
      <c r="WL26" s="151"/>
      <c r="WM26" s="151"/>
      <c r="WN26" s="151"/>
      <c r="WO26" s="151"/>
      <c r="WP26" s="151"/>
      <c r="WQ26" s="151"/>
      <c r="WR26" s="151"/>
      <c r="WS26" s="151"/>
      <c r="WT26" s="151"/>
      <c r="WU26" s="151"/>
      <c r="WV26" s="151"/>
      <c r="WW26" s="151"/>
      <c r="WX26" s="151"/>
      <c r="WY26" s="151"/>
      <c r="WZ26" s="151"/>
      <c r="XA26" s="151"/>
      <c r="XB26" s="151"/>
      <c r="XC26" s="151"/>
      <c r="XD26" s="151"/>
      <c r="XE26" s="151"/>
      <c r="XF26" s="151"/>
      <c r="XG26" s="151"/>
      <c r="XH26" s="151"/>
      <c r="XI26" s="151"/>
      <c r="XJ26" s="151"/>
      <c r="XK26" s="151"/>
      <c r="XL26" s="151"/>
      <c r="XM26" s="151"/>
      <c r="XN26" s="151"/>
      <c r="XO26" s="151"/>
      <c r="XP26" s="151"/>
      <c r="XQ26" s="151"/>
      <c r="XR26" s="151"/>
      <c r="XS26" s="151"/>
      <c r="XT26" s="151"/>
      <c r="XU26" s="151"/>
      <c r="XV26" s="151"/>
      <c r="XW26" s="151"/>
      <c r="XX26" s="151"/>
      <c r="XY26" s="151"/>
      <c r="XZ26" s="151"/>
      <c r="YA26" s="151"/>
      <c r="YB26" s="151"/>
      <c r="YC26" s="151"/>
      <c r="YD26" s="151"/>
      <c r="YE26" s="151"/>
      <c r="YF26" s="151"/>
      <c r="YG26" s="151"/>
      <c r="YH26" s="151"/>
      <c r="YI26" s="151"/>
      <c r="YJ26" s="151"/>
      <c r="YK26" s="151"/>
      <c r="YL26" s="151"/>
      <c r="YM26" s="151"/>
      <c r="YN26" s="151"/>
      <c r="YO26" s="151"/>
      <c r="YP26" s="151"/>
      <c r="YQ26" s="151"/>
      <c r="YR26" s="151"/>
      <c r="YS26" s="151"/>
      <c r="YT26" s="151"/>
      <c r="YU26" s="151"/>
      <c r="YV26" s="151"/>
      <c r="YW26" s="151"/>
      <c r="YX26" s="151"/>
      <c r="YY26" s="151"/>
      <c r="YZ26" s="151"/>
      <c r="ZA26" s="151"/>
      <c r="ZB26" s="151"/>
      <c r="ZC26" s="151"/>
      <c r="ZD26" s="151"/>
      <c r="ZE26" s="151"/>
      <c r="ZF26" s="151"/>
      <c r="ZG26" s="151"/>
      <c r="ZH26" s="151"/>
      <c r="ZI26" s="151"/>
      <c r="ZJ26" s="151"/>
      <c r="ZK26" s="151"/>
      <c r="ZL26" s="151"/>
      <c r="ZM26" s="151"/>
      <c r="ZN26" s="151"/>
      <c r="ZO26" s="151"/>
      <c r="ZP26" s="151"/>
      <c r="ZQ26" s="151"/>
      <c r="ZR26" s="151"/>
      <c r="ZS26" s="151"/>
      <c r="ZT26" s="151"/>
      <c r="ZU26" s="151"/>
      <c r="ZV26" s="151"/>
      <c r="ZW26" s="151"/>
      <c r="ZX26" s="151"/>
      <c r="ZY26" s="151"/>
      <c r="ZZ26" s="151"/>
      <c r="AAA26" s="151"/>
      <c r="AAB26" s="151"/>
      <c r="AAC26" s="151"/>
      <c r="AAD26" s="151"/>
      <c r="AAE26" s="151"/>
      <c r="AAF26" s="151"/>
      <c r="AAG26" s="151"/>
      <c r="AAH26" s="151"/>
      <c r="AAI26" s="151"/>
      <c r="AAJ26" s="151"/>
      <c r="AAK26" s="151"/>
      <c r="AAL26" s="151"/>
      <c r="AAM26" s="151"/>
      <c r="AAN26" s="151"/>
      <c r="AAO26" s="151"/>
      <c r="AAP26" s="151"/>
      <c r="AAQ26" s="151"/>
      <c r="AAR26" s="151"/>
      <c r="AAS26" s="151"/>
      <c r="AAT26" s="151"/>
      <c r="AAU26" s="151"/>
      <c r="AAV26" s="151"/>
      <c r="AAW26" s="151"/>
      <c r="AAX26" s="151"/>
      <c r="AAY26" s="151"/>
      <c r="AAZ26" s="151"/>
      <c r="ABA26" s="151"/>
      <c r="ABB26" s="151"/>
      <c r="ABC26" s="151"/>
      <c r="ABD26" s="151"/>
      <c r="ABE26" s="151"/>
      <c r="ABF26" s="151"/>
      <c r="ABG26" s="151"/>
      <c r="ABH26" s="151"/>
      <c r="ABI26" s="151"/>
      <c r="ABJ26" s="151"/>
      <c r="ABK26" s="151"/>
      <c r="ABL26" s="151"/>
      <c r="ABM26" s="151"/>
      <c r="ABN26" s="151"/>
      <c r="ABO26" s="151"/>
      <c r="ABP26" s="151"/>
      <c r="ABQ26" s="151"/>
      <c r="ABR26" s="151"/>
      <c r="ABS26" s="151"/>
      <c r="ABT26" s="151"/>
      <c r="ABU26" s="151"/>
      <c r="ABV26" s="151"/>
      <c r="ABW26" s="151"/>
      <c r="ABX26" s="151"/>
      <c r="ABY26" s="151"/>
      <c r="ABZ26" s="151"/>
      <c r="ACA26" s="151"/>
      <c r="ACB26" s="151"/>
      <c r="ACC26" s="151"/>
      <c r="ACD26" s="151"/>
      <c r="ACE26" s="151"/>
      <c r="ACF26" s="151"/>
      <c r="ACG26" s="151"/>
      <c r="ACH26" s="151"/>
      <c r="ACI26" s="151"/>
      <c r="ACJ26" s="151"/>
      <c r="ACK26" s="151"/>
      <c r="ACL26" s="151"/>
      <c r="ACM26" s="151"/>
      <c r="ACN26" s="151"/>
      <c r="ACO26" s="151"/>
      <c r="ACP26" s="151"/>
      <c r="ACQ26" s="151"/>
      <c r="ACR26" s="151"/>
      <c r="ACS26" s="151"/>
      <c r="ACT26" s="151"/>
      <c r="ACU26" s="151"/>
      <c r="ACV26" s="151"/>
      <c r="ACW26" s="151"/>
      <c r="ACX26" s="151"/>
      <c r="ACY26" s="151"/>
      <c r="ACZ26" s="151"/>
      <c r="ADA26" s="156"/>
      <c r="ADB26" s="127"/>
      <c r="ADC26" s="127"/>
      <c r="ADD26" s="127"/>
      <c r="ADE26" s="127"/>
      <c r="ADF26" s="127"/>
    </row>
    <row r="27" spans="1:786" ht="16.5" thickBot="1" x14ac:dyDescent="0.3">
      <c r="A27" s="15"/>
      <c r="B27" s="345" t="s">
        <v>208</v>
      </c>
      <c r="C27" s="345"/>
      <c r="D27" s="15"/>
      <c r="E27" s="15"/>
      <c r="F27" s="15"/>
      <c r="G27" s="15"/>
      <c r="H27" s="15"/>
      <c r="I27" s="15"/>
      <c r="J27" s="15"/>
      <c r="K27" s="15"/>
      <c r="L27" s="15"/>
      <c r="M27" s="15"/>
      <c r="N27" s="15"/>
      <c r="O27" s="15"/>
      <c r="P27" s="15"/>
      <c r="Q27" s="15"/>
      <c r="R27" s="15"/>
      <c r="S27" s="115"/>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51"/>
      <c r="BJ27" s="151"/>
      <c r="BK27" s="151"/>
      <c r="BL27" s="151"/>
      <c r="BM27" s="151"/>
      <c r="BN27" s="151"/>
      <c r="BO27" s="151"/>
      <c r="BP27" s="151"/>
      <c r="BQ27" s="151"/>
      <c r="BR27" s="151"/>
      <c r="BS27" s="151"/>
      <c r="BT27" s="151"/>
      <c r="BU27" s="151"/>
      <c r="BV27" s="151"/>
      <c r="BW27" s="151"/>
      <c r="BX27" s="151"/>
      <c r="BY27" s="151"/>
      <c r="BZ27" s="151"/>
      <c r="CA27" s="151"/>
      <c r="CB27" s="151"/>
      <c r="CC27" s="151"/>
      <c r="CD27" s="151"/>
      <c r="CE27" s="151"/>
      <c r="CF27" s="151"/>
      <c r="CG27" s="151"/>
      <c r="CH27" s="151"/>
      <c r="CI27" s="151"/>
      <c r="CJ27" s="151"/>
      <c r="CK27" s="151"/>
      <c r="CL27" s="151"/>
      <c r="CM27" s="151"/>
      <c r="CN27" s="151"/>
      <c r="CO27" s="151"/>
      <c r="CP27" s="151"/>
      <c r="CQ27" s="151"/>
      <c r="CR27" s="151"/>
      <c r="CS27" s="151"/>
      <c r="CT27" s="151"/>
      <c r="CU27" s="151"/>
      <c r="CV27" s="151"/>
      <c r="CW27" s="151"/>
      <c r="CX27" s="151"/>
      <c r="CY27" s="151"/>
      <c r="CZ27" s="151"/>
      <c r="DA27" s="151"/>
      <c r="DB27" s="151"/>
      <c r="DC27" s="151"/>
      <c r="DD27" s="151"/>
      <c r="DE27" s="151"/>
      <c r="DF27" s="151"/>
      <c r="DG27" s="151"/>
      <c r="DH27" s="151"/>
      <c r="DI27" s="151"/>
      <c r="DJ27" s="151"/>
      <c r="DK27" s="151"/>
      <c r="DL27" s="151"/>
      <c r="DM27" s="151"/>
      <c r="DN27" s="151"/>
      <c r="DO27" s="151"/>
      <c r="DP27" s="151"/>
      <c r="DQ27" s="151"/>
      <c r="DR27" s="151"/>
      <c r="DS27" s="151"/>
      <c r="DT27" s="151"/>
      <c r="DU27" s="151"/>
      <c r="DV27" s="151"/>
      <c r="DW27" s="151"/>
      <c r="DX27" s="151"/>
      <c r="DY27" s="151"/>
      <c r="DZ27" s="151"/>
      <c r="EA27" s="151"/>
      <c r="EB27" s="151"/>
      <c r="EC27" s="151"/>
      <c r="ED27" s="151"/>
      <c r="EE27" s="151"/>
      <c r="EF27" s="151"/>
      <c r="EG27" s="151"/>
      <c r="EH27" s="151"/>
      <c r="EI27" s="151"/>
      <c r="EJ27" s="151"/>
      <c r="EK27" s="151"/>
      <c r="EL27" s="151"/>
      <c r="EM27" s="151"/>
      <c r="EN27" s="151"/>
      <c r="EO27" s="151"/>
      <c r="EP27" s="151"/>
      <c r="EQ27" s="151"/>
      <c r="ER27" s="151"/>
      <c r="ES27" s="151"/>
      <c r="ET27" s="151"/>
      <c r="EU27" s="151"/>
      <c r="EV27" s="151"/>
      <c r="EW27" s="151"/>
      <c r="EX27" s="151"/>
      <c r="EY27" s="151"/>
      <c r="EZ27" s="151"/>
      <c r="FA27" s="151"/>
      <c r="FB27" s="151"/>
      <c r="FC27" s="151"/>
      <c r="FD27" s="151"/>
      <c r="FE27" s="151"/>
      <c r="FF27" s="151"/>
      <c r="FG27" s="151"/>
      <c r="FH27" s="151"/>
      <c r="FI27" s="151"/>
      <c r="FJ27" s="151"/>
      <c r="FK27" s="151"/>
      <c r="FL27" s="151"/>
      <c r="FM27" s="151"/>
      <c r="FN27" s="151"/>
      <c r="FO27" s="151"/>
      <c r="FP27" s="151"/>
      <c r="FQ27" s="151"/>
      <c r="FR27" s="151"/>
      <c r="FS27" s="151"/>
      <c r="FT27" s="151"/>
      <c r="FU27" s="151"/>
      <c r="FV27" s="151"/>
      <c r="FW27" s="151"/>
      <c r="FX27" s="151"/>
      <c r="FY27" s="151"/>
      <c r="FZ27" s="151"/>
      <c r="GA27" s="151"/>
      <c r="GB27" s="151"/>
      <c r="GC27" s="151"/>
      <c r="GD27" s="151"/>
      <c r="GE27" s="151"/>
      <c r="GF27" s="151"/>
      <c r="GG27" s="151"/>
      <c r="GH27" s="151"/>
      <c r="GI27" s="151"/>
      <c r="GJ27" s="151"/>
      <c r="GK27" s="151"/>
      <c r="GL27" s="151"/>
      <c r="GM27" s="151"/>
      <c r="GN27" s="151"/>
      <c r="GO27" s="151"/>
      <c r="GP27" s="151"/>
      <c r="GQ27" s="151"/>
      <c r="GR27" s="151"/>
      <c r="GS27" s="151"/>
      <c r="GT27" s="151"/>
      <c r="GU27" s="151"/>
      <c r="GV27" s="151"/>
      <c r="GW27" s="151"/>
      <c r="GX27" s="151"/>
      <c r="GY27" s="151"/>
      <c r="GZ27" s="151"/>
      <c r="HA27" s="151"/>
      <c r="HB27" s="151"/>
      <c r="HC27" s="151"/>
      <c r="HD27" s="151"/>
      <c r="HE27" s="151"/>
      <c r="HF27" s="151"/>
      <c r="HG27" s="151"/>
      <c r="HH27" s="151"/>
      <c r="HI27" s="151"/>
      <c r="HJ27" s="151"/>
      <c r="HK27" s="151"/>
      <c r="HL27" s="151"/>
      <c r="HM27" s="151"/>
      <c r="HN27" s="151"/>
      <c r="HO27" s="151"/>
      <c r="HP27" s="151"/>
      <c r="HQ27" s="151"/>
      <c r="HR27" s="151"/>
      <c r="HS27" s="151"/>
      <c r="HT27" s="151"/>
      <c r="HU27" s="151"/>
      <c r="HV27" s="151"/>
      <c r="HW27" s="151"/>
      <c r="HX27" s="151"/>
      <c r="HY27" s="151"/>
      <c r="HZ27" s="151"/>
      <c r="IA27" s="151"/>
      <c r="IB27" s="151"/>
      <c r="IC27" s="151"/>
      <c r="ID27" s="151"/>
      <c r="IE27" s="151"/>
      <c r="IF27" s="151"/>
      <c r="IG27" s="151"/>
      <c r="IH27" s="151"/>
      <c r="II27" s="151"/>
      <c r="IJ27" s="151"/>
      <c r="IK27" s="151"/>
      <c r="IL27" s="151"/>
      <c r="IM27" s="151"/>
      <c r="IN27" s="151"/>
      <c r="IO27" s="151"/>
      <c r="IP27" s="151"/>
      <c r="IQ27" s="151"/>
      <c r="IR27" s="151"/>
      <c r="IS27" s="151"/>
      <c r="IT27" s="151"/>
      <c r="IU27" s="151"/>
      <c r="IV27" s="151"/>
      <c r="IW27" s="151"/>
      <c r="IX27" s="151"/>
      <c r="IY27" s="151"/>
      <c r="IZ27" s="151"/>
      <c r="JA27" s="151"/>
      <c r="JB27" s="151"/>
      <c r="JC27" s="151"/>
      <c r="JD27" s="151"/>
      <c r="JE27" s="151"/>
      <c r="JF27" s="151"/>
      <c r="JG27" s="151"/>
      <c r="JH27" s="151"/>
      <c r="JI27" s="151"/>
      <c r="JJ27" s="151"/>
      <c r="JK27" s="151"/>
      <c r="JL27" s="151"/>
      <c r="JM27" s="151"/>
      <c r="JN27" s="151"/>
      <c r="JO27" s="151"/>
      <c r="JP27" s="151"/>
      <c r="JQ27" s="151"/>
      <c r="JR27" s="151"/>
      <c r="JS27" s="151"/>
      <c r="JT27" s="151"/>
      <c r="JU27" s="151"/>
      <c r="JV27" s="151"/>
      <c r="JW27" s="151"/>
      <c r="JX27" s="151"/>
      <c r="JY27" s="151"/>
      <c r="JZ27" s="151"/>
      <c r="KA27" s="151"/>
      <c r="KB27" s="151"/>
      <c r="KC27" s="151"/>
      <c r="KD27" s="151"/>
      <c r="KE27" s="151"/>
      <c r="KF27" s="151"/>
      <c r="KG27" s="151"/>
      <c r="KH27" s="151"/>
      <c r="KI27" s="151"/>
      <c r="KJ27" s="151"/>
      <c r="KK27" s="151"/>
      <c r="KL27" s="151"/>
      <c r="KM27" s="151"/>
      <c r="KN27" s="151"/>
      <c r="KO27" s="151"/>
      <c r="KP27" s="151"/>
      <c r="KQ27" s="151"/>
      <c r="KR27" s="151"/>
      <c r="KS27" s="151"/>
      <c r="KT27" s="151"/>
      <c r="KU27" s="151"/>
      <c r="KV27" s="151"/>
      <c r="KW27" s="151"/>
      <c r="KX27" s="151"/>
      <c r="KY27" s="151"/>
      <c r="KZ27" s="151"/>
      <c r="LA27" s="151"/>
      <c r="LB27" s="151"/>
      <c r="LC27" s="151"/>
      <c r="LD27" s="151"/>
      <c r="LE27" s="151"/>
      <c r="LF27" s="151"/>
      <c r="LG27" s="151"/>
      <c r="LH27" s="151"/>
      <c r="LI27" s="151"/>
      <c r="LJ27" s="151"/>
      <c r="LK27" s="151"/>
      <c r="LL27" s="151"/>
      <c r="LM27" s="151"/>
      <c r="LN27" s="151"/>
      <c r="LO27" s="151"/>
      <c r="LP27" s="151"/>
      <c r="LQ27" s="151"/>
      <c r="LR27" s="151"/>
      <c r="LS27" s="151"/>
      <c r="LT27" s="151"/>
      <c r="LU27" s="151"/>
      <c r="LV27" s="151"/>
      <c r="LW27" s="151"/>
      <c r="LX27" s="151"/>
      <c r="LY27" s="151"/>
      <c r="LZ27" s="151"/>
      <c r="MA27" s="151"/>
      <c r="MB27" s="151"/>
      <c r="MC27" s="151"/>
      <c r="MD27" s="151"/>
      <c r="ME27" s="151"/>
      <c r="MF27" s="151"/>
      <c r="MG27" s="151"/>
      <c r="MH27" s="151"/>
      <c r="MI27" s="151"/>
      <c r="MJ27" s="151"/>
      <c r="MK27" s="151"/>
      <c r="ML27" s="151"/>
      <c r="MM27" s="151"/>
      <c r="MN27" s="151"/>
      <c r="MO27" s="151"/>
      <c r="MP27" s="151"/>
      <c r="MQ27" s="151"/>
      <c r="MR27" s="151"/>
      <c r="MS27" s="151"/>
      <c r="MT27" s="151"/>
      <c r="MU27" s="151"/>
      <c r="MV27" s="151"/>
      <c r="MW27" s="151"/>
      <c r="MX27" s="151"/>
      <c r="MY27" s="151"/>
      <c r="MZ27" s="151"/>
      <c r="NA27" s="151"/>
      <c r="NB27" s="151"/>
      <c r="NC27" s="151"/>
      <c r="ND27" s="151"/>
      <c r="NE27" s="151"/>
      <c r="NF27" s="151"/>
      <c r="NG27" s="151"/>
      <c r="NH27" s="151"/>
      <c r="NI27" s="151"/>
      <c r="NJ27" s="151"/>
      <c r="NK27" s="151"/>
      <c r="NL27" s="151"/>
      <c r="NM27" s="151"/>
      <c r="NN27" s="151"/>
      <c r="NO27" s="151"/>
      <c r="NP27" s="151"/>
      <c r="NQ27" s="151"/>
      <c r="NR27" s="151"/>
      <c r="NS27" s="151"/>
      <c r="NT27" s="151"/>
      <c r="NU27" s="151"/>
      <c r="NV27" s="151"/>
      <c r="NW27" s="151"/>
      <c r="NX27" s="151"/>
      <c r="NY27" s="151"/>
      <c r="NZ27" s="151"/>
      <c r="OA27" s="151"/>
      <c r="OB27" s="151"/>
      <c r="OC27" s="151"/>
      <c r="OD27" s="151"/>
      <c r="OE27" s="151"/>
      <c r="OF27" s="151"/>
      <c r="OG27" s="151"/>
      <c r="OH27" s="151"/>
      <c r="OI27" s="151"/>
      <c r="OJ27" s="151"/>
      <c r="OK27" s="151"/>
      <c r="OL27" s="151"/>
      <c r="OM27" s="151"/>
      <c r="ON27" s="151"/>
      <c r="OO27" s="151"/>
      <c r="OP27" s="151"/>
      <c r="OQ27" s="151"/>
      <c r="OR27" s="151"/>
      <c r="OS27" s="151"/>
      <c r="OT27" s="151"/>
      <c r="OU27" s="151"/>
      <c r="OV27" s="151"/>
      <c r="OW27" s="151"/>
      <c r="OX27" s="151"/>
      <c r="OY27" s="151"/>
      <c r="OZ27" s="151"/>
      <c r="PA27" s="151"/>
      <c r="PB27" s="151"/>
      <c r="PC27" s="151"/>
      <c r="PD27" s="151"/>
      <c r="PE27" s="151"/>
      <c r="PF27" s="151"/>
      <c r="PG27" s="151"/>
      <c r="PH27" s="151"/>
      <c r="PI27" s="151"/>
      <c r="PJ27" s="151"/>
      <c r="PK27" s="151"/>
      <c r="PL27" s="151"/>
      <c r="PM27" s="151"/>
      <c r="PN27" s="151"/>
      <c r="PO27" s="151"/>
      <c r="PP27" s="151"/>
      <c r="PQ27" s="151"/>
      <c r="PR27" s="151"/>
      <c r="PS27" s="151"/>
      <c r="PT27" s="151"/>
      <c r="PU27" s="151"/>
      <c r="PV27" s="151"/>
      <c r="PW27" s="151"/>
      <c r="PX27" s="151"/>
      <c r="PY27" s="151"/>
      <c r="PZ27" s="151"/>
      <c r="QA27" s="151"/>
      <c r="QB27" s="151"/>
      <c r="QC27" s="151"/>
      <c r="QD27" s="151"/>
      <c r="QE27" s="151"/>
      <c r="QF27" s="151"/>
      <c r="QG27" s="151"/>
      <c r="QH27" s="151"/>
      <c r="QI27" s="151"/>
      <c r="QJ27" s="151"/>
      <c r="QK27" s="151"/>
      <c r="QL27" s="151"/>
      <c r="QM27" s="151"/>
      <c r="QN27" s="151"/>
      <c r="QO27" s="151"/>
      <c r="QP27" s="151"/>
      <c r="QQ27" s="151"/>
      <c r="QR27" s="151"/>
      <c r="QS27" s="151"/>
      <c r="QT27" s="151"/>
      <c r="QU27" s="151"/>
      <c r="QV27" s="151"/>
      <c r="QW27" s="151"/>
      <c r="QX27" s="151"/>
      <c r="QY27" s="151"/>
      <c r="QZ27" s="151"/>
      <c r="RA27" s="151"/>
      <c r="RB27" s="151"/>
      <c r="RC27" s="151"/>
      <c r="RD27" s="151"/>
      <c r="RE27" s="151"/>
      <c r="RF27" s="151"/>
      <c r="RG27" s="151"/>
      <c r="RH27" s="151"/>
      <c r="RI27" s="151"/>
      <c r="RJ27" s="151"/>
      <c r="RK27" s="151"/>
      <c r="RL27" s="151"/>
      <c r="RM27" s="151"/>
      <c r="RN27" s="151"/>
      <c r="RO27" s="151"/>
      <c r="RP27" s="151"/>
      <c r="RQ27" s="151"/>
      <c r="RR27" s="151"/>
      <c r="RS27" s="151"/>
      <c r="RT27" s="151"/>
      <c r="RU27" s="151"/>
      <c r="RV27" s="151"/>
      <c r="RW27" s="151"/>
      <c r="RX27" s="151"/>
      <c r="RY27" s="151"/>
      <c r="RZ27" s="151"/>
      <c r="SA27" s="151"/>
      <c r="SB27" s="151"/>
      <c r="SC27" s="151"/>
      <c r="SD27" s="151"/>
      <c r="SE27" s="151"/>
      <c r="SF27" s="151"/>
      <c r="SG27" s="151"/>
      <c r="SH27" s="151"/>
      <c r="SI27" s="151"/>
      <c r="SJ27" s="151"/>
      <c r="SK27" s="151"/>
      <c r="SL27" s="151"/>
      <c r="SM27" s="151"/>
      <c r="SN27" s="151"/>
      <c r="SO27" s="151"/>
      <c r="SP27" s="151"/>
      <c r="SQ27" s="151"/>
      <c r="SR27" s="151"/>
      <c r="SS27" s="151"/>
      <c r="ST27" s="151"/>
      <c r="SU27" s="151"/>
      <c r="SV27" s="151"/>
      <c r="SW27" s="151"/>
      <c r="SX27" s="151"/>
      <c r="SY27" s="151"/>
      <c r="SZ27" s="151"/>
      <c r="TA27" s="151"/>
      <c r="TB27" s="151"/>
      <c r="TC27" s="151"/>
      <c r="TD27" s="151"/>
      <c r="TE27" s="151"/>
      <c r="TF27" s="151"/>
      <c r="TG27" s="151"/>
      <c r="TH27" s="151"/>
      <c r="TI27" s="151"/>
      <c r="TJ27" s="151"/>
      <c r="TK27" s="151"/>
      <c r="TL27" s="151"/>
      <c r="TM27" s="151"/>
      <c r="TN27" s="151"/>
      <c r="TO27" s="151"/>
      <c r="TP27" s="151"/>
      <c r="TQ27" s="151"/>
      <c r="TR27" s="151"/>
      <c r="TS27" s="151"/>
      <c r="TT27" s="151"/>
      <c r="TU27" s="151"/>
      <c r="TV27" s="151"/>
      <c r="TW27" s="151"/>
      <c r="TX27" s="151"/>
      <c r="TY27" s="151"/>
      <c r="TZ27" s="151"/>
      <c r="UA27" s="151"/>
      <c r="UB27" s="151"/>
      <c r="UC27" s="151"/>
      <c r="UD27" s="151"/>
      <c r="UE27" s="151"/>
      <c r="UF27" s="151"/>
      <c r="UG27" s="151"/>
      <c r="UH27" s="151"/>
      <c r="UI27" s="151"/>
      <c r="UJ27" s="151"/>
      <c r="UK27" s="151"/>
      <c r="UL27" s="151"/>
      <c r="UM27" s="151"/>
      <c r="UN27" s="151"/>
      <c r="UO27" s="151"/>
      <c r="UP27" s="151"/>
      <c r="UQ27" s="151"/>
      <c r="UR27" s="151"/>
      <c r="US27" s="151"/>
      <c r="UT27" s="151"/>
      <c r="UU27" s="151"/>
      <c r="UV27" s="151"/>
      <c r="UW27" s="151"/>
      <c r="UX27" s="151"/>
      <c r="UY27" s="151"/>
      <c r="UZ27" s="151"/>
      <c r="VA27" s="151"/>
      <c r="VB27" s="151"/>
      <c r="VC27" s="151"/>
      <c r="VD27" s="151"/>
      <c r="VE27" s="151"/>
      <c r="VF27" s="151"/>
      <c r="VG27" s="151"/>
      <c r="VH27" s="151"/>
      <c r="VI27" s="151"/>
      <c r="VJ27" s="151"/>
      <c r="VK27" s="151"/>
      <c r="VL27" s="151"/>
      <c r="VM27" s="151"/>
      <c r="VN27" s="151"/>
      <c r="VO27" s="151"/>
      <c r="VP27" s="151"/>
      <c r="VQ27" s="151"/>
      <c r="VR27" s="151"/>
      <c r="VS27" s="151"/>
      <c r="VT27" s="151"/>
      <c r="VU27" s="151"/>
      <c r="VV27" s="151"/>
      <c r="VW27" s="151"/>
      <c r="VX27" s="151"/>
      <c r="VY27" s="151"/>
      <c r="VZ27" s="151"/>
      <c r="WA27" s="151"/>
      <c r="WB27" s="151"/>
      <c r="WC27" s="151"/>
      <c r="WD27" s="151"/>
      <c r="WE27" s="151"/>
      <c r="WF27" s="151"/>
      <c r="WG27" s="151"/>
      <c r="WH27" s="151"/>
      <c r="WI27" s="151"/>
      <c r="WJ27" s="151"/>
      <c r="WK27" s="151"/>
      <c r="WL27" s="151"/>
      <c r="WM27" s="151"/>
      <c r="WN27" s="151"/>
      <c r="WO27" s="151"/>
      <c r="WP27" s="151"/>
      <c r="WQ27" s="151"/>
      <c r="WR27" s="151"/>
      <c r="WS27" s="151"/>
      <c r="WT27" s="151"/>
      <c r="WU27" s="151"/>
      <c r="WV27" s="151"/>
      <c r="WW27" s="151"/>
      <c r="WX27" s="151"/>
      <c r="WY27" s="151"/>
      <c r="WZ27" s="151"/>
      <c r="XA27" s="151"/>
      <c r="XB27" s="151"/>
      <c r="XC27" s="151"/>
      <c r="XD27" s="151"/>
      <c r="XE27" s="151"/>
      <c r="XF27" s="151"/>
      <c r="XG27" s="151"/>
      <c r="XH27" s="151"/>
      <c r="XI27" s="151"/>
      <c r="XJ27" s="151"/>
      <c r="XK27" s="151"/>
      <c r="XL27" s="151"/>
      <c r="XM27" s="151"/>
      <c r="XN27" s="151"/>
      <c r="XO27" s="151"/>
      <c r="XP27" s="151"/>
      <c r="XQ27" s="151"/>
      <c r="XR27" s="151"/>
      <c r="XS27" s="151"/>
      <c r="XT27" s="151"/>
      <c r="XU27" s="151"/>
      <c r="XV27" s="151"/>
      <c r="XW27" s="151"/>
      <c r="XX27" s="151"/>
      <c r="XY27" s="151"/>
      <c r="XZ27" s="151"/>
      <c r="YA27" s="151"/>
      <c r="YB27" s="151"/>
      <c r="YC27" s="151"/>
      <c r="YD27" s="151"/>
      <c r="YE27" s="151"/>
      <c r="YF27" s="151"/>
      <c r="YG27" s="151"/>
      <c r="YH27" s="151"/>
      <c r="YI27" s="151"/>
      <c r="YJ27" s="151"/>
      <c r="YK27" s="151"/>
      <c r="YL27" s="151"/>
      <c r="YM27" s="151"/>
      <c r="YN27" s="151"/>
      <c r="YO27" s="151"/>
      <c r="YP27" s="151"/>
      <c r="YQ27" s="151"/>
      <c r="YR27" s="151"/>
      <c r="YS27" s="151"/>
      <c r="YT27" s="151"/>
      <c r="YU27" s="151"/>
      <c r="YV27" s="151"/>
      <c r="YW27" s="151"/>
      <c r="YX27" s="151"/>
      <c r="YY27" s="151"/>
      <c r="YZ27" s="151"/>
      <c r="ZA27" s="151"/>
      <c r="ZB27" s="151"/>
      <c r="ZC27" s="151"/>
      <c r="ZD27" s="151"/>
      <c r="ZE27" s="151"/>
      <c r="ZF27" s="151"/>
      <c r="ZG27" s="151"/>
      <c r="ZH27" s="151"/>
      <c r="ZI27" s="151"/>
      <c r="ZJ27" s="151"/>
      <c r="ZK27" s="151"/>
      <c r="ZL27" s="151"/>
      <c r="ZM27" s="151"/>
      <c r="ZN27" s="151"/>
      <c r="ZO27" s="151"/>
      <c r="ZP27" s="151"/>
      <c r="ZQ27" s="151"/>
      <c r="ZR27" s="151"/>
      <c r="ZS27" s="151"/>
      <c r="ZT27" s="151"/>
      <c r="ZU27" s="151"/>
      <c r="ZV27" s="151"/>
      <c r="ZW27" s="151"/>
      <c r="ZX27" s="151"/>
      <c r="ZY27" s="151"/>
      <c r="ZZ27" s="151"/>
      <c r="AAA27" s="151"/>
      <c r="AAB27" s="151"/>
      <c r="AAC27" s="151"/>
      <c r="AAD27" s="151"/>
      <c r="AAE27" s="151"/>
      <c r="AAF27" s="151"/>
      <c r="AAG27" s="151"/>
      <c r="AAH27" s="151"/>
      <c r="AAI27" s="151"/>
      <c r="AAJ27" s="151"/>
      <c r="AAK27" s="151"/>
      <c r="AAL27" s="151"/>
      <c r="AAM27" s="151"/>
      <c r="AAN27" s="151"/>
      <c r="AAO27" s="151"/>
      <c r="AAP27" s="151"/>
      <c r="AAQ27" s="151"/>
      <c r="AAR27" s="151"/>
      <c r="AAS27" s="151"/>
      <c r="AAT27" s="151"/>
      <c r="AAU27" s="151"/>
      <c r="AAV27" s="151"/>
      <c r="AAW27" s="151"/>
      <c r="AAX27" s="151"/>
      <c r="AAY27" s="151"/>
      <c r="AAZ27" s="151"/>
      <c r="ABA27" s="151"/>
      <c r="ABB27" s="151"/>
      <c r="ABC27" s="151"/>
      <c r="ABD27" s="151"/>
      <c r="ABE27" s="151"/>
      <c r="ABF27" s="151"/>
      <c r="ABG27" s="151"/>
      <c r="ABH27" s="151"/>
      <c r="ABI27" s="151"/>
      <c r="ABJ27" s="151"/>
      <c r="ABK27" s="151"/>
      <c r="ABL27" s="151"/>
      <c r="ABM27" s="151"/>
      <c r="ABN27" s="151"/>
      <c r="ABO27" s="151"/>
      <c r="ABP27" s="151"/>
      <c r="ABQ27" s="151"/>
      <c r="ABR27" s="151"/>
      <c r="ABS27" s="151"/>
      <c r="ABT27" s="151"/>
      <c r="ABU27" s="151"/>
      <c r="ABV27" s="151"/>
      <c r="ABW27" s="151"/>
      <c r="ABX27" s="151"/>
      <c r="ABY27" s="151"/>
      <c r="ABZ27" s="151"/>
      <c r="ACA27" s="151"/>
      <c r="ACB27" s="151"/>
      <c r="ACC27" s="151"/>
      <c r="ACD27" s="151"/>
      <c r="ACE27" s="151"/>
      <c r="ACF27" s="151"/>
      <c r="ACG27" s="151"/>
      <c r="ACH27" s="151"/>
      <c r="ACI27" s="151"/>
      <c r="ACJ27" s="151"/>
      <c r="ACK27" s="151"/>
      <c r="ACL27" s="151"/>
      <c r="ACM27" s="151"/>
      <c r="ACN27" s="151"/>
      <c r="ACO27" s="151"/>
      <c r="ACP27" s="151"/>
      <c r="ACQ27" s="151"/>
      <c r="ACR27" s="151"/>
      <c r="ACS27" s="151"/>
      <c r="ACT27" s="151"/>
      <c r="ACU27" s="151"/>
      <c r="ACV27" s="151"/>
      <c r="ACW27" s="151"/>
      <c r="ACX27" s="151"/>
      <c r="ACY27" s="151"/>
      <c r="ACZ27" s="151"/>
      <c r="ADA27" s="115"/>
      <c r="ADB27" s="115"/>
      <c r="ADC27" s="115"/>
      <c r="ADD27" s="115"/>
      <c r="ADE27" s="115"/>
      <c r="ADF27" s="115"/>
    </row>
    <row r="28" spans="1:786" ht="117.75" customHeight="1" thickBot="1" x14ac:dyDescent="0.3">
      <c r="A28" s="118">
        <v>14</v>
      </c>
      <c r="B28" s="147" t="s">
        <v>239</v>
      </c>
      <c r="C28" s="201" t="s">
        <v>291</v>
      </c>
      <c r="D28" s="161"/>
      <c r="E28" s="161"/>
      <c r="F28" s="161"/>
      <c r="G28" s="161"/>
      <c r="H28" s="161"/>
      <c r="I28" s="161"/>
      <c r="J28" s="161"/>
      <c r="K28" s="161"/>
      <c r="L28" s="161"/>
      <c r="M28" s="161"/>
      <c r="N28" s="161"/>
      <c r="O28" s="161"/>
      <c r="P28" s="161"/>
      <c r="Q28" s="161"/>
      <c r="R28" s="161"/>
      <c r="S28" s="115"/>
      <c r="T28" s="151"/>
      <c r="U28" s="151"/>
      <c r="V28" s="151"/>
      <c r="W28" s="151"/>
      <c r="X28" s="151"/>
      <c r="Y28" s="151"/>
      <c r="Z28" s="151"/>
      <c r="AA28" s="151"/>
      <c r="AB28" s="151"/>
      <c r="AC28" s="151"/>
      <c r="AD28" s="151"/>
      <c r="AE28" s="151"/>
      <c r="AF28" s="151"/>
      <c r="AG28" s="151"/>
      <c r="AH28" s="151"/>
      <c r="AI28" s="151"/>
      <c r="AJ28" s="151"/>
      <c r="AK28" s="151"/>
      <c r="AL28" s="151"/>
      <c r="AM28" s="151"/>
      <c r="AN28" s="151"/>
      <c r="AO28" s="151"/>
      <c r="AP28" s="151"/>
      <c r="AQ28" s="151"/>
      <c r="AR28" s="151"/>
      <c r="AS28" s="151"/>
      <c r="AT28" s="151"/>
      <c r="AU28" s="151"/>
      <c r="AV28" s="151"/>
      <c r="AW28" s="151"/>
      <c r="AX28" s="151"/>
      <c r="AY28" s="151"/>
      <c r="AZ28" s="151"/>
      <c r="BA28" s="151"/>
      <c r="BB28" s="151"/>
      <c r="BC28" s="151"/>
      <c r="BD28" s="151"/>
      <c r="BE28" s="151"/>
      <c r="BF28" s="151"/>
      <c r="BG28" s="151"/>
      <c r="BH28" s="151"/>
      <c r="BI28" s="151"/>
      <c r="BJ28" s="151"/>
      <c r="BK28" s="151"/>
      <c r="BL28" s="151"/>
      <c r="BM28" s="151"/>
      <c r="BN28" s="151"/>
      <c r="BO28" s="151"/>
      <c r="BP28" s="151"/>
      <c r="BQ28" s="151"/>
      <c r="BR28" s="151"/>
      <c r="BS28" s="151"/>
      <c r="BT28" s="151"/>
      <c r="BU28" s="151"/>
      <c r="BV28" s="151"/>
      <c r="BW28" s="151"/>
      <c r="BX28" s="151"/>
      <c r="BY28" s="151"/>
      <c r="BZ28" s="151"/>
      <c r="CA28" s="151"/>
      <c r="CB28" s="151"/>
      <c r="CC28" s="151"/>
      <c r="CD28" s="151"/>
      <c r="CE28" s="151"/>
      <c r="CF28" s="151"/>
      <c r="CG28" s="151"/>
      <c r="CH28" s="151"/>
      <c r="CI28" s="151"/>
      <c r="CJ28" s="151"/>
      <c r="CK28" s="151"/>
      <c r="CL28" s="151"/>
      <c r="CM28" s="151"/>
      <c r="CN28" s="151"/>
      <c r="CO28" s="151"/>
      <c r="CP28" s="151"/>
      <c r="CQ28" s="151"/>
      <c r="CR28" s="151"/>
      <c r="CS28" s="151"/>
      <c r="CT28" s="151"/>
      <c r="CU28" s="151"/>
      <c r="CV28" s="151"/>
      <c r="CW28" s="151"/>
      <c r="CX28" s="151"/>
      <c r="CY28" s="151"/>
      <c r="CZ28" s="151"/>
      <c r="DA28" s="151"/>
      <c r="DB28" s="151"/>
      <c r="DC28" s="151"/>
      <c r="DD28" s="151"/>
      <c r="DE28" s="151"/>
      <c r="DF28" s="151"/>
      <c r="DG28" s="151"/>
      <c r="DH28" s="151"/>
      <c r="DI28" s="151"/>
      <c r="DJ28" s="151"/>
      <c r="DK28" s="151"/>
      <c r="DL28" s="151"/>
      <c r="DM28" s="151"/>
      <c r="DN28" s="151"/>
      <c r="DO28" s="151"/>
      <c r="DP28" s="151"/>
      <c r="DQ28" s="151"/>
      <c r="DR28" s="151"/>
      <c r="DS28" s="151"/>
      <c r="DT28" s="151"/>
      <c r="DU28" s="151"/>
      <c r="DV28" s="151"/>
      <c r="DW28" s="151"/>
      <c r="DX28" s="151"/>
      <c r="DY28" s="151"/>
      <c r="DZ28" s="151"/>
      <c r="EA28" s="151"/>
      <c r="EB28" s="151"/>
      <c r="EC28" s="151"/>
      <c r="ED28" s="151"/>
      <c r="EE28" s="151"/>
      <c r="EF28" s="151"/>
      <c r="EG28" s="151"/>
      <c r="EH28" s="151"/>
      <c r="EI28" s="151"/>
      <c r="EJ28" s="151"/>
      <c r="EK28" s="151"/>
      <c r="EL28" s="151"/>
      <c r="EM28" s="151"/>
      <c r="EN28" s="151"/>
      <c r="EO28" s="151"/>
      <c r="EP28" s="151"/>
      <c r="EQ28" s="151"/>
      <c r="ER28" s="151"/>
      <c r="ES28" s="151"/>
      <c r="ET28" s="151"/>
      <c r="EU28" s="151"/>
      <c r="EV28" s="151"/>
      <c r="EW28" s="151"/>
      <c r="EX28" s="151"/>
      <c r="EY28" s="151"/>
      <c r="EZ28" s="151"/>
      <c r="FA28" s="151"/>
      <c r="FB28" s="151"/>
      <c r="FC28" s="151"/>
      <c r="FD28" s="151"/>
      <c r="FE28" s="151"/>
      <c r="FF28" s="151"/>
      <c r="FG28" s="151"/>
      <c r="FH28" s="151"/>
      <c r="FI28" s="151"/>
      <c r="FJ28" s="151"/>
      <c r="FK28" s="151"/>
      <c r="FL28" s="151"/>
      <c r="FM28" s="151"/>
      <c r="FN28" s="151"/>
      <c r="FO28" s="151"/>
      <c r="FP28" s="151"/>
      <c r="FQ28" s="151"/>
      <c r="FR28" s="151"/>
      <c r="FS28" s="151"/>
      <c r="FT28" s="151"/>
      <c r="FU28" s="151"/>
      <c r="FV28" s="151"/>
      <c r="FW28" s="151"/>
      <c r="FX28" s="151"/>
      <c r="FY28" s="151"/>
      <c r="FZ28" s="151"/>
      <c r="GA28" s="151"/>
      <c r="GB28" s="151"/>
      <c r="GC28" s="151"/>
      <c r="GD28" s="151"/>
      <c r="GE28" s="151"/>
      <c r="GF28" s="151"/>
      <c r="GG28" s="151"/>
      <c r="GH28" s="151"/>
      <c r="GI28" s="151"/>
      <c r="GJ28" s="151"/>
      <c r="GK28" s="151"/>
      <c r="GL28" s="151"/>
      <c r="GM28" s="151"/>
      <c r="GN28" s="151"/>
      <c r="GO28" s="151"/>
      <c r="GP28" s="151"/>
      <c r="GQ28" s="151"/>
      <c r="GR28" s="151"/>
      <c r="GS28" s="151"/>
      <c r="GT28" s="151"/>
      <c r="GU28" s="151"/>
      <c r="GV28" s="151"/>
      <c r="GW28" s="151"/>
      <c r="GX28" s="151"/>
      <c r="GY28" s="151"/>
      <c r="GZ28" s="151"/>
      <c r="HA28" s="151"/>
      <c r="HB28" s="151"/>
      <c r="HC28" s="151"/>
      <c r="HD28" s="151"/>
      <c r="HE28" s="151"/>
      <c r="HF28" s="151"/>
      <c r="HG28" s="151"/>
      <c r="HH28" s="151"/>
      <c r="HI28" s="151"/>
      <c r="HJ28" s="151"/>
      <c r="HK28" s="151"/>
      <c r="HL28" s="151"/>
      <c r="HM28" s="151"/>
      <c r="HN28" s="151"/>
      <c r="HO28" s="151"/>
      <c r="HP28" s="151"/>
      <c r="HQ28" s="151"/>
      <c r="HR28" s="151"/>
      <c r="HS28" s="151"/>
      <c r="HT28" s="151"/>
      <c r="HU28" s="151"/>
      <c r="HV28" s="151"/>
      <c r="HW28" s="151"/>
      <c r="HX28" s="151"/>
      <c r="HY28" s="151"/>
      <c r="HZ28" s="151"/>
      <c r="IA28" s="151"/>
      <c r="IB28" s="151"/>
      <c r="IC28" s="151"/>
      <c r="ID28" s="151"/>
      <c r="IE28" s="151"/>
      <c r="IF28" s="151"/>
      <c r="IG28" s="151"/>
      <c r="IH28" s="151"/>
      <c r="II28" s="151"/>
      <c r="IJ28" s="151"/>
      <c r="IK28" s="151"/>
      <c r="IL28" s="151"/>
      <c r="IM28" s="151"/>
      <c r="IN28" s="151"/>
      <c r="IO28" s="151"/>
      <c r="IP28" s="151"/>
      <c r="IQ28" s="151"/>
      <c r="IR28" s="151"/>
      <c r="IS28" s="151"/>
      <c r="IT28" s="151"/>
      <c r="IU28" s="151"/>
      <c r="IV28" s="151"/>
      <c r="IW28" s="151"/>
      <c r="IX28" s="151"/>
      <c r="IY28" s="151"/>
      <c r="IZ28" s="151"/>
      <c r="JA28" s="151"/>
      <c r="JB28" s="151"/>
      <c r="JC28" s="151"/>
      <c r="JD28" s="151"/>
      <c r="JE28" s="151"/>
      <c r="JF28" s="151"/>
      <c r="JG28" s="151"/>
      <c r="JH28" s="151"/>
      <c r="JI28" s="151"/>
      <c r="JJ28" s="151"/>
      <c r="JK28" s="151"/>
      <c r="JL28" s="151"/>
      <c r="JM28" s="151"/>
      <c r="JN28" s="151"/>
      <c r="JO28" s="151"/>
      <c r="JP28" s="151"/>
      <c r="JQ28" s="151"/>
      <c r="JR28" s="151"/>
      <c r="JS28" s="151"/>
      <c r="JT28" s="151"/>
      <c r="JU28" s="151"/>
      <c r="JV28" s="151"/>
      <c r="JW28" s="151"/>
      <c r="JX28" s="151"/>
      <c r="JY28" s="151"/>
      <c r="JZ28" s="151"/>
      <c r="KA28" s="151"/>
      <c r="KB28" s="151"/>
      <c r="KC28" s="151"/>
      <c r="KD28" s="151"/>
      <c r="KE28" s="151"/>
      <c r="KF28" s="151"/>
      <c r="KG28" s="151"/>
      <c r="KH28" s="151"/>
      <c r="KI28" s="151"/>
      <c r="KJ28" s="151"/>
      <c r="KK28" s="151"/>
      <c r="KL28" s="151"/>
      <c r="KM28" s="151"/>
      <c r="KN28" s="151"/>
      <c r="KO28" s="151"/>
      <c r="KP28" s="151"/>
      <c r="KQ28" s="151"/>
      <c r="KR28" s="151"/>
      <c r="KS28" s="151"/>
      <c r="KT28" s="151"/>
      <c r="KU28" s="151"/>
      <c r="KV28" s="151"/>
      <c r="KW28" s="151"/>
      <c r="KX28" s="151"/>
      <c r="KY28" s="151"/>
      <c r="KZ28" s="151"/>
      <c r="LA28" s="151"/>
      <c r="LB28" s="151"/>
      <c r="LC28" s="151"/>
      <c r="LD28" s="151"/>
      <c r="LE28" s="151"/>
      <c r="LF28" s="151"/>
      <c r="LG28" s="151"/>
      <c r="LH28" s="151"/>
      <c r="LI28" s="151"/>
      <c r="LJ28" s="151"/>
      <c r="LK28" s="151"/>
      <c r="LL28" s="151"/>
      <c r="LM28" s="151"/>
      <c r="LN28" s="151"/>
      <c r="LO28" s="151"/>
      <c r="LP28" s="151"/>
      <c r="LQ28" s="151"/>
      <c r="LR28" s="151"/>
      <c r="LS28" s="151"/>
      <c r="LT28" s="151"/>
      <c r="LU28" s="151"/>
      <c r="LV28" s="151"/>
      <c r="LW28" s="151"/>
      <c r="LX28" s="151"/>
      <c r="LY28" s="151"/>
      <c r="LZ28" s="151"/>
      <c r="MA28" s="151"/>
      <c r="MB28" s="151"/>
      <c r="MC28" s="151"/>
      <c r="MD28" s="151"/>
      <c r="ME28" s="151"/>
      <c r="MF28" s="151"/>
      <c r="MG28" s="151"/>
      <c r="MH28" s="151"/>
      <c r="MI28" s="151"/>
      <c r="MJ28" s="151"/>
      <c r="MK28" s="151"/>
      <c r="ML28" s="151"/>
      <c r="MM28" s="151"/>
      <c r="MN28" s="151"/>
      <c r="MO28" s="151"/>
      <c r="MP28" s="151"/>
      <c r="MQ28" s="151"/>
      <c r="MR28" s="151"/>
      <c r="MS28" s="151"/>
      <c r="MT28" s="151"/>
      <c r="MU28" s="151"/>
      <c r="MV28" s="151"/>
      <c r="MW28" s="151"/>
      <c r="MX28" s="151"/>
      <c r="MY28" s="151"/>
      <c r="MZ28" s="151"/>
      <c r="NA28" s="151"/>
      <c r="NB28" s="151"/>
      <c r="NC28" s="151"/>
      <c r="ND28" s="151"/>
      <c r="NE28" s="151"/>
      <c r="NF28" s="151"/>
      <c r="NG28" s="151"/>
      <c r="NH28" s="151"/>
      <c r="NI28" s="151"/>
      <c r="NJ28" s="151"/>
      <c r="NK28" s="151"/>
      <c r="NL28" s="151"/>
      <c r="NM28" s="151"/>
      <c r="NN28" s="151"/>
      <c r="NO28" s="151"/>
      <c r="NP28" s="151"/>
      <c r="NQ28" s="151"/>
      <c r="NR28" s="151"/>
      <c r="NS28" s="151"/>
      <c r="NT28" s="151"/>
      <c r="NU28" s="151"/>
      <c r="NV28" s="151"/>
      <c r="NW28" s="151"/>
      <c r="NX28" s="151"/>
      <c r="NY28" s="151"/>
      <c r="NZ28" s="151"/>
      <c r="OA28" s="151"/>
      <c r="OB28" s="151"/>
      <c r="OC28" s="151"/>
      <c r="OD28" s="151"/>
      <c r="OE28" s="151"/>
      <c r="OF28" s="151"/>
      <c r="OG28" s="151"/>
      <c r="OH28" s="151"/>
      <c r="OI28" s="151"/>
      <c r="OJ28" s="151"/>
      <c r="OK28" s="151"/>
      <c r="OL28" s="151"/>
      <c r="OM28" s="151"/>
      <c r="ON28" s="151"/>
      <c r="OO28" s="151"/>
      <c r="OP28" s="151"/>
      <c r="OQ28" s="151"/>
      <c r="OR28" s="151"/>
      <c r="OS28" s="151"/>
      <c r="OT28" s="151"/>
      <c r="OU28" s="151"/>
      <c r="OV28" s="151"/>
      <c r="OW28" s="151"/>
      <c r="OX28" s="151"/>
      <c r="OY28" s="151"/>
      <c r="OZ28" s="151"/>
      <c r="PA28" s="151"/>
      <c r="PB28" s="151"/>
      <c r="PC28" s="151"/>
      <c r="PD28" s="151"/>
      <c r="PE28" s="151"/>
      <c r="PF28" s="151"/>
      <c r="PG28" s="151"/>
      <c r="PH28" s="151"/>
      <c r="PI28" s="151"/>
      <c r="PJ28" s="151"/>
      <c r="PK28" s="151"/>
      <c r="PL28" s="151"/>
      <c r="PM28" s="151"/>
      <c r="PN28" s="151"/>
      <c r="PO28" s="151"/>
      <c r="PP28" s="151"/>
      <c r="PQ28" s="151"/>
      <c r="PR28" s="151"/>
      <c r="PS28" s="151"/>
      <c r="PT28" s="151"/>
      <c r="PU28" s="151"/>
      <c r="PV28" s="151"/>
      <c r="PW28" s="151"/>
      <c r="PX28" s="151"/>
      <c r="PY28" s="151"/>
      <c r="PZ28" s="151"/>
      <c r="QA28" s="151"/>
      <c r="QB28" s="151"/>
      <c r="QC28" s="151"/>
      <c r="QD28" s="151"/>
      <c r="QE28" s="151"/>
      <c r="QF28" s="151"/>
      <c r="QG28" s="151"/>
      <c r="QH28" s="151"/>
      <c r="QI28" s="151"/>
      <c r="QJ28" s="151"/>
      <c r="QK28" s="151"/>
      <c r="QL28" s="151"/>
      <c r="QM28" s="151"/>
      <c r="QN28" s="151"/>
      <c r="QO28" s="151"/>
      <c r="QP28" s="151"/>
      <c r="QQ28" s="151"/>
      <c r="QR28" s="151"/>
      <c r="QS28" s="151"/>
      <c r="QT28" s="151"/>
      <c r="QU28" s="151"/>
      <c r="QV28" s="151"/>
      <c r="QW28" s="151"/>
      <c r="QX28" s="151"/>
      <c r="QY28" s="151"/>
      <c r="QZ28" s="151"/>
      <c r="RA28" s="151"/>
      <c r="RB28" s="151"/>
      <c r="RC28" s="151"/>
      <c r="RD28" s="151"/>
      <c r="RE28" s="151"/>
      <c r="RF28" s="151"/>
      <c r="RG28" s="151"/>
      <c r="RH28" s="151"/>
      <c r="RI28" s="151"/>
      <c r="RJ28" s="151"/>
      <c r="RK28" s="151"/>
      <c r="RL28" s="151"/>
      <c r="RM28" s="151"/>
      <c r="RN28" s="151"/>
      <c r="RO28" s="151"/>
      <c r="RP28" s="151"/>
      <c r="RQ28" s="151"/>
      <c r="RR28" s="151"/>
      <c r="RS28" s="151"/>
      <c r="RT28" s="151"/>
      <c r="RU28" s="151"/>
      <c r="RV28" s="151"/>
      <c r="RW28" s="151"/>
      <c r="RX28" s="151"/>
      <c r="RY28" s="151"/>
      <c r="RZ28" s="151"/>
      <c r="SA28" s="151"/>
      <c r="SB28" s="151"/>
      <c r="SC28" s="151"/>
      <c r="SD28" s="151"/>
      <c r="SE28" s="151"/>
      <c r="SF28" s="151"/>
      <c r="SG28" s="151"/>
      <c r="SH28" s="151"/>
      <c r="SI28" s="151"/>
      <c r="SJ28" s="151"/>
      <c r="SK28" s="151"/>
      <c r="SL28" s="151"/>
      <c r="SM28" s="151"/>
      <c r="SN28" s="151"/>
      <c r="SO28" s="151"/>
      <c r="SP28" s="151"/>
      <c r="SQ28" s="151"/>
      <c r="SR28" s="151"/>
      <c r="SS28" s="151"/>
      <c r="ST28" s="151"/>
      <c r="SU28" s="151"/>
      <c r="SV28" s="151"/>
      <c r="SW28" s="151"/>
      <c r="SX28" s="151"/>
      <c r="SY28" s="151"/>
      <c r="SZ28" s="151"/>
      <c r="TA28" s="151"/>
      <c r="TB28" s="151"/>
      <c r="TC28" s="151"/>
      <c r="TD28" s="151"/>
      <c r="TE28" s="151"/>
      <c r="TF28" s="151"/>
      <c r="TG28" s="151"/>
      <c r="TH28" s="151"/>
      <c r="TI28" s="151"/>
      <c r="TJ28" s="151"/>
      <c r="TK28" s="151"/>
      <c r="TL28" s="151"/>
      <c r="TM28" s="151"/>
      <c r="TN28" s="151"/>
      <c r="TO28" s="151"/>
      <c r="TP28" s="151"/>
      <c r="TQ28" s="151"/>
      <c r="TR28" s="151"/>
      <c r="TS28" s="151"/>
      <c r="TT28" s="151"/>
      <c r="TU28" s="151"/>
      <c r="TV28" s="151"/>
      <c r="TW28" s="151"/>
      <c r="TX28" s="151"/>
      <c r="TY28" s="151"/>
      <c r="TZ28" s="151"/>
      <c r="UA28" s="151"/>
      <c r="UB28" s="151"/>
      <c r="UC28" s="151"/>
      <c r="UD28" s="151"/>
      <c r="UE28" s="151"/>
      <c r="UF28" s="151"/>
      <c r="UG28" s="151"/>
      <c r="UH28" s="151"/>
      <c r="UI28" s="151"/>
      <c r="UJ28" s="151"/>
      <c r="UK28" s="151"/>
      <c r="UL28" s="151"/>
      <c r="UM28" s="151"/>
      <c r="UN28" s="151"/>
      <c r="UO28" s="151"/>
      <c r="UP28" s="151"/>
      <c r="UQ28" s="151"/>
      <c r="UR28" s="151"/>
      <c r="US28" s="151"/>
      <c r="UT28" s="151"/>
      <c r="UU28" s="151"/>
      <c r="UV28" s="151"/>
      <c r="UW28" s="151"/>
      <c r="UX28" s="151"/>
      <c r="UY28" s="151"/>
      <c r="UZ28" s="151"/>
      <c r="VA28" s="151"/>
      <c r="VB28" s="151"/>
      <c r="VC28" s="151"/>
      <c r="VD28" s="151"/>
      <c r="VE28" s="151"/>
      <c r="VF28" s="151"/>
      <c r="VG28" s="151"/>
      <c r="VH28" s="151"/>
      <c r="VI28" s="151"/>
      <c r="VJ28" s="151"/>
      <c r="VK28" s="151"/>
      <c r="VL28" s="151"/>
      <c r="VM28" s="151"/>
      <c r="VN28" s="151"/>
      <c r="VO28" s="151"/>
      <c r="VP28" s="151"/>
      <c r="VQ28" s="151"/>
      <c r="VR28" s="151"/>
      <c r="VS28" s="151"/>
      <c r="VT28" s="151"/>
      <c r="VU28" s="151"/>
      <c r="VV28" s="151"/>
      <c r="VW28" s="151"/>
      <c r="VX28" s="151"/>
      <c r="VY28" s="151"/>
      <c r="VZ28" s="151"/>
      <c r="WA28" s="151"/>
      <c r="WB28" s="151"/>
      <c r="WC28" s="151"/>
      <c r="WD28" s="151"/>
      <c r="WE28" s="151"/>
      <c r="WF28" s="151"/>
      <c r="WG28" s="151"/>
      <c r="WH28" s="151"/>
      <c r="WI28" s="151"/>
      <c r="WJ28" s="151"/>
      <c r="WK28" s="151"/>
      <c r="WL28" s="151"/>
      <c r="WM28" s="151"/>
      <c r="WN28" s="151"/>
      <c r="WO28" s="151"/>
      <c r="WP28" s="151"/>
      <c r="WQ28" s="151"/>
      <c r="WR28" s="151"/>
      <c r="WS28" s="151"/>
      <c r="WT28" s="151"/>
      <c r="WU28" s="151"/>
      <c r="WV28" s="151"/>
      <c r="WW28" s="151"/>
      <c r="WX28" s="151"/>
      <c r="WY28" s="151"/>
      <c r="WZ28" s="151"/>
      <c r="XA28" s="151"/>
      <c r="XB28" s="151"/>
      <c r="XC28" s="151"/>
      <c r="XD28" s="151"/>
      <c r="XE28" s="151"/>
      <c r="XF28" s="151"/>
      <c r="XG28" s="151"/>
      <c r="XH28" s="151"/>
      <c r="XI28" s="151"/>
      <c r="XJ28" s="151"/>
      <c r="XK28" s="151"/>
      <c r="XL28" s="151"/>
      <c r="XM28" s="151"/>
      <c r="XN28" s="151"/>
      <c r="XO28" s="151"/>
      <c r="XP28" s="151"/>
      <c r="XQ28" s="151"/>
      <c r="XR28" s="151"/>
      <c r="XS28" s="151"/>
      <c r="XT28" s="151"/>
      <c r="XU28" s="151"/>
      <c r="XV28" s="151"/>
      <c r="XW28" s="151"/>
      <c r="XX28" s="151"/>
      <c r="XY28" s="151"/>
      <c r="XZ28" s="151"/>
      <c r="YA28" s="151"/>
      <c r="YB28" s="151"/>
      <c r="YC28" s="151"/>
      <c r="YD28" s="151"/>
      <c r="YE28" s="151"/>
      <c r="YF28" s="151"/>
      <c r="YG28" s="151"/>
      <c r="YH28" s="151"/>
      <c r="YI28" s="151"/>
      <c r="YJ28" s="151"/>
      <c r="YK28" s="151"/>
      <c r="YL28" s="151"/>
      <c r="YM28" s="151"/>
      <c r="YN28" s="151"/>
      <c r="YO28" s="151"/>
      <c r="YP28" s="151"/>
      <c r="YQ28" s="151"/>
      <c r="YR28" s="151"/>
      <c r="YS28" s="151"/>
      <c r="YT28" s="151"/>
      <c r="YU28" s="151"/>
      <c r="YV28" s="151"/>
      <c r="YW28" s="151"/>
      <c r="YX28" s="151"/>
      <c r="YY28" s="151"/>
      <c r="YZ28" s="151"/>
      <c r="ZA28" s="151"/>
      <c r="ZB28" s="151"/>
      <c r="ZC28" s="151"/>
      <c r="ZD28" s="151"/>
      <c r="ZE28" s="151"/>
      <c r="ZF28" s="151"/>
      <c r="ZG28" s="151"/>
      <c r="ZH28" s="151"/>
      <c r="ZI28" s="151"/>
      <c r="ZJ28" s="151"/>
      <c r="ZK28" s="151"/>
      <c r="ZL28" s="151"/>
      <c r="ZM28" s="151"/>
      <c r="ZN28" s="151"/>
      <c r="ZO28" s="151"/>
      <c r="ZP28" s="151"/>
      <c r="ZQ28" s="151"/>
      <c r="ZR28" s="151"/>
      <c r="ZS28" s="151"/>
      <c r="ZT28" s="151"/>
      <c r="ZU28" s="151"/>
      <c r="ZV28" s="151"/>
      <c r="ZW28" s="151"/>
      <c r="ZX28" s="151"/>
      <c r="ZY28" s="151"/>
      <c r="ZZ28" s="151"/>
      <c r="AAA28" s="151"/>
      <c r="AAB28" s="151"/>
      <c r="AAC28" s="151"/>
      <c r="AAD28" s="151"/>
      <c r="AAE28" s="151"/>
      <c r="AAF28" s="151"/>
      <c r="AAG28" s="151"/>
      <c r="AAH28" s="151"/>
      <c r="AAI28" s="151"/>
      <c r="AAJ28" s="151"/>
      <c r="AAK28" s="151"/>
      <c r="AAL28" s="151"/>
      <c r="AAM28" s="151"/>
      <c r="AAN28" s="151"/>
      <c r="AAO28" s="151"/>
      <c r="AAP28" s="151"/>
      <c r="AAQ28" s="151"/>
      <c r="AAR28" s="151"/>
      <c r="AAS28" s="151"/>
      <c r="AAT28" s="151"/>
      <c r="AAU28" s="151"/>
      <c r="AAV28" s="151"/>
      <c r="AAW28" s="151"/>
      <c r="AAX28" s="151"/>
      <c r="AAY28" s="151"/>
      <c r="AAZ28" s="151"/>
      <c r="ABA28" s="151"/>
      <c r="ABB28" s="151"/>
      <c r="ABC28" s="151"/>
      <c r="ABD28" s="151"/>
      <c r="ABE28" s="151"/>
      <c r="ABF28" s="151"/>
      <c r="ABG28" s="151"/>
      <c r="ABH28" s="151"/>
      <c r="ABI28" s="151"/>
      <c r="ABJ28" s="151"/>
      <c r="ABK28" s="151"/>
      <c r="ABL28" s="151"/>
      <c r="ABM28" s="151"/>
      <c r="ABN28" s="151"/>
      <c r="ABO28" s="151"/>
      <c r="ABP28" s="151"/>
      <c r="ABQ28" s="151"/>
      <c r="ABR28" s="151"/>
      <c r="ABS28" s="151"/>
      <c r="ABT28" s="151"/>
      <c r="ABU28" s="151"/>
      <c r="ABV28" s="151"/>
      <c r="ABW28" s="151"/>
      <c r="ABX28" s="151"/>
      <c r="ABY28" s="151"/>
      <c r="ABZ28" s="151"/>
      <c r="ACA28" s="151"/>
      <c r="ACB28" s="151"/>
      <c r="ACC28" s="151"/>
      <c r="ACD28" s="151"/>
      <c r="ACE28" s="151"/>
      <c r="ACF28" s="151"/>
      <c r="ACG28" s="151"/>
      <c r="ACH28" s="151"/>
      <c r="ACI28" s="151"/>
      <c r="ACJ28" s="151"/>
      <c r="ACK28" s="151"/>
      <c r="ACL28" s="151"/>
      <c r="ACM28" s="151"/>
      <c r="ACN28" s="151"/>
      <c r="ACO28" s="151"/>
      <c r="ACP28" s="151"/>
      <c r="ACQ28" s="151"/>
      <c r="ACR28" s="151"/>
      <c r="ACS28" s="151"/>
      <c r="ACT28" s="151"/>
      <c r="ACU28" s="151"/>
      <c r="ACV28" s="151"/>
      <c r="ACW28" s="151"/>
      <c r="ACX28" s="151"/>
      <c r="ACY28" s="151"/>
      <c r="ACZ28" s="151"/>
      <c r="ADA28" s="115"/>
      <c r="ADB28" s="115"/>
      <c r="ADC28" s="115"/>
      <c r="ADD28" s="115"/>
      <c r="ADE28" s="115"/>
      <c r="ADF28" s="115"/>
    </row>
    <row r="29" spans="1:786" ht="60" customHeight="1" thickBot="1" x14ac:dyDescent="0.3">
      <c r="A29" s="118">
        <v>15</v>
      </c>
      <c r="B29" s="147" t="s">
        <v>419</v>
      </c>
      <c r="C29" s="203" t="s">
        <v>242</v>
      </c>
      <c r="D29" s="161"/>
      <c r="E29" s="161"/>
      <c r="F29" s="161"/>
      <c r="G29" s="161"/>
      <c r="H29" s="161"/>
      <c r="I29" s="161"/>
      <c r="J29" s="161"/>
      <c r="K29" s="161"/>
      <c r="L29" s="161"/>
      <c r="M29" s="161"/>
      <c r="N29" s="161"/>
      <c r="O29" s="161"/>
      <c r="P29" s="161"/>
      <c r="Q29" s="161"/>
      <c r="R29" s="161"/>
      <c r="S29" s="115"/>
      <c r="T29" s="151"/>
      <c r="U29" s="151"/>
      <c r="V29" s="151"/>
      <c r="W29" s="151"/>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151"/>
      <c r="AU29" s="151"/>
      <c r="AV29" s="151"/>
      <c r="AW29" s="151"/>
      <c r="AX29" s="151"/>
      <c r="AY29" s="151"/>
      <c r="AZ29" s="151"/>
      <c r="BA29" s="151"/>
      <c r="BB29" s="151"/>
      <c r="BC29" s="151"/>
      <c r="BD29" s="151"/>
      <c r="BE29" s="151"/>
      <c r="BF29" s="151"/>
      <c r="BG29" s="151"/>
      <c r="BH29" s="151"/>
      <c r="BI29" s="151"/>
      <c r="BJ29" s="151"/>
      <c r="BK29" s="151"/>
      <c r="BL29" s="151"/>
      <c r="BM29" s="151"/>
      <c r="BN29" s="151"/>
      <c r="BO29" s="151"/>
      <c r="BP29" s="151"/>
      <c r="BQ29" s="151"/>
      <c r="BR29" s="151"/>
      <c r="BS29" s="151"/>
      <c r="BT29" s="151"/>
      <c r="BU29" s="151"/>
      <c r="BV29" s="151"/>
      <c r="BW29" s="151"/>
      <c r="BX29" s="151"/>
      <c r="BY29" s="151"/>
      <c r="BZ29" s="151"/>
      <c r="CA29" s="151"/>
      <c r="CB29" s="151"/>
      <c r="CC29" s="151"/>
      <c r="CD29" s="151"/>
      <c r="CE29" s="151"/>
      <c r="CF29" s="151"/>
      <c r="CG29" s="151"/>
      <c r="CH29" s="151"/>
      <c r="CI29" s="151"/>
      <c r="CJ29" s="151"/>
      <c r="CK29" s="151"/>
      <c r="CL29" s="151"/>
      <c r="CM29" s="151"/>
      <c r="CN29" s="151"/>
      <c r="CO29" s="151"/>
      <c r="CP29" s="151"/>
      <c r="CQ29" s="151"/>
      <c r="CR29" s="151"/>
      <c r="CS29" s="151"/>
      <c r="CT29" s="151"/>
      <c r="CU29" s="151"/>
      <c r="CV29" s="151"/>
      <c r="CW29" s="151"/>
      <c r="CX29" s="151"/>
      <c r="CY29" s="151"/>
      <c r="CZ29" s="151"/>
      <c r="DA29" s="151"/>
      <c r="DB29" s="151"/>
      <c r="DC29" s="151"/>
      <c r="DD29" s="151"/>
      <c r="DE29" s="151"/>
      <c r="DF29" s="151"/>
      <c r="DG29" s="151"/>
      <c r="DH29" s="151"/>
      <c r="DI29" s="151"/>
      <c r="DJ29" s="151"/>
      <c r="DK29" s="151"/>
      <c r="DL29" s="151"/>
      <c r="DM29" s="151"/>
      <c r="DN29" s="151"/>
      <c r="DO29" s="151"/>
      <c r="DP29" s="151"/>
      <c r="DQ29" s="151"/>
      <c r="DR29" s="151"/>
      <c r="DS29" s="151"/>
      <c r="DT29" s="151"/>
      <c r="DU29" s="151"/>
      <c r="DV29" s="151"/>
      <c r="DW29" s="151"/>
      <c r="DX29" s="151"/>
      <c r="DY29" s="151"/>
      <c r="DZ29" s="151"/>
      <c r="EA29" s="151"/>
      <c r="EB29" s="151"/>
      <c r="EC29" s="151"/>
      <c r="ED29" s="151"/>
      <c r="EE29" s="151"/>
      <c r="EF29" s="151"/>
      <c r="EG29" s="151"/>
      <c r="EH29" s="151"/>
      <c r="EI29" s="151"/>
      <c r="EJ29" s="151"/>
      <c r="EK29" s="151"/>
      <c r="EL29" s="151"/>
      <c r="EM29" s="151"/>
      <c r="EN29" s="151"/>
      <c r="EO29" s="151"/>
      <c r="EP29" s="151"/>
      <c r="EQ29" s="151"/>
      <c r="ER29" s="151"/>
      <c r="ES29" s="151"/>
      <c r="ET29" s="151"/>
      <c r="EU29" s="151"/>
      <c r="EV29" s="151"/>
      <c r="EW29" s="151"/>
      <c r="EX29" s="151"/>
      <c r="EY29" s="151"/>
      <c r="EZ29" s="151"/>
      <c r="FA29" s="151"/>
      <c r="FB29" s="151"/>
      <c r="FC29" s="151"/>
      <c r="FD29" s="151"/>
      <c r="FE29" s="151"/>
      <c r="FF29" s="151"/>
      <c r="FG29" s="151"/>
      <c r="FH29" s="151"/>
      <c r="FI29" s="151"/>
      <c r="FJ29" s="151"/>
      <c r="FK29" s="151"/>
      <c r="FL29" s="151"/>
      <c r="FM29" s="151"/>
      <c r="FN29" s="151"/>
      <c r="FO29" s="151"/>
      <c r="FP29" s="151"/>
      <c r="FQ29" s="151"/>
      <c r="FR29" s="151"/>
      <c r="FS29" s="151"/>
      <c r="FT29" s="151"/>
      <c r="FU29" s="151"/>
      <c r="FV29" s="151"/>
      <c r="FW29" s="151"/>
      <c r="FX29" s="151"/>
      <c r="FY29" s="151"/>
      <c r="FZ29" s="151"/>
      <c r="GA29" s="151"/>
      <c r="GB29" s="151"/>
      <c r="GC29" s="151"/>
      <c r="GD29" s="151"/>
      <c r="GE29" s="151"/>
      <c r="GF29" s="151"/>
      <c r="GG29" s="151"/>
      <c r="GH29" s="151"/>
      <c r="GI29" s="151"/>
      <c r="GJ29" s="151"/>
      <c r="GK29" s="151"/>
      <c r="GL29" s="151"/>
      <c r="GM29" s="151"/>
      <c r="GN29" s="151"/>
      <c r="GO29" s="151"/>
      <c r="GP29" s="151"/>
      <c r="GQ29" s="151"/>
      <c r="GR29" s="151"/>
      <c r="GS29" s="151"/>
      <c r="GT29" s="151"/>
      <c r="GU29" s="151"/>
      <c r="GV29" s="151"/>
      <c r="GW29" s="151"/>
      <c r="GX29" s="151"/>
      <c r="GY29" s="151"/>
      <c r="GZ29" s="151"/>
      <c r="HA29" s="151"/>
      <c r="HB29" s="151"/>
      <c r="HC29" s="151"/>
      <c r="HD29" s="151"/>
      <c r="HE29" s="151"/>
      <c r="HF29" s="151"/>
      <c r="HG29" s="151"/>
      <c r="HH29" s="151"/>
      <c r="HI29" s="151"/>
      <c r="HJ29" s="151"/>
      <c r="HK29" s="151"/>
      <c r="HL29" s="151"/>
      <c r="HM29" s="151"/>
      <c r="HN29" s="151"/>
      <c r="HO29" s="151"/>
      <c r="HP29" s="151"/>
      <c r="HQ29" s="151"/>
      <c r="HR29" s="151"/>
      <c r="HS29" s="151"/>
      <c r="HT29" s="151"/>
      <c r="HU29" s="151"/>
      <c r="HV29" s="151"/>
      <c r="HW29" s="151"/>
      <c r="HX29" s="151"/>
      <c r="HY29" s="151"/>
      <c r="HZ29" s="151"/>
      <c r="IA29" s="151"/>
      <c r="IB29" s="151"/>
      <c r="IC29" s="151"/>
      <c r="ID29" s="151"/>
      <c r="IE29" s="151"/>
      <c r="IF29" s="151"/>
      <c r="IG29" s="151"/>
      <c r="IH29" s="151"/>
      <c r="II29" s="151"/>
      <c r="IJ29" s="151"/>
      <c r="IK29" s="151"/>
      <c r="IL29" s="151"/>
      <c r="IM29" s="151"/>
      <c r="IN29" s="151"/>
      <c r="IO29" s="151"/>
      <c r="IP29" s="151"/>
      <c r="IQ29" s="151"/>
      <c r="IR29" s="151"/>
      <c r="IS29" s="151"/>
      <c r="IT29" s="151"/>
      <c r="IU29" s="151"/>
      <c r="IV29" s="151"/>
      <c r="IW29" s="151"/>
      <c r="IX29" s="151"/>
      <c r="IY29" s="151"/>
      <c r="IZ29" s="151"/>
      <c r="JA29" s="151"/>
      <c r="JB29" s="151"/>
      <c r="JC29" s="151"/>
      <c r="JD29" s="151"/>
      <c r="JE29" s="151"/>
      <c r="JF29" s="151"/>
      <c r="JG29" s="151"/>
      <c r="JH29" s="151"/>
      <c r="JI29" s="151"/>
      <c r="JJ29" s="151"/>
      <c r="JK29" s="151"/>
      <c r="JL29" s="151"/>
      <c r="JM29" s="151"/>
      <c r="JN29" s="151"/>
      <c r="JO29" s="151"/>
      <c r="JP29" s="151"/>
      <c r="JQ29" s="151"/>
      <c r="JR29" s="151"/>
      <c r="JS29" s="151"/>
      <c r="JT29" s="151"/>
      <c r="JU29" s="151"/>
      <c r="JV29" s="151"/>
      <c r="JW29" s="151"/>
      <c r="JX29" s="151"/>
      <c r="JY29" s="151"/>
      <c r="JZ29" s="151"/>
      <c r="KA29" s="151"/>
      <c r="KB29" s="151"/>
      <c r="KC29" s="151"/>
      <c r="KD29" s="151"/>
      <c r="KE29" s="151"/>
      <c r="KF29" s="151"/>
      <c r="KG29" s="151"/>
      <c r="KH29" s="151"/>
      <c r="KI29" s="151"/>
      <c r="KJ29" s="151"/>
      <c r="KK29" s="151"/>
      <c r="KL29" s="151"/>
      <c r="KM29" s="151"/>
      <c r="KN29" s="151"/>
      <c r="KO29" s="151"/>
      <c r="KP29" s="151"/>
      <c r="KQ29" s="151"/>
      <c r="KR29" s="151"/>
      <c r="KS29" s="151"/>
      <c r="KT29" s="151"/>
      <c r="KU29" s="151"/>
      <c r="KV29" s="151"/>
      <c r="KW29" s="151"/>
      <c r="KX29" s="151"/>
      <c r="KY29" s="151"/>
      <c r="KZ29" s="151"/>
      <c r="LA29" s="151"/>
      <c r="LB29" s="151"/>
      <c r="LC29" s="151"/>
      <c r="LD29" s="151"/>
      <c r="LE29" s="151"/>
      <c r="LF29" s="151"/>
      <c r="LG29" s="151"/>
      <c r="LH29" s="151"/>
      <c r="LI29" s="151"/>
      <c r="LJ29" s="151"/>
      <c r="LK29" s="151"/>
      <c r="LL29" s="151"/>
      <c r="LM29" s="151"/>
      <c r="LN29" s="151"/>
      <c r="LO29" s="151"/>
      <c r="LP29" s="151"/>
      <c r="LQ29" s="151"/>
      <c r="LR29" s="151"/>
      <c r="LS29" s="151"/>
      <c r="LT29" s="151"/>
      <c r="LU29" s="151"/>
      <c r="LV29" s="151"/>
      <c r="LW29" s="151"/>
      <c r="LX29" s="151"/>
      <c r="LY29" s="151"/>
      <c r="LZ29" s="151"/>
      <c r="MA29" s="151"/>
      <c r="MB29" s="151"/>
      <c r="MC29" s="151"/>
      <c r="MD29" s="151"/>
      <c r="ME29" s="151"/>
      <c r="MF29" s="151"/>
      <c r="MG29" s="151"/>
      <c r="MH29" s="151"/>
      <c r="MI29" s="151"/>
      <c r="MJ29" s="151"/>
      <c r="MK29" s="151"/>
      <c r="ML29" s="151"/>
      <c r="MM29" s="151"/>
      <c r="MN29" s="151"/>
      <c r="MO29" s="151"/>
      <c r="MP29" s="151"/>
      <c r="MQ29" s="151"/>
      <c r="MR29" s="151"/>
      <c r="MS29" s="151"/>
      <c r="MT29" s="151"/>
      <c r="MU29" s="151"/>
      <c r="MV29" s="151"/>
      <c r="MW29" s="151"/>
      <c r="MX29" s="151"/>
      <c r="MY29" s="151"/>
      <c r="MZ29" s="151"/>
      <c r="NA29" s="151"/>
      <c r="NB29" s="151"/>
      <c r="NC29" s="151"/>
      <c r="ND29" s="151"/>
      <c r="NE29" s="151"/>
      <c r="NF29" s="151"/>
      <c r="NG29" s="151"/>
      <c r="NH29" s="151"/>
      <c r="NI29" s="151"/>
      <c r="NJ29" s="151"/>
      <c r="NK29" s="151"/>
      <c r="NL29" s="151"/>
      <c r="NM29" s="151"/>
      <c r="NN29" s="151"/>
      <c r="NO29" s="151"/>
      <c r="NP29" s="151"/>
      <c r="NQ29" s="151"/>
      <c r="NR29" s="151"/>
      <c r="NS29" s="151"/>
      <c r="NT29" s="151"/>
      <c r="NU29" s="151"/>
      <c r="NV29" s="151"/>
      <c r="NW29" s="151"/>
      <c r="NX29" s="151"/>
      <c r="NY29" s="151"/>
      <c r="NZ29" s="151"/>
      <c r="OA29" s="151"/>
      <c r="OB29" s="151"/>
      <c r="OC29" s="151"/>
      <c r="OD29" s="151"/>
      <c r="OE29" s="151"/>
      <c r="OF29" s="151"/>
      <c r="OG29" s="151"/>
      <c r="OH29" s="151"/>
      <c r="OI29" s="151"/>
      <c r="OJ29" s="151"/>
      <c r="OK29" s="151"/>
      <c r="OL29" s="151"/>
      <c r="OM29" s="151"/>
      <c r="ON29" s="151"/>
      <c r="OO29" s="151"/>
      <c r="OP29" s="151"/>
      <c r="OQ29" s="151"/>
      <c r="OR29" s="151"/>
      <c r="OS29" s="151"/>
      <c r="OT29" s="151"/>
      <c r="OU29" s="151"/>
      <c r="OV29" s="151"/>
      <c r="OW29" s="151"/>
      <c r="OX29" s="151"/>
      <c r="OY29" s="151"/>
      <c r="OZ29" s="151"/>
      <c r="PA29" s="151"/>
      <c r="PB29" s="151"/>
      <c r="PC29" s="151"/>
      <c r="PD29" s="151"/>
      <c r="PE29" s="151"/>
      <c r="PF29" s="151"/>
      <c r="PG29" s="151"/>
      <c r="PH29" s="151"/>
      <c r="PI29" s="151"/>
      <c r="PJ29" s="151"/>
      <c r="PK29" s="151"/>
      <c r="PL29" s="151"/>
      <c r="PM29" s="151"/>
      <c r="PN29" s="151"/>
      <c r="PO29" s="151"/>
      <c r="PP29" s="151"/>
      <c r="PQ29" s="151"/>
      <c r="PR29" s="151"/>
      <c r="PS29" s="151"/>
      <c r="PT29" s="151"/>
      <c r="PU29" s="151"/>
      <c r="PV29" s="151"/>
      <c r="PW29" s="151"/>
      <c r="PX29" s="151"/>
      <c r="PY29" s="151"/>
      <c r="PZ29" s="151"/>
      <c r="QA29" s="151"/>
      <c r="QB29" s="151"/>
      <c r="QC29" s="151"/>
      <c r="QD29" s="151"/>
      <c r="QE29" s="151"/>
      <c r="QF29" s="151"/>
      <c r="QG29" s="151"/>
      <c r="QH29" s="151"/>
      <c r="QI29" s="151"/>
      <c r="QJ29" s="151"/>
      <c r="QK29" s="151"/>
      <c r="QL29" s="151"/>
      <c r="QM29" s="151"/>
      <c r="QN29" s="151"/>
      <c r="QO29" s="151"/>
      <c r="QP29" s="151"/>
      <c r="QQ29" s="151"/>
      <c r="QR29" s="151"/>
      <c r="QS29" s="151"/>
      <c r="QT29" s="151"/>
      <c r="QU29" s="151"/>
      <c r="QV29" s="151"/>
      <c r="QW29" s="151"/>
      <c r="QX29" s="151"/>
      <c r="QY29" s="151"/>
      <c r="QZ29" s="151"/>
      <c r="RA29" s="151"/>
      <c r="RB29" s="151"/>
      <c r="RC29" s="151"/>
      <c r="RD29" s="151"/>
      <c r="RE29" s="151"/>
      <c r="RF29" s="151"/>
      <c r="RG29" s="151"/>
      <c r="RH29" s="151"/>
      <c r="RI29" s="151"/>
      <c r="RJ29" s="151"/>
      <c r="RK29" s="151"/>
      <c r="RL29" s="151"/>
      <c r="RM29" s="151"/>
      <c r="RN29" s="151"/>
      <c r="RO29" s="151"/>
      <c r="RP29" s="151"/>
      <c r="RQ29" s="151"/>
      <c r="RR29" s="151"/>
      <c r="RS29" s="151"/>
      <c r="RT29" s="151"/>
      <c r="RU29" s="151"/>
      <c r="RV29" s="151"/>
      <c r="RW29" s="151"/>
      <c r="RX29" s="151"/>
      <c r="RY29" s="151"/>
      <c r="RZ29" s="151"/>
      <c r="SA29" s="151"/>
      <c r="SB29" s="151"/>
      <c r="SC29" s="151"/>
      <c r="SD29" s="151"/>
      <c r="SE29" s="151"/>
      <c r="SF29" s="151"/>
      <c r="SG29" s="151"/>
      <c r="SH29" s="151"/>
      <c r="SI29" s="151"/>
      <c r="SJ29" s="151"/>
      <c r="SK29" s="151"/>
      <c r="SL29" s="151"/>
      <c r="SM29" s="151"/>
      <c r="SN29" s="151"/>
      <c r="SO29" s="151"/>
      <c r="SP29" s="151"/>
      <c r="SQ29" s="151"/>
      <c r="SR29" s="151"/>
      <c r="SS29" s="151"/>
      <c r="ST29" s="151"/>
      <c r="SU29" s="151"/>
      <c r="SV29" s="151"/>
      <c r="SW29" s="151"/>
      <c r="SX29" s="151"/>
      <c r="SY29" s="151"/>
      <c r="SZ29" s="151"/>
      <c r="TA29" s="151"/>
      <c r="TB29" s="151"/>
      <c r="TC29" s="151"/>
      <c r="TD29" s="151"/>
      <c r="TE29" s="151"/>
      <c r="TF29" s="151"/>
      <c r="TG29" s="151"/>
      <c r="TH29" s="151"/>
      <c r="TI29" s="151"/>
      <c r="TJ29" s="151"/>
      <c r="TK29" s="151"/>
      <c r="TL29" s="151"/>
      <c r="TM29" s="151"/>
      <c r="TN29" s="151"/>
      <c r="TO29" s="151"/>
      <c r="TP29" s="151"/>
      <c r="TQ29" s="151"/>
      <c r="TR29" s="151"/>
      <c r="TS29" s="151"/>
      <c r="TT29" s="151"/>
      <c r="TU29" s="151"/>
      <c r="TV29" s="151"/>
      <c r="TW29" s="151"/>
      <c r="TX29" s="151"/>
      <c r="TY29" s="151"/>
      <c r="TZ29" s="151"/>
      <c r="UA29" s="151"/>
      <c r="UB29" s="151"/>
      <c r="UC29" s="151"/>
      <c r="UD29" s="151"/>
      <c r="UE29" s="151"/>
      <c r="UF29" s="151"/>
      <c r="UG29" s="151"/>
      <c r="UH29" s="151"/>
      <c r="UI29" s="151"/>
      <c r="UJ29" s="151"/>
      <c r="UK29" s="151"/>
      <c r="UL29" s="151"/>
      <c r="UM29" s="151"/>
      <c r="UN29" s="151"/>
      <c r="UO29" s="151"/>
      <c r="UP29" s="151"/>
      <c r="UQ29" s="151"/>
      <c r="UR29" s="151"/>
      <c r="US29" s="151"/>
      <c r="UT29" s="151"/>
      <c r="UU29" s="151"/>
      <c r="UV29" s="151"/>
      <c r="UW29" s="151"/>
      <c r="UX29" s="151"/>
      <c r="UY29" s="151"/>
      <c r="UZ29" s="151"/>
      <c r="VA29" s="151"/>
      <c r="VB29" s="151"/>
      <c r="VC29" s="151"/>
      <c r="VD29" s="151"/>
      <c r="VE29" s="151"/>
      <c r="VF29" s="151"/>
      <c r="VG29" s="151"/>
      <c r="VH29" s="151"/>
      <c r="VI29" s="151"/>
      <c r="VJ29" s="151"/>
      <c r="VK29" s="151"/>
      <c r="VL29" s="151"/>
      <c r="VM29" s="151"/>
      <c r="VN29" s="151"/>
      <c r="VO29" s="151"/>
      <c r="VP29" s="151"/>
      <c r="VQ29" s="151"/>
      <c r="VR29" s="151"/>
      <c r="VS29" s="151"/>
      <c r="VT29" s="151"/>
      <c r="VU29" s="151"/>
      <c r="VV29" s="151"/>
      <c r="VW29" s="151"/>
      <c r="VX29" s="151"/>
      <c r="VY29" s="151"/>
      <c r="VZ29" s="151"/>
      <c r="WA29" s="151"/>
      <c r="WB29" s="151"/>
      <c r="WC29" s="151"/>
      <c r="WD29" s="151"/>
      <c r="WE29" s="151"/>
      <c r="WF29" s="151"/>
      <c r="WG29" s="151"/>
      <c r="WH29" s="151"/>
      <c r="WI29" s="151"/>
      <c r="WJ29" s="151"/>
      <c r="WK29" s="151"/>
      <c r="WL29" s="151"/>
      <c r="WM29" s="151"/>
      <c r="WN29" s="151"/>
      <c r="WO29" s="151"/>
      <c r="WP29" s="151"/>
      <c r="WQ29" s="151"/>
      <c r="WR29" s="151"/>
      <c r="WS29" s="151"/>
      <c r="WT29" s="151"/>
      <c r="WU29" s="151"/>
      <c r="WV29" s="151"/>
      <c r="WW29" s="151"/>
      <c r="WX29" s="151"/>
      <c r="WY29" s="151"/>
      <c r="WZ29" s="151"/>
      <c r="XA29" s="151"/>
      <c r="XB29" s="151"/>
      <c r="XC29" s="151"/>
      <c r="XD29" s="151"/>
      <c r="XE29" s="151"/>
      <c r="XF29" s="151"/>
      <c r="XG29" s="151"/>
      <c r="XH29" s="151"/>
      <c r="XI29" s="151"/>
      <c r="XJ29" s="151"/>
      <c r="XK29" s="151"/>
      <c r="XL29" s="151"/>
      <c r="XM29" s="151"/>
      <c r="XN29" s="151"/>
      <c r="XO29" s="151"/>
      <c r="XP29" s="151"/>
      <c r="XQ29" s="151"/>
      <c r="XR29" s="151"/>
      <c r="XS29" s="151"/>
      <c r="XT29" s="151"/>
      <c r="XU29" s="151"/>
      <c r="XV29" s="151"/>
      <c r="XW29" s="151"/>
      <c r="XX29" s="151"/>
      <c r="XY29" s="151"/>
      <c r="XZ29" s="151"/>
      <c r="YA29" s="151"/>
      <c r="YB29" s="151"/>
      <c r="YC29" s="151"/>
      <c r="YD29" s="151"/>
      <c r="YE29" s="151"/>
      <c r="YF29" s="151"/>
      <c r="YG29" s="151"/>
      <c r="YH29" s="151"/>
      <c r="YI29" s="151"/>
      <c r="YJ29" s="151"/>
      <c r="YK29" s="151"/>
      <c r="YL29" s="151"/>
      <c r="YM29" s="151"/>
      <c r="YN29" s="151"/>
      <c r="YO29" s="151"/>
      <c r="YP29" s="151"/>
      <c r="YQ29" s="151"/>
      <c r="YR29" s="151"/>
      <c r="YS29" s="151"/>
      <c r="YT29" s="151"/>
      <c r="YU29" s="151"/>
      <c r="YV29" s="151"/>
      <c r="YW29" s="151"/>
      <c r="YX29" s="151"/>
      <c r="YY29" s="151"/>
      <c r="YZ29" s="151"/>
      <c r="ZA29" s="151"/>
      <c r="ZB29" s="151"/>
      <c r="ZC29" s="151"/>
      <c r="ZD29" s="151"/>
      <c r="ZE29" s="151"/>
      <c r="ZF29" s="151"/>
      <c r="ZG29" s="151"/>
      <c r="ZH29" s="151"/>
      <c r="ZI29" s="151"/>
      <c r="ZJ29" s="151"/>
      <c r="ZK29" s="151"/>
      <c r="ZL29" s="151"/>
      <c r="ZM29" s="151"/>
      <c r="ZN29" s="151"/>
      <c r="ZO29" s="151"/>
      <c r="ZP29" s="151"/>
      <c r="ZQ29" s="151"/>
      <c r="ZR29" s="151"/>
      <c r="ZS29" s="151"/>
      <c r="ZT29" s="151"/>
      <c r="ZU29" s="151"/>
      <c r="ZV29" s="151"/>
      <c r="ZW29" s="151"/>
      <c r="ZX29" s="151"/>
      <c r="ZY29" s="151"/>
      <c r="ZZ29" s="151"/>
      <c r="AAA29" s="151"/>
      <c r="AAB29" s="151"/>
      <c r="AAC29" s="151"/>
      <c r="AAD29" s="151"/>
      <c r="AAE29" s="151"/>
      <c r="AAF29" s="151"/>
      <c r="AAG29" s="151"/>
      <c r="AAH29" s="151"/>
      <c r="AAI29" s="151"/>
      <c r="AAJ29" s="151"/>
      <c r="AAK29" s="151"/>
      <c r="AAL29" s="151"/>
      <c r="AAM29" s="151"/>
      <c r="AAN29" s="151"/>
      <c r="AAO29" s="151"/>
      <c r="AAP29" s="151"/>
      <c r="AAQ29" s="151"/>
      <c r="AAR29" s="151"/>
      <c r="AAS29" s="151"/>
      <c r="AAT29" s="151"/>
      <c r="AAU29" s="151"/>
      <c r="AAV29" s="151"/>
      <c r="AAW29" s="151"/>
      <c r="AAX29" s="151"/>
      <c r="AAY29" s="151"/>
      <c r="AAZ29" s="151"/>
      <c r="ABA29" s="151"/>
      <c r="ABB29" s="151"/>
      <c r="ABC29" s="151"/>
      <c r="ABD29" s="151"/>
      <c r="ABE29" s="151"/>
      <c r="ABF29" s="151"/>
      <c r="ABG29" s="151"/>
      <c r="ABH29" s="151"/>
      <c r="ABI29" s="151"/>
      <c r="ABJ29" s="151"/>
      <c r="ABK29" s="151"/>
      <c r="ABL29" s="151"/>
      <c r="ABM29" s="151"/>
      <c r="ABN29" s="151"/>
      <c r="ABO29" s="151"/>
      <c r="ABP29" s="151"/>
      <c r="ABQ29" s="151"/>
      <c r="ABR29" s="151"/>
      <c r="ABS29" s="151"/>
      <c r="ABT29" s="151"/>
      <c r="ABU29" s="151"/>
      <c r="ABV29" s="151"/>
      <c r="ABW29" s="151"/>
      <c r="ABX29" s="151"/>
      <c r="ABY29" s="151"/>
      <c r="ABZ29" s="151"/>
      <c r="ACA29" s="151"/>
      <c r="ACB29" s="151"/>
      <c r="ACC29" s="151"/>
      <c r="ACD29" s="151"/>
      <c r="ACE29" s="151"/>
      <c r="ACF29" s="151"/>
      <c r="ACG29" s="151"/>
      <c r="ACH29" s="151"/>
      <c r="ACI29" s="151"/>
      <c r="ACJ29" s="151"/>
      <c r="ACK29" s="151"/>
      <c r="ACL29" s="151"/>
      <c r="ACM29" s="151"/>
      <c r="ACN29" s="151"/>
      <c r="ACO29" s="151"/>
      <c r="ACP29" s="151"/>
      <c r="ACQ29" s="151"/>
      <c r="ACR29" s="151"/>
      <c r="ACS29" s="151"/>
      <c r="ACT29" s="151"/>
      <c r="ACU29" s="151"/>
      <c r="ACV29" s="151"/>
      <c r="ACW29" s="151"/>
      <c r="ACX29" s="151"/>
      <c r="ACY29" s="151"/>
      <c r="ACZ29" s="151"/>
      <c r="ADA29" s="115"/>
      <c r="ADB29" s="115"/>
      <c r="ADC29" s="115"/>
      <c r="ADD29" s="115"/>
      <c r="ADE29" s="115"/>
      <c r="ADF29" s="115"/>
    </row>
    <row r="30" spans="1:786" s="121" customFormat="1" ht="51" customHeight="1" thickBot="1" x14ac:dyDescent="0.3">
      <c r="A30" s="145"/>
      <c r="B30" s="198"/>
      <c r="C30" s="199" t="s">
        <v>436</v>
      </c>
      <c r="D30" s="273"/>
      <c r="E30" s="273"/>
      <c r="F30" s="273"/>
      <c r="G30" s="273"/>
      <c r="H30" s="273"/>
      <c r="I30" s="273"/>
      <c r="J30" s="273"/>
      <c r="K30" s="273"/>
      <c r="L30" s="273"/>
      <c r="M30" s="273"/>
      <c r="N30" s="273"/>
      <c r="O30" s="273"/>
      <c r="P30" s="273"/>
      <c r="Q30" s="273"/>
      <c r="R30" s="273"/>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c r="BE30" s="151"/>
      <c r="BF30" s="151"/>
      <c r="BG30" s="151"/>
      <c r="BH30" s="151"/>
      <c r="BI30" s="151"/>
      <c r="BJ30" s="151"/>
      <c r="BK30" s="151"/>
      <c r="BL30" s="151"/>
      <c r="BM30" s="151"/>
      <c r="BN30" s="151"/>
      <c r="BO30" s="151"/>
      <c r="BP30" s="151"/>
      <c r="BQ30" s="151"/>
      <c r="BR30" s="151"/>
      <c r="BS30" s="151"/>
      <c r="BT30" s="151"/>
      <c r="BU30" s="151"/>
      <c r="BV30" s="151"/>
      <c r="BW30" s="151"/>
      <c r="BX30" s="151"/>
      <c r="BY30" s="151"/>
      <c r="BZ30" s="151"/>
      <c r="CA30" s="151"/>
      <c r="CB30" s="151"/>
      <c r="CC30" s="151"/>
      <c r="CD30" s="151"/>
      <c r="CE30" s="151"/>
      <c r="CF30" s="151"/>
      <c r="CG30" s="151"/>
      <c r="CH30" s="151"/>
      <c r="CI30" s="151"/>
      <c r="CJ30" s="151"/>
      <c r="CK30" s="151"/>
      <c r="CL30" s="151"/>
      <c r="CM30" s="151"/>
      <c r="CN30" s="151"/>
      <c r="CO30" s="151"/>
      <c r="CP30" s="151"/>
      <c r="CQ30" s="151"/>
      <c r="CR30" s="151"/>
      <c r="CS30" s="151"/>
      <c r="CT30" s="151"/>
      <c r="CU30" s="151"/>
      <c r="CV30" s="151"/>
      <c r="CW30" s="151"/>
      <c r="CX30" s="151"/>
      <c r="CY30" s="151"/>
      <c r="CZ30" s="151"/>
      <c r="DA30" s="151"/>
      <c r="DB30" s="151"/>
      <c r="DC30" s="151"/>
      <c r="DD30" s="151"/>
      <c r="DE30" s="151"/>
      <c r="DF30" s="151"/>
      <c r="DG30" s="151"/>
      <c r="DH30" s="151"/>
      <c r="DI30" s="151"/>
      <c r="DJ30" s="151"/>
      <c r="DK30" s="151"/>
      <c r="DL30" s="151"/>
      <c r="DM30" s="151"/>
      <c r="DN30" s="151"/>
      <c r="DO30" s="151"/>
      <c r="DP30" s="151"/>
      <c r="DQ30" s="151"/>
      <c r="DR30" s="151"/>
      <c r="DS30" s="151"/>
      <c r="DT30" s="151"/>
      <c r="DU30" s="151"/>
      <c r="DV30" s="151"/>
      <c r="DW30" s="151"/>
      <c r="DX30" s="151"/>
      <c r="DY30" s="151"/>
      <c r="DZ30" s="151"/>
      <c r="EA30" s="151"/>
      <c r="EB30" s="151"/>
      <c r="EC30" s="151"/>
      <c r="ED30" s="151"/>
      <c r="EE30" s="151"/>
      <c r="EF30" s="151"/>
      <c r="EG30" s="151"/>
      <c r="EH30" s="151"/>
      <c r="EI30" s="151"/>
      <c r="EJ30" s="151"/>
      <c r="EK30" s="151"/>
      <c r="EL30" s="151"/>
      <c r="EM30" s="151"/>
      <c r="EN30" s="151"/>
      <c r="EO30" s="151"/>
      <c r="EP30" s="151"/>
      <c r="EQ30" s="151"/>
      <c r="ER30" s="151"/>
      <c r="ES30" s="151"/>
      <c r="ET30" s="151"/>
      <c r="EU30" s="151"/>
      <c r="EV30" s="151"/>
      <c r="EW30" s="151"/>
      <c r="EX30" s="151"/>
      <c r="EY30" s="151"/>
      <c r="EZ30" s="151"/>
      <c r="FA30" s="151"/>
      <c r="FB30" s="151"/>
      <c r="FC30" s="151"/>
      <c r="FD30" s="151"/>
      <c r="FE30" s="151"/>
      <c r="FF30" s="151"/>
      <c r="FG30" s="151"/>
      <c r="FH30" s="151"/>
      <c r="FI30" s="151"/>
      <c r="FJ30" s="151"/>
      <c r="FK30" s="151"/>
      <c r="FL30" s="151"/>
      <c r="FM30" s="151"/>
      <c r="FN30" s="151"/>
      <c r="FO30" s="151"/>
      <c r="FP30" s="151"/>
      <c r="FQ30" s="151"/>
      <c r="FR30" s="151"/>
      <c r="FS30" s="151"/>
      <c r="FT30" s="151"/>
      <c r="FU30" s="151"/>
      <c r="FV30" s="151"/>
      <c r="FW30" s="151"/>
      <c r="FX30" s="151"/>
      <c r="FY30" s="151"/>
      <c r="FZ30" s="151"/>
      <c r="GA30" s="151"/>
      <c r="GB30" s="151"/>
      <c r="GC30" s="151"/>
      <c r="GD30" s="151"/>
      <c r="GE30" s="151"/>
      <c r="GF30" s="151"/>
      <c r="GG30" s="151"/>
      <c r="GH30" s="151"/>
      <c r="GI30" s="151"/>
      <c r="GJ30" s="151"/>
      <c r="GK30" s="151"/>
      <c r="GL30" s="151"/>
      <c r="GM30" s="151"/>
      <c r="GN30" s="151"/>
      <c r="GO30" s="151"/>
      <c r="GP30" s="151"/>
      <c r="GQ30" s="151"/>
      <c r="GR30" s="151"/>
      <c r="GS30" s="151"/>
      <c r="GT30" s="151"/>
      <c r="GU30" s="151"/>
      <c r="GV30" s="151"/>
      <c r="GW30" s="151"/>
      <c r="GX30" s="151"/>
      <c r="GY30" s="151"/>
      <c r="GZ30" s="151"/>
      <c r="HA30" s="151"/>
      <c r="HB30" s="151"/>
      <c r="HC30" s="151"/>
      <c r="HD30" s="151"/>
      <c r="HE30" s="151"/>
      <c r="HF30" s="151"/>
      <c r="HG30" s="151"/>
      <c r="HH30" s="151"/>
      <c r="HI30" s="151"/>
      <c r="HJ30" s="151"/>
      <c r="HK30" s="151"/>
      <c r="HL30" s="151"/>
      <c r="HM30" s="151"/>
      <c r="HN30" s="151"/>
      <c r="HO30" s="151"/>
      <c r="HP30" s="151"/>
      <c r="HQ30" s="151"/>
      <c r="HR30" s="151"/>
      <c r="HS30" s="151"/>
      <c r="HT30" s="151"/>
      <c r="HU30" s="151"/>
      <c r="HV30" s="151"/>
      <c r="HW30" s="151"/>
      <c r="HX30" s="151"/>
      <c r="HY30" s="151"/>
      <c r="HZ30" s="151"/>
      <c r="IA30" s="151"/>
      <c r="IB30" s="151"/>
      <c r="IC30" s="151"/>
      <c r="ID30" s="151"/>
      <c r="IE30" s="151"/>
      <c r="IF30" s="151"/>
      <c r="IG30" s="151"/>
      <c r="IH30" s="151"/>
      <c r="II30" s="151"/>
      <c r="IJ30" s="151"/>
      <c r="IK30" s="151"/>
      <c r="IL30" s="151"/>
      <c r="IM30" s="151"/>
      <c r="IN30" s="151"/>
      <c r="IO30" s="151"/>
      <c r="IP30" s="151"/>
      <c r="IQ30" s="151"/>
      <c r="IR30" s="151"/>
      <c r="IS30" s="151"/>
      <c r="IT30" s="151"/>
      <c r="IU30" s="151"/>
      <c r="IV30" s="151"/>
      <c r="IW30" s="151"/>
      <c r="IX30" s="151"/>
      <c r="IY30" s="151"/>
      <c r="IZ30" s="151"/>
      <c r="JA30" s="151"/>
      <c r="JB30" s="151"/>
      <c r="JC30" s="151"/>
      <c r="JD30" s="151"/>
      <c r="JE30" s="151"/>
      <c r="JF30" s="151"/>
      <c r="JG30" s="151"/>
      <c r="JH30" s="151"/>
      <c r="JI30" s="151"/>
      <c r="JJ30" s="151"/>
      <c r="JK30" s="151"/>
      <c r="JL30" s="151"/>
      <c r="JM30" s="151"/>
      <c r="JN30" s="151"/>
      <c r="JO30" s="151"/>
      <c r="JP30" s="151"/>
      <c r="JQ30" s="151"/>
      <c r="JR30" s="151"/>
      <c r="JS30" s="151"/>
      <c r="JT30" s="151"/>
      <c r="JU30" s="151"/>
      <c r="JV30" s="151"/>
      <c r="JW30" s="151"/>
      <c r="JX30" s="151"/>
      <c r="JY30" s="151"/>
      <c r="JZ30" s="151"/>
      <c r="KA30" s="151"/>
      <c r="KB30" s="151"/>
      <c r="KC30" s="151"/>
      <c r="KD30" s="151"/>
      <c r="KE30" s="151"/>
      <c r="KF30" s="151"/>
      <c r="KG30" s="151"/>
      <c r="KH30" s="151"/>
      <c r="KI30" s="151"/>
      <c r="KJ30" s="151"/>
      <c r="KK30" s="151"/>
      <c r="KL30" s="151"/>
      <c r="KM30" s="151"/>
      <c r="KN30" s="151"/>
      <c r="KO30" s="151"/>
      <c r="KP30" s="151"/>
      <c r="KQ30" s="151"/>
      <c r="KR30" s="151"/>
      <c r="KS30" s="151"/>
      <c r="KT30" s="151"/>
      <c r="KU30" s="151"/>
      <c r="KV30" s="151"/>
      <c r="KW30" s="151"/>
      <c r="KX30" s="151"/>
      <c r="KY30" s="151"/>
      <c r="KZ30" s="151"/>
      <c r="LA30" s="151"/>
      <c r="LB30" s="151"/>
      <c r="LC30" s="151"/>
      <c r="LD30" s="151"/>
      <c r="LE30" s="151"/>
      <c r="LF30" s="151"/>
      <c r="LG30" s="151"/>
      <c r="LH30" s="151"/>
      <c r="LI30" s="151"/>
      <c r="LJ30" s="151"/>
      <c r="LK30" s="151"/>
      <c r="LL30" s="151"/>
      <c r="LM30" s="151"/>
      <c r="LN30" s="151"/>
      <c r="LO30" s="151"/>
      <c r="LP30" s="151"/>
      <c r="LQ30" s="151"/>
      <c r="LR30" s="151"/>
      <c r="LS30" s="151"/>
      <c r="LT30" s="151"/>
      <c r="LU30" s="151"/>
      <c r="LV30" s="151"/>
      <c r="LW30" s="151"/>
      <c r="LX30" s="151"/>
      <c r="LY30" s="151"/>
      <c r="LZ30" s="151"/>
      <c r="MA30" s="151"/>
      <c r="MB30" s="151"/>
      <c r="MC30" s="151"/>
      <c r="MD30" s="151"/>
      <c r="ME30" s="151"/>
      <c r="MF30" s="151"/>
      <c r="MG30" s="151"/>
      <c r="MH30" s="151"/>
      <c r="MI30" s="151"/>
      <c r="MJ30" s="151"/>
      <c r="MK30" s="151"/>
      <c r="ML30" s="151"/>
      <c r="MM30" s="151"/>
      <c r="MN30" s="151"/>
      <c r="MO30" s="151"/>
      <c r="MP30" s="151"/>
      <c r="MQ30" s="151"/>
      <c r="MR30" s="151"/>
      <c r="MS30" s="151"/>
      <c r="MT30" s="151"/>
      <c r="MU30" s="151"/>
      <c r="MV30" s="151"/>
      <c r="MW30" s="151"/>
      <c r="MX30" s="151"/>
      <c r="MY30" s="151"/>
      <c r="MZ30" s="151"/>
      <c r="NA30" s="151"/>
      <c r="NB30" s="151"/>
      <c r="NC30" s="151"/>
      <c r="ND30" s="151"/>
      <c r="NE30" s="151"/>
      <c r="NF30" s="151"/>
      <c r="NG30" s="151"/>
      <c r="NH30" s="151"/>
      <c r="NI30" s="151"/>
      <c r="NJ30" s="151"/>
      <c r="NK30" s="151"/>
      <c r="NL30" s="151"/>
      <c r="NM30" s="151"/>
      <c r="NN30" s="151"/>
      <c r="NO30" s="151"/>
      <c r="NP30" s="151"/>
      <c r="NQ30" s="151"/>
      <c r="NR30" s="151"/>
      <c r="NS30" s="151"/>
      <c r="NT30" s="151"/>
      <c r="NU30" s="151"/>
      <c r="NV30" s="151"/>
      <c r="NW30" s="151"/>
      <c r="NX30" s="151"/>
      <c r="NY30" s="151"/>
      <c r="NZ30" s="151"/>
      <c r="OA30" s="151"/>
      <c r="OB30" s="151"/>
      <c r="OC30" s="151"/>
      <c r="OD30" s="151"/>
      <c r="OE30" s="151"/>
      <c r="OF30" s="151"/>
      <c r="OG30" s="151"/>
      <c r="OH30" s="151"/>
      <c r="OI30" s="151"/>
      <c r="OJ30" s="151"/>
      <c r="OK30" s="151"/>
      <c r="OL30" s="151"/>
      <c r="OM30" s="151"/>
      <c r="ON30" s="151"/>
      <c r="OO30" s="151"/>
      <c r="OP30" s="151"/>
      <c r="OQ30" s="151"/>
      <c r="OR30" s="151"/>
      <c r="OS30" s="151"/>
      <c r="OT30" s="151"/>
      <c r="OU30" s="151"/>
      <c r="OV30" s="151"/>
      <c r="OW30" s="151"/>
      <c r="OX30" s="151"/>
      <c r="OY30" s="151"/>
      <c r="OZ30" s="151"/>
      <c r="PA30" s="151"/>
      <c r="PB30" s="151"/>
      <c r="PC30" s="151"/>
      <c r="PD30" s="151"/>
      <c r="PE30" s="151"/>
      <c r="PF30" s="151"/>
      <c r="PG30" s="151"/>
      <c r="PH30" s="151"/>
      <c r="PI30" s="151"/>
      <c r="PJ30" s="151"/>
      <c r="PK30" s="151"/>
      <c r="PL30" s="151"/>
      <c r="PM30" s="151"/>
      <c r="PN30" s="151"/>
      <c r="PO30" s="151"/>
      <c r="PP30" s="151"/>
      <c r="PQ30" s="151"/>
      <c r="PR30" s="151"/>
      <c r="PS30" s="151"/>
      <c r="PT30" s="151"/>
      <c r="PU30" s="151"/>
      <c r="PV30" s="151"/>
      <c r="PW30" s="151"/>
      <c r="PX30" s="151"/>
      <c r="PY30" s="151"/>
      <c r="PZ30" s="151"/>
      <c r="QA30" s="151"/>
      <c r="QB30" s="151"/>
      <c r="QC30" s="151"/>
      <c r="QD30" s="151"/>
      <c r="QE30" s="151"/>
      <c r="QF30" s="151"/>
      <c r="QG30" s="151"/>
      <c r="QH30" s="151"/>
      <c r="QI30" s="151"/>
      <c r="QJ30" s="151"/>
      <c r="QK30" s="151"/>
      <c r="QL30" s="151"/>
      <c r="QM30" s="151"/>
      <c r="QN30" s="151"/>
      <c r="QO30" s="151"/>
      <c r="QP30" s="151"/>
      <c r="QQ30" s="151"/>
      <c r="QR30" s="151"/>
      <c r="QS30" s="151"/>
      <c r="QT30" s="151"/>
      <c r="QU30" s="151"/>
      <c r="QV30" s="151"/>
      <c r="QW30" s="151"/>
      <c r="QX30" s="151"/>
      <c r="QY30" s="151"/>
      <c r="QZ30" s="151"/>
      <c r="RA30" s="151"/>
      <c r="RB30" s="151"/>
      <c r="RC30" s="151"/>
      <c r="RD30" s="151"/>
      <c r="RE30" s="151"/>
      <c r="RF30" s="151"/>
      <c r="RG30" s="151"/>
      <c r="RH30" s="151"/>
      <c r="RI30" s="151"/>
      <c r="RJ30" s="151"/>
      <c r="RK30" s="151"/>
      <c r="RL30" s="151"/>
      <c r="RM30" s="151"/>
      <c r="RN30" s="151"/>
      <c r="RO30" s="151"/>
      <c r="RP30" s="151"/>
      <c r="RQ30" s="151"/>
      <c r="RR30" s="151"/>
      <c r="RS30" s="151"/>
      <c r="RT30" s="151"/>
      <c r="RU30" s="151"/>
      <c r="RV30" s="151"/>
      <c r="RW30" s="151"/>
      <c r="RX30" s="151"/>
      <c r="RY30" s="151"/>
      <c r="RZ30" s="151"/>
      <c r="SA30" s="151"/>
      <c r="SB30" s="151"/>
      <c r="SC30" s="151"/>
      <c r="SD30" s="151"/>
      <c r="SE30" s="151"/>
      <c r="SF30" s="151"/>
      <c r="SG30" s="151"/>
      <c r="SH30" s="151"/>
      <c r="SI30" s="151"/>
      <c r="SJ30" s="151"/>
      <c r="SK30" s="151"/>
      <c r="SL30" s="151"/>
      <c r="SM30" s="151"/>
      <c r="SN30" s="151"/>
      <c r="SO30" s="151"/>
      <c r="SP30" s="151"/>
      <c r="SQ30" s="151"/>
      <c r="SR30" s="151"/>
      <c r="SS30" s="151"/>
      <c r="ST30" s="151"/>
      <c r="SU30" s="151"/>
      <c r="SV30" s="151"/>
      <c r="SW30" s="151"/>
      <c r="SX30" s="151"/>
      <c r="SY30" s="151"/>
      <c r="SZ30" s="151"/>
      <c r="TA30" s="151"/>
      <c r="TB30" s="151"/>
      <c r="TC30" s="151"/>
      <c r="TD30" s="151"/>
      <c r="TE30" s="151"/>
      <c r="TF30" s="151"/>
      <c r="TG30" s="151"/>
      <c r="TH30" s="151"/>
      <c r="TI30" s="151"/>
      <c r="TJ30" s="151"/>
      <c r="TK30" s="151"/>
      <c r="TL30" s="151"/>
      <c r="TM30" s="151"/>
      <c r="TN30" s="151"/>
      <c r="TO30" s="151"/>
      <c r="TP30" s="151"/>
      <c r="TQ30" s="151"/>
      <c r="TR30" s="151"/>
      <c r="TS30" s="151"/>
      <c r="TT30" s="151"/>
      <c r="TU30" s="151"/>
      <c r="TV30" s="151"/>
      <c r="TW30" s="151"/>
      <c r="TX30" s="151"/>
      <c r="TY30" s="151"/>
      <c r="TZ30" s="151"/>
      <c r="UA30" s="151"/>
      <c r="UB30" s="151"/>
      <c r="UC30" s="151"/>
      <c r="UD30" s="151"/>
      <c r="UE30" s="151"/>
      <c r="UF30" s="151"/>
      <c r="UG30" s="151"/>
      <c r="UH30" s="151"/>
      <c r="UI30" s="151"/>
      <c r="UJ30" s="151"/>
      <c r="UK30" s="151"/>
      <c r="UL30" s="151"/>
      <c r="UM30" s="151"/>
      <c r="UN30" s="151"/>
      <c r="UO30" s="151"/>
      <c r="UP30" s="151"/>
      <c r="UQ30" s="151"/>
      <c r="UR30" s="151"/>
      <c r="US30" s="151"/>
      <c r="UT30" s="151"/>
      <c r="UU30" s="151"/>
      <c r="UV30" s="151"/>
      <c r="UW30" s="151"/>
      <c r="UX30" s="151"/>
      <c r="UY30" s="151"/>
      <c r="UZ30" s="151"/>
      <c r="VA30" s="151"/>
      <c r="VB30" s="151"/>
      <c r="VC30" s="151"/>
      <c r="VD30" s="151"/>
      <c r="VE30" s="151"/>
      <c r="VF30" s="151"/>
      <c r="VG30" s="151"/>
      <c r="VH30" s="151"/>
      <c r="VI30" s="151"/>
      <c r="VJ30" s="151"/>
      <c r="VK30" s="151"/>
      <c r="VL30" s="151"/>
      <c r="VM30" s="151"/>
      <c r="VN30" s="151"/>
      <c r="VO30" s="151"/>
      <c r="VP30" s="151"/>
      <c r="VQ30" s="151"/>
      <c r="VR30" s="151"/>
      <c r="VS30" s="151"/>
      <c r="VT30" s="151"/>
      <c r="VU30" s="151"/>
      <c r="VV30" s="151"/>
      <c r="VW30" s="151"/>
      <c r="VX30" s="151"/>
      <c r="VY30" s="151"/>
      <c r="VZ30" s="151"/>
      <c r="WA30" s="151"/>
      <c r="WB30" s="151"/>
      <c r="WC30" s="151"/>
      <c r="WD30" s="151"/>
      <c r="WE30" s="151"/>
      <c r="WF30" s="151"/>
      <c r="WG30" s="151"/>
      <c r="WH30" s="151"/>
      <c r="WI30" s="151"/>
      <c r="WJ30" s="151"/>
      <c r="WK30" s="151"/>
      <c r="WL30" s="151"/>
      <c r="WM30" s="151"/>
      <c r="WN30" s="151"/>
      <c r="WO30" s="151"/>
      <c r="WP30" s="151"/>
      <c r="WQ30" s="151"/>
      <c r="WR30" s="151"/>
      <c r="WS30" s="151"/>
      <c r="WT30" s="151"/>
      <c r="WU30" s="151"/>
      <c r="WV30" s="151"/>
      <c r="WW30" s="151"/>
      <c r="WX30" s="151"/>
      <c r="WY30" s="151"/>
      <c r="WZ30" s="151"/>
      <c r="XA30" s="151"/>
      <c r="XB30" s="151"/>
      <c r="XC30" s="151"/>
      <c r="XD30" s="151"/>
      <c r="XE30" s="151"/>
      <c r="XF30" s="151"/>
      <c r="XG30" s="151"/>
      <c r="XH30" s="151"/>
      <c r="XI30" s="151"/>
      <c r="XJ30" s="151"/>
      <c r="XK30" s="151"/>
      <c r="XL30" s="151"/>
      <c r="XM30" s="151"/>
      <c r="XN30" s="151"/>
      <c r="XO30" s="151"/>
      <c r="XP30" s="151"/>
      <c r="XQ30" s="151"/>
      <c r="XR30" s="151"/>
      <c r="XS30" s="151"/>
      <c r="XT30" s="151"/>
      <c r="XU30" s="151"/>
      <c r="XV30" s="151"/>
      <c r="XW30" s="151"/>
      <c r="XX30" s="151"/>
      <c r="XY30" s="151"/>
      <c r="XZ30" s="151"/>
      <c r="YA30" s="151"/>
      <c r="YB30" s="151"/>
      <c r="YC30" s="151"/>
      <c r="YD30" s="151"/>
      <c r="YE30" s="151"/>
      <c r="YF30" s="151"/>
      <c r="YG30" s="151"/>
      <c r="YH30" s="151"/>
      <c r="YI30" s="151"/>
      <c r="YJ30" s="151"/>
      <c r="YK30" s="151"/>
      <c r="YL30" s="151"/>
      <c r="YM30" s="151"/>
      <c r="YN30" s="151"/>
      <c r="YO30" s="151"/>
      <c r="YP30" s="151"/>
      <c r="YQ30" s="151"/>
      <c r="YR30" s="151"/>
      <c r="YS30" s="151"/>
      <c r="YT30" s="151"/>
      <c r="YU30" s="151"/>
      <c r="YV30" s="151"/>
      <c r="YW30" s="151"/>
      <c r="YX30" s="151"/>
      <c r="YY30" s="151"/>
      <c r="YZ30" s="151"/>
      <c r="ZA30" s="151"/>
      <c r="ZB30" s="151"/>
      <c r="ZC30" s="151"/>
      <c r="ZD30" s="151"/>
      <c r="ZE30" s="151"/>
      <c r="ZF30" s="151"/>
      <c r="ZG30" s="151"/>
      <c r="ZH30" s="151"/>
      <c r="ZI30" s="151"/>
      <c r="ZJ30" s="151"/>
      <c r="ZK30" s="151"/>
      <c r="ZL30" s="151"/>
      <c r="ZM30" s="151"/>
      <c r="ZN30" s="151"/>
      <c r="ZO30" s="151"/>
      <c r="ZP30" s="151"/>
      <c r="ZQ30" s="151"/>
      <c r="ZR30" s="151"/>
      <c r="ZS30" s="151"/>
      <c r="ZT30" s="151"/>
      <c r="ZU30" s="151"/>
      <c r="ZV30" s="151"/>
      <c r="ZW30" s="151"/>
      <c r="ZX30" s="151"/>
      <c r="ZY30" s="151"/>
      <c r="ZZ30" s="151"/>
      <c r="AAA30" s="151"/>
      <c r="AAB30" s="151"/>
      <c r="AAC30" s="151"/>
      <c r="AAD30" s="151"/>
      <c r="AAE30" s="151"/>
      <c r="AAF30" s="151"/>
      <c r="AAG30" s="151"/>
      <c r="AAH30" s="151"/>
      <c r="AAI30" s="151"/>
      <c r="AAJ30" s="151"/>
      <c r="AAK30" s="151"/>
      <c r="AAL30" s="151"/>
      <c r="AAM30" s="151"/>
      <c r="AAN30" s="151"/>
      <c r="AAO30" s="151"/>
      <c r="AAP30" s="151"/>
      <c r="AAQ30" s="151"/>
      <c r="AAR30" s="151"/>
      <c r="AAS30" s="151"/>
      <c r="AAT30" s="151"/>
      <c r="AAU30" s="151"/>
      <c r="AAV30" s="151"/>
      <c r="AAW30" s="151"/>
      <c r="AAX30" s="151"/>
      <c r="AAY30" s="151"/>
      <c r="AAZ30" s="151"/>
      <c r="ABA30" s="151"/>
      <c r="ABB30" s="151"/>
      <c r="ABC30" s="151"/>
      <c r="ABD30" s="151"/>
      <c r="ABE30" s="151"/>
      <c r="ABF30" s="151"/>
      <c r="ABG30" s="151"/>
      <c r="ABH30" s="151"/>
      <c r="ABI30" s="151"/>
      <c r="ABJ30" s="151"/>
      <c r="ABK30" s="151"/>
      <c r="ABL30" s="151"/>
      <c r="ABM30" s="151"/>
      <c r="ABN30" s="151"/>
      <c r="ABO30" s="151"/>
      <c r="ABP30" s="151"/>
      <c r="ABQ30" s="151"/>
      <c r="ABR30" s="151"/>
      <c r="ABS30" s="151"/>
      <c r="ABT30" s="151"/>
      <c r="ABU30" s="151"/>
      <c r="ABV30" s="151"/>
      <c r="ABW30" s="151"/>
      <c r="ABX30" s="151"/>
      <c r="ABY30" s="151"/>
      <c r="ABZ30" s="151"/>
      <c r="ACA30" s="151"/>
      <c r="ACB30" s="151"/>
      <c r="ACC30" s="151"/>
      <c r="ACD30" s="151"/>
      <c r="ACE30" s="151"/>
      <c r="ACF30" s="151"/>
      <c r="ACG30" s="151"/>
      <c r="ACH30" s="151"/>
      <c r="ACI30" s="151"/>
      <c r="ACJ30" s="151"/>
      <c r="ACK30" s="151"/>
      <c r="ACL30" s="151"/>
      <c r="ACM30" s="151"/>
      <c r="ACN30" s="151"/>
      <c r="ACO30" s="151"/>
      <c r="ACP30" s="151"/>
      <c r="ACQ30" s="151"/>
      <c r="ACR30" s="151"/>
      <c r="ACS30" s="151"/>
      <c r="ACT30" s="151"/>
      <c r="ACU30" s="151"/>
      <c r="ACV30" s="151"/>
      <c r="ACW30" s="151"/>
      <c r="ACX30" s="151"/>
      <c r="ACY30" s="151"/>
      <c r="ACZ30" s="151"/>
      <c r="ADA30" s="156"/>
      <c r="ADB30" s="127"/>
      <c r="ADC30" s="127"/>
      <c r="ADD30" s="127"/>
      <c r="ADE30" s="127"/>
      <c r="ADF30" s="127"/>
    </row>
    <row r="31" spans="1:786" ht="16.5" thickBot="1" x14ac:dyDescent="0.3">
      <c r="A31" s="15"/>
      <c r="B31" s="345" t="s">
        <v>210</v>
      </c>
      <c r="C31" s="345"/>
      <c r="D31" s="15"/>
      <c r="E31" s="15"/>
      <c r="F31" s="15"/>
      <c r="G31" s="15"/>
      <c r="H31" s="15"/>
      <c r="I31" s="15"/>
      <c r="J31" s="15"/>
      <c r="K31" s="15"/>
      <c r="L31" s="15"/>
      <c r="M31" s="15"/>
      <c r="N31" s="15"/>
      <c r="O31" s="15"/>
      <c r="P31" s="15"/>
      <c r="Q31" s="15"/>
      <c r="R31" s="15"/>
      <c r="S31" s="115"/>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1"/>
      <c r="BC31" s="151"/>
      <c r="BD31" s="151"/>
      <c r="BE31" s="151"/>
      <c r="BF31" s="151"/>
      <c r="BG31" s="151"/>
      <c r="BH31" s="151"/>
      <c r="BI31" s="151"/>
      <c r="BJ31" s="151"/>
      <c r="BK31" s="151"/>
      <c r="BL31" s="151"/>
      <c r="BM31" s="151"/>
      <c r="BN31" s="151"/>
      <c r="BO31" s="151"/>
      <c r="BP31" s="151"/>
      <c r="BQ31" s="151"/>
      <c r="BR31" s="151"/>
      <c r="BS31" s="151"/>
      <c r="BT31" s="151"/>
      <c r="BU31" s="151"/>
      <c r="BV31" s="151"/>
      <c r="BW31" s="151"/>
      <c r="BX31" s="151"/>
      <c r="BY31" s="151"/>
      <c r="BZ31" s="151"/>
      <c r="CA31" s="151"/>
      <c r="CB31" s="151"/>
      <c r="CC31" s="151"/>
      <c r="CD31" s="151"/>
      <c r="CE31" s="151"/>
      <c r="CF31" s="151"/>
      <c r="CG31" s="151"/>
      <c r="CH31" s="151"/>
      <c r="CI31" s="151"/>
      <c r="CJ31" s="151"/>
      <c r="CK31" s="151"/>
      <c r="CL31" s="151"/>
      <c r="CM31" s="151"/>
      <c r="CN31" s="151"/>
      <c r="CO31" s="151"/>
      <c r="CP31" s="151"/>
      <c r="CQ31" s="151"/>
      <c r="CR31" s="151"/>
      <c r="CS31" s="151"/>
      <c r="CT31" s="151"/>
      <c r="CU31" s="151"/>
      <c r="CV31" s="151"/>
      <c r="CW31" s="151"/>
      <c r="CX31" s="151"/>
      <c r="CY31" s="151"/>
      <c r="CZ31" s="151"/>
      <c r="DA31" s="151"/>
      <c r="DB31" s="151"/>
      <c r="DC31" s="151"/>
      <c r="DD31" s="151"/>
      <c r="DE31" s="151"/>
      <c r="DF31" s="151"/>
      <c r="DG31" s="151"/>
      <c r="DH31" s="151"/>
      <c r="DI31" s="151"/>
      <c r="DJ31" s="151"/>
      <c r="DK31" s="151"/>
      <c r="DL31" s="151"/>
      <c r="DM31" s="151"/>
      <c r="DN31" s="151"/>
      <c r="DO31" s="151"/>
      <c r="DP31" s="151"/>
      <c r="DQ31" s="151"/>
      <c r="DR31" s="151"/>
      <c r="DS31" s="151"/>
      <c r="DT31" s="151"/>
      <c r="DU31" s="151"/>
      <c r="DV31" s="151"/>
      <c r="DW31" s="151"/>
      <c r="DX31" s="151"/>
      <c r="DY31" s="151"/>
      <c r="DZ31" s="151"/>
      <c r="EA31" s="151"/>
      <c r="EB31" s="151"/>
      <c r="EC31" s="151"/>
      <c r="ED31" s="151"/>
      <c r="EE31" s="151"/>
      <c r="EF31" s="151"/>
      <c r="EG31" s="151"/>
      <c r="EH31" s="151"/>
      <c r="EI31" s="151"/>
      <c r="EJ31" s="151"/>
      <c r="EK31" s="151"/>
      <c r="EL31" s="151"/>
      <c r="EM31" s="151"/>
      <c r="EN31" s="151"/>
      <c r="EO31" s="151"/>
      <c r="EP31" s="151"/>
      <c r="EQ31" s="151"/>
      <c r="ER31" s="151"/>
      <c r="ES31" s="151"/>
      <c r="ET31" s="151"/>
      <c r="EU31" s="151"/>
      <c r="EV31" s="151"/>
      <c r="EW31" s="151"/>
      <c r="EX31" s="151"/>
      <c r="EY31" s="151"/>
      <c r="EZ31" s="151"/>
      <c r="FA31" s="151"/>
      <c r="FB31" s="151"/>
      <c r="FC31" s="151"/>
      <c r="FD31" s="151"/>
      <c r="FE31" s="151"/>
      <c r="FF31" s="151"/>
      <c r="FG31" s="151"/>
      <c r="FH31" s="151"/>
      <c r="FI31" s="151"/>
      <c r="FJ31" s="151"/>
      <c r="FK31" s="151"/>
      <c r="FL31" s="151"/>
      <c r="FM31" s="151"/>
      <c r="FN31" s="151"/>
      <c r="FO31" s="151"/>
      <c r="FP31" s="151"/>
      <c r="FQ31" s="151"/>
      <c r="FR31" s="151"/>
      <c r="FS31" s="151"/>
      <c r="FT31" s="151"/>
      <c r="FU31" s="151"/>
      <c r="FV31" s="151"/>
      <c r="FW31" s="151"/>
      <c r="FX31" s="151"/>
      <c r="FY31" s="151"/>
      <c r="FZ31" s="151"/>
      <c r="GA31" s="151"/>
      <c r="GB31" s="151"/>
      <c r="GC31" s="151"/>
      <c r="GD31" s="151"/>
      <c r="GE31" s="151"/>
      <c r="GF31" s="151"/>
      <c r="GG31" s="151"/>
      <c r="GH31" s="151"/>
      <c r="GI31" s="151"/>
      <c r="GJ31" s="151"/>
      <c r="GK31" s="151"/>
      <c r="GL31" s="151"/>
      <c r="GM31" s="151"/>
      <c r="GN31" s="151"/>
      <c r="GO31" s="151"/>
      <c r="GP31" s="151"/>
      <c r="GQ31" s="151"/>
      <c r="GR31" s="151"/>
      <c r="GS31" s="151"/>
      <c r="GT31" s="151"/>
      <c r="GU31" s="151"/>
      <c r="GV31" s="151"/>
      <c r="GW31" s="151"/>
      <c r="GX31" s="151"/>
      <c r="GY31" s="151"/>
      <c r="GZ31" s="151"/>
      <c r="HA31" s="151"/>
      <c r="HB31" s="151"/>
      <c r="HC31" s="151"/>
      <c r="HD31" s="151"/>
      <c r="HE31" s="151"/>
      <c r="HF31" s="151"/>
      <c r="HG31" s="151"/>
      <c r="HH31" s="151"/>
      <c r="HI31" s="151"/>
      <c r="HJ31" s="151"/>
      <c r="HK31" s="151"/>
      <c r="HL31" s="151"/>
      <c r="HM31" s="151"/>
      <c r="HN31" s="151"/>
      <c r="HO31" s="151"/>
      <c r="HP31" s="151"/>
      <c r="HQ31" s="151"/>
      <c r="HR31" s="151"/>
      <c r="HS31" s="151"/>
      <c r="HT31" s="151"/>
      <c r="HU31" s="151"/>
      <c r="HV31" s="151"/>
      <c r="HW31" s="151"/>
      <c r="HX31" s="151"/>
      <c r="HY31" s="151"/>
      <c r="HZ31" s="151"/>
      <c r="IA31" s="151"/>
      <c r="IB31" s="151"/>
      <c r="IC31" s="151"/>
      <c r="ID31" s="151"/>
      <c r="IE31" s="151"/>
      <c r="IF31" s="151"/>
      <c r="IG31" s="151"/>
      <c r="IH31" s="151"/>
      <c r="II31" s="151"/>
      <c r="IJ31" s="151"/>
      <c r="IK31" s="151"/>
      <c r="IL31" s="151"/>
      <c r="IM31" s="151"/>
      <c r="IN31" s="151"/>
      <c r="IO31" s="151"/>
      <c r="IP31" s="151"/>
      <c r="IQ31" s="151"/>
      <c r="IR31" s="151"/>
      <c r="IS31" s="151"/>
      <c r="IT31" s="151"/>
      <c r="IU31" s="151"/>
      <c r="IV31" s="151"/>
      <c r="IW31" s="151"/>
      <c r="IX31" s="151"/>
      <c r="IY31" s="151"/>
      <c r="IZ31" s="151"/>
      <c r="JA31" s="151"/>
      <c r="JB31" s="151"/>
      <c r="JC31" s="151"/>
      <c r="JD31" s="151"/>
      <c r="JE31" s="151"/>
      <c r="JF31" s="151"/>
      <c r="JG31" s="151"/>
      <c r="JH31" s="151"/>
      <c r="JI31" s="151"/>
      <c r="JJ31" s="151"/>
      <c r="JK31" s="151"/>
      <c r="JL31" s="151"/>
      <c r="JM31" s="151"/>
      <c r="JN31" s="151"/>
      <c r="JO31" s="151"/>
      <c r="JP31" s="151"/>
      <c r="JQ31" s="151"/>
      <c r="JR31" s="151"/>
      <c r="JS31" s="151"/>
      <c r="JT31" s="151"/>
      <c r="JU31" s="151"/>
      <c r="JV31" s="151"/>
      <c r="JW31" s="151"/>
      <c r="JX31" s="151"/>
      <c r="JY31" s="151"/>
      <c r="JZ31" s="151"/>
      <c r="KA31" s="151"/>
      <c r="KB31" s="151"/>
      <c r="KC31" s="151"/>
      <c r="KD31" s="151"/>
      <c r="KE31" s="151"/>
      <c r="KF31" s="151"/>
      <c r="KG31" s="151"/>
      <c r="KH31" s="151"/>
      <c r="KI31" s="151"/>
      <c r="KJ31" s="151"/>
      <c r="KK31" s="151"/>
      <c r="KL31" s="151"/>
      <c r="KM31" s="151"/>
      <c r="KN31" s="151"/>
      <c r="KO31" s="151"/>
      <c r="KP31" s="151"/>
      <c r="KQ31" s="151"/>
      <c r="KR31" s="151"/>
      <c r="KS31" s="151"/>
      <c r="KT31" s="151"/>
      <c r="KU31" s="151"/>
      <c r="KV31" s="151"/>
      <c r="KW31" s="151"/>
      <c r="KX31" s="151"/>
      <c r="KY31" s="151"/>
      <c r="KZ31" s="151"/>
      <c r="LA31" s="151"/>
      <c r="LB31" s="151"/>
      <c r="LC31" s="151"/>
      <c r="LD31" s="151"/>
      <c r="LE31" s="151"/>
      <c r="LF31" s="151"/>
      <c r="LG31" s="151"/>
      <c r="LH31" s="151"/>
      <c r="LI31" s="151"/>
      <c r="LJ31" s="151"/>
      <c r="LK31" s="151"/>
      <c r="LL31" s="151"/>
      <c r="LM31" s="151"/>
      <c r="LN31" s="151"/>
      <c r="LO31" s="151"/>
      <c r="LP31" s="151"/>
      <c r="LQ31" s="151"/>
      <c r="LR31" s="151"/>
      <c r="LS31" s="151"/>
      <c r="LT31" s="151"/>
      <c r="LU31" s="151"/>
      <c r="LV31" s="151"/>
      <c r="LW31" s="151"/>
      <c r="LX31" s="151"/>
      <c r="LY31" s="151"/>
      <c r="LZ31" s="151"/>
      <c r="MA31" s="151"/>
      <c r="MB31" s="151"/>
      <c r="MC31" s="151"/>
      <c r="MD31" s="151"/>
      <c r="ME31" s="151"/>
      <c r="MF31" s="151"/>
      <c r="MG31" s="151"/>
      <c r="MH31" s="151"/>
      <c r="MI31" s="151"/>
      <c r="MJ31" s="151"/>
      <c r="MK31" s="151"/>
      <c r="ML31" s="151"/>
      <c r="MM31" s="151"/>
      <c r="MN31" s="151"/>
      <c r="MO31" s="151"/>
      <c r="MP31" s="151"/>
      <c r="MQ31" s="151"/>
      <c r="MR31" s="151"/>
      <c r="MS31" s="151"/>
      <c r="MT31" s="151"/>
      <c r="MU31" s="151"/>
      <c r="MV31" s="151"/>
      <c r="MW31" s="151"/>
      <c r="MX31" s="151"/>
      <c r="MY31" s="151"/>
      <c r="MZ31" s="151"/>
      <c r="NA31" s="151"/>
      <c r="NB31" s="151"/>
      <c r="NC31" s="151"/>
      <c r="ND31" s="151"/>
      <c r="NE31" s="151"/>
      <c r="NF31" s="151"/>
      <c r="NG31" s="151"/>
      <c r="NH31" s="151"/>
      <c r="NI31" s="151"/>
      <c r="NJ31" s="151"/>
      <c r="NK31" s="151"/>
      <c r="NL31" s="151"/>
      <c r="NM31" s="151"/>
      <c r="NN31" s="151"/>
      <c r="NO31" s="151"/>
      <c r="NP31" s="151"/>
      <c r="NQ31" s="151"/>
      <c r="NR31" s="151"/>
      <c r="NS31" s="151"/>
      <c r="NT31" s="151"/>
      <c r="NU31" s="151"/>
      <c r="NV31" s="151"/>
      <c r="NW31" s="151"/>
      <c r="NX31" s="151"/>
      <c r="NY31" s="151"/>
      <c r="NZ31" s="151"/>
      <c r="OA31" s="151"/>
      <c r="OB31" s="151"/>
      <c r="OC31" s="151"/>
      <c r="OD31" s="151"/>
      <c r="OE31" s="151"/>
      <c r="OF31" s="151"/>
      <c r="OG31" s="151"/>
      <c r="OH31" s="151"/>
      <c r="OI31" s="151"/>
      <c r="OJ31" s="151"/>
      <c r="OK31" s="151"/>
      <c r="OL31" s="151"/>
      <c r="OM31" s="151"/>
      <c r="ON31" s="151"/>
      <c r="OO31" s="151"/>
      <c r="OP31" s="151"/>
      <c r="OQ31" s="151"/>
      <c r="OR31" s="151"/>
      <c r="OS31" s="151"/>
      <c r="OT31" s="151"/>
      <c r="OU31" s="151"/>
      <c r="OV31" s="151"/>
      <c r="OW31" s="151"/>
      <c r="OX31" s="151"/>
      <c r="OY31" s="151"/>
      <c r="OZ31" s="151"/>
      <c r="PA31" s="151"/>
      <c r="PB31" s="151"/>
      <c r="PC31" s="151"/>
      <c r="PD31" s="151"/>
      <c r="PE31" s="151"/>
      <c r="PF31" s="151"/>
      <c r="PG31" s="151"/>
      <c r="PH31" s="151"/>
      <c r="PI31" s="151"/>
      <c r="PJ31" s="151"/>
      <c r="PK31" s="151"/>
      <c r="PL31" s="151"/>
      <c r="PM31" s="151"/>
      <c r="PN31" s="151"/>
      <c r="PO31" s="151"/>
      <c r="PP31" s="151"/>
      <c r="PQ31" s="151"/>
      <c r="PR31" s="151"/>
      <c r="PS31" s="151"/>
      <c r="PT31" s="151"/>
      <c r="PU31" s="151"/>
      <c r="PV31" s="151"/>
      <c r="PW31" s="151"/>
      <c r="PX31" s="151"/>
      <c r="PY31" s="151"/>
      <c r="PZ31" s="151"/>
      <c r="QA31" s="151"/>
      <c r="QB31" s="151"/>
      <c r="QC31" s="151"/>
      <c r="QD31" s="151"/>
      <c r="QE31" s="151"/>
      <c r="QF31" s="151"/>
      <c r="QG31" s="151"/>
      <c r="QH31" s="151"/>
      <c r="QI31" s="151"/>
      <c r="QJ31" s="151"/>
      <c r="QK31" s="151"/>
      <c r="QL31" s="151"/>
      <c r="QM31" s="151"/>
      <c r="QN31" s="151"/>
      <c r="QO31" s="151"/>
      <c r="QP31" s="151"/>
      <c r="QQ31" s="151"/>
      <c r="QR31" s="151"/>
      <c r="QS31" s="151"/>
      <c r="QT31" s="151"/>
      <c r="QU31" s="151"/>
      <c r="QV31" s="151"/>
      <c r="QW31" s="151"/>
      <c r="QX31" s="151"/>
      <c r="QY31" s="151"/>
      <c r="QZ31" s="151"/>
      <c r="RA31" s="151"/>
      <c r="RB31" s="151"/>
      <c r="RC31" s="151"/>
      <c r="RD31" s="151"/>
      <c r="RE31" s="151"/>
      <c r="RF31" s="151"/>
      <c r="RG31" s="151"/>
      <c r="RH31" s="151"/>
      <c r="RI31" s="151"/>
      <c r="RJ31" s="151"/>
      <c r="RK31" s="151"/>
      <c r="RL31" s="151"/>
      <c r="RM31" s="151"/>
      <c r="RN31" s="151"/>
      <c r="RO31" s="151"/>
      <c r="RP31" s="151"/>
      <c r="RQ31" s="151"/>
      <c r="RR31" s="151"/>
      <c r="RS31" s="151"/>
      <c r="RT31" s="151"/>
      <c r="RU31" s="151"/>
      <c r="RV31" s="151"/>
      <c r="RW31" s="151"/>
      <c r="RX31" s="151"/>
      <c r="RY31" s="151"/>
      <c r="RZ31" s="151"/>
      <c r="SA31" s="151"/>
      <c r="SB31" s="151"/>
      <c r="SC31" s="151"/>
      <c r="SD31" s="151"/>
      <c r="SE31" s="151"/>
      <c r="SF31" s="151"/>
      <c r="SG31" s="151"/>
      <c r="SH31" s="151"/>
      <c r="SI31" s="151"/>
      <c r="SJ31" s="151"/>
      <c r="SK31" s="151"/>
      <c r="SL31" s="151"/>
      <c r="SM31" s="151"/>
      <c r="SN31" s="151"/>
      <c r="SO31" s="151"/>
      <c r="SP31" s="151"/>
      <c r="SQ31" s="151"/>
      <c r="SR31" s="151"/>
      <c r="SS31" s="151"/>
      <c r="ST31" s="151"/>
      <c r="SU31" s="151"/>
      <c r="SV31" s="151"/>
      <c r="SW31" s="151"/>
      <c r="SX31" s="151"/>
      <c r="SY31" s="151"/>
      <c r="SZ31" s="151"/>
      <c r="TA31" s="151"/>
      <c r="TB31" s="151"/>
      <c r="TC31" s="151"/>
      <c r="TD31" s="151"/>
      <c r="TE31" s="151"/>
      <c r="TF31" s="151"/>
      <c r="TG31" s="151"/>
      <c r="TH31" s="151"/>
      <c r="TI31" s="151"/>
      <c r="TJ31" s="151"/>
      <c r="TK31" s="151"/>
      <c r="TL31" s="151"/>
      <c r="TM31" s="151"/>
      <c r="TN31" s="151"/>
      <c r="TO31" s="151"/>
      <c r="TP31" s="151"/>
      <c r="TQ31" s="151"/>
      <c r="TR31" s="151"/>
      <c r="TS31" s="151"/>
      <c r="TT31" s="151"/>
      <c r="TU31" s="151"/>
      <c r="TV31" s="151"/>
      <c r="TW31" s="151"/>
      <c r="TX31" s="151"/>
      <c r="TY31" s="151"/>
      <c r="TZ31" s="151"/>
      <c r="UA31" s="151"/>
      <c r="UB31" s="151"/>
      <c r="UC31" s="151"/>
      <c r="UD31" s="151"/>
      <c r="UE31" s="151"/>
      <c r="UF31" s="151"/>
      <c r="UG31" s="151"/>
      <c r="UH31" s="151"/>
      <c r="UI31" s="151"/>
      <c r="UJ31" s="151"/>
      <c r="UK31" s="151"/>
      <c r="UL31" s="151"/>
      <c r="UM31" s="151"/>
      <c r="UN31" s="151"/>
      <c r="UO31" s="151"/>
      <c r="UP31" s="151"/>
      <c r="UQ31" s="151"/>
      <c r="UR31" s="151"/>
      <c r="US31" s="151"/>
      <c r="UT31" s="151"/>
      <c r="UU31" s="151"/>
      <c r="UV31" s="151"/>
      <c r="UW31" s="151"/>
      <c r="UX31" s="151"/>
      <c r="UY31" s="151"/>
      <c r="UZ31" s="151"/>
      <c r="VA31" s="151"/>
      <c r="VB31" s="151"/>
      <c r="VC31" s="151"/>
      <c r="VD31" s="151"/>
      <c r="VE31" s="151"/>
      <c r="VF31" s="151"/>
      <c r="VG31" s="151"/>
      <c r="VH31" s="151"/>
      <c r="VI31" s="151"/>
      <c r="VJ31" s="151"/>
      <c r="VK31" s="151"/>
      <c r="VL31" s="151"/>
      <c r="VM31" s="151"/>
      <c r="VN31" s="151"/>
      <c r="VO31" s="151"/>
      <c r="VP31" s="151"/>
      <c r="VQ31" s="151"/>
      <c r="VR31" s="151"/>
      <c r="VS31" s="151"/>
      <c r="VT31" s="151"/>
      <c r="VU31" s="151"/>
      <c r="VV31" s="151"/>
      <c r="VW31" s="151"/>
      <c r="VX31" s="151"/>
      <c r="VY31" s="151"/>
      <c r="VZ31" s="151"/>
      <c r="WA31" s="151"/>
      <c r="WB31" s="151"/>
      <c r="WC31" s="151"/>
      <c r="WD31" s="151"/>
      <c r="WE31" s="151"/>
      <c r="WF31" s="151"/>
      <c r="WG31" s="151"/>
      <c r="WH31" s="151"/>
      <c r="WI31" s="151"/>
      <c r="WJ31" s="151"/>
      <c r="WK31" s="151"/>
      <c r="WL31" s="151"/>
      <c r="WM31" s="151"/>
      <c r="WN31" s="151"/>
      <c r="WO31" s="151"/>
      <c r="WP31" s="151"/>
      <c r="WQ31" s="151"/>
      <c r="WR31" s="151"/>
      <c r="WS31" s="151"/>
      <c r="WT31" s="151"/>
      <c r="WU31" s="151"/>
      <c r="WV31" s="151"/>
      <c r="WW31" s="151"/>
      <c r="WX31" s="151"/>
      <c r="WY31" s="151"/>
      <c r="WZ31" s="151"/>
      <c r="XA31" s="151"/>
      <c r="XB31" s="151"/>
      <c r="XC31" s="151"/>
      <c r="XD31" s="151"/>
      <c r="XE31" s="151"/>
      <c r="XF31" s="151"/>
      <c r="XG31" s="151"/>
      <c r="XH31" s="151"/>
      <c r="XI31" s="151"/>
      <c r="XJ31" s="151"/>
      <c r="XK31" s="151"/>
      <c r="XL31" s="151"/>
      <c r="XM31" s="151"/>
      <c r="XN31" s="151"/>
      <c r="XO31" s="151"/>
      <c r="XP31" s="151"/>
      <c r="XQ31" s="151"/>
      <c r="XR31" s="151"/>
      <c r="XS31" s="151"/>
      <c r="XT31" s="151"/>
      <c r="XU31" s="151"/>
      <c r="XV31" s="151"/>
      <c r="XW31" s="151"/>
      <c r="XX31" s="151"/>
      <c r="XY31" s="151"/>
      <c r="XZ31" s="151"/>
      <c r="YA31" s="151"/>
      <c r="YB31" s="151"/>
      <c r="YC31" s="151"/>
      <c r="YD31" s="151"/>
      <c r="YE31" s="151"/>
      <c r="YF31" s="151"/>
      <c r="YG31" s="151"/>
      <c r="YH31" s="151"/>
      <c r="YI31" s="151"/>
      <c r="YJ31" s="151"/>
      <c r="YK31" s="151"/>
      <c r="YL31" s="151"/>
      <c r="YM31" s="151"/>
      <c r="YN31" s="151"/>
      <c r="YO31" s="151"/>
      <c r="YP31" s="151"/>
      <c r="YQ31" s="151"/>
      <c r="YR31" s="151"/>
      <c r="YS31" s="151"/>
      <c r="YT31" s="151"/>
      <c r="YU31" s="151"/>
      <c r="YV31" s="151"/>
      <c r="YW31" s="151"/>
      <c r="YX31" s="151"/>
      <c r="YY31" s="151"/>
      <c r="YZ31" s="151"/>
      <c r="ZA31" s="151"/>
      <c r="ZB31" s="151"/>
      <c r="ZC31" s="151"/>
      <c r="ZD31" s="151"/>
      <c r="ZE31" s="151"/>
      <c r="ZF31" s="151"/>
      <c r="ZG31" s="151"/>
      <c r="ZH31" s="151"/>
      <c r="ZI31" s="151"/>
      <c r="ZJ31" s="151"/>
      <c r="ZK31" s="151"/>
      <c r="ZL31" s="151"/>
      <c r="ZM31" s="151"/>
      <c r="ZN31" s="151"/>
      <c r="ZO31" s="151"/>
      <c r="ZP31" s="151"/>
      <c r="ZQ31" s="151"/>
      <c r="ZR31" s="151"/>
      <c r="ZS31" s="151"/>
      <c r="ZT31" s="151"/>
      <c r="ZU31" s="151"/>
      <c r="ZV31" s="151"/>
      <c r="ZW31" s="151"/>
      <c r="ZX31" s="151"/>
      <c r="ZY31" s="151"/>
      <c r="ZZ31" s="151"/>
      <c r="AAA31" s="151"/>
      <c r="AAB31" s="151"/>
      <c r="AAC31" s="151"/>
      <c r="AAD31" s="151"/>
      <c r="AAE31" s="151"/>
      <c r="AAF31" s="151"/>
      <c r="AAG31" s="151"/>
      <c r="AAH31" s="151"/>
      <c r="AAI31" s="151"/>
      <c r="AAJ31" s="151"/>
      <c r="AAK31" s="151"/>
      <c r="AAL31" s="151"/>
      <c r="AAM31" s="151"/>
      <c r="AAN31" s="151"/>
      <c r="AAO31" s="151"/>
      <c r="AAP31" s="151"/>
      <c r="AAQ31" s="151"/>
      <c r="AAR31" s="151"/>
      <c r="AAS31" s="151"/>
      <c r="AAT31" s="151"/>
      <c r="AAU31" s="151"/>
      <c r="AAV31" s="151"/>
      <c r="AAW31" s="151"/>
      <c r="AAX31" s="151"/>
      <c r="AAY31" s="151"/>
      <c r="AAZ31" s="151"/>
      <c r="ABA31" s="151"/>
      <c r="ABB31" s="151"/>
      <c r="ABC31" s="151"/>
      <c r="ABD31" s="151"/>
      <c r="ABE31" s="151"/>
      <c r="ABF31" s="151"/>
      <c r="ABG31" s="151"/>
      <c r="ABH31" s="151"/>
      <c r="ABI31" s="151"/>
      <c r="ABJ31" s="151"/>
      <c r="ABK31" s="151"/>
      <c r="ABL31" s="151"/>
      <c r="ABM31" s="151"/>
      <c r="ABN31" s="151"/>
      <c r="ABO31" s="151"/>
      <c r="ABP31" s="151"/>
      <c r="ABQ31" s="151"/>
      <c r="ABR31" s="151"/>
      <c r="ABS31" s="151"/>
      <c r="ABT31" s="151"/>
      <c r="ABU31" s="151"/>
      <c r="ABV31" s="151"/>
      <c r="ABW31" s="151"/>
      <c r="ABX31" s="151"/>
      <c r="ABY31" s="151"/>
      <c r="ABZ31" s="151"/>
      <c r="ACA31" s="151"/>
      <c r="ACB31" s="151"/>
      <c r="ACC31" s="151"/>
      <c r="ACD31" s="151"/>
      <c r="ACE31" s="151"/>
      <c r="ACF31" s="151"/>
      <c r="ACG31" s="151"/>
      <c r="ACH31" s="151"/>
      <c r="ACI31" s="151"/>
      <c r="ACJ31" s="151"/>
      <c r="ACK31" s="151"/>
      <c r="ACL31" s="151"/>
      <c r="ACM31" s="151"/>
      <c r="ACN31" s="151"/>
      <c r="ACO31" s="151"/>
      <c r="ACP31" s="151"/>
      <c r="ACQ31" s="151"/>
      <c r="ACR31" s="151"/>
      <c r="ACS31" s="151"/>
      <c r="ACT31" s="151"/>
      <c r="ACU31" s="151"/>
      <c r="ACV31" s="151"/>
      <c r="ACW31" s="151"/>
      <c r="ACX31" s="151"/>
      <c r="ACY31" s="151"/>
      <c r="ACZ31" s="151"/>
      <c r="ADA31" s="115"/>
      <c r="ADB31" s="115"/>
      <c r="ADC31" s="115"/>
      <c r="ADD31" s="115"/>
      <c r="ADE31" s="115"/>
      <c r="ADF31" s="115"/>
    </row>
    <row r="32" spans="1:786" ht="54.75" customHeight="1" thickBot="1" x14ac:dyDescent="0.3">
      <c r="A32" s="118">
        <v>16</v>
      </c>
      <c r="B32" s="147" t="s">
        <v>114</v>
      </c>
      <c r="C32" s="148" t="s">
        <v>113</v>
      </c>
      <c r="D32" s="161"/>
      <c r="E32" s="161"/>
      <c r="F32" s="161"/>
      <c r="G32" s="161"/>
      <c r="H32" s="161"/>
      <c r="I32" s="161"/>
      <c r="J32" s="161"/>
      <c r="K32" s="161"/>
      <c r="L32" s="161"/>
      <c r="M32" s="161"/>
      <c r="N32" s="161"/>
      <c r="O32" s="161"/>
      <c r="P32" s="161"/>
      <c r="Q32" s="161"/>
      <c r="R32" s="161"/>
      <c r="S32" s="115"/>
      <c r="T32" s="151"/>
      <c r="U32" s="151"/>
      <c r="V32" s="151"/>
      <c r="W32" s="151"/>
      <c r="X32" s="151"/>
      <c r="Y32" s="151"/>
      <c r="Z32" s="151"/>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c r="BE32" s="151"/>
      <c r="BF32" s="151"/>
      <c r="BG32" s="151"/>
      <c r="BH32" s="151"/>
      <c r="BI32" s="151"/>
      <c r="BJ32" s="151"/>
      <c r="BK32" s="151"/>
      <c r="BL32" s="151"/>
      <c r="BM32" s="151"/>
      <c r="BN32" s="151"/>
      <c r="BO32" s="151"/>
      <c r="BP32" s="151"/>
      <c r="BQ32" s="151"/>
      <c r="BR32" s="151"/>
      <c r="BS32" s="151"/>
      <c r="BT32" s="151"/>
      <c r="BU32" s="151"/>
      <c r="BV32" s="151"/>
      <c r="BW32" s="151"/>
      <c r="BX32" s="151"/>
      <c r="BY32" s="151"/>
      <c r="BZ32" s="151"/>
      <c r="CA32" s="151"/>
      <c r="CB32" s="151"/>
      <c r="CC32" s="151"/>
      <c r="CD32" s="151"/>
      <c r="CE32" s="151"/>
      <c r="CF32" s="151"/>
      <c r="CG32" s="151"/>
      <c r="CH32" s="151"/>
      <c r="CI32" s="151"/>
      <c r="CJ32" s="151"/>
      <c r="CK32" s="151"/>
      <c r="CL32" s="151"/>
      <c r="CM32" s="151"/>
      <c r="CN32" s="151"/>
      <c r="CO32" s="151"/>
      <c r="CP32" s="151"/>
      <c r="CQ32" s="151"/>
      <c r="CR32" s="151"/>
      <c r="CS32" s="151"/>
      <c r="CT32" s="151"/>
      <c r="CU32" s="151"/>
      <c r="CV32" s="151"/>
      <c r="CW32" s="151"/>
      <c r="CX32" s="151"/>
      <c r="CY32" s="151"/>
      <c r="CZ32" s="151"/>
      <c r="DA32" s="151"/>
      <c r="DB32" s="151"/>
      <c r="DC32" s="151"/>
      <c r="DD32" s="151"/>
      <c r="DE32" s="151"/>
      <c r="DF32" s="151"/>
      <c r="DG32" s="151"/>
      <c r="DH32" s="151"/>
      <c r="DI32" s="151"/>
      <c r="DJ32" s="151"/>
      <c r="DK32" s="151"/>
      <c r="DL32" s="151"/>
      <c r="DM32" s="151"/>
      <c r="DN32" s="151"/>
      <c r="DO32" s="151"/>
      <c r="DP32" s="151"/>
      <c r="DQ32" s="151"/>
      <c r="DR32" s="151"/>
      <c r="DS32" s="151"/>
      <c r="DT32" s="151"/>
      <c r="DU32" s="151"/>
      <c r="DV32" s="151"/>
      <c r="DW32" s="151"/>
      <c r="DX32" s="151"/>
      <c r="DY32" s="151"/>
      <c r="DZ32" s="151"/>
      <c r="EA32" s="151"/>
      <c r="EB32" s="151"/>
      <c r="EC32" s="151"/>
      <c r="ED32" s="151"/>
      <c r="EE32" s="151"/>
      <c r="EF32" s="151"/>
      <c r="EG32" s="151"/>
      <c r="EH32" s="151"/>
      <c r="EI32" s="151"/>
      <c r="EJ32" s="151"/>
      <c r="EK32" s="151"/>
      <c r="EL32" s="151"/>
      <c r="EM32" s="151"/>
      <c r="EN32" s="151"/>
      <c r="EO32" s="151"/>
      <c r="EP32" s="151"/>
      <c r="EQ32" s="151"/>
      <c r="ER32" s="151"/>
      <c r="ES32" s="151"/>
      <c r="ET32" s="151"/>
      <c r="EU32" s="151"/>
      <c r="EV32" s="151"/>
      <c r="EW32" s="151"/>
      <c r="EX32" s="151"/>
      <c r="EY32" s="151"/>
      <c r="EZ32" s="151"/>
      <c r="FA32" s="151"/>
      <c r="FB32" s="151"/>
      <c r="FC32" s="151"/>
      <c r="FD32" s="151"/>
      <c r="FE32" s="151"/>
      <c r="FF32" s="151"/>
      <c r="FG32" s="151"/>
      <c r="FH32" s="151"/>
      <c r="FI32" s="151"/>
      <c r="FJ32" s="151"/>
      <c r="FK32" s="151"/>
      <c r="FL32" s="151"/>
      <c r="FM32" s="151"/>
      <c r="FN32" s="151"/>
      <c r="FO32" s="151"/>
      <c r="FP32" s="151"/>
      <c r="FQ32" s="151"/>
      <c r="FR32" s="151"/>
      <c r="FS32" s="151"/>
      <c r="FT32" s="151"/>
      <c r="FU32" s="151"/>
      <c r="FV32" s="151"/>
      <c r="FW32" s="151"/>
      <c r="FX32" s="151"/>
      <c r="FY32" s="151"/>
      <c r="FZ32" s="151"/>
      <c r="GA32" s="151"/>
      <c r="GB32" s="151"/>
      <c r="GC32" s="151"/>
      <c r="GD32" s="151"/>
      <c r="GE32" s="151"/>
      <c r="GF32" s="151"/>
      <c r="GG32" s="151"/>
      <c r="GH32" s="151"/>
      <c r="GI32" s="151"/>
      <c r="GJ32" s="151"/>
      <c r="GK32" s="151"/>
      <c r="GL32" s="151"/>
      <c r="GM32" s="151"/>
      <c r="GN32" s="151"/>
      <c r="GO32" s="151"/>
      <c r="GP32" s="151"/>
      <c r="GQ32" s="151"/>
      <c r="GR32" s="151"/>
      <c r="GS32" s="151"/>
      <c r="GT32" s="151"/>
      <c r="GU32" s="151"/>
      <c r="GV32" s="151"/>
      <c r="GW32" s="151"/>
      <c r="GX32" s="151"/>
      <c r="GY32" s="151"/>
      <c r="GZ32" s="151"/>
      <c r="HA32" s="151"/>
      <c r="HB32" s="151"/>
      <c r="HC32" s="151"/>
      <c r="HD32" s="151"/>
      <c r="HE32" s="151"/>
      <c r="HF32" s="151"/>
      <c r="HG32" s="151"/>
      <c r="HH32" s="151"/>
      <c r="HI32" s="151"/>
      <c r="HJ32" s="151"/>
      <c r="HK32" s="151"/>
      <c r="HL32" s="151"/>
      <c r="HM32" s="151"/>
      <c r="HN32" s="151"/>
      <c r="HO32" s="151"/>
      <c r="HP32" s="151"/>
      <c r="HQ32" s="151"/>
      <c r="HR32" s="151"/>
      <c r="HS32" s="151"/>
      <c r="HT32" s="151"/>
      <c r="HU32" s="151"/>
      <c r="HV32" s="151"/>
      <c r="HW32" s="151"/>
      <c r="HX32" s="151"/>
      <c r="HY32" s="151"/>
      <c r="HZ32" s="151"/>
      <c r="IA32" s="151"/>
      <c r="IB32" s="151"/>
      <c r="IC32" s="151"/>
      <c r="ID32" s="151"/>
      <c r="IE32" s="151"/>
      <c r="IF32" s="151"/>
      <c r="IG32" s="151"/>
      <c r="IH32" s="151"/>
      <c r="II32" s="151"/>
      <c r="IJ32" s="151"/>
      <c r="IK32" s="151"/>
      <c r="IL32" s="151"/>
      <c r="IM32" s="151"/>
      <c r="IN32" s="151"/>
      <c r="IO32" s="151"/>
      <c r="IP32" s="151"/>
      <c r="IQ32" s="151"/>
      <c r="IR32" s="151"/>
      <c r="IS32" s="151"/>
      <c r="IT32" s="151"/>
      <c r="IU32" s="151"/>
      <c r="IV32" s="151"/>
      <c r="IW32" s="151"/>
      <c r="IX32" s="151"/>
      <c r="IY32" s="151"/>
      <c r="IZ32" s="151"/>
      <c r="JA32" s="151"/>
      <c r="JB32" s="151"/>
      <c r="JC32" s="151"/>
      <c r="JD32" s="151"/>
      <c r="JE32" s="151"/>
      <c r="JF32" s="151"/>
      <c r="JG32" s="151"/>
      <c r="JH32" s="151"/>
      <c r="JI32" s="151"/>
      <c r="JJ32" s="151"/>
      <c r="JK32" s="151"/>
      <c r="JL32" s="151"/>
      <c r="JM32" s="151"/>
      <c r="JN32" s="151"/>
      <c r="JO32" s="151"/>
      <c r="JP32" s="151"/>
      <c r="JQ32" s="151"/>
      <c r="JR32" s="151"/>
      <c r="JS32" s="151"/>
      <c r="JT32" s="151"/>
      <c r="JU32" s="151"/>
      <c r="JV32" s="151"/>
      <c r="JW32" s="151"/>
      <c r="JX32" s="151"/>
      <c r="JY32" s="151"/>
      <c r="JZ32" s="151"/>
      <c r="KA32" s="151"/>
      <c r="KB32" s="151"/>
      <c r="KC32" s="151"/>
      <c r="KD32" s="151"/>
      <c r="KE32" s="151"/>
      <c r="KF32" s="151"/>
      <c r="KG32" s="151"/>
      <c r="KH32" s="151"/>
      <c r="KI32" s="151"/>
      <c r="KJ32" s="151"/>
      <c r="KK32" s="151"/>
      <c r="KL32" s="151"/>
      <c r="KM32" s="151"/>
      <c r="KN32" s="151"/>
      <c r="KO32" s="151"/>
      <c r="KP32" s="151"/>
      <c r="KQ32" s="151"/>
      <c r="KR32" s="151"/>
      <c r="KS32" s="151"/>
      <c r="KT32" s="151"/>
      <c r="KU32" s="151"/>
      <c r="KV32" s="151"/>
      <c r="KW32" s="151"/>
      <c r="KX32" s="151"/>
      <c r="KY32" s="151"/>
      <c r="KZ32" s="151"/>
      <c r="LA32" s="151"/>
      <c r="LB32" s="151"/>
      <c r="LC32" s="151"/>
      <c r="LD32" s="151"/>
      <c r="LE32" s="151"/>
      <c r="LF32" s="151"/>
      <c r="LG32" s="151"/>
      <c r="LH32" s="151"/>
      <c r="LI32" s="151"/>
      <c r="LJ32" s="151"/>
      <c r="LK32" s="151"/>
      <c r="LL32" s="151"/>
      <c r="LM32" s="151"/>
      <c r="LN32" s="151"/>
      <c r="LO32" s="151"/>
      <c r="LP32" s="151"/>
      <c r="LQ32" s="151"/>
      <c r="LR32" s="151"/>
      <c r="LS32" s="151"/>
      <c r="LT32" s="151"/>
      <c r="LU32" s="151"/>
      <c r="LV32" s="151"/>
      <c r="LW32" s="151"/>
      <c r="LX32" s="151"/>
      <c r="LY32" s="151"/>
      <c r="LZ32" s="151"/>
      <c r="MA32" s="151"/>
      <c r="MB32" s="151"/>
      <c r="MC32" s="151"/>
      <c r="MD32" s="151"/>
      <c r="ME32" s="151"/>
      <c r="MF32" s="151"/>
      <c r="MG32" s="151"/>
      <c r="MH32" s="151"/>
      <c r="MI32" s="151"/>
      <c r="MJ32" s="151"/>
      <c r="MK32" s="151"/>
      <c r="ML32" s="151"/>
      <c r="MM32" s="151"/>
      <c r="MN32" s="151"/>
      <c r="MO32" s="151"/>
      <c r="MP32" s="151"/>
      <c r="MQ32" s="151"/>
      <c r="MR32" s="151"/>
      <c r="MS32" s="151"/>
      <c r="MT32" s="151"/>
      <c r="MU32" s="151"/>
      <c r="MV32" s="151"/>
      <c r="MW32" s="151"/>
      <c r="MX32" s="151"/>
      <c r="MY32" s="151"/>
      <c r="MZ32" s="151"/>
      <c r="NA32" s="151"/>
      <c r="NB32" s="151"/>
      <c r="NC32" s="151"/>
      <c r="ND32" s="151"/>
      <c r="NE32" s="151"/>
      <c r="NF32" s="151"/>
      <c r="NG32" s="151"/>
      <c r="NH32" s="151"/>
      <c r="NI32" s="151"/>
      <c r="NJ32" s="151"/>
      <c r="NK32" s="151"/>
      <c r="NL32" s="151"/>
      <c r="NM32" s="151"/>
      <c r="NN32" s="151"/>
      <c r="NO32" s="151"/>
      <c r="NP32" s="151"/>
      <c r="NQ32" s="151"/>
      <c r="NR32" s="151"/>
      <c r="NS32" s="151"/>
      <c r="NT32" s="151"/>
      <c r="NU32" s="151"/>
      <c r="NV32" s="151"/>
      <c r="NW32" s="151"/>
      <c r="NX32" s="151"/>
      <c r="NY32" s="151"/>
      <c r="NZ32" s="151"/>
      <c r="OA32" s="151"/>
      <c r="OB32" s="151"/>
      <c r="OC32" s="151"/>
      <c r="OD32" s="151"/>
      <c r="OE32" s="151"/>
      <c r="OF32" s="151"/>
      <c r="OG32" s="151"/>
      <c r="OH32" s="151"/>
      <c r="OI32" s="151"/>
      <c r="OJ32" s="151"/>
      <c r="OK32" s="151"/>
      <c r="OL32" s="151"/>
      <c r="OM32" s="151"/>
      <c r="ON32" s="151"/>
      <c r="OO32" s="151"/>
      <c r="OP32" s="151"/>
      <c r="OQ32" s="151"/>
      <c r="OR32" s="151"/>
      <c r="OS32" s="151"/>
      <c r="OT32" s="151"/>
      <c r="OU32" s="151"/>
      <c r="OV32" s="151"/>
      <c r="OW32" s="151"/>
      <c r="OX32" s="151"/>
      <c r="OY32" s="151"/>
      <c r="OZ32" s="151"/>
      <c r="PA32" s="151"/>
      <c r="PB32" s="151"/>
      <c r="PC32" s="151"/>
      <c r="PD32" s="151"/>
      <c r="PE32" s="151"/>
      <c r="PF32" s="151"/>
      <c r="PG32" s="151"/>
      <c r="PH32" s="151"/>
      <c r="PI32" s="151"/>
      <c r="PJ32" s="151"/>
      <c r="PK32" s="151"/>
      <c r="PL32" s="151"/>
      <c r="PM32" s="151"/>
      <c r="PN32" s="151"/>
      <c r="PO32" s="151"/>
      <c r="PP32" s="151"/>
      <c r="PQ32" s="151"/>
      <c r="PR32" s="151"/>
      <c r="PS32" s="151"/>
      <c r="PT32" s="151"/>
      <c r="PU32" s="151"/>
      <c r="PV32" s="151"/>
      <c r="PW32" s="151"/>
      <c r="PX32" s="151"/>
      <c r="PY32" s="151"/>
      <c r="PZ32" s="151"/>
      <c r="QA32" s="151"/>
      <c r="QB32" s="151"/>
      <c r="QC32" s="151"/>
      <c r="QD32" s="151"/>
      <c r="QE32" s="151"/>
      <c r="QF32" s="151"/>
      <c r="QG32" s="151"/>
      <c r="QH32" s="151"/>
      <c r="QI32" s="151"/>
      <c r="QJ32" s="151"/>
      <c r="QK32" s="151"/>
      <c r="QL32" s="151"/>
      <c r="QM32" s="151"/>
      <c r="QN32" s="151"/>
      <c r="QO32" s="151"/>
      <c r="QP32" s="151"/>
      <c r="QQ32" s="151"/>
      <c r="QR32" s="151"/>
      <c r="QS32" s="151"/>
      <c r="QT32" s="151"/>
      <c r="QU32" s="151"/>
      <c r="QV32" s="151"/>
      <c r="QW32" s="151"/>
      <c r="QX32" s="151"/>
      <c r="QY32" s="151"/>
      <c r="QZ32" s="151"/>
      <c r="RA32" s="151"/>
      <c r="RB32" s="151"/>
      <c r="RC32" s="151"/>
      <c r="RD32" s="151"/>
      <c r="RE32" s="151"/>
      <c r="RF32" s="151"/>
      <c r="RG32" s="151"/>
      <c r="RH32" s="151"/>
      <c r="RI32" s="151"/>
      <c r="RJ32" s="151"/>
      <c r="RK32" s="151"/>
      <c r="RL32" s="151"/>
      <c r="RM32" s="151"/>
      <c r="RN32" s="151"/>
      <c r="RO32" s="151"/>
      <c r="RP32" s="151"/>
      <c r="RQ32" s="151"/>
      <c r="RR32" s="151"/>
      <c r="RS32" s="151"/>
      <c r="RT32" s="151"/>
      <c r="RU32" s="151"/>
      <c r="RV32" s="151"/>
      <c r="RW32" s="151"/>
      <c r="RX32" s="151"/>
      <c r="RY32" s="151"/>
      <c r="RZ32" s="151"/>
      <c r="SA32" s="151"/>
      <c r="SB32" s="151"/>
      <c r="SC32" s="151"/>
      <c r="SD32" s="151"/>
      <c r="SE32" s="151"/>
      <c r="SF32" s="151"/>
      <c r="SG32" s="151"/>
      <c r="SH32" s="151"/>
      <c r="SI32" s="151"/>
      <c r="SJ32" s="151"/>
      <c r="SK32" s="151"/>
      <c r="SL32" s="151"/>
      <c r="SM32" s="151"/>
      <c r="SN32" s="151"/>
      <c r="SO32" s="151"/>
      <c r="SP32" s="151"/>
      <c r="SQ32" s="151"/>
      <c r="SR32" s="151"/>
      <c r="SS32" s="151"/>
      <c r="ST32" s="151"/>
      <c r="SU32" s="151"/>
      <c r="SV32" s="151"/>
      <c r="SW32" s="151"/>
      <c r="SX32" s="151"/>
      <c r="SY32" s="151"/>
      <c r="SZ32" s="151"/>
      <c r="TA32" s="151"/>
      <c r="TB32" s="151"/>
      <c r="TC32" s="151"/>
      <c r="TD32" s="151"/>
      <c r="TE32" s="151"/>
      <c r="TF32" s="151"/>
      <c r="TG32" s="151"/>
      <c r="TH32" s="151"/>
      <c r="TI32" s="151"/>
      <c r="TJ32" s="151"/>
      <c r="TK32" s="151"/>
      <c r="TL32" s="151"/>
      <c r="TM32" s="151"/>
      <c r="TN32" s="151"/>
      <c r="TO32" s="151"/>
      <c r="TP32" s="151"/>
      <c r="TQ32" s="151"/>
      <c r="TR32" s="151"/>
      <c r="TS32" s="151"/>
      <c r="TT32" s="151"/>
      <c r="TU32" s="151"/>
      <c r="TV32" s="151"/>
      <c r="TW32" s="151"/>
      <c r="TX32" s="151"/>
      <c r="TY32" s="151"/>
      <c r="TZ32" s="151"/>
      <c r="UA32" s="151"/>
      <c r="UB32" s="151"/>
      <c r="UC32" s="151"/>
      <c r="UD32" s="151"/>
      <c r="UE32" s="151"/>
      <c r="UF32" s="151"/>
      <c r="UG32" s="151"/>
      <c r="UH32" s="151"/>
      <c r="UI32" s="151"/>
      <c r="UJ32" s="151"/>
      <c r="UK32" s="151"/>
      <c r="UL32" s="151"/>
      <c r="UM32" s="151"/>
      <c r="UN32" s="151"/>
      <c r="UO32" s="151"/>
      <c r="UP32" s="151"/>
      <c r="UQ32" s="151"/>
      <c r="UR32" s="151"/>
      <c r="US32" s="151"/>
      <c r="UT32" s="151"/>
      <c r="UU32" s="151"/>
      <c r="UV32" s="151"/>
      <c r="UW32" s="151"/>
      <c r="UX32" s="151"/>
      <c r="UY32" s="151"/>
      <c r="UZ32" s="151"/>
      <c r="VA32" s="151"/>
      <c r="VB32" s="151"/>
      <c r="VC32" s="151"/>
      <c r="VD32" s="151"/>
      <c r="VE32" s="151"/>
      <c r="VF32" s="151"/>
      <c r="VG32" s="151"/>
      <c r="VH32" s="151"/>
      <c r="VI32" s="151"/>
      <c r="VJ32" s="151"/>
      <c r="VK32" s="151"/>
      <c r="VL32" s="151"/>
      <c r="VM32" s="151"/>
      <c r="VN32" s="151"/>
      <c r="VO32" s="151"/>
      <c r="VP32" s="151"/>
      <c r="VQ32" s="151"/>
      <c r="VR32" s="151"/>
      <c r="VS32" s="151"/>
      <c r="VT32" s="151"/>
      <c r="VU32" s="151"/>
      <c r="VV32" s="151"/>
      <c r="VW32" s="151"/>
      <c r="VX32" s="151"/>
      <c r="VY32" s="151"/>
      <c r="VZ32" s="151"/>
      <c r="WA32" s="151"/>
      <c r="WB32" s="151"/>
      <c r="WC32" s="151"/>
      <c r="WD32" s="151"/>
      <c r="WE32" s="151"/>
      <c r="WF32" s="151"/>
      <c r="WG32" s="151"/>
      <c r="WH32" s="151"/>
      <c r="WI32" s="151"/>
      <c r="WJ32" s="151"/>
      <c r="WK32" s="151"/>
      <c r="WL32" s="151"/>
      <c r="WM32" s="151"/>
      <c r="WN32" s="151"/>
      <c r="WO32" s="151"/>
      <c r="WP32" s="151"/>
      <c r="WQ32" s="151"/>
      <c r="WR32" s="151"/>
      <c r="WS32" s="151"/>
      <c r="WT32" s="151"/>
      <c r="WU32" s="151"/>
      <c r="WV32" s="151"/>
      <c r="WW32" s="151"/>
      <c r="WX32" s="151"/>
      <c r="WY32" s="151"/>
      <c r="WZ32" s="151"/>
      <c r="XA32" s="151"/>
      <c r="XB32" s="151"/>
      <c r="XC32" s="151"/>
      <c r="XD32" s="151"/>
      <c r="XE32" s="151"/>
      <c r="XF32" s="151"/>
      <c r="XG32" s="151"/>
      <c r="XH32" s="151"/>
      <c r="XI32" s="151"/>
      <c r="XJ32" s="151"/>
      <c r="XK32" s="151"/>
      <c r="XL32" s="151"/>
      <c r="XM32" s="151"/>
      <c r="XN32" s="151"/>
      <c r="XO32" s="151"/>
      <c r="XP32" s="151"/>
      <c r="XQ32" s="151"/>
      <c r="XR32" s="151"/>
      <c r="XS32" s="151"/>
      <c r="XT32" s="151"/>
      <c r="XU32" s="151"/>
      <c r="XV32" s="151"/>
      <c r="XW32" s="151"/>
      <c r="XX32" s="151"/>
      <c r="XY32" s="151"/>
      <c r="XZ32" s="151"/>
      <c r="YA32" s="151"/>
      <c r="YB32" s="151"/>
      <c r="YC32" s="151"/>
      <c r="YD32" s="151"/>
      <c r="YE32" s="151"/>
      <c r="YF32" s="151"/>
      <c r="YG32" s="151"/>
      <c r="YH32" s="151"/>
      <c r="YI32" s="151"/>
      <c r="YJ32" s="151"/>
      <c r="YK32" s="151"/>
      <c r="YL32" s="151"/>
      <c r="YM32" s="151"/>
      <c r="YN32" s="151"/>
      <c r="YO32" s="151"/>
      <c r="YP32" s="151"/>
      <c r="YQ32" s="151"/>
      <c r="YR32" s="151"/>
      <c r="YS32" s="151"/>
      <c r="YT32" s="151"/>
      <c r="YU32" s="151"/>
      <c r="YV32" s="151"/>
      <c r="YW32" s="151"/>
      <c r="YX32" s="151"/>
      <c r="YY32" s="151"/>
      <c r="YZ32" s="151"/>
      <c r="ZA32" s="151"/>
      <c r="ZB32" s="151"/>
      <c r="ZC32" s="151"/>
      <c r="ZD32" s="151"/>
      <c r="ZE32" s="151"/>
      <c r="ZF32" s="151"/>
      <c r="ZG32" s="151"/>
      <c r="ZH32" s="151"/>
      <c r="ZI32" s="151"/>
      <c r="ZJ32" s="151"/>
      <c r="ZK32" s="151"/>
      <c r="ZL32" s="151"/>
      <c r="ZM32" s="151"/>
      <c r="ZN32" s="151"/>
      <c r="ZO32" s="151"/>
      <c r="ZP32" s="151"/>
      <c r="ZQ32" s="151"/>
      <c r="ZR32" s="151"/>
      <c r="ZS32" s="151"/>
      <c r="ZT32" s="151"/>
      <c r="ZU32" s="151"/>
      <c r="ZV32" s="151"/>
      <c r="ZW32" s="151"/>
      <c r="ZX32" s="151"/>
      <c r="ZY32" s="151"/>
      <c r="ZZ32" s="151"/>
      <c r="AAA32" s="151"/>
      <c r="AAB32" s="151"/>
      <c r="AAC32" s="151"/>
      <c r="AAD32" s="151"/>
      <c r="AAE32" s="151"/>
      <c r="AAF32" s="151"/>
      <c r="AAG32" s="151"/>
      <c r="AAH32" s="151"/>
      <c r="AAI32" s="151"/>
      <c r="AAJ32" s="151"/>
      <c r="AAK32" s="151"/>
      <c r="AAL32" s="151"/>
      <c r="AAM32" s="151"/>
      <c r="AAN32" s="151"/>
      <c r="AAO32" s="151"/>
      <c r="AAP32" s="151"/>
      <c r="AAQ32" s="151"/>
      <c r="AAR32" s="151"/>
      <c r="AAS32" s="151"/>
      <c r="AAT32" s="151"/>
      <c r="AAU32" s="151"/>
      <c r="AAV32" s="151"/>
      <c r="AAW32" s="151"/>
      <c r="AAX32" s="151"/>
      <c r="AAY32" s="151"/>
      <c r="AAZ32" s="151"/>
      <c r="ABA32" s="151"/>
      <c r="ABB32" s="151"/>
      <c r="ABC32" s="151"/>
      <c r="ABD32" s="151"/>
      <c r="ABE32" s="151"/>
      <c r="ABF32" s="151"/>
      <c r="ABG32" s="151"/>
      <c r="ABH32" s="151"/>
      <c r="ABI32" s="151"/>
      <c r="ABJ32" s="151"/>
      <c r="ABK32" s="151"/>
      <c r="ABL32" s="151"/>
      <c r="ABM32" s="151"/>
      <c r="ABN32" s="151"/>
      <c r="ABO32" s="151"/>
      <c r="ABP32" s="151"/>
      <c r="ABQ32" s="151"/>
      <c r="ABR32" s="151"/>
      <c r="ABS32" s="151"/>
      <c r="ABT32" s="151"/>
      <c r="ABU32" s="151"/>
      <c r="ABV32" s="151"/>
      <c r="ABW32" s="151"/>
      <c r="ABX32" s="151"/>
      <c r="ABY32" s="151"/>
      <c r="ABZ32" s="151"/>
      <c r="ACA32" s="151"/>
      <c r="ACB32" s="151"/>
      <c r="ACC32" s="151"/>
      <c r="ACD32" s="151"/>
      <c r="ACE32" s="151"/>
      <c r="ACF32" s="151"/>
      <c r="ACG32" s="151"/>
      <c r="ACH32" s="151"/>
      <c r="ACI32" s="151"/>
      <c r="ACJ32" s="151"/>
      <c r="ACK32" s="151"/>
      <c r="ACL32" s="151"/>
      <c r="ACM32" s="151"/>
      <c r="ACN32" s="151"/>
      <c r="ACO32" s="151"/>
      <c r="ACP32" s="151"/>
      <c r="ACQ32" s="151"/>
      <c r="ACR32" s="151"/>
      <c r="ACS32" s="151"/>
      <c r="ACT32" s="151"/>
      <c r="ACU32" s="151"/>
      <c r="ACV32" s="151"/>
      <c r="ACW32" s="151"/>
      <c r="ACX32" s="151"/>
      <c r="ACY32" s="151"/>
      <c r="ACZ32" s="151"/>
      <c r="ADA32" s="115"/>
      <c r="ADB32" s="115"/>
      <c r="ADC32" s="115"/>
      <c r="ADD32" s="115"/>
      <c r="ADE32" s="115"/>
      <c r="ADF32" s="115"/>
    </row>
    <row r="33" spans="1:786" ht="63" customHeight="1" thickBot="1" x14ac:dyDescent="0.3">
      <c r="A33" s="126">
        <v>17</v>
      </c>
      <c r="B33" s="147" t="s">
        <v>114</v>
      </c>
      <c r="C33" s="148" t="s">
        <v>431</v>
      </c>
      <c r="D33" s="161"/>
      <c r="E33" s="161"/>
      <c r="F33" s="161"/>
      <c r="G33" s="161"/>
      <c r="H33" s="161"/>
      <c r="I33" s="161"/>
      <c r="J33" s="161"/>
      <c r="K33" s="161"/>
      <c r="L33" s="161"/>
      <c r="M33" s="161"/>
      <c r="N33" s="161"/>
      <c r="O33" s="161"/>
      <c r="P33" s="161"/>
      <c r="Q33" s="161"/>
      <c r="R33" s="161"/>
      <c r="S33" s="115"/>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151"/>
      <c r="BF33" s="151"/>
      <c r="BG33" s="151"/>
      <c r="BH33" s="151"/>
      <c r="BI33" s="151"/>
      <c r="BJ33" s="151"/>
      <c r="BK33" s="151"/>
      <c r="BL33" s="151"/>
      <c r="BM33" s="151"/>
      <c r="BN33" s="151"/>
      <c r="BO33" s="151"/>
      <c r="BP33" s="151"/>
      <c r="BQ33" s="151"/>
      <c r="BR33" s="151"/>
      <c r="BS33" s="151"/>
      <c r="BT33" s="151"/>
      <c r="BU33" s="151"/>
      <c r="BV33" s="151"/>
      <c r="BW33" s="151"/>
      <c r="BX33" s="151"/>
      <c r="BY33" s="151"/>
      <c r="BZ33" s="151"/>
      <c r="CA33" s="151"/>
      <c r="CB33" s="151"/>
      <c r="CC33" s="151"/>
      <c r="CD33" s="151"/>
      <c r="CE33" s="151"/>
      <c r="CF33" s="151"/>
      <c r="CG33" s="151"/>
      <c r="CH33" s="151"/>
      <c r="CI33" s="151"/>
      <c r="CJ33" s="151"/>
      <c r="CK33" s="151"/>
      <c r="CL33" s="151"/>
      <c r="CM33" s="151"/>
      <c r="CN33" s="151"/>
      <c r="CO33" s="151"/>
      <c r="CP33" s="151"/>
      <c r="CQ33" s="151"/>
      <c r="CR33" s="151"/>
      <c r="CS33" s="151"/>
      <c r="CT33" s="151"/>
      <c r="CU33" s="151"/>
      <c r="CV33" s="151"/>
      <c r="CW33" s="151"/>
      <c r="CX33" s="151"/>
      <c r="CY33" s="151"/>
      <c r="CZ33" s="151"/>
      <c r="DA33" s="151"/>
      <c r="DB33" s="151"/>
      <c r="DC33" s="151"/>
      <c r="DD33" s="151"/>
      <c r="DE33" s="151"/>
      <c r="DF33" s="151"/>
      <c r="DG33" s="151"/>
      <c r="DH33" s="151"/>
      <c r="DI33" s="151"/>
      <c r="DJ33" s="151"/>
      <c r="DK33" s="151"/>
      <c r="DL33" s="151"/>
      <c r="DM33" s="151"/>
      <c r="DN33" s="151"/>
      <c r="DO33" s="151"/>
      <c r="DP33" s="151"/>
      <c r="DQ33" s="151"/>
      <c r="DR33" s="151"/>
      <c r="DS33" s="151"/>
      <c r="DT33" s="151"/>
      <c r="DU33" s="151"/>
      <c r="DV33" s="151"/>
      <c r="DW33" s="151"/>
      <c r="DX33" s="151"/>
      <c r="DY33" s="151"/>
      <c r="DZ33" s="151"/>
      <c r="EA33" s="151"/>
      <c r="EB33" s="151"/>
      <c r="EC33" s="151"/>
      <c r="ED33" s="151"/>
      <c r="EE33" s="151"/>
      <c r="EF33" s="151"/>
      <c r="EG33" s="151"/>
      <c r="EH33" s="151"/>
      <c r="EI33" s="151"/>
      <c r="EJ33" s="151"/>
      <c r="EK33" s="151"/>
      <c r="EL33" s="151"/>
      <c r="EM33" s="151"/>
      <c r="EN33" s="151"/>
      <c r="EO33" s="151"/>
      <c r="EP33" s="151"/>
      <c r="EQ33" s="151"/>
      <c r="ER33" s="151"/>
      <c r="ES33" s="151"/>
      <c r="ET33" s="151"/>
      <c r="EU33" s="151"/>
      <c r="EV33" s="151"/>
      <c r="EW33" s="151"/>
      <c r="EX33" s="151"/>
      <c r="EY33" s="151"/>
      <c r="EZ33" s="151"/>
      <c r="FA33" s="151"/>
      <c r="FB33" s="151"/>
      <c r="FC33" s="151"/>
      <c r="FD33" s="151"/>
      <c r="FE33" s="151"/>
      <c r="FF33" s="151"/>
      <c r="FG33" s="151"/>
      <c r="FH33" s="151"/>
      <c r="FI33" s="151"/>
      <c r="FJ33" s="151"/>
      <c r="FK33" s="151"/>
      <c r="FL33" s="151"/>
      <c r="FM33" s="151"/>
      <c r="FN33" s="151"/>
      <c r="FO33" s="151"/>
      <c r="FP33" s="151"/>
      <c r="FQ33" s="151"/>
      <c r="FR33" s="151"/>
      <c r="FS33" s="151"/>
      <c r="FT33" s="151"/>
      <c r="FU33" s="151"/>
      <c r="FV33" s="151"/>
      <c r="FW33" s="151"/>
      <c r="FX33" s="151"/>
      <c r="FY33" s="151"/>
      <c r="FZ33" s="151"/>
      <c r="GA33" s="151"/>
      <c r="GB33" s="151"/>
      <c r="GC33" s="151"/>
      <c r="GD33" s="151"/>
      <c r="GE33" s="151"/>
      <c r="GF33" s="151"/>
      <c r="GG33" s="151"/>
      <c r="GH33" s="151"/>
      <c r="GI33" s="151"/>
      <c r="GJ33" s="151"/>
      <c r="GK33" s="151"/>
      <c r="GL33" s="151"/>
      <c r="GM33" s="151"/>
      <c r="GN33" s="151"/>
      <c r="GO33" s="151"/>
      <c r="GP33" s="151"/>
      <c r="GQ33" s="151"/>
      <c r="GR33" s="151"/>
      <c r="GS33" s="151"/>
      <c r="GT33" s="151"/>
      <c r="GU33" s="151"/>
      <c r="GV33" s="151"/>
      <c r="GW33" s="151"/>
      <c r="GX33" s="151"/>
      <c r="GY33" s="151"/>
      <c r="GZ33" s="151"/>
      <c r="HA33" s="151"/>
      <c r="HB33" s="151"/>
      <c r="HC33" s="151"/>
      <c r="HD33" s="151"/>
      <c r="HE33" s="151"/>
      <c r="HF33" s="151"/>
      <c r="HG33" s="151"/>
      <c r="HH33" s="151"/>
      <c r="HI33" s="151"/>
      <c r="HJ33" s="151"/>
      <c r="HK33" s="151"/>
      <c r="HL33" s="151"/>
      <c r="HM33" s="151"/>
      <c r="HN33" s="151"/>
      <c r="HO33" s="151"/>
      <c r="HP33" s="151"/>
      <c r="HQ33" s="151"/>
      <c r="HR33" s="151"/>
      <c r="HS33" s="151"/>
      <c r="HT33" s="151"/>
      <c r="HU33" s="151"/>
      <c r="HV33" s="151"/>
      <c r="HW33" s="151"/>
      <c r="HX33" s="151"/>
      <c r="HY33" s="151"/>
      <c r="HZ33" s="151"/>
      <c r="IA33" s="151"/>
      <c r="IB33" s="151"/>
      <c r="IC33" s="151"/>
      <c r="ID33" s="151"/>
      <c r="IE33" s="151"/>
      <c r="IF33" s="151"/>
      <c r="IG33" s="151"/>
      <c r="IH33" s="151"/>
      <c r="II33" s="151"/>
      <c r="IJ33" s="151"/>
      <c r="IK33" s="151"/>
      <c r="IL33" s="151"/>
      <c r="IM33" s="151"/>
      <c r="IN33" s="151"/>
      <c r="IO33" s="151"/>
      <c r="IP33" s="151"/>
      <c r="IQ33" s="151"/>
      <c r="IR33" s="151"/>
      <c r="IS33" s="151"/>
      <c r="IT33" s="151"/>
      <c r="IU33" s="151"/>
      <c r="IV33" s="151"/>
      <c r="IW33" s="151"/>
      <c r="IX33" s="151"/>
      <c r="IY33" s="151"/>
      <c r="IZ33" s="151"/>
      <c r="JA33" s="151"/>
      <c r="JB33" s="151"/>
      <c r="JC33" s="151"/>
      <c r="JD33" s="151"/>
      <c r="JE33" s="151"/>
      <c r="JF33" s="151"/>
      <c r="JG33" s="151"/>
      <c r="JH33" s="151"/>
      <c r="JI33" s="151"/>
      <c r="JJ33" s="151"/>
      <c r="JK33" s="151"/>
      <c r="JL33" s="151"/>
      <c r="JM33" s="151"/>
      <c r="JN33" s="151"/>
      <c r="JO33" s="151"/>
      <c r="JP33" s="151"/>
      <c r="JQ33" s="151"/>
      <c r="JR33" s="151"/>
      <c r="JS33" s="151"/>
      <c r="JT33" s="151"/>
      <c r="JU33" s="151"/>
      <c r="JV33" s="151"/>
      <c r="JW33" s="151"/>
      <c r="JX33" s="151"/>
      <c r="JY33" s="151"/>
      <c r="JZ33" s="151"/>
      <c r="KA33" s="151"/>
      <c r="KB33" s="151"/>
      <c r="KC33" s="151"/>
      <c r="KD33" s="151"/>
      <c r="KE33" s="151"/>
      <c r="KF33" s="151"/>
      <c r="KG33" s="151"/>
      <c r="KH33" s="151"/>
      <c r="KI33" s="151"/>
      <c r="KJ33" s="151"/>
      <c r="KK33" s="151"/>
      <c r="KL33" s="151"/>
      <c r="KM33" s="151"/>
      <c r="KN33" s="151"/>
      <c r="KO33" s="151"/>
      <c r="KP33" s="151"/>
      <c r="KQ33" s="151"/>
      <c r="KR33" s="151"/>
      <c r="KS33" s="151"/>
      <c r="KT33" s="151"/>
      <c r="KU33" s="151"/>
      <c r="KV33" s="151"/>
      <c r="KW33" s="151"/>
      <c r="KX33" s="151"/>
      <c r="KY33" s="151"/>
      <c r="KZ33" s="151"/>
      <c r="LA33" s="151"/>
      <c r="LB33" s="151"/>
      <c r="LC33" s="151"/>
      <c r="LD33" s="151"/>
      <c r="LE33" s="151"/>
      <c r="LF33" s="151"/>
      <c r="LG33" s="151"/>
      <c r="LH33" s="151"/>
      <c r="LI33" s="151"/>
      <c r="LJ33" s="151"/>
      <c r="LK33" s="151"/>
      <c r="LL33" s="151"/>
      <c r="LM33" s="151"/>
      <c r="LN33" s="151"/>
      <c r="LO33" s="151"/>
      <c r="LP33" s="151"/>
      <c r="LQ33" s="151"/>
      <c r="LR33" s="151"/>
      <c r="LS33" s="151"/>
      <c r="LT33" s="151"/>
      <c r="LU33" s="151"/>
      <c r="LV33" s="151"/>
      <c r="LW33" s="151"/>
      <c r="LX33" s="151"/>
      <c r="LY33" s="151"/>
      <c r="LZ33" s="151"/>
      <c r="MA33" s="151"/>
      <c r="MB33" s="151"/>
      <c r="MC33" s="151"/>
      <c r="MD33" s="151"/>
      <c r="ME33" s="151"/>
      <c r="MF33" s="151"/>
      <c r="MG33" s="151"/>
      <c r="MH33" s="151"/>
      <c r="MI33" s="151"/>
      <c r="MJ33" s="151"/>
      <c r="MK33" s="151"/>
      <c r="ML33" s="151"/>
      <c r="MM33" s="151"/>
      <c r="MN33" s="151"/>
      <c r="MO33" s="151"/>
      <c r="MP33" s="151"/>
      <c r="MQ33" s="151"/>
      <c r="MR33" s="151"/>
      <c r="MS33" s="151"/>
      <c r="MT33" s="151"/>
      <c r="MU33" s="151"/>
      <c r="MV33" s="151"/>
      <c r="MW33" s="151"/>
      <c r="MX33" s="151"/>
      <c r="MY33" s="151"/>
      <c r="MZ33" s="151"/>
      <c r="NA33" s="151"/>
      <c r="NB33" s="151"/>
      <c r="NC33" s="151"/>
      <c r="ND33" s="151"/>
      <c r="NE33" s="151"/>
      <c r="NF33" s="151"/>
      <c r="NG33" s="151"/>
      <c r="NH33" s="151"/>
      <c r="NI33" s="151"/>
      <c r="NJ33" s="151"/>
      <c r="NK33" s="151"/>
      <c r="NL33" s="151"/>
      <c r="NM33" s="151"/>
      <c r="NN33" s="151"/>
      <c r="NO33" s="151"/>
      <c r="NP33" s="151"/>
      <c r="NQ33" s="151"/>
      <c r="NR33" s="151"/>
      <c r="NS33" s="151"/>
      <c r="NT33" s="151"/>
      <c r="NU33" s="151"/>
      <c r="NV33" s="151"/>
      <c r="NW33" s="151"/>
      <c r="NX33" s="151"/>
      <c r="NY33" s="151"/>
      <c r="NZ33" s="151"/>
      <c r="OA33" s="151"/>
      <c r="OB33" s="151"/>
      <c r="OC33" s="151"/>
      <c r="OD33" s="151"/>
      <c r="OE33" s="151"/>
      <c r="OF33" s="151"/>
      <c r="OG33" s="151"/>
      <c r="OH33" s="151"/>
      <c r="OI33" s="151"/>
      <c r="OJ33" s="151"/>
      <c r="OK33" s="151"/>
      <c r="OL33" s="151"/>
      <c r="OM33" s="151"/>
      <c r="ON33" s="151"/>
      <c r="OO33" s="151"/>
      <c r="OP33" s="151"/>
      <c r="OQ33" s="151"/>
      <c r="OR33" s="151"/>
      <c r="OS33" s="151"/>
      <c r="OT33" s="151"/>
      <c r="OU33" s="151"/>
      <c r="OV33" s="151"/>
      <c r="OW33" s="151"/>
      <c r="OX33" s="151"/>
      <c r="OY33" s="151"/>
      <c r="OZ33" s="151"/>
      <c r="PA33" s="151"/>
      <c r="PB33" s="151"/>
      <c r="PC33" s="151"/>
      <c r="PD33" s="151"/>
      <c r="PE33" s="151"/>
      <c r="PF33" s="151"/>
      <c r="PG33" s="151"/>
      <c r="PH33" s="151"/>
      <c r="PI33" s="151"/>
      <c r="PJ33" s="151"/>
      <c r="PK33" s="151"/>
      <c r="PL33" s="151"/>
      <c r="PM33" s="151"/>
      <c r="PN33" s="151"/>
      <c r="PO33" s="151"/>
      <c r="PP33" s="151"/>
      <c r="PQ33" s="151"/>
      <c r="PR33" s="151"/>
      <c r="PS33" s="151"/>
      <c r="PT33" s="151"/>
      <c r="PU33" s="151"/>
      <c r="PV33" s="151"/>
      <c r="PW33" s="151"/>
      <c r="PX33" s="151"/>
      <c r="PY33" s="151"/>
      <c r="PZ33" s="151"/>
      <c r="QA33" s="151"/>
      <c r="QB33" s="151"/>
      <c r="QC33" s="151"/>
      <c r="QD33" s="151"/>
      <c r="QE33" s="151"/>
      <c r="QF33" s="151"/>
      <c r="QG33" s="151"/>
      <c r="QH33" s="151"/>
      <c r="QI33" s="151"/>
      <c r="QJ33" s="151"/>
      <c r="QK33" s="151"/>
      <c r="QL33" s="151"/>
      <c r="QM33" s="151"/>
      <c r="QN33" s="151"/>
      <c r="QO33" s="151"/>
      <c r="QP33" s="151"/>
      <c r="QQ33" s="151"/>
      <c r="QR33" s="151"/>
      <c r="QS33" s="151"/>
      <c r="QT33" s="151"/>
      <c r="QU33" s="151"/>
      <c r="QV33" s="151"/>
      <c r="QW33" s="151"/>
      <c r="QX33" s="151"/>
      <c r="QY33" s="151"/>
      <c r="QZ33" s="151"/>
      <c r="RA33" s="151"/>
      <c r="RB33" s="151"/>
      <c r="RC33" s="151"/>
      <c r="RD33" s="151"/>
      <c r="RE33" s="151"/>
      <c r="RF33" s="151"/>
      <c r="RG33" s="151"/>
      <c r="RH33" s="151"/>
      <c r="RI33" s="151"/>
      <c r="RJ33" s="151"/>
      <c r="RK33" s="151"/>
      <c r="RL33" s="151"/>
      <c r="RM33" s="151"/>
      <c r="RN33" s="151"/>
      <c r="RO33" s="151"/>
      <c r="RP33" s="151"/>
      <c r="RQ33" s="151"/>
      <c r="RR33" s="151"/>
      <c r="RS33" s="151"/>
      <c r="RT33" s="151"/>
      <c r="RU33" s="151"/>
      <c r="RV33" s="151"/>
      <c r="RW33" s="151"/>
      <c r="RX33" s="151"/>
      <c r="RY33" s="151"/>
      <c r="RZ33" s="151"/>
      <c r="SA33" s="151"/>
      <c r="SB33" s="151"/>
      <c r="SC33" s="151"/>
      <c r="SD33" s="151"/>
      <c r="SE33" s="151"/>
      <c r="SF33" s="151"/>
      <c r="SG33" s="151"/>
      <c r="SH33" s="151"/>
      <c r="SI33" s="151"/>
      <c r="SJ33" s="151"/>
      <c r="SK33" s="151"/>
      <c r="SL33" s="151"/>
      <c r="SM33" s="151"/>
      <c r="SN33" s="151"/>
      <c r="SO33" s="151"/>
      <c r="SP33" s="151"/>
      <c r="SQ33" s="151"/>
      <c r="SR33" s="151"/>
      <c r="SS33" s="151"/>
      <c r="ST33" s="151"/>
      <c r="SU33" s="151"/>
      <c r="SV33" s="151"/>
      <c r="SW33" s="151"/>
      <c r="SX33" s="151"/>
      <c r="SY33" s="151"/>
      <c r="SZ33" s="151"/>
      <c r="TA33" s="151"/>
      <c r="TB33" s="151"/>
      <c r="TC33" s="151"/>
      <c r="TD33" s="151"/>
      <c r="TE33" s="151"/>
      <c r="TF33" s="151"/>
      <c r="TG33" s="151"/>
      <c r="TH33" s="151"/>
      <c r="TI33" s="151"/>
      <c r="TJ33" s="151"/>
      <c r="TK33" s="151"/>
      <c r="TL33" s="151"/>
      <c r="TM33" s="151"/>
      <c r="TN33" s="151"/>
      <c r="TO33" s="151"/>
      <c r="TP33" s="151"/>
      <c r="TQ33" s="151"/>
      <c r="TR33" s="151"/>
      <c r="TS33" s="151"/>
      <c r="TT33" s="151"/>
      <c r="TU33" s="151"/>
      <c r="TV33" s="151"/>
      <c r="TW33" s="151"/>
      <c r="TX33" s="151"/>
      <c r="TY33" s="151"/>
      <c r="TZ33" s="151"/>
      <c r="UA33" s="151"/>
      <c r="UB33" s="151"/>
      <c r="UC33" s="151"/>
      <c r="UD33" s="151"/>
      <c r="UE33" s="151"/>
      <c r="UF33" s="151"/>
      <c r="UG33" s="151"/>
      <c r="UH33" s="151"/>
      <c r="UI33" s="151"/>
      <c r="UJ33" s="151"/>
      <c r="UK33" s="151"/>
      <c r="UL33" s="151"/>
      <c r="UM33" s="151"/>
      <c r="UN33" s="151"/>
      <c r="UO33" s="151"/>
      <c r="UP33" s="151"/>
      <c r="UQ33" s="151"/>
      <c r="UR33" s="151"/>
      <c r="US33" s="151"/>
      <c r="UT33" s="151"/>
      <c r="UU33" s="151"/>
      <c r="UV33" s="151"/>
      <c r="UW33" s="151"/>
      <c r="UX33" s="151"/>
      <c r="UY33" s="151"/>
      <c r="UZ33" s="151"/>
      <c r="VA33" s="151"/>
      <c r="VB33" s="151"/>
      <c r="VC33" s="151"/>
      <c r="VD33" s="151"/>
      <c r="VE33" s="151"/>
      <c r="VF33" s="151"/>
      <c r="VG33" s="151"/>
      <c r="VH33" s="151"/>
      <c r="VI33" s="151"/>
      <c r="VJ33" s="151"/>
      <c r="VK33" s="151"/>
      <c r="VL33" s="151"/>
      <c r="VM33" s="151"/>
      <c r="VN33" s="151"/>
      <c r="VO33" s="151"/>
      <c r="VP33" s="151"/>
      <c r="VQ33" s="151"/>
      <c r="VR33" s="151"/>
      <c r="VS33" s="151"/>
      <c r="VT33" s="151"/>
      <c r="VU33" s="151"/>
      <c r="VV33" s="151"/>
      <c r="VW33" s="151"/>
      <c r="VX33" s="151"/>
      <c r="VY33" s="151"/>
      <c r="VZ33" s="151"/>
      <c r="WA33" s="151"/>
      <c r="WB33" s="151"/>
      <c r="WC33" s="151"/>
      <c r="WD33" s="151"/>
      <c r="WE33" s="151"/>
      <c r="WF33" s="151"/>
      <c r="WG33" s="151"/>
      <c r="WH33" s="151"/>
      <c r="WI33" s="151"/>
      <c r="WJ33" s="151"/>
      <c r="WK33" s="151"/>
      <c r="WL33" s="151"/>
      <c r="WM33" s="151"/>
      <c r="WN33" s="151"/>
      <c r="WO33" s="151"/>
      <c r="WP33" s="151"/>
      <c r="WQ33" s="151"/>
      <c r="WR33" s="151"/>
      <c r="WS33" s="151"/>
      <c r="WT33" s="151"/>
      <c r="WU33" s="151"/>
      <c r="WV33" s="151"/>
      <c r="WW33" s="151"/>
      <c r="WX33" s="151"/>
      <c r="WY33" s="151"/>
      <c r="WZ33" s="151"/>
      <c r="XA33" s="151"/>
      <c r="XB33" s="151"/>
      <c r="XC33" s="151"/>
      <c r="XD33" s="151"/>
      <c r="XE33" s="151"/>
      <c r="XF33" s="151"/>
      <c r="XG33" s="151"/>
      <c r="XH33" s="151"/>
      <c r="XI33" s="151"/>
      <c r="XJ33" s="151"/>
      <c r="XK33" s="151"/>
      <c r="XL33" s="151"/>
      <c r="XM33" s="151"/>
      <c r="XN33" s="151"/>
      <c r="XO33" s="151"/>
      <c r="XP33" s="151"/>
      <c r="XQ33" s="151"/>
      <c r="XR33" s="151"/>
      <c r="XS33" s="151"/>
      <c r="XT33" s="151"/>
      <c r="XU33" s="151"/>
      <c r="XV33" s="151"/>
      <c r="XW33" s="151"/>
      <c r="XX33" s="151"/>
      <c r="XY33" s="151"/>
      <c r="XZ33" s="151"/>
      <c r="YA33" s="151"/>
      <c r="YB33" s="151"/>
      <c r="YC33" s="151"/>
      <c r="YD33" s="151"/>
      <c r="YE33" s="151"/>
      <c r="YF33" s="151"/>
      <c r="YG33" s="151"/>
      <c r="YH33" s="151"/>
      <c r="YI33" s="151"/>
      <c r="YJ33" s="151"/>
      <c r="YK33" s="151"/>
      <c r="YL33" s="151"/>
      <c r="YM33" s="151"/>
      <c r="YN33" s="151"/>
      <c r="YO33" s="151"/>
      <c r="YP33" s="151"/>
      <c r="YQ33" s="151"/>
      <c r="YR33" s="151"/>
      <c r="YS33" s="151"/>
      <c r="YT33" s="151"/>
      <c r="YU33" s="151"/>
      <c r="YV33" s="151"/>
      <c r="YW33" s="151"/>
      <c r="YX33" s="151"/>
      <c r="YY33" s="151"/>
      <c r="YZ33" s="151"/>
      <c r="ZA33" s="151"/>
      <c r="ZB33" s="151"/>
      <c r="ZC33" s="151"/>
      <c r="ZD33" s="151"/>
      <c r="ZE33" s="151"/>
      <c r="ZF33" s="151"/>
      <c r="ZG33" s="151"/>
      <c r="ZH33" s="151"/>
      <c r="ZI33" s="151"/>
      <c r="ZJ33" s="151"/>
      <c r="ZK33" s="151"/>
      <c r="ZL33" s="151"/>
      <c r="ZM33" s="151"/>
      <c r="ZN33" s="151"/>
      <c r="ZO33" s="151"/>
      <c r="ZP33" s="151"/>
      <c r="ZQ33" s="151"/>
      <c r="ZR33" s="151"/>
      <c r="ZS33" s="151"/>
      <c r="ZT33" s="151"/>
      <c r="ZU33" s="151"/>
      <c r="ZV33" s="151"/>
      <c r="ZW33" s="151"/>
      <c r="ZX33" s="151"/>
      <c r="ZY33" s="151"/>
      <c r="ZZ33" s="151"/>
      <c r="AAA33" s="151"/>
      <c r="AAB33" s="151"/>
      <c r="AAC33" s="151"/>
      <c r="AAD33" s="151"/>
      <c r="AAE33" s="151"/>
      <c r="AAF33" s="151"/>
      <c r="AAG33" s="151"/>
      <c r="AAH33" s="151"/>
      <c r="AAI33" s="151"/>
      <c r="AAJ33" s="151"/>
      <c r="AAK33" s="151"/>
      <c r="AAL33" s="151"/>
      <c r="AAM33" s="151"/>
      <c r="AAN33" s="151"/>
      <c r="AAO33" s="151"/>
      <c r="AAP33" s="151"/>
      <c r="AAQ33" s="151"/>
      <c r="AAR33" s="151"/>
      <c r="AAS33" s="151"/>
      <c r="AAT33" s="151"/>
      <c r="AAU33" s="151"/>
      <c r="AAV33" s="151"/>
      <c r="AAW33" s="151"/>
      <c r="AAX33" s="151"/>
      <c r="AAY33" s="151"/>
      <c r="AAZ33" s="151"/>
      <c r="ABA33" s="151"/>
      <c r="ABB33" s="151"/>
      <c r="ABC33" s="151"/>
      <c r="ABD33" s="151"/>
      <c r="ABE33" s="151"/>
      <c r="ABF33" s="151"/>
      <c r="ABG33" s="151"/>
      <c r="ABH33" s="151"/>
      <c r="ABI33" s="151"/>
      <c r="ABJ33" s="151"/>
      <c r="ABK33" s="151"/>
      <c r="ABL33" s="151"/>
      <c r="ABM33" s="151"/>
      <c r="ABN33" s="151"/>
      <c r="ABO33" s="151"/>
      <c r="ABP33" s="151"/>
      <c r="ABQ33" s="151"/>
      <c r="ABR33" s="151"/>
      <c r="ABS33" s="151"/>
      <c r="ABT33" s="151"/>
      <c r="ABU33" s="151"/>
      <c r="ABV33" s="151"/>
      <c r="ABW33" s="151"/>
      <c r="ABX33" s="151"/>
      <c r="ABY33" s="151"/>
      <c r="ABZ33" s="151"/>
      <c r="ACA33" s="151"/>
      <c r="ACB33" s="151"/>
      <c r="ACC33" s="151"/>
      <c r="ACD33" s="151"/>
      <c r="ACE33" s="151"/>
      <c r="ACF33" s="151"/>
      <c r="ACG33" s="151"/>
      <c r="ACH33" s="151"/>
      <c r="ACI33" s="151"/>
      <c r="ACJ33" s="151"/>
      <c r="ACK33" s="151"/>
      <c r="ACL33" s="151"/>
      <c r="ACM33" s="151"/>
      <c r="ACN33" s="151"/>
      <c r="ACO33" s="151"/>
      <c r="ACP33" s="151"/>
      <c r="ACQ33" s="151"/>
      <c r="ACR33" s="151"/>
      <c r="ACS33" s="151"/>
      <c r="ACT33" s="151"/>
      <c r="ACU33" s="151"/>
      <c r="ACV33" s="151"/>
      <c r="ACW33" s="151"/>
      <c r="ACX33" s="151"/>
      <c r="ACY33" s="151"/>
      <c r="ACZ33" s="151"/>
      <c r="ADA33" s="115"/>
      <c r="ADB33" s="115"/>
      <c r="ADC33" s="115"/>
      <c r="ADD33" s="115"/>
      <c r="ADE33" s="115"/>
      <c r="ADF33" s="115"/>
    </row>
    <row r="34" spans="1:786" ht="48" customHeight="1" thickBot="1" x14ac:dyDescent="0.3">
      <c r="A34" s="126">
        <v>18</v>
      </c>
      <c r="B34" s="147" t="s">
        <v>150</v>
      </c>
      <c r="C34" s="148" t="s">
        <v>420</v>
      </c>
      <c r="D34" s="161"/>
      <c r="E34" s="161"/>
      <c r="F34" s="161"/>
      <c r="G34" s="161"/>
      <c r="H34" s="161"/>
      <c r="I34" s="161"/>
      <c r="J34" s="161"/>
      <c r="K34" s="161"/>
      <c r="L34" s="161"/>
      <c r="M34" s="161"/>
      <c r="N34" s="161"/>
      <c r="O34" s="161"/>
      <c r="P34" s="161"/>
      <c r="Q34" s="161"/>
      <c r="R34" s="161"/>
      <c r="S34" s="115"/>
      <c r="T34" s="151"/>
      <c r="U34" s="151"/>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151"/>
      <c r="AU34" s="151"/>
      <c r="AV34" s="151"/>
      <c r="AW34" s="151"/>
      <c r="AX34" s="151"/>
      <c r="AY34" s="151"/>
      <c r="AZ34" s="151"/>
      <c r="BA34" s="151"/>
      <c r="BB34" s="151"/>
      <c r="BC34" s="151"/>
      <c r="BD34" s="151"/>
      <c r="BE34" s="151"/>
      <c r="BF34" s="151"/>
      <c r="BG34" s="151"/>
      <c r="BH34" s="151"/>
      <c r="BI34" s="151"/>
      <c r="BJ34" s="151"/>
      <c r="BK34" s="151"/>
      <c r="BL34" s="151"/>
      <c r="BM34" s="151"/>
      <c r="BN34" s="151"/>
      <c r="BO34" s="151"/>
      <c r="BP34" s="151"/>
      <c r="BQ34" s="151"/>
      <c r="BR34" s="151"/>
      <c r="BS34" s="151"/>
      <c r="BT34" s="151"/>
      <c r="BU34" s="151"/>
      <c r="BV34" s="151"/>
      <c r="BW34" s="151"/>
      <c r="BX34" s="151"/>
      <c r="BY34" s="151"/>
      <c r="BZ34" s="151"/>
      <c r="CA34" s="151"/>
      <c r="CB34" s="151"/>
      <c r="CC34" s="151"/>
      <c r="CD34" s="151"/>
      <c r="CE34" s="151"/>
      <c r="CF34" s="151"/>
      <c r="CG34" s="151"/>
      <c r="CH34" s="151"/>
      <c r="CI34" s="151"/>
      <c r="CJ34" s="151"/>
      <c r="CK34" s="151"/>
      <c r="CL34" s="151"/>
      <c r="CM34" s="151"/>
      <c r="CN34" s="151"/>
      <c r="CO34" s="151"/>
      <c r="CP34" s="151"/>
      <c r="CQ34" s="151"/>
      <c r="CR34" s="151"/>
      <c r="CS34" s="151"/>
      <c r="CT34" s="151"/>
      <c r="CU34" s="151"/>
      <c r="CV34" s="151"/>
      <c r="CW34" s="151"/>
      <c r="CX34" s="151"/>
      <c r="CY34" s="151"/>
      <c r="CZ34" s="151"/>
      <c r="DA34" s="151"/>
      <c r="DB34" s="151"/>
      <c r="DC34" s="151"/>
      <c r="DD34" s="151"/>
      <c r="DE34" s="151"/>
      <c r="DF34" s="151"/>
      <c r="DG34" s="151"/>
      <c r="DH34" s="151"/>
      <c r="DI34" s="151"/>
      <c r="DJ34" s="151"/>
      <c r="DK34" s="151"/>
      <c r="DL34" s="151"/>
      <c r="DM34" s="151"/>
      <c r="DN34" s="151"/>
      <c r="DO34" s="151"/>
      <c r="DP34" s="151"/>
      <c r="DQ34" s="151"/>
      <c r="DR34" s="151"/>
      <c r="DS34" s="151"/>
      <c r="DT34" s="151"/>
      <c r="DU34" s="151"/>
      <c r="DV34" s="151"/>
      <c r="DW34" s="151"/>
      <c r="DX34" s="151"/>
      <c r="DY34" s="151"/>
      <c r="DZ34" s="151"/>
      <c r="EA34" s="151"/>
      <c r="EB34" s="151"/>
      <c r="EC34" s="151"/>
      <c r="ED34" s="151"/>
      <c r="EE34" s="151"/>
      <c r="EF34" s="151"/>
      <c r="EG34" s="151"/>
      <c r="EH34" s="151"/>
      <c r="EI34" s="151"/>
      <c r="EJ34" s="151"/>
      <c r="EK34" s="151"/>
      <c r="EL34" s="151"/>
      <c r="EM34" s="151"/>
      <c r="EN34" s="151"/>
      <c r="EO34" s="151"/>
      <c r="EP34" s="151"/>
      <c r="EQ34" s="151"/>
      <c r="ER34" s="151"/>
      <c r="ES34" s="151"/>
      <c r="ET34" s="151"/>
      <c r="EU34" s="151"/>
      <c r="EV34" s="151"/>
      <c r="EW34" s="151"/>
      <c r="EX34" s="151"/>
      <c r="EY34" s="151"/>
      <c r="EZ34" s="151"/>
      <c r="FA34" s="151"/>
      <c r="FB34" s="151"/>
      <c r="FC34" s="151"/>
      <c r="FD34" s="151"/>
      <c r="FE34" s="151"/>
      <c r="FF34" s="151"/>
      <c r="FG34" s="151"/>
      <c r="FH34" s="151"/>
      <c r="FI34" s="151"/>
      <c r="FJ34" s="151"/>
      <c r="FK34" s="151"/>
      <c r="FL34" s="151"/>
      <c r="FM34" s="151"/>
      <c r="FN34" s="151"/>
      <c r="FO34" s="151"/>
      <c r="FP34" s="151"/>
      <c r="FQ34" s="151"/>
      <c r="FR34" s="151"/>
      <c r="FS34" s="151"/>
      <c r="FT34" s="151"/>
      <c r="FU34" s="151"/>
      <c r="FV34" s="151"/>
      <c r="FW34" s="151"/>
      <c r="FX34" s="151"/>
      <c r="FY34" s="151"/>
      <c r="FZ34" s="151"/>
      <c r="GA34" s="151"/>
      <c r="GB34" s="151"/>
      <c r="GC34" s="151"/>
      <c r="GD34" s="151"/>
      <c r="GE34" s="151"/>
      <c r="GF34" s="151"/>
      <c r="GG34" s="151"/>
      <c r="GH34" s="151"/>
      <c r="GI34" s="151"/>
      <c r="GJ34" s="151"/>
      <c r="GK34" s="151"/>
      <c r="GL34" s="151"/>
      <c r="GM34" s="151"/>
      <c r="GN34" s="151"/>
      <c r="GO34" s="151"/>
      <c r="GP34" s="151"/>
      <c r="GQ34" s="151"/>
      <c r="GR34" s="151"/>
      <c r="GS34" s="151"/>
      <c r="GT34" s="151"/>
      <c r="GU34" s="151"/>
      <c r="GV34" s="151"/>
      <c r="GW34" s="151"/>
      <c r="GX34" s="151"/>
      <c r="GY34" s="151"/>
      <c r="GZ34" s="151"/>
      <c r="HA34" s="151"/>
      <c r="HB34" s="151"/>
      <c r="HC34" s="151"/>
      <c r="HD34" s="151"/>
      <c r="HE34" s="151"/>
      <c r="HF34" s="151"/>
      <c r="HG34" s="151"/>
      <c r="HH34" s="151"/>
      <c r="HI34" s="151"/>
      <c r="HJ34" s="151"/>
      <c r="HK34" s="151"/>
      <c r="HL34" s="151"/>
      <c r="HM34" s="151"/>
      <c r="HN34" s="151"/>
      <c r="HO34" s="151"/>
      <c r="HP34" s="151"/>
      <c r="HQ34" s="151"/>
      <c r="HR34" s="151"/>
      <c r="HS34" s="151"/>
      <c r="HT34" s="151"/>
      <c r="HU34" s="151"/>
      <c r="HV34" s="151"/>
      <c r="HW34" s="151"/>
      <c r="HX34" s="151"/>
      <c r="HY34" s="151"/>
      <c r="HZ34" s="151"/>
      <c r="IA34" s="151"/>
      <c r="IB34" s="151"/>
      <c r="IC34" s="151"/>
      <c r="ID34" s="151"/>
      <c r="IE34" s="151"/>
      <c r="IF34" s="151"/>
      <c r="IG34" s="151"/>
      <c r="IH34" s="151"/>
      <c r="II34" s="151"/>
      <c r="IJ34" s="151"/>
      <c r="IK34" s="151"/>
      <c r="IL34" s="151"/>
      <c r="IM34" s="151"/>
      <c r="IN34" s="151"/>
      <c r="IO34" s="151"/>
      <c r="IP34" s="151"/>
      <c r="IQ34" s="151"/>
      <c r="IR34" s="151"/>
      <c r="IS34" s="151"/>
      <c r="IT34" s="151"/>
      <c r="IU34" s="151"/>
      <c r="IV34" s="151"/>
      <c r="IW34" s="151"/>
      <c r="IX34" s="151"/>
      <c r="IY34" s="151"/>
      <c r="IZ34" s="151"/>
      <c r="JA34" s="151"/>
      <c r="JB34" s="151"/>
      <c r="JC34" s="151"/>
      <c r="JD34" s="151"/>
      <c r="JE34" s="151"/>
      <c r="JF34" s="151"/>
      <c r="JG34" s="151"/>
      <c r="JH34" s="151"/>
      <c r="JI34" s="151"/>
      <c r="JJ34" s="151"/>
      <c r="JK34" s="151"/>
      <c r="JL34" s="151"/>
      <c r="JM34" s="151"/>
      <c r="JN34" s="151"/>
      <c r="JO34" s="151"/>
      <c r="JP34" s="151"/>
      <c r="JQ34" s="151"/>
      <c r="JR34" s="151"/>
      <c r="JS34" s="151"/>
      <c r="JT34" s="151"/>
      <c r="JU34" s="151"/>
      <c r="JV34" s="151"/>
      <c r="JW34" s="151"/>
      <c r="JX34" s="151"/>
      <c r="JY34" s="151"/>
      <c r="JZ34" s="151"/>
      <c r="KA34" s="151"/>
      <c r="KB34" s="151"/>
      <c r="KC34" s="151"/>
      <c r="KD34" s="151"/>
      <c r="KE34" s="151"/>
      <c r="KF34" s="151"/>
      <c r="KG34" s="151"/>
      <c r="KH34" s="151"/>
      <c r="KI34" s="151"/>
      <c r="KJ34" s="151"/>
      <c r="KK34" s="151"/>
      <c r="KL34" s="151"/>
      <c r="KM34" s="151"/>
      <c r="KN34" s="151"/>
      <c r="KO34" s="151"/>
      <c r="KP34" s="151"/>
      <c r="KQ34" s="151"/>
      <c r="KR34" s="151"/>
      <c r="KS34" s="151"/>
      <c r="KT34" s="151"/>
      <c r="KU34" s="151"/>
      <c r="KV34" s="151"/>
      <c r="KW34" s="151"/>
      <c r="KX34" s="151"/>
      <c r="KY34" s="151"/>
      <c r="KZ34" s="151"/>
      <c r="LA34" s="151"/>
      <c r="LB34" s="151"/>
      <c r="LC34" s="151"/>
      <c r="LD34" s="151"/>
      <c r="LE34" s="151"/>
      <c r="LF34" s="151"/>
      <c r="LG34" s="151"/>
      <c r="LH34" s="151"/>
      <c r="LI34" s="151"/>
      <c r="LJ34" s="151"/>
      <c r="LK34" s="151"/>
      <c r="LL34" s="151"/>
      <c r="LM34" s="151"/>
      <c r="LN34" s="151"/>
      <c r="LO34" s="151"/>
      <c r="LP34" s="151"/>
      <c r="LQ34" s="151"/>
      <c r="LR34" s="151"/>
      <c r="LS34" s="151"/>
      <c r="LT34" s="151"/>
      <c r="LU34" s="151"/>
      <c r="LV34" s="151"/>
      <c r="LW34" s="151"/>
      <c r="LX34" s="151"/>
      <c r="LY34" s="151"/>
      <c r="LZ34" s="151"/>
      <c r="MA34" s="151"/>
      <c r="MB34" s="151"/>
      <c r="MC34" s="151"/>
      <c r="MD34" s="151"/>
      <c r="ME34" s="151"/>
      <c r="MF34" s="151"/>
      <c r="MG34" s="151"/>
      <c r="MH34" s="151"/>
      <c r="MI34" s="151"/>
      <c r="MJ34" s="151"/>
      <c r="MK34" s="151"/>
      <c r="ML34" s="151"/>
      <c r="MM34" s="151"/>
      <c r="MN34" s="151"/>
      <c r="MO34" s="151"/>
      <c r="MP34" s="151"/>
      <c r="MQ34" s="151"/>
      <c r="MR34" s="151"/>
      <c r="MS34" s="151"/>
      <c r="MT34" s="151"/>
      <c r="MU34" s="151"/>
      <c r="MV34" s="151"/>
      <c r="MW34" s="151"/>
      <c r="MX34" s="151"/>
      <c r="MY34" s="151"/>
      <c r="MZ34" s="151"/>
      <c r="NA34" s="151"/>
      <c r="NB34" s="151"/>
      <c r="NC34" s="151"/>
      <c r="ND34" s="151"/>
      <c r="NE34" s="151"/>
      <c r="NF34" s="151"/>
      <c r="NG34" s="151"/>
      <c r="NH34" s="151"/>
      <c r="NI34" s="151"/>
      <c r="NJ34" s="151"/>
      <c r="NK34" s="151"/>
      <c r="NL34" s="151"/>
      <c r="NM34" s="151"/>
      <c r="NN34" s="151"/>
      <c r="NO34" s="151"/>
      <c r="NP34" s="151"/>
      <c r="NQ34" s="151"/>
      <c r="NR34" s="151"/>
      <c r="NS34" s="151"/>
      <c r="NT34" s="151"/>
      <c r="NU34" s="151"/>
      <c r="NV34" s="151"/>
      <c r="NW34" s="151"/>
      <c r="NX34" s="151"/>
      <c r="NY34" s="151"/>
      <c r="NZ34" s="151"/>
      <c r="OA34" s="151"/>
      <c r="OB34" s="151"/>
      <c r="OC34" s="151"/>
      <c r="OD34" s="151"/>
      <c r="OE34" s="151"/>
      <c r="OF34" s="151"/>
      <c r="OG34" s="151"/>
      <c r="OH34" s="151"/>
      <c r="OI34" s="151"/>
      <c r="OJ34" s="151"/>
      <c r="OK34" s="151"/>
      <c r="OL34" s="151"/>
      <c r="OM34" s="151"/>
      <c r="ON34" s="151"/>
      <c r="OO34" s="151"/>
      <c r="OP34" s="151"/>
      <c r="OQ34" s="151"/>
      <c r="OR34" s="151"/>
      <c r="OS34" s="151"/>
      <c r="OT34" s="151"/>
      <c r="OU34" s="151"/>
      <c r="OV34" s="151"/>
      <c r="OW34" s="151"/>
      <c r="OX34" s="151"/>
      <c r="OY34" s="151"/>
      <c r="OZ34" s="151"/>
      <c r="PA34" s="151"/>
      <c r="PB34" s="151"/>
      <c r="PC34" s="151"/>
      <c r="PD34" s="151"/>
      <c r="PE34" s="151"/>
      <c r="PF34" s="151"/>
      <c r="PG34" s="151"/>
      <c r="PH34" s="151"/>
      <c r="PI34" s="151"/>
      <c r="PJ34" s="151"/>
      <c r="PK34" s="151"/>
      <c r="PL34" s="151"/>
      <c r="PM34" s="151"/>
      <c r="PN34" s="151"/>
      <c r="PO34" s="151"/>
      <c r="PP34" s="151"/>
      <c r="PQ34" s="151"/>
      <c r="PR34" s="151"/>
      <c r="PS34" s="151"/>
      <c r="PT34" s="151"/>
      <c r="PU34" s="151"/>
      <c r="PV34" s="151"/>
      <c r="PW34" s="151"/>
      <c r="PX34" s="151"/>
      <c r="PY34" s="151"/>
      <c r="PZ34" s="151"/>
      <c r="QA34" s="151"/>
      <c r="QB34" s="151"/>
      <c r="QC34" s="151"/>
      <c r="QD34" s="151"/>
      <c r="QE34" s="151"/>
      <c r="QF34" s="151"/>
      <c r="QG34" s="151"/>
      <c r="QH34" s="151"/>
      <c r="QI34" s="151"/>
      <c r="QJ34" s="151"/>
      <c r="QK34" s="151"/>
      <c r="QL34" s="151"/>
      <c r="QM34" s="151"/>
      <c r="QN34" s="151"/>
      <c r="QO34" s="151"/>
      <c r="QP34" s="151"/>
      <c r="QQ34" s="151"/>
      <c r="QR34" s="151"/>
      <c r="QS34" s="151"/>
      <c r="QT34" s="151"/>
      <c r="QU34" s="151"/>
      <c r="QV34" s="151"/>
      <c r="QW34" s="151"/>
      <c r="QX34" s="151"/>
      <c r="QY34" s="151"/>
      <c r="QZ34" s="151"/>
      <c r="RA34" s="151"/>
      <c r="RB34" s="151"/>
      <c r="RC34" s="151"/>
      <c r="RD34" s="151"/>
      <c r="RE34" s="151"/>
      <c r="RF34" s="151"/>
      <c r="RG34" s="151"/>
      <c r="RH34" s="151"/>
      <c r="RI34" s="151"/>
      <c r="RJ34" s="151"/>
      <c r="RK34" s="151"/>
      <c r="RL34" s="151"/>
      <c r="RM34" s="151"/>
      <c r="RN34" s="151"/>
      <c r="RO34" s="151"/>
      <c r="RP34" s="151"/>
      <c r="RQ34" s="151"/>
      <c r="RR34" s="151"/>
      <c r="RS34" s="151"/>
      <c r="RT34" s="151"/>
      <c r="RU34" s="151"/>
      <c r="RV34" s="151"/>
      <c r="RW34" s="151"/>
      <c r="RX34" s="151"/>
      <c r="RY34" s="151"/>
      <c r="RZ34" s="151"/>
      <c r="SA34" s="151"/>
      <c r="SB34" s="151"/>
      <c r="SC34" s="151"/>
      <c r="SD34" s="151"/>
      <c r="SE34" s="151"/>
      <c r="SF34" s="151"/>
      <c r="SG34" s="151"/>
      <c r="SH34" s="151"/>
      <c r="SI34" s="151"/>
      <c r="SJ34" s="151"/>
      <c r="SK34" s="151"/>
      <c r="SL34" s="151"/>
      <c r="SM34" s="151"/>
      <c r="SN34" s="151"/>
      <c r="SO34" s="151"/>
      <c r="SP34" s="151"/>
      <c r="SQ34" s="151"/>
      <c r="SR34" s="151"/>
      <c r="SS34" s="151"/>
      <c r="ST34" s="151"/>
      <c r="SU34" s="151"/>
      <c r="SV34" s="151"/>
      <c r="SW34" s="151"/>
      <c r="SX34" s="151"/>
      <c r="SY34" s="151"/>
      <c r="SZ34" s="151"/>
      <c r="TA34" s="151"/>
      <c r="TB34" s="151"/>
      <c r="TC34" s="151"/>
      <c r="TD34" s="151"/>
      <c r="TE34" s="151"/>
      <c r="TF34" s="151"/>
      <c r="TG34" s="151"/>
      <c r="TH34" s="151"/>
      <c r="TI34" s="151"/>
      <c r="TJ34" s="151"/>
      <c r="TK34" s="151"/>
      <c r="TL34" s="151"/>
      <c r="TM34" s="151"/>
      <c r="TN34" s="151"/>
      <c r="TO34" s="151"/>
      <c r="TP34" s="151"/>
      <c r="TQ34" s="151"/>
      <c r="TR34" s="151"/>
      <c r="TS34" s="151"/>
      <c r="TT34" s="151"/>
      <c r="TU34" s="151"/>
      <c r="TV34" s="151"/>
      <c r="TW34" s="151"/>
      <c r="TX34" s="151"/>
      <c r="TY34" s="151"/>
      <c r="TZ34" s="151"/>
      <c r="UA34" s="151"/>
      <c r="UB34" s="151"/>
      <c r="UC34" s="151"/>
      <c r="UD34" s="151"/>
      <c r="UE34" s="151"/>
      <c r="UF34" s="151"/>
      <c r="UG34" s="151"/>
      <c r="UH34" s="151"/>
      <c r="UI34" s="151"/>
      <c r="UJ34" s="151"/>
      <c r="UK34" s="151"/>
      <c r="UL34" s="151"/>
      <c r="UM34" s="151"/>
      <c r="UN34" s="151"/>
      <c r="UO34" s="151"/>
      <c r="UP34" s="151"/>
      <c r="UQ34" s="151"/>
      <c r="UR34" s="151"/>
      <c r="US34" s="151"/>
      <c r="UT34" s="151"/>
      <c r="UU34" s="151"/>
      <c r="UV34" s="151"/>
      <c r="UW34" s="151"/>
      <c r="UX34" s="151"/>
      <c r="UY34" s="151"/>
      <c r="UZ34" s="151"/>
      <c r="VA34" s="151"/>
      <c r="VB34" s="151"/>
      <c r="VC34" s="151"/>
      <c r="VD34" s="151"/>
      <c r="VE34" s="151"/>
      <c r="VF34" s="151"/>
      <c r="VG34" s="151"/>
      <c r="VH34" s="151"/>
      <c r="VI34" s="151"/>
      <c r="VJ34" s="151"/>
      <c r="VK34" s="151"/>
      <c r="VL34" s="151"/>
      <c r="VM34" s="151"/>
      <c r="VN34" s="151"/>
      <c r="VO34" s="151"/>
      <c r="VP34" s="151"/>
      <c r="VQ34" s="151"/>
      <c r="VR34" s="151"/>
      <c r="VS34" s="151"/>
      <c r="VT34" s="151"/>
      <c r="VU34" s="151"/>
      <c r="VV34" s="151"/>
      <c r="VW34" s="151"/>
      <c r="VX34" s="151"/>
      <c r="VY34" s="151"/>
      <c r="VZ34" s="151"/>
      <c r="WA34" s="151"/>
      <c r="WB34" s="151"/>
      <c r="WC34" s="151"/>
      <c r="WD34" s="151"/>
      <c r="WE34" s="151"/>
      <c r="WF34" s="151"/>
      <c r="WG34" s="151"/>
      <c r="WH34" s="151"/>
      <c r="WI34" s="151"/>
      <c r="WJ34" s="151"/>
      <c r="WK34" s="151"/>
      <c r="WL34" s="151"/>
      <c r="WM34" s="151"/>
      <c r="WN34" s="151"/>
      <c r="WO34" s="151"/>
      <c r="WP34" s="151"/>
      <c r="WQ34" s="151"/>
      <c r="WR34" s="151"/>
      <c r="WS34" s="151"/>
      <c r="WT34" s="151"/>
      <c r="WU34" s="151"/>
      <c r="WV34" s="151"/>
      <c r="WW34" s="151"/>
      <c r="WX34" s="151"/>
      <c r="WY34" s="151"/>
      <c r="WZ34" s="151"/>
      <c r="XA34" s="151"/>
      <c r="XB34" s="151"/>
      <c r="XC34" s="151"/>
      <c r="XD34" s="151"/>
      <c r="XE34" s="151"/>
      <c r="XF34" s="151"/>
      <c r="XG34" s="151"/>
      <c r="XH34" s="151"/>
      <c r="XI34" s="151"/>
      <c r="XJ34" s="151"/>
      <c r="XK34" s="151"/>
      <c r="XL34" s="151"/>
      <c r="XM34" s="151"/>
      <c r="XN34" s="151"/>
      <c r="XO34" s="151"/>
      <c r="XP34" s="151"/>
      <c r="XQ34" s="151"/>
      <c r="XR34" s="151"/>
      <c r="XS34" s="151"/>
      <c r="XT34" s="151"/>
      <c r="XU34" s="151"/>
      <c r="XV34" s="151"/>
      <c r="XW34" s="151"/>
      <c r="XX34" s="151"/>
      <c r="XY34" s="151"/>
      <c r="XZ34" s="151"/>
      <c r="YA34" s="151"/>
      <c r="YB34" s="151"/>
      <c r="YC34" s="151"/>
      <c r="YD34" s="151"/>
      <c r="YE34" s="151"/>
      <c r="YF34" s="151"/>
      <c r="YG34" s="151"/>
      <c r="YH34" s="151"/>
      <c r="YI34" s="151"/>
      <c r="YJ34" s="151"/>
      <c r="YK34" s="151"/>
      <c r="YL34" s="151"/>
      <c r="YM34" s="151"/>
      <c r="YN34" s="151"/>
      <c r="YO34" s="151"/>
      <c r="YP34" s="151"/>
      <c r="YQ34" s="151"/>
      <c r="YR34" s="151"/>
      <c r="YS34" s="151"/>
      <c r="YT34" s="151"/>
      <c r="YU34" s="151"/>
      <c r="YV34" s="151"/>
      <c r="YW34" s="151"/>
      <c r="YX34" s="151"/>
      <c r="YY34" s="151"/>
      <c r="YZ34" s="151"/>
      <c r="ZA34" s="151"/>
      <c r="ZB34" s="151"/>
      <c r="ZC34" s="151"/>
      <c r="ZD34" s="151"/>
      <c r="ZE34" s="151"/>
      <c r="ZF34" s="151"/>
      <c r="ZG34" s="151"/>
      <c r="ZH34" s="151"/>
      <c r="ZI34" s="151"/>
      <c r="ZJ34" s="151"/>
      <c r="ZK34" s="151"/>
      <c r="ZL34" s="151"/>
      <c r="ZM34" s="151"/>
      <c r="ZN34" s="151"/>
      <c r="ZO34" s="151"/>
      <c r="ZP34" s="151"/>
      <c r="ZQ34" s="151"/>
      <c r="ZR34" s="151"/>
      <c r="ZS34" s="151"/>
      <c r="ZT34" s="151"/>
      <c r="ZU34" s="151"/>
      <c r="ZV34" s="151"/>
      <c r="ZW34" s="151"/>
      <c r="ZX34" s="151"/>
      <c r="ZY34" s="151"/>
      <c r="ZZ34" s="151"/>
      <c r="AAA34" s="151"/>
      <c r="AAB34" s="151"/>
      <c r="AAC34" s="151"/>
      <c r="AAD34" s="151"/>
      <c r="AAE34" s="151"/>
      <c r="AAF34" s="151"/>
      <c r="AAG34" s="151"/>
      <c r="AAH34" s="151"/>
      <c r="AAI34" s="151"/>
      <c r="AAJ34" s="151"/>
      <c r="AAK34" s="151"/>
      <c r="AAL34" s="151"/>
      <c r="AAM34" s="151"/>
      <c r="AAN34" s="151"/>
      <c r="AAO34" s="151"/>
      <c r="AAP34" s="151"/>
      <c r="AAQ34" s="151"/>
      <c r="AAR34" s="151"/>
      <c r="AAS34" s="151"/>
      <c r="AAT34" s="151"/>
      <c r="AAU34" s="151"/>
      <c r="AAV34" s="151"/>
      <c r="AAW34" s="151"/>
      <c r="AAX34" s="151"/>
      <c r="AAY34" s="151"/>
      <c r="AAZ34" s="151"/>
      <c r="ABA34" s="151"/>
      <c r="ABB34" s="151"/>
      <c r="ABC34" s="151"/>
      <c r="ABD34" s="151"/>
      <c r="ABE34" s="151"/>
      <c r="ABF34" s="151"/>
      <c r="ABG34" s="151"/>
      <c r="ABH34" s="151"/>
      <c r="ABI34" s="151"/>
      <c r="ABJ34" s="151"/>
      <c r="ABK34" s="151"/>
      <c r="ABL34" s="151"/>
      <c r="ABM34" s="151"/>
      <c r="ABN34" s="151"/>
      <c r="ABO34" s="151"/>
      <c r="ABP34" s="151"/>
      <c r="ABQ34" s="151"/>
      <c r="ABR34" s="151"/>
      <c r="ABS34" s="151"/>
      <c r="ABT34" s="151"/>
      <c r="ABU34" s="151"/>
      <c r="ABV34" s="151"/>
      <c r="ABW34" s="151"/>
      <c r="ABX34" s="151"/>
      <c r="ABY34" s="151"/>
      <c r="ABZ34" s="151"/>
      <c r="ACA34" s="151"/>
      <c r="ACB34" s="151"/>
      <c r="ACC34" s="151"/>
      <c r="ACD34" s="151"/>
      <c r="ACE34" s="151"/>
      <c r="ACF34" s="151"/>
      <c r="ACG34" s="151"/>
      <c r="ACH34" s="151"/>
      <c r="ACI34" s="151"/>
      <c r="ACJ34" s="151"/>
      <c r="ACK34" s="151"/>
      <c r="ACL34" s="151"/>
      <c r="ACM34" s="151"/>
      <c r="ACN34" s="151"/>
      <c r="ACO34" s="151"/>
      <c r="ACP34" s="151"/>
      <c r="ACQ34" s="151"/>
      <c r="ACR34" s="151"/>
      <c r="ACS34" s="151"/>
      <c r="ACT34" s="151"/>
      <c r="ACU34" s="151"/>
      <c r="ACV34" s="151"/>
      <c r="ACW34" s="151"/>
      <c r="ACX34" s="151"/>
      <c r="ACY34" s="151"/>
      <c r="ACZ34" s="151"/>
      <c r="ADA34" s="115"/>
      <c r="ADB34" s="115"/>
      <c r="ADC34" s="115"/>
      <c r="ADD34" s="115"/>
      <c r="ADE34" s="115"/>
      <c r="ADF34" s="115"/>
    </row>
    <row r="35" spans="1:786" s="121" customFormat="1" ht="51" customHeight="1" thickBot="1" x14ac:dyDescent="0.3">
      <c r="A35" s="145"/>
      <c r="B35" s="198"/>
      <c r="C35" s="199" t="s">
        <v>436</v>
      </c>
      <c r="D35" s="273"/>
      <c r="E35" s="273"/>
      <c r="F35" s="273"/>
      <c r="G35" s="273"/>
      <c r="H35" s="273"/>
      <c r="I35" s="273"/>
      <c r="J35" s="273"/>
      <c r="K35" s="273"/>
      <c r="L35" s="273"/>
      <c r="M35" s="273"/>
      <c r="N35" s="273"/>
      <c r="O35" s="273"/>
      <c r="P35" s="273"/>
      <c r="Q35" s="273"/>
      <c r="R35" s="273"/>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151"/>
      <c r="BC35" s="151"/>
      <c r="BD35" s="151"/>
      <c r="BE35" s="151"/>
      <c r="BF35" s="151"/>
      <c r="BG35" s="151"/>
      <c r="BH35" s="151"/>
      <c r="BI35" s="151"/>
      <c r="BJ35" s="151"/>
      <c r="BK35" s="151"/>
      <c r="BL35" s="151"/>
      <c r="BM35" s="151"/>
      <c r="BN35" s="151"/>
      <c r="BO35" s="151"/>
      <c r="BP35" s="151"/>
      <c r="BQ35" s="151"/>
      <c r="BR35" s="151"/>
      <c r="BS35" s="151"/>
      <c r="BT35" s="151"/>
      <c r="BU35" s="151"/>
      <c r="BV35" s="151"/>
      <c r="BW35" s="151"/>
      <c r="BX35" s="151"/>
      <c r="BY35" s="151"/>
      <c r="BZ35" s="151"/>
      <c r="CA35" s="151"/>
      <c r="CB35" s="151"/>
      <c r="CC35" s="151"/>
      <c r="CD35" s="151"/>
      <c r="CE35" s="151"/>
      <c r="CF35" s="151"/>
      <c r="CG35" s="151"/>
      <c r="CH35" s="151"/>
      <c r="CI35" s="151"/>
      <c r="CJ35" s="151"/>
      <c r="CK35" s="151"/>
      <c r="CL35" s="151"/>
      <c r="CM35" s="151"/>
      <c r="CN35" s="151"/>
      <c r="CO35" s="151"/>
      <c r="CP35" s="151"/>
      <c r="CQ35" s="151"/>
      <c r="CR35" s="151"/>
      <c r="CS35" s="151"/>
      <c r="CT35" s="151"/>
      <c r="CU35" s="151"/>
      <c r="CV35" s="151"/>
      <c r="CW35" s="151"/>
      <c r="CX35" s="151"/>
      <c r="CY35" s="151"/>
      <c r="CZ35" s="151"/>
      <c r="DA35" s="151"/>
      <c r="DB35" s="151"/>
      <c r="DC35" s="151"/>
      <c r="DD35" s="151"/>
      <c r="DE35" s="151"/>
      <c r="DF35" s="151"/>
      <c r="DG35" s="151"/>
      <c r="DH35" s="151"/>
      <c r="DI35" s="151"/>
      <c r="DJ35" s="151"/>
      <c r="DK35" s="151"/>
      <c r="DL35" s="151"/>
      <c r="DM35" s="151"/>
      <c r="DN35" s="151"/>
      <c r="DO35" s="151"/>
      <c r="DP35" s="151"/>
      <c r="DQ35" s="151"/>
      <c r="DR35" s="151"/>
      <c r="DS35" s="151"/>
      <c r="DT35" s="151"/>
      <c r="DU35" s="151"/>
      <c r="DV35" s="151"/>
      <c r="DW35" s="151"/>
      <c r="DX35" s="151"/>
      <c r="DY35" s="151"/>
      <c r="DZ35" s="151"/>
      <c r="EA35" s="151"/>
      <c r="EB35" s="151"/>
      <c r="EC35" s="151"/>
      <c r="ED35" s="151"/>
      <c r="EE35" s="151"/>
      <c r="EF35" s="151"/>
      <c r="EG35" s="151"/>
      <c r="EH35" s="151"/>
      <c r="EI35" s="151"/>
      <c r="EJ35" s="151"/>
      <c r="EK35" s="151"/>
      <c r="EL35" s="151"/>
      <c r="EM35" s="151"/>
      <c r="EN35" s="151"/>
      <c r="EO35" s="151"/>
      <c r="EP35" s="151"/>
      <c r="EQ35" s="151"/>
      <c r="ER35" s="151"/>
      <c r="ES35" s="151"/>
      <c r="ET35" s="151"/>
      <c r="EU35" s="151"/>
      <c r="EV35" s="151"/>
      <c r="EW35" s="151"/>
      <c r="EX35" s="151"/>
      <c r="EY35" s="151"/>
      <c r="EZ35" s="151"/>
      <c r="FA35" s="151"/>
      <c r="FB35" s="151"/>
      <c r="FC35" s="151"/>
      <c r="FD35" s="151"/>
      <c r="FE35" s="151"/>
      <c r="FF35" s="151"/>
      <c r="FG35" s="151"/>
      <c r="FH35" s="151"/>
      <c r="FI35" s="151"/>
      <c r="FJ35" s="151"/>
      <c r="FK35" s="151"/>
      <c r="FL35" s="151"/>
      <c r="FM35" s="151"/>
      <c r="FN35" s="151"/>
      <c r="FO35" s="151"/>
      <c r="FP35" s="151"/>
      <c r="FQ35" s="151"/>
      <c r="FR35" s="151"/>
      <c r="FS35" s="151"/>
      <c r="FT35" s="151"/>
      <c r="FU35" s="151"/>
      <c r="FV35" s="151"/>
      <c r="FW35" s="151"/>
      <c r="FX35" s="151"/>
      <c r="FY35" s="151"/>
      <c r="FZ35" s="151"/>
      <c r="GA35" s="151"/>
      <c r="GB35" s="151"/>
      <c r="GC35" s="151"/>
      <c r="GD35" s="151"/>
      <c r="GE35" s="151"/>
      <c r="GF35" s="151"/>
      <c r="GG35" s="151"/>
      <c r="GH35" s="151"/>
      <c r="GI35" s="151"/>
      <c r="GJ35" s="151"/>
      <c r="GK35" s="151"/>
      <c r="GL35" s="151"/>
      <c r="GM35" s="151"/>
      <c r="GN35" s="151"/>
      <c r="GO35" s="151"/>
      <c r="GP35" s="151"/>
      <c r="GQ35" s="151"/>
      <c r="GR35" s="151"/>
      <c r="GS35" s="151"/>
      <c r="GT35" s="151"/>
      <c r="GU35" s="151"/>
      <c r="GV35" s="151"/>
      <c r="GW35" s="151"/>
      <c r="GX35" s="151"/>
      <c r="GY35" s="151"/>
      <c r="GZ35" s="151"/>
      <c r="HA35" s="151"/>
      <c r="HB35" s="151"/>
      <c r="HC35" s="151"/>
      <c r="HD35" s="151"/>
      <c r="HE35" s="151"/>
      <c r="HF35" s="151"/>
      <c r="HG35" s="151"/>
      <c r="HH35" s="151"/>
      <c r="HI35" s="151"/>
      <c r="HJ35" s="151"/>
      <c r="HK35" s="151"/>
      <c r="HL35" s="151"/>
      <c r="HM35" s="151"/>
      <c r="HN35" s="151"/>
      <c r="HO35" s="151"/>
      <c r="HP35" s="151"/>
      <c r="HQ35" s="151"/>
      <c r="HR35" s="151"/>
      <c r="HS35" s="151"/>
      <c r="HT35" s="151"/>
      <c r="HU35" s="151"/>
      <c r="HV35" s="151"/>
      <c r="HW35" s="151"/>
      <c r="HX35" s="151"/>
      <c r="HY35" s="151"/>
      <c r="HZ35" s="151"/>
      <c r="IA35" s="151"/>
      <c r="IB35" s="151"/>
      <c r="IC35" s="151"/>
      <c r="ID35" s="151"/>
      <c r="IE35" s="151"/>
      <c r="IF35" s="151"/>
      <c r="IG35" s="151"/>
      <c r="IH35" s="151"/>
      <c r="II35" s="151"/>
      <c r="IJ35" s="151"/>
      <c r="IK35" s="151"/>
      <c r="IL35" s="151"/>
      <c r="IM35" s="151"/>
      <c r="IN35" s="151"/>
      <c r="IO35" s="151"/>
      <c r="IP35" s="151"/>
      <c r="IQ35" s="151"/>
      <c r="IR35" s="151"/>
      <c r="IS35" s="151"/>
      <c r="IT35" s="151"/>
      <c r="IU35" s="151"/>
      <c r="IV35" s="151"/>
      <c r="IW35" s="151"/>
      <c r="IX35" s="151"/>
      <c r="IY35" s="151"/>
      <c r="IZ35" s="151"/>
      <c r="JA35" s="151"/>
      <c r="JB35" s="151"/>
      <c r="JC35" s="151"/>
      <c r="JD35" s="151"/>
      <c r="JE35" s="151"/>
      <c r="JF35" s="151"/>
      <c r="JG35" s="151"/>
      <c r="JH35" s="151"/>
      <c r="JI35" s="151"/>
      <c r="JJ35" s="151"/>
      <c r="JK35" s="151"/>
      <c r="JL35" s="151"/>
      <c r="JM35" s="151"/>
      <c r="JN35" s="151"/>
      <c r="JO35" s="151"/>
      <c r="JP35" s="151"/>
      <c r="JQ35" s="151"/>
      <c r="JR35" s="151"/>
      <c r="JS35" s="151"/>
      <c r="JT35" s="151"/>
      <c r="JU35" s="151"/>
      <c r="JV35" s="151"/>
      <c r="JW35" s="151"/>
      <c r="JX35" s="151"/>
      <c r="JY35" s="151"/>
      <c r="JZ35" s="151"/>
      <c r="KA35" s="151"/>
      <c r="KB35" s="151"/>
      <c r="KC35" s="151"/>
      <c r="KD35" s="151"/>
      <c r="KE35" s="151"/>
      <c r="KF35" s="151"/>
      <c r="KG35" s="151"/>
      <c r="KH35" s="151"/>
      <c r="KI35" s="151"/>
      <c r="KJ35" s="151"/>
      <c r="KK35" s="151"/>
      <c r="KL35" s="151"/>
      <c r="KM35" s="151"/>
      <c r="KN35" s="151"/>
      <c r="KO35" s="151"/>
      <c r="KP35" s="151"/>
      <c r="KQ35" s="151"/>
      <c r="KR35" s="151"/>
      <c r="KS35" s="151"/>
      <c r="KT35" s="151"/>
      <c r="KU35" s="151"/>
      <c r="KV35" s="151"/>
      <c r="KW35" s="151"/>
      <c r="KX35" s="151"/>
      <c r="KY35" s="151"/>
      <c r="KZ35" s="151"/>
      <c r="LA35" s="151"/>
      <c r="LB35" s="151"/>
      <c r="LC35" s="151"/>
      <c r="LD35" s="151"/>
      <c r="LE35" s="151"/>
      <c r="LF35" s="151"/>
      <c r="LG35" s="151"/>
      <c r="LH35" s="151"/>
      <c r="LI35" s="151"/>
      <c r="LJ35" s="151"/>
      <c r="LK35" s="151"/>
      <c r="LL35" s="151"/>
      <c r="LM35" s="151"/>
      <c r="LN35" s="151"/>
      <c r="LO35" s="151"/>
      <c r="LP35" s="151"/>
      <c r="LQ35" s="151"/>
      <c r="LR35" s="151"/>
      <c r="LS35" s="151"/>
      <c r="LT35" s="151"/>
      <c r="LU35" s="151"/>
      <c r="LV35" s="151"/>
      <c r="LW35" s="151"/>
      <c r="LX35" s="151"/>
      <c r="LY35" s="151"/>
      <c r="LZ35" s="151"/>
      <c r="MA35" s="151"/>
      <c r="MB35" s="151"/>
      <c r="MC35" s="151"/>
      <c r="MD35" s="151"/>
      <c r="ME35" s="151"/>
      <c r="MF35" s="151"/>
      <c r="MG35" s="151"/>
      <c r="MH35" s="151"/>
      <c r="MI35" s="151"/>
      <c r="MJ35" s="151"/>
      <c r="MK35" s="151"/>
      <c r="ML35" s="151"/>
      <c r="MM35" s="151"/>
      <c r="MN35" s="151"/>
      <c r="MO35" s="151"/>
      <c r="MP35" s="151"/>
      <c r="MQ35" s="151"/>
      <c r="MR35" s="151"/>
      <c r="MS35" s="151"/>
      <c r="MT35" s="151"/>
      <c r="MU35" s="151"/>
      <c r="MV35" s="151"/>
      <c r="MW35" s="151"/>
      <c r="MX35" s="151"/>
      <c r="MY35" s="151"/>
      <c r="MZ35" s="151"/>
      <c r="NA35" s="151"/>
      <c r="NB35" s="151"/>
      <c r="NC35" s="151"/>
      <c r="ND35" s="151"/>
      <c r="NE35" s="151"/>
      <c r="NF35" s="151"/>
      <c r="NG35" s="151"/>
      <c r="NH35" s="151"/>
      <c r="NI35" s="151"/>
      <c r="NJ35" s="151"/>
      <c r="NK35" s="151"/>
      <c r="NL35" s="151"/>
      <c r="NM35" s="151"/>
      <c r="NN35" s="151"/>
      <c r="NO35" s="151"/>
      <c r="NP35" s="151"/>
      <c r="NQ35" s="151"/>
      <c r="NR35" s="151"/>
      <c r="NS35" s="151"/>
      <c r="NT35" s="151"/>
      <c r="NU35" s="151"/>
      <c r="NV35" s="151"/>
      <c r="NW35" s="151"/>
      <c r="NX35" s="151"/>
      <c r="NY35" s="151"/>
      <c r="NZ35" s="151"/>
      <c r="OA35" s="151"/>
      <c r="OB35" s="151"/>
      <c r="OC35" s="151"/>
      <c r="OD35" s="151"/>
      <c r="OE35" s="151"/>
      <c r="OF35" s="151"/>
      <c r="OG35" s="151"/>
      <c r="OH35" s="151"/>
      <c r="OI35" s="151"/>
      <c r="OJ35" s="151"/>
      <c r="OK35" s="151"/>
      <c r="OL35" s="151"/>
      <c r="OM35" s="151"/>
      <c r="ON35" s="151"/>
      <c r="OO35" s="151"/>
      <c r="OP35" s="151"/>
      <c r="OQ35" s="151"/>
      <c r="OR35" s="151"/>
      <c r="OS35" s="151"/>
      <c r="OT35" s="151"/>
      <c r="OU35" s="151"/>
      <c r="OV35" s="151"/>
      <c r="OW35" s="151"/>
      <c r="OX35" s="151"/>
      <c r="OY35" s="151"/>
      <c r="OZ35" s="151"/>
      <c r="PA35" s="151"/>
      <c r="PB35" s="151"/>
      <c r="PC35" s="151"/>
      <c r="PD35" s="151"/>
      <c r="PE35" s="151"/>
      <c r="PF35" s="151"/>
      <c r="PG35" s="151"/>
      <c r="PH35" s="151"/>
      <c r="PI35" s="151"/>
      <c r="PJ35" s="151"/>
      <c r="PK35" s="151"/>
      <c r="PL35" s="151"/>
      <c r="PM35" s="151"/>
      <c r="PN35" s="151"/>
      <c r="PO35" s="151"/>
      <c r="PP35" s="151"/>
      <c r="PQ35" s="151"/>
      <c r="PR35" s="151"/>
      <c r="PS35" s="151"/>
      <c r="PT35" s="151"/>
      <c r="PU35" s="151"/>
      <c r="PV35" s="151"/>
      <c r="PW35" s="151"/>
      <c r="PX35" s="151"/>
      <c r="PY35" s="151"/>
      <c r="PZ35" s="151"/>
      <c r="QA35" s="151"/>
      <c r="QB35" s="151"/>
      <c r="QC35" s="151"/>
      <c r="QD35" s="151"/>
      <c r="QE35" s="151"/>
      <c r="QF35" s="151"/>
      <c r="QG35" s="151"/>
      <c r="QH35" s="151"/>
      <c r="QI35" s="151"/>
      <c r="QJ35" s="151"/>
      <c r="QK35" s="151"/>
      <c r="QL35" s="151"/>
      <c r="QM35" s="151"/>
      <c r="QN35" s="151"/>
      <c r="QO35" s="151"/>
      <c r="QP35" s="151"/>
      <c r="QQ35" s="151"/>
      <c r="QR35" s="151"/>
      <c r="QS35" s="151"/>
      <c r="QT35" s="151"/>
      <c r="QU35" s="151"/>
      <c r="QV35" s="151"/>
      <c r="QW35" s="151"/>
      <c r="QX35" s="151"/>
      <c r="QY35" s="151"/>
      <c r="QZ35" s="151"/>
      <c r="RA35" s="151"/>
      <c r="RB35" s="151"/>
      <c r="RC35" s="151"/>
      <c r="RD35" s="151"/>
      <c r="RE35" s="151"/>
      <c r="RF35" s="151"/>
      <c r="RG35" s="151"/>
      <c r="RH35" s="151"/>
      <c r="RI35" s="151"/>
      <c r="RJ35" s="151"/>
      <c r="RK35" s="151"/>
      <c r="RL35" s="151"/>
      <c r="RM35" s="151"/>
      <c r="RN35" s="151"/>
      <c r="RO35" s="151"/>
      <c r="RP35" s="151"/>
      <c r="RQ35" s="151"/>
      <c r="RR35" s="151"/>
      <c r="RS35" s="151"/>
      <c r="RT35" s="151"/>
      <c r="RU35" s="151"/>
      <c r="RV35" s="151"/>
      <c r="RW35" s="151"/>
      <c r="RX35" s="151"/>
      <c r="RY35" s="151"/>
      <c r="RZ35" s="151"/>
      <c r="SA35" s="151"/>
      <c r="SB35" s="151"/>
      <c r="SC35" s="151"/>
      <c r="SD35" s="151"/>
      <c r="SE35" s="151"/>
      <c r="SF35" s="151"/>
      <c r="SG35" s="151"/>
      <c r="SH35" s="151"/>
      <c r="SI35" s="151"/>
      <c r="SJ35" s="151"/>
      <c r="SK35" s="151"/>
      <c r="SL35" s="151"/>
      <c r="SM35" s="151"/>
      <c r="SN35" s="151"/>
      <c r="SO35" s="151"/>
      <c r="SP35" s="151"/>
      <c r="SQ35" s="151"/>
      <c r="SR35" s="151"/>
      <c r="SS35" s="151"/>
      <c r="ST35" s="151"/>
      <c r="SU35" s="151"/>
      <c r="SV35" s="151"/>
      <c r="SW35" s="151"/>
      <c r="SX35" s="151"/>
      <c r="SY35" s="151"/>
      <c r="SZ35" s="151"/>
      <c r="TA35" s="151"/>
      <c r="TB35" s="151"/>
      <c r="TC35" s="151"/>
      <c r="TD35" s="151"/>
      <c r="TE35" s="151"/>
      <c r="TF35" s="151"/>
      <c r="TG35" s="151"/>
      <c r="TH35" s="151"/>
      <c r="TI35" s="151"/>
      <c r="TJ35" s="151"/>
      <c r="TK35" s="151"/>
      <c r="TL35" s="151"/>
      <c r="TM35" s="151"/>
      <c r="TN35" s="151"/>
      <c r="TO35" s="151"/>
      <c r="TP35" s="151"/>
      <c r="TQ35" s="151"/>
      <c r="TR35" s="151"/>
      <c r="TS35" s="151"/>
      <c r="TT35" s="151"/>
      <c r="TU35" s="151"/>
      <c r="TV35" s="151"/>
      <c r="TW35" s="151"/>
      <c r="TX35" s="151"/>
      <c r="TY35" s="151"/>
      <c r="TZ35" s="151"/>
      <c r="UA35" s="151"/>
      <c r="UB35" s="151"/>
      <c r="UC35" s="151"/>
      <c r="UD35" s="151"/>
      <c r="UE35" s="151"/>
      <c r="UF35" s="151"/>
      <c r="UG35" s="151"/>
      <c r="UH35" s="151"/>
      <c r="UI35" s="151"/>
      <c r="UJ35" s="151"/>
      <c r="UK35" s="151"/>
      <c r="UL35" s="151"/>
      <c r="UM35" s="151"/>
      <c r="UN35" s="151"/>
      <c r="UO35" s="151"/>
      <c r="UP35" s="151"/>
      <c r="UQ35" s="151"/>
      <c r="UR35" s="151"/>
      <c r="US35" s="151"/>
      <c r="UT35" s="151"/>
      <c r="UU35" s="151"/>
      <c r="UV35" s="151"/>
      <c r="UW35" s="151"/>
      <c r="UX35" s="151"/>
      <c r="UY35" s="151"/>
      <c r="UZ35" s="151"/>
      <c r="VA35" s="151"/>
      <c r="VB35" s="151"/>
      <c r="VC35" s="151"/>
      <c r="VD35" s="151"/>
      <c r="VE35" s="151"/>
      <c r="VF35" s="151"/>
      <c r="VG35" s="151"/>
      <c r="VH35" s="151"/>
      <c r="VI35" s="151"/>
      <c r="VJ35" s="151"/>
      <c r="VK35" s="151"/>
      <c r="VL35" s="151"/>
      <c r="VM35" s="151"/>
      <c r="VN35" s="151"/>
      <c r="VO35" s="151"/>
      <c r="VP35" s="151"/>
      <c r="VQ35" s="151"/>
      <c r="VR35" s="151"/>
      <c r="VS35" s="151"/>
      <c r="VT35" s="151"/>
      <c r="VU35" s="151"/>
      <c r="VV35" s="151"/>
      <c r="VW35" s="151"/>
      <c r="VX35" s="151"/>
      <c r="VY35" s="151"/>
      <c r="VZ35" s="151"/>
      <c r="WA35" s="151"/>
      <c r="WB35" s="151"/>
      <c r="WC35" s="151"/>
      <c r="WD35" s="151"/>
      <c r="WE35" s="151"/>
      <c r="WF35" s="151"/>
      <c r="WG35" s="151"/>
      <c r="WH35" s="151"/>
      <c r="WI35" s="151"/>
      <c r="WJ35" s="151"/>
      <c r="WK35" s="151"/>
      <c r="WL35" s="151"/>
      <c r="WM35" s="151"/>
      <c r="WN35" s="151"/>
      <c r="WO35" s="151"/>
      <c r="WP35" s="151"/>
      <c r="WQ35" s="151"/>
      <c r="WR35" s="151"/>
      <c r="WS35" s="151"/>
      <c r="WT35" s="151"/>
      <c r="WU35" s="151"/>
      <c r="WV35" s="151"/>
      <c r="WW35" s="151"/>
      <c r="WX35" s="151"/>
      <c r="WY35" s="151"/>
      <c r="WZ35" s="151"/>
      <c r="XA35" s="151"/>
      <c r="XB35" s="151"/>
      <c r="XC35" s="151"/>
      <c r="XD35" s="151"/>
      <c r="XE35" s="151"/>
      <c r="XF35" s="151"/>
      <c r="XG35" s="151"/>
      <c r="XH35" s="151"/>
      <c r="XI35" s="151"/>
      <c r="XJ35" s="151"/>
      <c r="XK35" s="151"/>
      <c r="XL35" s="151"/>
      <c r="XM35" s="151"/>
      <c r="XN35" s="151"/>
      <c r="XO35" s="151"/>
      <c r="XP35" s="151"/>
      <c r="XQ35" s="151"/>
      <c r="XR35" s="151"/>
      <c r="XS35" s="151"/>
      <c r="XT35" s="151"/>
      <c r="XU35" s="151"/>
      <c r="XV35" s="151"/>
      <c r="XW35" s="151"/>
      <c r="XX35" s="151"/>
      <c r="XY35" s="151"/>
      <c r="XZ35" s="151"/>
      <c r="YA35" s="151"/>
      <c r="YB35" s="151"/>
      <c r="YC35" s="151"/>
      <c r="YD35" s="151"/>
      <c r="YE35" s="151"/>
      <c r="YF35" s="151"/>
      <c r="YG35" s="151"/>
      <c r="YH35" s="151"/>
      <c r="YI35" s="151"/>
      <c r="YJ35" s="151"/>
      <c r="YK35" s="151"/>
      <c r="YL35" s="151"/>
      <c r="YM35" s="151"/>
      <c r="YN35" s="151"/>
      <c r="YO35" s="151"/>
      <c r="YP35" s="151"/>
      <c r="YQ35" s="151"/>
      <c r="YR35" s="151"/>
      <c r="YS35" s="151"/>
      <c r="YT35" s="151"/>
      <c r="YU35" s="151"/>
      <c r="YV35" s="151"/>
      <c r="YW35" s="151"/>
      <c r="YX35" s="151"/>
      <c r="YY35" s="151"/>
      <c r="YZ35" s="151"/>
      <c r="ZA35" s="151"/>
      <c r="ZB35" s="151"/>
      <c r="ZC35" s="151"/>
      <c r="ZD35" s="151"/>
      <c r="ZE35" s="151"/>
      <c r="ZF35" s="151"/>
      <c r="ZG35" s="151"/>
      <c r="ZH35" s="151"/>
      <c r="ZI35" s="151"/>
      <c r="ZJ35" s="151"/>
      <c r="ZK35" s="151"/>
      <c r="ZL35" s="151"/>
      <c r="ZM35" s="151"/>
      <c r="ZN35" s="151"/>
      <c r="ZO35" s="151"/>
      <c r="ZP35" s="151"/>
      <c r="ZQ35" s="151"/>
      <c r="ZR35" s="151"/>
      <c r="ZS35" s="151"/>
      <c r="ZT35" s="151"/>
      <c r="ZU35" s="151"/>
      <c r="ZV35" s="151"/>
      <c r="ZW35" s="151"/>
      <c r="ZX35" s="151"/>
      <c r="ZY35" s="151"/>
      <c r="ZZ35" s="151"/>
      <c r="AAA35" s="151"/>
      <c r="AAB35" s="151"/>
      <c r="AAC35" s="151"/>
      <c r="AAD35" s="151"/>
      <c r="AAE35" s="151"/>
      <c r="AAF35" s="151"/>
      <c r="AAG35" s="151"/>
      <c r="AAH35" s="151"/>
      <c r="AAI35" s="151"/>
      <c r="AAJ35" s="151"/>
      <c r="AAK35" s="151"/>
      <c r="AAL35" s="151"/>
      <c r="AAM35" s="151"/>
      <c r="AAN35" s="151"/>
      <c r="AAO35" s="151"/>
      <c r="AAP35" s="151"/>
      <c r="AAQ35" s="151"/>
      <c r="AAR35" s="151"/>
      <c r="AAS35" s="151"/>
      <c r="AAT35" s="151"/>
      <c r="AAU35" s="151"/>
      <c r="AAV35" s="151"/>
      <c r="AAW35" s="151"/>
      <c r="AAX35" s="151"/>
      <c r="AAY35" s="151"/>
      <c r="AAZ35" s="151"/>
      <c r="ABA35" s="151"/>
      <c r="ABB35" s="151"/>
      <c r="ABC35" s="151"/>
      <c r="ABD35" s="151"/>
      <c r="ABE35" s="151"/>
      <c r="ABF35" s="151"/>
      <c r="ABG35" s="151"/>
      <c r="ABH35" s="151"/>
      <c r="ABI35" s="151"/>
      <c r="ABJ35" s="151"/>
      <c r="ABK35" s="151"/>
      <c r="ABL35" s="151"/>
      <c r="ABM35" s="151"/>
      <c r="ABN35" s="151"/>
      <c r="ABO35" s="151"/>
      <c r="ABP35" s="151"/>
      <c r="ABQ35" s="151"/>
      <c r="ABR35" s="151"/>
      <c r="ABS35" s="151"/>
      <c r="ABT35" s="151"/>
      <c r="ABU35" s="151"/>
      <c r="ABV35" s="151"/>
      <c r="ABW35" s="151"/>
      <c r="ABX35" s="151"/>
      <c r="ABY35" s="151"/>
      <c r="ABZ35" s="151"/>
      <c r="ACA35" s="151"/>
      <c r="ACB35" s="151"/>
      <c r="ACC35" s="151"/>
      <c r="ACD35" s="151"/>
      <c r="ACE35" s="151"/>
      <c r="ACF35" s="151"/>
      <c r="ACG35" s="151"/>
      <c r="ACH35" s="151"/>
      <c r="ACI35" s="151"/>
      <c r="ACJ35" s="151"/>
      <c r="ACK35" s="151"/>
      <c r="ACL35" s="151"/>
      <c r="ACM35" s="151"/>
      <c r="ACN35" s="151"/>
      <c r="ACO35" s="151"/>
      <c r="ACP35" s="151"/>
      <c r="ACQ35" s="151"/>
      <c r="ACR35" s="151"/>
      <c r="ACS35" s="151"/>
      <c r="ACT35" s="151"/>
      <c r="ACU35" s="151"/>
      <c r="ACV35" s="151"/>
      <c r="ACW35" s="151"/>
      <c r="ACX35" s="151"/>
      <c r="ACY35" s="151"/>
      <c r="ACZ35" s="151"/>
      <c r="ADA35" s="156"/>
      <c r="ADB35" s="127"/>
      <c r="ADC35" s="127"/>
      <c r="ADD35" s="127"/>
      <c r="ADE35" s="127"/>
      <c r="ADF35" s="127"/>
    </row>
    <row r="36" spans="1:786" ht="16.5" thickBot="1" x14ac:dyDescent="0.3">
      <c r="A36" s="15"/>
      <c r="B36" s="345" t="s">
        <v>170</v>
      </c>
      <c r="C36" s="345"/>
      <c r="D36" s="15"/>
      <c r="E36" s="15"/>
      <c r="F36" s="15"/>
      <c r="G36" s="15"/>
      <c r="H36" s="15"/>
      <c r="I36" s="15"/>
      <c r="J36" s="15"/>
      <c r="K36" s="15"/>
      <c r="L36" s="15"/>
      <c r="M36" s="15"/>
      <c r="N36" s="15"/>
      <c r="O36" s="15"/>
      <c r="P36" s="15"/>
      <c r="Q36" s="15"/>
      <c r="R36" s="15"/>
      <c r="S36" s="115"/>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151"/>
      <c r="AT36" s="151"/>
      <c r="AU36" s="151"/>
      <c r="AV36" s="151"/>
      <c r="AW36" s="151"/>
      <c r="AX36" s="151"/>
      <c r="AY36" s="151"/>
      <c r="AZ36" s="151"/>
      <c r="BA36" s="151"/>
      <c r="BB36" s="151"/>
      <c r="BC36" s="151"/>
      <c r="BD36" s="151"/>
      <c r="BE36" s="151"/>
      <c r="BF36" s="151"/>
      <c r="BG36" s="151"/>
      <c r="BH36" s="151"/>
      <c r="BI36" s="151"/>
      <c r="BJ36" s="151"/>
      <c r="BK36" s="151"/>
      <c r="BL36" s="151"/>
      <c r="BM36" s="151"/>
      <c r="BN36" s="151"/>
      <c r="BO36" s="151"/>
      <c r="BP36" s="151"/>
      <c r="BQ36" s="151"/>
      <c r="BR36" s="151"/>
      <c r="BS36" s="151"/>
      <c r="BT36" s="151"/>
      <c r="BU36" s="151"/>
      <c r="BV36" s="151"/>
      <c r="BW36" s="151"/>
      <c r="BX36" s="151"/>
      <c r="BY36" s="151"/>
      <c r="BZ36" s="151"/>
      <c r="CA36" s="151"/>
      <c r="CB36" s="151"/>
      <c r="CC36" s="151"/>
      <c r="CD36" s="151"/>
      <c r="CE36" s="151"/>
      <c r="CF36" s="151"/>
      <c r="CG36" s="151"/>
      <c r="CH36" s="151"/>
      <c r="CI36" s="151"/>
      <c r="CJ36" s="151"/>
      <c r="CK36" s="151"/>
      <c r="CL36" s="151"/>
      <c r="CM36" s="151"/>
      <c r="CN36" s="151"/>
      <c r="CO36" s="151"/>
      <c r="CP36" s="151"/>
      <c r="CQ36" s="151"/>
      <c r="CR36" s="151"/>
      <c r="CS36" s="151"/>
      <c r="CT36" s="151"/>
      <c r="CU36" s="151"/>
      <c r="CV36" s="151"/>
      <c r="CW36" s="151"/>
      <c r="CX36" s="151"/>
      <c r="CY36" s="151"/>
      <c r="CZ36" s="151"/>
      <c r="DA36" s="151"/>
      <c r="DB36" s="151"/>
      <c r="DC36" s="151"/>
      <c r="DD36" s="151"/>
      <c r="DE36" s="151"/>
      <c r="DF36" s="151"/>
      <c r="DG36" s="151"/>
      <c r="DH36" s="151"/>
      <c r="DI36" s="151"/>
      <c r="DJ36" s="151"/>
      <c r="DK36" s="151"/>
      <c r="DL36" s="151"/>
      <c r="DM36" s="151"/>
      <c r="DN36" s="151"/>
      <c r="DO36" s="151"/>
      <c r="DP36" s="151"/>
      <c r="DQ36" s="151"/>
      <c r="DR36" s="151"/>
      <c r="DS36" s="151"/>
      <c r="DT36" s="151"/>
      <c r="DU36" s="151"/>
      <c r="DV36" s="151"/>
      <c r="DW36" s="151"/>
      <c r="DX36" s="151"/>
      <c r="DY36" s="151"/>
      <c r="DZ36" s="151"/>
      <c r="EA36" s="151"/>
      <c r="EB36" s="151"/>
      <c r="EC36" s="151"/>
      <c r="ED36" s="151"/>
      <c r="EE36" s="151"/>
      <c r="EF36" s="151"/>
      <c r="EG36" s="151"/>
      <c r="EH36" s="151"/>
      <c r="EI36" s="151"/>
      <c r="EJ36" s="151"/>
      <c r="EK36" s="151"/>
      <c r="EL36" s="151"/>
      <c r="EM36" s="151"/>
      <c r="EN36" s="151"/>
      <c r="EO36" s="151"/>
      <c r="EP36" s="151"/>
      <c r="EQ36" s="151"/>
      <c r="ER36" s="151"/>
      <c r="ES36" s="151"/>
      <c r="ET36" s="151"/>
      <c r="EU36" s="151"/>
      <c r="EV36" s="151"/>
      <c r="EW36" s="151"/>
      <c r="EX36" s="151"/>
      <c r="EY36" s="151"/>
      <c r="EZ36" s="151"/>
      <c r="FA36" s="151"/>
      <c r="FB36" s="151"/>
      <c r="FC36" s="151"/>
      <c r="FD36" s="151"/>
      <c r="FE36" s="151"/>
      <c r="FF36" s="151"/>
      <c r="FG36" s="151"/>
      <c r="FH36" s="151"/>
      <c r="FI36" s="151"/>
      <c r="FJ36" s="151"/>
      <c r="FK36" s="151"/>
      <c r="FL36" s="151"/>
      <c r="FM36" s="151"/>
      <c r="FN36" s="151"/>
      <c r="FO36" s="151"/>
      <c r="FP36" s="151"/>
      <c r="FQ36" s="151"/>
      <c r="FR36" s="151"/>
      <c r="FS36" s="151"/>
      <c r="FT36" s="151"/>
      <c r="FU36" s="151"/>
      <c r="FV36" s="151"/>
      <c r="FW36" s="151"/>
      <c r="FX36" s="151"/>
      <c r="FY36" s="151"/>
      <c r="FZ36" s="151"/>
      <c r="GA36" s="151"/>
      <c r="GB36" s="151"/>
      <c r="GC36" s="151"/>
      <c r="GD36" s="151"/>
      <c r="GE36" s="151"/>
      <c r="GF36" s="151"/>
      <c r="GG36" s="151"/>
      <c r="GH36" s="151"/>
      <c r="GI36" s="151"/>
      <c r="GJ36" s="151"/>
      <c r="GK36" s="151"/>
      <c r="GL36" s="151"/>
      <c r="GM36" s="151"/>
      <c r="GN36" s="151"/>
      <c r="GO36" s="151"/>
      <c r="GP36" s="151"/>
      <c r="GQ36" s="151"/>
      <c r="GR36" s="151"/>
      <c r="GS36" s="151"/>
      <c r="GT36" s="151"/>
      <c r="GU36" s="151"/>
      <c r="GV36" s="151"/>
      <c r="GW36" s="151"/>
      <c r="GX36" s="151"/>
      <c r="GY36" s="151"/>
      <c r="GZ36" s="151"/>
      <c r="HA36" s="151"/>
      <c r="HB36" s="151"/>
      <c r="HC36" s="151"/>
      <c r="HD36" s="151"/>
      <c r="HE36" s="151"/>
      <c r="HF36" s="151"/>
      <c r="HG36" s="151"/>
      <c r="HH36" s="151"/>
      <c r="HI36" s="151"/>
      <c r="HJ36" s="151"/>
      <c r="HK36" s="151"/>
      <c r="HL36" s="151"/>
      <c r="HM36" s="151"/>
      <c r="HN36" s="151"/>
      <c r="HO36" s="151"/>
      <c r="HP36" s="151"/>
      <c r="HQ36" s="151"/>
      <c r="HR36" s="151"/>
      <c r="HS36" s="151"/>
      <c r="HT36" s="151"/>
      <c r="HU36" s="151"/>
      <c r="HV36" s="151"/>
      <c r="HW36" s="151"/>
      <c r="HX36" s="151"/>
      <c r="HY36" s="151"/>
      <c r="HZ36" s="151"/>
      <c r="IA36" s="151"/>
      <c r="IB36" s="151"/>
      <c r="IC36" s="151"/>
      <c r="ID36" s="151"/>
      <c r="IE36" s="151"/>
      <c r="IF36" s="151"/>
      <c r="IG36" s="151"/>
      <c r="IH36" s="151"/>
      <c r="II36" s="151"/>
      <c r="IJ36" s="151"/>
      <c r="IK36" s="151"/>
      <c r="IL36" s="151"/>
      <c r="IM36" s="151"/>
      <c r="IN36" s="151"/>
      <c r="IO36" s="151"/>
      <c r="IP36" s="151"/>
      <c r="IQ36" s="151"/>
      <c r="IR36" s="151"/>
      <c r="IS36" s="151"/>
      <c r="IT36" s="151"/>
      <c r="IU36" s="151"/>
      <c r="IV36" s="151"/>
      <c r="IW36" s="151"/>
      <c r="IX36" s="151"/>
      <c r="IY36" s="151"/>
      <c r="IZ36" s="151"/>
      <c r="JA36" s="151"/>
      <c r="JB36" s="151"/>
      <c r="JC36" s="151"/>
      <c r="JD36" s="151"/>
      <c r="JE36" s="151"/>
      <c r="JF36" s="151"/>
      <c r="JG36" s="151"/>
      <c r="JH36" s="151"/>
      <c r="JI36" s="151"/>
      <c r="JJ36" s="151"/>
      <c r="JK36" s="151"/>
      <c r="JL36" s="151"/>
      <c r="JM36" s="151"/>
      <c r="JN36" s="151"/>
      <c r="JO36" s="151"/>
      <c r="JP36" s="151"/>
      <c r="JQ36" s="151"/>
      <c r="JR36" s="151"/>
      <c r="JS36" s="151"/>
      <c r="JT36" s="151"/>
      <c r="JU36" s="151"/>
      <c r="JV36" s="151"/>
      <c r="JW36" s="151"/>
      <c r="JX36" s="151"/>
      <c r="JY36" s="151"/>
      <c r="JZ36" s="151"/>
      <c r="KA36" s="151"/>
      <c r="KB36" s="151"/>
      <c r="KC36" s="151"/>
      <c r="KD36" s="151"/>
      <c r="KE36" s="151"/>
      <c r="KF36" s="151"/>
      <c r="KG36" s="151"/>
      <c r="KH36" s="151"/>
      <c r="KI36" s="151"/>
      <c r="KJ36" s="151"/>
      <c r="KK36" s="151"/>
      <c r="KL36" s="151"/>
      <c r="KM36" s="151"/>
      <c r="KN36" s="151"/>
      <c r="KO36" s="151"/>
      <c r="KP36" s="151"/>
      <c r="KQ36" s="151"/>
      <c r="KR36" s="151"/>
      <c r="KS36" s="151"/>
      <c r="KT36" s="151"/>
      <c r="KU36" s="151"/>
      <c r="KV36" s="151"/>
      <c r="KW36" s="151"/>
      <c r="KX36" s="151"/>
      <c r="KY36" s="151"/>
      <c r="KZ36" s="151"/>
      <c r="LA36" s="151"/>
      <c r="LB36" s="151"/>
      <c r="LC36" s="151"/>
      <c r="LD36" s="151"/>
      <c r="LE36" s="151"/>
      <c r="LF36" s="151"/>
      <c r="LG36" s="151"/>
      <c r="LH36" s="151"/>
      <c r="LI36" s="151"/>
      <c r="LJ36" s="151"/>
      <c r="LK36" s="151"/>
      <c r="LL36" s="151"/>
      <c r="LM36" s="151"/>
      <c r="LN36" s="151"/>
      <c r="LO36" s="151"/>
      <c r="LP36" s="151"/>
      <c r="LQ36" s="151"/>
      <c r="LR36" s="151"/>
      <c r="LS36" s="151"/>
      <c r="LT36" s="151"/>
      <c r="LU36" s="151"/>
      <c r="LV36" s="151"/>
      <c r="LW36" s="151"/>
      <c r="LX36" s="151"/>
      <c r="LY36" s="151"/>
      <c r="LZ36" s="151"/>
      <c r="MA36" s="151"/>
      <c r="MB36" s="151"/>
      <c r="MC36" s="151"/>
      <c r="MD36" s="151"/>
      <c r="ME36" s="151"/>
      <c r="MF36" s="151"/>
      <c r="MG36" s="151"/>
      <c r="MH36" s="151"/>
      <c r="MI36" s="151"/>
      <c r="MJ36" s="151"/>
      <c r="MK36" s="151"/>
      <c r="ML36" s="151"/>
      <c r="MM36" s="151"/>
      <c r="MN36" s="151"/>
      <c r="MO36" s="151"/>
      <c r="MP36" s="151"/>
      <c r="MQ36" s="151"/>
      <c r="MR36" s="151"/>
      <c r="MS36" s="151"/>
      <c r="MT36" s="151"/>
      <c r="MU36" s="151"/>
      <c r="MV36" s="151"/>
      <c r="MW36" s="151"/>
      <c r="MX36" s="151"/>
      <c r="MY36" s="151"/>
      <c r="MZ36" s="151"/>
      <c r="NA36" s="151"/>
      <c r="NB36" s="151"/>
      <c r="NC36" s="151"/>
      <c r="ND36" s="151"/>
      <c r="NE36" s="151"/>
      <c r="NF36" s="151"/>
      <c r="NG36" s="151"/>
      <c r="NH36" s="151"/>
      <c r="NI36" s="151"/>
      <c r="NJ36" s="151"/>
      <c r="NK36" s="151"/>
      <c r="NL36" s="151"/>
      <c r="NM36" s="151"/>
      <c r="NN36" s="151"/>
      <c r="NO36" s="151"/>
      <c r="NP36" s="151"/>
      <c r="NQ36" s="151"/>
      <c r="NR36" s="151"/>
      <c r="NS36" s="151"/>
      <c r="NT36" s="151"/>
      <c r="NU36" s="151"/>
      <c r="NV36" s="151"/>
      <c r="NW36" s="151"/>
      <c r="NX36" s="151"/>
      <c r="NY36" s="151"/>
      <c r="NZ36" s="151"/>
      <c r="OA36" s="151"/>
      <c r="OB36" s="151"/>
      <c r="OC36" s="151"/>
      <c r="OD36" s="151"/>
      <c r="OE36" s="151"/>
      <c r="OF36" s="151"/>
      <c r="OG36" s="151"/>
      <c r="OH36" s="151"/>
      <c r="OI36" s="151"/>
      <c r="OJ36" s="151"/>
      <c r="OK36" s="151"/>
      <c r="OL36" s="151"/>
      <c r="OM36" s="151"/>
      <c r="ON36" s="151"/>
      <c r="OO36" s="151"/>
      <c r="OP36" s="151"/>
      <c r="OQ36" s="151"/>
      <c r="OR36" s="151"/>
      <c r="OS36" s="151"/>
      <c r="OT36" s="151"/>
      <c r="OU36" s="151"/>
      <c r="OV36" s="151"/>
      <c r="OW36" s="151"/>
      <c r="OX36" s="151"/>
      <c r="OY36" s="151"/>
      <c r="OZ36" s="151"/>
      <c r="PA36" s="151"/>
      <c r="PB36" s="151"/>
      <c r="PC36" s="151"/>
      <c r="PD36" s="151"/>
      <c r="PE36" s="151"/>
      <c r="PF36" s="151"/>
      <c r="PG36" s="151"/>
      <c r="PH36" s="151"/>
      <c r="PI36" s="151"/>
      <c r="PJ36" s="151"/>
      <c r="PK36" s="151"/>
      <c r="PL36" s="151"/>
      <c r="PM36" s="151"/>
      <c r="PN36" s="151"/>
      <c r="PO36" s="151"/>
      <c r="PP36" s="151"/>
      <c r="PQ36" s="151"/>
      <c r="PR36" s="151"/>
      <c r="PS36" s="151"/>
      <c r="PT36" s="151"/>
      <c r="PU36" s="151"/>
      <c r="PV36" s="151"/>
      <c r="PW36" s="151"/>
      <c r="PX36" s="151"/>
      <c r="PY36" s="151"/>
      <c r="PZ36" s="151"/>
      <c r="QA36" s="151"/>
      <c r="QB36" s="151"/>
      <c r="QC36" s="151"/>
      <c r="QD36" s="151"/>
      <c r="QE36" s="151"/>
      <c r="QF36" s="151"/>
      <c r="QG36" s="151"/>
      <c r="QH36" s="151"/>
      <c r="QI36" s="151"/>
      <c r="QJ36" s="151"/>
      <c r="QK36" s="151"/>
      <c r="QL36" s="151"/>
      <c r="QM36" s="151"/>
      <c r="QN36" s="151"/>
      <c r="QO36" s="151"/>
      <c r="QP36" s="151"/>
      <c r="QQ36" s="151"/>
      <c r="QR36" s="151"/>
      <c r="QS36" s="151"/>
      <c r="QT36" s="151"/>
      <c r="QU36" s="151"/>
      <c r="QV36" s="151"/>
      <c r="QW36" s="151"/>
      <c r="QX36" s="151"/>
      <c r="QY36" s="151"/>
      <c r="QZ36" s="151"/>
      <c r="RA36" s="151"/>
      <c r="RB36" s="151"/>
      <c r="RC36" s="151"/>
      <c r="RD36" s="151"/>
      <c r="RE36" s="151"/>
      <c r="RF36" s="151"/>
      <c r="RG36" s="151"/>
      <c r="RH36" s="151"/>
      <c r="RI36" s="151"/>
      <c r="RJ36" s="151"/>
      <c r="RK36" s="151"/>
      <c r="RL36" s="151"/>
      <c r="RM36" s="151"/>
      <c r="RN36" s="151"/>
      <c r="RO36" s="151"/>
      <c r="RP36" s="151"/>
      <c r="RQ36" s="151"/>
      <c r="RR36" s="151"/>
      <c r="RS36" s="151"/>
      <c r="RT36" s="151"/>
      <c r="RU36" s="151"/>
      <c r="RV36" s="151"/>
      <c r="RW36" s="151"/>
      <c r="RX36" s="151"/>
      <c r="RY36" s="151"/>
      <c r="RZ36" s="151"/>
      <c r="SA36" s="151"/>
      <c r="SB36" s="151"/>
      <c r="SC36" s="151"/>
      <c r="SD36" s="151"/>
      <c r="SE36" s="151"/>
      <c r="SF36" s="151"/>
      <c r="SG36" s="151"/>
      <c r="SH36" s="151"/>
      <c r="SI36" s="151"/>
      <c r="SJ36" s="151"/>
      <c r="SK36" s="151"/>
      <c r="SL36" s="151"/>
      <c r="SM36" s="151"/>
      <c r="SN36" s="151"/>
      <c r="SO36" s="151"/>
      <c r="SP36" s="151"/>
      <c r="SQ36" s="151"/>
      <c r="SR36" s="151"/>
      <c r="SS36" s="151"/>
      <c r="ST36" s="151"/>
      <c r="SU36" s="151"/>
      <c r="SV36" s="151"/>
      <c r="SW36" s="151"/>
      <c r="SX36" s="151"/>
      <c r="SY36" s="151"/>
      <c r="SZ36" s="151"/>
      <c r="TA36" s="151"/>
      <c r="TB36" s="151"/>
      <c r="TC36" s="151"/>
      <c r="TD36" s="151"/>
      <c r="TE36" s="151"/>
      <c r="TF36" s="151"/>
      <c r="TG36" s="151"/>
      <c r="TH36" s="151"/>
      <c r="TI36" s="151"/>
      <c r="TJ36" s="151"/>
      <c r="TK36" s="151"/>
      <c r="TL36" s="151"/>
      <c r="TM36" s="151"/>
      <c r="TN36" s="151"/>
      <c r="TO36" s="151"/>
      <c r="TP36" s="151"/>
      <c r="TQ36" s="151"/>
      <c r="TR36" s="151"/>
      <c r="TS36" s="151"/>
      <c r="TT36" s="151"/>
      <c r="TU36" s="151"/>
      <c r="TV36" s="151"/>
      <c r="TW36" s="151"/>
      <c r="TX36" s="151"/>
      <c r="TY36" s="151"/>
      <c r="TZ36" s="151"/>
      <c r="UA36" s="151"/>
      <c r="UB36" s="151"/>
      <c r="UC36" s="151"/>
      <c r="UD36" s="151"/>
      <c r="UE36" s="151"/>
      <c r="UF36" s="151"/>
      <c r="UG36" s="151"/>
      <c r="UH36" s="151"/>
      <c r="UI36" s="151"/>
      <c r="UJ36" s="151"/>
      <c r="UK36" s="151"/>
      <c r="UL36" s="151"/>
      <c r="UM36" s="151"/>
      <c r="UN36" s="151"/>
      <c r="UO36" s="151"/>
      <c r="UP36" s="151"/>
      <c r="UQ36" s="151"/>
      <c r="UR36" s="151"/>
      <c r="US36" s="151"/>
      <c r="UT36" s="151"/>
      <c r="UU36" s="151"/>
      <c r="UV36" s="151"/>
      <c r="UW36" s="151"/>
      <c r="UX36" s="151"/>
      <c r="UY36" s="151"/>
      <c r="UZ36" s="151"/>
      <c r="VA36" s="151"/>
      <c r="VB36" s="151"/>
      <c r="VC36" s="151"/>
      <c r="VD36" s="151"/>
      <c r="VE36" s="151"/>
      <c r="VF36" s="151"/>
      <c r="VG36" s="151"/>
      <c r="VH36" s="151"/>
      <c r="VI36" s="151"/>
      <c r="VJ36" s="151"/>
      <c r="VK36" s="151"/>
      <c r="VL36" s="151"/>
      <c r="VM36" s="151"/>
      <c r="VN36" s="151"/>
      <c r="VO36" s="151"/>
      <c r="VP36" s="151"/>
      <c r="VQ36" s="151"/>
      <c r="VR36" s="151"/>
      <c r="VS36" s="151"/>
      <c r="VT36" s="151"/>
      <c r="VU36" s="151"/>
      <c r="VV36" s="151"/>
      <c r="VW36" s="151"/>
      <c r="VX36" s="151"/>
      <c r="VY36" s="151"/>
      <c r="VZ36" s="151"/>
      <c r="WA36" s="151"/>
      <c r="WB36" s="151"/>
      <c r="WC36" s="151"/>
      <c r="WD36" s="151"/>
      <c r="WE36" s="151"/>
      <c r="WF36" s="151"/>
      <c r="WG36" s="151"/>
      <c r="WH36" s="151"/>
      <c r="WI36" s="151"/>
      <c r="WJ36" s="151"/>
      <c r="WK36" s="151"/>
      <c r="WL36" s="151"/>
      <c r="WM36" s="151"/>
      <c r="WN36" s="151"/>
      <c r="WO36" s="151"/>
      <c r="WP36" s="151"/>
      <c r="WQ36" s="151"/>
      <c r="WR36" s="151"/>
      <c r="WS36" s="151"/>
      <c r="WT36" s="151"/>
      <c r="WU36" s="151"/>
      <c r="WV36" s="151"/>
      <c r="WW36" s="151"/>
      <c r="WX36" s="151"/>
      <c r="WY36" s="151"/>
      <c r="WZ36" s="151"/>
      <c r="XA36" s="151"/>
      <c r="XB36" s="151"/>
      <c r="XC36" s="151"/>
      <c r="XD36" s="151"/>
      <c r="XE36" s="151"/>
      <c r="XF36" s="151"/>
      <c r="XG36" s="151"/>
      <c r="XH36" s="151"/>
      <c r="XI36" s="151"/>
      <c r="XJ36" s="151"/>
      <c r="XK36" s="151"/>
      <c r="XL36" s="151"/>
      <c r="XM36" s="151"/>
      <c r="XN36" s="151"/>
      <c r="XO36" s="151"/>
      <c r="XP36" s="151"/>
      <c r="XQ36" s="151"/>
      <c r="XR36" s="151"/>
      <c r="XS36" s="151"/>
      <c r="XT36" s="151"/>
      <c r="XU36" s="151"/>
      <c r="XV36" s="151"/>
      <c r="XW36" s="151"/>
      <c r="XX36" s="151"/>
      <c r="XY36" s="151"/>
      <c r="XZ36" s="151"/>
      <c r="YA36" s="151"/>
      <c r="YB36" s="151"/>
      <c r="YC36" s="151"/>
      <c r="YD36" s="151"/>
      <c r="YE36" s="151"/>
      <c r="YF36" s="151"/>
      <c r="YG36" s="151"/>
      <c r="YH36" s="151"/>
      <c r="YI36" s="151"/>
      <c r="YJ36" s="151"/>
      <c r="YK36" s="151"/>
      <c r="YL36" s="151"/>
      <c r="YM36" s="151"/>
      <c r="YN36" s="151"/>
      <c r="YO36" s="151"/>
      <c r="YP36" s="151"/>
      <c r="YQ36" s="151"/>
      <c r="YR36" s="151"/>
      <c r="YS36" s="151"/>
      <c r="YT36" s="151"/>
      <c r="YU36" s="151"/>
      <c r="YV36" s="151"/>
      <c r="YW36" s="151"/>
      <c r="YX36" s="151"/>
      <c r="YY36" s="151"/>
      <c r="YZ36" s="151"/>
      <c r="ZA36" s="151"/>
      <c r="ZB36" s="151"/>
      <c r="ZC36" s="151"/>
      <c r="ZD36" s="151"/>
      <c r="ZE36" s="151"/>
      <c r="ZF36" s="151"/>
      <c r="ZG36" s="151"/>
      <c r="ZH36" s="151"/>
      <c r="ZI36" s="151"/>
      <c r="ZJ36" s="151"/>
      <c r="ZK36" s="151"/>
      <c r="ZL36" s="151"/>
      <c r="ZM36" s="151"/>
      <c r="ZN36" s="151"/>
      <c r="ZO36" s="151"/>
      <c r="ZP36" s="151"/>
      <c r="ZQ36" s="151"/>
      <c r="ZR36" s="151"/>
      <c r="ZS36" s="151"/>
      <c r="ZT36" s="151"/>
      <c r="ZU36" s="151"/>
      <c r="ZV36" s="151"/>
      <c r="ZW36" s="151"/>
      <c r="ZX36" s="151"/>
      <c r="ZY36" s="151"/>
      <c r="ZZ36" s="151"/>
      <c r="AAA36" s="151"/>
      <c r="AAB36" s="151"/>
      <c r="AAC36" s="151"/>
      <c r="AAD36" s="151"/>
      <c r="AAE36" s="151"/>
      <c r="AAF36" s="151"/>
      <c r="AAG36" s="151"/>
      <c r="AAH36" s="151"/>
      <c r="AAI36" s="151"/>
      <c r="AAJ36" s="151"/>
      <c r="AAK36" s="151"/>
      <c r="AAL36" s="151"/>
      <c r="AAM36" s="151"/>
      <c r="AAN36" s="151"/>
      <c r="AAO36" s="151"/>
      <c r="AAP36" s="151"/>
      <c r="AAQ36" s="151"/>
      <c r="AAR36" s="151"/>
      <c r="AAS36" s="151"/>
      <c r="AAT36" s="151"/>
      <c r="AAU36" s="151"/>
      <c r="AAV36" s="151"/>
      <c r="AAW36" s="151"/>
      <c r="AAX36" s="151"/>
      <c r="AAY36" s="151"/>
      <c r="AAZ36" s="151"/>
      <c r="ABA36" s="151"/>
      <c r="ABB36" s="151"/>
      <c r="ABC36" s="151"/>
      <c r="ABD36" s="151"/>
      <c r="ABE36" s="151"/>
      <c r="ABF36" s="151"/>
      <c r="ABG36" s="151"/>
      <c r="ABH36" s="151"/>
      <c r="ABI36" s="151"/>
      <c r="ABJ36" s="151"/>
      <c r="ABK36" s="151"/>
      <c r="ABL36" s="151"/>
      <c r="ABM36" s="151"/>
      <c r="ABN36" s="151"/>
      <c r="ABO36" s="151"/>
      <c r="ABP36" s="151"/>
      <c r="ABQ36" s="151"/>
      <c r="ABR36" s="151"/>
      <c r="ABS36" s="151"/>
      <c r="ABT36" s="151"/>
      <c r="ABU36" s="151"/>
      <c r="ABV36" s="151"/>
      <c r="ABW36" s="151"/>
      <c r="ABX36" s="151"/>
      <c r="ABY36" s="151"/>
      <c r="ABZ36" s="151"/>
      <c r="ACA36" s="151"/>
      <c r="ACB36" s="151"/>
      <c r="ACC36" s="151"/>
      <c r="ACD36" s="151"/>
      <c r="ACE36" s="151"/>
      <c r="ACF36" s="151"/>
      <c r="ACG36" s="151"/>
      <c r="ACH36" s="151"/>
      <c r="ACI36" s="151"/>
      <c r="ACJ36" s="151"/>
      <c r="ACK36" s="151"/>
      <c r="ACL36" s="151"/>
      <c r="ACM36" s="151"/>
      <c r="ACN36" s="151"/>
      <c r="ACO36" s="151"/>
      <c r="ACP36" s="151"/>
      <c r="ACQ36" s="151"/>
      <c r="ACR36" s="151"/>
      <c r="ACS36" s="151"/>
      <c r="ACT36" s="151"/>
      <c r="ACU36" s="151"/>
      <c r="ACV36" s="151"/>
      <c r="ACW36" s="151"/>
      <c r="ACX36" s="151"/>
      <c r="ACY36" s="151"/>
      <c r="ACZ36" s="151"/>
      <c r="ADA36" s="115"/>
      <c r="ADB36" s="115"/>
      <c r="ADC36" s="115"/>
      <c r="ADD36" s="115"/>
      <c r="ADE36" s="115"/>
      <c r="ADF36" s="115"/>
    </row>
    <row r="37" spans="1:786" ht="78.75" customHeight="1" thickBot="1" x14ac:dyDescent="0.3">
      <c r="A37" s="126">
        <v>19</v>
      </c>
      <c r="B37" s="147" t="s">
        <v>122</v>
      </c>
      <c r="C37" s="203" t="s">
        <v>432</v>
      </c>
      <c r="D37" s="161"/>
      <c r="E37" s="161"/>
      <c r="F37" s="161"/>
      <c r="G37" s="161"/>
      <c r="H37" s="161"/>
      <c r="I37" s="161"/>
      <c r="J37" s="161"/>
      <c r="K37" s="161"/>
      <c r="L37" s="161"/>
      <c r="M37" s="161"/>
      <c r="N37" s="161"/>
      <c r="O37" s="161"/>
      <c r="P37" s="161"/>
      <c r="Q37" s="161"/>
      <c r="R37" s="161"/>
      <c r="S37" s="115"/>
      <c r="T37" s="151"/>
      <c r="U37" s="151"/>
      <c r="V37" s="151"/>
      <c r="W37" s="151"/>
      <c r="X37" s="151"/>
      <c r="Y37" s="151"/>
      <c r="Z37" s="151"/>
      <c r="AA37" s="151"/>
      <c r="AB37" s="151"/>
      <c r="AC37" s="151"/>
      <c r="AD37" s="151"/>
      <c r="AE37" s="151"/>
      <c r="AF37" s="151"/>
      <c r="AG37" s="151"/>
      <c r="AH37" s="151"/>
      <c r="AI37" s="151"/>
      <c r="AJ37" s="151"/>
      <c r="AK37" s="151"/>
      <c r="AL37" s="151"/>
      <c r="AM37" s="151"/>
      <c r="AN37" s="151"/>
      <c r="AO37" s="151"/>
      <c r="AP37" s="151"/>
      <c r="AQ37" s="151"/>
      <c r="AR37" s="151"/>
      <c r="AS37" s="151"/>
      <c r="AT37" s="151"/>
      <c r="AU37" s="151"/>
      <c r="AV37" s="151"/>
      <c r="AW37" s="151"/>
      <c r="AX37" s="151"/>
      <c r="AY37" s="151"/>
      <c r="AZ37" s="151"/>
      <c r="BA37" s="151"/>
      <c r="BB37" s="151"/>
      <c r="BC37" s="151"/>
      <c r="BD37" s="151"/>
      <c r="BE37" s="151"/>
      <c r="BF37" s="151"/>
      <c r="BG37" s="151"/>
      <c r="BH37" s="151"/>
      <c r="BI37" s="151"/>
      <c r="BJ37" s="151"/>
      <c r="BK37" s="151"/>
      <c r="BL37" s="151"/>
      <c r="BM37" s="151"/>
      <c r="BN37" s="151"/>
      <c r="BO37" s="151"/>
      <c r="BP37" s="151"/>
      <c r="BQ37" s="151"/>
      <c r="BR37" s="151"/>
      <c r="BS37" s="151"/>
      <c r="BT37" s="151"/>
      <c r="BU37" s="151"/>
      <c r="BV37" s="151"/>
      <c r="BW37" s="151"/>
      <c r="BX37" s="151"/>
      <c r="BY37" s="151"/>
      <c r="BZ37" s="151"/>
      <c r="CA37" s="151"/>
      <c r="CB37" s="151"/>
      <c r="CC37" s="151"/>
      <c r="CD37" s="151"/>
      <c r="CE37" s="151"/>
      <c r="CF37" s="151"/>
      <c r="CG37" s="151"/>
      <c r="CH37" s="151"/>
      <c r="CI37" s="151"/>
      <c r="CJ37" s="151"/>
      <c r="CK37" s="151"/>
      <c r="CL37" s="151"/>
      <c r="CM37" s="151"/>
      <c r="CN37" s="151"/>
      <c r="CO37" s="151"/>
      <c r="CP37" s="151"/>
      <c r="CQ37" s="151"/>
      <c r="CR37" s="151"/>
      <c r="CS37" s="151"/>
      <c r="CT37" s="151"/>
      <c r="CU37" s="151"/>
      <c r="CV37" s="151"/>
      <c r="CW37" s="151"/>
      <c r="CX37" s="151"/>
      <c r="CY37" s="151"/>
      <c r="CZ37" s="151"/>
      <c r="DA37" s="151"/>
      <c r="DB37" s="151"/>
      <c r="DC37" s="151"/>
      <c r="DD37" s="151"/>
      <c r="DE37" s="151"/>
      <c r="DF37" s="151"/>
      <c r="DG37" s="151"/>
      <c r="DH37" s="151"/>
      <c r="DI37" s="151"/>
      <c r="DJ37" s="151"/>
      <c r="DK37" s="151"/>
      <c r="DL37" s="151"/>
      <c r="DM37" s="151"/>
      <c r="DN37" s="151"/>
      <c r="DO37" s="151"/>
      <c r="DP37" s="151"/>
      <c r="DQ37" s="151"/>
      <c r="DR37" s="151"/>
      <c r="DS37" s="151"/>
      <c r="DT37" s="151"/>
      <c r="DU37" s="151"/>
      <c r="DV37" s="151"/>
      <c r="DW37" s="151"/>
      <c r="DX37" s="151"/>
      <c r="DY37" s="151"/>
      <c r="DZ37" s="151"/>
      <c r="EA37" s="151"/>
      <c r="EB37" s="151"/>
      <c r="EC37" s="151"/>
      <c r="ED37" s="151"/>
      <c r="EE37" s="151"/>
      <c r="EF37" s="151"/>
      <c r="EG37" s="151"/>
      <c r="EH37" s="151"/>
      <c r="EI37" s="151"/>
      <c r="EJ37" s="151"/>
      <c r="EK37" s="151"/>
      <c r="EL37" s="151"/>
      <c r="EM37" s="151"/>
      <c r="EN37" s="151"/>
      <c r="EO37" s="151"/>
      <c r="EP37" s="151"/>
      <c r="EQ37" s="151"/>
      <c r="ER37" s="151"/>
      <c r="ES37" s="151"/>
      <c r="ET37" s="151"/>
      <c r="EU37" s="151"/>
      <c r="EV37" s="151"/>
      <c r="EW37" s="151"/>
      <c r="EX37" s="151"/>
      <c r="EY37" s="151"/>
      <c r="EZ37" s="151"/>
      <c r="FA37" s="151"/>
      <c r="FB37" s="151"/>
      <c r="FC37" s="151"/>
      <c r="FD37" s="151"/>
      <c r="FE37" s="151"/>
      <c r="FF37" s="151"/>
      <c r="FG37" s="151"/>
      <c r="FH37" s="151"/>
      <c r="FI37" s="151"/>
      <c r="FJ37" s="151"/>
      <c r="FK37" s="151"/>
      <c r="FL37" s="151"/>
      <c r="FM37" s="151"/>
      <c r="FN37" s="151"/>
      <c r="FO37" s="151"/>
      <c r="FP37" s="151"/>
      <c r="FQ37" s="151"/>
      <c r="FR37" s="151"/>
      <c r="FS37" s="151"/>
      <c r="FT37" s="151"/>
      <c r="FU37" s="151"/>
      <c r="FV37" s="151"/>
      <c r="FW37" s="151"/>
      <c r="FX37" s="151"/>
      <c r="FY37" s="151"/>
      <c r="FZ37" s="151"/>
      <c r="GA37" s="151"/>
      <c r="GB37" s="151"/>
      <c r="GC37" s="151"/>
      <c r="GD37" s="151"/>
      <c r="GE37" s="151"/>
      <c r="GF37" s="151"/>
      <c r="GG37" s="151"/>
      <c r="GH37" s="151"/>
      <c r="GI37" s="151"/>
      <c r="GJ37" s="151"/>
      <c r="GK37" s="151"/>
      <c r="GL37" s="151"/>
      <c r="GM37" s="151"/>
      <c r="GN37" s="151"/>
      <c r="GO37" s="151"/>
      <c r="GP37" s="151"/>
      <c r="GQ37" s="151"/>
      <c r="GR37" s="151"/>
      <c r="GS37" s="151"/>
      <c r="GT37" s="151"/>
      <c r="GU37" s="151"/>
      <c r="GV37" s="151"/>
      <c r="GW37" s="151"/>
      <c r="GX37" s="151"/>
      <c r="GY37" s="151"/>
      <c r="GZ37" s="151"/>
      <c r="HA37" s="151"/>
      <c r="HB37" s="151"/>
      <c r="HC37" s="151"/>
      <c r="HD37" s="151"/>
      <c r="HE37" s="151"/>
      <c r="HF37" s="151"/>
      <c r="HG37" s="151"/>
      <c r="HH37" s="151"/>
      <c r="HI37" s="151"/>
      <c r="HJ37" s="151"/>
      <c r="HK37" s="151"/>
      <c r="HL37" s="151"/>
      <c r="HM37" s="151"/>
      <c r="HN37" s="151"/>
      <c r="HO37" s="151"/>
      <c r="HP37" s="151"/>
      <c r="HQ37" s="151"/>
      <c r="HR37" s="151"/>
      <c r="HS37" s="151"/>
      <c r="HT37" s="151"/>
      <c r="HU37" s="151"/>
      <c r="HV37" s="151"/>
      <c r="HW37" s="151"/>
      <c r="HX37" s="151"/>
      <c r="HY37" s="151"/>
      <c r="HZ37" s="151"/>
      <c r="IA37" s="151"/>
      <c r="IB37" s="151"/>
      <c r="IC37" s="151"/>
      <c r="ID37" s="151"/>
      <c r="IE37" s="151"/>
      <c r="IF37" s="151"/>
      <c r="IG37" s="151"/>
      <c r="IH37" s="151"/>
      <c r="II37" s="151"/>
      <c r="IJ37" s="151"/>
      <c r="IK37" s="151"/>
      <c r="IL37" s="151"/>
      <c r="IM37" s="151"/>
      <c r="IN37" s="151"/>
      <c r="IO37" s="151"/>
      <c r="IP37" s="151"/>
      <c r="IQ37" s="151"/>
      <c r="IR37" s="151"/>
      <c r="IS37" s="151"/>
      <c r="IT37" s="151"/>
      <c r="IU37" s="151"/>
      <c r="IV37" s="151"/>
      <c r="IW37" s="151"/>
      <c r="IX37" s="151"/>
      <c r="IY37" s="151"/>
      <c r="IZ37" s="151"/>
      <c r="JA37" s="151"/>
      <c r="JB37" s="151"/>
      <c r="JC37" s="151"/>
      <c r="JD37" s="151"/>
      <c r="JE37" s="151"/>
      <c r="JF37" s="151"/>
      <c r="JG37" s="151"/>
      <c r="JH37" s="151"/>
      <c r="JI37" s="151"/>
      <c r="JJ37" s="151"/>
      <c r="JK37" s="151"/>
      <c r="JL37" s="151"/>
      <c r="JM37" s="151"/>
      <c r="JN37" s="151"/>
      <c r="JO37" s="151"/>
      <c r="JP37" s="151"/>
      <c r="JQ37" s="151"/>
      <c r="JR37" s="151"/>
      <c r="JS37" s="151"/>
      <c r="JT37" s="151"/>
      <c r="JU37" s="151"/>
      <c r="JV37" s="151"/>
      <c r="JW37" s="151"/>
      <c r="JX37" s="151"/>
      <c r="JY37" s="151"/>
      <c r="JZ37" s="151"/>
      <c r="KA37" s="151"/>
      <c r="KB37" s="151"/>
      <c r="KC37" s="151"/>
      <c r="KD37" s="151"/>
      <c r="KE37" s="151"/>
      <c r="KF37" s="151"/>
      <c r="KG37" s="151"/>
      <c r="KH37" s="151"/>
      <c r="KI37" s="151"/>
      <c r="KJ37" s="151"/>
      <c r="KK37" s="151"/>
      <c r="KL37" s="151"/>
      <c r="KM37" s="151"/>
      <c r="KN37" s="151"/>
      <c r="KO37" s="151"/>
      <c r="KP37" s="151"/>
      <c r="KQ37" s="151"/>
      <c r="KR37" s="151"/>
      <c r="KS37" s="151"/>
      <c r="KT37" s="151"/>
      <c r="KU37" s="151"/>
      <c r="KV37" s="151"/>
      <c r="KW37" s="151"/>
      <c r="KX37" s="151"/>
      <c r="KY37" s="151"/>
      <c r="KZ37" s="151"/>
      <c r="LA37" s="151"/>
      <c r="LB37" s="151"/>
      <c r="LC37" s="151"/>
      <c r="LD37" s="151"/>
      <c r="LE37" s="151"/>
      <c r="LF37" s="151"/>
      <c r="LG37" s="151"/>
      <c r="LH37" s="151"/>
      <c r="LI37" s="151"/>
      <c r="LJ37" s="151"/>
      <c r="LK37" s="151"/>
      <c r="LL37" s="151"/>
      <c r="LM37" s="151"/>
      <c r="LN37" s="151"/>
      <c r="LO37" s="151"/>
      <c r="LP37" s="151"/>
      <c r="LQ37" s="151"/>
      <c r="LR37" s="151"/>
      <c r="LS37" s="151"/>
      <c r="LT37" s="151"/>
      <c r="LU37" s="151"/>
      <c r="LV37" s="151"/>
      <c r="LW37" s="151"/>
      <c r="LX37" s="151"/>
      <c r="LY37" s="151"/>
      <c r="LZ37" s="151"/>
      <c r="MA37" s="151"/>
      <c r="MB37" s="151"/>
      <c r="MC37" s="151"/>
      <c r="MD37" s="151"/>
      <c r="ME37" s="151"/>
      <c r="MF37" s="151"/>
      <c r="MG37" s="151"/>
      <c r="MH37" s="151"/>
      <c r="MI37" s="151"/>
      <c r="MJ37" s="151"/>
      <c r="MK37" s="151"/>
      <c r="ML37" s="151"/>
      <c r="MM37" s="151"/>
      <c r="MN37" s="151"/>
      <c r="MO37" s="151"/>
      <c r="MP37" s="151"/>
      <c r="MQ37" s="151"/>
      <c r="MR37" s="151"/>
      <c r="MS37" s="151"/>
      <c r="MT37" s="151"/>
      <c r="MU37" s="151"/>
      <c r="MV37" s="151"/>
      <c r="MW37" s="151"/>
      <c r="MX37" s="151"/>
      <c r="MY37" s="151"/>
      <c r="MZ37" s="151"/>
      <c r="NA37" s="151"/>
      <c r="NB37" s="151"/>
      <c r="NC37" s="151"/>
      <c r="ND37" s="151"/>
      <c r="NE37" s="151"/>
      <c r="NF37" s="151"/>
      <c r="NG37" s="151"/>
      <c r="NH37" s="151"/>
      <c r="NI37" s="151"/>
      <c r="NJ37" s="151"/>
      <c r="NK37" s="151"/>
      <c r="NL37" s="151"/>
      <c r="NM37" s="151"/>
      <c r="NN37" s="151"/>
      <c r="NO37" s="151"/>
      <c r="NP37" s="151"/>
      <c r="NQ37" s="151"/>
      <c r="NR37" s="151"/>
      <c r="NS37" s="151"/>
      <c r="NT37" s="151"/>
      <c r="NU37" s="151"/>
      <c r="NV37" s="151"/>
      <c r="NW37" s="151"/>
      <c r="NX37" s="151"/>
      <c r="NY37" s="151"/>
      <c r="NZ37" s="151"/>
      <c r="OA37" s="151"/>
      <c r="OB37" s="151"/>
      <c r="OC37" s="151"/>
      <c r="OD37" s="151"/>
      <c r="OE37" s="151"/>
      <c r="OF37" s="151"/>
      <c r="OG37" s="151"/>
      <c r="OH37" s="151"/>
      <c r="OI37" s="151"/>
      <c r="OJ37" s="151"/>
      <c r="OK37" s="151"/>
      <c r="OL37" s="151"/>
      <c r="OM37" s="151"/>
      <c r="ON37" s="151"/>
      <c r="OO37" s="151"/>
      <c r="OP37" s="151"/>
      <c r="OQ37" s="151"/>
      <c r="OR37" s="151"/>
      <c r="OS37" s="151"/>
      <c r="OT37" s="151"/>
      <c r="OU37" s="151"/>
      <c r="OV37" s="151"/>
      <c r="OW37" s="151"/>
      <c r="OX37" s="151"/>
      <c r="OY37" s="151"/>
      <c r="OZ37" s="151"/>
      <c r="PA37" s="151"/>
      <c r="PB37" s="151"/>
      <c r="PC37" s="151"/>
      <c r="PD37" s="151"/>
      <c r="PE37" s="151"/>
      <c r="PF37" s="151"/>
      <c r="PG37" s="151"/>
      <c r="PH37" s="151"/>
      <c r="PI37" s="151"/>
      <c r="PJ37" s="151"/>
      <c r="PK37" s="151"/>
      <c r="PL37" s="151"/>
      <c r="PM37" s="151"/>
      <c r="PN37" s="151"/>
      <c r="PO37" s="151"/>
      <c r="PP37" s="151"/>
      <c r="PQ37" s="151"/>
      <c r="PR37" s="151"/>
      <c r="PS37" s="151"/>
      <c r="PT37" s="151"/>
      <c r="PU37" s="151"/>
      <c r="PV37" s="151"/>
      <c r="PW37" s="151"/>
      <c r="PX37" s="151"/>
      <c r="PY37" s="151"/>
      <c r="PZ37" s="151"/>
      <c r="QA37" s="151"/>
      <c r="QB37" s="151"/>
      <c r="QC37" s="151"/>
      <c r="QD37" s="151"/>
      <c r="QE37" s="151"/>
      <c r="QF37" s="151"/>
      <c r="QG37" s="151"/>
      <c r="QH37" s="151"/>
      <c r="QI37" s="151"/>
      <c r="QJ37" s="151"/>
      <c r="QK37" s="151"/>
      <c r="QL37" s="151"/>
      <c r="QM37" s="151"/>
      <c r="QN37" s="151"/>
      <c r="QO37" s="151"/>
      <c r="QP37" s="151"/>
      <c r="QQ37" s="151"/>
      <c r="QR37" s="151"/>
      <c r="QS37" s="151"/>
      <c r="QT37" s="151"/>
      <c r="QU37" s="151"/>
      <c r="QV37" s="151"/>
      <c r="QW37" s="151"/>
      <c r="QX37" s="151"/>
      <c r="QY37" s="151"/>
      <c r="QZ37" s="151"/>
      <c r="RA37" s="151"/>
      <c r="RB37" s="151"/>
      <c r="RC37" s="151"/>
      <c r="RD37" s="151"/>
      <c r="RE37" s="151"/>
      <c r="RF37" s="151"/>
      <c r="RG37" s="151"/>
      <c r="RH37" s="151"/>
      <c r="RI37" s="151"/>
      <c r="RJ37" s="151"/>
      <c r="RK37" s="151"/>
      <c r="RL37" s="151"/>
      <c r="RM37" s="151"/>
      <c r="RN37" s="151"/>
      <c r="RO37" s="151"/>
      <c r="RP37" s="151"/>
      <c r="RQ37" s="151"/>
      <c r="RR37" s="151"/>
      <c r="RS37" s="151"/>
      <c r="RT37" s="151"/>
      <c r="RU37" s="151"/>
      <c r="RV37" s="151"/>
      <c r="RW37" s="151"/>
      <c r="RX37" s="151"/>
      <c r="RY37" s="151"/>
      <c r="RZ37" s="151"/>
      <c r="SA37" s="151"/>
      <c r="SB37" s="151"/>
      <c r="SC37" s="151"/>
      <c r="SD37" s="151"/>
      <c r="SE37" s="151"/>
      <c r="SF37" s="151"/>
      <c r="SG37" s="151"/>
      <c r="SH37" s="151"/>
      <c r="SI37" s="151"/>
      <c r="SJ37" s="151"/>
      <c r="SK37" s="151"/>
      <c r="SL37" s="151"/>
      <c r="SM37" s="151"/>
      <c r="SN37" s="151"/>
      <c r="SO37" s="151"/>
      <c r="SP37" s="151"/>
      <c r="SQ37" s="151"/>
      <c r="SR37" s="151"/>
      <c r="SS37" s="151"/>
      <c r="ST37" s="151"/>
      <c r="SU37" s="151"/>
      <c r="SV37" s="151"/>
      <c r="SW37" s="151"/>
      <c r="SX37" s="151"/>
      <c r="SY37" s="151"/>
      <c r="SZ37" s="151"/>
      <c r="TA37" s="151"/>
      <c r="TB37" s="151"/>
      <c r="TC37" s="151"/>
      <c r="TD37" s="151"/>
      <c r="TE37" s="151"/>
      <c r="TF37" s="151"/>
      <c r="TG37" s="151"/>
      <c r="TH37" s="151"/>
      <c r="TI37" s="151"/>
      <c r="TJ37" s="151"/>
      <c r="TK37" s="151"/>
      <c r="TL37" s="151"/>
      <c r="TM37" s="151"/>
      <c r="TN37" s="151"/>
      <c r="TO37" s="151"/>
      <c r="TP37" s="151"/>
      <c r="TQ37" s="151"/>
      <c r="TR37" s="151"/>
      <c r="TS37" s="151"/>
      <c r="TT37" s="151"/>
      <c r="TU37" s="151"/>
      <c r="TV37" s="151"/>
      <c r="TW37" s="151"/>
      <c r="TX37" s="151"/>
      <c r="TY37" s="151"/>
      <c r="TZ37" s="151"/>
      <c r="UA37" s="151"/>
      <c r="UB37" s="151"/>
      <c r="UC37" s="151"/>
      <c r="UD37" s="151"/>
      <c r="UE37" s="151"/>
      <c r="UF37" s="151"/>
      <c r="UG37" s="151"/>
      <c r="UH37" s="151"/>
      <c r="UI37" s="151"/>
      <c r="UJ37" s="151"/>
      <c r="UK37" s="151"/>
      <c r="UL37" s="151"/>
      <c r="UM37" s="151"/>
      <c r="UN37" s="151"/>
      <c r="UO37" s="151"/>
      <c r="UP37" s="151"/>
      <c r="UQ37" s="151"/>
      <c r="UR37" s="151"/>
      <c r="US37" s="151"/>
      <c r="UT37" s="151"/>
      <c r="UU37" s="151"/>
      <c r="UV37" s="151"/>
      <c r="UW37" s="151"/>
      <c r="UX37" s="151"/>
      <c r="UY37" s="151"/>
      <c r="UZ37" s="151"/>
      <c r="VA37" s="151"/>
      <c r="VB37" s="151"/>
      <c r="VC37" s="151"/>
      <c r="VD37" s="151"/>
      <c r="VE37" s="151"/>
      <c r="VF37" s="151"/>
      <c r="VG37" s="151"/>
      <c r="VH37" s="151"/>
      <c r="VI37" s="151"/>
      <c r="VJ37" s="151"/>
      <c r="VK37" s="151"/>
      <c r="VL37" s="151"/>
      <c r="VM37" s="151"/>
      <c r="VN37" s="151"/>
      <c r="VO37" s="151"/>
      <c r="VP37" s="151"/>
      <c r="VQ37" s="151"/>
      <c r="VR37" s="151"/>
      <c r="VS37" s="151"/>
      <c r="VT37" s="151"/>
      <c r="VU37" s="151"/>
      <c r="VV37" s="151"/>
      <c r="VW37" s="151"/>
      <c r="VX37" s="151"/>
      <c r="VY37" s="151"/>
      <c r="VZ37" s="151"/>
      <c r="WA37" s="151"/>
      <c r="WB37" s="151"/>
      <c r="WC37" s="151"/>
      <c r="WD37" s="151"/>
      <c r="WE37" s="151"/>
      <c r="WF37" s="151"/>
      <c r="WG37" s="151"/>
      <c r="WH37" s="151"/>
      <c r="WI37" s="151"/>
      <c r="WJ37" s="151"/>
      <c r="WK37" s="151"/>
      <c r="WL37" s="151"/>
      <c r="WM37" s="151"/>
      <c r="WN37" s="151"/>
      <c r="WO37" s="151"/>
      <c r="WP37" s="151"/>
      <c r="WQ37" s="151"/>
      <c r="WR37" s="151"/>
      <c r="WS37" s="151"/>
      <c r="WT37" s="151"/>
      <c r="WU37" s="151"/>
      <c r="WV37" s="151"/>
      <c r="WW37" s="151"/>
      <c r="WX37" s="151"/>
      <c r="WY37" s="151"/>
      <c r="WZ37" s="151"/>
      <c r="XA37" s="151"/>
      <c r="XB37" s="151"/>
      <c r="XC37" s="151"/>
      <c r="XD37" s="151"/>
      <c r="XE37" s="151"/>
      <c r="XF37" s="151"/>
      <c r="XG37" s="151"/>
      <c r="XH37" s="151"/>
      <c r="XI37" s="151"/>
      <c r="XJ37" s="151"/>
      <c r="XK37" s="151"/>
      <c r="XL37" s="151"/>
      <c r="XM37" s="151"/>
      <c r="XN37" s="151"/>
      <c r="XO37" s="151"/>
      <c r="XP37" s="151"/>
      <c r="XQ37" s="151"/>
      <c r="XR37" s="151"/>
      <c r="XS37" s="151"/>
      <c r="XT37" s="151"/>
      <c r="XU37" s="151"/>
      <c r="XV37" s="151"/>
      <c r="XW37" s="151"/>
      <c r="XX37" s="151"/>
      <c r="XY37" s="151"/>
      <c r="XZ37" s="151"/>
      <c r="YA37" s="151"/>
      <c r="YB37" s="151"/>
      <c r="YC37" s="151"/>
      <c r="YD37" s="151"/>
      <c r="YE37" s="151"/>
      <c r="YF37" s="151"/>
      <c r="YG37" s="151"/>
      <c r="YH37" s="151"/>
      <c r="YI37" s="151"/>
      <c r="YJ37" s="151"/>
      <c r="YK37" s="151"/>
      <c r="YL37" s="151"/>
      <c r="YM37" s="151"/>
      <c r="YN37" s="151"/>
      <c r="YO37" s="151"/>
      <c r="YP37" s="151"/>
      <c r="YQ37" s="151"/>
      <c r="YR37" s="151"/>
      <c r="YS37" s="151"/>
      <c r="YT37" s="151"/>
      <c r="YU37" s="151"/>
      <c r="YV37" s="151"/>
      <c r="YW37" s="151"/>
      <c r="YX37" s="151"/>
      <c r="YY37" s="151"/>
      <c r="YZ37" s="151"/>
      <c r="ZA37" s="151"/>
      <c r="ZB37" s="151"/>
      <c r="ZC37" s="151"/>
      <c r="ZD37" s="151"/>
      <c r="ZE37" s="151"/>
      <c r="ZF37" s="151"/>
      <c r="ZG37" s="151"/>
      <c r="ZH37" s="151"/>
      <c r="ZI37" s="151"/>
      <c r="ZJ37" s="151"/>
      <c r="ZK37" s="151"/>
      <c r="ZL37" s="151"/>
      <c r="ZM37" s="151"/>
      <c r="ZN37" s="151"/>
      <c r="ZO37" s="151"/>
      <c r="ZP37" s="151"/>
      <c r="ZQ37" s="151"/>
      <c r="ZR37" s="151"/>
      <c r="ZS37" s="151"/>
      <c r="ZT37" s="151"/>
      <c r="ZU37" s="151"/>
      <c r="ZV37" s="151"/>
      <c r="ZW37" s="151"/>
      <c r="ZX37" s="151"/>
      <c r="ZY37" s="151"/>
      <c r="ZZ37" s="151"/>
      <c r="AAA37" s="151"/>
      <c r="AAB37" s="151"/>
      <c r="AAC37" s="151"/>
      <c r="AAD37" s="151"/>
      <c r="AAE37" s="151"/>
      <c r="AAF37" s="151"/>
      <c r="AAG37" s="151"/>
      <c r="AAH37" s="151"/>
      <c r="AAI37" s="151"/>
      <c r="AAJ37" s="151"/>
      <c r="AAK37" s="151"/>
      <c r="AAL37" s="151"/>
      <c r="AAM37" s="151"/>
      <c r="AAN37" s="151"/>
      <c r="AAO37" s="151"/>
      <c r="AAP37" s="151"/>
      <c r="AAQ37" s="151"/>
      <c r="AAR37" s="151"/>
      <c r="AAS37" s="151"/>
      <c r="AAT37" s="151"/>
      <c r="AAU37" s="151"/>
      <c r="AAV37" s="151"/>
      <c r="AAW37" s="151"/>
      <c r="AAX37" s="151"/>
      <c r="AAY37" s="151"/>
      <c r="AAZ37" s="151"/>
      <c r="ABA37" s="151"/>
      <c r="ABB37" s="151"/>
      <c r="ABC37" s="151"/>
      <c r="ABD37" s="151"/>
      <c r="ABE37" s="151"/>
      <c r="ABF37" s="151"/>
      <c r="ABG37" s="151"/>
      <c r="ABH37" s="151"/>
      <c r="ABI37" s="151"/>
      <c r="ABJ37" s="151"/>
      <c r="ABK37" s="151"/>
      <c r="ABL37" s="151"/>
      <c r="ABM37" s="151"/>
      <c r="ABN37" s="151"/>
      <c r="ABO37" s="151"/>
      <c r="ABP37" s="151"/>
      <c r="ABQ37" s="151"/>
      <c r="ABR37" s="151"/>
      <c r="ABS37" s="151"/>
      <c r="ABT37" s="151"/>
      <c r="ABU37" s="151"/>
      <c r="ABV37" s="151"/>
      <c r="ABW37" s="151"/>
      <c r="ABX37" s="151"/>
      <c r="ABY37" s="151"/>
      <c r="ABZ37" s="151"/>
      <c r="ACA37" s="151"/>
      <c r="ACB37" s="151"/>
      <c r="ACC37" s="151"/>
      <c r="ACD37" s="151"/>
      <c r="ACE37" s="151"/>
      <c r="ACF37" s="151"/>
      <c r="ACG37" s="151"/>
      <c r="ACH37" s="151"/>
      <c r="ACI37" s="151"/>
      <c r="ACJ37" s="151"/>
      <c r="ACK37" s="151"/>
      <c r="ACL37" s="151"/>
      <c r="ACM37" s="151"/>
      <c r="ACN37" s="151"/>
      <c r="ACO37" s="151"/>
      <c r="ACP37" s="151"/>
      <c r="ACQ37" s="151"/>
      <c r="ACR37" s="151"/>
      <c r="ACS37" s="151"/>
      <c r="ACT37" s="151"/>
      <c r="ACU37" s="151"/>
      <c r="ACV37" s="151"/>
      <c r="ACW37" s="151"/>
      <c r="ACX37" s="151"/>
      <c r="ACY37" s="151"/>
      <c r="ACZ37" s="151"/>
      <c r="ADA37" s="115"/>
      <c r="ADB37" s="115"/>
      <c r="ADC37" s="115"/>
      <c r="ADD37" s="115"/>
      <c r="ADE37" s="115"/>
      <c r="ADF37" s="115"/>
    </row>
    <row r="38" spans="1:786" ht="65.25" customHeight="1" thickBot="1" x14ac:dyDescent="0.3">
      <c r="A38" s="118">
        <v>20</v>
      </c>
      <c r="B38" s="147" t="s">
        <v>122</v>
      </c>
      <c r="C38" s="203" t="s">
        <v>433</v>
      </c>
      <c r="D38" s="161"/>
      <c r="E38" s="161"/>
      <c r="F38" s="161"/>
      <c r="G38" s="161"/>
      <c r="H38" s="161"/>
      <c r="I38" s="161"/>
      <c r="J38" s="161"/>
      <c r="K38" s="161"/>
      <c r="L38" s="161"/>
      <c r="M38" s="161"/>
      <c r="N38" s="161"/>
      <c r="O38" s="161"/>
      <c r="P38" s="161"/>
      <c r="Q38" s="161"/>
      <c r="R38" s="161"/>
      <c r="S38" s="115"/>
      <c r="T38" s="151"/>
      <c r="U38" s="151"/>
      <c r="V38" s="151"/>
      <c r="W38" s="151"/>
      <c r="X38" s="151"/>
      <c r="Y38" s="151"/>
      <c r="Z38" s="151"/>
      <c r="AA38" s="151"/>
      <c r="AB38" s="151"/>
      <c r="AC38" s="151"/>
      <c r="AD38" s="151"/>
      <c r="AE38" s="151"/>
      <c r="AF38" s="151"/>
      <c r="AG38" s="151"/>
      <c r="AH38" s="151"/>
      <c r="AI38" s="151"/>
      <c r="AJ38" s="151"/>
      <c r="AK38" s="151"/>
      <c r="AL38" s="151"/>
      <c r="AM38" s="151"/>
      <c r="AN38" s="151"/>
      <c r="AO38" s="151"/>
      <c r="AP38" s="151"/>
      <c r="AQ38" s="151"/>
      <c r="AR38" s="151"/>
      <c r="AS38" s="151"/>
      <c r="AT38" s="151"/>
      <c r="AU38" s="151"/>
      <c r="AV38" s="151"/>
      <c r="AW38" s="151"/>
      <c r="AX38" s="151"/>
      <c r="AY38" s="151"/>
      <c r="AZ38" s="151"/>
      <c r="BA38" s="151"/>
      <c r="BB38" s="151"/>
      <c r="BC38" s="151"/>
      <c r="BD38" s="151"/>
      <c r="BE38" s="151"/>
      <c r="BF38" s="151"/>
      <c r="BG38" s="151"/>
      <c r="BH38" s="151"/>
      <c r="BI38" s="151"/>
      <c r="BJ38" s="151"/>
      <c r="BK38" s="151"/>
      <c r="BL38" s="151"/>
      <c r="BM38" s="151"/>
      <c r="BN38" s="151"/>
      <c r="BO38" s="151"/>
      <c r="BP38" s="151"/>
      <c r="BQ38" s="151"/>
      <c r="BR38" s="151"/>
      <c r="BS38" s="151"/>
      <c r="BT38" s="151"/>
      <c r="BU38" s="151"/>
      <c r="BV38" s="151"/>
      <c r="BW38" s="151"/>
      <c r="BX38" s="151"/>
      <c r="BY38" s="151"/>
      <c r="BZ38" s="151"/>
      <c r="CA38" s="151"/>
      <c r="CB38" s="151"/>
      <c r="CC38" s="151"/>
      <c r="CD38" s="151"/>
      <c r="CE38" s="151"/>
      <c r="CF38" s="151"/>
      <c r="CG38" s="151"/>
      <c r="CH38" s="151"/>
      <c r="CI38" s="151"/>
      <c r="CJ38" s="151"/>
      <c r="CK38" s="151"/>
      <c r="CL38" s="151"/>
      <c r="CM38" s="151"/>
      <c r="CN38" s="151"/>
      <c r="CO38" s="151"/>
      <c r="CP38" s="151"/>
      <c r="CQ38" s="151"/>
      <c r="CR38" s="151"/>
      <c r="CS38" s="151"/>
      <c r="CT38" s="151"/>
      <c r="CU38" s="151"/>
      <c r="CV38" s="151"/>
      <c r="CW38" s="151"/>
      <c r="CX38" s="151"/>
      <c r="CY38" s="151"/>
      <c r="CZ38" s="151"/>
      <c r="DA38" s="151"/>
      <c r="DB38" s="151"/>
      <c r="DC38" s="151"/>
      <c r="DD38" s="151"/>
      <c r="DE38" s="151"/>
      <c r="DF38" s="151"/>
      <c r="DG38" s="151"/>
      <c r="DH38" s="151"/>
      <c r="DI38" s="151"/>
      <c r="DJ38" s="151"/>
      <c r="DK38" s="151"/>
      <c r="DL38" s="151"/>
      <c r="DM38" s="151"/>
      <c r="DN38" s="151"/>
      <c r="DO38" s="151"/>
      <c r="DP38" s="151"/>
      <c r="DQ38" s="151"/>
      <c r="DR38" s="151"/>
      <c r="DS38" s="151"/>
      <c r="DT38" s="151"/>
      <c r="DU38" s="151"/>
      <c r="DV38" s="151"/>
      <c r="DW38" s="151"/>
      <c r="DX38" s="151"/>
      <c r="DY38" s="151"/>
      <c r="DZ38" s="151"/>
      <c r="EA38" s="151"/>
      <c r="EB38" s="151"/>
      <c r="EC38" s="151"/>
      <c r="ED38" s="151"/>
      <c r="EE38" s="151"/>
      <c r="EF38" s="151"/>
      <c r="EG38" s="151"/>
      <c r="EH38" s="151"/>
      <c r="EI38" s="151"/>
      <c r="EJ38" s="151"/>
      <c r="EK38" s="151"/>
      <c r="EL38" s="151"/>
      <c r="EM38" s="151"/>
      <c r="EN38" s="151"/>
      <c r="EO38" s="151"/>
      <c r="EP38" s="151"/>
      <c r="EQ38" s="151"/>
      <c r="ER38" s="151"/>
      <c r="ES38" s="151"/>
      <c r="ET38" s="151"/>
      <c r="EU38" s="151"/>
      <c r="EV38" s="151"/>
      <c r="EW38" s="151"/>
      <c r="EX38" s="151"/>
      <c r="EY38" s="151"/>
      <c r="EZ38" s="151"/>
      <c r="FA38" s="151"/>
      <c r="FB38" s="151"/>
      <c r="FC38" s="151"/>
      <c r="FD38" s="151"/>
      <c r="FE38" s="151"/>
      <c r="FF38" s="151"/>
      <c r="FG38" s="151"/>
      <c r="FH38" s="151"/>
      <c r="FI38" s="151"/>
      <c r="FJ38" s="151"/>
      <c r="FK38" s="151"/>
      <c r="FL38" s="151"/>
      <c r="FM38" s="151"/>
      <c r="FN38" s="151"/>
      <c r="FO38" s="151"/>
      <c r="FP38" s="151"/>
      <c r="FQ38" s="151"/>
      <c r="FR38" s="151"/>
      <c r="FS38" s="151"/>
      <c r="FT38" s="151"/>
      <c r="FU38" s="151"/>
      <c r="FV38" s="151"/>
      <c r="FW38" s="151"/>
      <c r="FX38" s="151"/>
      <c r="FY38" s="151"/>
      <c r="FZ38" s="151"/>
      <c r="GA38" s="151"/>
      <c r="GB38" s="151"/>
      <c r="GC38" s="151"/>
      <c r="GD38" s="151"/>
      <c r="GE38" s="151"/>
      <c r="GF38" s="151"/>
      <c r="GG38" s="151"/>
      <c r="GH38" s="151"/>
      <c r="GI38" s="151"/>
      <c r="GJ38" s="151"/>
      <c r="GK38" s="151"/>
      <c r="GL38" s="151"/>
      <c r="GM38" s="151"/>
      <c r="GN38" s="151"/>
      <c r="GO38" s="151"/>
      <c r="GP38" s="151"/>
      <c r="GQ38" s="151"/>
      <c r="GR38" s="151"/>
      <c r="GS38" s="151"/>
      <c r="GT38" s="151"/>
      <c r="GU38" s="151"/>
      <c r="GV38" s="151"/>
      <c r="GW38" s="151"/>
      <c r="GX38" s="151"/>
      <c r="GY38" s="151"/>
      <c r="GZ38" s="151"/>
      <c r="HA38" s="151"/>
      <c r="HB38" s="151"/>
      <c r="HC38" s="151"/>
      <c r="HD38" s="151"/>
      <c r="HE38" s="151"/>
      <c r="HF38" s="151"/>
      <c r="HG38" s="151"/>
      <c r="HH38" s="151"/>
      <c r="HI38" s="151"/>
      <c r="HJ38" s="151"/>
      <c r="HK38" s="151"/>
      <c r="HL38" s="151"/>
      <c r="HM38" s="151"/>
      <c r="HN38" s="151"/>
      <c r="HO38" s="151"/>
      <c r="HP38" s="151"/>
      <c r="HQ38" s="151"/>
      <c r="HR38" s="151"/>
      <c r="HS38" s="151"/>
      <c r="HT38" s="151"/>
      <c r="HU38" s="151"/>
      <c r="HV38" s="151"/>
      <c r="HW38" s="151"/>
      <c r="HX38" s="151"/>
      <c r="HY38" s="151"/>
      <c r="HZ38" s="151"/>
      <c r="IA38" s="151"/>
      <c r="IB38" s="151"/>
      <c r="IC38" s="151"/>
      <c r="ID38" s="151"/>
      <c r="IE38" s="151"/>
      <c r="IF38" s="151"/>
      <c r="IG38" s="151"/>
      <c r="IH38" s="151"/>
      <c r="II38" s="151"/>
      <c r="IJ38" s="151"/>
      <c r="IK38" s="151"/>
      <c r="IL38" s="151"/>
      <c r="IM38" s="151"/>
      <c r="IN38" s="151"/>
      <c r="IO38" s="151"/>
      <c r="IP38" s="151"/>
      <c r="IQ38" s="151"/>
      <c r="IR38" s="151"/>
      <c r="IS38" s="151"/>
      <c r="IT38" s="151"/>
      <c r="IU38" s="151"/>
      <c r="IV38" s="151"/>
      <c r="IW38" s="151"/>
      <c r="IX38" s="151"/>
      <c r="IY38" s="151"/>
      <c r="IZ38" s="151"/>
      <c r="JA38" s="151"/>
      <c r="JB38" s="151"/>
      <c r="JC38" s="151"/>
      <c r="JD38" s="151"/>
      <c r="JE38" s="151"/>
      <c r="JF38" s="151"/>
      <c r="JG38" s="151"/>
      <c r="JH38" s="151"/>
      <c r="JI38" s="151"/>
      <c r="JJ38" s="151"/>
      <c r="JK38" s="151"/>
      <c r="JL38" s="151"/>
      <c r="JM38" s="151"/>
      <c r="JN38" s="151"/>
      <c r="JO38" s="151"/>
      <c r="JP38" s="151"/>
      <c r="JQ38" s="151"/>
      <c r="JR38" s="151"/>
      <c r="JS38" s="151"/>
      <c r="JT38" s="151"/>
      <c r="JU38" s="151"/>
      <c r="JV38" s="151"/>
      <c r="JW38" s="151"/>
      <c r="JX38" s="151"/>
      <c r="JY38" s="151"/>
      <c r="JZ38" s="151"/>
      <c r="KA38" s="151"/>
      <c r="KB38" s="151"/>
      <c r="KC38" s="151"/>
      <c r="KD38" s="151"/>
      <c r="KE38" s="151"/>
      <c r="KF38" s="151"/>
      <c r="KG38" s="151"/>
      <c r="KH38" s="151"/>
      <c r="KI38" s="151"/>
      <c r="KJ38" s="151"/>
      <c r="KK38" s="151"/>
      <c r="KL38" s="151"/>
      <c r="KM38" s="151"/>
      <c r="KN38" s="151"/>
      <c r="KO38" s="151"/>
      <c r="KP38" s="151"/>
      <c r="KQ38" s="151"/>
      <c r="KR38" s="151"/>
      <c r="KS38" s="151"/>
      <c r="KT38" s="151"/>
      <c r="KU38" s="151"/>
      <c r="KV38" s="151"/>
      <c r="KW38" s="151"/>
      <c r="KX38" s="151"/>
      <c r="KY38" s="151"/>
      <c r="KZ38" s="151"/>
      <c r="LA38" s="151"/>
      <c r="LB38" s="151"/>
      <c r="LC38" s="151"/>
      <c r="LD38" s="151"/>
      <c r="LE38" s="151"/>
      <c r="LF38" s="151"/>
      <c r="LG38" s="151"/>
      <c r="LH38" s="151"/>
      <c r="LI38" s="151"/>
      <c r="LJ38" s="151"/>
      <c r="LK38" s="151"/>
      <c r="LL38" s="151"/>
      <c r="LM38" s="151"/>
      <c r="LN38" s="151"/>
      <c r="LO38" s="151"/>
      <c r="LP38" s="151"/>
      <c r="LQ38" s="151"/>
      <c r="LR38" s="151"/>
      <c r="LS38" s="151"/>
      <c r="LT38" s="151"/>
      <c r="LU38" s="151"/>
      <c r="LV38" s="151"/>
      <c r="LW38" s="151"/>
      <c r="LX38" s="151"/>
      <c r="LY38" s="151"/>
      <c r="LZ38" s="151"/>
      <c r="MA38" s="151"/>
      <c r="MB38" s="151"/>
      <c r="MC38" s="151"/>
      <c r="MD38" s="151"/>
      <c r="ME38" s="151"/>
      <c r="MF38" s="151"/>
      <c r="MG38" s="151"/>
      <c r="MH38" s="151"/>
      <c r="MI38" s="151"/>
      <c r="MJ38" s="151"/>
      <c r="MK38" s="151"/>
      <c r="ML38" s="151"/>
      <c r="MM38" s="151"/>
      <c r="MN38" s="151"/>
      <c r="MO38" s="151"/>
      <c r="MP38" s="151"/>
      <c r="MQ38" s="151"/>
      <c r="MR38" s="151"/>
      <c r="MS38" s="151"/>
      <c r="MT38" s="151"/>
      <c r="MU38" s="151"/>
      <c r="MV38" s="151"/>
      <c r="MW38" s="151"/>
      <c r="MX38" s="151"/>
      <c r="MY38" s="151"/>
      <c r="MZ38" s="151"/>
      <c r="NA38" s="151"/>
      <c r="NB38" s="151"/>
      <c r="NC38" s="151"/>
      <c r="ND38" s="151"/>
      <c r="NE38" s="151"/>
      <c r="NF38" s="151"/>
      <c r="NG38" s="151"/>
      <c r="NH38" s="151"/>
      <c r="NI38" s="151"/>
      <c r="NJ38" s="151"/>
      <c r="NK38" s="151"/>
      <c r="NL38" s="151"/>
      <c r="NM38" s="151"/>
      <c r="NN38" s="151"/>
      <c r="NO38" s="151"/>
      <c r="NP38" s="151"/>
      <c r="NQ38" s="151"/>
      <c r="NR38" s="151"/>
      <c r="NS38" s="151"/>
      <c r="NT38" s="151"/>
      <c r="NU38" s="151"/>
      <c r="NV38" s="151"/>
      <c r="NW38" s="151"/>
      <c r="NX38" s="151"/>
      <c r="NY38" s="151"/>
      <c r="NZ38" s="151"/>
      <c r="OA38" s="151"/>
      <c r="OB38" s="151"/>
      <c r="OC38" s="151"/>
      <c r="OD38" s="151"/>
      <c r="OE38" s="151"/>
      <c r="OF38" s="151"/>
      <c r="OG38" s="151"/>
      <c r="OH38" s="151"/>
      <c r="OI38" s="151"/>
      <c r="OJ38" s="151"/>
      <c r="OK38" s="151"/>
      <c r="OL38" s="151"/>
      <c r="OM38" s="151"/>
      <c r="ON38" s="151"/>
      <c r="OO38" s="151"/>
      <c r="OP38" s="151"/>
      <c r="OQ38" s="151"/>
      <c r="OR38" s="151"/>
      <c r="OS38" s="151"/>
      <c r="OT38" s="151"/>
      <c r="OU38" s="151"/>
      <c r="OV38" s="151"/>
      <c r="OW38" s="151"/>
      <c r="OX38" s="151"/>
      <c r="OY38" s="151"/>
      <c r="OZ38" s="151"/>
      <c r="PA38" s="151"/>
      <c r="PB38" s="151"/>
      <c r="PC38" s="151"/>
      <c r="PD38" s="151"/>
      <c r="PE38" s="151"/>
      <c r="PF38" s="151"/>
      <c r="PG38" s="151"/>
      <c r="PH38" s="151"/>
      <c r="PI38" s="151"/>
      <c r="PJ38" s="151"/>
      <c r="PK38" s="151"/>
      <c r="PL38" s="151"/>
      <c r="PM38" s="151"/>
      <c r="PN38" s="151"/>
      <c r="PO38" s="151"/>
      <c r="PP38" s="151"/>
      <c r="PQ38" s="151"/>
      <c r="PR38" s="151"/>
      <c r="PS38" s="151"/>
      <c r="PT38" s="151"/>
      <c r="PU38" s="151"/>
      <c r="PV38" s="151"/>
      <c r="PW38" s="151"/>
      <c r="PX38" s="151"/>
      <c r="PY38" s="151"/>
      <c r="PZ38" s="151"/>
      <c r="QA38" s="151"/>
      <c r="QB38" s="151"/>
      <c r="QC38" s="151"/>
      <c r="QD38" s="151"/>
      <c r="QE38" s="151"/>
      <c r="QF38" s="151"/>
      <c r="QG38" s="151"/>
      <c r="QH38" s="151"/>
      <c r="QI38" s="151"/>
      <c r="QJ38" s="151"/>
      <c r="QK38" s="151"/>
      <c r="QL38" s="151"/>
      <c r="QM38" s="151"/>
      <c r="QN38" s="151"/>
      <c r="QO38" s="151"/>
      <c r="QP38" s="151"/>
      <c r="QQ38" s="151"/>
      <c r="QR38" s="151"/>
      <c r="QS38" s="151"/>
      <c r="QT38" s="151"/>
      <c r="QU38" s="151"/>
      <c r="QV38" s="151"/>
      <c r="QW38" s="151"/>
      <c r="QX38" s="151"/>
      <c r="QY38" s="151"/>
      <c r="QZ38" s="151"/>
      <c r="RA38" s="151"/>
      <c r="RB38" s="151"/>
      <c r="RC38" s="151"/>
      <c r="RD38" s="151"/>
      <c r="RE38" s="151"/>
      <c r="RF38" s="151"/>
      <c r="RG38" s="151"/>
      <c r="RH38" s="151"/>
      <c r="RI38" s="151"/>
      <c r="RJ38" s="151"/>
      <c r="RK38" s="151"/>
      <c r="RL38" s="151"/>
      <c r="RM38" s="151"/>
      <c r="RN38" s="151"/>
      <c r="RO38" s="151"/>
      <c r="RP38" s="151"/>
      <c r="RQ38" s="151"/>
      <c r="RR38" s="151"/>
      <c r="RS38" s="151"/>
      <c r="RT38" s="151"/>
      <c r="RU38" s="151"/>
      <c r="RV38" s="151"/>
      <c r="RW38" s="151"/>
      <c r="RX38" s="151"/>
      <c r="RY38" s="151"/>
      <c r="RZ38" s="151"/>
      <c r="SA38" s="151"/>
      <c r="SB38" s="151"/>
      <c r="SC38" s="151"/>
      <c r="SD38" s="151"/>
      <c r="SE38" s="151"/>
      <c r="SF38" s="151"/>
      <c r="SG38" s="151"/>
      <c r="SH38" s="151"/>
      <c r="SI38" s="151"/>
      <c r="SJ38" s="151"/>
      <c r="SK38" s="151"/>
      <c r="SL38" s="151"/>
      <c r="SM38" s="151"/>
      <c r="SN38" s="151"/>
      <c r="SO38" s="151"/>
      <c r="SP38" s="151"/>
      <c r="SQ38" s="151"/>
      <c r="SR38" s="151"/>
      <c r="SS38" s="151"/>
      <c r="ST38" s="151"/>
      <c r="SU38" s="151"/>
      <c r="SV38" s="151"/>
      <c r="SW38" s="151"/>
      <c r="SX38" s="151"/>
      <c r="SY38" s="151"/>
      <c r="SZ38" s="151"/>
      <c r="TA38" s="151"/>
      <c r="TB38" s="151"/>
      <c r="TC38" s="151"/>
      <c r="TD38" s="151"/>
      <c r="TE38" s="151"/>
      <c r="TF38" s="151"/>
      <c r="TG38" s="151"/>
      <c r="TH38" s="151"/>
      <c r="TI38" s="151"/>
      <c r="TJ38" s="151"/>
      <c r="TK38" s="151"/>
      <c r="TL38" s="151"/>
      <c r="TM38" s="151"/>
      <c r="TN38" s="151"/>
      <c r="TO38" s="151"/>
      <c r="TP38" s="151"/>
      <c r="TQ38" s="151"/>
      <c r="TR38" s="151"/>
      <c r="TS38" s="151"/>
      <c r="TT38" s="151"/>
      <c r="TU38" s="151"/>
      <c r="TV38" s="151"/>
      <c r="TW38" s="151"/>
      <c r="TX38" s="151"/>
      <c r="TY38" s="151"/>
      <c r="TZ38" s="151"/>
      <c r="UA38" s="151"/>
      <c r="UB38" s="151"/>
      <c r="UC38" s="151"/>
      <c r="UD38" s="151"/>
      <c r="UE38" s="151"/>
      <c r="UF38" s="151"/>
      <c r="UG38" s="151"/>
      <c r="UH38" s="151"/>
      <c r="UI38" s="151"/>
      <c r="UJ38" s="151"/>
      <c r="UK38" s="151"/>
      <c r="UL38" s="151"/>
      <c r="UM38" s="151"/>
      <c r="UN38" s="151"/>
      <c r="UO38" s="151"/>
      <c r="UP38" s="151"/>
      <c r="UQ38" s="151"/>
      <c r="UR38" s="151"/>
      <c r="US38" s="151"/>
      <c r="UT38" s="151"/>
      <c r="UU38" s="151"/>
      <c r="UV38" s="151"/>
      <c r="UW38" s="151"/>
      <c r="UX38" s="151"/>
      <c r="UY38" s="151"/>
      <c r="UZ38" s="151"/>
      <c r="VA38" s="151"/>
      <c r="VB38" s="151"/>
      <c r="VC38" s="151"/>
      <c r="VD38" s="151"/>
      <c r="VE38" s="151"/>
      <c r="VF38" s="151"/>
      <c r="VG38" s="151"/>
      <c r="VH38" s="151"/>
      <c r="VI38" s="151"/>
      <c r="VJ38" s="151"/>
      <c r="VK38" s="151"/>
      <c r="VL38" s="151"/>
      <c r="VM38" s="151"/>
      <c r="VN38" s="151"/>
      <c r="VO38" s="151"/>
      <c r="VP38" s="151"/>
      <c r="VQ38" s="151"/>
      <c r="VR38" s="151"/>
      <c r="VS38" s="151"/>
      <c r="VT38" s="151"/>
      <c r="VU38" s="151"/>
      <c r="VV38" s="151"/>
      <c r="VW38" s="151"/>
      <c r="VX38" s="151"/>
      <c r="VY38" s="151"/>
      <c r="VZ38" s="151"/>
      <c r="WA38" s="151"/>
      <c r="WB38" s="151"/>
      <c r="WC38" s="151"/>
      <c r="WD38" s="151"/>
      <c r="WE38" s="151"/>
      <c r="WF38" s="151"/>
      <c r="WG38" s="151"/>
      <c r="WH38" s="151"/>
      <c r="WI38" s="151"/>
      <c r="WJ38" s="151"/>
      <c r="WK38" s="151"/>
      <c r="WL38" s="151"/>
      <c r="WM38" s="151"/>
      <c r="WN38" s="151"/>
      <c r="WO38" s="151"/>
      <c r="WP38" s="151"/>
      <c r="WQ38" s="151"/>
      <c r="WR38" s="151"/>
      <c r="WS38" s="151"/>
      <c r="WT38" s="151"/>
      <c r="WU38" s="151"/>
      <c r="WV38" s="151"/>
      <c r="WW38" s="151"/>
      <c r="WX38" s="151"/>
      <c r="WY38" s="151"/>
      <c r="WZ38" s="151"/>
      <c r="XA38" s="151"/>
      <c r="XB38" s="151"/>
      <c r="XC38" s="151"/>
      <c r="XD38" s="151"/>
      <c r="XE38" s="151"/>
      <c r="XF38" s="151"/>
      <c r="XG38" s="151"/>
      <c r="XH38" s="151"/>
      <c r="XI38" s="151"/>
      <c r="XJ38" s="151"/>
      <c r="XK38" s="151"/>
      <c r="XL38" s="151"/>
      <c r="XM38" s="151"/>
      <c r="XN38" s="151"/>
      <c r="XO38" s="151"/>
      <c r="XP38" s="151"/>
      <c r="XQ38" s="151"/>
      <c r="XR38" s="151"/>
      <c r="XS38" s="151"/>
      <c r="XT38" s="151"/>
      <c r="XU38" s="151"/>
      <c r="XV38" s="151"/>
      <c r="XW38" s="151"/>
      <c r="XX38" s="151"/>
      <c r="XY38" s="151"/>
      <c r="XZ38" s="151"/>
      <c r="YA38" s="151"/>
      <c r="YB38" s="151"/>
      <c r="YC38" s="151"/>
      <c r="YD38" s="151"/>
      <c r="YE38" s="151"/>
      <c r="YF38" s="151"/>
      <c r="YG38" s="151"/>
      <c r="YH38" s="151"/>
      <c r="YI38" s="151"/>
      <c r="YJ38" s="151"/>
      <c r="YK38" s="151"/>
      <c r="YL38" s="151"/>
      <c r="YM38" s="151"/>
      <c r="YN38" s="151"/>
      <c r="YO38" s="151"/>
      <c r="YP38" s="151"/>
      <c r="YQ38" s="151"/>
      <c r="YR38" s="151"/>
      <c r="YS38" s="151"/>
      <c r="YT38" s="151"/>
      <c r="YU38" s="151"/>
      <c r="YV38" s="151"/>
      <c r="YW38" s="151"/>
      <c r="YX38" s="151"/>
      <c r="YY38" s="151"/>
      <c r="YZ38" s="151"/>
      <c r="ZA38" s="151"/>
      <c r="ZB38" s="151"/>
      <c r="ZC38" s="151"/>
      <c r="ZD38" s="151"/>
      <c r="ZE38" s="151"/>
      <c r="ZF38" s="151"/>
      <c r="ZG38" s="151"/>
      <c r="ZH38" s="151"/>
      <c r="ZI38" s="151"/>
      <c r="ZJ38" s="151"/>
      <c r="ZK38" s="151"/>
      <c r="ZL38" s="151"/>
      <c r="ZM38" s="151"/>
      <c r="ZN38" s="151"/>
      <c r="ZO38" s="151"/>
      <c r="ZP38" s="151"/>
      <c r="ZQ38" s="151"/>
      <c r="ZR38" s="151"/>
      <c r="ZS38" s="151"/>
      <c r="ZT38" s="151"/>
      <c r="ZU38" s="151"/>
      <c r="ZV38" s="151"/>
      <c r="ZW38" s="151"/>
      <c r="ZX38" s="151"/>
      <c r="ZY38" s="151"/>
      <c r="ZZ38" s="151"/>
      <c r="AAA38" s="151"/>
      <c r="AAB38" s="151"/>
      <c r="AAC38" s="151"/>
      <c r="AAD38" s="151"/>
      <c r="AAE38" s="151"/>
      <c r="AAF38" s="151"/>
      <c r="AAG38" s="151"/>
      <c r="AAH38" s="151"/>
      <c r="AAI38" s="151"/>
      <c r="AAJ38" s="151"/>
      <c r="AAK38" s="151"/>
      <c r="AAL38" s="151"/>
      <c r="AAM38" s="151"/>
      <c r="AAN38" s="151"/>
      <c r="AAO38" s="151"/>
      <c r="AAP38" s="151"/>
      <c r="AAQ38" s="151"/>
      <c r="AAR38" s="151"/>
      <c r="AAS38" s="151"/>
      <c r="AAT38" s="151"/>
      <c r="AAU38" s="151"/>
      <c r="AAV38" s="151"/>
      <c r="AAW38" s="151"/>
      <c r="AAX38" s="151"/>
      <c r="AAY38" s="151"/>
      <c r="AAZ38" s="151"/>
      <c r="ABA38" s="151"/>
      <c r="ABB38" s="151"/>
      <c r="ABC38" s="151"/>
      <c r="ABD38" s="151"/>
      <c r="ABE38" s="151"/>
      <c r="ABF38" s="151"/>
      <c r="ABG38" s="151"/>
      <c r="ABH38" s="151"/>
      <c r="ABI38" s="151"/>
      <c r="ABJ38" s="151"/>
      <c r="ABK38" s="151"/>
      <c r="ABL38" s="151"/>
      <c r="ABM38" s="151"/>
      <c r="ABN38" s="151"/>
      <c r="ABO38" s="151"/>
      <c r="ABP38" s="151"/>
      <c r="ABQ38" s="151"/>
      <c r="ABR38" s="151"/>
      <c r="ABS38" s="151"/>
      <c r="ABT38" s="151"/>
      <c r="ABU38" s="151"/>
      <c r="ABV38" s="151"/>
      <c r="ABW38" s="151"/>
      <c r="ABX38" s="151"/>
      <c r="ABY38" s="151"/>
      <c r="ABZ38" s="151"/>
      <c r="ACA38" s="151"/>
      <c r="ACB38" s="151"/>
      <c r="ACC38" s="151"/>
      <c r="ACD38" s="151"/>
      <c r="ACE38" s="151"/>
      <c r="ACF38" s="151"/>
      <c r="ACG38" s="151"/>
      <c r="ACH38" s="151"/>
      <c r="ACI38" s="151"/>
      <c r="ACJ38" s="151"/>
      <c r="ACK38" s="151"/>
      <c r="ACL38" s="151"/>
      <c r="ACM38" s="151"/>
      <c r="ACN38" s="151"/>
      <c r="ACO38" s="151"/>
      <c r="ACP38" s="151"/>
      <c r="ACQ38" s="151"/>
      <c r="ACR38" s="151"/>
      <c r="ACS38" s="151"/>
      <c r="ACT38" s="151"/>
      <c r="ACU38" s="151"/>
      <c r="ACV38" s="151"/>
      <c r="ACW38" s="151"/>
      <c r="ACX38" s="151"/>
      <c r="ACY38" s="151"/>
      <c r="ACZ38" s="151"/>
      <c r="ADA38" s="115"/>
      <c r="ADB38" s="115"/>
      <c r="ADC38" s="115"/>
      <c r="ADD38" s="115"/>
      <c r="ADE38" s="115"/>
      <c r="ADF38" s="115"/>
    </row>
    <row r="39" spans="1:786" s="121" customFormat="1" ht="51" customHeight="1" thickBot="1" x14ac:dyDescent="0.3">
      <c r="A39" s="145"/>
      <c r="B39" s="198"/>
      <c r="C39" s="199" t="s">
        <v>436</v>
      </c>
      <c r="D39" s="273"/>
      <c r="E39" s="273"/>
      <c r="F39" s="273"/>
      <c r="G39" s="273"/>
      <c r="H39" s="273"/>
      <c r="I39" s="273"/>
      <c r="J39" s="273"/>
      <c r="K39" s="273"/>
      <c r="L39" s="273"/>
      <c r="M39" s="273"/>
      <c r="N39" s="273"/>
      <c r="O39" s="273"/>
      <c r="P39" s="273"/>
      <c r="Q39" s="273"/>
      <c r="R39" s="273"/>
      <c r="S39" s="151"/>
      <c r="T39" s="151"/>
      <c r="U39" s="151"/>
      <c r="V39" s="151"/>
      <c r="W39" s="151"/>
      <c r="X39" s="151"/>
      <c r="Y39" s="151"/>
      <c r="Z39" s="151"/>
      <c r="AA39" s="151"/>
      <c r="AB39" s="151"/>
      <c r="AC39" s="151"/>
      <c r="AD39" s="151"/>
      <c r="AE39" s="151"/>
      <c r="AF39" s="151"/>
      <c r="AG39" s="151"/>
      <c r="AH39" s="151"/>
      <c r="AI39" s="151"/>
      <c r="AJ39" s="151"/>
      <c r="AK39" s="151"/>
      <c r="AL39" s="151"/>
      <c r="AM39" s="151"/>
      <c r="AN39" s="151"/>
      <c r="AO39" s="151"/>
      <c r="AP39" s="151"/>
      <c r="AQ39" s="151"/>
      <c r="AR39" s="151"/>
      <c r="AS39" s="151"/>
      <c r="AT39" s="151"/>
      <c r="AU39" s="151"/>
      <c r="AV39" s="151"/>
      <c r="AW39" s="151"/>
      <c r="AX39" s="151"/>
      <c r="AY39" s="151"/>
      <c r="AZ39" s="151"/>
      <c r="BA39" s="151"/>
      <c r="BB39" s="151"/>
      <c r="BC39" s="151"/>
      <c r="BD39" s="151"/>
      <c r="BE39" s="151"/>
      <c r="BF39" s="151"/>
      <c r="BG39" s="151"/>
      <c r="BH39" s="151"/>
      <c r="BI39" s="151"/>
      <c r="BJ39" s="151"/>
      <c r="BK39" s="151"/>
      <c r="BL39" s="151"/>
      <c r="BM39" s="151"/>
      <c r="BN39" s="151"/>
      <c r="BO39" s="151"/>
      <c r="BP39" s="151"/>
      <c r="BQ39" s="151"/>
      <c r="BR39" s="151"/>
      <c r="BS39" s="151"/>
      <c r="BT39" s="151"/>
      <c r="BU39" s="151"/>
      <c r="BV39" s="151"/>
      <c r="BW39" s="151"/>
      <c r="BX39" s="151"/>
      <c r="BY39" s="151"/>
      <c r="BZ39" s="151"/>
      <c r="CA39" s="151"/>
      <c r="CB39" s="151"/>
      <c r="CC39" s="151"/>
      <c r="CD39" s="151"/>
      <c r="CE39" s="151"/>
      <c r="CF39" s="151"/>
      <c r="CG39" s="151"/>
      <c r="CH39" s="151"/>
      <c r="CI39" s="151"/>
      <c r="CJ39" s="151"/>
      <c r="CK39" s="151"/>
      <c r="CL39" s="151"/>
      <c r="CM39" s="151"/>
      <c r="CN39" s="151"/>
      <c r="CO39" s="151"/>
      <c r="CP39" s="151"/>
      <c r="CQ39" s="151"/>
      <c r="CR39" s="151"/>
      <c r="CS39" s="151"/>
      <c r="CT39" s="151"/>
      <c r="CU39" s="151"/>
      <c r="CV39" s="151"/>
      <c r="CW39" s="151"/>
      <c r="CX39" s="151"/>
      <c r="CY39" s="151"/>
      <c r="CZ39" s="151"/>
      <c r="DA39" s="151"/>
      <c r="DB39" s="151"/>
      <c r="DC39" s="151"/>
      <c r="DD39" s="151"/>
      <c r="DE39" s="151"/>
      <c r="DF39" s="151"/>
      <c r="DG39" s="151"/>
      <c r="DH39" s="151"/>
      <c r="DI39" s="151"/>
      <c r="DJ39" s="151"/>
      <c r="DK39" s="151"/>
      <c r="DL39" s="151"/>
      <c r="DM39" s="151"/>
      <c r="DN39" s="151"/>
      <c r="DO39" s="151"/>
      <c r="DP39" s="151"/>
      <c r="DQ39" s="151"/>
      <c r="DR39" s="151"/>
      <c r="DS39" s="151"/>
      <c r="DT39" s="151"/>
      <c r="DU39" s="151"/>
      <c r="DV39" s="151"/>
      <c r="DW39" s="151"/>
      <c r="DX39" s="151"/>
      <c r="DY39" s="151"/>
      <c r="DZ39" s="151"/>
      <c r="EA39" s="151"/>
      <c r="EB39" s="151"/>
      <c r="EC39" s="151"/>
      <c r="ED39" s="151"/>
      <c r="EE39" s="151"/>
      <c r="EF39" s="151"/>
      <c r="EG39" s="151"/>
      <c r="EH39" s="151"/>
      <c r="EI39" s="151"/>
      <c r="EJ39" s="151"/>
      <c r="EK39" s="151"/>
      <c r="EL39" s="151"/>
      <c r="EM39" s="151"/>
      <c r="EN39" s="151"/>
      <c r="EO39" s="151"/>
      <c r="EP39" s="151"/>
      <c r="EQ39" s="151"/>
      <c r="ER39" s="151"/>
      <c r="ES39" s="151"/>
      <c r="ET39" s="151"/>
      <c r="EU39" s="151"/>
      <c r="EV39" s="151"/>
      <c r="EW39" s="151"/>
      <c r="EX39" s="151"/>
      <c r="EY39" s="151"/>
      <c r="EZ39" s="151"/>
      <c r="FA39" s="151"/>
      <c r="FB39" s="151"/>
      <c r="FC39" s="151"/>
      <c r="FD39" s="151"/>
      <c r="FE39" s="151"/>
      <c r="FF39" s="151"/>
      <c r="FG39" s="151"/>
      <c r="FH39" s="151"/>
      <c r="FI39" s="151"/>
      <c r="FJ39" s="151"/>
      <c r="FK39" s="151"/>
      <c r="FL39" s="151"/>
      <c r="FM39" s="151"/>
      <c r="FN39" s="151"/>
      <c r="FO39" s="151"/>
      <c r="FP39" s="151"/>
      <c r="FQ39" s="151"/>
      <c r="FR39" s="151"/>
      <c r="FS39" s="151"/>
      <c r="FT39" s="151"/>
      <c r="FU39" s="151"/>
      <c r="FV39" s="151"/>
      <c r="FW39" s="151"/>
      <c r="FX39" s="151"/>
      <c r="FY39" s="151"/>
      <c r="FZ39" s="151"/>
      <c r="GA39" s="151"/>
      <c r="GB39" s="151"/>
      <c r="GC39" s="151"/>
      <c r="GD39" s="151"/>
      <c r="GE39" s="151"/>
      <c r="GF39" s="151"/>
      <c r="GG39" s="151"/>
      <c r="GH39" s="151"/>
      <c r="GI39" s="151"/>
      <c r="GJ39" s="151"/>
      <c r="GK39" s="151"/>
      <c r="GL39" s="151"/>
      <c r="GM39" s="151"/>
      <c r="GN39" s="151"/>
      <c r="GO39" s="151"/>
      <c r="GP39" s="151"/>
      <c r="GQ39" s="151"/>
      <c r="GR39" s="151"/>
      <c r="GS39" s="151"/>
      <c r="GT39" s="151"/>
      <c r="GU39" s="151"/>
      <c r="GV39" s="151"/>
      <c r="GW39" s="151"/>
      <c r="GX39" s="151"/>
      <c r="GY39" s="151"/>
      <c r="GZ39" s="151"/>
      <c r="HA39" s="151"/>
      <c r="HB39" s="151"/>
      <c r="HC39" s="151"/>
      <c r="HD39" s="151"/>
      <c r="HE39" s="151"/>
      <c r="HF39" s="151"/>
      <c r="HG39" s="151"/>
      <c r="HH39" s="151"/>
      <c r="HI39" s="151"/>
      <c r="HJ39" s="151"/>
      <c r="HK39" s="151"/>
      <c r="HL39" s="151"/>
      <c r="HM39" s="151"/>
      <c r="HN39" s="151"/>
      <c r="HO39" s="151"/>
      <c r="HP39" s="151"/>
      <c r="HQ39" s="151"/>
      <c r="HR39" s="151"/>
      <c r="HS39" s="151"/>
      <c r="HT39" s="151"/>
      <c r="HU39" s="151"/>
      <c r="HV39" s="151"/>
      <c r="HW39" s="151"/>
      <c r="HX39" s="151"/>
      <c r="HY39" s="151"/>
      <c r="HZ39" s="151"/>
      <c r="IA39" s="151"/>
      <c r="IB39" s="151"/>
      <c r="IC39" s="151"/>
      <c r="ID39" s="151"/>
      <c r="IE39" s="151"/>
      <c r="IF39" s="151"/>
      <c r="IG39" s="151"/>
      <c r="IH39" s="151"/>
      <c r="II39" s="151"/>
      <c r="IJ39" s="151"/>
      <c r="IK39" s="151"/>
      <c r="IL39" s="151"/>
      <c r="IM39" s="151"/>
      <c r="IN39" s="151"/>
      <c r="IO39" s="151"/>
      <c r="IP39" s="151"/>
      <c r="IQ39" s="151"/>
      <c r="IR39" s="151"/>
      <c r="IS39" s="151"/>
      <c r="IT39" s="151"/>
      <c r="IU39" s="151"/>
      <c r="IV39" s="151"/>
      <c r="IW39" s="151"/>
      <c r="IX39" s="151"/>
      <c r="IY39" s="151"/>
      <c r="IZ39" s="151"/>
      <c r="JA39" s="151"/>
      <c r="JB39" s="151"/>
      <c r="JC39" s="151"/>
      <c r="JD39" s="151"/>
      <c r="JE39" s="151"/>
      <c r="JF39" s="151"/>
      <c r="JG39" s="151"/>
      <c r="JH39" s="151"/>
      <c r="JI39" s="151"/>
      <c r="JJ39" s="151"/>
      <c r="JK39" s="151"/>
      <c r="JL39" s="151"/>
      <c r="JM39" s="151"/>
      <c r="JN39" s="151"/>
      <c r="JO39" s="151"/>
      <c r="JP39" s="151"/>
      <c r="JQ39" s="151"/>
      <c r="JR39" s="151"/>
      <c r="JS39" s="151"/>
      <c r="JT39" s="151"/>
      <c r="JU39" s="151"/>
      <c r="JV39" s="151"/>
      <c r="JW39" s="151"/>
      <c r="JX39" s="151"/>
      <c r="JY39" s="151"/>
      <c r="JZ39" s="151"/>
      <c r="KA39" s="151"/>
      <c r="KB39" s="151"/>
      <c r="KC39" s="151"/>
      <c r="KD39" s="151"/>
      <c r="KE39" s="151"/>
      <c r="KF39" s="151"/>
      <c r="KG39" s="151"/>
      <c r="KH39" s="151"/>
      <c r="KI39" s="151"/>
      <c r="KJ39" s="151"/>
      <c r="KK39" s="151"/>
      <c r="KL39" s="151"/>
      <c r="KM39" s="151"/>
      <c r="KN39" s="151"/>
      <c r="KO39" s="151"/>
      <c r="KP39" s="151"/>
      <c r="KQ39" s="151"/>
      <c r="KR39" s="151"/>
      <c r="KS39" s="151"/>
      <c r="KT39" s="151"/>
      <c r="KU39" s="151"/>
      <c r="KV39" s="151"/>
      <c r="KW39" s="151"/>
      <c r="KX39" s="151"/>
      <c r="KY39" s="151"/>
      <c r="KZ39" s="151"/>
      <c r="LA39" s="151"/>
      <c r="LB39" s="151"/>
      <c r="LC39" s="151"/>
      <c r="LD39" s="151"/>
      <c r="LE39" s="151"/>
      <c r="LF39" s="151"/>
      <c r="LG39" s="151"/>
      <c r="LH39" s="151"/>
      <c r="LI39" s="151"/>
      <c r="LJ39" s="151"/>
      <c r="LK39" s="151"/>
      <c r="LL39" s="151"/>
      <c r="LM39" s="151"/>
      <c r="LN39" s="151"/>
      <c r="LO39" s="151"/>
      <c r="LP39" s="151"/>
      <c r="LQ39" s="151"/>
      <c r="LR39" s="151"/>
      <c r="LS39" s="151"/>
      <c r="LT39" s="151"/>
      <c r="LU39" s="151"/>
      <c r="LV39" s="151"/>
      <c r="LW39" s="151"/>
      <c r="LX39" s="151"/>
      <c r="LY39" s="151"/>
      <c r="LZ39" s="151"/>
      <c r="MA39" s="151"/>
      <c r="MB39" s="151"/>
      <c r="MC39" s="151"/>
      <c r="MD39" s="151"/>
      <c r="ME39" s="151"/>
      <c r="MF39" s="151"/>
      <c r="MG39" s="151"/>
      <c r="MH39" s="151"/>
      <c r="MI39" s="151"/>
      <c r="MJ39" s="151"/>
      <c r="MK39" s="151"/>
      <c r="ML39" s="151"/>
      <c r="MM39" s="151"/>
      <c r="MN39" s="151"/>
      <c r="MO39" s="151"/>
      <c r="MP39" s="151"/>
      <c r="MQ39" s="151"/>
      <c r="MR39" s="151"/>
      <c r="MS39" s="151"/>
      <c r="MT39" s="151"/>
      <c r="MU39" s="151"/>
      <c r="MV39" s="151"/>
      <c r="MW39" s="151"/>
      <c r="MX39" s="151"/>
      <c r="MY39" s="151"/>
      <c r="MZ39" s="151"/>
      <c r="NA39" s="151"/>
      <c r="NB39" s="151"/>
      <c r="NC39" s="151"/>
      <c r="ND39" s="151"/>
      <c r="NE39" s="151"/>
      <c r="NF39" s="151"/>
      <c r="NG39" s="151"/>
      <c r="NH39" s="151"/>
      <c r="NI39" s="151"/>
      <c r="NJ39" s="151"/>
      <c r="NK39" s="151"/>
      <c r="NL39" s="151"/>
      <c r="NM39" s="151"/>
      <c r="NN39" s="151"/>
      <c r="NO39" s="151"/>
      <c r="NP39" s="151"/>
      <c r="NQ39" s="151"/>
      <c r="NR39" s="151"/>
      <c r="NS39" s="151"/>
      <c r="NT39" s="151"/>
      <c r="NU39" s="151"/>
      <c r="NV39" s="151"/>
      <c r="NW39" s="151"/>
      <c r="NX39" s="151"/>
      <c r="NY39" s="151"/>
      <c r="NZ39" s="151"/>
      <c r="OA39" s="151"/>
      <c r="OB39" s="151"/>
      <c r="OC39" s="151"/>
      <c r="OD39" s="151"/>
      <c r="OE39" s="151"/>
      <c r="OF39" s="151"/>
      <c r="OG39" s="151"/>
      <c r="OH39" s="151"/>
      <c r="OI39" s="151"/>
      <c r="OJ39" s="151"/>
      <c r="OK39" s="151"/>
      <c r="OL39" s="151"/>
      <c r="OM39" s="151"/>
      <c r="ON39" s="151"/>
      <c r="OO39" s="151"/>
      <c r="OP39" s="151"/>
      <c r="OQ39" s="151"/>
      <c r="OR39" s="151"/>
      <c r="OS39" s="151"/>
      <c r="OT39" s="151"/>
      <c r="OU39" s="151"/>
      <c r="OV39" s="151"/>
      <c r="OW39" s="151"/>
      <c r="OX39" s="151"/>
      <c r="OY39" s="151"/>
      <c r="OZ39" s="151"/>
      <c r="PA39" s="151"/>
      <c r="PB39" s="151"/>
      <c r="PC39" s="151"/>
      <c r="PD39" s="151"/>
      <c r="PE39" s="151"/>
      <c r="PF39" s="151"/>
      <c r="PG39" s="151"/>
      <c r="PH39" s="151"/>
      <c r="PI39" s="151"/>
      <c r="PJ39" s="151"/>
      <c r="PK39" s="151"/>
      <c r="PL39" s="151"/>
      <c r="PM39" s="151"/>
      <c r="PN39" s="151"/>
      <c r="PO39" s="151"/>
      <c r="PP39" s="151"/>
      <c r="PQ39" s="151"/>
      <c r="PR39" s="151"/>
      <c r="PS39" s="151"/>
      <c r="PT39" s="151"/>
      <c r="PU39" s="151"/>
      <c r="PV39" s="151"/>
      <c r="PW39" s="151"/>
      <c r="PX39" s="151"/>
      <c r="PY39" s="151"/>
      <c r="PZ39" s="151"/>
      <c r="QA39" s="151"/>
      <c r="QB39" s="151"/>
      <c r="QC39" s="151"/>
      <c r="QD39" s="151"/>
      <c r="QE39" s="151"/>
      <c r="QF39" s="151"/>
      <c r="QG39" s="151"/>
      <c r="QH39" s="151"/>
      <c r="QI39" s="151"/>
      <c r="QJ39" s="151"/>
      <c r="QK39" s="151"/>
      <c r="QL39" s="151"/>
      <c r="QM39" s="151"/>
      <c r="QN39" s="151"/>
      <c r="QO39" s="151"/>
      <c r="QP39" s="151"/>
      <c r="QQ39" s="151"/>
      <c r="QR39" s="151"/>
      <c r="QS39" s="151"/>
      <c r="QT39" s="151"/>
      <c r="QU39" s="151"/>
      <c r="QV39" s="151"/>
      <c r="QW39" s="151"/>
      <c r="QX39" s="151"/>
      <c r="QY39" s="151"/>
      <c r="QZ39" s="151"/>
      <c r="RA39" s="151"/>
      <c r="RB39" s="151"/>
      <c r="RC39" s="151"/>
      <c r="RD39" s="151"/>
      <c r="RE39" s="151"/>
      <c r="RF39" s="151"/>
      <c r="RG39" s="151"/>
      <c r="RH39" s="151"/>
      <c r="RI39" s="151"/>
      <c r="RJ39" s="151"/>
      <c r="RK39" s="151"/>
      <c r="RL39" s="151"/>
      <c r="RM39" s="151"/>
      <c r="RN39" s="151"/>
      <c r="RO39" s="151"/>
      <c r="RP39" s="151"/>
      <c r="RQ39" s="151"/>
      <c r="RR39" s="151"/>
      <c r="RS39" s="151"/>
      <c r="RT39" s="151"/>
      <c r="RU39" s="151"/>
      <c r="RV39" s="151"/>
      <c r="RW39" s="151"/>
      <c r="RX39" s="151"/>
      <c r="RY39" s="151"/>
      <c r="RZ39" s="151"/>
      <c r="SA39" s="151"/>
      <c r="SB39" s="151"/>
      <c r="SC39" s="151"/>
      <c r="SD39" s="151"/>
      <c r="SE39" s="151"/>
      <c r="SF39" s="151"/>
      <c r="SG39" s="151"/>
      <c r="SH39" s="151"/>
      <c r="SI39" s="151"/>
      <c r="SJ39" s="151"/>
      <c r="SK39" s="151"/>
      <c r="SL39" s="151"/>
      <c r="SM39" s="151"/>
      <c r="SN39" s="151"/>
      <c r="SO39" s="151"/>
      <c r="SP39" s="151"/>
      <c r="SQ39" s="151"/>
      <c r="SR39" s="151"/>
      <c r="SS39" s="151"/>
      <c r="ST39" s="151"/>
      <c r="SU39" s="151"/>
      <c r="SV39" s="151"/>
      <c r="SW39" s="151"/>
      <c r="SX39" s="151"/>
      <c r="SY39" s="151"/>
      <c r="SZ39" s="151"/>
      <c r="TA39" s="151"/>
      <c r="TB39" s="151"/>
      <c r="TC39" s="151"/>
      <c r="TD39" s="151"/>
      <c r="TE39" s="151"/>
      <c r="TF39" s="151"/>
      <c r="TG39" s="151"/>
      <c r="TH39" s="151"/>
      <c r="TI39" s="151"/>
      <c r="TJ39" s="151"/>
      <c r="TK39" s="151"/>
      <c r="TL39" s="151"/>
      <c r="TM39" s="151"/>
      <c r="TN39" s="151"/>
      <c r="TO39" s="151"/>
      <c r="TP39" s="151"/>
      <c r="TQ39" s="151"/>
      <c r="TR39" s="151"/>
      <c r="TS39" s="151"/>
      <c r="TT39" s="151"/>
      <c r="TU39" s="151"/>
      <c r="TV39" s="151"/>
      <c r="TW39" s="151"/>
      <c r="TX39" s="151"/>
      <c r="TY39" s="151"/>
      <c r="TZ39" s="151"/>
      <c r="UA39" s="151"/>
      <c r="UB39" s="151"/>
      <c r="UC39" s="151"/>
      <c r="UD39" s="151"/>
      <c r="UE39" s="151"/>
      <c r="UF39" s="151"/>
      <c r="UG39" s="151"/>
      <c r="UH39" s="151"/>
      <c r="UI39" s="151"/>
      <c r="UJ39" s="151"/>
      <c r="UK39" s="151"/>
      <c r="UL39" s="151"/>
      <c r="UM39" s="151"/>
      <c r="UN39" s="151"/>
      <c r="UO39" s="151"/>
      <c r="UP39" s="151"/>
      <c r="UQ39" s="151"/>
      <c r="UR39" s="151"/>
      <c r="US39" s="151"/>
      <c r="UT39" s="151"/>
      <c r="UU39" s="151"/>
      <c r="UV39" s="151"/>
      <c r="UW39" s="151"/>
      <c r="UX39" s="151"/>
      <c r="UY39" s="151"/>
      <c r="UZ39" s="151"/>
      <c r="VA39" s="151"/>
      <c r="VB39" s="151"/>
      <c r="VC39" s="151"/>
      <c r="VD39" s="151"/>
      <c r="VE39" s="151"/>
      <c r="VF39" s="151"/>
      <c r="VG39" s="151"/>
      <c r="VH39" s="151"/>
      <c r="VI39" s="151"/>
      <c r="VJ39" s="151"/>
      <c r="VK39" s="151"/>
      <c r="VL39" s="151"/>
      <c r="VM39" s="151"/>
      <c r="VN39" s="151"/>
      <c r="VO39" s="151"/>
      <c r="VP39" s="151"/>
      <c r="VQ39" s="151"/>
      <c r="VR39" s="151"/>
      <c r="VS39" s="151"/>
      <c r="VT39" s="151"/>
      <c r="VU39" s="151"/>
      <c r="VV39" s="151"/>
      <c r="VW39" s="151"/>
      <c r="VX39" s="151"/>
      <c r="VY39" s="151"/>
      <c r="VZ39" s="151"/>
      <c r="WA39" s="151"/>
      <c r="WB39" s="151"/>
      <c r="WC39" s="151"/>
      <c r="WD39" s="151"/>
      <c r="WE39" s="151"/>
      <c r="WF39" s="151"/>
      <c r="WG39" s="151"/>
      <c r="WH39" s="151"/>
      <c r="WI39" s="151"/>
      <c r="WJ39" s="151"/>
      <c r="WK39" s="151"/>
      <c r="WL39" s="151"/>
      <c r="WM39" s="151"/>
      <c r="WN39" s="151"/>
      <c r="WO39" s="151"/>
      <c r="WP39" s="151"/>
      <c r="WQ39" s="151"/>
      <c r="WR39" s="151"/>
      <c r="WS39" s="151"/>
      <c r="WT39" s="151"/>
      <c r="WU39" s="151"/>
      <c r="WV39" s="151"/>
      <c r="WW39" s="151"/>
      <c r="WX39" s="151"/>
      <c r="WY39" s="151"/>
      <c r="WZ39" s="151"/>
      <c r="XA39" s="151"/>
      <c r="XB39" s="151"/>
      <c r="XC39" s="151"/>
      <c r="XD39" s="151"/>
      <c r="XE39" s="151"/>
      <c r="XF39" s="151"/>
      <c r="XG39" s="151"/>
      <c r="XH39" s="151"/>
      <c r="XI39" s="151"/>
      <c r="XJ39" s="151"/>
      <c r="XK39" s="151"/>
      <c r="XL39" s="151"/>
      <c r="XM39" s="151"/>
      <c r="XN39" s="151"/>
      <c r="XO39" s="151"/>
      <c r="XP39" s="151"/>
      <c r="XQ39" s="151"/>
      <c r="XR39" s="151"/>
      <c r="XS39" s="151"/>
      <c r="XT39" s="151"/>
      <c r="XU39" s="151"/>
      <c r="XV39" s="151"/>
      <c r="XW39" s="151"/>
      <c r="XX39" s="151"/>
      <c r="XY39" s="151"/>
      <c r="XZ39" s="151"/>
      <c r="YA39" s="151"/>
      <c r="YB39" s="151"/>
      <c r="YC39" s="151"/>
      <c r="YD39" s="151"/>
      <c r="YE39" s="151"/>
      <c r="YF39" s="151"/>
      <c r="YG39" s="151"/>
      <c r="YH39" s="151"/>
      <c r="YI39" s="151"/>
      <c r="YJ39" s="151"/>
      <c r="YK39" s="151"/>
      <c r="YL39" s="151"/>
      <c r="YM39" s="151"/>
      <c r="YN39" s="151"/>
      <c r="YO39" s="151"/>
      <c r="YP39" s="151"/>
      <c r="YQ39" s="151"/>
      <c r="YR39" s="151"/>
      <c r="YS39" s="151"/>
      <c r="YT39" s="151"/>
      <c r="YU39" s="151"/>
      <c r="YV39" s="151"/>
      <c r="YW39" s="151"/>
      <c r="YX39" s="151"/>
      <c r="YY39" s="151"/>
      <c r="YZ39" s="151"/>
      <c r="ZA39" s="151"/>
      <c r="ZB39" s="151"/>
      <c r="ZC39" s="151"/>
      <c r="ZD39" s="151"/>
      <c r="ZE39" s="151"/>
      <c r="ZF39" s="151"/>
      <c r="ZG39" s="151"/>
      <c r="ZH39" s="151"/>
      <c r="ZI39" s="151"/>
      <c r="ZJ39" s="151"/>
      <c r="ZK39" s="151"/>
      <c r="ZL39" s="151"/>
      <c r="ZM39" s="151"/>
      <c r="ZN39" s="151"/>
      <c r="ZO39" s="151"/>
      <c r="ZP39" s="151"/>
      <c r="ZQ39" s="151"/>
      <c r="ZR39" s="151"/>
      <c r="ZS39" s="151"/>
      <c r="ZT39" s="151"/>
      <c r="ZU39" s="151"/>
      <c r="ZV39" s="151"/>
      <c r="ZW39" s="151"/>
      <c r="ZX39" s="151"/>
      <c r="ZY39" s="151"/>
      <c r="ZZ39" s="151"/>
      <c r="AAA39" s="151"/>
      <c r="AAB39" s="151"/>
      <c r="AAC39" s="151"/>
      <c r="AAD39" s="151"/>
      <c r="AAE39" s="151"/>
      <c r="AAF39" s="151"/>
      <c r="AAG39" s="151"/>
      <c r="AAH39" s="151"/>
      <c r="AAI39" s="151"/>
      <c r="AAJ39" s="151"/>
      <c r="AAK39" s="151"/>
      <c r="AAL39" s="151"/>
      <c r="AAM39" s="151"/>
      <c r="AAN39" s="151"/>
      <c r="AAO39" s="151"/>
      <c r="AAP39" s="151"/>
      <c r="AAQ39" s="151"/>
      <c r="AAR39" s="151"/>
      <c r="AAS39" s="151"/>
      <c r="AAT39" s="151"/>
      <c r="AAU39" s="151"/>
      <c r="AAV39" s="151"/>
      <c r="AAW39" s="151"/>
      <c r="AAX39" s="151"/>
      <c r="AAY39" s="151"/>
      <c r="AAZ39" s="151"/>
      <c r="ABA39" s="151"/>
      <c r="ABB39" s="151"/>
      <c r="ABC39" s="151"/>
      <c r="ABD39" s="151"/>
      <c r="ABE39" s="151"/>
      <c r="ABF39" s="151"/>
      <c r="ABG39" s="151"/>
      <c r="ABH39" s="151"/>
      <c r="ABI39" s="151"/>
      <c r="ABJ39" s="151"/>
      <c r="ABK39" s="151"/>
      <c r="ABL39" s="151"/>
      <c r="ABM39" s="151"/>
      <c r="ABN39" s="151"/>
      <c r="ABO39" s="151"/>
      <c r="ABP39" s="151"/>
      <c r="ABQ39" s="151"/>
      <c r="ABR39" s="151"/>
      <c r="ABS39" s="151"/>
      <c r="ABT39" s="151"/>
      <c r="ABU39" s="151"/>
      <c r="ABV39" s="151"/>
      <c r="ABW39" s="151"/>
      <c r="ABX39" s="151"/>
      <c r="ABY39" s="151"/>
      <c r="ABZ39" s="151"/>
      <c r="ACA39" s="151"/>
      <c r="ACB39" s="151"/>
      <c r="ACC39" s="151"/>
      <c r="ACD39" s="151"/>
      <c r="ACE39" s="151"/>
      <c r="ACF39" s="151"/>
      <c r="ACG39" s="151"/>
      <c r="ACH39" s="151"/>
      <c r="ACI39" s="151"/>
      <c r="ACJ39" s="151"/>
      <c r="ACK39" s="151"/>
      <c r="ACL39" s="151"/>
      <c r="ACM39" s="151"/>
      <c r="ACN39" s="151"/>
      <c r="ACO39" s="151"/>
      <c r="ACP39" s="151"/>
      <c r="ACQ39" s="151"/>
      <c r="ACR39" s="151"/>
      <c r="ACS39" s="151"/>
      <c r="ACT39" s="151"/>
      <c r="ACU39" s="151"/>
      <c r="ACV39" s="151"/>
      <c r="ACW39" s="151"/>
      <c r="ACX39" s="151"/>
      <c r="ACY39" s="151"/>
      <c r="ACZ39" s="151"/>
      <c r="ADA39" s="156"/>
      <c r="ADB39" s="127"/>
      <c r="ADC39" s="127"/>
      <c r="ADD39" s="127"/>
      <c r="ADE39" s="127"/>
      <c r="ADF39" s="127"/>
    </row>
    <row r="40" spans="1:786" ht="16.5" thickBot="1" x14ac:dyDescent="0.3">
      <c r="A40" s="15"/>
      <c r="B40" s="345" t="s">
        <v>41</v>
      </c>
      <c r="C40" s="345"/>
      <c r="D40" s="15"/>
      <c r="E40" s="15"/>
      <c r="F40" s="15"/>
      <c r="G40" s="15"/>
      <c r="H40" s="15"/>
      <c r="I40" s="15"/>
      <c r="J40" s="15"/>
      <c r="K40" s="15"/>
      <c r="L40" s="15"/>
      <c r="M40" s="15"/>
      <c r="N40" s="15"/>
      <c r="O40" s="15"/>
      <c r="P40" s="15"/>
      <c r="Q40" s="15"/>
      <c r="R40" s="15"/>
      <c r="S40" s="115"/>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151"/>
      <c r="AV40" s="151"/>
      <c r="AW40" s="151"/>
      <c r="AX40" s="151"/>
      <c r="AY40" s="151"/>
      <c r="AZ40" s="151"/>
      <c r="BA40" s="151"/>
      <c r="BB40" s="151"/>
      <c r="BC40" s="151"/>
      <c r="BD40" s="151"/>
      <c r="BE40" s="151"/>
      <c r="BF40" s="151"/>
      <c r="BG40" s="151"/>
      <c r="BH40" s="151"/>
      <c r="BI40" s="151"/>
      <c r="BJ40" s="151"/>
      <c r="BK40" s="151"/>
      <c r="BL40" s="151"/>
      <c r="BM40" s="151"/>
      <c r="BN40" s="151"/>
      <c r="BO40" s="151"/>
      <c r="BP40" s="151"/>
      <c r="BQ40" s="151"/>
      <c r="BR40" s="151"/>
      <c r="BS40" s="151"/>
      <c r="BT40" s="151"/>
      <c r="BU40" s="151"/>
      <c r="BV40" s="151"/>
      <c r="BW40" s="151"/>
      <c r="BX40" s="151"/>
      <c r="BY40" s="151"/>
      <c r="BZ40" s="151"/>
      <c r="CA40" s="151"/>
      <c r="CB40" s="151"/>
      <c r="CC40" s="151"/>
      <c r="CD40" s="151"/>
      <c r="CE40" s="151"/>
      <c r="CF40" s="151"/>
      <c r="CG40" s="151"/>
      <c r="CH40" s="151"/>
      <c r="CI40" s="151"/>
      <c r="CJ40" s="151"/>
      <c r="CK40" s="151"/>
      <c r="CL40" s="151"/>
      <c r="CM40" s="151"/>
      <c r="CN40" s="151"/>
      <c r="CO40" s="151"/>
      <c r="CP40" s="151"/>
      <c r="CQ40" s="151"/>
      <c r="CR40" s="151"/>
      <c r="CS40" s="151"/>
      <c r="CT40" s="151"/>
      <c r="CU40" s="151"/>
      <c r="CV40" s="151"/>
      <c r="CW40" s="151"/>
      <c r="CX40" s="151"/>
      <c r="CY40" s="151"/>
      <c r="CZ40" s="151"/>
      <c r="DA40" s="151"/>
      <c r="DB40" s="151"/>
      <c r="DC40" s="151"/>
      <c r="DD40" s="151"/>
      <c r="DE40" s="151"/>
      <c r="DF40" s="151"/>
      <c r="DG40" s="151"/>
      <c r="DH40" s="151"/>
      <c r="DI40" s="151"/>
      <c r="DJ40" s="151"/>
      <c r="DK40" s="151"/>
      <c r="DL40" s="151"/>
      <c r="DM40" s="151"/>
      <c r="DN40" s="151"/>
      <c r="DO40" s="151"/>
      <c r="DP40" s="151"/>
      <c r="DQ40" s="151"/>
      <c r="DR40" s="151"/>
      <c r="DS40" s="151"/>
      <c r="DT40" s="151"/>
      <c r="DU40" s="151"/>
      <c r="DV40" s="151"/>
      <c r="DW40" s="151"/>
      <c r="DX40" s="151"/>
      <c r="DY40" s="151"/>
      <c r="DZ40" s="151"/>
      <c r="EA40" s="151"/>
      <c r="EB40" s="151"/>
      <c r="EC40" s="151"/>
      <c r="ED40" s="151"/>
      <c r="EE40" s="151"/>
      <c r="EF40" s="151"/>
      <c r="EG40" s="151"/>
      <c r="EH40" s="151"/>
      <c r="EI40" s="151"/>
      <c r="EJ40" s="151"/>
      <c r="EK40" s="151"/>
      <c r="EL40" s="151"/>
      <c r="EM40" s="151"/>
      <c r="EN40" s="151"/>
      <c r="EO40" s="151"/>
      <c r="EP40" s="151"/>
      <c r="EQ40" s="151"/>
      <c r="ER40" s="151"/>
      <c r="ES40" s="151"/>
      <c r="ET40" s="151"/>
      <c r="EU40" s="151"/>
      <c r="EV40" s="151"/>
      <c r="EW40" s="151"/>
      <c r="EX40" s="151"/>
      <c r="EY40" s="151"/>
      <c r="EZ40" s="151"/>
      <c r="FA40" s="151"/>
      <c r="FB40" s="151"/>
      <c r="FC40" s="151"/>
      <c r="FD40" s="151"/>
      <c r="FE40" s="151"/>
      <c r="FF40" s="151"/>
      <c r="FG40" s="151"/>
      <c r="FH40" s="151"/>
      <c r="FI40" s="151"/>
      <c r="FJ40" s="151"/>
      <c r="FK40" s="151"/>
      <c r="FL40" s="151"/>
      <c r="FM40" s="151"/>
      <c r="FN40" s="151"/>
      <c r="FO40" s="151"/>
      <c r="FP40" s="151"/>
      <c r="FQ40" s="151"/>
      <c r="FR40" s="151"/>
      <c r="FS40" s="151"/>
      <c r="FT40" s="151"/>
      <c r="FU40" s="151"/>
      <c r="FV40" s="151"/>
      <c r="FW40" s="151"/>
      <c r="FX40" s="151"/>
      <c r="FY40" s="151"/>
      <c r="FZ40" s="151"/>
      <c r="GA40" s="151"/>
      <c r="GB40" s="151"/>
      <c r="GC40" s="151"/>
      <c r="GD40" s="151"/>
      <c r="GE40" s="151"/>
      <c r="GF40" s="151"/>
      <c r="GG40" s="151"/>
      <c r="GH40" s="151"/>
      <c r="GI40" s="151"/>
      <c r="GJ40" s="151"/>
      <c r="GK40" s="151"/>
      <c r="GL40" s="151"/>
      <c r="GM40" s="151"/>
      <c r="GN40" s="151"/>
      <c r="GO40" s="151"/>
      <c r="GP40" s="151"/>
      <c r="GQ40" s="151"/>
      <c r="GR40" s="151"/>
      <c r="GS40" s="151"/>
      <c r="GT40" s="151"/>
      <c r="GU40" s="151"/>
      <c r="GV40" s="151"/>
      <c r="GW40" s="151"/>
      <c r="GX40" s="151"/>
      <c r="GY40" s="151"/>
      <c r="GZ40" s="151"/>
      <c r="HA40" s="151"/>
      <c r="HB40" s="151"/>
      <c r="HC40" s="151"/>
      <c r="HD40" s="151"/>
      <c r="HE40" s="151"/>
      <c r="HF40" s="151"/>
      <c r="HG40" s="151"/>
      <c r="HH40" s="151"/>
      <c r="HI40" s="151"/>
      <c r="HJ40" s="151"/>
      <c r="HK40" s="151"/>
      <c r="HL40" s="151"/>
      <c r="HM40" s="151"/>
      <c r="HN40" s="151"/>
      <c r="HO40" s="151"/>
      <c r="HP40" s="151"/>
      <c r="HQ40" s="151"/>
      <c r="HR40" s="151"/>
      <c r="HS40" s="151"/>
      <c r="HT40" s="151"/>
      <c r="HU40" s="151"/>
      <c r="HV40" s="151"/>
      <c r="HW40" s="151"/>
      <c r="HX40" s="151"/>
      <c r="HY40" s="151"/>
      <c r="HZ40" s="151"/>
      <c r="IA40" s="151"/>
      <c r="IB40" s="151"/>
      <c r="IC40" s="151"/>
      <c r="ID40" s="151"/>
      <c r="IE40" s="151"/>
      <c r="IF40" s="151"/>
      <c r="IG40" s="151"/>
      <c r="IH40" s="151"/>
      <c r="II40" s="151"/>
      <c r="IJ40" s="151"/>
      <c r="IK40" s="151"/>
      <c r="IL40" s="151"/>
      <c r="IM40" s="151"/>
      <c r="IN40" s="151"/>
      <c r="IO40" s="151"/>
      <c r="IP40" s="151"/>
      <c r="IQ40" s="151"/>
      <c r="IR40" s="151"/>
      <c r="IS40" s="151"/>
      <c r="IT40" s="151"/>
      <c r="IU40" s="151"/>
      <c r="IV40" s="151"/>
      <c r="IW40" s="151"/>
      <c r="IX40" s="151"/>
      <c r="IY40" s="151"/>
      <c r="IZ40" s="151"/>
      <c r="JA40" s="151"/>
      <c r="JB40" s="151"/>
      <c r="JC40" s="151"/>
      <c r="JD40" s="151"/>
      <c r="JE40" s="151"/>
      <c r="JF40" s="151"/>
      <c r="JG40" s="151"/>
      <c r="JH40" s="151"/>
      <c r="JI40" s="151"/>
      <c r="JJ40" s="151"/>
      <c r="JK40" s="151"/>
      <c r="JL40" s="151"/>
      <c r="JM40" s="151"/>
      <c r="JN40" s="151"/>
      <c r="JO40" s="151"/>
      <c r="JP40" s="151"/>
      <c r="JQ40" s="151"/>
      <c r="JR40" s="151"/>
      <c r="JS40" s="151"/>
      <c r="JT40" s="151"/>
      <c r="JU40" s="151"/>
      <c r="JV40" s="151"/>
      <c r="JW40" s="151"/>
      <c r="JX40" s="151"/>
      <c r="JY40" s="151"/>
      <c r="JZ40" s="151"/>
      <c r="KA40" s="151"/>
      <c r="KB40" s="151"/>
      <c r="KC40" s="151"/>
      <c r="KD40" s="151"/>
      <c r="KE40" s="151"/>
      <c r="KF40" s="151"/>
      <c r="KG40" s="151"/>
      <c r="KH40" s="151"/>
      <c r="KI40" s="151"/>
      <c r="KJ40" s="151"/>
      <c r="KK40" s="151"/>
      <c r="KL40" s="151"/>
      <c r="KM40" s="151"/>
      <c r="KN40" s="151"/>
      <c r="KO40" s="151"/>
      <c r="KP40" s="151"/>
      <c r="KQ40" s="151"/>
      <c r="KR40" s="151"/>
      <c r="KS40" s="151"/>
      <c r="KT40" s="151"/>
      <c r="KU40" s="151"/>
      <c r="KV40" s="151"/>
      <c r="KW40" s="151"/>
      <c r="KX40" s="151"/>
      <c r="KY40" s="151"/>
      <c r="KZ40" s="151"/>
      <c r="LA40" s="151"/>
      <c r="LB40" s="151"/>
      <c r="LC40" s="151"/>
      <c r="LD40" s="151"/>
      <c r="LE40" s="151"/>
      <c r="LF40" s="151"/>
      <c r="LG40" s="151"/>
      <c r="LH40" s="151"/>
      <c r="LI40" s="151"/>
      <c r="LJ40" s="151"/>
      <c r="LK40" s="151"/>
      <c r="LL40" s="151"/>
      <c r="LM40" s="151"/>
      <c r="LN40" s="151"/>
      <c r="LO40" s="151"/>
      <c r="LP40" s="151"/>
      <c r="LQ40" s="151"/>
      <c r="LR40" s="151"/>
      <c r="LS40" s="151"/>
      <c r="LT40" s="151"/>
      <c r="LU40" s="151"/>
      <c r="LV40" s="151"/>
      <c r="LW40" s="151"/>
      <c r="LX40" s="151"/>
      <c r="LY40" s="151"/>
      <c r="LZ40" s="151"/>
      <c r="MA40" s="151"/>
      <c r="MB40" s="151"/>
      <c r="MC40" s="151"/>
      <c r="MD40" s="151"/>
      <c r="ME40" s="151"/>
      <c r="MF40" s="151"/>
      <c r="MG40" s="151"/>
      <c r="MH40" s="151"/>
      <c r="MI40" s="151"/>
      <c r="MJ40" s="151"/>
      <c r="MK40" s="151"/>
      <c r="ML40" s="151"/>
      <c r="MM40" s="151"/>
      <c r="MN40" s="151"/>
      <c r="MO40" s="151"/>
      <c r="MP40" s="151"/>
      <c r="MQ40" s="151"/>
      <c r="MR40" s="151"/>
      <c r="MS40" s="151"/>
      <c r="MT40" s="151"/>
      <c r="MU40" s="151"/>
      <c r="MV40" s="151"/>
      <c r="MW40" s="151"/>
      <c r="MX40" s="151"/>
      <c r="MY40" s="151"/>
      <c r="MZ40" s="151"/>
      <c r="NA40" s="151"/>
      <c r="NB40" s="151"/>
      <c r="NC40" s="151"/>
      <c r="ND40" s="151"/>
      <c r="NE40" s="151"/>
      <c r="NF40" s="151"/>
      <c r="NG40" s="151"/>
      <c r="NH40" s="151"/>
      <c r="NI40" s="151"/>
      <c r="NJ40" s="151"/>
      <c r="NK40" s="151"/>
      <c r="NL40" s="151"/>
      <c r="NM40" s="151"/>
      <c r="NN40" s="151"/>
      <c r="NO40" s="151"/>
      <c r="NP40" s="151"/>
      <c r="NQ40" s="151"/>
      <c r="NR40" s="151"/>
      <c r="NS40" s="151"/>
      <c r="NT40" s="151"/>
      <c r="NU40" s="151"/>
      <c r="NV40" s="151"/>
      <c r="NW40" s="151"/>
      <c r="NX40" s="151"/>
      <c r="NY40" s="151"/>
      <c r="NZ40" s="151"/>
      <c r="OA40" s="151"/>
      <c r="OB40" s="151"/>
      <c r="OC40" s="151"/>
      <c r="OD40" s="151"/>
      <c r="OE40" s="151"/>
      <c r="OF40" s="151"/>
      <c r="OG40" s="151"/>
      <c r="OH40" s="151"/>
      <c r="OI40" s="151"/>
      <c r="OJ40" s="151"/>
      <c r="OK40" s="151"/>
      <c r="OL40" s="151"/>
      <c r="OM40" s="151"/>
      <c r="ON40" s="151"/>
      <c r="OO40" s="151"/>
      <c r="OP40" s="151"/>
      <c r="OQ40" s="151"/>
      <c r="OR40" s="151"/>
      <c r="OS40" s="151"/>
      <c r="OT40" s="151"/>
      <c r="OU40" s="151"/>
      <c r="OV40" s="151"/>
      <c r="OW40" s="151"/>
      <c r="OX40" s="151"/>
      <c r="OY40" s="151"/>
      <c r="OZ40" s="151"/>
      <c r="PA40" s="151"/>
      <c r="PB40" s="151"/>
      <c r="PC40" s="151"/>
      <c r="PD40" s="151"/>
      <c r="PE40" s="151"/>
      <c r="PF40" s="151"/>
      <c r="PG40" s="151"/>
      <c r="PH40" s="151"/>
      <c r="PI40" s="151"/>
      <c r="PJ40" s="151"/>
      <c r="PK40" s="151"/>
      <c r="PL40" s="151"/>
      <c r="PM40" s="151"/>
      <c r="PN40" s="151"/>
      <c r="PO40" s="151"/>
      <c r="PP40" s="151"/>
      <c r="PQ40" s="151"/>
      <c r="PR40" s="151"/>
      <c r="PS40" s="151"/>
      <c r="PT40" s="151"/>
      <c r="PU40" s="151"/>
      <c r="PV40" s="151"/>
      <c r="PW40" s="151"/>
      <c r="PX40" s="151"/>
      <c r="PY40" s="151"/>
      <c r="PZ40" s="151"/>
      <c r="QA40" s="151"/>
      <c r="QB40" s="151"/>
      <c r="QC40" s="151"/>
      <c r="QD40" s="151"/>
      <c r="QE40" s="151"/>
      <c r="QF40" s="151"/>
      <c r="QG40" s="151"/>
      <c r="QH40" s="151"/>
      <c r="QI40" s="151"/>
      <c r="QJ40" s="151"/>
      <c r="QK40" s="151"/>
      <c r="QL40" s="151"/>
      <c r="QM40" s="151"/>
      <c r="QN40" s="151"/>
      <c r="QO40" s="151"/>
      <c r="QP40" s="151"/>
      <c r="QQ40" s="151"/>
      <c r="QR40" s="151"/>
      <c r="QS40" s="151"/>
      <c r="QT40" s="151"/>
      <c r="QU40" s="151"/>
      <c r="QV40" s="151"/>
      <c r="QW40" s="151"/>
      <c r="QX40" s="151"/>
      <c r="QY40" s="151"/>
      <c r="QZ40" s="151"/>
      <c r="RA40" s="151"/>
      <c r="RB40" s="151"/>
      <c r="RC40" s="151"/>
      <c r="RD40" s="151"/>
      <c r="RE40" s="151"/>
      <c r="RF40" s="151"/>
      <c r="RG40" s="151"/>
      <c r="RH40" s="151"/>
      <c r="RI40" s="151"/>
      <c r="RJ40" s="151"/>
      <c r="RK40" s="151"/>
      <c r="RL40" s="151"/>
      <c r="RM40" s="151"/>
      <c r="RN40" s="151"/>
      <c r="RO40" s="151"/>
      <c r="RP40" s="151"/>
      <c r="RQ40" s="151"/>
      <c r="RR40" s="151"/>
      <c r="RS40" s="151"/>
      <c r="RT40" s="151"/>
      <c r="RU40" s="151"/>
      <c r="RV40" s="151"/>
      <c r="RW40" s="151"/>
      <c r="RX40" s="151"/>
      <c r="RY40" s="151"/>
      <c r="RZ40" s="151"/>
      <c r="SA40" s="151"/>
      <c r="SB40" s="151"/>
      <c r="SC40" s="151"/>
      <c r="SD40" s="151"/>
      <c r="SE40" s="151"/>
      <c r="SF40" s="151"/>
      <c r="SG40" s="151"/>
      <c r="SH40" s="151"/>
      <c r="SI40" s="151"/>
      <c r="SJ40" s="151"/>
      <c r="SK40" s="151"/>
      <c r="SL40" s="151"/>
      <c r="SM40" s="151"/>
      <c r="SN40" s="151"/>
      <c r="SO40" s="151"/>
      <c r="SP40" s="151"/>
      <c r="SQ40" s="151"/>
      <c r="SR40" s="151"/>
      <c r="SS40" s="151"/>
      <c r="ST40" s="151"/>
      <c r="SU40" s="151"/>
      <c r="SV40" s="151"/>
      <c r="SW40" s="151"/>
      <c r="SX40" s="151"/>
      <c r="SY40" s="151"/>
      <c r="SZ40" s="151"/>
      <c r="TA40" s="151"/>
      <c r="TB40" s="151"/>
      <c r="TC40" s="151"/>
      <c r="TD40" s="151"/>
      <c r="TE40" s="151"/>
      <c r="TF40" s="151"/>
      <c r="TG40" s="151"/>
      <c r="TH40" s="151"/>
      <c r="TI40" s="151"/>
      <c r="TJ40" s="151"/>
      <c r="TK40" s="151"/>
      <c r="TL40" s="151"/>
      <c r="TM40" s="151"/>
      <c r="TN40" s="151"/>
      <c r="TO40" s="151"/>
      <c r="TP40" s="151"/>
      <c r="TQ40" s="151"/>
      <c r="TR40" s="151"/>
      <c r="TS40" s="151"/>
      <c r="TT40" s="151"/>
      <c r="TU40" s="151"/>
      <c r="TV40" s="151"/>
      <c r="TW40" s="151"/>
      <c r="TX40" s="151"/>
      <c r="TY40" s="151"/>
      <c r="TZ40" s="151"/>
      <c r="UA40" s="151"/>
      <c r="UB40" s="151"/>
      <c r="UC40" s="151"/>
      <c r="UD40" s="151"/>
      <c r="UE40" s="151"/>
      <c r="UF40" s="151"/>
      <c r="UG40" s="151"/>
      <c r="UH40" s="151"/>
      <c r="UI40" s="151"/>
      <c r="UJ40" s="151"/>
      <c r="UK40" s="151"/>
      <c r="UL40" s="151"/>
      <c r="UM40" s="151"/>
      <c r="UN40" s="151"/>
      <c r="UO40" s="151"/>
      <c r="UP40" s="151"/>
      <c r="UQ40" s="151"/>
      <c r="UR40" s="151"/>
      <c r="US40" s="151"/>
      <c r="UT40" s="151"/>
      <c r="UU40" s="151"/>
      <c r="UV40" s="151"/>
      <c r="UW40" s="151"/>
      <c r="UX40" s="151"/>
      <c r="UY40" s="151"/>
      <c r="UZ40" s="151"/>
      <c r="VA40" s="151"/>
      <c r="VB40" s="151"/>
      <c r="VC40" s="151"/>
      <c r="VD40" s="151"/>
      <c r="VE40" s="151"/>
      <c r="VF40" s="151"/>
      <c r="VG40" s="151"/>
      <c r="VH40" s="151"/>
      <c r="VI40" s="151"/>
      <c r="VJ40" s="151"/>
      <c r="VK40" s="151"/>
      <c r="VL40" s="151"/>
      <c r="VM40" s="151"/>
      <c r="VN40" s="151"/>
      <c r="VO40" s="151"/>
      <c r="VP40" s="151"/>
      <c r="VQ40" s="151"/>
      <c r="VR40" s="151"/>
      <c r="VS40" s="151"/>
      <c r="VT40" s="151"/>
      <c r="VU40" s="151"/>
      <c r="VV40" s="151"/>
      <c r="VW40" s="151"/>
      <c r="VX40" s="151"/>
      <c r="VY40" s="151"/>
      <c r="VZ40" s="151"/>
      <c r="WA40" s="151"/>
      <c r="WB40" s="151"/>
      <c r="WC40" s="151"/>
      <c r="WD40" s="151"/>
      <c r="WE40" s="151"/>
      <c r="WF40" s="151"/>
      <c r="WG40" s="151"/>
      <c r="WH40" s="151"/>
      <c r="WI40" s="151"/>
      <c r="WJ40" s="151"/>
      <c r="WK40" s="151"/>
      <c r="WL40" s="151"/>
      <c r="WM40" s="151"/>
      <c r="WN40" s="151"/>
      <c r="WO40" s="151"/>
      <c r="WP40" s="151"/>
      <c r="WQ40" s="151"/>
      <c r="WR40" s="151"/>
      <c r="WS40" s="151"/>
      <c r="WT40" s="151"/>
      <c r="WU40" s="151"/>
      <c r="WV40" s="151"/>
      <c r="WW40" s="151"/>
      <c r="WX40" s="151"/>
      <c r="WY40" s="151"/>
      <c r="WZ40" s="151"/>
      <c r="XA40" s="151"/>
      <c r="XB40" s="151"/>
      <c r="XC40" s="151"/>
      <c r="XD40" s="151"/>
      <c r="XE40" s="151"/>
      <c r="XF40" s="151"/>
      <c r="XG40" s="151"/>
      <c r="XH40" s="151"/>
      <c r="XI40" s="151"/>
      <c r="XJ40" s="151"/>
      <c r="XK40" s="151"/>
      <c r="XL40" s="151"/>
      <c r="XM40" s="151"/>
      <c r="XN40" s="151"/>
      <c r="XO40" s="151"/>
      <c r="XP40" s="151"/>
      <c r="XQ40" s="151"/>
      <c r="XR40" s="151"/>
      <c r="XS40" s="151"/>
      <c r="XT40" s="151"/>
      <c r="XU40" s="151"/>
      <c r="XV40" s="151"/>
      <c r="XW40" s="151"/>
      <c r="XX40" s="151"/>
      <c r="XY40" s="151"/>
      <c r="XZ40" s="151"/>
      <c r="YA40" s="151"/>
      <c r="YB40" s="151"/>
      <c r="YC40" s="151"/>
      <c r="YD40" s="151"/>
      <c r="YE40" s="151"/>
      <c r="YF40" s="151"/>
      <c r="YG40" s="151"/>
      <c r="YH40" s="151"/>
      <c r="YI40" s="151"/>
      <c r="YJ40" s="151"/>
      <c r="YK40" s="151"/>
      <c r="YL40" s="151"/>
      <c r="YM40" s="151"/>
      <c r="YN40" s="151"/>
      <c r="YO40" s="151"/>
      <c r="YP40" s="151"/>
      <c r="YQ40" s="151"/>
      <c r="YR40" s="151"/>
      <c r="YS40" s="151"/>
      <c r="YT40" s="151"/>
      <c r="YU40" s="151"/>
      <c r="YV40" s="151"/>
      <c r="YW40" s="151"/>
      <c r="YX40" s="151"/>
      <c r="YY40" s="151"/>
      <c r="YZ40" s="151"/>
      <c r="ZA40" s="151"/>
      <c r="ZB40" s="151"/>
      <c r="ZC40" s="151"/>
      <c r="ZD40" s="151"/>
      <c r="ZE40" s="151"/>
      <c r="ZF40" s="151"/>
      <c r="ZG40" s="151"/>
      <c r="ZH40" s="151"/>
      <c r="ZI40" s="151"/>
      <c r="ZJ40" s="151"/>
      <c r="ZK40" s="151"/>
      <c r="ZL40" s="151"/>
      <c r="ZM40" s="151"/>
      <c r="ZN40" s="151"/>
      <c r="ZO40" s="151"/>
      <c r="ZP40" s="151"/>
      <c r="ZQ40" s="151"/>
      <c r="ZR40" s="151"/>
      <c r="ZS40" s="151"/>
      <c r="ZT40" s="151"/>
      <c r="ZU40" s="151"/>
      <c r="ZV40" s="151"/>
      <c r="ZW40" s="151"/>
      <c r="ZX40" s="151"/>
      <c r="ZY40" s="151"/>
      <c r="ZZ40" s="151"/>
      <c r="AAA40" s="151"/>
      <c r="AAB40" s="151"/>
      <c r="AAC40" s="151"/>
      <c r="AAD40" s="151"/>
      <c r="AAE40" s="151"/>
      <c r="AAF40" s="151"/>
      <c r="AAG40" s="151"/>
      <c r="AAH40" s="151"/>
      <c r="AAI40" s="151"/>
      <c r="AAJ40" s="151"/>
      <c r="AAK40" s="151"/>
      <c r="AAL40" s="151"/>
      <c r="AAM40" s="151"/>
      <c r="AAN40" s="151"/>
      <c r="AAO40" s="151"/>
      <c r="AAP40" s="151"/>
      <c r="AAQ40" s="151"/>
      <c r="AAR40" s="151"/>
      <c r="AAS40" s="151"/>
      <c r="AAT40" s="151"/>
      <c r="AAU40" s="151"/>
      <c r="AAV40" s="151"/>
      <c r="AAW40" s="151"/>
      <c r="AAX40" s="151"/>
      <c r="AAY40" s="151"/>
      <c r="AAZ40" s="151"/>
      <c r="ABA40" s="151"/>
      <c r="ABB40" s="151"/>
      <c r="ABC40" s="151"/>
      <c r="ABD40" s="151"/>
      <c r="ABE40" s="151"/>
      <c r="ABF40" s="151"/>
      <c r="ABG40" s="151"/>
      <c r="ABH40" s="151"/>
      <c r="ABI40" s="151"/>
      <c r="ABJ40" s="151"/>
      <c r="ABK40" s="151"/>
      <c r="ABL40" s="151"/>
      <c r="ABM40" s="151"/>
      <c r="ABN40" s="151"/>
      <c r="ABO40" s="151"/>
      <c r="ABP40" s="151"/>
      <c r="ABQ40" s="151"/>
      <c r="ABR40" s="151"/>
      <c r="ABS40" s="151"/>
      <c r="ABT40" s="151"/>
      <c r="ABU40" s="151"/>
      <c r="ABV40" s="151"/>
      <c r="ABW40" s="151"/>
      <c r="ABX40" s="151"/>
      <c r="ABY40" s="151"/>
      <c r="ABZ40" s="151"/>
      <c r="ACA40" s="151"/>
      <c r="ACB40" s="151"/>
      <c r="ACC40" s="151"/>
      <c r="ACD40" s="151"/>
      <c r="ACE40" s="151"/>
      <c r="ACF40" s="151"/>
      <c r="ACG40" s="151"/>
      <c r="ACH40" s="151"/>
      <c r="ACI40" s="151"/>
      <c r="ACJ40" s="151"/>
      <c r="ACK40" s="151"/>
      <c r="ACL40" s="151"/>
      <c r="ACM40" s="151"/>
      <c r="ACN40" s="151"/>
      <c r="ACO40" s="151"/>
      <c r="ACP40" s="151"/>
      <c r="ACQ40" s="151"/>
      <c r="ACR40" s="151"/>
      <c r="ACS40" s="151"/>
      <c r="ACT40" s="151"/>
      <c r="ACU40" s="151"/>
      <c r="ACV40" s="151"/>
      <c r="ACW40" s="151"/>
      <c r="ACX40" s="151"/>
      <c r="ACY40" s="151"/>
      <c r="ACZ40" s="151"/>
      <c r="ADA40" s="115"/>
      <c r="ADB40" s="115"/>
      <c r="ADC40" s="115"/>
      <c r="ADD40" s="115"/>
      <c r="ADE40" s="115"/>
      <c r="ADF40" s="115"/>
    </row>
    <row r="41" spans="1:786" ht="71.25" customHeight="1" thickBot="1" x14ac:dyDescent="0.3">
      <c r="A41" s="118">
        <v>21</v>
      </c>
      <c r="B41" s="147" t="s">
        <v>60</v>
      </c>
      <c r="C41" s="203" t="s">
        <v>297</v>
      </c>
      <c r="D41" s="161"/>
      <c r="E41" s="161"/>
      <c r="F41" s="161"/>
      <c r="G41" s="161"/>
      <c r="H41" s="161"/>
      <c r="I41" s="161"/>
      <c r="J41" s="161"/>
      <c r="K41" s="161"/>
      <c r="L41" s="161"/>
      <c r="M41" s="161"/>
      <c r="N41" s="161"/>
      <c r="O41" s="161"/>
      <c r="P41" s="161"/>
      <c r="Q41" s="161"/>
      <c r="R41" s="161"/>
      <c r="S41" s="115"/>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51"/>
      <c r="BE41" s="151"/>
      <c r="BF41" s="151"/>
      <c r="BG41" s="151"/>
      <c r="BH41" s="151"/>
      <c r="BI41" s="151"/>
      <c r="BJ41" s="151"/>
      <c r="BK41" s="151"/>
      <c r="BL41" s="151"/>
      <c r="BM41" s="151"/>
      <c r="BN41" s="151"/>
      <c r="BO41" s="151"/>
      <c r="BP41" s="151"/>
      <c r="BQ41" s="151"/>
      <c r="BR41" s="151"/>
      <c r="BS41" s="151"/>
      <c r="BT41" s="151"/>
      <c r="BU41" s="151"/>
      <c r="BV41" s="151"/>
      <c r="BW41" s="151"/>
      <c r="BX41" s="151"/>
      <c r="BY41" s="151"/>
      <c r="BZ41" s="151"/>
      <c r="CA41" s="151"/>
      <c r="CB41" s="151"/>
      <c r="CC41" s="151"/>
      <c r="CD41" s="151"/>
      <c r="CE41" s="151"/>
      <c r="CF41" s="151"/>
      <c r="CG41" s="151"/>
      <c r="CH41" s="151"/>
      <c r="CI41" s="151"/>
      <c r="CJ41" s="151"/>
      <c r="CK41" s="151"/>
      <c r="CL41" s="151"/>
      <c r="CM41" s="151"/>
      <c r="CN41" s="151"/>
      <c r="CO41" s="151"/>
      <c r="CP41" s="151"/>
      <c r="CQ41" s="151"/>
      <c r="CR41" s="151"/>
      <c r="CS41" s="151"/>
      <c r="CT41" s="151"/>
      <c r="CU41" s="151"/>
      <c r="CV41" s="151"/>
      <c r="CW41" s="151"/>
      <c r="CX41" s="151"/>
      <c r="CY41" s="151"/>
      <c r="CZ41" s="151"/>
      <c r="DA41" s="151"/>
      <c r="DB41" s="151"/>
      <c r="DC41" s="151"/>
      <c r="DD41" s="151"/>
      <c r="DE41" s="151"/>
      <c r="DF41" s="151"/>
      <c r="DG41" s="151"/>
      <c r="DH41" s="151"/>
      <c r="DI41" s="151"/>
      <c r="DJ41" s="151"/>
      <c r="DK41" s="151"/>
      <c r="DL41" s="151"/>
      <c r="DM41" s="151"/>
      <c r="DN41" s="151"/>
      <c r="DO41" s="151"/>
      <c r="DP41" s="151"/>
      <c r="DQ41" s="151"/>
      <c r="DR41" s="151"/>
      <c r="DS41" s="151"/>
      <c r="DT41" s="151"/>
      <c r="DU41" s="151"/>
      <c r="DV41" s="151"/>
      <c r="DW41" s="151"/>
      <c r="DX41" s="151"/>
      <c r="DY41" s="151"/>
      <c r="DZ41" s="151"/>
      <c r="EA41" s="151"/>
      <c r="EB41" s="151"/>
      <c r="EC41" s="151"/>
      <c r="ED41" s="151"/>
      <c r="EE41" s="151"/>
      <c r="EF41" s="151"/>
      <c r="EG41" s="151"/>
      <c r="EH41" s="151"/>
      <c r="EI41" s="151"/>
      <c r="EJ41" s="151"/>
      <c r="EK41" s="151"/>
      <c r="EL41" s="151"/>
      <c r="EM41" s="151"/>
      <c r="EN41" s="151"/>
      <c r="EO41" s="151"/>
      <c r="EP41" s="151"/>
      <c r="EQ41" s="151"/>
      <c r="ER41" s="151"/>
      <c r="ES41" s="151"/>
      <c r="ET41" s="151"/>
      <c r="EU41" s="151"/>
      <c r="EV41" s="151"/>
      <c r="EW41" s="151"/>
      <c r="EX41" s="151"/>
      <c r="EY41" s="151"/>
      <c r="EZ41" s="151"/>
      <c r="FA41" s="151"/>
      <c r="FB41" s="151"/>
      <c r="FC41" s="151"/>
      <c r="FD41" s="151"/>
      <c r="FE41" s="151"/>
      <c r="FF41" s="151"/>
      <c r="FG41" s="151"/>
      <c r="FH41" s="151"/>
      <c r="FI41" s="151"/>
      <c r="FJ41" s="151"/>
      <c r="FK41" s="151"/>
      <c r="FL41" s="151"/>
      <c r="FM41" s="151"/>
      <c r="FN41" s="151"/>
      <c r="FO41" s="151"/>
      <c r="FP41" s="151"/>
      <c r="FQ41" s="151"/>
      <c r="FR41" s="151"/>
      <c r="FS41" s="151"/>
      <c r="FT41" s="151"/>
      <c r="FU41" s="151"/>
      <c r="FV41" s="151"/>
      <c r="FW41" s="151"/>
      <c r="FX41" s="151"/>
      <c r="FY41" s="151"/>
      <c r="FZ41" s="151"/>
      <c r="GA41" s="151"/>
      <c r="GB41" s="151"/>
      <c r="GC41" s="151"/>
      <c r="GD41" s="151"/>
      <c r="GE41" s="151"/>
      <c r="GF41" s="151"/>
      <c r="GG41" s="151"/>
      <c r="GH41" s="151"/>
      <c r="GI41" s="151"/>
      <c r="GJ41" s="151"/>
      <c r="GK41" s="151"/>
      <c r="GL41" s="151"/>
      <c r="GM41" s="151"/>
      <c r="GN41" s="151"/>
      <c r="GO41" s="151"/>
      <c r="GP41" s="151"/>
      <c r="GQ41" s="151"/>
      <c r="GR41" s="151"/>
      <c r="GS41" s="151"/>
      <c r="GT41" s="151"/>
      <c r="GU41" s="151"/>
      <c r="GV41" s="151"/>
      <c r="GW41" s="151"/>
      <c r="GX41" s="151"/>
      <c r="GY41" s="151"/>
      <c r="GZ41" s="151"/>
      <c r="HA41" s="151"/>
      <c r="HB41" s="151"/>
      <c r="HC41" s="151"/>
      <c r="HD41" s="151"/>
      <c r="HE41" s="151"/>
      <c r="HF41" s="151"/>
      <c r="HG41" s="151"/>
      <c r="HH41" s="151"/>
      <c r="HI41" s="151"/>
      <c r="HJ41" s="151"/>
      <c r="HK41" s="151"/>
      <c r="HL41" s="151"/>
      <c r="HM41" s="151"/>
      <c r="HN41" s="151"/>
      <c r="HO41" s="151"/>
      <c r="HP41" s="151"/>
      <c r="HQ41" s="151"/>
      <c r="HR41" s="151"/>
      <c r="HS41" s="151"/>
      <c r="HT41" s="151"/>
      <c r="HU41" s="151"/>
      <c r="HV41" s="151"/>
      <c r="HW41" s="151"/>
      <c r="HX41" s="151"/>
      <c r="HY41" s="151"/>
      <c r="HZ41" s="151"/>
      <c r="IA41" s="151"/>
      <c r="IB41" s="151"/>
      <c r="IC41" s="151"/>
      <c r="ID41" s="151"/>
      <c r="IE41" s="151"/>
      <c r="IF41" s="151"/>
      <c r="IG41" s="151"/>
      <c r="IH41" s="151"/>
      <c r="II41" s="151"/>
      <c r="IJ41" s="151"/>
      <c r="IK41" s="151"/>
      <c r="IL41" s="151"/>
      <c r="IM41" s="151"/>
      <c r="IN41" s="151"/>
      <c r="IO41" s="151"/>
      <c r="IP41" s="151"/>
      <c r="IQ41" s="151"/>
      <c r="IR41" s="151"/>
      <c r="IS41" s="151"/>
      <c r="IT41" s="151"/>
      <c r="IU41" s="151"/>
      <c r="IV41" s="151"/>
      <c r="IW41" s="151"/>
      <c r="IX41" s="151"/>
      <c r="IY41" s="151"/>
      <c r="IZ41" s="151"/>
      <c r="JA41" s="151"/>
      <c r="JB41" s="151"/>
      <c r="JC41" s="151"/>
      <c r="JD41" s="151"/>
      <c r="JE41" s="151"/>
      <c r="JF41" s="151"/>
      <c r="JG41" s="151"/>
      <c r="JH41" s="151"/>
      <c r="JI41" s="151"/>
      <c r="JJ41" s="151"/>
      <c r="JK41" s="151"/>
      <c r="JL41" s="151"/>
      <c r="JM41" s="151"/>
      <c r="JN41" s="151"/>
      <c r="JO41" s="151"/>
      <c r="JP41" s="151"/>
      <c r="JQ41" s="151"/>
      <c r="JR41" s="151"/>
      <c r="JS41" s="151"/>
      <c r="JT41" s="151"/>
      <c r="JU41" s="151"/>
      <c r="JV41" s="151"/>
      <c r="JW41" s="151"/>
      <c r="JX41" s="151"/>
      <c r="JY41" s="151"/>
      <c r="JZ41" s="151"/>
      <c r="KA41" s="151"/>
      <c r="KB41" s="151"/>
      <c r="KC41" s="151"/>
      <c r="KD41" s="151"/>
      <c r="KE41" s="151"/>
      <c r="KF41" s="151"/>
      <c r="KG41" s="151"/>
      <c r="KH41" s="151"/>
      <c r="KI41" s="151"/>
      <c r="KJ41" s="151"/>
      <c r="KK41" s="151"/>
      <c r="KL41" s="151"/>
      <c r="KM41" s="151"/>
      <c r="KN41" s="151"/>
      <c r="KO41" s="151"/>
      <c r="KP41" s="151"/>
      <c r="KQ41" s="151"/>
      <c r="KR41" s="151"/>
      <c r="KS41" s="151"/>
      <c r="KT41" s="151"/>
      <c r="KU41" s="151"/>
      <c r="KV41" s="151"/>
      <c r="KW41" s="151"/>
      <c r="KX41" s="151"/>
      <c r="KY41" s="151"/>
      <c r="KZ41" s="151"/>
      <c r="LA41" s="151"/>
      <c r="LB41" s="151"/>
      <c r="LC41" s="151"/>
      <c r="LD41" s="151"/>
      <c r="LE41" s="151"/>
      <c r="LF41" s="151"/>
      <c r="LG41" s="151"/>
      <c r="LH41" s="151"/>
      <c r="LI41" s="151"/>
      <c r="LJ41" s="151"/>
      <c r="LK41" s="151"/>
      <c r="LL41" s="151"/>
      <c r="LM41" s="151"/>
      <c r="LN41" s="151"/>
      <c r="LO41" s="151"/>
      <c r="LP41" s="151"/>
      <c r="LQ41" s="151"/>
      <c r="LR41" s="151"/>
      <c r="LS41" s="151"/>
      <c r="LT41" s="151"/>
      <c r="LU41" s="151"/>
      <c r="LV41" s="151"/>
      <c r="LW41" s="151"/>
      <c r="LX41" s="151"/>
      <c r="LY41" s="151"/>
      <c r="LZ41" s="151"/>
      <c r="MA41" s="151"/>
      <c r="MB41" s="151"/>
      <c r="MC41" s="151"/>
      <c r="MD41" s="151"/>
      <c r="ME41" s="151"/>
      <c r="MF41" s="151"/>
      <c r="MG41" s="151"/>
      <c r="MH41" s="151"/>
      <c r="MI41" s="151"/>
      <c r="MJ41" s="151"/>
      <c r="MK41" s="151"/>
      <c r="ML41" s="151"/>
      <c r="MM41" s="151"/>
      <c r="MN41" s="151"/>
      <c r="MO41" s="151"/>
      <c r="MP41" s="151"/>
      <c r="MQ41" s="151"/>
      <c r="MR41" s="151"/>
      <c r="MS41" s="151"/>
      <c r="MT41" s="151"/>
      <c r="MU41" s="151"/>
      <c r="MV41" s="151"/>
      <c r="MW41" s="151"/>
      <c r="MX41" s="151"/>
      <c r="MY41" s="151"/>
      <c r="MZ41" s="151"/>
      <c r="NA41" s="151"/>
      <c r="NB41" s="151"/>
      <c r="NC41" s="151"/>
      <c r="ND41" s="151"/>
      <c r="NE41" s="151"/>
      <c r="NF41" s="151"/>
      <c r="NG41" s="151"/>
      <c r="NH41" s="151"/>
      <c r="NI41" s="151"/>
      <c r="NJ41" s="151"/>
      <c r="NK41" s="151"/>
      <c r="NL41" s="151"/>
      <c r="NM41" s="151"/>
      <c r="NN41" s="151"/>
      <c r="NO41" s="151"/>
      <c r="NP41" s="151"/>
      <c r="NQ41" s="151"/>
      <c r="NR41" s="151"/>
      <c r="NS41" s="151"/>
      <c r="NT41" s="151"/>
      <c r="NU41" s="151"/>
      <c r="NV41" s="151"/>
      <c r="NW41" s="151"/>
      <c r="NX41" s="151"/>
      <c r="NY41" s="151"/>
      <c r="NZ41" s="151"/>
      <c r="OA41" s="151"/>
      <c r="OB41" s="151"/>
      <c r="OC41" s="151"/>
      <c r="OD41" s="151"/>
      <c r="OE41" s="151"/>
      <c r="OF41" s="151"/>
      <c r="OG41" s="151"/>
      <c r="OH41" s="151"/>
      <c r="OI41" s="151"/>
      <c r="OJ41" s="151"/>
      <c r="OK41" s="151"/>
      <c r="OL41" s="151"/>
      <c r="OM41" s="151"/>
      <c r="ON41" s="151"/>
      <c r="OO41" s="151"/>
      <c r="OP41" s="151"/>
      <c r="OQ41" s="151"/>
      <c r="OR41" s="151"/>
      <c r="OS41" s="151"/>
      <c r="OT41" s="151"/>
      <c r="OU41" s="151"/>
      <c r="OV41" s="151"/>
      <c r="OW41" s="151"/>
      <c r="OX41" s="151"/>
      <c r="OY41" s="151"/>
      <c r="OZ41" s="151"/>
      <c r="PA41" s="151"/>
      <c r="PB41" s="151"/>
      <c r="PC41" s="151"/>
      <c r="PD41" s="151"/>
      <c r="PE41" s="151"/>
      <c r="PF41" s="151"/>
      <c r="PG41" s="151"/>
      <c r="PH41" s="151"/>
      <c r="PI41" s="151"/>
      <c r="PJ41" s="151"/>
      <c r="PK41" s="151"/>
      <c r="PL41" s="151"/>
      <c r="PM41" s="151"/>
      <c r="PN41" s="151"/>
      <c r="PO41" s="151"/>
      <c r="PP41" s="151"/>
      <c r="PQ41" s="151"/>
      <c r="PR41" s="151"/>
      <c r="PS41" s="151"/>
      <c r="PT41" s="151"/>
      <c r="PU41" s="151"/>
      <c r="PV41" s="151"/>
      <c r="PW41" s="151"/>
      <c r="PX41" s="151"/>
      <c r="PY41" s="151"/>
      <c r="PZ41" s="151"/>
      <c r="QA41" s="151"/>
      <c r="QB41" s="151"/>
      <c r="QC41" s="151"/>
      <c r="QD41" s="151"/>
      <c r="QE41" s="151"/>
      <c r="QF41" s="151"/>
      <c r="QG41" s="151"/>
      <c r="QH41" s="151"/>
      <c r="QI41" s="151"/>
      <c r="QJ41" s="151"/>
      <c r="QK41" s="151"/>
      <c r="QL41" s="151"/>
      <c r="QM41" s="151"/>
      <c r="QN41" s="151"/>
      <c r="QO41" s="151"/>
      <c r="QP41" s="151"/>
      <c r="QQ41" s="151"/>
      <c r="QR41" s="151"/>
      <c r="QS41" s="151"/>
      <c r="QT41" s="151"/>
      <c r="QU41" s="151"/>
      <c r="QV41" s="151"/>
      <c r="QW41" s="151"/>
      <c r="QX41" s="151"/>
      <c r="QY41" s="151"/>
      <c r="QZ41" s="151"/>
      <c r="RA41" s="151"/>
      <c r="RB41" s="151"/>
      <c r="RC41" s="151"/>
      <c r="RD41" s="151"/>
      <c r="RE41" s="151"/>
      <c r="RF41" s="151"/>
      <c r="RG41" s="151"/>
      <c r="RH41" s="151"/>
      <c r="RI41" s="151"/>
      <c r="RJ41" s="151"/>
      <c r="RK41" s="151"/>
      <c r="RL41" s="151"/>
      <c r="RM41" s="151"/>
      <c r="RN41" s="151"/>
      <c r="RO41" s="151"/>
      <c r="RP41" s="151"/>
      <c r="RQ41" s="151"/>
      <c r="RR41" s="151"/>
      <c r="RS41" s="151"/>
      <c r="RT41" s="151"/>
      <c r="RU41" s="151"/>
      <c r="RV41" s="151"/>
      <c r="RW41" s="151"/>
      <c r="RX41" s="151"/>
      <c r="RY41" s="151"/>
      <c r="RZ41" s="151"/>
      <c r="SA41" s="151"/>
      <c r="SB41" s="151"/>
      <c r="SC41" s="151"/>
      <c r="SD41" s="151"/>
      <c r="SE41" s="151"/>
      <c r="SF41" s="151"/>
      <c r="SG41" s="151"/>
      <c r="SH41" s="151"/>
      <c r="SI41" s="151"/>
      <c r="SJ41" s="151"/>
      <c r="SK41" s="151"/>
      <c r="SL41" s="151"/>
      <c r="SM41" s="151"/>
      <c r="SN41" s="151"/>
      <c r="SO41" s="151"/>
      <c r="SP41" s="151"/>
      <c r="SQ41" s="151"/>
      <c r="SR41" s="151"/>
      <c r="SS41" s="151"/>
      <c r="ST41" s="151"/>
      <c r="SU41" s="151"/>
      <c r="SV41" s="151"/>
      <c r="SW41" s="151"/>
      <c r="SX41" s="151"/>
      <c r="SY41" s="151"/>
      <c r="SZ41" s="151"/>
      <c r="TA41" s="151"/>
      <c r="TB41" s="151"/>
      <c r="TC41" s="151"/>
      <c r="TD41" s="151"/>
      <c r="TE41" s="151"/>
      <c r="TF41" s="151"/>
      <c r="TG41" s="151"/>
      <c r="TH41" s="151"/>
      <c r="TI41" s="151"/>
      <c r="TJ41" s="151"/>
      <c r="TK41" s="151"/>
      <c r="TL41" s="151"/>
      <c r="TM41" s="151"/>
      <c r="TN41" s="151"/>
      <c r="TO41" s="151"/>
      <c r="TP41" s="151"/>
      <c r="TQ41" s="151"/>
      <c r="TR41" s="151"/>
      <c r="TS41" s="151"/>
      <c r="TT41" s="151"/>
      <c r="TU41" s="151"/>
      <c r="TV41" s="151"/>
      <c r="TW41" s="151"/>
      <c r="TX41" s="151"/>
      <c r="TY41" s="151"/>
      <c r="TZ41" s="151"/>
      <c r="UA41" s="151"/>
      <c r="UB41" s="151"/>
      <c r="UC41" s="151"/>
      <c r="UD41" s="151"/>
      <c r="UE41" s="151"/>
      <c r="UF41" s="151"/>
      <c r="UG41" s="151"/>
      <c r="UH41" s="151"/>
      <c r="UI41" s="151"/>
      <c r="UJ41" s="151"/>
      <c r="UK41" s="151"/>
      <c r="UL41" s="151"/>
      <c r="UM41" s="151"/>
      <c r="UN41" s="151"/>
      <c r="UO41" s="151"/>
      <c r="UP41" s="151"/>
      <c r="UQ41" s="151"/>
      <c r="UR41" s="151"/>
      <c r="US41" s="151"/>
      <c r="UT41" s="151"/>
      <c r="UU41" s="151"/>
      <c r="UV41" s="151"/>
      <c r="UW41" s="151"/>
      <c r="UX41" s="151"/>
      <c r="UY41" s="151"/>
      <c r="UZ41" s="151"/>
      <c r="VA41" s="151"/>
      <c r="VB41" s="151"/>
      <c r="VC41" s="151"/>
      <c r="VD41" s="151"/>
      <c r="VE41" s="151"/>
      <c r="VF41" s="151"/>
      <c r="VG41" s="151"/>
      <c r="VH41" s="151"/>
      <c r="VI41" s="151"/>
      <c r="VJ41" s="151"/>
      <c r="VK41" s="151"/>
      <c r="VL41" s="151"/>
      <c r="VM41" s="151"/>
      <c r="VN41" s="151"/>
      <c r="VO41" s="151"/>
      <c r="VP41" s="151"/>
      <c r="VQ41" s="151"/>
      <c r="VR41" s="151"/>
      <c r="VS41" s="151"/>
      <c r="VT41" s="151"/>
      <c r="VU41" s="151"/>
      <c r="VV41" s="151"/>
      <c r="VW41" s="151"/>
      <c r="VX41" s="151"/>
      <c r="VY41" s="151"/>
      <c r="VZ41" s="151"/>
      <c r="WA41" s="151"/>
      <c r="WB41" s="151"/>
      <c r="WC41" s="151"/>
      <c r="WD41" s="151"/>
      <c r="WE41" s="151"/>
      <c r="WF41" s="151"/>
      <c r="WG41" s="151"/>
      <c r="WH41" s="151"/>
      <c r="WI41" s="151"/>
      <c r="WJ41" s="151"/>
      <c r="WK41" s="151"/>
      <c r="WL41" s="151"/>
      <c r="WM41" s="151"/>
      <c r="WN41" s="151"/>
      <c r="WO41" s="151"/>
      <c r="WP41" s="151"/>
      <c r="WQ41" s="151"/>
      <c r="WR41" s="151"/>
      <c r="WS41" s="151"/>
      <c r="WT41" s="151"/>
      <c r="WU41" s="151"/>
      <c r="WV41" s="151"/>
      <c r="WW41" s="151"/>
      <c r="WX41" s="151"/>
      <c r="WY41" s="151"/>
      <c r="WZ41" s="151"/>
      <c r="XA41" s="151"/>
      <c r="XB41" s="151"/>
      <c r="XC41" s="151"/>
      <c r="XD41" s="151"/>
      <c r="XE41" s="151"/>
      <c r="XF41" s="151"/>
      <c r="XG41" s="151"/>
      <c r="XH41" s="151"/>
      <c r="XI41" s="151"/>
      <c r="XJ41" s="151"/>
      <c r="XK41" s="151"/>
      <c r="XL41" s="151"/>
      <c r="XM41" s="151"/>
      <c r="XN41" s="151"/>
      <c r="XO41" s="151"/>
      <c r="XP41" s="151"/>
      <c r="XQ41" s="151"/>
      <c r="XR41" s="151"/>
      <c r="XS41" s="151"/>
      <c r="XT41" s="151"/>
      <c r="XU41" s="151"/>
      <c r="XV41" s="151"/>
      <c r="XW41" s="151"/>
      <c r="XX41" s="151"/>
      <c r="XY41" s="151"/>
      <c r="XZ41" s="151"/>
      <c r="YA41" s="151"/>
      <c r="YB41" s="151"/>
      <c r="YC41" s="151"/>
      <c r="YD41" s="151"/>
      <c r="YE41" s="151"/>
      <c r="YF41" s="151"/>
      <c r="YG41" s="151"/>
      <c r="YH41" s="151"/>
      <c r="YI41" s="151"/>
      <c r="YJ41" s="151"/>
      <c r="YK41" s="151"/>
      <c r="YL41" s="151"/>
      <c r="YM41" s="151"/>
      <c r="YN41" s="151"/>
      <c r="YO41" s="151"/>
      <c r="YP41" s="151"/>
      <c r="YQ41" s="151"/>
      <c r="YR41" s="151"/>
      <c r="YS41" s="151"/>
      <c r="YT41" s="151"/>
      <c r="YU41" s="151"/>
      <c r="YV41" s="151"/>
      <c r="YW41" s="151"/>
      <c r="YX41" s="151"/>
      <c r="YY41" s="151"/>
      <c r="YZ41" s="151"/>
      <c r="ZA41" s="151"/>
      <c r="ZB41" s="151"/>
      <c r="ZC41" s="151"/>
      <c r="ZD41" s="151"/>
      <c r="ZE41" s="151"/>
      <c r="ZF41" s="151"/>
      <c r="ZG41" s="151"/>
      <c r="ZH41" s="151"/>
      <c r="ZI41" s="151"/>
      <c r="ZJ41" s="151"/>
      <c r="ZK41" s="151"/>
      <c r="ZL41" s="151"/>
      <c r="ZM41" s="151"/>
      <c r="ZN41" s="151"/>
      <c r="ZO41" s="151"/>
      <c r="ZP41" s="151"/>
      <c r="ZQ41" s="151"/>
      <c r="ZR41" s="151"/>
      <c r="ZS41" s="151"/>
      <c r="ZT41" s="151"/>
      <c r="ZU41" s="151"/>
      <c r="ZV41" s="151"/>
      <c r="ZW41" s="151"/>
      <c r="ZX41" s="151"/>
      <c r="ZY41" s="151"/>
      <c r="ZZ41" s="151"/>
      <c r="AAA41" s="151"/>
      <c r="AAB41" s="151"/>
      <c r="AAC41" s="151"/>
      <c r="AAD41" s="151"/>
      <c r="AAE41" s="151"/>
      <c r="AAF41" s="151"/>
      <c r="AAG41" s="151"/>
      <c r="AAH41" s="151"/>
      <c r="AAI41" s="151"/>
      <c r="AAJ41" s="151"/>
      <c r="AAK41" s="151"/>
      <c r="AAL41" s="151"/>
      <c r="AAM41" s="151"/>
      <c r="AAN41" s="151"/>
      <c r="AAO41" s="151"/>
      <c r="AAP41" s="151"/>
      <c r="AAQ41" s="151"/>
      <c r="AAR41" s="151"/>
      <c r="AAS41" s="151"/>
      <c r="AAT41" s="151"/>
      <c r="AAU41" s="151"/>
      <c r="AAV41" s="151"/>
      <c r="AAW41" s="151"/>
      <c r="AAX41" s="151"/>
      <c r="AAY41" s="151"/>
      <c r="AAZ41" s="151"/>
      <c r="ABA41" s="151"/>
      <c r="ABB41" s="151"/>
      <c r="ABC41" s="151"/>
      <c r="ABD41" s="151"/>
      <c r="ABE41" s="151"/>
      <c r="ABF41" s="151"/>
      <c r="ABG41" s="151"/>
      <c r="ABH41" s="151"/>
      <c r="ABI41" s="151"/>
      <c r="ABJ41" s="151"/>
      <c r="ABK41" s="151"/>
      <c r="ABL41" s="151"/>
      <c r="ABM41" s="151"/>
      <c r="ABN41" s="151"/>
      <c r="ABO41" s="151"/>
      <c r="ABP41" s="151"/>
      <c r="ABQ41" s="151"/>
      <c r="ABR41" s="151"/>
      <c r="ABS41" s="151"/>
      <c r="ABT41" s="151"/>
      <c r="ABU41" s="151"/>
      <c r="ABV41" s="151"/>
      <c r="ABW41" s="151"/>
      <c r="ABX41" s="151"/>
      <c r="ABY41" s="151"/>
      <c r="ABZ41" s="151"/>
      <c r="ACA41" s="151"/>
      <c r="ACB41" s="151"/>
      <c r="ACC41" s="151"/>
      <c r="ACD41" s="151"/>
      <c r="ACE41" s="151"/>
      <c r="ACF41" s="151"/>
      <c r="ACG41" s="151"/>
      <c r="ACH41" s="151"/>
      <c r="ACI41" s="151"/>
      <c r="ACJ41" s="151"/>
      <c r="ACK41" s="151"/>
      <c r="ACL41" s="151"/>
      <c r="ACM41" s="151"/>
      <c r="ACN41" s="151"/>
      <c r="ACO41" s="151"/>
      <c r="ACP41" s="151"/>
      <c r="ACQ41" s="151"/>
      <c r="ACR41" s="151"/>
      <c r="ACS41" s="151"/>
      <c r="ACT41" s="151"/>
      <c r="ACU41" s="151"/>
      <c r="ACV41" s="151"/>
      <c r="ACW41" s="151"/>
      <c r="ACX41" s="151"/>
      <c r="ACY41" s="151"/>
      <c r="ACZ41" s="151"/>
      <c r="ADA41" s="115"/>
      <c r="ADB41" s="115"/>
      <c r="ADC41" s="115"/>
      <c r="ADD41" s="115"/>
      <c r="ADE41" s="115"/>
      <c r="ADF41" s="115"/>
    </row>
    <row r="42" spans="1:786" ht="82.5" customHeight="1" thickBot="1" x14ac:dyDescent="0.3">
      <c r="A42" s="118">
        <v>22</v>
      </c>
      <c r="B42" s="147" t="s">
        <v>60</v>
      </c>
      <c r="C42" s="203" t="s">
        <v>298</v>
      </c>
      <c r="D42" s="161"/>
      <c r="E42" s="161"/>
      <c r="F42" s="161"/>
      <c r="G42" s="161"/>
      <c r="H42" s="161"/>
      <c r="I42" s="161"/>
      <c r="J42" s="161"/>
      <c r="K42" s="161"/>
      <c r="L42" s="161"/>
      <c r="M42" s="161"/>
      <c r="N42" s="161"/>
      <c r="O42" s="161"/>
      <c r="P42" s="161"/>
      <c r="Q42" s="161"/>
      <c r="R42" s="161"/>
      <c r="S42" s="115"/>
      <c r="T42" s="151"/>
      <c r="U42" s="151"/>
      <c r="V42" s="151"/>
      <c r="W42" s="151"/>
      <c r="X42" s="151"/>
      <c r="Y42" s="151"/>
      <c r="Z42" s="151"/>
      <c r="AA42" s="151"/>
      <c r="AB42" s="151"/>
      <c r="AC42" s="151"/>
      <c r="AD42" s="151"/>
      <c r="AE42" s="151"/>
      <c r="AF42" s="151"/>
      <c r="AG42" s="151"/>
      <c r="AH42" s="151"/>
      <c r="AI42" s="151"/>
      <c r="AJ42" s="151"/>
      <c r="AK42" s="151"/>
      <c r="AL42" s="151"/>
      <c r="AM42" s="151"/>
      <c r="AN42" s="151"/>
      <c r="AO42" s="151"/>
      <c r="AP42" s="151"/>
      <c r="AQ42" s="151"/>
      <c r="AR42" s="151"/>
      <c r="AS42" s="151"/>
      <c r="AT42" s="151"/>
      <c r="AU42" s="151"/>
      <c r="AV42" s="151"/>
      <c r="AW42" s="151"/>
      <c r="AX42" s="151"/>
      <c r="AY42" s="151"/>
      <c r="AZ42" s="151"/>
      <c r="BA42" s="151"/>
      <c r="BB42" s="151"/>
      <c r="BC42" s="151"/>
      <c r="BD42" s="151"/>
      <c r="BE42" s="151"/>
      <c r="BF42" s="151"/>
      <c r="BG42" s="151"/>
      <c r="BH42" s="151"/>
      <c r="BI42" s="151"/>
      <c r="BJ42" s="151"/>
      <c r="BK42" s="151"/>
      <c r="BL42" s="151"/>
      <c r="BM42" s="151"/>
      <c r="BN42" s="151"/>
      <c r="BO42" s="151"/>
      <c r="BP42" s="151"/>
      <c r="BQ42" s="151"/>
      <c r="BR42" s="151"/>
      <c r="BS42" s="151"/>
      <c r="BT42" s="151"/>
      <c r="BU42" s="151"/>
      <c r="BV42" s="151"/>
      <c r="BW42" s="151"/>
      <c r="BX42" s="151"/>
      <c r="BY42" s="151"/>
      <c r="BZ42" s="151"/>
      <c r="CA42" s="151"/>
      <c r="CB42" s="151"/>
      <c r="CC42" s="151"/>
      <c r="CD42" s="151"/>
      <c r="CE42" s="151"/>
      <c r="CF42" s="151"/>
      <c r="CG42" s="151"/>
      <c r="CH42" s="151"/>
      <c r="CI42" s="151"/>
      <c r="CJ42" s="151"/>
      <c r="CK42" s="151"/>
      <c r="CL42" s="151"/>
      <c r="CM42" s="151"/>
      <c r="CN42" s="151"/>
      <c r="CO42" s="151"/>
      <c r="CP42" s="151"/>
      <c r="CQ42" s="151"/>
      <c r="CR42" s="151"/>
      <c r="CS42" s="151"/>
      <c r="CT42" s="151"/>
      <c r="CU42" s="151"/>
      <c r="CV42" s="151"/>
      <c r="CW42" s="151"/>
      <c r="CX42" s="151"/>
      <c r="CY42" s="151"/>
      <c r="CZ42" s="151"/>
      <c r="DA42" s="151"/>
      <c r="DB42" s="151"/>
      <c r="DC42" s="151"/>
      <c r="DD42" s="151"/>
      <c r="DE42" s="151"/>
      <c r="DF42" s="151"/>
      <c r="DG42" s="151"/>
      <c r="DH42" s="151"/>
      <c r="DI42" s="151"/>
      <c r="DJ42" s="151"/>
      <c r="DK42" s="151"/>
      <c r="DL42" s="151"/>
      <c r="DM42" s="151"/>
      <c r="DN42" s="151"/>
      <c r="DO42" s="151"/>
      <c r="DP42" s="151"/>
      <c r="DQ42" s="151"/>
      <c r="DR42" s="151"/>
      <c r="DS42" s="151"/>
      <c r="DT42" s="151"/>
      <c r="DU42" s="151"/>
      <c r="DV42" s="151"/>
      <c r="DW42" s="151"/>
      <c r="DX42" s="151"/>
      <c r="DY42" s="151"/>
      <c r="DZ42" s="151"/>
      <c r="EA42" s="151"/>
      <c r="EB42" s="151"/>
      <c r="EC42" s="151"/>
      <c r="ED42" s="151"/>
      <c r="EE42" s="151"/>
      <c r="EF42" s="151"/>
      <c r="EG42" s="151"/>
      <c r="EH42" s="151"/>
      <c r="EI42" s="151"/>
      <c r="EJ42" s="151"/>
      <c r="EK42" s="151"/>
      <c r="EL42" s="151"/>
      <c r="EM42" s="151"/>
      <c r="EN42" s="151"/>
      <c r="EO42" s="151"/>
      <c r="EP42" s="151"/>
      <c r="EQ42" s="151"/>
      <c r="ER42" s="151"/>
      <c r="ES42" s="151"/>
      <c r="ET42" s="151"/>
      <c r="EU42" s="151"/>
      <c r="EV42" s="151"/>
      <c r="EW42" s="151"/>
      <c r="EX42" s="151"/>
      <c r="EY42" s="151"/>
      <c r="EZ42" s="151"/>
      <c r="FA42" s="151"/>
      <c r="FB42" s="151"/>
      <c r="FC42" s="151"/>
      <c r="FD42" s="151"/>
      <c r="FE42" s="151"/>
      <c r="FF42" s="151"/>
      <c r="FG42" s="151"/>
      <c r="FH42" s="151"/>
      <c r="FI42" s="151"/>
      <c r="FJ42" s="151"/>
      <c r="FK42" s="151"/>
      <c r="FL42" s="151"/>
      <c r="FM42" s="151"/>
      <c r="FN42" s="151"/>
      <c r="FO42" s="151"/>
      <c r="FP42" s="151"/>
      <c r="FQ42" s="151"/>
      <c r="FR42" s="151"/>
      <c r="FS42" s="151"/>
      <c r="FT42" s="151"/>
      <c r="FU42" s="151"/>
      <c r="FV42" s="151"/>
      <c r="FW42" s="151"/>
      <c r="FX42" s="151"/>
      <c r="FY42" s="151"/>
      <c r="FZ42" s="151"/>
      <c r="GA42" s="151"/>
      <c r="GB42" s="151"/>
      <c r="GC42" s="151"/>
      <c r="GD42" s="151"/>
      <c r="GE42" s="151"/>
      <c r="GF42" s="151"/>
      <c r="GG42" s="151"/>
      <c r="GH42" s="151"/>
      <c r="GI42" s="151"/>
      <c r="GJ42" s="151"/>
      <c r="GK42" s="151"/>
      <c r="GL42" s="151"/>
      <c r="GM42" s="151"/>
      <c r="GN42" s="151"/>
      <c r="GO42" s="151"/>
      <c r="GP42" s="151"/>
      <c r="GQ42" s="151"/>
      <c r="GR42" s="151"/>
      <c r="GS42" s="151"/>
      <c r="GT42" s="151"/>
      <c r="GU42" s="151"/>
      <c r="GV42" s="151"/>
      <c r="GW42" s="151"/>
      <c r="GX42" s="151"/>
      <c r="GY42" s="151"/>
      <c r="GZ42" s="151"/>
      <c r="HA42" s="151"/>
      <c r="HB42" s="151"/>
      <c r="HC42" s="151"/>
      <c r="HD42" s="151"/>
      <c r="HE42" s="151"/>
      <c r="HF42" s="151"/>
      <c r="HG42" s="151"/>
      <c r="HH42" s="151"/>
      <c r="HI42" s="151"/>
      <c r="HJ42" s="151"/>
      <c r="HK42" s="151"/>
      <c r="HL42" s="151"/>
      <c r="HM42" s="151"/>
      <c r="HN42" s="151"/>
      <c r="HO42" s="151"/>
      <c r="HP42" s="151"/>
      <c r="HQ42" s="151"/>
      <c r="HR42" s="151"/>
      <c r="HS42" s="151"/>
      <c r="HT42" s="151"/>
      <c r="HU42" s="151"/>
      <c r="HV42" s="151"/>
      <c r="HW42" s="151"/>
      <c r="HX42" s="151"/>
      <c r="HY42" s="151"/>
      <c r="HZ42" s="151"/>
      <c r="IA42" s="151"/>
      <c r="IB42" s="151"/>
      <c r="IC42" s="151"/>
      <c r="ID42" s="151"/>
      <c r="IE42" s="151"/>
      <c r="IF42" s="151"/>
      <c r="IG42" s="151"/>
      <c r="IH42" s="151"/>
      <c r="II42" s="151"/>
      <c r="IJ42" s="151"/>
      <c r="IK42" s="151"/>
      <c r="IL42" s="151"/>
      <c r="IM42" s="151"/>
      <c r="IN42" s="151"/>
      <c r="IO42" s="151"/>
      <c r="IP42" s="151"/>
      <c r="IQ42" s="151"/>
      <c r="IR42" s="151"/>
      <c r="IS42" s="151"/>
      <c r="IT42" s="151"/>
      <c r="IU42" s="151"/>
      <c r="IV42" s="151"/>
      <c r="IW42" s="151"/>
      <c r="IX42" s="151"/>
      <c r="IY42" s="151"/>
      <c r="IZ42" s="151"/>
      <c r="JA42" s="151"/>
      <c r="JB42" s="151"/>
      <c r="JC42" s="151"/>
      <c r="JD42" s="151"/>
      <c r="JE42" s="151"/>
      <c r="JF42" s="151"/>
      <c r="JG42" s="151"/>
      <c r="JH42" s="151"/>
      <c r="JI42" s="151"/>
      <c r="JJ42" s="151"/>
      <c r="JK42" s="151"/>
      <c r="JL42" s="151"/>
      <c r="JM42" s="151"/>
      <c r="JN42" s="151"/>
      <c r="JO42" s="151"/>
      <c r="JP42" s="151"/>
      <c r="JQ42" s="151"/>
      <c r="JR42" s="151"/>
      <c r="JS42" s="151"/>
      <c r="JT42" s="151"/>
      <c r="JU42" s="151"/>
      <c r="JV42" s="151"/>
      <c r="JW42" s="151"/>
      <c r="JX42" s="151"/>
      <c r="JY42" s="151"/>
      <c r="JZ42" s="151"/>
      <c r="KA42" s="151"/>
      <c r="KB42" s="151"/>
      <c r="KC42" s="151"/>
      <c r="KD42" s="151"/>
      <c r="KE42" s="151"/>
      <c r="KF42" s="151"/>
      <c r="KG42" s="151"/>
      <c r="KH42" s="151"/>
      <c r="KI42" s="151"/>
      <c r="KJ42" s="151"/>
      <c r="KK42" s="151"/>
      <c r="KL42" s="151"/>
      <c r="KM42" s="151"/>
      <c r="KN42" s="151"/>
      <c r="KO42" s="151"/>
      <c r="KP42" s="151"/>
      <c r="KQ42" s="151"/>
      <c r="KR42" s="151"/>
      <c r="KS42" s="151"/>
      <c r="KT42" s="151"/>
      <c r="KU42" s="151"/>
      <c r="KV42" s="151"/>
      <c r="KW42" s="151"/>
      <c r="KX42" s="151"/>
      <c r="KY42" s="151"/>
      <c r="KZ42" s="151"/>
      <c r="LA42" s="151"/>
      <c r="LB42" s="151"/>
      <c r="LC42" s="151"/>
      <c r="LD42" s="151"/>
      <c r="LE42" s="151"/>
      <c r="LF42" s="151"/>
      <c r="LG42" s="151"/>
      <c r="LH42" s="151"/>
      <c r="LI42" s="151"/>
      <c r="LJ42" s="151"/>
      <c r="LK42" s="151"/>
      <c r="LL42" s="151"/>
      <c r="LM42" s="151"/>
      <c r="LN42" s="151"/>
      <c r="LO42" s="151"/>
      <c r="LP42" s="151"/>
      <c r="LQ42" s="151"/>
      <c r="LR42" s="151"/>
      <c r="LS42" s="151"/>
      <c r="LT42" s="151"/>
      <c r="LU42" s="151"/>
      <c r="LV42" s="151"/>
      <c r="LW42" s="151"/>
      <c r="LX42" s="151"/>
      <c r="LY42" s="151"/>
      <c r="LZ42" s="151"/>
      <c r="MA42" s="151"/>
      <c r="MB42" s="151"/>
      <c r="MC42" s="151"/>
      <c r="MD42" s="151"/>
      <c r="ME42" s="151"/>
      <c r="MF42" s="151"/>
      <c r="MG42" s="151"/>
      <c r="MH42" s="151"/>
      <c r="MI42" s="151"/>
      <c r="MJ42" s="151"/>
      <c r="MK42" s="151"/>
      <c r="ML42" s="151"/>
      <c r="MM42" s="151"/>
      <c r="MN42" s="151"/>
      <c r="MO42" s="151"/>
      <c r="MP42" s="151"/>
      <c r="MQ42" s="151"/>
      <c r="MR42" s="151"/>
      <c r="MS42" s="151"/>
      <c r="MT42" s="151"/>
      <c r="MU42" s="151"/>
      <c r="MV42" s="151"/>
      <c r="MW42" s="151"/>
      <c r="MX42" s="151"/>
      <c r="MY42" s="151"/>
      <c r="MZ42" s="151"/>
      <c r="NA42" s="151"/>
      <c r="NB42" s="151"/>
      <c r="NC42" s="151"/>
      <c r="ND42" s="151"/>
      <c r="NE42" s="151"/>
      <c r="NF42" s="151"/>
      <c r="NG42" s="151"/>
      <c r="NH42" s="151"/>
      <c r="NI42" s="151"/>
      <c r="NJ42" s="151"/>
      <c r="NK42" s="151"/>
      <c r="NL42" s="151"/>
      <c r="NM42" s="151"/>
      <c r="NN42" s="151"/>
      <c r="NO42" s="151"/>
      <c r="NP42" s="151"/>
      <c r="NQ42" s="151"/>
      <c r="NR42" s="151"/>
      <c r="NS42" s="151"/>
      <c r="NT42" s="151"/>
      <c r="NU42" s="151"/>
      <c r="NV42" s="151"/>
      <c r="NW42" s="151"/>
      <c r="NX42" s="151"/>
      <c r="NY42" s="151"/>
      <c r="NZ42" s="151"/>
      <c r="OA42" s="151"/>
      <c r="OB42" s="151"/>
      <c r="OC42" s="151"/>
      <c r="OD42" s="151"/>
      <c r="OE42" s="151"/>
      <c r="OF42" s="151"/>
      <c r="OG42" s="151"/>
      <c r="OH42" s="151"/>
      <c r="OI42" s="151"/>
      <c r="OJ42" s="151"/>
      <c r="OK42" s="151"/>
      <c r="OL42" s="151"/>
      <c r="OM42" s="151"/>
      <c r="ON42" s="151"/>
      <c r="OO42" s="151"/>
      <c r="OP42" s="151"/>
      <c r="OQ42" s="151"/>
      <c r="OR42" s="151"/>
      <c r="OS42" s="151"/>
      <c r="OT42" s="151"/>
      <c r="OU42" s="151"/>
      <c r="OV42" s="151"/>
      <c r="OW42" s="151"/>
      <c r="OX42" s="151"/>
      <c r="OY42" s="151"/>
      <c r="OZ42" s="151"/>
      <c r="PA42" s="151"/>
      <c r="PB42" s="151"/>
      <c r="PC42" s="151"/>
      <c r="PD42" s="151"/>
      <c r="PE42" s="151"/>
      <c r="PF42" s="151"/>
      <c r="PG42" s="151"/>
      <c r="PH42" s="151"/>
      <c r="PI42" s="151"/>
      <c r="PJ42" s="151"/>
      <c r="PK42" s="151"/>
      <c r="PL42" s="151"/>
      <c r="PM42" s="151"/>
      <c r="PN42" s="151"/>
      <c r="PO42" s="151"/>
      <c r="PP42" s="151"/>
      <c r="PQ42" s="151"/>
      <c r="PR42" s="151"/>
      <c r="PS42" s="151"/>
      <c r="PT42" s="151"/>
      <c r="PU42" s="151"/>
      <c r="PV42" s="151"/>
      <c r="PW42" s="151"/>
      <c r="PX42" s="151"/>
      <c r="PY42" s="151"/>
      <c r="PZ42" s="151"/>
      <c r="QA42" s="151"/>
      <c r="QB42" s="151"/>
      <c r="QC42" s="151"/>
      <c r="QD42" s="151"/>
      <c r="QE42" s="151"/>
      <c r="QF42" s="151"/>
      <c r="QG42" s="151"/>
      <c r="QH42" s="151"/>
      <c r="QI42" s="151"/>
      <c r="QJ42" s="151"/>
      <c r="QK42" s="151"/>
      <c r="QL42" s="151"/>
      <c r="QM42" s="151"/>
      <c r="QN42" s="151"/>
      <c r="QO42" s="151"/>
      <c r="QP42" s="151"/>
      <c r="QQ42" s="151"/>
      <c r="QR42" s="151"/>
      <c r="QS42" s="151"/>
      <c r="QT42" s="151"/>
      <c r="QU42" s="151"/>
      <c r="QV42" s="151"/>
      <c r="QW42" s="151"/>
      <c r="QX42" s="151"/>
      <c r="QY42" s="151"/>
      <c r="QZ42" s="151"/>
      <c r="RA42" s="151"/>
      <c r="RB42" s="151"/>
      <c r="RC42" s="151"/>
      <c r="RD42" s="151"/>
      <c r="RE42" s="151"/>
      <c r="RF42" s="151"/>
      <c r="RG42" s="151"/>
      <c r="RH42" s="151"/>
      <c r="RI42" s="151"/>
      <c r="RJ42" s="151"/>
      <c r="RK42" s="151"/>
      <c r="RL42" s="151"/>
      <c r="RM42" s="151"/>
      <c r="RN42" s="151"/>
      <c r="RO42" s="151"/>
      <c r="RP42" s="151"/>
      <c r="RQ42" s="151"/>
      <c r="RR42" s="151"/>
      <c r="RS42" s="151"/>
      <c r="RT42" s="151"/>
      <c r="RU42" s="151"/>
      <c r="RV42" s="151"/>
      <c r="RW42" s="151"/>
      <c r="RX42" s="151"/>
      <c r="RY42" s="151"/>
      <c r="RZ42" s="151"/>
      <c r="SA42" s="151"/>
      <c r="SB42" s="151"/>
      <c r="SC42" s="151"/>
      <c r="SD42" s="151"/>
      <c r="SE42" s="151"/>
      <c r="SF42" s="151"/>
      <c r="SG42" s="151"/>
      <c r="SH42" s="151"/>
      <c r="SI42" s="151"/>
      <c r="SJ42" s="151"/>
      <c r="SK42" s="151"/>
      <c r="SL42" s="151"/>
      <c r="SM42" s="151"/>
      <c r="SN42" s="151"/>
      <c r="SO42" s="151"/>
      <c r="SP42" s="151"/>
      <c r="SQ42" s="151"/>
      <c r="SR42" s="151"/>
      <c r="SS42" s="151"/>
      <c r="ST42" s="151"/>
      <c r="SU42" s="151"/>
      <c r="SV42" s="151"/>
      <c r="SW42" s="151"/>
      <c r="SX42" s="151"/>
      <c r="SY42" s="151"/>
      <c r="SZ42" s="151"/>
      <c r="TA42" s="151"/>
      <c r="TB42" s="151"/>
      <c r="TC42" s="151"/>
      <c r="TD42" s="151"/>
      <c r="TE42" s="151"/>
      <c r="TF42" s="151"/>
      <c r="TG42" s="151"/>
      <c r="TH42" s="151"/>
      <c r="TI42" s="151"/>
      <c r="TJ42" s="151"/>
      <c r="TK42" s="151"/>
      <c r="TL42" s="151"/>
      <c r="TM42" s="151"/>
      <c r="TN42" s="151"/>
      <c r="TO42" s="151"/>
      <c r="TP42" s="151"/>
      <c r="TQ42" s="151"/>
      <c r="TR42" s="151"/>
      <c r="TS42" s="151"/>
      <c r="TT42" s="151"/>
      <c r="TU42" s="151"/>
      <c r="TV42" s="151"/>
      <c r="TW42" s="151"/>
      <c r="TX42" s="151"/>
      <c r="TY42" s="151"/>
      <c r="TZ42" s="151"/>
      <c r="UA42" s="151"/>
      <c r="UB42" s="151"/>
      <c r="UC42" s="151"/>
      <c r="UD42" s="151"/>
      <c r="UE42" s="151"/>
      <c r="UF42" s="151"/>
      <c r="UG42" s="151"/>
      <c r="UH42" s="151"/>
      <c r="UI42" s="151"/>
      <c r="UJ42" s="151"/>
      <c r="UK42" s="151"/>
      <c r="UL42" s="151"/>
      <c r="UM42" s="151"/>
      <c r="UN42" s="151"/>
      <c r="UO42" s="151"/>
      <c r="UP42" s="151"/>
      <c r="UQ42" s="151"/>
      <c r="UR42" s="151"/>
      <c r="US42" s="151"/>
      <c r="UT42" s="151"/>
      <c r="UU42" s="151"/>
      <c r="UV42" s="151"/>
      <c r="UW42" s="151"/>
      <c r="UX42" s="151"/>
      <c r="UY42" s="151"/>
      <c r="UZ42" s="151"/>
      <c r="VA42" s="151"/>
      <c r="VB42" s="151"/>
      <c r="VC42" s="151"/>
      <c r="VD42" s="151"/>
      <c r="VE42" s="151"/>
      <c r="VF42" s="151"/>
      <c r="VG42" s="151"/>
      <c r="VH42" s="151"/>
      <c r="VI42" s="151"/>
      <c r="VJ42" s="151"/>
      <c r="VK42" s="151"/>
      <c r="VL42" s="151"/>
      <c r="VM42" s="151"/>
      <c r="VN42" s="151"/>
      <c r="VO42" s="151"/>
      <c r="VP42" s="151"/>
      <c r="VQ42" s="151"/>
      <c r="VR42" s="151"/>
      <c r="VS42" s="151"/>
      <c r="VT42" s="151"/>
      <c r="VU42" s="151"/>
      <c r="VV42" s="151"/>
      <c r="VW42" s="151"/>
      <c r="VX42" s="151"/>
      <c r="VY42" s="151"/>
      <c r="VZ42" s="151"/>
      <c r="WA42" s="151"/>
      <c r="WB42" s="151"/>
      <c r="WC42" s="151"/>
      <c r="WD42" s="151"/>
      <c r="WE42" s="151"/>
      <c r="WF42" s="151"/>
      <c r="WG42" s="151"/>
      <c r="WH42" s="151"/>
      <c r="WI42" s="151"/>
      <c r="WJ42" s="151"/>
      <c r="WK42" s="151"/>
      <c r="WL42" s="151"/>
      <c r="WM42" s="151"/>
      <c r="WN42" s="151"/>
      <c r="WO42" s="151"/>
      <c r="WP42" s="151"/>
      <c r="WQ42" s="151"/>
      <c r="WR42" s="151"/>
      <c r="WS42" s="151"/>
      <c r="WT42" s="151"/>
      <c r="WU42" s="151"/>
      <c r="WV42" s="151"/>
      <c r="WW42" s="151"/>
      <c r="WX42" s="151"/>
      <c r="WY42" s="151"/>
      <c r="WZ42" s="151"/>
      <c r="XA42" s="151"/>
      <c r="XB42" s="151"/>
      <c r="XC42" s="151"/>
      <c r="XD42" s="151"/>
      <c r="XE42" s="151"/>
      <c r="XF42" s="151"/>
      <c r="XG42" s="151"/>
      <c r="XH42" s="151"/>
      <c r="XI42" s="151"/>
      <c r="XJ42" s="151"/>
      <c r="XK42" s="151"/>
      <c r="XL42" s="151"/>
      <c r="XM42" s="151"/>
      <c r="XN42" s="151"/>
      <c r="XO42" s="151"/>
      <c r="XP42" s="151"/>
      <c r="XQ42" s="151"/>
      <c r="XR42" s="151"/>
      <c r="XS42" s="151"/>
      <c r="XT42" s="151"/>
      <c r="XU42" s="151"/>
      <c r="XV42" s="151"/>
      <c r="XW42" s="151"/>
      <c r="XX42" s="151"/>
      <c r="XY42" s="151"/>
      <c r="XZ42" s="151"/>
      <c r="YA42" s="151"/>
      <c r="YB42" s="151"/>
      <c r="YC42" s="151"/>
      <c r="YD42" s="151"/>
      <c r="YE42" s="151"/>
      <c r="YF42" s="151"/>
      <c r="YG42" s="151"/>
      <c r="YH42" s="151"/>
      <c r="YI42" s="151"/>
      <c r="YJ42" s="151"/>
      <c r="YK42" s="151"/>
      <c r="YL42" s="151"/>
      <c r="YM42" s="151"/>
      <c r="YN42" s="151"/>
      <c r="YO42" s="151"/>
      <c r="YP42" s="151"/>
      <c r="YQ42" s="151"/>
      <c r="YR42" s="151"/>
      <c r="YS42" s="151"/>
      <c r="YT42" s="151"/>
      <c r="YU42" s="151"/>
      <c r="YV42" s="151"/>
      <c r="YW42" s="151"/>
      <c r="YX42" s="151"/>
      <c r="YY42" s="151"/>
      <c r="YZ42" s="151"/>
      <c r="ZA42" s="151"/>
      <c r="ZB42" s="151"/>
      <c r="ZC42" s="151"/>
      <c r="ZD42" s="151"/>
      <c r="ZE42" s="151"/>
      <c r="ZF42" s="151"/>
      <c r="ZG42" s="151"/>
      <c r="ZH42" s="151"/>
      <c r="ZI42" s="151"/>
      <c r="ZJ42" s="151"/>
      <c r="ZK42" s="151"/>
      <c r="ZL42" s="151"/>
      <c r="ZM42" s="151"/>
      <c r="ZN42" s="151"/>
      <c r="ZO42" s="151"/>
      <c r="ZP42" s="151"/>
      <c r="ZQ42" s="151"/>
      <c r="ZR42" s="151"/>
      <c r="ZS42" s="151"/>
      <c r="ZT42" s="151"/>
      <c r="ZU42" s="151"/>
      <c r="ZV42" s="151"/>
      <c r="ZW42" s="151"/>
      <c r="ZX42" s="151"/>
      <c r="ZY42" s="151"/>
      <c r="ZZ42" s="151"/>
      <c r="AAA42" s="151"/>
      <c r="AAB42" s="151"/>
      <c r="AAC42" s="151"/>
      <c r="AAD42" s="151"/>
      <c r="AAE42" s="151"/>
      <c r="AAF42" s="151"/>
      <c r="AAG42" s="151"/>
      <c r="AAH42" s="151"/>
      <c r="AAI42" s="151"/>
      <c r="AAJ42" s="151"/>
      <c r="AAK42" s="151"/>
      <c r="AAL42" s="151"/>
      <c r="AAM42" s="151"/>
      <c r="AAN42" s="151"/>
      <c r="AAO42" s="151"/>
      <c r="AAP42" s="151"/>
      <c r="AAQ42" s="151"/>
      <c r="AAR42" s="151"/>
      <c r="AAS42" s="151"/>
      <c r="AAT42" s="151"/>
      <c r="AAU42" s="151"/>
      <c r="AAV42" s="151"/>
      <c r="AAW42" s="151"/>
      <c r="AAX42" s="151"/>
      <c r="AAY42" s="151"/>
      <c r="AAZ42" s="151"/>
      <c r="ABA42" s="151"/>
      <c r="ABB42" s="151"/>
      <c r="ABC42" s="151"/>
      <c r="ABD42" s="151"/>
      <c r="ABE42" s="151"/>
      <c r="ABF42" s="151"/>
      <c r="ABG42" s="151"/>
      <c r="ABH42" s="151"/>
      <c r="ABI42" s="151"/>
      <c r="ABJ42" s="151"/>
      <c r="ABK42" s="151"/>
      <c r="ABL42" s="151"/>
      <c r="ABM42" s="151"/>
      <c r="ABN42" s="151"/>
      <c r="ABO42" s="151"/>
      <c r="ABP42" s="151"/>
      <c r="ABQ42" s="151"/>
      <c r="ABR42" s="151"/>
      <c r="ABS42" s="151"/>
      <c r="ABT42" s="151"/>
      <c r="ABU42" s="151"/>
      <c r="ABV42" s="151"/>
      <c r="ABW42" s="151"/>
      <c r="ABX42" s="151"/>
      <c r="ABY42" s="151"/>
      <c r="ABZ42" s="151"/>
      <c r="ACA42" s="151"/>
      <c r="ACB42" s="151"/>
      <c r="ACC42" s="151"/>
      <c r="ACD42" s="151"/>
      <c r="ACE42" s="151"/>
      <c r="ACF42" s="151"/>
      <c r="ACG42" s="151"/>
      <c r="ACH42" s="151"/>
      <c r="ACI42" s="151"/>
      <c r="ACJ42" s="151"/>
      <c r="ACK42" s="151"/>
      <c r="ACL42" s="151"/>
      <c r="ACM42" s="151"/>
      <c r="ACN42" s="151"/>
      <c r="ACO42" s="151"/>
      <c r="ACP42" s="151"/>
      <c r="ACQ42" s="151"/>
      <c r="ACR42" s="151"/>
      <c r="ACS42" s="151"/>
      <c r="ACT42" s="151"/>
      <c r="ACU42" s="151"/>
      <c r="ACV42" s="151"/>
      <c r="ACW42" s="151"/>
      <c r="ACX42" s="151"/>
      <c r="ACY42" s="151"/>
      <c r="ACZ42" s="151"/>
      <c r="ADA42" s="115"/>
      <c r="ADB42" s="115"/>
      <c r="ADC42" s="115"/>
      <c r="ADD42" s="115"/>
      <c r="ADE42" s="115"/>
      <c r="ADF42" s="115"/>
    </row>
    <row r="43" spans="1:786" ht="69.75" customHeight="1" thickBot="1" x14ac:dyDescent="0.3">
      <c r="A43" s="118">
        <v>23</v>
      </c>
      <c r="B43" s="147" t="s">
        <v>60</v>
      </c>
      <c r="C43" s="203" t="s">
        <v>299</v>
      </c>
      <c r="D43" s="161"/>
      <c r="E43" s="161"/>
      <c r="F43" s="161"/>
      <c r="G43" s="161"/>
      <c r="H43" s="161"/>
      <c r="I43" s="161"/>
      <c r="J43" s="161"/>
      <c r="K43" s="161"/>
      <c r="L43" s="161"/>
      <c r="M43" s="161"/>
      <c r="N43" s="161"/>
      <c r="O43" s="161"/>
      <c r="P43" s="161"/>
      <c r="Q43" s="161"/>
      <c r="R43" s="161"/>
      <c r="S43" s="115"/>
      <c r="T43" s="151"/>
      <c r="U43" s="151"/>
      <c r="V43" s="151"/>
      <c r="W43" s="151"/>
      <c r="X43" s="151"/>
      <c r="Y43" s="151"/>
      <c r="Z43" s="151"/>
      <c r="AA43" s="151"/>
      <c r="AB43" s="151"/>
      <c r="AC43" s="151"/>
      <c r="AD43" s="151"/>
      <c r="AE43" s="151"/>
      <c r="AF43" s="151"/>
      <c r="AG43" s="151"/>
      <c r="AH43" s="151"/>
      <c r="AI43" s="151"/>
      <c r="AJ43" s="151"/>
      <c r="AK43" s="151"/>
      <c r="AL43" s="151"/>
      <c r="AM43" s="151"/>
      <c r="AN43" s="151"/>
      <c r="AO43" s="151"/>
      <c r="AP43" s="151"/>
      <c r="AQ43" s="151"/>
      <c r="AR43" s="151"/>
      <c r="AS43" s="151"/>
      <c r="AT43" s="151"/>
      <c r="AU43" s="151"/>
      <c r="AV43" s="151"/>
      <c r="AW43" s="151"/>
      <c r="AX43" s="151"/>
      <c r="AY43" s="151"/>
      <c r="AZ43" s="151"/>
      <c r="BA43" s="151"/>
      <c r="BB43" s="151"/>
      <c r="BC43" s="151"/>
      <c r="BD43" s="151"/>
      <c r="BE43" s="151"/>
      <c r="BF43" s="151"/>
      <c r="BG43" s="151"/>
      <c r="BH43" s="151"/>
      <c r="BI43" s="151"/>
      <c r="BJ43" s="151"/>
      <c r="BK43" s="151"/>
      <c r="BL43" s="151"/>
      <c r="BM43" s="151"/>
      <c r="BN43" s="151"/>
      <c r="BO43" s="151"/>
      <c r="BP43" s="151"/>
      <c r="BQ43" s="151"/>
      <c r="BR43" s="151"/>
      <c r="BS43" s="151"/>
      <c r="BT43" s="151"/>
      <c r="BU43" s="151"/>
      <c r="BV43" s="151"/>
      <c r="BW43" s="151"/>
      <c r="BX43" s="151"/>
      <c r="BY43" s="151"/>
      <c r="BZ43" s="151"/>
      <c r="CA43" s="151"/>
      <c r="CB43" s="151"/>
      <c r="CC43" s="151"/>
      <c r="CD43" s="151"/>
      <c r="CE43" s="151"/>
      <c r="CF43" s="151"/>
      <c r="CG43" s="151"/>
      <c r="CH43" s="151"/>
      <c r="CI43" s="151"/>
      <c r="CJ43" s="151"/>
      <c r="CK43" s="151"/>
      <c r="CL43" s="151"/>
      <c r="CM43" s="151"/>
      <c r="CN43" s="151"/>
      <c r="CO43" s="151"/>
      <c r="CP43" s="151"/>
      <c r="CQ43" s="151"/>
      <c r="CR43" s="151"/>
      <c r="CS43" s="151"/>
      <c r="CT43" s="151"/>
      <c r="CU43" s="151"/>
      <c r="CV43" s="151"/>
      <c r="CW43" s="151"/>
      <c r="CX43" s="151"/>
      <c r="CY43" s="151"/>
      <c r="CZ43" s="151"/>
      <c r="DA43" s="151"/>
      <c r="DB43" s="151"/>
      <c r="DC43" s="151"/>
      <c r="DD43" s="151"/>
      <c r="DE43" s="151"/>
      <c r="DF43" s="151"/>
      <c r="DG43" s="151"/>
      <c r="DH43" s="151"/>
      <c r="DI43" s="151"/>
      <c r="DJ43" s="151"/>
      <c r="DK43" s="151"/>
      <c r="DL43" s="151"/>
      <c r="DM43" s="151"/>
      <c r="DN43" s="151"/>
      <c r="DO43" s="151"/>
      <c r="DP43" s="151"/>
      <c r="DQ43" s="151"/>
      <c r="DR43" s="151"/>
      <c r="DS43" s="151"/>
      <c r="DT43" s="151"/>
      <c r="DU43" s="151"/>
      <c r="DV43" s="151"/>
      <c r="DW43" s="151"/>
      <c r="DX43" s="151"/>
      <c r="DY43" s="151"/>
      <c r="DZ43" s="151"/>
      <c r="EA43" s="151"/>
      <c r="EB43" s="151"/>
      <c r="EC43" s="151"/>
      <c r="ED43" s="151"/>
      <c r="EE43" s="151"/>
      <c r="EF43" s="151"/>
      <c r="EG43" s="151"/>
      <c r="EH43" s="151"/>
      <c r="EI43" s="151"/>
      <c r="EJ43" s="151"/>
      <c r="EK43" s="151"/>
      <c r="EL43" s="151"/>
      <c r="EM43" s="151"/>
      <c r="EN43" s="151"/>
      <c r="EO43" s="151"/>
      <c r="EP43" s="151"/>
      <c r="EQ43" s="151"/>
      <c r="ER43" s="151"/>
      <c r="ES43" s="151"/>
      <c r="ET43" s="151"/>
      <c r="EU43" s="151"/>
      <c r="EV43" s="151"/>
      <c r="EW43" s="151"/>
      <c r="EX43" s="151"/>
      <c r="EY43" s="151"/>
      <c r="EZ43" s="151"/>
      <c r="FA43" s="151"/>
      <c r="FB43" s="151"/>
      <c r="FC43" s="151"/>
      <c r="FD43" s="151"/>
      <c r="FE43" s="151"/>
      <c r="FF43" s="151"/>
      <c r="FG43" s="151"/>
      <c r="FH43" s="151"/>
      <c r="FI43" s="151"/>
      <c r="FJ43" s="151"/>
      <c r="FK43" s="151"/>
      <c r="FL43" s="151"/>
      <c r="FM43" s="151"/>
      <c r="FN43" s="151"/>
      <c r="FO43" s="151"/>
      <c r="FP43" s="151"/>
      <c r="FQ43" s="151"/>
      <c r="FR43" s="151"/>
      <c r="FS43" s="151"/>
      <c r="FT43" s="151"/>
      <c r="FU43" s="151"/>
      <c r="FV43" s="151"/>
      <c r="FW43" s="151"/>
      <c r="FX43" s="151"/>
      <c r="FY43" s="151"/>
      <c r="FZ43" s="151"/>
      <c r="GA43" s="151"/>
      <c r="GB43" s="151"/>
      <c r="GC43" s="151"/>
      <c r="GD43" s="151"/>
      <c r="GE43" s="151"/>
      <c r="GF43" s="151"/>
      <c r="GG43" s="151"/>
      <c r="GH43" s="151"/>
      <c r="GI43" s="151"/>
      <c r="GJ43" s="151"/>
      <c r="GK43" s="151"/>
      <c r="GL43" s="151"/>
      <c r="GM43" s="151"/>
      <c r="GN43" s="151"/>
      <c r="GO43" s="151"/>
      <c r="GP43" s="151"/>
      <c r="GQ43" s="151"/>
      <c r="GR43" s="151"/>
      <c r="GS43" s="151"/>
      <c r="GT43" s="151"/>
      <c r="GU43" s="151"/>
      <c r="GV43" s="151"/>
      <c r="GW43" s="151"/>
      <c r="GX43" s="151"/>
      <c r="GY43" s="151"/>
      <c r="GZ43" s="151"/>
      <c r="HA43" s="151"/>
      <c r="HB43" s="151"/>
      <c r="HC43" s="151"/>
      <c r="HD43" s="151"/>
      <c r="HE43" s="151"/>
      <c r="HF43" s="151"/>
      <c r="HG43" s="151"/>
      <c r="HH43" s="151"/>
      <c r="HI43" s="151"/>
      <c r="HJ43" s="151"/>
      <c r="HK43" s="151"/>
      <c r="HL43" s="151"/>
      <c r="HM43" s="151"/>
      <c r="HN43" s="151"/>
      <c r="HO43" s="151"/>
      <c r="HP43" s="151"/>
      <c r="HQ43" s="151"/>
      <c r="HR43" s="151"/>
      <c r="HS43" s="151"/>
      <c r="HT43" s="151"/>
      <c r="HU43" s="151"/>
      <c r="HV43" s="151"/>
      <c r="HW43" s="151"/>
      <c r="HX43" s="151"/>
      <c r="HY43" s="151"/>
      <c r="HZ43" s="151"/>
      <c r="IA43" s="151"/>
      <c r="IB43" s="151"/>
      <c r="IC43" s="151"/>
      <c r="ID43" s="151"/>
      <c r="IE43" s="151"/>
      <c r="IF43" s="151"/>
      <c r="IG43" s="151"/>
      <c r="IH43" s="151"/>
      <c r="II43" s="151"/>
      <c r="IJ43" s="151"/>
      <c r="IK43" s="151"/>
      <c r="IL43" s="151"/>
      <c r="IM43" s="151"/>
      <c r="IN43" s="151"/>
      <c r="IO43" s="151"/>
      <c r="IP43" s="151"/>
      <c r="IQ43" s="151"/>
      <c r="IR43" s="151"/>
      <c r="IS43" s="151"/>
      <c r="IT43" s="151"/>
      <c r="IU43" s="151"/>
      <c r="IV43" s="151"/>
      <c r="IW43" s="151"/>
      <c r="IX43" s="151"/>
      <c r="IY43" s="151"/>
      <c r="IZ43" s="151"/>
      <c r="JA43" s="151"/>
      <c r="JB43" s="151"/>
      <c r="JC43" s="151"/>
      <c r="JD43" s="151"/>
      <c r="JE43" s="151"/>
      <c r="JF43" s="151"/>
      <c r="JG43" s="151"/>
      <c r="JH43" s="151"/>
      <c r="JI43" s="151"/>
      <c r="JJ43" s="151"/>
      <c r="JK43" s="151"/>
      <c r="JL43" s="151"/>
      <c r="JM43" s="151"/>
      <c r="JN43" s="151"/>
      <c r="JO43" s="151"/>
      <c r="JP43" s="151"/>
      <c r="JQ43" s="151"/>
      <c r="JR43" s="151"/>
      <c r="JS43" s="151"/>
      <c r="JT43" s="151"/>
      <c r="JU43" s="151"/>
      <c r="JV43" s="151"/>
      <c r="JW43" s="151"/>
      <c r="JX43" s="151"/>
      <c r="JY43" s="151"/>
      <c r="JZ43" s="151"/>
      <c r="KA43" s="151"/>
      <c r="KB43" s="151"/>
      <c r="KC43" s="151"/>
      <c r="KD43" s="151"/>
      <c r="KE43" s="151"/>
      <c r="KF43" s="151"/>
      <c r="KG43" s="151"/>
      <c r="KH43" s="151"/>
      <c r="KI43" s="151"/>
      <c r="KJ43" s="151"/>
      <c r="KK43" s="151"/>
      <c r="KL43" s="151"/>
      <c r="KM43" s="151"/>
      <c r="KN43" s="151"/>
      <c r="KO43" s="151"/>
      <c r="KP43" s="151"/>
      <c r="KQ43" s="151"/>
      <c r="KR43" s="151"/>
      <c r="KS43" s="151"/>
      <c r="KT43" s="151"/>
      <c r="KU43" s="151"/>
      <c r="KV43" s="151"/>
      <c r="KW43" s="151"/>
      <c r="KX43" s="151"/>
      <c r="KY43" s="151"/>
      <c r="KZ43" s="151"/>
      <c r="LA43" s="151"/>
      <c r="LB43" s="151"/>
      <c r="LC43" s="151"/>
      <c r="LD43" s="151"/>
      <c r="LE43" s="151"/>
      <c r="LF43" s="151"/>
      <c r="LG43" s="151"/>
      <c r="LH43" s="151"/>
      <c r="LI43" s="151"/>
      <c r="LJ43" s="151"/>
      <c r="LK43" s="151"/>
      <c r="LL43" s="151"/>
      <c r="LM43" s="151"/>
      <c r="LN43" s="151"/>
      <c r="LO43" s="151"/>
      <c r="LP43" s="151"/>
      <c r="LQ43" s="151"/>
      <c r="LR43" s="151"/>
      <c r="LS43" s="151"/>
      <c r="LT43" s="151"/>
      <c r="LU43" s="151"/>
      <c r="LV43" s="151"/>
      <c r="LW43" s="151"/>
      <c r="LX43" s="151"/>
      <c r="LY43" s="151"/>
      <c r="LZ43" s="151"/>
      <c r="MA43" s="151"/>
      <c r="MB43" s="151"/>
      <c r="MC43" s="151"/>
      <c r="MD43" s="151"/>
      <c r="ME43" s="151"/>
      <c r="MF43" s="151"/>
      <c r="MG43" s="151"/>
      <c r="MH43" s="151"/>
      <c r="MI43" s="151"/>
      <c r="MJ43" s="151"/>
      <c r="MK43" s="151"/>
      <c r="ML43" s="151"/>
      <c r="MM43" s="151"/>
      <c r="MN43" s="151"/>
      <c r="MO43" s="151"/>
      <c r="MP43" s="151"/>
      <c r="MQ43" s="151"/>
      <c r="MR43" s="151"/>
      <c r="MS43" s="151"/>
      <c r="MT43" s="151"/>
      <c r="MU43" s="151"/>
      <c r="MV43" s="151"/>
      <c r="MW43" s="151"/>
      <c r="MX43" s="151"/>
      <c r="MY43" s="151"/>
      <c r="MZ43" s="151"/>
      <c r="NA43" s="151"/>
      <c r="NB43" s="151"/>
      <c r="NC43" s="151"/>
      <c r="ND43" s="151"/>
      <c r="NE43" s="151"/>
      <c r="NF43" s="151"/>
      <c r="NG43" s="151"/>
      <c r="NH43" s="151"/>
      <c r="NI43" s="151"/>
      <c r="NJ43" s="151"/>
      <c r="NK43" s="151"/>
      <c r="NL43" s="151"/>
      <c r="NM43" s="151"/>
      <c r="NN43" s="151"/>
      <c r="NO43" s="151"/>
      <c r="NP43" s="151"/>
      <c r="NQ43" s="151"/>
      <c r="NR43" s="151"/>
      <c r="NS43" s="151"/>
      <c r="NT43" s="151"/>
      <c r="NU43" s="151"/>
      <c r="NV43" s="151"/>
      <c r="NW43" s="151"/>
      <c r="NX43" s="151"/>
      <c r="NY43" s="151"/>
      <c r="NZ43" s="151"/>
      <c r="OA43" s="151"/>
      <c r="OB43" s="151"/>
      <c r="OC43" s="151"/>
      <c r="OD43" s="151"/>
      <c r="OE43" s="151"/>
      <c r="OF43" s="151"/>
      <c r="OG43" s="151"/>
      <c r="OH43" s="151"/>
      <c r="OI43" s="151"/>
      <c r="OJ43" s="151"/>
      <c r="OK43" s="151"/>
      <c r="OL43" s="151"/>
      <c r="OM43" s="151"/>
      <c r="ON43" s="151"/>
      <c r="OO43" s="151"/>
      <c r="OP43" s="151"/>
      <c r="OQ43" s="151"/>
      <c r="OR43" s="151"/>
      <c r="OS43" s="151"/>
      <c r="OT43" s="151"/>
      <c r="OU43" s="151"/>
      <c r="OV43" s="151"/>
      <c r="OW43" s="151"/>
      <c r="OX43" s="151"/>
      <c r="OY43" s="151"/>
      <c r="OZ43" s="151"/>
      <c r="PA43" s="151"/>
      <c r="PB43" s="151"/>
      <c r="PC43" s="151"/>
      <c r="PD43" s="151"/>
      <c r="PE43" s="151"/>
      <c r="PF43" s="151"/>
      <c r="PG43" s="151"/>
      <c r="PH43" s="151"/>
      <c r="PI43" s="151"/>
      <c r="PJ43" s="151"/>
      <c r="PK43" s="151"/>
      <c r="PL43" s="151"/>
      <c r="PM43" s="151"/>
      <c r="PN43" s="151"/>
      <c r="PO43" s="151"/>
      <c r="PP43" s="151"/>
      <c r="PQ43" s="151"/>
      <c r="PR43" s="151"/>
      <c r="PS43" s="151"/>
      <c r="PT43" s="151"/>
      <c r="PU43" s="151"/>
      <c r="PV43" s="151"/>
      <c r="PW43" s="151"/>
      <c r="PX43" s="151"/>
      <c r="PY43" s="151"/>
      <c r="PZ43" s="151"/>
      <c r="QA43" s="151"/>
      <c r="QB43" s="151"/>
      <c r="QC43" s="151"/>
      <c r="QD43" s="151"/>
      <c r="QE43" s="151"/>
      <c r="QF43" s="151"/>
      <c r="QG43" s="151"/>
      <c r="QH43" s="151"/>
      <c r="QI43" s="151"/>
      <c r="QJ43" s="151"/>
      <c r="QK43" s="151"/>
      <c r="QL43" s="151"/>
      <c r="QM43" s="151"/>
      <c r="QN43" s="151"/>
      <c r="QO43" s="151"/>
      <c r="QP43" s="151"/>
      <c r="QQ43" s="151"/>
      <c r="QR43" s="151"/>
      <c r="QS43" s="151"/>
      <c r="QT43" s="151"/>
      <c r="QU43" s="151"/>
      <c r="QV43" s="151"/>
      <c r="QW43" s="151"/>
      <c r="QX43" s="151"/>
      <c r="QY43" s="151"/>
      <c r="QZ43" s="151"/>
      <c r="RA43" s="151"/>
      <c r="RB43" s="151"/>
      <c r="RC43" s="151"/>
      <c r="RD43" s="151"/>
      <c r="RE43" s="151"/>
      <c r="RF43" s="151"/>
      <c r="RG43" s="151"/>
      <c r="RH43" s="151"/>
      <c r="RI43" s="151"/>
      <c r="RJ43" s="151"/>
      <c r="RK43" s="151"/>
      <c r="RL43" s="151"/>
      <c r="RM43" s="151"/>
      <c r="RN43" s="151"/>
      <c r="RO43" s="151"/>
      <c r="RP43" s="151"/>
      <c r="RQ43" s="151"/>
      <c r="RR43" s="151"/>
      <c r="RS43" s="151"/>
      <c r="RT43" s="151"/>
      <c r="RU43" s="151"/>
      <c r="RV43" s="151"/>
      <c r="RW43" s="151"/>
      <c r="RX43" s="151"/>
      <c r="RY43" s="151"/>
      <c r="RZ43" s="151"/>
      <c r="SA43" s="151"/>
      <c r="SB43" s="151"/>
      <c r="SC43" s="151"/>
      <c r="SD43" s="151"/>
      <c r="SE43" s="151"/>
      <c r="SF43" s="151"/>
      <c r="SG43" s="151"/>
      <c r="SH43" s="151"/>
      <c r="SI43" s="151"/>
      <c r="SJ43" s="151"/>
      <c r="SK43" s="151"/>
      <c r="SL43" s="151"/>
      <c r="SM43" s="151"/>
      <c r="SN43" s="151"/>
      <c r="SO43" s="151"/>
      <c r="SP43" s="151"/>
      <c r="SQ43" s="151"/>
      <c r="SR43" s="151"/>
      <c r="SS43" s="151"/>
      <c r="ST43" s="151"/>
      <c r="SU43" s="151"/>
      <c r="SV43" s="151"/>
      <c r="SW43" s="151"/>
      <c r="SX43" s="151"/>
      <c r="SY43" s="151"/>
      <c r="SZ43" s="151"/>
      <c r="TA43" s="151"/>
      <c r="TB43" s="151"/>
      <c r="TC43" s="151"/>
      <c r="TD43" s="151"/>
      <c r="TE43" s="151"/>
      <c r="TF43" s="151"/>
      <c r="TG43" s="151"/>
      <c r="TH43" s="151"/>
      <c r="TI43" s="151"/>
      <c r="TJ43" s="151"/>
      <c r="TK43" s="151"/>
      <c r="TL43" s="151"/>
      <c r="TM43" s="151"/>
      <c r="TN43" s="151"/>
      <c r="TO43" s="151"/>
      <c r="TP43" s="151"/>
      <c r="TQ43" s="151"/>
      <c r="TR43" s="151"/>
      <c r="TS43" s="151"/>
      <c r="TT43" s="151"/>
      <c r="TU43" s="151"/>
      <c r="TV43" s="151"/>
      <c r="TW43" s="151"/>
      <c r="TX43" s="151"/>
      <c r="TY43" s="151"/>
      <c r="TZ43" s="151"/>
      <c r="UA43" s="151"/>
      <c r="UB43" s="151"/>
      <c r="UC43" s="151"/>
      <c r="UD43" s="151"/>
      <c r="UE43" s="151"/>
      <c r="UF43" s="151"/>
      <c r="UG43" s="151"/>
      <c r="UH43" s="151"/>
      <c r="UI43" s="151"/>
      <c r="UJ43" s="151"/>
      <c r="UK43" s="151"/>
      <c r="UL43" s="151"/>
      <c r="UM43" s="151"/>
      <c r="UN43" s="151"/>
      <c r="UO43" s="151"/>
      <c r="UP43" s="151"/>
      <c r="UQ43" s="151"/>
      <c r="UR43" s="151"/>
      <c r="US43" s="151"/>
      <c r="UT43" s="151"/>
      <c r="UU43" s="151"/>
      <c r="UV43" s="151"/>
      <c r="UW43" s="151"/>
      <c r="UX43" s="151"/>
      <c r="UY43" s="151"/>
      <c r="UZ43" s="151"/>
      <c r="VA43" s="151"/>
      <c r="VB43" s="151"/>
      <c r="VC43" s="151"/>
      <c r="VD43" s="151"/>
      <c r="VE43" s="151"/>
      <c r="VF43" s="151"/>
      <c r="VG43" s="151"/>
      <c r="VH43" s="151"/>
      <c r="VI43" s="151"/>
      <c r="VJ43" s="151"/>
      <c r="VK43" s="151"/>
      <c r="VL43" s="151"/>
      <c r="VM43" s="151"/>
      <c r="VN43" s="151"/>
      <c r="VO43" s="151"/>
      <c r="VP43" s="151"/>
      <c r="VQ43" s="151"/>
      <c r="VR43" s="151"/>
      <c r="VS43" s="151"/>
      <c r="VT43" s="151"/>
      <c r="VU43" s="151"/>
      <c r="VV43" s="151"/>
      <c r="VW43" s="151"/>
      <c r="VX43" s="151"/>
      <c r="VY43" s="151"/>
      <c r="VZ43" s="151"/>
      <c r="WA43" s="151"/>
      <c r="WB43" s="151"/>
      <c r="WC43" s="151"/>
      <c r="WD43" s="151"/>
      <c r="WE43" s="151"/>
      <c r="WF43" s="151"/>
      <c r="WG43" s="151"/>
      <c r="WH43" s="151"/>
      <c r="WI43" s="151"/>
      <c r="WJ43" s="151"/>
      <c r="WK43" s="151"/>
      <c r="WL43" s="151"/>
      <c r="WM43" s="151"/>
      <c r="WN43" s="151"/>
      <c r="WO43" s="151"/>
      <c r="WP43" s="151"/>
      <c r="WQ43" s="151"/>
      <c r="WR43" s="151"/>
      <c r="WS43" s="151"/>
      <c r="WT43" s="151"/>
      <c r="WU43" s="151"/>
      <c r="WV43" s="151"/>
      <c r="WW43" s="151"/>
      <c r="WX43" s="151"/>
      <c r="WY43" s="151"/>
      <c r="WZ43" s="151"/>
      <c r="XA43" s="151"/>
      <c r="XB43" s="151"/>
      <c r="XC43" s="151"/>
      <c r="XD43" s="151"/>
      <c r="XE43" s="151"/>
      <c r="XF43" s="151"/>
      <c r="XG43" s="151"/>
      <c r="XH43" s="151"/>
      <c r="XI43" s="151"/>
      <c r="XJ43" s="151"/>
      <c r="XK43" s="151"/>
      <c r="XL43" s="151"/>
      <c r="XM43" s="151"/>
      <c r="XN43" s="151"/>
      <c r="XO43" s="151"/>
      <c r="XP43" s="151"/>
      <c r="XQ43" s="151"/>
      <c r="XR43" s="151"/>
      <c r="XS43" s="151"/>
      <c r="XT43" s="151"/>
      <c r="XU43" s="151"/>
      <c r="XV43" s="151"/>
      <c r="XW43" s="151"/>
      <c r="XX43" s="151"/>
      <c r="XY43" s="151"/>
      <c r="XZ43" s="151"/>
      <c r="YA43" s="151"/>
      <c r="YB43" s="151"/>
      <c r="YC43" s="151"/>
      <c r="YD43" s="151"/>
      <c r="YE43" s="151"/>
      <c r="YF43" s="151"/>
      <c r="YG43" s="151"/>
      <c r="YH43" s="151"/>
      <c r="YI43" s="151"/>
      <c r="YJ43" s="151"/>
      <c r="YK43" s="151"/>
      <c r="YL43" s="151"/>
      <c r="YM43" s="151"/>
      <c r="YN43" s="151"/>
      <c r="YO43" s="151"/>
      <c r="YP43" s="151"/>
      <c r="YQ43" s="151"/>
      <c r="YR43" s="151"/>
      <c r="YS43" s="151"/>
      <c r="YT43" s="151"/>
      <c r="YU43" s="151"/>
      <c r="YV43" s="151"/>
      <c r="YW43" s="151"/>
      <c r="YX43" s="151"/>
      <c r="YY43" s="151"/>
      <c r="YZ43" s="151"/>
      <c r="ZA43" s="151"/>
      <c r="ZB43" s="151"/>
      <c r="ZC43" s="151"/>
      <c r="ZD43" s="151"/>
      <c r="ZE43" s="151"/>
      <c r="ZF43" s="151"/>
      <c r="ZG43" s="151"/>
      <c r="ZH43" s="151"/>
      <c r="ZI43" s="151"/>
      <c r="ZJ43" s="151"/>
      <c r="ZK43" s="151"/>
      <c r="ZL43" s="151"/>
      <c r="ZM43" s="151"/>
      <c r="ZN43" s="151"/>
      <c r="ZO43" s="151"/>
      <c r="ZP43" s="151"/>
      <c r="ZQ43" s="151"/>
      <c r="ZR43" s="151"/>
      <c r="ZS43" s="151"/>
      <c r="ZT43" s="151"/>
      <c r="ZU43" s="151"/>
      <c r="ZV43" s="151"/>
      <c r="ZW43" s="151"/>
      <c r="ZX43" s="151"/>
      <c r="ZY43" s="151"/>
      <c r="ZZ43" s="151"/>
      <c r="AAA43" s="151"/>
      <c r="AAB43" s="151"/>
      <c r="AAC43" s="151"/>
      <c r="AAD43" s="151"/>
      <c r="AAE43" s="151"/>
      <c r="AAF43" s="151"/>
      <c r="AAG43" s="151"/>
      <c r="AAH43" s="151"/>
      <c r="AAI43" s="151"/>
      <c r="AAJ43" s="151"/>
      <c r="AAK43" s="151"/>
      <c r="AAL43" s="151"/>
      <c r="AAM43" s="151"/>
      <c r="AAN43" s="151"/>
      <c r="AAO43" s="151"/>
      <c r="AAP43" s="151"/>
      <c r="AAQ43" s="151"/>
      <c r="AAR43" s="151"/>
      <c r="AAS43" s="151"/>
      <c r="AAT43" s="151"/>
      <c r="AAU43" s="151"/>
      <c r="AAV43" s="151"/>
      <c r="AAW43" s="151"/>
      <c r="AAX43" s="151"/>
      <c r="AAY43" s="151"/>
      <c r="AAZ43" s="151"/>
      <c r="ABA43" s="151"/>
      <c r="ABB43" s="151"/>
      <c r="ABC43" s="151"/>
      <c r="ABD43" s="151"/>
      <c r="ABE43" s="151"/>
      <c r="ABF43" s="151"/>
      <c r="ABG43" s="151"/>
      <c r="ABH43" s="151"/>
      <c r="ABI43" s="151"/>
      <c r="ABJ43" s="151"/>
      <c r="ABK43" s="151"/>
      <c r="ABL43" s="151"/>
      <c r="ABM43" s="151"/>
      <c r="ABN43" s="151"/>
      <c r="ABO43" s="151"/>
      <c r="ABP43" s="151"/>
      <c r="ABQ43" s="151"/>
      <c r="ABR43" s="151"/>
      <c r="ABS43" s="151"/>
      <c r="ABT43" s="151"/>
      <c r="ABU43" s="151"/>
      <c r="ABV43" s="151"/>
      <c r="ABW43" s="151"/>
      <c r="ABX43" s="151"/>
      <c r="ABY43" s="151"/>
      <c r="ABZ43" s="151"/>
      <c r="ACA43" s="151"/>
      <c r="ACB43" s="151"/>
      <c r="ACC43" s="151"/>
      <c r="ACD43" s="151"/>
      <c r="ACE43" s="151"/>
      <c r="ACF43" s="151"/>
      <c r="ACG43" s="151"/>
      <c r="ACH43" s="151"/>
      <c r="ACI43" s="151"/>
      <c r="ACJ43" s="151"/>
      <c r="ACK43" s="151"/>
      <c r="ACL43" s="151"/>
      <c r="ACM43" s="151"/>
      <c r="ACN43" s="151"/>
      <c r="ACO43" s="151"/>
      <c r="ACP43" s="151"/>
      <c r="ACQ43" s="151"/>
      <c r="ACR43" s="151"/>
      <c r="ACS43" s="151"/>
      <c r="ACT43" s="151"/>
      <c r="ACU43" s="151"/>
      <c r="ACV43" s="151"/>
      <c r="ACW43" s="151"/>
      <c r="ACX43" s="151"/>
      <c r="ACY43" s="151"/>
      <c r="ACZ43" s="151"/>
      <c r="ADA43" s="115"/>
      <c r="ADB43" s="115"/>
      <c r="ADC43" s="115"/>
      <c r="ADD43" s="115"/>
      <c r="ADE43" s="115"/>
      <c r="ADF43" s="115"/>
    </row>
    <row r="44" spans="1:786" s="121" customFormat="1" ht="51" customHeight="1" thickBot="1" x14ac:dyDescent="0.3">
      <c r="A44" s="145"/>
      <c r="B44" s="198"/>
      <c r="C44" s="199" t="s">
        <v>436</v>
      </c>
      <c r="D44" s="273"/>
      <c r="E44" s="273"/>
      <c r="F44" s="273"/>
      <c r="G44" s="273"/>
      <c r="H44" s="273"/>
      <c r="I44" s="273"/>
      <c r="J44" s="273"/>
      <c r="K44" s="273"/>
      <c r="L44" s="273"/>
      <c r="M44" s="273"/>
      <c r="N44" s="273"/>
      <c r="O44" s="273"/>
      <c r="P44" s="273"/>
      <c r="Q44" s="273"/>
      <c r="R44" s="273"/>
      <c r="S44" s="151"/>
      <c r="T44" s="151"/>
      <c r="U44" s="151"/>
      <c r="V44" s="151"/>
      <c r="W44" s="151"/>
      <c r="X44" s="151"/>
      <c r="Y44" s="151"/>
      <c r="Z44" s="151"/>
      <c r="AA44" s="151"/>
      <c r="AB44" s="151"/>
      <c r="AC44" s="151"/>
      <c r="AD44" s="151"/>
      <c r="AE44" s="151"/>
      <c r="AF44" s="151"/>
      <c r="AG44" s="151"/>
      <c r="AH44" s="151"/>
      <c r="AI44" s="151"/>
      <c r="AJ44" s="151"/>
      <c r="AK44" s="151"/>
      <c r="AL44" s="151"/>
      <c r="AM44" s="151"/>
      <c r="AN44" s="151"/>
      <c r="AO44" s="151"/>
      <c r="AP44" s="151"/>
      <c r="AQ44" s="151"/>
      <c r="AR44" s="151"/>
      <c r="AS44" s="151"/>
      <c r="AT44" s="151"/>
      <c r="AU44" s="151"/>
      <c r="AV44" s="151"/>
      <c r="AW44" s="151"/>
      <c r="AX44" s="151"/>
      <c r="AY44" s="151"/>
      <c r="AZ44" s="151"/>
      <c r="BA44" s="151"/>
      <c r="BB44" s="151"/>
      <c r="BC44" s="151"/>
      <c r="BD44" s="151"/>
      <c r="BE44" s="151"/>
      <c r="BF44" s="151"/>
      <c r="BG44" s="151"/>
      <c r="BH44" s="151"/>
      <c r="BI44" s="151"/>
      <c r="BJ44" s="151"/>
      <c r="BK44" s="151"/>
      <c r="BL44" s="151"/>
      <c r="BM44" s="151"/>
      <c r="BN44" s="151"/>
      <c r="BO44" s="151"/>
      <c r="BP44" s="151"/>
      <c r="BQ44" s="151"/>
      <c r="BR44" s="151"/>
      <c r="BS44" s="151"/>
      <c r="BT44" s="151"/>
      <c r="BU44" s="151"/>
      <c r="BV44" s="151"/>
      <c r="BW44" s="151"/>
      <c r="BX44" s="151"/>
      <c r="BY44" s="151"/>
      <c r="BZ44" s="151"/>
      <c r="CA44" s="151"/>
      <c r="CB44" s="151"/>
      <c r="CC44" s="151"/>
      <c r="CD44" s="151"/>
      <c r="CE44" s="151"/>
      <c r="CF44" s="151"/>
      <c r="CG44" s="151"/>
      <c r="CH44" s="151"/>
      <c r="CI44" s="151"/>
      <c r="CJ44" s="151"/>
      <c r="CK44" s="151"/>
      <c r="CL44" s="151"/>
      <c r="CM44" s="151"/>
      <c r="CN44" s="151"/>
      <c r="CO44" s="151"/>
      <c r="CP44" s="151"/>
      <c r="CQ44" s="151"/>
      <c r="CR44" s="151"/>
      <c r="CS44" s="151"/>
      <c r="CT44" s="151"/>
      <c r="CU44" s="151"/>
      <c r="CV44" s="151"/>
      <c r="CW44" s="151"/>
      <c r="CX44" s="151"/>
      <c r="CY44" s="151"/>
      <c r="CZ44" s="151"/>
      <c r="DA44" s="151"/>
      <c r="DB44" s="151"/>
      <c r="DC44" s="151"/>
      <c r="DD44" s="151"/>
      <c r="DE44" s="151"/>
      <c r="DF44" s="151"/>
      <c r="DG44" s="151"/>
      <c r="DH44" s="151"/>
      <c r="DI44" s="151"/>
      <c r="DJ44" s="151"/>
      <c r="DK44" s="151"/>
      <c r="DL44" s="151"/>
      <c r="DM44" s="151"/>
      <c r="DN44" s="151"/>
      <c r="DO44" s="151"/>
      <c r="DP44" s="151"/>
      <c r="DQ44" s="151"/>
      <c r="DR44" s="151"/>
      <c r="DS44" s="151"/>
      <c r="DT44" s="151"/>
      <c r="DU44" s="151"/>
      <c r="DV44" s="151"/>
      <c r="DW44" s="151"/>
      <c r="DX44" s="151"/>
      <c r="DY44" s="151"/>
      <c r="DZ44" s="151"/>
      <c r="EA44" s="151"/>
      <c r="EB44" s="151"/>
      <c r="EC44" s="151"/>
      <c r="ED44" s="151"/>
      <c r="EE44" s="151"/>
      <c r="EF44" s="151"/>
      <c r="EG44" s="151"/>
      <c r="EH44" s="151"/>
      <c r="EI44" s="151"/>
      <c r="EJ44" s="151"/>
      <c r="EK44" s="151"/>
      <c r="EL44" s="151"/>
      <c r="EM44" s="151"/>
      <c r="EN44" s="151"/>
      <c r="EO44" s="151"/>
      <c r="EP44" s="151"/>
      <c r="EQ44" s="151"/>
      <c r="ER44" s="151"/>
      <c r="ES44" s="151"/>
      <c r="ET44" s="151"/>
      <c r="EU44" s="151"/>
      <c r="EV44" s="151"/>
      <c r="EW44" s="151"/>
      <c r="EX44" s="151"/>
      <c r="EY44" s="151"/>
      <c r="EZ44" s="151"/>
      <c r="FA44" s="151"/>
      <c r="FB44" s="151"/>
      <c r="FC44" s="151"/>
      <c r="FD44" s="151"/>
      <c r="FE44" s="151"/>
      <c r="FF44" s="151"/>
      <c r="FG44" s="151"/>
      <c r="FH44" s="151"/>
      <c r="FI44" s="151"/>
      <c r="FJ44" s="151"/>
      <c r="FK44" s="151"/>
      <c r="FL44" s="151"/>
      <c r="FM44" s="151"/>
      <c r="FN44" s="151"/>
      <c r="FO44" s="151"/>
      <c r="FP44" s="151"/>
      <c r="FQ44" s="151"/>
      <c r="FR44" s="151"/>
      <c r="FS44" s="151"/>
      <c r="FT44" s="151"/>
      <c r="FU44" s="151"/>
      <c r="FV44" s="151"/>
      <c r="FW44" s="151"/>
      <c r="FX44" s="151"/>
      <c r="FY44" s="151"/>
      <c r="FZ44" s="151"/>
      <c r="GA44" s="151"/>
      <c r="GB44" s="151"/>
      <c r="GC44" s="151"/>
      <c r="GD44" s="151"/>
      <c r="GE44" s="151"/>
      <c r="GF44" s="151"/>
      <c r="GG44" s="151"/>
      <c r="GH44" s="151"/>
      <c r="GI44" s="151"/>
      <c r="GJ44" s="151"/>
      <c r="GK44" s="151"/>
      <c r="GL44" s="151"/>
      <c r="GM44" s="151"/>
      <c r="GN44" s="151"/>
      <c r="GO44" s="151"/>
      <c r="GP44" s="151"/>
      <c r="GQ44" s="151"/>
      <c r="GR44" s="151"/>
      <c r="GS44" s="151"/>
      <c r="GT44" s="151"/>
      <c r="GU44" s="151"/>
      <c r="GV44" s="151"/>
      <c r="GW44" s="151"/>
      <c r="GX44" s="151"/>
      <c r="GY44" s="151"/>
      <c r="GZ44" s="151"/>
      <c r="HA44" s="151"/>
      <c r="HB44" s="151"/>
      <c r="HC44" s="151"/>
      <c r="HD44" s="151"/>
      <c r="HE44" s="151"/>
      <c r="HF44" s="151"/>
      <c r="HG44" s="151"/>
      <c r="HH44" s="151"/>
      <c r="HI44" s="151"/>
      <c r="HJ44" s="151"/>
      <c r="HK44" s="151"/>
      <c r="HL44" s="151"/>
      <c r="HM44" s="151"/>
      <c r="HN44" s="151"/>
      <c r="HO44" s="151"/>
      <c r="HP44" s="151"/>
      <c r="HQ44" s="151"/>
      <c r="HR44" s="151"/>
      <c r="HS44" s="151"/>
      <c r="HT44" s="151"/>
      <c r="HU44" s="151"/>
      <c r="HV44" s="151"/>
      <c r="HW44" s="151"/>
      <c r="HX44" s="151"/>
      <c r="HY44" s="151"/>
      <c r="HZ44" s="151"/>
      <c r="IA44" s="151"/>
      <c r="IB44" s="151"/>
      <c r="IC44" s="151"/>
      <c r="ID44" s="151"/>
      <c r="IE44" s="151"/>
      <c r="IF44" s="151"/>
      <c r="IG44" s="151"/>
      <c r="IH44" s="151"/>
      <c r="II44" s="151"/>
      <c r="IJ44" s="151"/>
      <c r="IK44" s="151"/>
      <c r="IL44" s="151"/>
      <c r="IM44" s="151"/>
      <c r="IN44" s="151"/>
      <c r="IO44" s="151"/>
      <c r="IP44" s="151"/>
      <c r="IQ44" s="151"/>
      <c r="IR44" s="151"/>
      <c r="IS44" s="151"/>
      <c r="IT44" s="151"/>
      <c r="IU44" s="151"/>
      <c r="IV44" s="151"/>
      <c r="IW44" s="151"/>
      <c r="IX44" s="151"/>
      <c r="IY44" s="151"/>
      <c r="IZ44" s="151"/>
      <c r="JA44" s="151"/>
      <c r="JB44" s="151"/>
      <c r="JC44" s="151"/>
      <c r="JD44" s="151"/>
      <c r="JE44" s="151"/>
      <c r="JF44" s="151"/>
      <c r="JG44" s="151"/>
      <c r="JH44" s="151"/>
      <c r="JI44" s="151"/>
      <c r="JJ44" s="151"/>
      <c r="JK44" s="151"/>
      <c r="JL44" s="151"/>
      <c r="JM44" s="151"/>
      <c r="JN44" s="151"/>
      <c r="JO44" s="151"/>
      <c r="JP44" s="151"/>
      <c r="JQ44" s="151"/>
      <c r="JR44" s="151"/>
      <c r="JS44" s="151"/>
      <c r="JT44" s="151"/>
      <c r="JU44" s="151"/>
      <c r="JV44" s="151"/>
      <c r="JW44" s="151"/>
      <c r="JX44" s="151"/>
      <c r="JY44" s="151"/>
      <c r="JZ44" s="151"/>
      <c r="KA44" s="151"/>
      <c r="KB44" s="151"/>
      <c r="KC44" s="151"/>
      <c r="KD44" s="151"/>
      <c r="KE44" s="151"/>
      <c r="KF44" s="151"/>
      <c r="KG44" s="151"/>
      <c r="KH44" s="151"/>
      <c r="KI44" s="151"/>
      <c r="KJ44" s="151"/>
      <c r="KK44" s="151"/>
      <c r="KL44" s="151"/>
      <c r="KM44" s="151"/>
      <c r="KN44" s="151"/>
      <c r="KO44" s="151"/>
      <c r="KP44" s="151"/>
      <c r="KQ44" s="151"/>
      <c r="KR44" s="151"/>
      <c r="KS44" s="151"/>
      <c r="KT44" s="151"/>
      <c r="KU44" s="151"/>
      <c r="KV44" s="151"/>
      <c r="KW44" s="151"/>
      <c r="KX44" s="151"/>
      <c r="KY44" s="151"/>
      <c r="KZ44" s="151"/>
      <c r="LA44" s="151"/>
      <c r="LB44" s="151"/>
      <c r="LC44" s="151"/>
      <c r="LD44" s="151"/>
      <c r="LE44" s="151"/>
      <c r="LF44" s="151"/>
      <c r="LG44" s="151"/>
      <c r="LH44" s="151"/>
      <c r="LI44" s="151"/>
      <c r="LJ44" s="151"/>
      <c r="LK44" s="151"/>
      <c r="LL44" s="151"/>
      <c r="LM44" s="151"/>
      <c r="LN44" s="151"/>
      <c r="LO44" s="151"/>
      <c r="LP44" s="151"/>
      <c r="LQ44" s="151"/>
      <c r="LR44" s="151"/>
      <c r="LS44" s="151"/>
      <c r="LT44" s="151"/>
      <c r="LU44" s="151"/>
      <c r="LV44" s="151"/>
      <c r="LW44" s="151"/>
      <c r="LX44" s="151"/>
      <c r="LY44" s="151"/>
      <c r="LZ44" s="151"/>
      <c r="MA44" s="151"/>
      <c r="MB44" s="151"/>
      <c r="MC44" s="151"/>
      <c r="MD44" s="151"/>
      <c r="ME44" s="151"/>
      <c r="MF44" s="151"/>
      <c r="MG44" s="151"/>
      <c r="MH44" s="151"/>
      <c r="MI44" s="151"/>
      <c r="MJ44" s="151"/>
      <c r="MK44" s="151"/>
      <c r="ML44" s="151"/>
      <c r="MM44" s="151"/>
      <c r="MN44" s="151"/>
      <c r="MO44" s="151"/>
      <c r="MP44" s="151"/>
      <c r="MQ44" s="151"/>
      <c r="MR44" s="151"/>
      <c r="MS44" s="151"/>
      <c r="MT44" s="151"/>
      <c r="MU44" s="151"/>
      <c r="MV44" s="151"/>
      <c r="MW44" s="151"/>
      <c r="MX44" s="151"/>
      <c r="MY44" s="151"/>
      <c r="MZ44" s="151"/>
      <c r="NA44" s="151"/>
      <c r="NB44" s="151"/>
      <c r="NC44" s="151"/>
      <c r="ND44" s="151"/>
      <c r="NE44" s="151"/>
      <c r="NF44" s="151"/>
      <c r="NG44" s="151"/>
      <c r="NH44" s="151"/>
      <c r="NI44" s="151"/>
      <c r="NJ44" s="151"/>
      <c r="NK44" s="151"/>
      <c r="NL44" s="151"/>
      <c r="NM44" s="151"/>
      <c r="NN44" s="151"/>
      <c r="NO44" s="151"/>
      <c r="NP44" s="151"/>
      <c r="NQ44" s="151"/>
      <c r="NR44" s="151"/>
      <c r="NS44" s="151"/>
      <c r="NT44" s="151"/>
      <c r="NU44" s="151"/>
      <c r="NV44" s="151"/>
      <c r="NW44" s="151"/>
      <c r="NX44" s="151"/>
      <c r="NY44" s="151"/>
      <c r="NZ44" s="151"/>
      <c r="OA44" s="151"/>
      <c r="OB44" s="151"/>
      <c r="OC44" s="151"/>
      <c r="OD44" s="151"/>
      <c r="OE44" s="151"/>
      <c r="OF44" s="151"/>
      <c r="OG44" s="151"/>
      <c r="OH44" s="151"/>
      <c r="OI44" s="151"/>
      <c r="OJ44" s="151"/>
      <c r="OK44" s="151"/>
      <c r="OL44" s="151"/>
      <c r="OM44" s="151"/>
      <c r="ON44" s="151"/>
      <c r="OO44" s="151"/>
      <c r="OP44" s="151"/>
      <c r="OQ44" s="151"/>
      <c r="OR44" s="151"/>
      <c r="OS44" s="151"/>
      <c r="OT44" s="151"/>
      <c r="OU44" s="151"/>
      <c r="OV44" s="151"/>
      <c r="OW44" s="151"/>
      <c r="OX44" s="151"/>
      <c r="OY44" s="151"/>
      <c r="OZ44" s="151"/>
      <c r="PA44" s="151"/>
      <c r="PB44" s="151"/>
      <c r="PC44" s="151"/>
      <c r="PD44" s="151"/>
      <c r="PE44" s="151"/>
      <c r="PF44" s="151"/>
      <c r="PG44" s="151"/>
      <c r="PH44" s="151"/>
      <c r="PI44" s="151"/>
      <c r="PJ44" s="151"/>
      <c r="PK44" s="151"/>
      <c r="PL44" s="151"/>
      <c r="PM44" s="151"/>
      <c r="PN44" s="151"/>
      <c r="PO44" s="151"/>
      <c r="PP44" s="151"/>
      <c r="PQ44" s="151"/>
      <c r="PR44" s="151"/>
      <c r="PS44" s="151"/>
      <c r="PT44" s="151"/>
      <c r="PU44" s="151"/>
      <c r="PV44" s="151"/>
      <c r="PW44" s="151"/>
      <c r="PX44" s="151"/>
      <c r="PY44" s="151"/>
      <c r="PZ44" s="151"/>
      <c r="QA44" s="151"/>
      <c r="QB44" s="151"/>
      <c r="QC44" s="151"/>
      <c r="QD44" s="151"/>
      <c r="QE44" s="151"/>
      <c r="QF44" s="151"/>
      <c r="QG44" s="151"/>
      <c r="QH44" s="151"/>
      <c r="QI44" s="151"/>
      <c r="QJ44" s="151"/>
      <c r="QK44" s="151"/>
      <c r="QL44" s="151"/>
      <c r="QM44" s="151"/>
      <c r="QN44" s="151"/>
      <c r="QO44" s="151"/>
      <c r="QP44" s="151"/>
      <c r="QQ44" s="151"/>
      <c r="QR44" s="151"/>
      <c r="QS44" s="151"/>
      <c r="QT44" s="151"/>
      <c r="QU44" s="151"/>
      <c r="QV44" s="151"/>
      <c r="QW44" s="151"/>
      <c r="QX44" s="151"/>
      <c r="QY44" s="151"/>
      <c r="QZ44" s="151"/>
      <c r="RA44" s="151"/>
      <c r="RB44" s="151"/>
      <c r="RC44" s="151"/>
      <c r="RD44" s="151"/>
      <c r="RE44" s="151"/>
      <c r="RF44" s="151"/>
      <c r="RG44" s="151"/>
      <c r="RH44" s="151"/>
      <c r="RI44" s="151"/>
      <c r="RJ44" s="151"/>
      <c r="RK44" s="151"/>
      <c r="RL44" s="151"/>
      <c r="RM44" s="151"/>
      <c r="RN44" s="151"/>
      <c r="RO44" s="151"/>
      <c r="RP44" s="151"/>
      <c r="RQ44" s="151"/>
      <c r="RR44" s="151"/>
      <c r="RS44" s="151"/>
      <c r="RT44" s="151"/>
      <c r="RU44" s="151"/>
      <c r="RV44" s="151"/>
      <c r="RW44" s="151"/>
      <c r="RX44" s="151"/>
      <c r="RY44" s="151"/>
      <c r="RZ44" s="151"/>
      <c r="SA44" s="151"/>
      <c r="SB44" s="151"/>
      <c r="SC44" s="151"/>
      <c r="SD44" s="151"/>
      <c r="SE44" s="151"/>
      <c r="SF44" s="151"/>
      <c r="SG44" s="151"/>
      <c r="SH44" s="151"/>
      <c r="SI44" s="151"/>
      <c r="SJ44" s="151"/>
      <c r="SK44" s="151"/>
      <c r="SL44" s="151"/>
      <c r="SM44" s="151"/>
      <c r="SN44" s="151"/>
      <c r="SO44" s="151"/>
      <c r="SP44" s="151"/>
      <c r="SQ44" s="151"/>
      <c r="SR44" s="151"/>
      <c r="SS44" s="151"/>
      <c r="ST44" s="151"/>
      <c r="SU44" s="151"/>
      <c r="SV44" s="151"/>
      <c r="SW44" s="151"/>
      <c r="SX44" s="151"/>
      <c r="SY44" s="151"/>
      <c r="SZ44" s="151"/>
      <c r="TA44" s="151"/>
      <c r="TB44" s="151"/>
      <c r="TC44" s="151"/>
      <c r="TD44" s="151"/>
      <c r="TE44" s="151"/>
      <c r="TF44" s="151"/>
      <c r="TG44" s="151"/>
      <c r="TH44" s="151"/>
      <c r="TI44" s="151"/>
      <c r="TJ44" s="151"/>
      <c r="TK44" s="151"/>
      <c r="TL44" s="151"/>
      <c r="TM44" s="151"/>
      <c r="TN44" s="151"/>
      <c r="TO44" s="151"/>
      <c r="TP44" s="151"/>
      <c r="TQ44" s="151"/>
      <c r="TR44" s="151"/>
      <c r="TS44" s="151"/>
      <c r="TT44" s="151"/>
      <c r="TU44" s="151"/>
      <c r="TV44" s="151"/>
      <c r="TW44" s="151"/>
      <c r="TX44" s="151"/>
      <c r="TY44" s="151"/>
      <c r="TZ44" s="151"/>
      <c r="UA44" s="151"/>
      <c r="UB44" s="151"/>
      <c r="UC44" s="151"/>
      <c r="UD44" s="151"/>
      <c r="UE44" s="151"/>
      <c r="UF44" s="151"/>
      <c r="UG44" s="151"/>
      <c r="UH44" s="151"/>
      <c r="UI44" s="151"/>
      <c r="UJ44" s="151"/>
      <c r="UK44" s="151"/>
      <c r="UL44" s="151"/>
      <c r="UM44" s="151"/>
      <c r="UN44" s="151"/>
      <c r="UO44" s="151"/>
      <c r="UP44" s="151"/>
      <c r="UQ44" s="151"/>
      <c r="UR44" s="151"/>
      <c r="US44" s="151"/>
      <c r="UT44" s="151"/>
      <c r="UU44" s="151"/>
      <c r="UV44" s="151"/>
      <c r="UW44" s="151"/>
      <c r="UX44" s="151"/>
      <c r="UY44" s="151"/>
      <c r="UZ44" s="151"/>
      <c r="VA44" s="151"/>
      <c r="VB44" s="151"/>
      <c r="VC44" s="151"/>
      <c r="VD44" s="151"/>
      <c r="VE44" s="151"/>
      <c r="VF44" s="151"/>
      <c r="VG44" s="151"/>
      <c r="VH44" s="151"/>
      <c r="VI44" s="151"/>
      <c r="VJ44" s="151"/>
      <c r="VK44" s="151"/>
      <c r="VL44" s="151"/>
      <c r="VM44" s="151"/>
      <c r="VN44" s="151"/>
      <c r="VO44" s="151"/>
      <c r="VP44" s="151"/>
      <c r="VQ44" s="151"/>
      <c r="VR44" s="151"/>
      <c r="VS44" s="151"/>
      <c r="VT44" s="151"/>
      <c r="VU44" s="151"/>
      <c r="VV44" s="151"/>
      <c r="VW44" s="151"/>
      <c r="VX44" s="151"/>
      <c r="VY44" s="151"/>
      <c r="VZ44" s="151"/>
      <c r="WA44" s="151"/>
      <c r="WB44" s="151"/>
      <c r="WC44" s="151"/>
      <c r="WD44" s="151"/>
      <c r="WE44" s="151"/>
      <c r="WF44" s="151"/>
      <c r="WG44" s="151"/>
      <c r="WH44" s="151"/>
      <c r="WI44" s="151"/>
      <c r="WJ44" s="151"/>
      <c r="WK44" s="151"/>
      <c r="WL44" s="151"/>
      <c r="WM44" s="151"/>
      <c r="WN44" s="151"/>
      <c r="WO44" s="151"/>
      <c r="WP44" s="151"/>
      <c r="WQ44" s="151"/>
      <c r="WR44" s="151"/>
      <c r="WS44" s="151"/>
      <c r="WT44" s="151"/>
      <c r="WU44" s="151"/>
      <c r="WV44" s="151"/>
      <c r="WW44" s="151"/>
      <c r="WX44" s="151"/>
      <c r="WY44" s="151"/>
      <c r="WZ44" s="151"/>
      <c r="XA44" s="151"/>
      <c r="XB44" s="151"/>
      <c r="XC44" s="151"/>
      <c r="XD44" s="151"/>
      <c r="XE44" s="151"/>
      <c r="XF44" s="151"/>
      <c r="XG44" s="151"/>
      <c r="XH44" s="151"/>
      <c r="XI44" s="151"/>
      <c r="XJ44" s="151"/>
      <c r="XK44" s="151"/>
      <c r="XL44" s="151"/>
      <c r="XM44" s="151"/>
      <c r="XN44" s="151"/>
      <c r="XO44" s="151"/>
      <c r="XP44" s="151"/>
      <c r="XQ44" s="151"/>
      <c r="XR44" s="151"/>
      <c r="XS44" s="151"/>
      <c r="XT44" s="151"/>
      <c r="XU44" s="151"/>
      <c r="XV44" s="151"/>
      <c r="XW44" s="151"/>
      <c r="XX44" s="151"/>
      <c r="XY44" s="151"/>
      <c r="XZ44" s="151"/>
      <c r="YA44" s="151"/>
      <c r="YB44" s="151"/>
      <c r="YC44" s="151"/>
      <c r="YD44" s="151"/>
      <c r="YE44" s="151"/>
      <c r="YF44" s="151"/>
      <c r="YG44" s="151"/>
      <c r="YH44" s="151"/>
      <c r="YI44" s="151"/>
      <c r="YJ44" s="151"/>
      <c r="YK44" s="151"/>
      <c r="YL44" s="151"/>
      <c r="YM44" s="151"/>
      <c r="YN44" s="151"/>
      <c r="YO44" s="151"/>
      <c r="YP44" s="151"/>
      <c r="YQ44" s="151"/>
      <c r="YR44" s="151"/>
      <c r="YS44" s="151"/>
      <c r="YT44" s="151"/>
      <c r="YU44" s="151"/>
      <c r="YV44" s="151"/>
      <c r="YW44" s="151"/>
      <c r="YX44" s="151"/>
      <c r="YY44" s="151"/>
      <c r="YZ44" s="151"/>
      <c r="ZA44" s="151"/>
      <c r="ZB44" s="151"/>
      <c r="ZC44" s="151"/>
      <c r="ZD44" s="151"/>
      <c r="ZE44" s="151"/>
      <c r="ZF44" s="151"/>
      <c r="ZG44" s="151"/>
      <c r="ZH44" s="151"/>
      <c r="ZI44" s="151"/>
      <c r="ZJ44" s="151"/>
      <c r="ZK44" s="151"/>
      <c r="ZL44" s="151"/>
      <c r="ZM44" s="151"/>
      <c r="ZN44" s="151"/>
      <c r="ZO44" s="151"/>
      <c r="ZP44" s="151"/>
      <c r="ZQ44" s="151"/>
      <c r="ZR44" s="151"/>
      <c r="ZS44" s="151"/>
      <c r="ZT44" s="151"/>
      <c r="ZU44" s="151"/>
      <c r="ZV44" s="151"/>
      <c r="ZW44" s="151"/>
      <c r="ZX44" s="151"/>
      <c r="ZY44" s="151"/>
      <c r="ZZ44" s="151"/>
      <c r="AAA44" s="151"/>
      <c r="AAB44" s="151"/>
      <c r="AAC44" s="151"/>
      <c r="AAD44" s="151"/>
      <c r="AAE44" s="151"/>
      <c r="AAF44" s="151"/>
      <c r="AAG44" s="151"/>
      <c r="AAH44" s="151"/>
      <c r="AAI44" s="151"/>
      <c r="AAJ44" s="151"/>
      <c r="AAK44" s="151"/>
      <c r="AAL44" s="151"/>
      <c r="AAM44" s="151"/>
      <c r="AAN44" s="151"/>
      <c r="AAO44" s="151"/>
      <c r="AAP44" s="151"/>
      <c r="AAQ44" s="151"/>
      <c r="AAR44" s="151"/>
      <c r="AAS44" s="151"/>
      <c r="AAT44" s="151"/>
      <c r="AAU44" s="151"/>
      <c r="AAV44" s="151"/>
      <c r="AAW44" s="151"/>
      <c r="AAX44" s="151"/>
      <c r="AAY44" s="151"/>
      <c r="AAZ44" s="151"/>
      <c r="ABA44" s="151"/>
      <c r="ABB44" s="151"/>
      <c r="ABC44" s="151"/>
      <c r="ABD44" s="151"/>
      <c r="ABE44" s="151"/>
      <c r="ABF44" s="151"/>
      <c r="ABG44" s="151"/>
      <c r="ABH44" s="151"/>
      <c r="ABI44" s="151"/>
      <c r="ABJ44" s="151"/>
      <c r="ABK44" s="151"/>
      <c r="ABL44" s="151"/>
      <c r="ABM44" s="151"/>
      <c r="ABN44" s="151"/>
      <c r="ABO44" s="151"/>
      <c r="ABP44" s="151"/>
      <c r="ABQ44" s="151"/>
      <c r="ABR44" s="151"/>
      <c r="ABS44" s="151"/>
      <c r="ABT44" s="151"/>
      <c r="ABU44" s="151"/>
      <c r="ABV44" s="151"/>
      <c r="ABW44" s="151"/>
      <c r="ABX44" s="151"/>
      <c r="ABY44" s="151"/>
      <c r="ABZ44" s="151"/>
      <c r="ACA44" s="151"/>
      <c r="ACB44" s="151"/>
      <c r="ACC44" s="151"/>
      <c r="ACD44" s="151"/>
      <c r="ACE44" s="151"/>
      <c r="ACF44" s="151"/>
      <c r="ACG44" s="151"/>
      <c r="ACH44" s="151"/>
      <c r="ACI44" s="151"/>
      <c r="ACJ44" s="151"/>
      <c r="ACK44" s="151"/>
      <c r="ACL44" s="151"/>
      <c r="ACM44" s="151"/>
      <c r="ACN44" s="151"/>
      <c r="ACO44" s="151"/>
      <c r="ACP44" s="151"/>
      <c r="ACQ44" s="151"/>
      <c r="ACR44" s="151"/>
      <c r="ACS44" s="151"/>
      <c r="ACT44" s="151"/>
      <c r="ACU44" s="151"/>
      <c r="ACV44" s="151"/>
      <c r="ACW44" s="151"/>
      <c r="ACX44" s="151"/>
      <c r="ACY44" s="151"/>
      <c r="ACZ44" s="151"/>
      <c r="ADA44" s="156"/>
      <c r="ADB44" s="127"/>
      <c r="ADC44" s="127"/>
      <c r="ADD44" s="127"/>
      <c r="ADE44" s="127"/>
      <c r="ADF44" s="127"/>
    </row>
    <row r="45" spans="1:786" ht="16.5" thickBot="1" x14ac:dyDescent="0.3">
      <c r="A45" s="108" t="s">
        <v>61</v>
      </c>
      <c r="B45" s="345" t="s">
        <v>145</v>
      </c>
      <c r="C45" s="345"/>
      <c r="D45" s="15"/>
      <c r="E45" s="15"/>
      <c r="F45" s="15"/>
      <c r="G45" s="15"/>
      <c r="H45" s="15"/>
      <c r="I45" s="15"/>
      <c r="J45" s="15"/>
      <c r="K45" s="15"/>
      <c r="L45" s="15"/>
      <c r="M45" s="15"/>
      <c r="N45" s="15"/>
      <c r="O45" s="15"/>
      <c r="P45" s="15"/>
      <c r="Q45" s="15"/>
      <c r="R45" s="15"/>
      <c r="S45" s="115"/>
      <c r="T45" s="151"/>
      <c r="U45" s="151"/>
      <c r="V45" s="151"/>
      <c r="W45" s="151"/>
      <c r="X45" s="151"/>
      <c r="Y45" s="151"/>
      <c r="Z45" s="151"/>
      <c r="AA45" s="151"/>
      <c r="AB45" s="151"/>
      <c r="AC45" s="151"/>
      <c r="AD45" s="151"/>
      <c r="AE45" s="151"/>
      <c r="AF45" s="151"/>
      <c r="AG45" s="151"/>
      <c r="AH45" s="151"/>
      <c r="AI45" s="151"/>
      <c r="AJ45" s="151"/>
      <c r="AK45" s="151"/>
      <c r="AL45" s="151"/>
      <c r="AM45" s="151"/>
      <c r="AN45" s="151"/>
      <c r="AO45" s="151"/>
      <c r="AP45" s="151"/>
      <c r="AQ45" s="151"/>
      <c r="AR45" s="151"/>
      <c r="AS45" s="151"/>
      <c r="AT45" s="151"/>
      <c r="AU45" s="151"/>
      <c r="AV45" s="151"/>
      <c r="AW45" s="151"/>
      <c r="AX45" s="151"/>
      <c r="AY45" s="151"/>
      <c r="AZ45" s="151"/>
      <c r="BA45" s="151"/>
      <c r="BB45" s="151"/>
      <c r="BC45" s="151"/>
      <c r="BD45" s="151"/>
      <c r="BE45" s="151"/>
      <c r="BF45" s="151"/>
      <c r="BG45" s="151"/>
      <c r="BH45" s="151"/>
      <c r="BI45" s="151"/>
      <c r="BJ45" s="151"/>
      <c r="BK45" s="151"/>
      <c r="BL45" s="151"/>
      <c r="BM45" s="151"/>
      <c r="BN45" s="151"/>
      <c r="BO45" s="151"/>
      <c r="BP45" s="151"/>
      <c r="BQ45" s="151"/>
      <c r="BR45" s="151"/>
      <c r="BS45" s="151"/>
      <c r="BT45" s="151"/>
      <c r="BU45" s="151"/>
      <c r="BV45" s="151"/>
      <c r="BW45" s="151"/>
      <c r="BX45" s="151"/>
      <c r="BY45" s="151"/>
      <c r="BZ45" s="151"/>
      <c r="CA45" s="151"/>
      <c r="CB45" s="151"/>
      <c r="CC45" s="151"/>
      <c r="CD45" s="151"/>
      <c r="CE45" s="151"/>
      <c r="CF45" s="151"/>
      <c r="CG45" s="151"/>
      <c r="CH45" s="151"/>
      <c r="CI45" s="151"/>
      <c r="CJ45" s="151"/>
      <c r="CK45" s="151"/>
      <c r="CL45" s="151"/>
      <c r="CM45" s="151"/>
      <c r="CN45" s="151"/>
      <c r="CO45" s="151"/>
      <c r="CP45" s="151"/>
      <c r="CQ45" s="151"/>
      <c r="CR45" s="151"/>
      <c r="CS45" s="151"/>
      <c r="CT45" s="151"/>
      <c r="CU45" s="151"/>
      <c r="CV45" s="151"/>
      <c r="CW45" s="151"/>
      <c r="CX45" s="151"/>
      <c r="CY45" s="151"/>
      <c r="CZ45" s="151"/>
      <c r="DA45" s="151"/>
      <c r="DB45" s="151"/>
      <c r="DC45" s="151"/>
      <c r="DD45" s="151"/>
      <c r="DE45" s="151"/>
      <c r="DF45" s="151"/>
      <c r="DG45" s="151"/>
      <c r="DH45" s="151"/>
      <c r="DI45" s="151"/>
      <c r="DJ45" s="151"/>
      <c r="DK45" s="151"/>
      <c r="DL45" s="151"/>
      <c r="DM45" s="151"/>
      <c r="DN45" s="151"/>
      <c r="DO45" s="151"/>
      <c r="DP45" s="151"/>
      <c r="DQ45" s="151"/>
      <c r="DR45" s="151"/>
      <c r="DS45" s="151"/>
      <c r="DT45" s="151"/>
      <c r="DU45" s="151"/>
      <c r="DV45" s="151"/>
      <c r="DW45" s="151"/>
      <c r="DX45" s="151"/>
      <c r="DY45" s="151"/>
      <c r="DZ45" s="151"/>
      <c r="EA45" s="151"/>
      <c r="EB45" s="151"/>
      <c r="EC45" s="151"/>
      <c r="ED45" s="151"/>
      <c r="EE45" s="151"/>
      <c r="EF45" s="151"/>
      <c r="EG45" s="151"/>
      <c r="EH45" s="151"/>
      <c r="EI45" s="151"/>
      <c r="EJ45" s="151"/>
      <c r="EK45" s="151"/>
      <c r="EL45" s="151"/>
      <c r="EM45" s="151"/>
      <c r="EN45" s="151"/>
      <c r="EO45" s="151"/>
      <c r="EP45" s="151"/>
      <c r="EQ45" s="151"/>
      <c r="ER45" s="151"/>
      <c r="ES45" s="151"/>
      <c r="ET45" s="151"/>
      <c r="EU45" s="151"/>
      <c r="EV45" s="151"/>
      <c r="EW45" s="151"/>
      <c r="EX45" s="151"/>
      <c r="EY45" s="151"/>
      <c r="EZ45" s="151"/>
      <c r="FA45" s="151"/>
      <c r="FB45" s="151"/>
      <c r="FC45" s="151"/>
      <c r="FD45" s="151"/>
      <c r="FE45" s="151"/>
      <c r="FF45" s="151"/>
      <c r="FG45" s="151"/>
      <c r="FH45" s="151"/>
      <c r="FI45" s="151"/>
      <c r="FJ45" s="151"/>
      <c r="FK45" s="151"/>
      <c r="FL45" s="151"/>
      <c r="FM45" s="151"/>
      <c r="FN45" s="151"/>
      <c r="FO45" s="151"/>
      <c r="FP45" s="151"/>
      <c r="FQ45" s="151"/>
      <c r="FR45" s="151"/>
      <c r="FS45" s="151"/>
      <c r="FT45" s="151"/>
      <c r="FU45" s="151"/>
      <c r="FV45" s="151"/>
      <c r="FW45" s="151"/>
      <c r="FX45" s="151"/>
      <c r="FY45" s="151"/>
      <c r="FZ45" s="151"/>
      <c r="GA45" s="151"/>
      <c r="GB45" s="151"/>
      <c r="GC45" s="151"/>
      <c r="GD45" s="151"/>
      <c r="GE45" s="151"/>
      <c r="GF45" s="151"/>
      <c r="GG45" s="151"/>
      <c r="GH45" s="151"/>
      <c r="GI45" s="151"/>
      <c r="GJ45" s="151"/>
      <c r="GK45" s="151"/>
      <c r="GL45" s="151"/>
      <c r="GM45" s="151"/>
      <c r="GN45" s="151"/>
      <c r="GO45" s="151"/>
      <c r="GP45" s="151"/>
      <c r="GQ45" s="151"/>
      <c r="GR45" s="151"/>
      <c r="GS45" s="151"/>
      <c r="GT45" s="151"/>
      <c r="GU45" s="151"/>
      <c r="GV45" s="151"/>
      <c r="GW45" s="151"/>
      <c r="GX45" s="151"/>
      <c r="GY45" s="151"/>
      <c r="GZ45" s="151"/>
      <c r="HA45" s="151"/>
      <c r="HB45" s="151"/>
      <c r="HC45" s="151"/>
      <c r="HD45" s="151"/>
      <c r="HE45" s="151"/>
      <c r="HF45" s="151"/>
      <c r="HG45" s="151"/>
      <c r="HH45" s="151"/>
      <c r="HI45" s="151"/>
      <c r="HJ45" s="151"/>
      <c r="HK45" s="151"/>
      <c r="HL45" s="151"/>
      <c r="HM45" s="151"/>
      <c r="HN45" s="151"/>
      <c r="HO45" s="151"/>
      <c r="HP45" s="151"/>
      <c r="HQ45" s="151"/>
      <c r="HR45" s="151"/>
      <c r="HS45" s="151"/>
      <c r="HT45" s="151"/>
      <c r="HU45" s="151"/>
      <c r="HV45" s="151"/>
      <c r="HW45" s="151"/>
      <c r="HX45" s="151"/>
      <c r="HY45" s="151"/>
      <c r="HZ45" s="151"/>
      <c r="IA45" s="151"/>
      <c r="IB45" s="151"/>
      <c r="IC45" s="151"/>
      <c r="ID45" s="151"/>
      <c r="IE45" s="151"/>
      <c r="IF45" s="151"/>
      <c r="IG45" s="151"/>
      <c r="IH45" s="151"/>
      <c r="II45" s="151"/>
      <c r="IJ45" s="151"/>
      <c r="IK45" s="151"/>
      <c r="IL45" s="151"/>
      <c r="IM45" s="151"/>
      <c r="IN45" s="151"/>
      <c r="IO45" s="151"/>
      <c r="IP45" s="151"/>
      <c r="IQ45" s="151"/>
      <c r="IR45" s="151"/>
      <c r="IS45" s="151"/>
      <c r="IT45" s="151"/>
      <c r="IU45" s="151"/>
      <c r="IV45" s="151"/>
      <c r="IW45" s="151"/>
      <c r="IX45" s="151"/>
      <c r="IY45" s="151"/>
      <c r="IZ45" s="151"/>
      <c r="JA45" s="151"/>
      <c r="JB45" s="151"/>
      <c r="JC45" s="151"/>
      <c r="JD45" s="151"/>
      <c r="JE45" s="151"/>
      <c r="JF45" s="151"/>
      <c r="JG45" s="151"/>
      <c r="JH45" s="151"/>
      <c r="JI45" s="151"/>
      <c r="JJ45" s="151"/>
      <c r="JK45" s="151"/>
      <c r="JL45" s="151"/>
      <c r="JM45" s="151"/>
      <c r="JN45" s="151"/>
      <c r="JO45" s="151"/>
      <c r="JP45" s="151"/>
      <c r="JQ45" s="151"/>
      <c r="JR45" s="151"/>
      <c r="JS45" s="151"/>
      <c r="JT45" s="151"/>
      <c r="JU45" s="151"/>
      <c r="JV45" s="151"/>
      <c r="JW45" s="151"/>
      <c r="JX45" s="151"/>
      <c r="JY45" s="151"/>
      <c r="JZ45" s="151"/>
      <c r="KA45" s="151"/>
      <c r="KB45" s="151"/>
      <c r="KC45" s="151"/>
      <c r="KD45" s="151"/>
      <c r="KE45" s="151"/>
      <c r="KF45" s="151"/>
      <c r="KG45" s="151"/>
      <c r="KH45" s="151"/>
      <c r="KI45" s="151"/>
      <c r="KJ45" s="151"/>
      <c r="KK45" s="151"/>
      <c r="KL45" s="151"/>
      <c r="KM45" s="151"/>
      <c r="KN45" s="151"/>
      <c r="KO45" s="151"/>
      <c r="KP45" s="151"/>
      <c r="KQ45" s="151"/>
      <c r="KR45" s="151"/>
      <c r="KS45" s="151"/>
      <c r="KT45" s="151"/>
      <c r="KU45" s="151"/>
      <c r="KV45" s="151"/>
      <c r="KW45" s="151"/>
      <c r="KX45" s="151"/>
      <c r="KY45" s="151"/>
      <c r="KZ45" s="151"/>
      <c r="LA45" s="151"/>
      <c r="LB45" s="151"/>
      <c r="LC45" s="151"/>
      <c r="LD45" s="151"/>
      <c r="LE45" s="151"/>
      <c r="LF45" s="151"/>
      <c r="LG45" s="151"/>
      <c r="LH45" s="151"/>
      <c r="LI45" s="151"/>
      <c r="LJ45" s="151"/>
      <c r="LK45" s="151"/>
      <c r="LL45" s="151"/>
      <c r="LM45" s="151"/>
      <c r="LN45" s="151"/>
      <c r="LO45" s="151"/>
      <c r="LP45" s="151"/>
      <c r="LQ45" s="151"/>
      <c r="LR45" s="151"/>
      <c r="LS45" s="151"/>
      <c r="LT45" s="151"/>
      <c r="LU45" s="151"/>
      <c r="LV45" s="151"/>
      <c r="LW45" s="151"/>
      <c r="LX45" s="151"/>
      <c r="LY45" s="151"/>
      <c r="LZ45" s="151"/>
      <c r="MA45" s="151"/>
      <c r="MB45" s="151"/>
      <c r="MC45" s="151"/>
      <c r="MD45" s="151"/>
      <c r="ME45" s="151"/>
      <c r="MF45" s="151"/>
      <c r="MG45" s="151"/>
      <c r="MH45" s="151"/>
      <c r="MI45" s="151"/>
      <c r="MJ45" s="151"/>
      <c r="MK45" s="151"/>
      <c r="ML45" s="151"/>
      <c r="MM45" s="151"/>
      <c r="MN45" s="151"/>
      <c r="MO45" s="151"/>
      <c r="MP45" s="151"/>
      <c r="MQ45" s="151"/>
      <c r="MR45" s="151"/>
      <c r="MS45" s="151"/>
      <c r="MT45" s="151"/>
      <c r="MU45" s="151"/>
      <c r="MV45" s="151"/>
      <c r="MW45" s="151"/>
      <c r="MX45" s="151"/>
      <c r="MY45" s="151"/>
      <c r="MZ45" s="151"/>
      <c r="NA45" s="151"/>
      <c r="NB45" s="151"/>
      <c r="NC45" s="151"/>
      <c r="ND45" s="151"/>
      <c r="NE45" s="151"/>
      <c r="NF45" s="151"/>
      <c r="NG45" s="151"/>
      <c r="NH45" s="151"/>
      <c r="NI45" s="151"/>
      <c r="NJ45" s="151"/>
      <c r="NK45" s="151"/>
      <c r="NL45" s="151"/>
      <c r="NM45" s="151"/>
      <c r="NN45" s="151"/>
      <c r="NO45" s="151"/>
      <c r="NP45" s="151"/>
      <c r="NQ45" s="151"/>
      <c r="NR45" s="151"/>
      <c r="NS45" s="151"/>
      <c r="NT45" s="151"/>
      <c r="NU45" s="151"/>
      <c r="NV45" s="151"/>
      <c r="NW45" s="151"/>
      <c r="NX45" s="151"/>
      <c r="NY45" s="151"/>
      <c r="NZ45" s="151"/>
      <c r="OA45" s="151"/>
      <c r="OB45" s="151"/>
      <c r="OC45" s="151"/>
      <c r="OD45" s="151"/>
      <c r="OE45" s="151"/>
      <c r="OF45" s="151"/>
      <c r="OG45" s="151"/>
      <c r="OH45" s="151"/>
      <c r="OI45" s="151"/>
      <c r="OJ45" s="151"/>
      <c r="OK45" s="151"/>
      <c r="OL45" s="151"/>
      <c r="OM45" s="151"/>
      <c r="ON45" s="151"/>
      <c r="OO45" s="151"/>
      <c r="OP45" s="151"/>
      <c r="OQ45" s="151"/>
      <c r="OR45" s="151"/>
      <c r="OS45" s="151"/>
      <c r="OT45" s="151"/>
      <c r="OU45" s="151"/>
      <c r="OV45" s="151"/>
      <c r="OW45" s="151"/>
      <c r="OX45" s="151"/>
      <c r="OY45" s="151"/>
      <c r="OZ45" s="151"/>
      <c r="PA45" s="151"/>
      <c r="PB45" s="151"/>
      <c r="PC45" s="151"/>
      <c r="PD45" s="151"/>
      <c r="PE45" s="151"/>
      <c r="PF45" s="151"/>
      <c r="PG45" s="151"/>
      <c r="PH45" s="151"/>
      <c r="PI45" s="151"/>
      <c r="PJ45" s="151"/>
      <c r="PK45" s="151"/>
      <c r="PL45" s="151"/>
      <c r="PM45" s="151"/>
      <c r="PN45" s="151"/>
      <c r="PO45" s="151"/>
      <c r="PP45" s="151"/>
      <c r="PQ45" s="151"/>
      <c r="PR45" s="151"/>
      <c r="PS45" s="151"/>
      <c r="PT45" s="151"/>
      <c r="PU45" s="151"/>
      <c r="PV45" s="151"/>
      <c r="PW45" s="151"/>
      <c r="PX45" s="151"/>
      <c r="PY45" s="151"/>
      <c r="PZ45" s="151"/>
      <c r="QA45" s="151"/>
      <c r="QB45" s="151"/>
      <c r="QC45" s="151"/>
      <c r="QD45" s="151"/>
      <c r="QE45" s="151"/>
      <c r="QF45" s="151"/>
      <c r="QG45" s="151"/>
      <c r="QH45" s="151"/>
      <c r="QI45" s="151"/>
      <c r="QJ45" s="151"/>
      <c r="QK45" s="151"/>
      <c r="QL45" s="151"/>
      <c r="QM45" s="151"/>
      <c r="QN45" s="151"/>
      <c r="QO45" s="151"/>
      <c r="QP45" s="151"/>
      <c r="QQ45" s="151"/>
      <c r="QR45" s="151"/>
      <c r="QS45" s="151"/>
      <c r="QT45" s="151"/>
      <c r="QU45" s="151"/>
      <c r="QV45" s="151"/>
      <c r="QW45" s="151"/>
      <c r="QX45" s="151"/>
      <c r="QY45" s="151"/>
      <c r="QZ45" s="151"/>
      <c r="RA45" s="151"/>
      <c r="RB45" s="151"/>
      <c r="RC45" s="151"/>
      <c r="RD45" s="151"/>
      <c r="RE45" s="151"/>
      <c r="RF45" s="151"/>
      <c r="RG45" s="151"/>
      <c r="RH45" s="151"/>
      <c r="RI45" s="151"/>
      <c r="RJ45" s="151"/>
      <c r="RK45" s="151"/>
      <c r="RL45" s="151"/>
      <c r="RM45" s="151"/>
      <c r="RN45" s="151"/>
      <c r="RO45" s="151"/>
      <c r="RP45" s="151"/>
      <c r="RQ45" s="151"/>
      <c r="RR45" s="151"/>
      <c r="RS45" s="151"/>
      <c r="RT45" s="151"/>
      <c r="RU45" s="151"/>
      <c r="RV45" s="151"/>
      <c r="RW45" s="151"/>
      <c r="RX45" s="151"/>
      <c r="RY45" s="151"/>
      <c r="RZ45" s="151"/>
      <c r="SA45" s="151"/>
      <c r="SB45" s="151"/>
      <c r="SC45" s="151"/>
      <c r="SD45" s="151"/>
      <c r="SE45" s="151"/>
      <c r="SF45" s="151"/>
      <c r="SG45" s="151"/>
      <c r="SH45" s="151"/>
      <c r="SI45" s="151"/>
      <c r="SJ45" s="151"/>
      <c r="SK45" s="151"/>
      <c r="SL45" s="151"/>
      <c r="SM45" s="151"/>
      <c r="SN45" s="151"/>
      <c r="SO45" s="151"/>
      <c r="SP45" s="151"/>
      <c r="SQ45" s="151"/>
      <c r="SR45" s="151"/>
      <c r="SS45" s="151"/>
      <c r="ST45" s="151"/>
      <c r="SU45" s="151"/>
      <c r="SV45" s="151"/>
      <c r="SW45" s="151"/>
      <c r="SX45" s="151"/>
      <c r="SY45" s="151"/>
      <c r="SZ45" s="151"/>
      <c r="TA45" s="151"/>
      <c r="TB45" s="151"/>
      <c r="TC45" s="151"/>
      <c r="TD45" s="151"/>
      <c r="TE45" s="151"/>
      <c r="TF45" s="151"/>
      <c r="TG45" s="151"/>
      <c r="TH45" s="151"/>
      <c r="TI45" s="151"/>
      <c r="TJ45" s="151"/>
      <c r="TK45" s="151"/>
      <c r="TL45" s="151"/>
      <c r="TM45" s="151"/>
      <c r="TN45" s="151"/>
      <c r="TO45" s="151"/>
      <c r="TP45" s="151"/>
      <c r="TQ45" s="151"/>
      <c r="TR45" s="151"/>
      <c r="TS45" s="151"/>
      <c r="TT45" s="151"/>
      <c r="TU45" s="151"/>
      <c r="TV45" s="151"/>
      <c r="TW45" s="151"/>
      <c r="TX45" s="151"/>
      <c r="TY45" s="151"/>
      <c r="TZ45" s="151"/>
      <c r="UA45" s="151"/>
      <c r="UB45" s="151"/>
      <c r="UC45" s="151"/>
      <c r="UD45" s="151"/>
      <c r="UE45" s="151"/>
      <c r="UF45" s="151"/>
      <c r="UG45" s="151"/>
      <c r="UH45" s="151"/>
      <c r="UI45" s="151"/>
      <c r="UJ45" s="151"/>
      <c r="UK45" s="151"/>
      <c r="UL45" s="151"/>
      <c r="UM45" s="151"/>
      <c r="UN45" s="151"/>
      <c r="UO45" s="151"/>
      <c r="UP45" s="151"/>
      <c r="UQ45" s="151"/>
      <c r="UR45" s="151"/>
      <c r="US45" s="151"/>
      <c r="UT45" s="151"/>
      <c r="UU45" s="151"/>
      <c r="UV45" s="151"/>
      <c r="UW45" s="151"/>
      <c r="UX45" s="151"/>
      <c r="UY45" s="151"/>
      <c r="UZ45" s="151"/>
      <c r="VA45" s="151"/>
      <c r="VB45" s="151"/>
      <c r="VC45" s="151"/>
      <c r="VD45" s="151"/>
      <c r="VE45" s="151"/>
      <c r="VF45" s="151"/>
      <c r="VG45" s="151"/>
      <c r="VH45" s="151"/>
      <c r="VI45" s="151"/>
      <c r="VJ45" s="151"/>
      <c r="VK45" s="151"/>
      <c r="VL45" s="151"/>
      <c r="VM45" s="151"/>
      <c r="VN45" s="151"/>
      <c r="VO45" s="151"/>
      <c r="VP45" s="151"/>
      <c r="VQ45" s="151"/>
      <c r="VR45" s="151"/>
      <c r="VS45" s="151"/>
      <c r="VT45" s="151"/>
      <c r="VU45" s="151"/>
      <c r="VV45" s="151"/>
      <c r="VW45" s="151"/>
      <c r="VX45" s="151"/>
      <c r="VY45" s="151"/>
      <c r="VZ45" s="151"/>
      <c r="WA45" s="151"/>
      <c r="WB45" s="151"/>
      <c r="WC45" s="151"/>
      <c r="WD45" s="151"/>
      <c r="WE45" s="151"/>
      <c r="WF45" s="151"/>
      <c r="WG45" s="151"/>
      <c r="WH45" s="151"/>
      <c r="WI45" s="151"/>
      <c r="WJ45" s="151"/>
      <c r="WK45" s="151"/>
      <c r="WL45" s="151"/>
      <c r="WM45" s="151"/>
      <c r="WN45" s="151"/>
      <c r="WO45" s="151"/>
      <c r="WP45" s="151"/>
      <c r="WQ45" s="151"/>
      <c r="WR45" s="151"/>
      <c r="WS45" s="151"/>
      <c r="WT45" s="151"/>
      <c r="WU45" s="151"/>
      <c r="WV45" s="151"/>
      <c r="WW45" s="151"/>
      <c r="WX45" s="151"/>
      <c r="WY45" s="151"/>
      <c r="WZ45" s="151"/>
      <c r="XA45" s="151"/>
      <c r="XB45" s="151"/>
      <c r="XC45" s="151"/>
      <c r="XD45" s="151"/>
      <c r="XE45" s="151"/>
      <c r="XF45" s="151"/>
      <c r="XG45" s="151"/>
      <c r="XH45" s="151"/>
      <c r="XI45" s="151"/>
      <c r="XJ45" s="151"/>
      <c r="XK45" s="151"/>
      <c r="XL45" s="151"/>
      <c r="XM45" s="151"/>
      <c r="XN45" s="151"/>
      <c r="XO45" s="151"/>
      <c r="XP45" s="151"/>
      <c r="XQ45" s="151"/>
      <c r="XR45" s="151"/>
      <c r="XS45" s="151"/>
      <c r="XT45" s="151"/>
      <c r="XU45" s="151"/>
      <c r="XV45" s="151"/>
      <c r="XW45" s="151"/>
      <c r="XX45" s="151"/>
      <c r="XY45" s="151"/>
      <c r="XZ45" s="151"/>
      <c r="YA45" s="151"/>
      <c r="YB45" s="151"/>
      <c r="YC45" s="151"/>
      <c r="YD45" s="151"/>
      <c r="YE45" s="151"/>
      <c r="YF45" s="151"/>
      <c r="YG45" s="151"/>
      <c r="YH45" s="151"/>
      <c r="YI45" s="151"/>
      <c r="YJ45" s="151"/>
      <c r="YK45" s="151"/>
      <c r="YL45" s="151"/>
      <c r="YM45" s="151"/>
      <c r="YN45" s="151"/>
      <c r="YO45" s="151"/>
      <c r="YP45" s="151"/>
      <c r="YQ45" s="151"/>
      <c r="YR45" s="151"/>
      <c r="YS45" s="151"/>
      <c r="YT45" s="151"/>
      <c r="YU45" s="151"/>
      <c r="YV45" s="151"/>
      <c r="YW45" s="151"/>
      <c r="YX45" s="151"/>
      <c r="YY45" s="151"/>
      <c r="YZ45" s="151"/>
      <c r="ZA45" s="151"/>
      <c r="ZB45" s="151"/>
      <c r="ZC45" s="151"/>
      <c r="ZD45" s="151"/>
      <c r="ZE45" s="151"/>
      <c r="ZF45" s="151"/>
      <c r="ZG45" s="151"/>
      <c r="ZH45" s="151"/>
      <c r="ZI45" s="151"/>
      <c r="ZJ45" s="151"/>
      <c r="ZK45" s="151"/>
      <c r="ZL45" s="151"/>
      <c r="ZM45" s="151"/>
      <c r="ZN45" s="151"/>
      <c r="ZO45" s="151"/>
      <c r="ZP45" s="151"/>
      <c r="ZQ45" s="151"/>
      <c r="ZR45" s="151"/>
      <c r="ZS45" s="151"/>
      <c r="ZT45" s="151"/>
      <c r="ZU45" s="151"/>
      <c r="ZV45" s="151"/>
      <c r="ZW45" s="151"/>
      <c r="ZX45" s="151"/>
      <c r="ZY45" s="151"/>
      <c r="ZZ45" s="151"/>
      <c r="AAA45" s="151"/>
      <c r="AAB45" s="151"/>
      <c r="AAC45" s="151"/>
      <c r="AAD45" s="151"/>
      <c r="AAE45" s="151"/>
      <c r="AAF45" s="151"/>
      <c r="AAG45" s="151"/>
      <c r="AAH45" s="151"/>
      <c r="AAI45" s="151"/>
      <c r="AAJ45" s="151"/>
      <c r="AAK45" s="151"/>
      <c r="AAL45" s="151"/>
      <c r="AAM45" s="151"/>
      <c r="AAN45" s="151"/>
      <c r="AAO45" s="151"/>
      <c r="AAP45" s="151"/>
      <c r="AAQ45" s="151"/>
      <c r="AAR45" s="151"/>
      <c r="AAS45" s="151"/>
      <c r="AAT45" s="151"/>
      <c r="AAU45" s="151"/>
      <c r="AAV45" s="151"/>
      <c r="AAW45" s="151"/>
      <c r="AAX45" s="151"/>
      <c r="AAY45" s="151"/>
      <c r="AAZ45" s="151"/>
      <c r="ABA45" s="151"/>
      <c r="ABB45" s="151"/>
      <c r="ABC45" s="151"/>
      <c r="ABD45" s="151"/>
      <c r="ABE45" s="151"/>
      <c r="ABF45" s="151"/>
      <c r="ABG45" s="151"/>
      <c r="ABH45" s="151"/>
      <c r="ABI45" s="151"/>
      <c r="ABJ45" s="151"/>
      <c r="ABK45" s="151"/>
      <c r="ABL45" s="151"/>
      <c r="ABM45" s="151"/>
      <c r="ABN45" s="151"/>
      <c r="ABO45" s="151"/>
      <c r="ABP45" s="151"/>
      <c r="ABQ45" s="151"/>
      <c r="ABR45" s="151"/>
      <c r="ABS45" s="151"/>
      <c r="ABT45" s="151"/>
      <c r="ABU45" s="151"/>
      <c r="ABV45" s="151"/>
      <c r="ABW45" s="151"/>
      <c r="ABX45" s="151"/>
      <c r="ABY45" s="151"/>
      <c r="ABZ45" s="151"/>
      <c r="ACA45" s="151"/>
      <c r="ACB45" s="151"/>
      <c r="ACC45" s="151"/>
      <c r="ACD45" s="151"/>
      <c r="ACE45" s="151"/>
      <c r="ACF45" s="151"/>
      <c r="ACG45" s="151"/>
      <c r="ACH45" s="151"/>
      <c r="ACI45" s="151"/>
      <c r="ACJ45" s="151"/>
      <c r="ACK45" s="151"/>
      <c r="ACL45" s="151"/>
      <c r="ACM45" s="151"/>
      <c r="ACN45" s="151"/>
      <c r="ACO45" s="151"/>
      <c r="ACP45" s="151"/>
      <c r="ACQ45" s="151"/>
      <c r="ACR45" s="151"/>
      <c r="ACS45" s="151"/>
      <c r="ACT45" s="151"/>
      <c r="ACU45" s="151"/>
      <c r="ACV45" s="151"/>
      <c r="ACW45" s="151"/>
      <c r="ACX45" s="151"/>
      <c r="ACY45" s="151"/>
      <c r="ACZ45" s="151"/>
      <c r="ADA45" s="115"/>
      <c r="ADB45" s="115"/>
      <c r="ADC45" s="115"/>
      <c r="ADD45" s="115"/>
      <c r="ADE45" s="115"/>
      <c r="ADF45" s="115"/>
    </row>
    <row r="46" spans="1:786" ht="74.25" customHeight="1" thickBot="1" x14ac:dyDescent="0.3">
      <c r="A46" s="126">
        <v>24</v>
      </c>
      <c r="B46" s="147" t="s">
        <v>62</v>
      </c>
      <c r="C46" s="203" t="s">
        <v>443</v>
      </c>
      <c r="D46" s="161"/>
      <c r="E46" s="161"/>
      <c r="F46" s="161"/>
      <c r="G46" s="161"/>
      <c r="H46" s="161"/>
      <c r="I46" s="161"/>
      <c r="J46" s="161"/>
      <c r="K46" s="161"/>
      <c r="L46" s="161"/>
      <c r="M46" s="161"/>
      <c r="N46" s="161"/>
      <c r="O46" s="161"/>
      <c r="P46" s="161"/>
      <c r="Q46" s="161"/>
      <c r="R46" s="161"/>
      <c r="S46" s="115"/>
      <c r="T46" s="151"/>
      <c r="U46" s="151"/>
      <c r="V46" s="151"/>
      <c r="W46" s="151"/>
      <c r="X46" s="151"/>
      <c r="Y46" s="151"/>
      <c r="Z46" s="151"/>
      <c r="AA46" s="151"/>
      <c r="AB46" s="151"/>
      <c r="AC46" s="151"/>
      <c r="AD46" s="151"/>
      <c r="AE46" s="151"/>
      <c r="AF46" s="151"/>
      <c r="AG46" s="151"/>
      <c r="AH46" s="151"/>
      <c r="AI46" s="151"/>
      <c r="AJ46" s="151"/>
      <c r="AK46" s="151"/>
      <c r="AL46" s="151"/>
      <c r="AM46" s="151"/>
      <c r="AN46" s="151"/>
      <c r="AO46" s="151"/>
      <c r="AP46" s="151"/>
      <c r="AQ46" s="151"/>
      <c r="AR46" s="151"/>
      <c r="AS46" s="151"/>
      <c r="AT46" s="151"/>
      <c r="AU46" s="151"/>
      <c r="AV46" s="151"/>
      <c r="AW46" s="151"/>
      <c r="AX46" s="151"/>
      <c r="AY46" s="151"/>
      <c r="AZ46" s="151"/>
      <c r="BA46" s="151"/>
      <c r="BB46" s="151"/>
      <c r="BC46" s="151"/>
      <c r="BD46" s="151"/>
      <c r="BE46" s="151"/>
      <c r="BF46" s="151"/>
      <c r="BG46" s="151"/>
      <c r="BH46" s="151"/>
      <c r="BI46" s="151"/>
      <c r="BJ46" s="151"/>
      <c r="BK46" s="151"/>
      <c r="BL46" s="151"/>
      <c r="BM46" s="151"/>
      <c r="BN46" s="151"/>
      <c r="BO46" s="151"/>
      <c r="BP46" s="151"/>
      <c r="BQ46" s="151"/>
      <c r="BR46" s="151"/>
      <c r="BS46" s="151"/>
      <c r="BT46" s="151"/>
      <c r="BU46" s="151"/>
      <c r="BV46" s="151"/>
      <c r="BW46" s="151"/>
      <c r="BX46" s="151"/>
      <c r="BY46" s="151"/>
      <c r="BZ46" s="151"/>
      <c r="CA46" s="151"/>
      <c r="CB46" s="151"/>
      <c r="CC46" s="151"/>
      <c r="CD46" s="151"/>
      <c r="CE46" s="151"/>
      <c r="CF46" s="151"/>
      <c r="CG46" s="151"/>
      <c r="CH46" s="151"/>
      <c r="CI46" s="151"/>
      <c r="CJ46" s="151"/>
      <c r="CK46" s="151"/>
      <c r="CL46" s="151"/>
      <c r="CM46" s="151"/>
      <c r="CN46" s="151"/>
      <c r="CO46" s="151"/>
      <c r="CP46" s="151"/>
      <c r="CQ46" s="151"/>
      <c r="CR46" s="151"/>
      <c r="CS46" s="151"/>
      <c r="CT46" s="151"/>
      <c r="CU46" s="151"/>
      <c r="CV46" s="151"/>
      <c r="CW46" s="151"/>
      <c r="CX46" s="151"/>
      <c r="CY46" s="151"/>
      <c r="CZ46" s="151"/>
      <c r="DA46" s="151"/>
      <c r="DB46" s="151"/>
      <c r="DC46" s="151"/>
      <c r="DD46" s="151"/>
      <c r="DE46" s="151"/>
      <c r="DF46" s="151"/>
      <c r="DG46" s="151"/>
      <c r="DH46" s="151"/>
      <c r="DI46" s="151"/>
      <c r="DJ46" s="151"/>
      <c r="DK46" s="151"/>
      <c r="DL46" s="151"/>
      <c r="DM46" s="151"/>
      <c r="DN46" s="151"/>
      <c r="DO46" s="151"/>
      <c r="DP46" s="151"/>
      <c r="DQ46" s="151"/>
      <c r="DR46" s="151"/>
      <c r="DS46" s="151"/>
      <c r="DT46" s="151"/>
      <c r="DU46" s="151"/>
      <c r="DV46" s="151"/>
      <c r="DW46" s="151"/>
      <c r="DX46" s="151"/>
      <c r="DY46" s="151"/>
      <c r="DZ46" s="151"/>
      <c r="EA46" s="151"/>
      <c r="EB46" s="151"/>
      <c r="EC46" s="151"/>
      <c r="ED46" s="151"/>
      <c r="EE46" s="151"/>
      <c r="EF46" s="151"/>
      <c r="EG46" s="151"/>
      <c r="EH46" s="151"/>
      <c r="EI46" s="151"/>
      <c r="EJ46" s="151"/>
      <c r="EK46" s="151"/>
      <c r="EL46" s="151"/>
      <c r="EM46" s="151"/>
      <c r="EN46" s="151"/>
      <c r="EO46" s="151"/>
      <c r="EP46" s="151"/>
      <c r="EQ46" s="151"/>
      <c r="ER46" s="151"/>
      <c r="ES46" s="151"/>
      <c r="ET46" s="151"/>
      <c r="EU46" s="151"/>
      <c r="EV46" s="151"/>
      <c r="EW46" s="151"/>
      <c r="EX46" s="151"/>
      <c r="EY46" s="151"/>
      <c r="EZ46" s="151"/>
      <c r="FA46" s="151"/>
      <c r="FB46" s="151"/>
      <c r="FC46" s="151"/>
      <c r="FD46" s="151"/>
      <c r="FE46" s="151"/>
      <c r="FF46" s="151"/>
      <c r="FG46" s="151"/>
      <c r="FH46" s="151"/>
      <c r="FI46" s="151"/>
      <c r="FJ46" s="151"/>
      <c r="FK46" s="151"/>
      <c r="FL46" s="151"/>
      <c r="FM46" s="151"/>
      <c r="FN46" s="151"/>
      <c r="FO46" s="151"/>
      <c r="FP46" s="151"/>
      <c r="FQ46" s="151"/>
      <c r="FR46" s="151"/>
      <c r="FS46" s="151"/>
      <c r="FT46" s="151"/>
      <c r="FU46" s="151"/>
      <c r="FV46" s="151"/>
      <c r="FW46" s="151"/>
      <c r="FX46" s="151"/>
      <c r="FY46" s="151"/>
      <c r="FZ46" s="151"/>
      <c r="GA46" s="151"/>
      <c r="GB46" s="151"/>
      <c r="GC46" s="151"/>
      <c r="GD46" s="151"/>
      <c r="GE46" s="151"/>
      <c r="GF46" s="151"/>
      <c r="GG46" s="151"/>
      <c r="GH46" s="151"/>
      <c r="GI46" s="151"/>
      <c r="GJ46" s="151"/>
      <c r="GK46" s="151"/>
      <c r="GL46" s="151"/>
      <c r="GM46" s="151"/>
      <c r="GN46" s="151"/>
      <c r="GO46" s="151"/>
      <c r="GP46" s="151"/>
      <c r="GQ46" s="151"/>
      <c r="GR46" s="151"/>
      <c r="GS46" s="151"/>
      <c r="GT46" s="151"/>
      <c r="GU46" s="151"/>
      <c r="GV46" s="151"/>
      <c r="GW46" s="151"/>
      <c r="GX46" s="151"/>
      <c r="GY46" s="151"/>
      <c r="GZ46" s="151"/>
      <c r="HA46" s="151"/>
      <c r="HB46" s="151"/>
      <c r="HC46" s="151"/>
      <c r="HD46" s="151"/>
      <c r="HE46" s="151"/>
      <c r="HF46" s="151"/>
      <c r="HG46" s="151"/>
      <c r="HH46" s="151"/>
      <c r="HI46" s="151"/>
      <c r="HJ46" s="151"/>
      <c r="HK46" s="151"/>
      <c r="HL46" s="151"/>
      <c r="HM46" s="151"/>
      <c r="HN46" s="151"/>
      <c r="HO46" s="151"/>
      <c r="HP46" s="151"/>
      <c r="HQ46" s="151"/>
      <c r="HR46" s="151"/>
      <c r="HS46" s="151"/>
      <c r="HT46" s="151"/>
      <c r="HU46" s="151"/>
      <c r="HV46" s="151"/>
      <c r="HW46" s="151"/>
      <c r="HX46" s="151"/>
      <c r="HY46" s="151"/>
      <c r="HZ46" s="151"/>
      <c r="IA46" s="151"/>
      <c r="IB46" s="151"/>
      <c r="IC46" s="151"/>
      <c r="ID46" s="151"/>
      <c r="IE46" s="151"/>
      <c r="IF46" s="151"/>
      <c r="IG46" s="151"/>
      <c r="IH46" s="151"/>
      <c r="II46" s="151"/>
      <c r="IJ46" s="151"/>
      <c r="IK46" s="151"/>
      <c r="IL46" s="151"/>
      <c r="IM46" s="151"/>
      <c r="IN46" s="151"/>
      <c r="IO46" s="151"/>
      <c r="IP46" s="151"/>
      <c r="IQ46" s="151"/>
      <c r="IR46" s="151"/>
      <c r="IS46" s="151"/>
      <c r="IT46" s="151"/>
      <c r="IU46" s="151"/>
      <c r="IV46" s="151"/>
      <c r="IW46" s="151"/>
      <c r="IX46" s="151"/>
      <c r="IY46" s="151"/>
      <c r="IZ46" s="151"/>
      <c r="JA46" s="151"/>
      <c r="JB46" s="151"/>
      <c r="JC46" s="151"/>
      <c r="JD46" s="151"/>
      <c r="JE46" s="151"/>
      <c r="JF46" s="151"/>
      <c r="JG46" s="151"/>
      <c r="JH46" s="151"/>
      <c r="JI46" s="151"/>
      <c r="JJ46" s="151"/>
      <c r="JK46" s="151"/>
      <c r="JL46" s="151"/>
      <c r="JM46" s="151"/>
      <c r="JN46" s="151"/>
      <c r="JO46" s="151"/>
      <c r="JP46" s="151"/>
      <c r="JQ46" s="151"/>
      <c r="JR46" s="151"/>
      <c r="JS46" s="151"/>
      <c r="JT46" s="151"/>
      <c r="JU46" s="151"/>
      <c r="JV46" s="151"/>
      <c r="JW46" s="151"/>
      <c r="JX46" s="151"/>
      <c r="JY46" s="151"/>
      <c r="JZ46" s="151"/>
      <c r="KA46" s="151"/>
      <c r="KB46" s="151"/>
      <c r="KC46" s="151"/>
      <c r="KD46" s="151"/>
      <c r="KE46" s="151"/>
      <c r="KF46" s="151"/>
      <c r="KG46" s="151"/>
      <c r="KH46" s="151"/>
      <c r="KI46" s="151"/>
      <c r="KJ46" s="151"/>
      <c r="KK46" s="151"/>
      <c r="KL46" s="151"/>
      <c r="KM46" s="151"/>
      <c r="KN46" s="151"/>
      <c r="KO46" s="151"/>
      <c r="KP46" s="151"/>
      <c r="KQ46" s="151"/>
      <c r="KR46" s="151"/>
      <c r="KS46" s="151"/>
      <c r="KT46" s="151"/>
      <c r="KU46" s="151"/>
      <c r="KV46" s="151"/>
      <c r="KW46" s="151"/>
      <c r="KX46" s="151"/>
      <c r="KY46" s="151"/>
      <c r="KZ46" s="151"/>
      <c r="LA46" s="151"/>
      <c r="LB46" s="151"/>
      <c r="LC46" s="151"/>
      <c r="LD46" s="151"/>
      <c r="LE46" s="151"/>
      <c r="LF46" s="151"/>
      <c r="LG46" s="151"/>
      <c r="LH46" s="151"/>
      <c r="LI46" s="151"/>
      <c r="LJ46" s="151"/>
      <c r="LK46" s="151"/>
      <c r="LL46" s="151"/>
      <c r="LM46" s="151"/>
      <c r="LN46" s="151"/>
      <c r="LO46" s="151"/>
      <c r="LP46" s="151"/>
      <c r="LQ46" s="151"/>
      <c r="LR46" s="151"/>
      <c r="LS46" s="151"/>
      <c r="LT46" s="151"/>
      <c r="LU46" s="151"/>
      <c r="LV46" s="151"/>
      <c r="LW46" s="151"/>
      <c r="LX46" s="151"/>
      <c r="LY46" s="151"/>
      <c r="LZ46" s="151"/>
      <c r="MA46" s="151"/>
      <c r="MB46" s="151"/>
      <c r="MC46" s="151"/>
      <c r="MD46" s="151"/>
      <c r="ME46" s="151"/>
      <c r="MF46" s="151"/>
      <c r="MG46" s="151"/>
      <c r="MH46" s="151"/>
      <c r="MI46" s="151"/>
      <c r="MJ46" s="151"/>
      <c r="MK46" s="151"/>
      <c r="ML46" s="151"/>
      <c r="MM46" s="151"/>
      <c r="MN46" s="151"/>
      <c r="MO46" s="151"/>
      <c r="MP46" s="151"/>
      <c r="MQ46" s="151"/>
      <c r="MR46" s="151"/>
      <c r="MS46" s="151"/>
      <c r="MT46" s="151"/>
      <c r="MU46" s="151"/>
      <c r="MV46" s="151"/>
      <c r="MW46" s="151"/>
      <c r="MX46" s="151"/>
      <c r="MY46" s="151"/>
      <c r="MZ46" s="151"/>
      <c r="NA46" s="151"/>
      <c r="NB46" s="151"/>
      <c r="NC46" s="151"/>
      <c r="ND46" s="151"/>
      <c r="NE46" s="151"/>
      <c r="NF46" s="151"/>
      <c r="NG46" s="151"/>
      <c r="NH46" s="151"/>
      <c r="NI46" s="151"/>
      <c r="NJ46" s="151"/>
      <c r="NK46" s="151"/>
      <c r="NL46" s="151"/>
      <c r="NM46" s="151"/>
      <c r="NN46" s="151"/>
      <c r="NO46" s="151"/>
      <c r="NP46" s="151"/>
      <c r="NQ46" s="151"/>
      <c r="NR46" s="151"/>
      <c r="NS46" s="151"/>
      <c r="NT46" s="151"/>
      <c r="NU46" s="151"/>
      <c r="NV46" s="151"/>
      <c r="NW46" s="151"/>
      <c r="NX46" s="151"/>
      <c r="NY46" s="151"/>
      <c r="NZ46" s="151"/>
      <c r="OA46" s="151"/>
      <c r="OB46" s="151"/>
      <c r="OC46" s="151"/>
      <c r="OD46" s="151"/>
      <c r="OE46" s="151"/>
      <c r="OF46" s="151"/>
      <c r="OG46" s="151"/>
      <c r="OH46" s="151"/>
      <c r="OI46" s="151"/>
      <c r="OJ46" s="151"/>
      <c r="OK46" s="151"/>
      <c r="OL46" s="151"/>
      <c r="OM46" s="151"/>
      <c r="ON46" s="151"/>
      <c r="OO46" s="151"/>
      <c r="OP46" s="151"/>
      <c r="OQ46" s="151"/>
      <c r="OR46" s="151"/>
      <c r="OS46" s="151"/>
      <c r="OT46" s="151"/>
      <c r="OU46" s="151"/>
      <c r="OV46" s="151"/>
      <c r="OW46" s="151"/>
      <c r="OX46" s="151"/>
      <c r="OY46" s="151"/>
      <c r="OZ46" s="151"/>
      <c r="PA46" s="151"/>
      <c r="PB46" s="151"/>
      <c r="PC46" s="151"/>
      <c r="PD46" s="151"/>
      <c r="PE46" s="151"/>
      <c r="PF46" s="151"/>
      <c r="PG46" s="151"/>
      <c r="PH46" s="151"/>
      <c r="PI46" s="151"/>
      <c r="PJ46" s="151"/>
      <c r="PK46" s="151"/>
      <c r="PL46" s="151"/>
      <c r="PM46" s="151"/>
      <c r="PN46" s="151"/>
      <c r="PO46" s="151"/>
      <c r="PP46" s="151"/>
      <c r="PQ46" s="151"/>
      <c r="PR46" s="151"/>
      <c r="PS46" s="151"/>
      <c r="PT46" s="151"/>
      <c r="PU46" s="151"/>
      <c r="PV46" s="151"/>
      <c r="PW46" s="151"/>
      <c r="PX46" s="151"/>
      <c r="PY46" s="151"/>
      <c r="PZ46" s="151"/>
      <c r="QA46" s="151"/>
      <c r="QB46" s="151"/>
      <c r="QC46" s="151"/>
      <c r="QD46" s="151"/>
      <c r="QE46" s="151"/>
      <c r="QF46" s="151"/>
      <c r="QG46" s="151"/>
      <c r="QH46" s="151"/>
      <c r="QI46" s="151"/>
      <c r="QJ46" s="151"/>
      <c r="QK46" s="151"/>
      <c r="QL46" s="151"/>
      <c r="QM46" s="151"/>
      <c r="QN46" s="151"/>
      <c r="QO46" s="151"/>
      <c r="QP46" s="151"/>
      <c r="QQ46" s="151"/>
      <c r="QR46" s="151"/>
      <c r="QS46" s="151"/>
      <c r="QT46" s="151"/>
      <c r="QU46" s="151"/>
      <c r="QV46" s="151"/>
      <c r="QW46" s="151"/>
      <c r="QX46" s="151"/>
      <c r="QY46" s="151"/>
      <c r="QZ46" s="151"/>
      <c r="RA46" s="151"/>
      <c r="RB46" s="151"/>
      <c r="RC46" s="151"/>
      <c r="RD46" s="151"/>
      <c r="RE46" s="151"/>
      <c r="RF46" s="151"/>
      <c r="RG46" s="151"/>
      <c r="RH46" s="151"/>
      <c r="RI46" s="151"/>
      <c r="RJ46" s="151"/>
      <c r="RK46" s="151"/>
      <c r="RL46" s="151"/>
      <c r="RM46" s="151"/>
      <c r="RN46" s="151"/>
      <c r="RO46" s="151"/>
      <c r="RP46" s="151"/>
      <c r="RQ46" s="151"/>
      <c r="RR46" s="151"/>
      <c r="RS46" s="151"/>
      <c r="RT46" s="151"/>
      <c r="RU46" s="151"/>
      <c r="RV46" s="151"/>
      <c r="RW46" s="151"/>
      <c r="RX46" s="151"/>
      <c r="RY46" s="151"/>
      <c r="RZ46" s="151"/>
      <c r="SA46" s="151"/>
      <c r="SB46" s="151"/>
      <c r="SC46" s="151"/>
      <c r="SD46" s="151"/>
      <c r="SE46" s="151"/>
      <c r="SF46" s="151"/>
      <c r="SG46" s="151"/>
      <c r="SH46" s="151"/>
      <c r="SI46" s="151"/>
      <c r="SJ46" s="151"/>
      <c r="SK46" s="151"/>
      <c r="SL46" s="151"/>
      <c r="SM46" s="151"/>
      <c r="SN46" s="151"/>
      <c r="SO46" s="151"/>
      <c r="SP46" s="151"/>
      <c r="SQ46" s="151"/>
      <c r="SR46" s="151"/>
      <c r="SS46" s="151"/>
      <c r="ST46" s="151"/>
      <c r="SU46" s="151"/>
      <c r="SV46" s="151"/>
      <c r="SW46" s="151"/>
      <c r="SX46" s="151"/>
      <c r="SY46" s="151"/>
      <c r="SZ46" s="151"/>
      <c r="TA46" s="151"/>
      <c r="TB46" s="151"/>
      <c r="TC46" s="151"/>
      <c r="TD46" s="151"/>
      <c r="TE46" s="151"/>
      <c r="TF46" s="151"/>
      <c r="TG46" s="151"/>
      <c r="TH46" s="151"/>
      <c r="TI46" s="151"/>
      <c r="TJ46" s="151"/>
      <c r="TK46" s="151"/>
      <c r="TL46" s="151"/>
      <c r="TM46" s="151"/>
      <c r="TN46" s="151"/>
      <c r="TO46" s="151"/>
      <c r="TP46" s="151"/>
      <c r="TQ46" s="151"/>
      <c r="TR46" s="151"/>
      <c r="TS46" s="151"/>
      <c r="TT46" s="151"/>
      <c r="TU46" s="151"/>
      <c r="TV46" s="151"/>
      <c r="TW46" s="151"/>
      <c r="TX46" s="151"/>
      <c r="TY46" s="151"/>
      <c r="TZ46" s="151"/>
      <c r="UA46" s="151"/>
      <c r="UB46" s="151"/>
      <c r="UC46" s="151"/>
      <c r="UD46" s="151"/>
      <c r="UE46" s="151"/>
      <c r="UF46" s="151"/>
      <c r="UG46" s="151"/>
      <c r="UH46" s="151"/>
      <c r="UI46" s="151"/>
      <c r="UJ46" s="151"/>
      <c r="UK46" s="151"/>
      <c r="UL46" s="151"/>
      <c r="UM46" s="151"/>
      <c r="UN46" s="151"/>
      <c r="UO46" s="151"/>
      <c r="UP46" s="151"/>
      <c r="UQ46" s="151"/>
      <c r="UR46" s="151"/>
      <c r="US46" s="151"/>
      <c r="UT46" s="151"/>
      <c r="UU46" s="151"/>
      <c r="UV46" s="151"/>
      <c r="UW46" s="151"/>
      <c r="UX46" s="151"/>
      <c r="UY46" s="151"/>
      <c r="UZ46" s="151"/>
      <c r="VA46" s="151"/>
      <c r="VB46" s="151"/>
      <c r="VC46" s="151"/>
      <c r="VD46" s="151"/>
      <c r="VE46" s="151"/>
      <c r="VF46" s="151"/>
      <c r="VG46" s="151"/>
      <c r="VH46" s="151"/>
      <c r="VI46" s="151"/>
      <c r="VJ46" s="151"/>
      <c r="VK46" s="151"/>
      <c r="VL46" s="151"/>
      <c r="VM46" s="151"/>
      <c r="VN46" s="151"/>
      <c r="VO46" s="151"/>
      <c r="VP46" s="151"/>
      <c r="VQ46" s="151"/>
      <c r="VR46" s="151"/>
      <c r="VS46" s="151"/>
      <c r="VT46" s="151"/>
      <c r="VU46" s="151"/>
      <c r="VV46" s="151"/>
      <c r="VW46" s="151"/>
      <c r="VX46" s="151"/>
      <c r="VY46" s="151"/>
      <c r="VZ46" s="151"/>
      <c r="WA46" s="151"/>
      <c r="WB46" s="151"/>
      <c r="WC46" s="151"/>
      <c r="WD46" s="151"/>
      <c r="WE46" s="151"/>
      <c r="WF46" s="151"/>
      <c r="WG46" s="151"/>
      <c r="WH46" s="151"/>
      <c r="WI46" s="151"/>
      <c r="WJ46" s="151"/>
      <c r="WK46" s="151"/>
      <c r="WL46" s="151"/>
      <c r="WM46" s="151"/>
      <c r="WN46" s="151"/>
      <c r="WO46" s="151"/>
      <c r="WP46" s="151"/>
      <c r="WQ46" s="151"/>
      <c r="WR46" s="151"/>
      <c r="WS46" s="151"/>
      <c r="WT46" s="151"/>
      <c r="WU46" s="151"/>
      <c r="WV46" s="151"/>
      <c r="WW46" s="151"/>
      <c r="WX46" s="151"/>
      <c r="WY46" s="151"/>
      <c r="WZ46" s="151"/>
      <c r="XA46" s="151"/>
      <c r="XB46" s="151"/>
      <c r="XC46" s="151"/>
      <c r="XD46" s="151"/>
      <c r="XE46" s="151"/>
      <c r="XF46" s="151"/>
      <c r="XG46" s="151"/>
      <c r="XH46" s="151"/>
      <c r="XI46" s="151"/>
      <c r="XJ46" s="151"/>
      <c r="XK46" s="151"/>
      <c r="XL46" s="151"/>
      <c r="XM46" s="151"/>
      <c r="XN46" s="151"/>
      <c r="XO46" s="151"/>
      <c r="XP46" s="151"/>
      <c r="XQ46" s="151"/>
      <c r="XR46" s="151"/>
      <c r="XS46" s="151"/>
      <c r="XT46" s="151"/>
      <c r="XU46" s="151"/>
      <c r="XV46" s="151"/>
      <c r="XW46" s="151"/>
      <c r="XX46" s="151"/>
      <c r="XY46" s="151"/>
      <c r="XZ46" s="151"/>
      <c r="YA46" s="151"/>
      <c r="YB46" s="151"/>
      <c r="YC46" s="151"/>
      <c r="YD46" s="151"/>
      <c r="YE46" s="151"/>
      <c r="YF46" s="151"/>
      <c r="YG46" s="151"/>
      <c r="YH46" s="151"/>
      <c r="YI46" s="151"/>
      <c r="YJ46" s="151"/>
      <c r="YK46" s="151"/>
      <c r="YL46" s="151"/>
      <c r="YM46" s="151"/>
      <c r="YN46" s="151"/>
      <c r="YO46" s="151"/>
      <c r="YP46" s="151"/>
      <c r="YQ46" s="151"/>
      <c r="YR46" s="151"/>
      <c r="YS46" s="151"/>
      <c r="YT46" s="151"/>
      <c r="YU46" s="151"/>
      <c r="YV46" s="151"/>
      <c r="YW46" s="151"/>
      <c r="YX46" s="151"/>
      <c r="YY46" s="151"/>
      <c r="YZ46" s="151"/>
      <c r="ZA46" s="151"/>
      <c r="ZB46" s="151"/>
      <c r="ZC46" s="151"/>
      <c r="ZD46" s="151"/>
      <c r="ZE46" s="151"/>
      <c r="ZF46" s="151"/>
      <c r="ZG46" s="151"/>
      <c r="ZH46" s="151"/>
      <c r="ZI46" s="151"/>
      <c r="ZJ46" s="151"/>
      <c r="ZK46" s="151"/>
      <c r="ZL46" s="151"/>
      <c r="ZM46" s="151"/>
      <c r="ZN46" s="151"/>
      <c r="ZO46" s="151"/>
      <c r="ZP46" s="151"/>
      <c r="ZQ46" s="151"/>
      <c r="ZR46" s="151"/>
      <c r="ZS46" s="151"/>
      <c r="ZT46" s="151"/>
      <c r="ZU46" s="151"/>
      <c r="ZV46" s="151"/>
      <c r="ZW46" s="151"/>
      <c r="ZX46" s="151"/>
      <c r="ZY46" s="151"/>
      <c r="ZZ46" s="151"/>
      <c r="AAA46" s="151"/>
      <c r="AAB46" s="151"/>
      <c r="AAC46" s="151"/>
      <c r="AAD46" s="151"/>
      <c r="AAE46" s="151"/>
      <c r="AAF46" s="151"/>
      <c r="AAG46" s="151"/>
      <c r="AAH46" s="151"/>
      <c r="AAI46" s="151"/>
      <c r="AAJ46" s="151"/>
      <c r="AAK46" s="151"/>
      <c r="AAL46" s="151"/>
      <c r="AAM46" s="151"/>
      <c r="AAN46" s="151"/>
      <c r="AAO46" s="151"/>
      <c r="AAP46" s="151"/>
      <c r="AAQ46" s="151"/>
      <c r="AAR46" s="151"/>
      <c r="AAS46" s="151"/>
      <c r="AAT46" s="151"/>
      <c r="AAU46" s="151"/>
      <c r="AAV46" s="151"/>
      <c r="AAW46" s="151"/>
      <c r="AAX46" s="151"/>
      <c r="AAY46" s="151"/>
      <c r="AAZ46" s="151"/>
      <c r="ABA46" s="151"/>
      <c r="ABB46" s="151"/>
      <c r="ABC46" s="151"/>
      <c r="ABD46" s="151"/>
      <c r="ABE46" s="151"/>
      <c r="ABF46" s="151"/>
      <c r="ABG46" s="151"/>
      <c r="ABH46" s="151"/>
      <c r="ABI46" s="151"/>
      <c r="ABJ46" s="151"/>
      <c r="ABK46" s="151"/>
      <c r="ABL46" s="151"/>
      <c r="ABM46" s="151"/>
      <c r="ABN46" s="151"/>
      <c r="ABO46" s="151"/>
      <c r="ABP46" s="151"/>
      <c r="ABQ46" s="151"/>
      <c r="ABR46" s="151"/>
      <c r="ABS46" s="151"/>
      <c r="ABT46" s="151"/>
      <c r="ABU46" s="151"/>
      <c r="ABV46" s="151"/>
      <c r="ABW46" s="151"/>
      <c r="ABX46" s="151"/>
      <c r="ABY46" s="151"/>
      <c r="ABZ46" s="151"/>
      <c r="ACA46" s="151"/>
      <c r="ACB46" s="151"/>
      <c r="ACC46" s="151"/>
      <c r="ACD46" s="151"/>
      <c r="ACE46" s="151"/>
      <c r="ACF46" s="151"/>
      <c r="ACG46" s="151"/>
      <c r="ACH46" s="151"/>
      <c r="ACI46" s="151"/>
      <c r="ACJ46" s="151"/>
      <c r="ACK46" s="151"/>
      <c r="ACL46" s="151"/>
      <c r="ACM46" s="151"/>
      <c r="ACN46" s="151"/>
      <c r="ACO46" s="151"/>
      <c r="ACP46" s="151"/>
      <c r="ACQ46" s="151"/>
      <c r="ACR46" s="151"/>
      <c r="ACS46" s="151"/>
      <c r="ACT46" s="151"/>
      <c r="ACU46" s="151"/>
      <c r="ACV46" s="151"/>
      <c r="ACW46" s="151"/>
      <c r="ACX46" s="151"/>
      <c r="ACY46" s="151"/>
      <c r="ACZ46" s="151"/>
      <c r="ADA46" s="115"/>
      <c r="ADB46" s="115"/>
      <c r="ADC46" s="115"/>
      <c r="ADD46" s="115"/>
      <c r="ADE46" s="115"/>
      <c r="ADF46" s="115"/>
    </row>
    <row r="47" spans="1:786" ht="78.75" customHeight="1" thickBot="1" x14ac:dyDescent="0.3">
      <c r="A47" s="126">
        <v>25</v>
      </c>
      <c r="B47" s="147" t="s">
        <v>62</v>
      </c>
      <c r="C47" s="203" t="s">
        <v>301</v>
      </c>
      <c r="D47" s="161"/>
      <c r="E47" s="161"/>
      <c r="F47" s="161"/>
      <c r="G47" s="161"/>
      <c r="H47" s="161"/>
      <c r="I47" s="161"/>
      <c r="J47" s="161"/>
      <c r="K47" s="161"/>
      <c r="L47" s="161"/>
      <c r="M47" s="161"/>
      <c r="N47" s="161"/>
      <c r="O47" s="161"/>
      <c r="P47" s="161"/>
      <c r="Q47" s="161"/>
      <c r="R47" s="161"/>
      <c r="S47" s="115"/>
      <c r="T47" s="151"/>
      <c r="U47" s="151"/>
      <c r="V47" s="151"/>
      <c r="W47" s="151"/>
      <c r="X47" s="151"/>
      <c r="Y47" s="151"/>
      <c r="Z47" s="151"/>
      <c r="AA47" s="151"/>
      <c r="AB47" s="151"/>
      <c r="AC47" s="151"/>
      <c r="AD47" s="151"/>
      <c r="AE47" s="151"/>
      <c r="AF47" s="151"/>
      <c r="AG47" s="151"/>
      <c r="AH47" s="151"/>
      <c r="AI47" s="151"/>
      <c r="AJ47" s="151"/>
      <c r="AK47" s="151"/>
      <c r="AL47" s="151"/>
      <c r="AM47" s="151"/>
      <c r="AN47" s="151"/>
      <c r="AO47" s="151"/>
      <c r="AP47" s="151"/>
      <c r="AQ47" s="151"/>
      <c r="AR47" s="151"/>
      <c r="AS47" s="151"/>
      <c r="AT47" s="151"/>
      <c r="AU47" s="151"/>
      <c r="AV47" s="151"/>
      <c r="AW47" s="151"/>
      <c r="AX47" s="151"/>
      <c r="AY47" s="151"/>
      <c r="AZ47" s="151"/>
      <c r="BA47" s="151"/>
      <c r="BB47" s="151"/>
      <c r="BC47" s="151"/>
      <c r="BD47" s="151"/>
      <c r="BE47" s="151"/>
      <c r="BF47" s="151"/>
      <c r="BG47" s="151"/>
      <c r="BH47" s="151"/>
      <c r="BI47" s="151"/>
      <c r="BJ47" s="151"/>
      <c r="BK47" s="151"/>
      <c r="BL47" s="151"/>
      <c r="BM47" s="151"/>
      <c r="BN47" s="151"/>
      <c r="BO47" s="151"/>
      <c r="BP47" s="151"/>
      <c r="BQ47" s="151"/>
      <c r="BR47" s="151"/>
      <c r="BS47" s="151"/>
      <c r="BT47" s="151"/>
      <c r="BU47" s="151"/>
      <c r="BV47" s="151"/>
      <c r="BW47" s="151"/>
      <c r="BX47" s="151"/>
      <c r="BY47" s="151"/>
      <c r="BZ47" s="151"/>
      <c r="CA47" s="151"/>
      <c r="CB47" s="151"/>
      <c r="CC47" s="151"/>
      <c r="CD47" s="151"/>
      <c r="CE47" s="151"/>
      <c r="CF47" s="151"/>
      <c r="CG47" s="151"/>
      <c r="CH47" s="151"/>
      <c r="CI47" s="151"/>
      <c r="CJ47" s="151"/>
      <c r="CK47" s="151"/>
      <c r="CL47" s="151"/>
      <c r="CM47" s="151"/>
      <c r="CN47" s="151"/>
      <c r="CO47" s="151"/>
      <c r="CP47" s="151"/>
      <c r="CQ47" s="151"/>
      <c r="CR47" s="151"/>
      <c r="CS47" s="151"/>
      <c r="CT47" s="151"/>
      <c r="CU47" s="151"/>
      <c r="CV47" s="151"/>
      <c r="CW47" s="151"/>
      <c r="CX47" s="151"/>
      <c r="CY47" s="151"/>
      <c r="CZ47" s="151"/>
      <c r="DA47" s="151"/>
      <c r="DB47" s="151"/>
      <c r="DC47" s="151"/>
      <c r="DD47" s="151"/>
      <c r="DE47" s="151"/>
      <c r="DF47" s="151"/>
      <c r="DG47" s="151"/>
      <c r="DH47" s="151"/>
      <c r="DI47" s="151"/>
      <c r="DJ47" s="151"/>
      <c r="DK47" s="151"/>
      <c r="DL47" s="151"/>
      <c r="DM47" s="151"/>
      <c r="DN47" s="151"/>
      <c r="DO47" s="151"/>
      <c r="DP47" s="151"/>
      <c r="DQ47" s="151"/>
      <c r="DR47" s="151"/>
      <c r="DS47" s="151"/>
      <c r="DT47" s="151"/>
      <c r="DU47" s="151"/>
      <c r="DV47" s="151"/>
      <c r="DW47" s="151"/>
      <c r="DX47" s="151"/>
      <c r="DY47" s="151"/>
      <c r="DZ47" s="151"/>
      <c r="EA47" s="151"/>
      <c r="EB47" s="151"/>
      <c r="EC47" s="151"/>
      <c r="ED47" s="151"/>
      <c r="EE47" s="151"/>
      <c r="EF47" s="151"/>
      <c r="EG47" s="151"/>
      <c r="EH47" s="151"/>
      <c r="EI47" s="151"/>
      <c r="EJ47" s="151"/>
      <c r="EK47" s="151"/>
      <c r="EL47" s="151"/>
      <c r="EM47" s="151"/>
      <c r="EN47" s="151"/>
      <c r="EO47" s="151"/>
      <c r="EP47" s="151"/>
      <c r="EQ47" s="151"/>
      <c r="ER47" s="151"/>
      <c r="ES47" s="151"/>
      <c r="ET47" s="151"/>
      <c r="EU47" s="151"/>
      <c r="EV47" s="151"/>
      <c r="EW47" s="151"/>
      <c r="EX47" s="151"/>
      <c r="EY47" s="151"/>
      <c r="EZ47" s="151"/>
      <c r="FA47" s="151"/>
      <c r="FB47" s="151"/>
      <c r="FC47" s="151"/>
      <c r="FD47" s="151"/>
      <c r="FE47" s="151"/>
      <c r="FF47" s="151"/>
      <c r="FG47" s="151"/>
      <c r="FH47" s="151"/>
      <c r="FI47" s="151"/>
      <c r="FJ47" s="151"/>
      <c r="FK47" s="151"/>
      <c r="FL47" s="151"/>
      <c r="FM47" s="151"/>
      <c r="FN47" s="151"/>
      <c r="FO47" s="151"/>
      <c r="FP47" s="151"/>
      <c r="FQ47" s="151"/>
      <c r="FR47" s="151"/>
      <c r="FS47" s="151"/>
      <c r="FT47" s="151"/>
      <c r="FU47" s="151"/>
      <c r="FV47" s="151"/>
      <c r="FW47" s="151"/>
      <c r="FX47" s="151"/>
      <c r="FY47" s="151"/>
      <c r="FZ47" s="151"/>
      <c r="GA47" s="151"/>
      <c r="GB47" s="151"/>
      <c r="GC47" s="151"/>
      <c r="GD47" s="151"/>
      <c r="GE47" s="151"/>
      <c r="GF47" s="151"/>
      <c r="GG47" s="151"/>
      <c r="GH47" s="151"/>
      <c r="GI47" s="151"/>
      <c r="GJ47" s="151"/>
      <c r="GK47" s="151"/>
      <c r="GL47" s="151"/>
      <c r="GM47" s="151"/>
      <c r="GN47" s="151"/>
      <c r="GO47" s="151"/>
      <c r="GP47" s="151"/>
      <c r="GQ47" s="151"/>
      <c r="GR47" s="151"/>
      <c r="GS47" s="151"/>
      <c r="GT47" s="151"/>
      <c r="GU47" s="151"/>
      <c r="GV47" s="151"/>
      <c r="GW47" s="151"/>
      <c r="GX47" s="151"/>
      <c r="GY47" s="151"/>
      <c r="GZ47" s="151"/>
      <c r="HA47" s="151"/>
      <c r="HB47" s="151"/>
      <c r="HC47" s="151"/>
      <c r="HD47" s="151"/>
      <c r="HE47" s="151"/>
      <c r="HF47" s="151"/>
      <c r="HG47" s="151"/>
      <c r="HH47" s="151"/>
      <c r="HI47" s="151"/>
      <c r="HJ47" s="151"/>
      <c r="HK47" s="151"/>
      <c r="HL47" s="151"/>
      <c r="HM47" s="151"/>
      <c r="HN47" s="151"/>
      <c r="HO47" s="151"/>
      <c r="HP47" s="151"/>
      <c r="HQ47" s="151"/>
      <c r="HR47" s="151"/>
      <c r="HS47" s="151"/>
      <c r="HT47" s="151"/>
      <c r="HU47" s="151"/>
      <c r="HV47" s="151"/>
      <c r="HW47" s="151"/>
      <c r="HX47" s="151"/>
      <c r="HY47" s="151"/>
      <c r="HZ47" s="151"/>
      <c r="IA47" s="151"/>
      <c r="IB47" s="151"/>
      <c r="IC47" s="151"/>
      <c r="ID47" s="151"/>
      <c r="IE47" s="151"/>
      <c r="IF47" s="151"/>
      <c r="IG47" s="151"/>
      <c r="IH47" s="151"/>
      <c r="II47" s="151"/>
      <c r="IJ47" s="151"/>
      <c r="IK47" s="151"/>
      <c r="IL47" s="151"/>
      <c r="IM47" s="151"/>
      <c r="IN47" s="151"/>
      <c r="IO47" s="151"/>
      <c r="IP47" s="151"/>
      <c r="IQ47" s="151"/>
      <c r="IR47" s="151"/>
      <c r="IS47" s="151"/>
      <c r="IT47" s="151"/>
      <c r="IU47" s="151"/>
      <c r="IV47" s="151"/>
      <c r="IW47" s="151"/>
      <c r="IX47" s="151"/>
      <c r="IY47" s="151"/>
      <c r="IZ47" s="151"/>
      <c r="JA47" s="151"/>
      <c r="JB47" s="151"/>
      <c r="JC47" s="151"/>
      <c r="JD47" s="151"/>
      <c r="JE47" s="151"/>
      <c r="JF47" s="151"/>
      <c r="JG47" s="151"/>
      <c r="JH47" s="151"/>
      <c r="JI47" s="151"/>
      <c r="JJ47" s="151"/>
      <c r="JK47" s="151"/>
      <c r="JL47" s="151"/>
      <c r="JM47" s="151"/>
      <c r="JN47" s="151"/>
      <c r="JO47" s="151"/>
      <c r="JP47" s="151"/>
      <c r="JQ47" s="151"/>
      <c r="JR47" s="151"/>
      <c r="JS47" s="151"/>
      <c r="JT47" s="151"/>
      <c r="JU47" s="151"/>
      <c r="JV47" s="151"/>
      <c r="JW47" s="151"/>
      <c r="JX47" s="151"/>
      <c r="JY47" s="151"/>
      <c r="JZ47" s="151"/>
      <c r="KA47" s="151"/>
      <c r="KB47" s="151"/>
      <c r="KC47" s="151"/>
      <c r="KD47" s="151"/>
      <c r="KE47" s="151"/>
      <c r="KF47" s="151"/>
      <c r="KG47" s="151"/>
      <c r="KH47" s="151"/>
      <c r="KI47" s="151"/>
      <c r="KJ47" s="151"/>
      <c r="KK47" s="151"/>
      <c r="KL47" s="151"/>
      <c r="KM47" s="151"/>
      <c r="KN47" s="151"/>
      <c r="KO47" s="151"/>
      <c r="KP47" s="151"/>
      <c r="KQ47" s="151"/>
      <c r="KR47" s="151"/>
      <c r="KS47" s="151"/>
      <c r="KT47" s="151"/>
      <c r="KU47" s="151"/>
      <c r="KV47" s="151"/>
      <c r="KW47" s="151"/>
      <c r="KX47" s="151"/>
      <c r="KY47" s="151"/>
      <c r="KZ47" s="151"/>
      <c r="LA47" s="151"/>
      <c r="LB47" s="151"/>
      <c r="LC47" s="151"/>
      <c r="LD47" s="151"/>
      <c r="LE47" s="151"/>
      <c r="LF47" s="151"/>
      <c r="LG47" s="151"/>
      <c r="LH47" s="151"/>
      <c r="LI47" s="151"/>
      <c r="LJ47" s="151"/>
      <c r="LK47" s="151"/>
      <c r="LL47" s="151"/>
      <c r="LM47" s="151"/>
      <c r="LN47" s="151"/>
      <c r="LO47" s="151"/>
      <c r="LP47" s="151"/>
      <c r="LQ47" s="151"/>
      <c r="LR47" s="151"/>
      <c r="LS47" s="151"/>
      <c r="LT47" s="151"/>
      <c r="LU47" s="151"/>
      <c r="LV47" s="151"/>
      <c r="LW47" s="151"/>
      <c r="LX47" s="151"/>
      <c r="LY47" s="151"/>
      <c r="LZ47" s="151"/>
      <c r="MA47" s="151"/>
      <c r="MB47" s="151"/>
      <c r="MC47" s="151"/>
      <c r="MD47" s="151"/>
      <c r="ME47" s="151"/>
      <c r="MF47" s="151"/>
      <c r="MG47" s="151"/>
      <c r="MH47" s="151"/>
      <c r="MI47" s="151"/>
      <c r="MJ47" s="151"/>
      <c r="MK47" s="151"/>
      <c r="ML47" s="151"/>
      <c r="MM47" s="151"/>
      <c r="MN47" s="151"/>
      <c r="MO47" s="151"/>
      <c r="MP47" s="151"/>
      <c r="MQ47" s="151"/>
      <c r="MR47" s="151"/>
      <c r="MS47" s="151"/>
      <c r="MT47" s="151"/>
      <c r="MU47" s="151"/>
      <c r="MV47" s="151"/>
      <c r="MW47" s="151"/>
      <c r="MX47" s="151"/>
      <c r="MY47" s="151"/>
      <c r="MZ47" s="151"/>
      <c r="NA47" s="151"/>
      <c r="NB47" s="151"/>
      <c r="NC47" s="151"/>
      <c r="ND47" s="151"/>
      <c r="NE47" s="151"/>
      <c r="NF47" s="151"/>
      <c r="NG47" s="151"/>
      <c r="NH47" s="151"/>
      <c r="NI47" s="151"/>
      <c r="NJ47" s="151"/>
      <c r="NK47" s="151"/>
      <c r="NL47" s="151"/>
      <c r="NM47" s="151"/>
      <c r="NN47" s="151"/>
      <c r="NO47" s="151"/>
      <c r="NP47" s="151"/>
      <c r="NQ47" s="151"/>
      <c r="NR47" s="151"/>
      <c r="NS47" s="151"/>
      <c r="NT47" s="151"/>
      <c r="NU47" s="151"/>
      <c r="NV47" s="151"/>
      <c r="NW47" s="151"/>
      <c r="NX47" s="151"/>
      <c r="NY47" s="151"/>
      <c r="NZ47" s="151"/>
      <c r="OA47" s="151"/>
      <c r="OB47" s="151"/>
      <c r="OC47" s="151"/>
      <c r="OD47" s="151"/>
      <c r="OE47" s="151"/>
      <c r="OF47" s="151"/>
      <c r="OG47" s="151"/>
      <c r="OH47" s="151"/>
      <c r="OI47" s="151"/>
      <c r="OJ47" s="151"/>
      <c r="OK47" s="151"/>
      <c r="OL47" s="151"/>
      <c r="OM47" s="151"/>
      <c r="ON47" s="151"/>
      <c r="OO47" s="151"/>
      <c r="OP47" s="151"/>
      <c r="OQ47" s="151"/>
      <c r="OR47" s="151"/>
      <c r="OS47" s="151"/>
      <c r="OT47" s="151"/>
      <c r="OU47" s="151"/>
      <c r="OV47" s="151"/>
      <c r="OW47" s="151"/>
      <c r="OX47" s="151"/>
      <c r="OY47" s="151"/>
      <c r="OZ47" s="151"/>
      <c r="PA47" s="151"/>
      <c r="PB47" s="151"/>
      <c r="PC47" s="151"/>
      <c r="PD47" s="151"/>
      <c r="PE47" s="151"/>
      <c r="PF47" s="151"/>
      <c r="PG47" s="151"/>
      <c r="PH47" s="151"/>
      <c r="PI47" s="151"/>
      <c r="PJ47" s="151"/>
      <c r="PK47" s="151"/>
      <c r="PL47" s="151"/>
      <c r="PM47" s="151"/>
      <c r="PN47" s="151"/>
      <c r="PO47" s="151"/>
      <c r="PP47" s="151"/>
      <c r="PQ47" s="151"/>
      <c r="PR47" s="151"/>
      <c r="PS47" s="151"/>
      <c r="PT47" s="151"/>
      <c r="PU47" s="151"/>
      <c r="PV47" s="151"/>
      <c r="PW47" s="151"/>
      <c r="PX47" s="151"/>
      <c r="PY47" s="151"/>
      <c r="PZ47" s="151"/>
      <c r="QA47" s="151"/>
      <c r="QB47" s="151"/>
      <c r="QC47" s="151"/>
      <c r="QD47" s="151"/>
      <c r="QE47" s="151"/>
      <c r="QF47" s="151"/>
      <c r="QG47" s="151"/>
      <c r="QH47" s="151"/>
      <c r="QI47" s="151"/>
      <c r="QJ47" s="151"/>
      <c r="QK47" s="151"/>
      <c r="QL47" s="151"/>
      <c r="QM47" s="151"/>
      <c r="QN47" s="151"/>
      <c r="QO47" s="151"/>
      <c r="QP47" s="151"/>
      <c r="QQ47" s="151"/>
      <c r="QR47" s="151"/>
      <c r="QS47" s="151"/>
      <c r="QT47" s="151"/>
      <c r="QU47" s="151"/>
      <c r="QV47" s="151"/>
      <c r="QW47" s="151"/>
      <c r="QX47" s="151"/>
      <c r="QY47" s="151"/>
      <c r="QZ47" s="151"/>
      <c r="RA47" s="151"/>
      <c r="RB47" s="151"/>
      <c r="RC47" s="151"/>
      <c r="RD47" s="151"/>
      <c r="RE47" s="151"/>
      <c r="RF47" s="151"/>
      <c r="RG47" s="151"/>
      <c r="RH47" s="151"/>
      <c r="RI47" s="151"/>
      <c r="RJ47" s="151"/>
      <c r="RK47" s="151"/>
      <c r="RL47" s="151"/>
      <c r="RM47" s="151"/>
      <c r="RN47" s="151"/>
      <c r="RO47" s="151"/>
      <c r="RP47" s="151"/>
      <c r="RQ47" s="151"/>
      <c r="RR47" s="151"/>
      <c r="RS47" s="151"/>
      <c r="RT47" s="151"/>
      <c r="RU47" s="151"/>
      <c r="RV47" s="151"/>
      <c r="RW47" s="151"/>
      <c r="RX47" s="151"/>
      <c r="RY47" s="151"/>
      <c r="RZ47" s="151"/>
      <c r="SA47" s="151"/>
      <c r="SB47" s="151"/>
      <c r="SC47" s="151"/>
      <c r="SD47" s="151"/>
      <c r="SE47" s="151"/>
      <c r="SF47" s="151"/>
      <c r="SG47" s="151"/>
      <c r="SH47" s="151"/>
      <c r="SI47" s="151"/>
      <c r="SJ47" s="151"/>
      <c r="SK47" s="151"/>
      <c r="SL47" s="151"/>
      <c r="SM47" s="151"/>
      <c r="SN47" s="151"/>
      <c r="SO47" s="151"/>
      <c r="SP47" s="151"/>
      <c r="SQ47" s="151"/>
      <c r="SR47" s="151"/>
      <c r="SS47" s="151"/>
      <c r="ST47" s="151"/>
      <c r="SU47" s="151"/>
      <c r="SV47" s="151"/>
      <c r="SW47" s="151"/>
      <c r="SX47" s="151"/>
      <c r="SY47" s="151"/>
      <c r="SZ47" s="151"/>
      <c r="TA47" s="151"/>
      <c r="TB47" s="151"/>
      <c r="TC47" s="151"/>
      <c r="TD47" s="151"/>
      <c r="TE47" s="151"/>
      <c r="TF47" s="151"/>
      <c r="TG47" s="151"/>
      <c r="TH47" s="151"/>
      <c r="TI47" s="151"/>
      <c r="TJ47" s="151"/>
      <c r="TK47" s="151"/>
      <c r="TL47" s="151"/>
      <c r="TM47" s="151"/>
      <c r="TN47" s="151"/>
      <c r="TO47" s="151"/>
      <c r="TP47" s="151"/>
      <c r="TQ47" s="151"/>
      <c r="TR47" s="151"/>
      <c r="TS47" s="151"/>
      <c r="TT47" s="151"/>
      <c r="TU47" s="151"/>
      <c r="TV47" s="151"/>
      <c r="TW47" s="151"/>
      <c r="TX47" s="151"/>
      <c r="TY47" s="151"/>
      <c r="TZ47" s="151"/>
      <c r="UA47" s="151"/>
      <c r="UB47" s="151"/>
      <c r="UC47" s="151"/>
      <c r="UD47" s="151"/>
      <c r="UE47" s="151"/>
      <c r="UF47" s="151"/>
      <c r="UG47" s="151"/>
      <c r="UH47" s="151"/>
      <c r="UI47" s="151"/>
      <c r="UJ47" s="151"/>
      <c r="UK47" s="151"/>
      <c r="UL47" s="151"/>
      <c r="UM47" s="151"/>
      <c r="UN47" s="151"/>
      <c r="UO47" s="151"/>
      <c r="UP47" s="151"/>
      <c r="UQ47" s="151"/>
      <c r="UR47" s="151"/>
      <c r="US47" s="151"/>
      <c r="UT47" s="151"/>
      <c r="UU47" s="151"/>
      <c r="UV47" s="151"/>
      <c r="UW47" s="151"/>
      <c r="UX47" s="151"/>
      <c r="UY47" s="151"/>
      <c r="UZ47" s="151"/>
      <c r="VA47" s="151"/>
      <c r="VB47" s="151"/>
      <c r="VC47" s="151"/>
      <c r="VD47" s="151"/>
      <c r="VE47" s="151"/>
      <c r="VF47" s="151"/>
      <c r="VG47" s="151"/>
      <c r="VH47" s="151"/>
      <c r="VI47" s="151"/>
      <c r="VJ47" s="151"/>
      <c r="VK47" s="151"/>
      <c r="VL47" s="151"/>
      <c r="VM47" s="151"/>
      <c r="VN47" s="151"/>
      <c r="VO47" s="151"/>
      <c r="VP47" s="151"/>
      <c r="VQ47" s="151"/>
      <c r="VR47" s="151"/>
      <c r="VS47" s="151"/>
      <c r="VT47" s="151"/>
      <c r="VU47" s="151"/>
      <c r="VV47" s="151"/>
      <c r="VW47" s="151"/>
      <c r="VX47" s="151"/>
      <c r="VY47" s="151"/>
      <c r="VZ47" s="151"/>
      <c r="WA47" s="151"/>
      <c r="WB47" s="151"/>
      <c r="WC47" s="151"/>
      <c r="WD47" s="151"/>
      <c r="WE47" s="151"/>
      <c r="WF47" s="151"/>
      <c r="WG47" s="151"/>
      <c r="WH47" s="151"/>
      <c r="WI47" s="151"/>
      <c r="WJ47" s="151"/>
      <c r="WK47" s="151"/>
      <c r="WL47" s="151"/>
      <c r="WM47" s="151"/>
      <c r="WN47" s="151"/>
      <c r="WO47" s="151"/>
      <c r="WP47" s="151"/>
      <c r="WQ47" s="151"/>
      <c r="WR47" s="151"/>
      <c r="WS47" s="151"/>
      <c r="WT47" s="151"/>
      <c r="WU47" s="151"/>
      <c r="WV47" s="151"/>
      <c r="WW47" s="151"/>
      <c r="WX47" s="151"/>
      <c r="WY47" s="151"/>
      <c r="WZ47" s="151"/>
      <c r="XA47" s="151"/>
      <c r="XB47" s="151"/>
      <c r="XC47" s="151"/>
      <c r="XD47" s="151"/>
      <c r="XE47" s="151"/>
      <c r="XF47" s="151"/>
      <c r="XG47" s="151"/>
      <c r="XH47" s="151"/>
      <c r="XI47" s="151"/>
      <c r="XJ47" s="151"/>
      <c r="XK47" s="151"/>
      <c r="XL47" s="151"/>
      <c r="XM47" s="151"/>
      <c r="XN47" s="151"/>
      <c r="XO47" s="151"/>
      <c r="XP47" s="151"/>
      <c r="XQ47" s="151"/>
      <c r="XR47" s="151"/>
      <c r="XS47" s="151"/>
      <c r="XT47" s="151"/>
      <c r="XU47" s="151"/>
      <c r="XV47" s="151"/>
      <c r="XW47" s="151"/>
      <c r="XX47" s="151"/>
      <c r="XY47" s="151"/>
      <c r="XZ47" s="151"/>
      <c r="YA47" s="151"/>
      <c r="YB47" s="151"/>
      <c r="YC47" s="151"/>
      <c r="YD47" s="151"/>
      <c r="YE47" s="151"/>
      <c r="YF47" s="151"/>
      <c r="YG47" s="151"/>
      <c r="YH47" s="151"/>
      <c r="YI47" s="151"/>
      <c r="YJ47" s="151"/>
      <c r="YK47" s="151"/>
      <c r="YL47" s="151"/>
      <c r="YM47" s="151"/>
      <c r="YN47" s="151"/>
      <c r="YO47" s="151"/>
      <c r="YP47" s="151"/>
      <c r="YQ47" s="151"/>
      <c r="YR47" s="151"/>
      <c r="YS47" s="151"/>
      <c r="YT47" s="151"/>
      <c r="YU47" s="151"/>
      <c r="YV47" s="151"/>
      <c r="YW47" s="151"/>
      <c r="YX47" s="151"/>
      <c r="YY47" s="151"/>
      <c r="YZ47" s="151"/>
      <c r="ZA47" s="151"/>
      <c r="ZB47" s="151"/>
      <c r="ZC47" s="151"/>
      <c r="ZD47" s="151"/>
      <c r="ZE47" s="151"/>
      <c r="ZF47" s="151"/>
      <c r="ZG47" s="151"/>
      <c r="ZH47" s="151"/>
      <c r="ZI47" s="151"/>
      <c r="ZJ47" s="151"/>
      <c r="ZK47" s="151"/>
      <c r="ZL47" s="151"/>
      <c r="ZM47" s="151"/>
      <c r="ZN47" s="151"/>
      <c r="ZO47" s="151"/>
      <c r="ZP47" s="151"/>
      <c r="ZQ47" s="151"/>
      <c r="ZR47" s="151"/>
      <c r="ZS47" s="151"/>
      <c r="ZT47" s="151"/>
      <c r="ZU47" s="151"/>
      <c r="ZV47" s="151"/>
      <c r="ZW47" s="151"/>
      <c r="ZX47" s="151"/>
      <c r="ZY47" s="151"/>
      <c r="ZZ47" s="151"/>
      <c r="AAA47" s="151"/>
      <c r="AAB47" s="151"/>
      <c r="AAC47" s="151"/>
      <c r="AAD47" s="151"/>
      <c r="AAE47" s="151"/>
      <c r="AAF47" s="151"/>
      <c r="AAG47" s="151"/>
      <c r="AAH47" s="151"/>
      <c r="AAI47" s="151"/>
      <c r="AAJ47" s="151"/>
      <c r="AAK47" s="151"/>
      <c r="AAL47" s="151"/>
      <c r="AAM47" s="151"/>
      <c r="AAN47" s="151"/>
      <c r="AAO47" s="151"/>
      <c r="AAP47" s="151"/>
      <c r="AAQ47" s="151"/>
      <c r="AAR47" s="151"/>
      <c r="AAS47" s="151"/>
      <c r="AAT47" s="151"/>
      <c r="AAU47" s="151"/>
      <c r="AAV47" s="151"/>
      <c r="AAW47" s="151"/>
      <c r="AAX47" s="151"/>
      <c r="AAY47" s="151"/>
      <c r="AAZ47" s="151"/>
      <c r="ABA47" s="151"/>
      <c r="ABB47" s="151"/>
      <c r="ABC47" s="151"/>
      <c r="ABD47" s="151"/>
      <c r="ABE47" s="151"/>
      <c r="ABF47" s="151"/>
      <c r="ABG47" s="151"/>
      <c r="ABH47" s="151"/>
      <c r="ABI47" s="151"/>
      <c r="ABJ47" s="151"/>
      <c r="ABK47" s="151"/>
      <c r="ABL47" s="151"/>
      <c r="ABM47" s="151"/>
      <c r="ABN47" s="151"/>
      <c r="ABO47" s="151"/>
      <c r="ABP47" s="151"/>
      <c r="ABQ47" s="151"/>
      <c r="ABR47" s="151"/>
      <c r="ABS47" s="151"/>
      <c r="ABT47" s="151"/>
      <c r="ABU47" s="151"/>
      <c r="ABV47" s="151"/>
      <c r="ABW47" s="151"/>
      <c r="ABX47" s="151"/>
      <c r="ABY47" s="151"/>
      <c r="ABZ47" s="151"/>
      <c r="ACA47" s="151"/>
      <c r="ACB47" s="151"/>
      <c r="ACC47" s="151"/>
      <c r="ACD47" s="151"/>
      <c r="ACE47" s="151"/>
      <c r="ACF47" s="151"/>
      <c r="ACG47" s="151"/>
      <c r="ACH47" s="151"/>
      <c r="ACI47" s="151"/>
      <c r="ACJ47" s="151"/>
      <c r="ACK47" s="151"/>
      <c r="ACL47" s="151"/>
      <c r="ACM47" s="151"/>
      <c r="ACN47" s="151"/>
      <c r="ACO47" s="151"/>
      <c r="ACP47" s="151"/>
      <c r="ACQ47" s="151"/>
      <c r="ACR47" s="151"/>
      <c r="ACS47" s="151"/>
      <c r="ACT47" s="151"/>
      <c r="ACU47" s="151"/>
      <c r="ACV47" s="151"/>
      <c r="ACW47" s="151"/>
      <c r="ACX47" s="151"/>
      <c r="ACY47" s="151"/>
      <c r="ACZ47" s="151"/>
      <c r="ADA47" s="115"/>
      <c r="ADB47" s="115"/>
      <c r="ADC47" s="115"/>
      <c r="ADD47" s="115"/>
      <c r="ADE47" s="115"/>
      <c r="ADF47" s="115"/>
    </row>
    <row r="48" spans="1:786" ht="72" customHeight="1" thickBot="1" x14ac:dyDescent="0.3">
      <c r="A48" s="118">
        <v>26</v>
      </c>
      <c r="B48" s="147" t="s">
        <v>62</v>
      </c>
      <c r="C48" s="203" t="s">
        <v>434</v>
      </c>
      <c r="D48" s="161"/>
      <c r="E48" s="161"/>
      <c r="F48" s="161"/>
      <c r="G48" s="161"/>
      <c r="H48" s="161"/>
      <c r="I48" s="161"/>
      <c r="J48" s="161"/>
      <c r="K48" s="161"/>
      <c r="L48" s="161"/>
      <c r="M48" s="161"/>
      <c r="N48" s="161"/>
      <c r="O48" s="161"/>
      <c r="P48" s="161"/>
      <c r="Q48" s="161"/>
      <c r="R48" s="161"/>
      <c r="S48" s="115"/>
      <c r="T48" s="151"/>
      <c r="U48" s="151"/>
      <c r="V48" s="151"/>
      <c r="W48" s="151"/>
      <c r="X48" s="151"/>
      <c r="Y48" s="151"/>
      <c r="Z48" s="151"/>
      <c r="AA48" s="151"/>
      <c r="AB48" s="151"/>
      <c r="AC48" s="151"/>
      <c r="AD48" s="151"/>
      <c r="AE48" s="151"/>
      <c r="AF48" s="151"/>
      <c r="AG48" s="151"/>
      <c r="AH48" s="151"/>
      <c r="AI48" s="151"/>
      <c r="AJ48" s="151"/>
      <c r="AK48" s="151"/>
      <c r="AL48" s="151"/>
      <c r="AM48" s="151"/>
      <c r="AN48" s="151"/>
      <c r="AO48" s="151"/>
      <c r="AP48" s="151"/>
      <c r="AQ48" s="151"/>
      <c r="AR48" s="151"/>
      <c r="AS48" s="151"/>
      <c r="AT48" s="151"/>
      <c r="AU48" s="151"/>
      <c r="AV48" s="151"/>
      <c r="AW48" s="151"/>
      <c r="AX48" s="151"/>
      <c r="AY48" s="151"/>
      <c r="AZ48" s="151"/>
      <c r="BA48" s="151"/>
      <c r="BB48" s="151"/>
      <c r="BC48" s="151"/>
      <c r="BD48" s="151"/>
      <c r="BE48" s="151"/>
      <c r="BF48" s="151"/>
      <c r="BG48" s="151"/>
      <c r="BH48" s="151"/>
      <c r="BI48" s="151"/>
      <c r="BJ48" s="151"/>
      <c r="BK48" s="151"/>
      <c r="BL48" s="151"/>
      <c r="BM48" s="151"/>
      <c r="BN48" s="151"/>
      <c r="BO48" s="151"/>
      <c r="BP48" s="151"/>
      <c r="BQ48" s="151"/>
      <c r="BR48" s="151"/>
      <c r="BS48" s="151"/>
      <c r="BT48" s="151"/>
      <c r="BU48" s="151"/>
      <c r="BV48" s="151"/>
      <c r="BW48" s="151"/>
      <c r="BX48" s="151"/>
      <c r="BY48" s="151"/>
      <c r="BZ48" s="151"/>
      <c r="CA48" s="151"/>
      <c r="CB48" s="151"/>
      <c r="CC48" s="151"/>
      <c r="CD48" s="151"/>
      <c r="CE48" s="151"/>
      <c r="CF48" s="151"/>
      <c r="CG48" s="151"/>
      <c r="CH48" s="151"/>
      <c r="CI48" s="151"/>
      <c r="CJ48" s="151"/>
      <c r="CK48" s="151"/>
      <c r="CL48" s="151"/>
      <c r="CM48" s="151"/>
      <c r="CN48" s="151"/>
      <c r="CO48" s="151"/>
      <c r="CP48" s="151"/>
      <c r="CQ48" s="151"/>
      <c r="CR48" s="151"/>
      <c r="CS48" s="151"/>
      <c r="CT48" s="151"/>
      <c r="CU48" s="151"/>
      <c r="CV48" s="151"/>
      <c r="CW48" s="151"/>
      <c r="CX48" s="151"/>
      <c r="CY48" s="151"/>
      <c r="CZ48" s="151"/>
      <c r="DA48" s="151"/>
      <c r="DB48" s="151"/>
      <c r="DC48" s="151"/>
      <c r="DD48" s="151"/>
      <c r="DE48" s="151"/>
      <c r="DF48" s="151"/>
      <c r="DG48" s="151"/>
      <c r="DH48" s="151"/>
      <c r="DI48" s="151"/>
      <c r="DJ48" s="151"/>
      <c r="DK48" s="151"/>
      <c r="DL48" s="151"/>
      <c r="DM48" s="151"/>
      <c r="DN48" s="151"/>
      <c r="DO48" s="151"/>
      <c r="DP48" s="151"/>
      <c r="DQ48" s="151"/>
      <c r="DR48" s="151"/>
      <c r="DS48" s="151"/>
      <c r="DT48" s="151"/>
      <c r="DU48" s="151"/>
      <c r="DV48" s="151"/>
      <c r="DW48" s="151"/>
      <c r="DX48" s="151"/>
      <c r="DY48" s="151"/>
      <c r="DZ48" s="151"/>
      <c r="EA48" s="151"/>
      <c r="EB48" s="151"/>
      <c r="EC48" s="151"/>
      <c r="ED48" s="151"/>
      <c r="EE48" s="151"/>
      <c r="EF48" s="151"/>
      <c r="EG48" s="151"/>
      <c r="EH48" s="151"/>
      <c r="EI48" s="151"/>
      <c r="EJ48" s="151"/>
      <c r="EK48" s="151"/>
      <c r="EL48" s="151"/>
      <c r="EM48" s="151"/>
      <c r="EN48" s="151"/>
      <c r="EO48" s="151"/>
      <c r="EP48" s="151"/>
      <c r="EQ48" s="151"/>
      <c r="ER48" s="151"/>
      <c r="ES48" s="151"/>
      <c r="ET48" s="151"/>
      <c r="EU48" s="151"/>
      <c r="EV48" s="151"/>
      <c r="EW48" s="151"/>
      <c r="EX48" s="151"/>
      <c r="EY48" s="151"/>
      <c r="EZ48" s="151"/>
      <c r="FA48" s="151"/>
      <c r="FB48" s="151"/>
      <c r="FC48" s="151"/>
      <c r="FD48" s="151"/>
      <c r="FE48" s="151"/>
      <c r="FF48" s="151"/>
      <c r="FG48" s="151"/>
      <c r="FH48" s="151"/>
      <c r="FI48" s="151"/>
      <c r="FJ48" s="151"/>
      <c r="FK48" s="151"/>
      <c r="FL48" s="151"/>
      <c r="FM48" s="151"/>
      <c r="FN48" s="151"/>
      <c r="FO48" s="151"/>
      <c r="FP48" s="151"/>
      <c r="FQ48" s="151"/>
      <c r="FR48" s="151"/>
      <c r="FS48" s="151"/>
      <c r="FT48" s="151"/>
      <c r="FU48" s="151"/>
      <c r="FV48" s="151"/>
      <c r="FW48" s="151"/>
      <c r="FX48" s="151"/>
      <c r="FY48" s="151"/>
      <c r="FZ48" s="151"/>
      <c r="GA48" s="151"/>
      <c r="GB48" s="151"/>
      <c r="GC48" s="151"/>
      <c r="GD48" s="151"/>
      <c r="GE48" s="151"/>
      <c r="GF48" s="151"/>
      <c r="GG48" s="151"/>
      <c r="GH48" s="151"/>
      <c r="GI48" s="151"/>
      <c r="GJ48" s="151"/>
      <c r="GK48" s="151"/>
      <c r="GL48" s="151"/>
      <c r="GM48" s="151"/>
      <c r="GN48" s="151"/>
      <c r="GO48" s="151"/>
      <c r="GP48" s="151"/>
      <c r="GQ48" s="151"/>
      <c r="GR48" s="151"/>
      <c r="GS48" s="151"/>
      <c r="GT48" s="151"/>
      <c r="GU48" s="151"/>
      <c r="GV48" s="151"/>
      <c r="GW48" s="151"/>
      <c r="GX48" s="151"/>
      <c r="GY48" s="151"/>
      <c r="GZ48" s="151"/>
      <c r="HA48" s="151"/>
      <c r="HB48" s="151"/>
      <c r="HC48" s="151"/>
      <c r="HD48" s="151"/>
      <c r="HE48" s="151"/>
      <c r="HF48" s="151"/>
      <c r="HG48" s="151"/>
      <c r="HH48" s="151"/>
      <c r="HI48" s="151"/>
      <c r="HJ48" s="151"/>
      <c r="HK48" s="151"/>
      <c r="HL48" s="151"/>
      <c r="HM48" s="151"/>
      <c r="HN48" s="151"/>
      <c r="HO48" s="151"/>
      <c r="HP48" s="151"/>
      <c r="HQ48" s="151"/>
      <c r="HR48" s="151"/>
      <c r="HS48" s="151"/>
      <c r="HT48" s="151"/>
      <c r="HU48" s="151"/>
      <c r="HV48" s="151"/>
      <c r="HW48" s="151"/>
      <c r="HX48" s="151"/>
      <c r="HY48" s="151"/>
      <c r="HZ48" s="151"/>
      <c r="IA48" s="151"/>
      <c r="IB48" s="151"/>
      <c r="IC48" s="151"/>
      <c r="ID48" s="151"/>
      <c r="IE48" s="151"/>
      <c r="IF48" s="151"/>
      <c r="IG48" s="151"/>
      <c r="IH48" s="151"/>
      <c r="II48" s="151"/>
      <c r="IJ48" s="151"/>
      <c r="IK48" s="151"/>
      <c r="IL48" s="151"/>
      <c r="IM48" s="151"/>
      <c r="IN48" s="151"/>
      <c r="IO48" s="151"/>
      <c r="IP48" s="151"/>
      <c r="IQ48" s="151"/>
      <c r="IR48" s="151"/>
      <c r="IS48" s="151"/>
      <c r="IT48" s="151"/>
      <c r="IU48" s="151"/>
      <c r="IV48" s="151"/>
      <c r="IW48" s="151"/>
      <c r="IX48" s="151"/>
      <c r="IY48" s="151"/>
      <c r="IZ48" s="151"/>
      <c r="JA48" s="151"/>
      <c r="JB48" s="151"/>
      <c r="JC48" s="151"/>
      <c r="JD48" s="151"/>
      <c r="JE48" s="151"/>
      <c r="JF48" s="151"/>
      <c r="JG48" s="151"/>
      <c r="JH48" s="151"/>
      <c r="JI48" s="151"/>
      <c r="JJ48" s="151"/>
      <c r="JK48" s="151"/>
      <c r="JL48" s="151"/>
      <c r="JM48" s="151"/>
      <c r="JN48" s="151"/>
      <c r="JO48" s="151"/>
      <c r="JP48" s="151"/>
      <c r="JQ48" s="151"/>
      <c r="JR48" s="151"/>
      <c r="JS48" s="151"/>
      <c r="JT48" s="151"/>
      <c r="JU48" s="151"/>
      <c r="JV48" s="151"/>
      <c r="JW48" s="151"/>
      <c r="JX48" s="151"/>
      <c r="JY48" s="151"/>
      <c r="JZ48" s="151"/>
      <c r="KA48" s="151"/>
      <c r="KB48" s="151"/>
      <c r="KC48" s="151"/>
      <c r="KD48" s="151"/>
      <c r="KE48" s="151"/>
      <c r="KF48" s="151"/>
      <c r="KG48" s="151"/>
      <c r="KH48" s="151"/>
      <c r="KI48" s="151"/>
      <c r="KJ48" s="151"/>
      <c r="KK48" s="151"/>
      <c r="KL48" s="151"/>
      <c r="KM48" s="151"/>
      <c r="KN48" s="151"/>
      <c r="KO48" s="151"/>
      <c r="KP48" s="151"/>
      <c r="KQ48" s="151"/>
      <c r="KR48" s="151"/>
      <c r="KS48" s="151"/>
      <c r="KT48" s="151"/>
      <c r="KU48" s="151"/>
      <c r="KV48" s="151"/>
      <c r="KW48" s="151"/>
      <c r="KX48" s="151"/>
      <c r="KY48" s="151"/>
      <c r="KZ48" s="151"/>
      <c r="LA48" s="151"/>
      <c r="LB48" s="151"/>
      <c r="LC48" s="151"/>
      <c r="LD48" s="151"/>
      <c r="LE48" s="151"/>
      <c r="LF48" s="151"/>
      <c r="LG48" s="151"/>
      <c r="LH48" s="151"/>
      <c r="LI48" s="151"/>
      <c r="LJ48" s="151"/>
      <c r="LK48" s="151"/>
      <c r="LL48" s="151"/>
      <c r="LM48" s="151"/>
      <c r="LN48" s="151"/>
      <c r="LO48" s="151"/>
      <c r="LP48" s="151"/>
      <c r="LQ48" s="151"/>
      <c r="LR48" s="151"/>
      <c r="LS48" s="151"/>
      <c r="LT48" s="151"/>
      <c r="LU48" s="151"/>
      <c r="LV48" s="151"/>
      <c r="LW48" s="151"/>
      <c r="LX48" s="151"/>
      <c r="LY48" s="151"/>
      <c r="LZ48" s="151"/>
      <c r="MA48" s="151"/>
      <c r="MB48" s="151"/>
      <c r="MC48" s="151"/>
      <c r="MD48" s="151"/>
      <c r="ME48" s="151"/>
      <c r="MF48" s="151"/>
      <c r="MG48" s="151"/>
      <c r="MH48" s="151"/>
      <c r="MI48" s="151"/>
      <c r="MJ48" s="151"/>
      <c r="MK48" s="151"/>
      <c r="ML48" s="151"/>
      <c r="MM48" s="151"/>
      <c r="MN48" s="151"/>
      <c r="MO48" s="151"/>
      <c r="MP48" s="151"/>
      <c r="MQ48" s="151"/>
      <c r="MR48" s="151"/>
      <c r="MS48" s="151"/>
      <c r="MT48" s="151"/>
      <c r="MU48" s="151"/>
      <c r="MV48" s="151"/>
      <c r="MW48" s="151"/>
      <c r="MX48" s="151"/>
      <c r="MY48" s="151"/>
      <c r="MZ48" s="151"/>
      <c r="NA48" s="151"/>
      <c r="NB48" s="151"/>
      <c r="NC48" s="151"/>
      <c r="ND48" s="151"/>
      <c r="NE48" s="151"/>
      <c r="NF48" s="151"/>
      <c r="NG48" s="151"/>
      <c r="NH48" s="151"/>
      <c r="NI48" s="151"/>
      <c r="NJ48" s="151"/>
      <c r="NK48" s="151"/>
      <c r="NL48" s="151"/>
      <c r="NM48" s="151"/>
      <c r="NN48" s="151"/>
      <c r="NO48" s="151"/>
      <c r="NP48" s="151"/>
      <c r="NQ48" s="151"/>
      <c r="NR48" s="151"/>
      <c r="NS48" s="151"/>
      <c r="NT48" s="151"/>
      <c r="NU48" s="151"/>
      <c r="NV48" s="151"/>
      <c r="NW48" s="151"/>
      <c r="NX48" s="151"/>
      <c r="NY48" s="151"/>
      <c r="NZ48" s="151"/>
      <c r="OA48" s="151"/>
      <c r="OB48" s="151"/>
      <c r="OC48" s="151"/>
      <c r="OD48" s="151"/>
      <c r="OE48" s="151"/>
      <c r="OF48" s="151"/>
      <c r="OG48" s="151"/>
      <c r="OH48" s="151"/>
      <c r="OI48" s="151"/>
      <c r="OJ48" s="151"/>
      <c r="OK48" s="151"/>
      <c r="OL48" s="151"/>
      <c r="OM48" s="151"/>
      <c r="ON48" s="151"/>
      <c r="OO48" s="151"/>
      <c r="OP48" s="151"/>
      <c r="OQ48" s="151"/>
      <c r="OR48" s="151"/>
      <c r="OS48" s="151"/>
      <c r="OT48" s="151"/>
      <c r="OU48" s="151"/>
      <c r="OV48" s="151"/>
      <c r="OW48" s="151"/>
      <c r="OX48" s="151"/>
      <c r="OY48" s="151"/>
      <c r="OZ48" s="151"/>
      <c r="PA48" s="151"/>
      <c r="PB48" s="151"/>
      <c r="PC48" s="151"/>
      <c r="PD48" s="151"/>
      <c r="PE48" s="151"/>
      <c r="PF48" s="151"/>
      <c r="PG48" s="151"/>
      <c r="PH48" s="151"/>
      <c r="PI48" s="151"/>
      <c r="PJ48" s="151"/>
      <c r="PK48" s="151"/>
      <c r="PL48" s="151"/>
      <c r="PM48" s="151"/>
      <c r="PN48" s="151"/>
      <c r="PO48" s="151"/>
      <c r="PP48" s="151"/>
      <c r="PQ48" s="151"/>
      <c r="PR48" s="151"/>
      <c r="PS48" s="151"/>
      <c r="PT48" s="151"/>
      <c r="PU48" s="151"/>
      <c r="PV48" s="151"/>
      <c r="PW48" s="151"/>
      <c r="PX48" s="151"/>
      <c r="PY48" s="151"/>
      <c r="PZ48" s="151"/>
      <c r="QA48" s="151"/>
      <c r="QB48" s="151"/>
      <c r="QC48" s="151"/>
      <c r="QD48" s="151"/>
      <c r="QE48" s="151"/>
      <c r="QF48" s="151"/>
      <c r="QG48" s="151"/>
      <c r="QH48" s="151"/>
      <c r="QI48" s="151"/>
      <c r="QJ48" s="151"/>
      <c r="QK48" s="151"/>
      <c r="QL48" s="151"/>
      <c r="QM48" s="151"/>
      <c r="QN48" s="151"/>
      <c r="QO48" s="151"/>
      <c r="QP48" s="151"/>
      <c r="QQ48" s="151"/>
      <c r="QR48" s="151"/>
      <c r="QS48" s="151"/>
      <c r="QT48" s="151"/>
      <c r="QU48" s="151"/>
      <c r="QV48" s="151"/>
      <c r="QW48" s="151"/>
      <c r="QX48" s="151"/>
      <c r="QY48" s="151"/>
      <c r="QZ48" s="151"/>
      <c r="RA48" s="151"/>
      <c r="RB48" s="151"/>
      <c r="RC48" s="151"/>
      <c r="RD48" s="151"/>
      <c r="RE48" s="151"/>
      <c r="RF48" s="151"/>
      <c r="RG48" s="151"/>
      <c r="RH48" s="151"/>
      <c r="RI48" s="151"/>
      <c r="RJ48" s="151"/>
      <c r="RK48" s="151"/>
      <c r="RL48" s="151"/>
      <c r="RM48" s="151"/>
      <c r="RN48" s="151"/>
      <c r="RO48" s="151"/>
      <c r="RP48" s="151"/>
      <c r="RQ48" s="151"/>
      <c r="RR48" s="151"/>
      <c r="RS48" s="151"/>
      <c r="RT48" s="151"/>
      <c r="RU48" s="151"/>
      <c r="RV48" s="151"/>
      <c r="RW48" s="151"/>
      <c r="RX48" s="151"/>
      <c r="RY48" s="151"/>
      <c r="RZ48" s="151"/>
      <c r="SA48" s="151"/>
      <c r="SB48" s="151"/>
      <c r="SC48" s="151"/>
      <c r="SD48" s="151"/>
      <c r="SE48" s="151"/>
      <c r="SF48" s="151"/>
      <c r="SG48" s="151"/>
      <c r="SH48" s="151"/>
      <c r="SI48" s="151"/>
      <c r="SJ48" s="151"/>
      <c r="SK48" s="151"/>
      <c r="SL48" s="151"/>
      <c r="SM48" s="151"/>
      <c r="SN48" s="151"/>
      <c r="SO48" s="151"/>
      <c r="SP48" s="151"/>
      <c r="SQ48" s="151"/>
      <c r="SR48" s="151"/>
      <c r="SS48" s="151"/>
      <c r="ST48" s="151"/>
      <c r="SU48" s="151"/>
      <c r="SV48" s="151"/>
      <c r="SW48" s="151"/>
      <c r="SX48" s="151"/>
      <c r="SY48" s="151"/>
      <c r="SZ48" s="151"/>
      <c r="TA48" s="151"/>
      <c r="TB48" s="151"/>
      <c r="TC48" s="151"/>
      <c r="TD48" s="151"/>
      <c r="TE48" s="151"/>
      <c r="TF48" s="151"/>
      <c r="TG48" s="151"/>
      <c r="TH48" s="151"/>
      <c r="TI48" s="151"/>
      <c r="TJ48" s="151"/>
      <c r="TK48" s="151"/>
      <c r="TL48" s="151"/>
      <c r="TM48" s="151"/>
      <c r="TN48" s="151"/>
      <c r="TO48" s="151"/>
      <c r="TP48" s="151"/>
      <c r="TQ48" s="151"/>
      <c r="TR48" s="151"/>
      <c r="TS48" s="151"/>
      <c r="TT48" s="151"/>
      <c r="TU48" s="151"/>
      <c r="TV48" s="151"/>
      <c r="TW48" s="151"/>
      <c r="TX48" s="151"/>
      <c r="TY48" s="151"/>
      <c r="TZ48" s="151"/>
      <c r="UA48" s="151"/>
      <c r="UB48" s="151"/>
      <c r="UC48" s="151"/>
      <c r="UD48" s="151"/>
      <c r="UE48" s="151"/>
      <c r="UF48" s="151"/>
      <c r="UG48" s="151"/>
      <c r="UH48" s="151"/>
      <c r="UI48" s="151"/>
      <c r="UJ48" s="151"/>
      <c r="UK48" s="151"/>
      <c r="UL48" s="151"/>
      <c r="UM48" s="151"/>
      <c r="UN48" s="151"/>
      <c r="UO48" s="151"/>
      <c r="UP48" s="151"/>
      <c r="UQ48" s="151"/>
      <c r="UR48" s="151"/>
      <c r="US48" s="151"/>
      <c r="UT48" s="151"/>
      <c r="UU48" s="151"/>
      <c r="UV48" s="151"/>
      <c r="UW48" s="151"/>
      <c r="UX48" s="151"/>
      <c r="UY48" s="151"/>
      <c r="UZ48" s="151"/>
      <c r="VA48" s="151"/>
      <c r="VB48" s="151"/>
      <c r="VC48" s="151"/>
      <c r="VD48" s="151"/>
      <c r="VE48" s="151"/>
      <c r="VF48" s="151"/>
      <c r="VG48" s="151"/>
      <c r="VH48" s="151"/>
      <c r="VI48" s="151"/>
      <c r="VJ48" s="151"/>
      <c r="VK48" s="151"/>
      <c r="VL48" s="151"/>
      <c r="VM48" s="151"/>
      <c r="VN48" s="151"/>
      <c r="VO48" s="151"/>
      <c r="VP48" s="151"/>
      <c r="VQ48" s="151"/>
      <c r="VR48" s="151"/>
      <c r="VS48" s="151"/>
      <c r="VT48" s="151"/>
      <c r="VU48" s="151"/>
      <c r="VV48" s="151"/>
      <c r="VW48" s="151"/>
      <c r="VX48" s="151"/>
      <c r="VY48" s="151"/>
      <c r="VZ48" s="151"/>
      <c r="WA48" s="151"/>
      <c r="WB48" s="151"/>
      <c r="WC48" s="151"/>
      <c r="WD48" s="151"/>
      <c r="WE48" s="151"/>
      <c r="WF48" s="151"/>
      <c r="WG48" s="151"/>
      <c r="WH48" s="151"/>
      <c r="WI48" s="151"/>
      <c r="WJ48" s="151"/>
      <c r="WK48" s="151"/>
      <c r="WL48" s="151"/>
      <c r="WM48" s="151"/>
      <c r="WN48" s="151"/>
      <c r="WO48" s="151"/>
      <c r="WP48" s="151"/>
      <c r="WQ48" s="151"/>
      <c r="WR48" s="151"/>
      <c r="WS48" s="151"/>
      <c r="WT48" s="151"/>
      <c r="WU48" s="151"/>
      <c r="WV48" s="151"/>
      <c r="WW48" s="151"/>
      <c r="WX48" s="151"/>
      <c r="WY48" s="151"/>
      <c r="WZ48" s="151"/>
      <c r="XA48" s="151"/>
      <c r="XB48" s="151"/>
      <c r="XC48" s="151"/>
      <c r="XD48" s="151"/>
      <c r="XE48" s="151"/>
      <c r="XF48" s="151"/>
      <c r="XG48" s="151"/>
      <c r="XH48" s="151"/>
      <c r="XI48" s="151"/>
      <c r="XJ48" s="151"/>
      <c r="XK48" s="151"/>
      <c r="XL48" s="151"/>
      <c r="XM48" s="151"/>
      <c r="XN48" s="151"/>
      <c r="XO48" s="151"/>
      <c r="XP48" s="151"/>
      <c r="XQ48" s="151"/>
      <c r="XR48" s="151"/>
      <c r="XS48" s="151"/>
      <c r="XT48" s="151"/>
      <c r="XU48" s="151"/>
      <c r="XV48" s="151"/>
      <c r="XW48" s="151"/>
      <c r="XX48" s="151"/>
      <c r="XY48" s="151"/>
      <c r="XZ48" s="151"/>
      <c r="YA48" s="151"/>
      <c r="YB48" s="151"/>
      <c r="YC48" s="151"/>
      <c r="YD48" s="151"/>
      <c r="YE48" s="151"/>
      <c r="YF48" s="151"/>
      <c r="YG48" s="151"/>
      <c r="YH48" s="151"/>
      <c r="YI48" s="151"/>
      <c r="YJ48" s="151"/>
      <c r="YK48" s="151"/>
      <c r="YL48" s="151"/>
      <c r="YM48" s="151"/>
      <c r="YN48" s="151"/>
      <c r="YO48" s="151"/>
      <c r="YP48" s="151"/>
      <c r="YQ48" s="151"/>
      <c r="YR48" s="151"/>
      <c r="YS48" s="151"/>
      <c r="YT48" s="151"/>
      <c r="YU48" s="151"/>
      <c r="YV48" s="151"/>
      <c r="YW48" s="151"/>
      <c r="YX48" s="151"/>
      <c r="YY48" s="151"/>
      <c r="YZ48" s="151"/>
      <c r="ZA48" s="151"/>
      <c r="ZB48" s="151"/>
      <c r="ZC48" s="151"/>
      <c r="ZD48" s="151"/>
      <c r="ZE48" s="151"/>
      <c r="ZF48" s="151"/>
      <c r="ZG48" s="151"/>
      <c r="ZH48" s="151"/>
      <c r="ZI48" s="151"/>
      <c r="ZJ48" s="151"/>
      <c r="ZK48" s="151"/>
      <c r="ZL48" s="151"/>
      <c r="ZM48" s="151"/>
      <c r="ZN48" s="151"/>
      <c r="ZO48" s="151"/>
      <c r="ZP48" s="151"/>
      <c r="ZQ48" s="151"/>
      <c r="ZR48" s="151"/>
      <c r="ZS48" s="151"/>
      <c r="ZT48" s="151"/>
      <c r="ZU48" s="151"/>
      <c r="ZV48" s="151"/>
      <c r="ZW48" s="151"/>
      <c r="ZX48" s="151"/>
      <c r="ZY48" s="151"/>
      <c r="ZZ48" s="151"/>
      <c r="AAA48" s="151"/>
      <c r="AAB48" s="151"/>
      <c r="AAC48" s="151"/>
      <c r="AAD48" s="151"/>
      <c r="AAE48" s="151"/>
      <c r="AAF48" s="151"/>
      <c r="AAG48" s="151"/>
      <c r="AAH48" s="151"/>
      <c r="AAI48" s="151"/>
      <c r="AAJ48" s="151"/>
      <c r="AAK48" s="151"/>
      <c r="AAL48" s="151"/>
      <c r="AAM48" s="151"/>
      <c r="AAN48" s="151"/>
      <c r="AAO48" s="151"/>
      <c r="AAP48" s="151"/>
      <c r="AAQ48" s="151"/>
      <c r="AAR48" s="151"/>
      <c r="AAS48" s="151"/>
      <c r="AAT48" s="151"/>
      <c r="AAU48" s="151"/>
      <c r="AAV48" s="151"/>
      <c r="AAW48" s="151"/>
      <c r="AAX48" s="151"/>
      <c r="AAY48" s="151"/>
      <c r="AAZ48" s="151"/>
      <c r="ABA48" s="151"/>
      <c r="ABB48" s="151"/>
      <c r="ABC48" s="151"/>
      <c r="ABD48" s="151"/>
      <c r="ABE48" s="151"/>
      <c r="ABF48" s="151"/>
      <c r="ABG48" s="151"/>
      <c r="ABH48" s="151"/>
      <c r="ABI48" s="151"/>
      <c r="ABJ48" s="151"/>
      <c r="ABK48" s="151"/>
      <c r="ABL48" s="151"/>
      <c r="ABM48" s="151"/>
      <c r="ABN48" s="151"/>
      <c r="ABO48" s="151"/>
      <c r="ABP48" s="151"/>
      <c r="ABQ48" s="151"/>
      <c r="ABR48" s="151"/>
      <c r="ABS48" s="151"/>
      <c r="ABT48" s="151"/>
      <c r="ABU48" s="151"/>
      <c r="ABV48" s="151"/>
      <c r="ABW48" s="151"/>
      <c r="ABX48" s="151"/>
      <c r="ABY48" s="151"/>
      <c r="ABZ48" s="151"/>
      <c r="ACA48" s="151"/>
      <c r="ACB48" s="151"/>
      <c r="ACC48" s="151"/>
      <c r="ACD48" s="151"/>
      <c r="ACE48" s="151"/>
      <c r="ACF48" s="151"/>
      <c r="ACG48" s="151"/>
      <c r="ACH48" s="151"/>
      <c r="ACI48" s="151"/>
      <c r="ACJ48" s="151"/>
      <c r="ACK48" s="151"/>
      <c r="ACL48" s="151"/>
      <c r="ACM48" s="151"/>
      <c r="ACN48" s="151"/>
      <c r="ACO48" s="151"/>
      <c r="ACP48" s="151"/>
      <c r="ACQ48" s="151"/>
      <c r="ACR48" s="151"/>
      <c r="ACS48" s="151"/>
      <c r="ACT48" s="151"/>
      <c r="ACU48" s="151"/>
      <c r="ACV48" s="151"/>
      <c r="ACW48" s="151"/>
      <c r="ACX48" s="151"/>
      <c r="ACY48" s="151"/>
      <c r="ACZ48" s="151"/>
      <c r="ADA48" s="115"/>
      <c r="ADB48" s="115"/>
      <c r="ADC48" s="115"/>
      <c r="ADD48" s="115"/>
      <c r="ADE48" s="115"/>
      <c r="ADF48" s="115"/>
    </row>
    <row r="49" spans="1:786" ht="75.75" customHeight="1" thickBot="1" x14ac:dyDescent="0.3">
      <c r="A49" s="118">
        <v>27</v>
      </c>
      <c r="B49" s="147" t="s">
        <v>63</v>
      </c>
      <c r="C49" s="200" t="s">
        <v>435</v>
      </c>
      <c r="D49" s="161"/>
      <c r="E49" s="161"/>
      <c r="F49" s="161"/>
      <c r="G49" s="161"/>
      <c r="H49" s="161"/>
      <c r="I49" s="161"/>
      <c r="J49" s="161"/>
      <c r="K49" s="161"/>
      <c r="L49" s="161"/>
      <c r="M49" s="161"/>
      <c r="N49" s="161"/>
      <c r="O49" s="161"/>
      <c r="P49" s="161"/>
      <c r="Q49" s="161"/>
      <c r="R49" s="161"/>
      <c r="S49" s="115"/>
      <c r="T49" s="151"/>
      <c r="U49" s="151"/>
      <c r="V49" s="151"/>
      <c r="W49" s="151"/>
      <c r="X49" s="151"/>
      <c r="Y49" s="151"/>
      <c r="Z49" s="151"/>
      <c r="AA49" s="151"/>
      <c r="AB49" s="151"/>
      <c r="AC49" s="151"/>
      <c r="AD49" s="151"/>
      <c r="AE49" s="151"/>
      <c r="AF49" s="151"/>
      <c r="AG49" s="151"/>
      <c r="AH49" s="151"/>
      <c r="AI49" s="151"/>
      <c r="AJ49" s="151"/>
      <c r="AK49" s="151"/>
      <c r="AL49" s="151"/>
      <c r="AM49" s="151"/>
      <c r="AN49" s="151"/>
      <c r="AO49" s="151"/>
      <c r="AP49" s="151"/>
      <c r="AQ49" s="151"/>
      <c r="AR49" s="151"/>
      <c r="AS49" s="151"/>
      <c r="AT49" s="151"/>
      <c r="AU49" s="151"/>
      <c r="AV49" s="151"/>
      <c r="AW49" s="151"/>
      <c r="AX49" s="151"/>
      <c r="AY49" s="151"/>
      <c r="AZ49" s="151"/>
      <c r="BA49" s="151"/>
      <c r="BB49" s="151"/>
      <c r="BC49" s="151"/>
      <c r="BD49" s="151"/>
      <c r="BE49" s="151"/>
      <c r="BF49" s="151"/>
      <c r="BG49" s="151"/>
      <c r="BH49" s="151"/>
      <c r="BI49" s="151"/>
      <c r="BJ49" s="151"/>
      <c r="BK49" s="151"/>
      <c r="BL49" s="151"/>
      <c r="BM49" s="151"/>
      <c r="BN49" s="151"/>
      <c r="BO49" s="151"/>
      <c r="BP49" s="151"/>
      <c r="BQ49" s="151"/>
      <c r="BR49" s="151"/>
      <c r="BS49" s="151"/>
      <c r="BT49" s="151"/>
      <c r="BU49" s="151"/>
      <c r="BV49" s="151"/>
      <c r="BW49" s="151"/>
      <c r="BX49" s="151"/>
      <c r="BY49" s="151"/>
      <c r="BZ49" s="151"/>
      <c r="CA49" s="151"/>
      <c r="CB49" s="151"/>
      <c r="CC49" s="151"/>
      <c r="CD49" s="151"/>
      <c r="CE49" s="151"/>
      <c r="CF49" s="151"/>
      <c r="CG49" s="151"/>
      <c r="CH49" s="151"/>
      <c r="CI49" s="151"/>
      <c r="CJ49" s="151"/>
      <c r="CK49" s="151"/>
      <c r="CL49" s="151"/>
      <c r="CM49" s="151"/>
      <c r="CN49" s="151"/>
      <c r="CO49" s="151"/>
      <c r="CP49" s="151"/>
      <c r="CQ49" s="151"/>
      <c r="CR49" s="151"/>
      <c r="CS49" s="151"/>
      <c r="CT49" s="151"/>
      <c r="CU49" s="151"/>
      <c r="CV49" s="151"/>
      <c r="CW49" s="151"/>
      <c r="CX49" s="151"/>
      <c r="CY49" s="151"/>
      <c r="CZ49" s="151"/>
      <c r="DA49" s="151"/>
      <c r="DB49" s="151"/>
      <c r="DC49" s="151"/>
      <c r="DD49" s="151"/>
      <c r="DE49" s="151"/>
      <c r="DF49" s="151"/>
      <c r="DG49" s="151"/>
      <c r="DH49" s="151"/>
      <c r="DI49" s="151"/>
      <c r="DJ49" s="151"/>
      <c r="DK49" s="151"/>
      <c r="DL49" s="151"/>
      <c r="DM49" s="151"/>
      <c r="DN49" s="151"/>
      <c r="DO49" s="151"/>
      <c r="DP49" s="151"/>
      <c r="DQ49" s="151"/>
      <c r="DR49" s="151"/>
      <c r="DS49" s="151"/>
      <c r="DT49" s="151"/>
      <c r="DU49" s="151"/>
      <c r="DV49" s="151"/>
      <c r="DW49" s="151"/>
      <c r="DX49" s="151"/>
      <c r="DY49" s="151"/>
      <c r="DZ49" s="151"/>
      <c r="EA49" s="151"/>
      <c r="EB49" s="151"/>
      <c r="EC49" s="151"/>
      <c r="ED49" s="151"/>
      <c r="EE49" s="151"/>
      <c r="EF49" s="151"/>
      <c r="EG49" s="151"/>
      <c r="EH49" s="151"/>
      <c r="EI49" s="151"/>
      <c r="EJ49" s="151"/>
      <c r="EK49" s="151"/>
      <c r="EL49" s="151"/>
      <c r="EM49" s="151"/>
      <c r="EN49" s="151"/>
      <c r="EO49" s="151"/>
      <c r="EP49" s="151"/>
      <c r="EQ49" s="151"/>
      <c r="ER49" s="151"/>
      <c r="ES49" s="151"/>
      <c r="ET49" s="151"/>
      <c r="EU49" s="151"/>
      <c r="EV49" s="151"/>
      <c r="EW49" s="151"/>
      <c r="EX49" s="151"/>
      <c r="EY49" s="151"/>
      <c r="EZ49" s="151"/>
      <c r="FA49" s="151"/>
      <c r="FB49" s="151"/>
      <c r="FC49" s="151"/>
      <c r="FD49" s="151"/>
      <c r="FE49" s="151"/>
      <c r="FF49" s="151"/>
      <c r="FG49" s="151"/>
      <c r="FH49" s="151"/>
      <c r="FI49" s="151"/>
      <c r="FJ49" s="151"/>
      <c r="FK49" s="151"/>
      <c r="FL49" s="151"/>
      <c r="FM49" s="151"/>
      <c r="FN49" s="151"/>
      <c r="FO49" s="151"/>
      <c r="FP49" s="151"/>
      <c r="FQ49" s="151"/>
      <c r="FR49" s="151"/>
      <c r="FS49" s="151"/>
      <c r="FT49" s="151"/>
      <c r="FU49" s="151"/>
      <c r="FV49" s="151"/>
      <c r="FW49" s="151"/>
      <c r="FX49" s="151"/>
      <c r="FY49" s="151"/>
      <c r="FZ49" s="151"/>
      <c r="GA49" s="151"/>
      <c r="GB49" s="151"/>
      <c r="GC49" s="151"/>
      <c r="GD49" s="151"/>
      <c r="GE49" s="151"/>
      <c r="GF49" s="151"/>
      <c r="GG49" s="151"/>
      <c r="GH49" s="151"/>
      <c r="GI49" s="151"/>
      <c r="GJ49" s="151"/>
      <c r="GK49" s="151"/>
      <c r="GL49" s="151"/>
      <c r="GM49" s="151"/>
      <c r="GN49" s="151"/>
      <c r="GO49" s="151"/>
      <c r="GP49" s="151"/>
      <c r="GQ49" s="151"/>
      <c r="GR49" s="151"/>
      <c r="GS49" s="151"/>
      <c r="GT49" s="151"/>
      <c r="GU49" s="151"/>
      <c r="GV49" s="151"/>
      <c r="GW49" s="151"/>
      <c r="GX49" s="151"/>
      <c r="GY49" s="151"/>
      <c r="GZ49" s="151"/>
      <c r="HA49" s="151"/>
      <c r="HB49" s="151"/>
      <c r="HC49" s="151"/>
      <c r="HD49" s="151"/>
      <c r="HE49" s="151"/>
      <c r="HF49" s="151"/>
      <c r="HG49" s="151"/>
      <c r="HH49" s="151"/>
      <c r="HI49" s="151"/>
      <c r="HJ49" s="151"/>
      <c r="HK49" s="151"/>
      <c r="HL49" s="151"/>
      <c r="HM49" s="151"/>
      <c r="HN49" s="151"/>
      <c r="HO49" s="151"/>
      <c r="HP49" s="151"/>
      <c r="HQ49" s="151"/>
      <c r="HR49" s="151"/>
      <c r="HS49" s="151"/>
      <c r="HT49" s="151"/>
      <c r="HU49" s="151"/>
      <c r="HV49" s="151"/>
      <c r="HW49" s="151"/>
      <c r="HX49" s="151"/>
      <c r="HY49" s="151"/>
      <c r="HZ49" s="151"/>
      <c r="IA49" s="151"/>
      <c r="IB49" s="151"/>
      <c r="IC49" s="151"/>
      <c r="ID49" s="151"/>
      <c r="IE49" s="151"/>
      <c r="IF49" s="151"/>
      <c r="IG49" s="151"/>
      <c r="IH49" s="151"/>
      <c r="II49" s="151"/>
      <c r="IJ49" s="151"/>
      <c r="IK49" s="151"/>
      <c r="IL49" s="151"/>
      <c r="IM49" s="151"/>
      <c r="IN49" s="151"/>
      <c r="IO49" s="151"/>
      <c r="IP49" s="151"/>
      <c r="IQ49" s="151"/>
      <c r="IR49" s="151"/>
      <c r="IS49" s="151"/>
      <c r="IT49" s="151"/>
      <c r="IU49" s="151"/>
      <c r="IV49" s="151"/>
      <c r="IW49" s="151"/>
      <c r="IX49" s="151"/>
      <c r="IY49" s="151"/>
      <c r="IZ49" s="151"/>
      <c r="JA49" s="151"/>
      <c r="JB49" s="151"/>
      <c r="JC49" s="151"/>
      <c r="JD49" s="151"/>
      <c r="JE49" s="151"/>
      <c r="JF49" s="151"/>
      <c r="JG49" s="151"/>
      <c r="JH49" s="151"/>
      <c r="JI49" s="151"/>
      <c r="JJ49" s="151"/>
      <c r="JK49" s="151"/>
      <c r="JL49" s="151"/>
      <c r="JM49" s="151"/>
      <c r="JN49" s="151"/>
      <c r="JO49" s="151"/>
      <c r="JP49" s="151"/>
      <c r="JQ49" s="151"/>
      <c r="JR49" s="151"/>
      <c r="JS49" s="151"/>
      <c r="JT49" s="151"/>
      <c r="JU49" s="151"/>
      <c r="JV49" s="151"/>
      <c r="JW49" s="151"/>
      <c r="JX49" s="151"/>
      <c r="JY49" s="151"/>
      <c r="JZ49" s="151"/>
      <c r="KA49" s="151"/>
      <c r="KB49" s="151"/>
      <c r="KC49" s="151"/>
      <c r="KD49" s="151"/>
      <c r="KE49" s="151"/>
      <c r="KF49" s="151"/>
      <c r="KG49" s="151"/>
      <c r="KH49" s="151"/>
      <c r="KI49" s="151"/>
      <c r="KJ49" s="151"/>
      <c r="KK49" s="151"/>
      <c r="KL49" s="151"/>
      <c r="KM49" s="151"/>
      <c r="KN49" s="151"/>
      <c r="KO49" s="151"/>
      <c r="KP49" s="151"/>
      <c r="KQ49" s="151"/>
      <c r="KR49" s="151"/>
      <c r="KS49" s="151"/>
      <c r="KT49" s="151"/>
      <c r="KU49" s="151"/>
      <c r="KV49" s="151"/>
      <c r="KW49" s="151"/>
      <c r="KX49" s="151"/>
      <c r="KY49" s="151"/>
      <c r="KZ49" s="151"/>
      <c r="LA49" s="151"/>
      <c r="LB49" s="151"/>
      <c r="LC49" s="151"/>
      <c r="LD49" s="151"/>
      <c r="LE49" s="151"/>
      <c r="LF49" s="151"/>
      <c r="LG49" s="151"/>
      <c r="LH49" s="151"/>
      <c r="LI49" s="151"/>
      <c r="LJ49" s="151"/>
      <c r="LK49" s="151"/>
      <c r="LL49" s="151"/>
      <c r="LM49" s="151"/>
      <c r="LN49" s="151"/>
      <c r="LO49" s="151"/>
      <c r="LP49" s="151"/>
      <c r="LQ49" s="151"/>
      <c r="LR49" s="151"/>
      <c r="LS49" s="151"/>
      <c r="LT49" s="151"/>
      <c r="LU49" s="151"/>
      <c r="LV49" s="151"/>
      <c r="LW49" s="151"/>
      <c r="LX49" s="151"/>
      <c r="LY49" s="151"/>
      <c r="LZ49" s="151"/>
      <c r="MA49" s="151"/>
      <c r="MB49" s="151"/>
      <c r="MC49" s="151"/>
      <c r="MD49" s="151"/>
      <c r="ME49" s="151"/>
      <c r="MF49" s="151"/>
      <c r="MG49" s="151"/>
      <c r="MH49" s="151"/>
      <c r="MI49" s="151"/>
      <c r="MJ49" s="151"/>
      <c r="MK49" s="151"/>
      <c r="ML49" s="151"/>
      <c r="MM49" s="151"/>
      <c r="MN49" s="151"/>
      <c r="MO49" s="151"/>
      <c r="MP49" s="151"/>
      <c r="MQ49" s="151"/>
      <c r="MR49" s="151"/>
      <c r="MS49" s="151"/>
      <c r="MT49" s="151"/>
      <c r="MU49" s="151"/>
      <c r="MV49" s="151"/>
      <c r="MW49" s="151"/>
      <c r="MX49" s="151"/>
      <c r="MY49" s="151"/>
      <c r="MZ49" s="151"/>
      <c r="NA49" s="151"/>
      <c r="NB49" s="151"/>
      <c r="NC49" s="151"/>
      <c r="ND49" s="151"/>
      <c r="NE49" s="151"/>
      <c r="NF49" s="151"/>
      <c r="NG49" s="151"/>
      <c r="NH49" s="151"/>
      <c r="NI49" s="151"/>
      <c r="NJ49" s="151"/>
      <c r="NK49" s="151"/>
      <c r="NL49" s="151"/>
      <c r="NM49" s="151"/>
      <c r="NN49" s="151"/>
      <c r="NO49" s="151"/>
      <c r="NP49" s="151"/>
      <c r="NQ49" s="151"/>
      <c r="NR49" s="151"/>
      <c r="NS49" s="151"/>
      <c r="NT49" s="151"/>
      <c r="NU49" s="151"/>
      <c r="NV49" s="151"/>
      <c r="NW49" s="151"/>
      <c r="NX49" s="151"/>
      <c r="NY49" s="151"/>
      <c r="NZ49" s="151"/>
      <c r="OA49" s="151"/>
      <c r="OB49" s="151"/>
      <c r="OC49" s="151"/>
      <c r="OD49" s="151"/>
      <c r="OE49" s="151"/>
      <c r="OF49" s="151"/>
      <c r="OG49" s="151"/>
      <c r="OH49" s="151"/>
      <c r="OI49" s="151"/>
      <c r="OJ49" s="151"/>
      <c r="OK49" s="151"/>
      <c r="OL49" s="151"/>
      <c r="OM49" s="151"/>
      <c r="ON49" s="151"/>
      <c r="OO49" s="151"/>
      <c r="OP49" s="151"/>
      <c r="OQ49" s="151"/>
      <c r="OR49" s="151"/>
      <c r="OS49" s="151"/>
      <c r="OT49" s="151"/>
      <c r="OU49" s="151"/>
      <c r="OV49" s="151"/>
      <c r="OW49" s="151"/>
      <c r="OX49" s="151"/>
      <c r="OY49" s="151"/>
      <c r="OZ49" s="151"/>
      <c r="PA49" s="151"/>
      <c r="PB49" s="151"/>
      <c r="PC49" s="151"/>
      <c r="PD49" s="151"/>
      <c r="PE49" s="151"/>
      <c r="PF49" s="151"/>
      <c r="PG49" s="151"/>
      <c r="PH49" s="151"/>
      <c r="PI49" s="151"/>
      <c r="PJ49" s="151"/>
      <c r="PK49" s="151"/>
      <c r="PL49" s="151"/>
      <c r="PM49" s="151"/>
      <c r="PN49" s="151"/>
      <c r="PO49" s="151"/>
      <c r="PP49" s="151"/>
      <c r="PQ49" s="151"/>
      <c r="PR49" s="151"/>
      <c r="PS49" s="151"/>
      <c r="PT49" s="151"/>
      <c r="PU49" s="151"/>
      <c r="PV49" s="151"/>
      <c r="PW49" s="151"/>
      <c r="PX49" s="151"/>
      <c r="PY49" s="151"/>
      <c r="PZ49" s="151"/>
      <c r="QA49" s="151"/>
      <c r="QB49" s="151"/>
      <c r="QC49" s="151"/>
      <c r="QD49" s="151"/>
      <c r="QE49" s="151"/>
      <c r="QF49" s="151"/>
      <c r="QG49" s="151"/>
      <c r="QH49" s="151"/>
      <c r="QI49" s="151"/>
      <c r="QJ49" s="151"/>
      <c r="QK49" s="151"/>
      <c r="QL49" s="151"/>
      <c r="QM49" s="151"/>
      <c r="QN49" s="151"/>
      <c r="QO49" s="151"/>
      <c r="QP49" s="151"/>
      <c r="QQ49" s="151"/>
      <c r="QR49" s="151"/>
      <c r="QS49" s="151"/>
      <c r="QT49" s="151"/>
      <c r="QU49" s="151"/>
      <c r="QV49" s="151"/>
      <c r="QW49" s="151"/>
      <c r="QX49" s="151"/>
      <c r="QY49" s="151"/>
      <c r="QZ49" s="151"/>
      <c r="RA49" s="151"/>
      <c r="RB49" s="151"/>
      <c r="RC49" s="151"/>
      <c r="RD49" s="151"/>
      <c r="RE49" s="151"/>
      <c r="RF49" s="151"/>
      <c r="RG49" s="151"/>
      <c r="RH49" s="151"/>
      <c r="RI49" s="151"/>
      <c r="RJ49" s="151"/>
      <c r="RK49" s="151"/>
      <c r="RL49" s="151"/>
      <c r="RM49" s="151"/>
      <c r="RN49" s="151"/>
      <c r="RO49" s="151"/>
      <c r="RP49" s="151"/>
      <c r="RQ49" s="151"/>
      <c r="RR49" s="151"/>
      <c r="RS49" s="151"/>
      <c r="RT49" s="151"/>
      <c r="RU49" s="151"/>
      <c r="RV49" s="151"/>
      <c r="RW49" s="151"/>
      <c r="RX49" s="151"/>
      <c r="RY49" s="151"/>
      <c r="RZ49" s="151"/>
      <c r="SA49" s="151"/>
      <c r="SB49" s="151"/>
      <c r="SC49" s="151"/>
      <c r="SD49" s="151"/>
      <c r="SE49" s="151"/>
      <c r="SF49" s="151"/>
      <c r="SG49" s="151"/>
      <c r="SH49" s="151"/>
      <c r="SI49" s="151"/>
      <c r="SJ49" s="151"/>
      <c r="SK49" s="151"/>
      <c r="SL49" s="151"/>
      <c r="SM49" s="151"/>
      <c r="SN49" s="151"/>
      <c r="SO49" s="151"/>
      <c r="SP49" s="151"/>
      <c r="SQ49" s="151"/>
      <c r="SR49" s="151"/>
      <c r="SS49" s="151"/>
      <c r="ST49" s="151"/>
      <c r="SU49" s="151"/>
      <c r="SV49" s="151"/>
      <c r="SW49" s="151"/>
      <c r="SX49" s="151"/>
      <c r="SY49" s="151"/>
      <c r="SZ49" s="151"/>
      <c r="TA49" s="151"/>
      <c r="TB49" s="151"/>
      <c r="TC49" s="151"/>
      <c r="TD49" s="151"/>
      <c r="TE49" s="151"/>
      <c r="TF49" s="151"/>
      <c r="TG49" s="151"/>
      <c r="TH49" s="151"/>
      <c r="TI49" s="151"/>
      <c r="TJ49" s="151"/>
      <c r="TK49" s="151"/>
      <c r="TL49" s="151"/>
      <c r="TM49" s="151"/>
      <c r="TN49" s="151"/>
      <c r="TO49" s="151"/>
      <c r="TP49" s="151"/>
      <c r="TQ49" s="151"/>
      <c r="TR49" s="151"/>
      <c r="TS49" s="151"/>
      <c r="TT49" s="151"/>
      <c r="TU49" s="151"/>
      <c r="TV49" s="151"/>
      <c r="TW49" s="151"/>
      <c r="TX49" s="151"/>
      <c r="TY49" s="151"/>
      <c r="TZ49" s="151"/>
      <c r="UA49" s="151"/>
      <c r="UB49" s="151"/>
      <c r="UC49" s="151"/>
      <c r="UD49" s="151"/>
      <c r="UE49" s="151"/>
      <c r="UF49" s="151"/>
      <c r="UG49" s="151"/>
      <c r="UH49" s="151"/>
      <c r="UI49" s="151"/>
      <c r="UJ49" s="151"/>
      <c r="UK49" s="151"/>
      <c r="UL49" s="151"/>
      <c r="UM49" s="151"/>
      <c r="UN49" s="151"/>
      <c r="UO49" s="151"/>
      <c r="UP49" s="151"/>
      <c r="UQ49" s="151"/>
      <c r="UR49" s="151"/>
      <c r="US49" s="151"/>
      <c r="UT49" s="151"/>
      <c r="UU49" s="151"/>
      <c r="UV49" s="151"/>
      <c r="UW49" s="151"/>
      <c r="UX49" s="151"/>
      <c r="UY49" s="151"/>
      <c r="UZ49" s="151"/>
      <c r="VA49" s="151"/>
      <c r="VB49" s="151"/>
      <c r="VC49" s="151"/>
      <c r="VD49" s="151"/>
      <c r="VE49" s="151"/>
      <c r="VF49" s="151"/>
      <c r="VG49" s="151"/>
      <c r="VH49" s="151"/>
      <c r="VI49" s="151"/>
      <c r="VJ49" s="151"/>
      <c r="VK49" s="151"/>
      <c r="VL49" s="151"/>
      <c r="VM49" s="151"/>
      <c r="VN49" s="151"/>
      <c r="VO49" s="151"/>
      <c r="VP49" s="151"/>
      <c r="VQ49" s="151"/>
      <c r="VR49" s="151"/>
      <c r="VS49" s="151"/>
      <c r="VT49" s="151"/>
      <c r="VU49" s="151"/>
      <c r="VV49" s="151"/>
      <c r="VW49" s="151"/>
      <c r="VX49" s="151"/>
      <c r="VY49" s="151"/>
      <c r="VZ49" s="151"/>
      <c r="WA49" s="151"/>
      <c r="WB49" s="151"/>
      <c r="WC49" s="151"/>
      <c r="WD49" s="151"/>
      <c r="WE49" s="151"/>
      <c r="WF49" s="151"/>
      <c r="WG49" s="151"/>
      <c r="WH49" s="151"/>
      <c r="WI49" s="151"/>
      <c r="WJ49" s="151"/>
      <c r="WK49" s="151"/>
      <c r="WL49" s="151"/>
      <c r="WM49" s="151"/>
      <c r="WN49" s="151"/>
      <c r="WO49" s="151"/>
      <c r="WP49" s="151"/>
      <c r="WQ49" s="151"/>
      <c r="WR49" s="151"/>
      <c r="WS49" s="151"/>
      <c r="WT49" s="151"/>
      <c r="WU49" s="151"/>
      <c r="WV49" s="151"/>
      <c r="WW49" s="151"/>
      <c r="WX49" s="151"/>
      <c r="WY49" s="151"/>
      <c r="WZ49" s="151"/>
      <c r="XA49" s="151"/>
      <c r="XB49" s="151"/>
      <c r="XC49" s="151"/>
      <c r="XD49" s="151"/>
      <c r="XE49" s="151"/>
      <c r="XF49" s="151"/>
      <c r="XG49" s="151"/>
      <c r="XH49" s="151"/>
      <c r="XI49" s="151"/>
      <c r="XJ49" s="151"/>
      <c r="XK49" s="151"/>
      <c r="XL49" s="151"/>
      <c r="XM49" s="151"/>
      <c r="XN49" s="151"/>
      <c r="XO49" s="151"/>
      <c r="XP49" s="151"/>
      <c r="XQ49" s="151"/>
      <c r="XR49" s="151"/>
      <c r="XS49" s="151"/>
      <c r="XT49" s="151"/>
      <c r="XU49" s="151"/>
      <c r="XV49" s="151"/>
      <c r="XW49" s="151"/>
      <c r="XX49" s="151"/>
      <c r="XY49" s="151"/>
      <c r="XZ49" s="151"/>
      <c r="YA49" s="151"/>
      <c r="YB49" s="151"/>
      <c r="YC49" s="151"/>
      <c r="YD49" s="151"/>
      <c r="YE49" s="151"/>
      <c r="YF49" s="151"/>
      <c r="YG49" s="151"/>
      <c r="YH49" s="151"/>
      <c r="YI49" s="151"/>
      <c r="YJ49" s="151"/>
      <c r="YK49" s="151"/>
      <c r="YL49" s="151"/>
      <c r="YM49" s="151"/>
      <c r="YN49" s="151"/>
      <c r="YO49" s="151"/>
      <c r="YP49" s="151"/>
      <c r="YQ49" s="151"/>
      <c r="YR49" s="151"/>
      <c r="YS49" s="151"/>
      <c r="YT49" s="151"/>
      <c r="YU49" s="151"/>
      <c r="YV49" s="151"/>
      <c r="YW49" s="151"/>
      <c r="YX49" s="151"/>
      <c r="YY49" s="151"/>
      <c r="YZ49" s="151"/>
      <c r="ZA49" s="151"/>
      <c r="ZB49" s="151"/>
      <c r="ZC49" s="151"/>
      <c r="ZD49" s="151"/>
      <c r="ZE49" s="151"/>
      <c r="ZF49" s="151"/>
      <c r="ZG49" s="151"/>
      <c r="ZH49" s="151"/>
      <c r="ZI49" s="151"/>
      <c r="ZJ49" s="151"/>
      <c r="ZK49" s="151"/>
      <c r="ZL49" s="151"/>
      <c r="ZM49" s="151"/>
      <c r="ZN49" s="151"/>
      <c r="ZO49" s="151"/>
      <c r="ZP49" s="151"/>
      <c r="ZQ49" s="151"/>
      <c r="ZR49" s="151"/>
      <c r="ZS49" s="151"/>
      <c r="ZT49" s="151"/>
      <c r="ZU49" s="151"/>
      <c r="ZV49" s="151"/>
      <c r="ZW49" s="151"/>
      <c r="ZX49" s="151"/>
      <c r="ZY49" s="151"/>
      <c r="ZZ49" s="151"/>
      <c r="AAA49" s="151"/>
      <c r="AAB49" s="151"/>
      <c r="AAC49" s="151"/>
      <c r="AAD49" s="151"/>
      <c r="AAE49" s="151"/>
      <c r="AAF49" s="151"/>
      <c r="AAG49" s="151"/>
      <c r="AAH49" s="151"/>
      <c r="AAI49" s="151"/>
      <c r="AAJ49" s="151"/>
      <c r="AAK49" s="151"/>
      <c r="AAL49" s="151"/>
      <c r="AAM49" s="151"/>
      <c r="AAN49" s="151"/>
      <c r="AAO49" s="151"/>
      <c r="AAP49" s="151"/>
      <c r="AAQ49" s="151"/>
      <c r="AAR49" s="151"/>
      <c r="AAS49" s="151"/>
      <c r="AAT49" s="151"/>
      <c r="AAU49" s="151"/>
      <c r="AAV49" s="151"/>
      <c r="AAW49" s="151"/>
      <c r="AAX49" s="151"/>
      <c r="AAY49" s="151"/>
      <c r="AAZ49" s="151"/>
      <c r="ABA49" s="151"/>
      <c r="ABB49" s="151"/>
      <c r="ABC49" s="151"/>
      <c r="ABD49" s="151"/>
      <c r="ABE49" s="151"/>
      <c r="ABF49" s="151"/>
      <c r="ABG49" s="151"/>
      <c r="ABH49" s="151"/>
      <c r="ABI49" s="151"/>
      <c r="ABJ49" s="151"/>
      <c r="ABK49" s="151"/>
      <c r="ABL49" s="151"/>
      <c r="ABM49" s="151"/>
      <c r="ABN49" s="151"/>
      <c r="ABO49" s="151"/>
      <c r="ABP49" s="151"/>
      <c r="ABQ49" s="151"/>
      <c r="ABR49" s="151"/>
      <c r="ABS49" s="151"/>
      <c r="ABT49" s="151"/>
      <c r="ABU49" s="151"/>
      <c r="ABV49" s="151"/>
      <c r="ABW49" s="151"/>
      <c r="ABX49" s="151"/>
      <c r="ABY49" s="151"/>
      <c r="ABZ49" s="151"/>
      <c r="ACA49" s="151"/>
      <c r="ACB49" s="151"/>
      <c r="ACC49" s="151"/>
      <c r="ACD49" s="151"/>
      <c r="ACE49" s="151"/>
      <c r="ACF49" s="151"/>
      <c r="ACG49" s="151"/>
      <c r="ACH49" s="151"/>
      <c r="ACI49" s="151"/>
      <c r="ACJ49" s="151"/>
      <c r="ACK49" s="151"/>
      <c r="ACL49" s="151"/>
      <c r="ACM49" s="151"/>
      <c r="ACN49" s="151"/>
      <c r="ACO49" s="151"/>
      <c r="ACP49" s="151"/>
      <c r="ACQ49" s="151"/>
      <c r="ACR49" s="151"/>
      <c r="ACS49" s="151"/>
      <c r="ACT49" s="151"/>
      <c r="ACU49" s="151"/>
      <c r="ACV49" s="151"/>
      <c r="ACW49" s="151"/>
      <c r="ACX49" s="151"/>
      <c r="ACY49" s="151"/>
      <c r="ACZ49" s="151"/>
      <c r="ADA49" s="115"/>
      <c r="ADB49" s="115"/>
      <c r="ADC49" s="115"/>
      <c r="ADD49" s="115"/>
      <c r="ADE49" s="115"/>
      <c r="ADF49" s="115"/>
    </row>
    <row r="50" spans="1:786" ht="76.5" customHeight="1" thickBot="1" x14ac:dyDescent="0.3">
      <c r="A50" s="126">
        <v>28</v>
      </c>
      <c r="B50" s="147" t="s">
        <v>64</v>
      </c>
      <c r="C50" s="203" t="s">
        <v>303</v>
      </c>
      <c r="D50" s="161"/>
      <c r="E50" s="161"/>
      <c r="F50" s="161"/>
      <c r="G50" s="161"/>
      <c r="H50" s="161"/>
      <c r="I50" s="161"/>
      <c r="J50" s="161"/>
      <c r="K50" s="161"/>
      <c r="L50" s="161"/>
      <c r="M50" s="161"/>
      <c r="N50" s="161"/>
      <c r="O50" s="161"/>
      <c r="P50" s="161"/>
      <c r="Q50" s="161"/>
      <c r="R50" s="161"/>
      <c r="S50" s="115"/>
      <c r="T50" s="151"/>
      <c r="U50" s="151"/>
      <c r="V50" s="151"/>
      <c r="W50" s="151"/>
      <c r="X50" s="151"/>
      <c r="Y50" s="151"/>
      <c r="Z50" s="151"/>
      <c r="AA50" s="151"/>
      <c r="AB50" s="151"/>
      <c r="AC50" s="151"/>
      <c r="AD50" s="151"/>
      <c r="AE50" s="151"/>
      <c r="AF50" s="151"/>
      <c r="AG50" s="151"/>
      <c r="AH50" s="151"/>
      <c r="AI50" s="151"/>
      <c r="AJ50" s="151"/>
      <c r="AK50" s="151"/>
      <c r="AL50" s="151"/>
      <c r="AM50" s="151"/>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c r="BM50" s="151"/>
      <c r="BN50" s="151"/>
      <c r="BO50" s="151"/>
      <c r="BP50" s="151"/>
      <c r="BQ50" s="151"/>
      <c r="BR50" s="151"/>
      <c r="BS50" s="151"/>
      <c r="BT50" s="151"/>
      <c r="BU50" s="151"/>
      <c r="BV50" s="151"/>
      <c r="BW50" s="151"/>
      <c r="BX50" s="151"/>
      <c r="BY50" s="151"/>
      <c r="BZ50" s="151"/>
      <c r="CA50" s="151"/>
      <c r="CB50" s="151"/>
      <c r="CC50" s="151"/>
      <c r="CD50" s="151"/>
      <c r="CE50" s="151"/>
      <c r="CF50" s="151"/>
      <c r="CG50" s="151"/>
      <c r="CH50" s="151"/>
      <c r="CI50" s="151"/>
      <c r="CJ50" s="151"/>
      <c r="CK50" s="151"/>
      <c r="CL50" s="151"/>
      <c r="CM50" s="151"/>
      <c r="CN50" s="151"/>
      <c r="CO50" s="151"/>
      <c r="CP50" s="151"/>
      <c r="CQ50" s="151"/>
      <c r="CR50" s="151"/>
      <c r="CS50" s="151"/>
      <c r="CT50" s="151"/>
      <c r="CU50" s="151"/>
      <c r="CV50" s="151"/>
      <c r="CW50" s="151"/>
      <c r="CX50" s="151"/>
      <c r="CY50" s="151"/>
      <c r="CZ50" s="151"/>
      <c r="DA50" s="151"/>
      <c r="DB50" s="151"/>
      <c r="DC50" s="151"/>
      <c r="DD50" s="151"/>
      <c r="DE50" s="151"/>
      <c r="DF50" s="151"/>
      <c r="DG50" s="151"/>
      <c r="DH50" s="151"/>
      <c r="DI50" s="151"/>
      <c r="DJ50" s="151"/>
      <c r="DK50" s="151"/>
      <c r="DL50" s="151"/>
      <c r="DM50" s="151"/>
      <c r="DN50" s="151"/>
      <c r="DO50" s="151"/>
      <c r="DP50" s="151"/>
      <c r="DQ50" s="151"/>
      <c r="DR50" s="151"/>
      <c r="DS50" s="151"/>
      <c r="DT50" s="151"/>
      <c r="DU50" s="151"/>
      <c r="DV50" s="151"/>
      <c r="DW50" s="151"/>
      <c r="DX50" s="151"/>
      <c r="DY50" s="151"/>
      <c r="DZ50" s="151"/>
      <c r="EA50" s="151"/>
      <c r="EB50" s="151"/>
      <c r="EC50" s="151"/>
      <c r="ED50" s="151"/>
      <c r="EE50" s="151"/>
      <c r="EF50" s="151"/>
      <c r="EG50" s="151"/>
      <c r="EH50" s="151"/>
      <c r="EI50" s="151"/>
      <c r="EJ50" s="151"/>
      <c r="EK50" s="151"/>
      <c r="EL50" s="151"/>
      <c r="EM50" s="151"/>
      <c r="EN50" s="151"/>
      <c r="EO50" s="151"/>
      <c r="EP50" s="151"/>
      <c r="EQ50" s="151"/>
      <c r="ER50" s="151"/>
      <c r="ES50" s="151"/>
      <c r="ET50" s="151"/>
      <c r="EU50" s="151"/>
      <c r="EV50" s="151"/>
      <c r="EW50" s="151"/>
      <c r="EX50" s="151"/>
      <c r="EY50" s="151"/>
      <c r="EZ50" s="151"/>
      <c r="FA50" s="151"/>
      <c r="FB50" s="151"/>
      <c r="FC50" s="151"/>
      <c r="FD50" s="151"/>
      <c r="FE50" s="151"/>
      <c r="FF50" s="151"/>
      <c r="FG50" s="151"/>
      <c r="FH50" s="151"/>
      <c r="FI50" s="151"/>
      <c r="FJ50" s="151"/>
      <c r="FK50" s="151"/>
      <c r="FL50" s="151"/>
      <c r="FM50" s="151"/>
      <c r="FN50" s="151"/>
      <c r="FO50" s="151"/>
      <c r="FP50" s="151"/>
      <c r="FQ50" s="151"/>
      <c r="FR50" s="151"/>
      <c r="FS50" s="151"/>
      <c r="FT50" s="151"/>
      <c r="FU50" s="151"/>
      <c r="FV50" s="151"/>
      <c r="FW50" s="151"/>
      <c r="FX50" s="151"/>
      <c r="FY50" s="151"/>
      <c r="FZ50" s="151"/>
      <c r="GA50" s="151"/>
      <c r="GB50" s="151"/>
      <c r="GC50" s="151"/>
      <c r="GD50" s="151"/>
      <c r="GE50" s="151"/>
      <c r="GF50" s="151"/>
      <c r="GG50" s="151"/>
      <c r="GH50" s="151"/>
      <c r="GI50" s="151"/>
      <c r="GJ50" s="151"/>
      <c r="GK50" s="151"/>
      <c r="GL50" s="151"/>
      <c r="GM50" s="151"/>
      <c r="GN50" s="151"/>
      <c r="GO50" s="151"/>
      <c r="GP50" s="151"/>
      <c r="GQ50" s="151"/>
      <c r="GR50" s="151"/>
      <c r="GS50" s="151"/>
      <c r="GT50" s="151"/>
      <c r="GU50" s="151"/>
      <c r="GV50" s="151"/>
      <c r="GW50" s="151"/>
      <c r="GX50" s="151"/>
      <c r="GY50" s="151"/>
      <c r="GZ50" s="151"/>
      <c r="HA50" s="151"/>
      <c r="HB50" s="151"/>
      <c r="HC50" s="151"/>
      <c r="HD50" s="151"/>
      <c r="HE50" s="151"/>
      <c r="HF50" s="151"/>
      <c r="HG50" s="151"/>
      <c r="HH50" s="151"/>
      <c r="HI50" s="151"/>
      <c r="HJ50" s="151"/>
      <c r="HK50" s="151"/>
      <c r="HL50" s="151"/>
      <c r="HM50" s="151"/>
      <c r="HN50" s="151"/>
      <c r="HO50" s="151"/>
      <c r="HP50" s="151"/>
      <c r="HQ50" s="151"/>
      <c r="HR50" s="151"/>
      <c r="HS50" s="151"/>
      <c r="HT50" s="151"/>
      <c r="HU50" s="151"/>
      <c r="HV50" s="151"/>
      <c r="HW50" s="151"/>
      <c r="HX50" s="151"/>
      <c r="HY50" s="151"/>
      <c r="HZ50" s="151"/>
      <c r="IA50" s="151"/>
      <c r="IB50" s="151"/>
      <c r="IC50" s="151"/>
      <c r="ID50" s="151"/>
      <c r="IE50" s="151"/>
      <c r="IF50" s="151"/>
      <c r="IG50" s="151"/>
      <c r="IH50" s="151"/>
      <c r="II50" s="151"/>
      <c r="IJ50" s="151"/>
      <c r="IK50" s="151"/>
      <c r="IL50" s="151"/>
      <c r="IM50" s="151"/>
      <c r="IN50" s="151"/>
      <c r="IO50" s="151"/>
      <c r="IP50" s="151"/>
      <c r="IQ50" s="151"/>
      <c r="IR50" s="151"/>
      <c r="IS50" s="151"/>
      <c r="IT50" s="151"/>
      <c r="IU50" s="151"/>
      <c r="IV50" s="151"/>
      <c r="IW50" s="151"/>
      <c r="IX50" s="151"/>
      <c r="IY50" s="151"/>
      <c r="IZ50" s="151"/>
      <c r="JA50" s="151"/>
      <c r="JB50" s="151"/>
      <c r="JC50" s="151"/>
      <c r="JD50" s="151"/>
      <c r="JE50" s="151"/>
      <c r="JF50" s="151"/>
      <c r="JG50" s="151"/>
      <c r="JH50" s="151"/>
      <c r="JI50" s="151"/>
      <c r="JJ50" s="151"/>
      <c r="JK50" s="151"/>
      <c r="JL50" s="151"/>
      <c r="JM50" s="151"/>
      <c r="JN50" s="151"/>
      <c r="JO50" s="151"/>
      <c r="JP50" s="151"/>
      <c r="JQ50" s="151"/>
      <c r="JR50" s="151"/>
      <c r="JS50" s="151"/>
      <c r="JT50" s="151"/>
      <c r="JU50" s="151"/>
      <c r="JV50" s="151"/>
      <c r="JW50" s="151"/>
      <c r="JX50" s="151"/>
      <c r="JY50" s="151"/>
      <c r="JZ50" s="151"/>
      <c r="KA50" s="151"/>
      <c r="KB50" s="151"/>
      <c r="KC50" s="151"/>
      <c r="KD50" s="151"/>
      <c r="KE50" s="151"/>
      <c r="KF50" s="151"/>
      <c r="KG50" s="151"/>
      <c r="KH50" s="151"/>
      <c r="KI50" s="151"/>
      <c r="KJ50" s="151"/>
      <c r="KK50" s="151"/>
      <c r="KL50" s="151"/>
      <c r="KM50" s="151"/>
      <c r="KN50" s="151"/>
      <c r="KO50" s="151"/>
      <c r="KP50" s="151"/>
      <c r="KQ50" s="151"/>
      <c r="KR50" s="151"/>
      <c r="KS50" s="151"/>
      <c r="KT50" s="151"/>
      <c r="KU50" s="151"/>
      <c r="KV50" s="151"/>
      <c r="KW50" s="151"/>
      <c r="KX50" s="151"/>
      <c r="KY50" s="151"/>
      <c r="KZ50" s="151"/>
      <c r="LA50" s="151"/>
      <c r="LB50" s="151"/>
      <c r="LC50" s="151"/>
      <c r="LD50" s="151"/>
      <c r="LE50" s="151"/>
      <c r="LF50" s="151"/>
      <c r="LG50" s="151"/>
      <c r="LH50" s="151"/>
      <c r="LI50" s="151"/>
      <c r="LJ50" s="151"/>
      <c r="LK50" s="151"/>
      <c r="LL50" s="151"/>
      <c r="LM50" s="151"/>
      <c r="LN50" s="151"/>
      <c r="LO50" s="151"/>
      <c r="LP50" s="151"/>
      <c r="LQ50" s="151"/>
      <c r="LR50" s="151"/>
      <c r="LS50" s="151"/>
      <c r="LT50" s="151"/>
      <c r="LU50" s="151"/>
      <c r="LV50" s="151"/>
      <c r="LW50" s="151"/>
      <c r="LX50" s="151"/>
      <c r="LY50" s="151"/>
      <c r="LZ50" s="151"/>
      <c r="MA50" s="151"/>
      <c r="MB50" s="151"/>
      <c r="MC50" s="151"/>
      <c r="MD50" s="151"/>
      <c r="ME50" s="151"/>
      <c r="MF50" s="151"/>
      <c r="MG50" s="151"/>
      <c r="MH50" s="151"/>
      <c r="MI50" s="151"/>
      <c r="MJ50" s="151"/>
      <c r="MK50" s="151"/>
      <c r="ML50" s="151"/>
      <c r="MM50" s="151"/>
      <c r="MN50" s="151"/>
      <c r="MO50" s="151"/>
      <c r="MP50" s="151"/>
      <c r="MQ50" s="151"/>
      <c r="MR50" s="151"/>
      <c r="MS50" s="151"/>
      <c r="MT50" s="151"/>
      <c r="MU50" s="151"/>
      <c r="MV50" s="151"/>
      <c r="MW50" s="151"/>
      <c r="MX50" s="151"/>
      <c r="MY50" s="151"/>
      <c r="MZ50" s="151"/>
      <c r="NA50" s="151"/>
      <c r="NB50" s="151"/>
      <c r="NC50" s="151"/>
      <c r="ND50" s="151"/>
      <c r="NE50" s="151"/>
      <c r="NF50" s="151"/>
      <c r="NG50" s="151"/>
      <c r="NH50" s="151"/>
      <c r="NI50" s="151"/>
      <c r="NJ50" s="151"/>
      <c r="NK50" s="151"/>
      <c r="NL50" s="151"/>
      <c r="NM50" s="151"/>
      <c r="NN50" s="151"/>
      <c r="NO50" s="151"/>
      <c r="NP50" s="151"/>
      <c r="NQ50" s="151"/>
      <c r="NR50" s="151"/>
      <c r="NS50" s="151"/>
      <c r="NT50" s="151"/>
      <c r="NU50" s="151"/>
      <c r="NV50" s="151"/>
      <c r="NW50" s="151"/>
      <c r="NX50" s="151"/>
      <c r="NY50" s="151"/>
      <c r="NZ50" s="151"/>
      <c r="OA50" s="151"/>
      <c r="OB50" s="151"/>
      <c r="OC50" s="151"/>
      <c r="OD50" s="151"/>
      <c r="OE50" s="151"/>
      <c r="OF50" s="151"/>
      <c r="OG50" s="151"/>
      <c r="OH50" s="151"/>
      <c r="OI50" s="151"/>
      <c r="OJ50" s="151"/>
      <c r="OK50" s="151"/>
      <c r="OL50" s="151"/>
      <c r="OM50" s="151"/>
      <c r="ON50" s="151"/>
      <c r="OO50" s="151"/>
      <c r="OP50" s="151"/>
      <c r="OQ50" s="151"/>
      <c r="OR50" s="151"/>
      <c r="OS50" s="151"/>
      <c r="OT50" s="151"/>
      <c r="OU50" s="151"/>
      <c r="OV50" s="151"/>
      <c r="OW50" s="151"/>
      <c r="OX50" s="151"/>
      <c r="OY50" s="151"/>
      <c r="OZ50" s="151"/>
      <c r="PA50" s="151"/>
      <c r="PB50" s="151"/>
      <c r="PC50" s="151"/>
      <c r="PD50" s="151"/>
      <c r="PE50" s="151"/>
      <c r="PF50" s="151"/>
      <c r="PG50" s="151"/>
      <c r="PH50" s="151"/>
      <c r="PI50" s="151"/>
      <c r="PJ50" s="151"/>
      <c r="PK50" s="151"/>
      <c r="PL50" s="151"/>
      <c r="PM50" s="151"/>
      <c r="PN50" s="151"/>
      <c r="PO50" s="151"/>
      <c r="PP50" s="151"/>
      <c r="PQ50" s="151"/>
      <c r="PR50" s="151"/>
      <c r="PS50" s="151"/>
      <c r="PT50" s="151"/>
      <c r="PU50" s="151"/>
      <c r="PV50" s="151"/>
      <c r="PW50" s="151"/>
      <c r="PX50" s="151"/>
      <c r="PY50" s="151"/>
      <c r="PZ50" s="151"/>
      <c r="QA50" s="151"/>
      <c r="QB50" s="151"/>
      <c r="QC50" s="151"/>
      <c r="QD50" s="151"/>
      <c r="QE50" s="151"/>
      <c r="QF50" s="151"/>
      <c r="QG50" s="151"/>
      <c r="QH50" s="151"/>
      <c r="QI50" s="151"/>
      <c r="QJ50" s="151"/>
      <c r="QK50" s="151"/>
      <c r="QL50" s="151"/>
      <c r="QM50" s="151"/>
      <c r="QN50" s="151"/>
      <c r="QO50" s="151"/>
      <c r="QP50" s="151"/>
      <c r="QQ50" s="151"/>
      <c r="QR50" s="151"/>
      <c r="QS50" s="151"/>
      <c r="QT50" s="151"/>
      <c r="QU50" s="151"/>
      <c r="QV50" s="151"/>
      <c r="QW50" s="151"/>
      <c r="QX50" s="151"/>
      <c r="QY50" s="151"/>
      <c r="QZ50" s="151"/>
      <c r="RA50" s="151"/>
      <c r="RB50" s="151"/>
      <c r="RC50" s="151"/>
      <c r="RD50" s="151"/>
      <c r="RE50" s="151"/>
      <c r="RF50" s="151"/>
      <c r="RG50" s="151"/>
      <c r="RH50" s="151"/>
      <c r="RI50" s="151"/>
      <c r="RJ50" s="151"/>
      <c r="RK50" s="151"/>
      <c r="RL50" s="151"/>
      <c r="RM50" s="151"/>
      <c r="RN50" s="151"/>
      <c r="RO50" s="151"/>
      <c r="RP50" s="151"/>
      <c r="RQ50" s="151"/>
      <c r="RR50" s="151"/>
      <c r="RS50" s="151"/>
      <c r="RT50" s="151"/>
      <c r="RU50" s="151"/>
      <c r="RV50" s="151"/>
      <c r="RW50" s="151"/>
      <c r="RX50" s="151"/>
      <c r="RY50" s="151"/>
      <c r="RZ50" s="151"/>
      <c r="SA50" s="151"/>
      <c r="SB50" s="151"/>
      <c r="SC50" s="151"/>
      <c r="SD50" s="151"/>
      <c r="SE50" s="151"/>
      <c r="SF50" s="151"/>
      <c r="SG50" s="151"/>
      <c r="SH50" s="151"/>
      <c r="SI50" s="151"/>
      <c r="SJ50" s="151"/>
      <c r="SK50" s="151"/>
      <c r="SL50" s="151"/>
      <c r="SM50" s="151"/>
      <c r="SN50" s="151"/>
      <c r="SO50" s="151"/>
      <c r="SP50" s="151"/>
      <c r="SQ50" s="151"/>
      <c r="SR50" s="151"/>
      <c r="SS50" s="151"/>
      <c r="ST50" s="151"/>
      <c r="SU50" s="151"/>
      <c r="SV50" s="151"/>
      <c r="SW50" s="151"/>
      <c r="SX50" s="151"/>
      <c r="SY50" s="151"/>
      <c r="SZ50" s="151"/>
      <c r="TA50" s="151"/>
      <c r="TB50" s="151"/>
      <c r="TC50" s="151"/>
      <c r="TD50" s="151"/>
      <c r="TE50" s="151"/>
      <c r="TF50" s="151"/>
      <c r="TG50" s="151"/>
      <c r="TH50" s="151"/>
      <c r="TI50" s="151"/>
      <c r="TJ50" s="151"/>
      <c r="TK50" s="151"/>
      <c r="TL50" s="151"/>
      <c r="TM50" s="151"/>
      <c r="TN50" s="151"/>
      <c r="TO50" s="151"/>
      <c r="TP50" s="151"/>
      <c r="TQ50" s="151"/>
      <c r="TR50" s="151"/>
      <c r="TS50" s="151"/>
      <c r="TT50" s="151"/>
      <c r="TU50" s="151"/>
      <c r="TV50" s="151"/>
      <c r="TW50" s="151"/>
      <c r="TX50" s="151"/>
      <c r="TY50" s="151"/>
      <c r="TZ50" s="151"/>
      <c r="UA50" s="151"/>
      <c r="UB50" s="151"/>
      <c r="UC50" s="151"/>
      <c r="UD50" s="151"/>
      <c r="UE50" s="151"/>
      <c r="UF50" s="151"/>
      <c r="UG50" s="151"/>
      <c r="UH50" s="151"/>
      <c r="UI50" s="151"/>
      <c r="UJ50" s="151"/>
      <c r="UK50" s="151"/>
      <c r="UL50" s="151"/>
      <c r="UM50" s="151"/>
      <c r="UN50" s="151"/>
      <c r="UO50" s="151"/>
      <c r="UP50" s="151"/>
      <c r="UQ50" s="151"/>
      <c r="UR50" s="151"/>
      <c r="US50" s="151"/>
      <c r="UT50" s="151"/>
      <c r="UU50" s="151"/>
      <c r="UV50" s="151"/>
      <c r="UW50" s="151"/>
      <c r="UX50" s="151"/>
      <c r="UY50" s="151"/>
      <c r="UZ50" s="151"/>
      <c r="VA50" s="151"/>
      <c r="VB50" s="151"/>
      <c r="VC50" s="151"/>
      <c r="VD50" s="151"/>
      <c r="VE50" s="151"/>
      <c r="VF50" s="151"/>
      <c r="VG50" s="151"/>
      <c r="VH50" s="151"/>
      <c r="VI50" s="151"/>
      <c r="VJ50" s="151"/>
      <c r="VK50" s="151"/>
      <c r="VL50" s="151"/>
      <c r="VM50" s="151"/>
      <c r="VN50" s="151"/>
      <c r="VO50" s="151"/>
      <c r="VP50" s="151"/>
      <c r="VQ50" s="151"/>
      <c r="VR50" s="151"/>
      <c r="VS50" s="151"/>
      <c r="VT50" s="151"/>
      <c r="VU50" s="151"/>
      <c r="VV50" s="151"/>
      <c r="VW50" s="151"/>
      <c r="VX50" s="151"/>
      <c r="VY50" s="151"/>
      <c r="VZ50" s="151"/>
      <c r="WA50" s="151"/>
      <c r="WB50" s="151"/>
      <c r="WC50" s="151"/>
      <c r="WD50" s="151"/>
      <c r="WE50" s="151"/>
      <c r="WF50" s="151"/>
      <c r="WG50" s="151"/>
      <c r="WH50" s="151"/>
      <c r="WI50" s="151"/>
      <c r="WJ50" s="151"/>
      <c r="WK50" s="151"/>
      <c r="WL50" s="151"/>
      <c r="WM50" s="151"/>
      <c r="WN50" s="151"/>
      <c r="WO50" s="151"/>
      <c r="WP50" s="151"/>
      <c r="WQ50" s="151"/>
      <c r="WR50" s="151"/>
      <c r="WS50" s="151"/>
      <c r="WT50" s="151"/>
      <c r="WU50" s="151"/>
      <c r="WV50" s="151"/>
      <c r="WW50" s="151"/>
      <c r="WX50" s="151"/>
      <c r="WY50" s="151"/>
      <c r="WZ50" s="151"/>
      <c r="XA50" s="151"/>
      <c r="XB50" s="151"/>
      <c r="XC50" s="151"/>
      <c r="XD50" s="151"/>
      <c r="XE50" s="151"/>
      <c r="XF50" s="151"/>
      <c r="XG50" s="151"/>
      <c r="XH50" s="151"/>
      <c r="XI50" s="151"/>
      <c r="XJ50" s="151"/>
      <c r="XK50" s="151"/>
      <c r="XL50" s="151"/>
      <c r="XM50" s="151"/>
      <c r="XN50" s="151"/>
      <c r="XO50" s="151"/>
      <c r="XP50" s="151"/>
      <c r="XQ50" s="151"/>
      <c r="XR50" s="151"/>
      <c r="XS50" s="151"/>
      <c r="XT50" s="151"/>
      <c r="XU50" s="151"/>
      <c r="XV50" s="151"/>
      <c r="XW50" s="151"/>
      <c r="XX50" s="151"/>
      <c r="XY50" s="151"/>
      <c r="XZ50" s="151"/>
      <c r="YA50" s="151"/>
      <c r="YB50" s="151"/>
      <c r="YC50" s="151"/>
      <c r="YD50" s="151"/>
      <c r="YE50" s="151"/>
      <c r="YF50" s="151"/>
      <c r="YG50" s="151"/>
      <c r="YH50" s="151"/>
      <c r="YI50" s="151"/>
      <c r="YJ50" s="151"/>
      <c r="YK50" s="151"/>
      <c r="YL50" s="151"/>
      <c r="YM50" s="151"/>
      <c r="YN50" s="151"/>
      <c r="YO50" s="151"/>
      <c r="YP50" s="151"/>
      <c r="YQ50" s="151"/>
      <c r="YR50" s="151"/>
      <c r="YS50" s="151"/>
      <c r="YT50" s="151"/>
      <c r="YU50" s="151"/>
      <c r="YV50" s="151"/>
      <c r="YW50" s="151"/>
      <c r="YX50" s="151"/>
      <c r="YY50" s="151"/>
      <c r="YZ50" s="151"/>
      <c r="ZA50" s="151"/>
      <c r="ZB50" s="151"/>
      <c r="ZC50" s="151"/>
      <c r="ZD50" s="151"/>
      <c r="ZE50" s="151"/>
      <c r="ZF50" s="151"/>
      <c r="ZG50" s="151"/>
      <c r="ZH50" s="151"/>
      <c r="ZI50" s="151"/>
      <c r="ZJ50" s="151"/>
      <c r="ZK50" s="151"/>
      <c r="ZL50" s="151"/>
      <c r="ZM50" s="151"/>
      <c r="ZN50" s="151"/>
      <c r="ZO50" s="151"/>
      <c r="ZP50" s="151"/>
      <c r="ZQ50" s="151"/>
      <c r="ZR50" s="151"/>
      <c r="ZS50" s="151"/>
      <c r="ZT50" s="151"/>
      <c r="ZU50" s="151"/>
      <c r="ZV50" s="151"/>
      <c r="ZW50" s="151"/>
      <c r="ZX50" s="151"/>
      <c r="ZY50" s="151"/>
      <c r="ZZ50" s="151"/>
      <c r="AAA50" s="151"/>
      <c r="AAB50" s="151"/>
      <c r="AAC50" s="151"/>
      <c r="AAD50" s="151"/>
      <c r="AAE50" s="151"/>
      <c r="AAF50" s="151"/>
      <c r="AAG50" s="151"/>
      <c r="AAH50" s="151"/>
      <c r="AAI50" s="151"/>
      <c r="AAJ50" s="151"/>
      <c r="AAK50" s="151"/>
      <c r="AAL50" s="151"/>
      <c r="AAM50" s="151"/>
      <c r="AAN50" s="151"/>
      <c r="AAO50" s="151"/>
      <c r="AAP50" s="151"/>
      <c r="AAQ50" s="151"/>
      <c r="AAR50" s="151"/>
      <c r="AAS50" s="151"/>
      <c r="AAT50" s="151"/>
      <c r="AAU50" s="151"/>
      <c r="AAV50" s="151"/>
      <c r="AAW50" s="151"/>
      <c r="AAX50" s="151"/>
      <c r="AAY50" s="151"/>
      <c r="AAZ50" s="151"/>
      <c r="ABA50" s="151"/>
      <c r="ABB50" s="151"/>
      <c r="ABC50" s="151"/>
      <c r="ABD50" s="151"/>
      <c r="ABE50" s="151"/>
      <c r="ABF50" s="151"/>
      <c r="ABG50" s="151"/>
      <c r="ABH50" s="151"/>
      <c r="ABI50" s="151"/>
      <c r="ABJ50" s="151"/>
      <c r="ABK50" s="151"/>
      <c r="ABL50" s="151"/>
      <c r="ABM50" s="151"/>
      <c r="ABN50" s="151"/>
      <c r="ABO50" s="151"/>
      <c r="ABP50" s="151"/>
      <c r="ABQ50" s="151"/>
      <c r="ABR50" s="151"/>
      <c r="ABS50" s="151"/>
      <c r="ABT50" s="151"/>
      <c r="ABU50" s="151"/>
      <c r="ABV50" s="151"/>
      <c r="ABW50" s="151"/>
      <c r="ABX50" s="151"/>
      <c r="ABY50" s="151"/>
      <c r="ABZ50" s="151"/>
      <c r="ACA50" s="151"/>
      <c r="ACB50" s="151"/>
      <c r="ACC50" s="151"/>
      <c r="ACD50" s="151"/>
      <c r="ACE50" s="151"/>
      <c r="ACF50" s="151"/>
      <c r="ACG50" s="151"/>
      <c r="ACH50" s="151"/>
      <c r="ACI50" s="151"/>
      <c r="ACJ50" s="151"/>
      <c r="ACK50" s="151"/>
      <c r="ACL50" s="151"/>
      <c r="ACM50" s="151"/>
      <c r="ACN50" s="151"/>
      <c r="ACO50" s="151"/>
      <c r="ACP50" s="151"/>
      <c r="ACQ50" s="151"/>
      <c r="ACR50" s="151"/>
      <c r="ACS50" s="151"/>
      <c r="ACT50" s="151"/>
      <c r="ACU50" s="151"/>
      <c r="ACV50" s="151"/>
      <c r="ACW50" s="151"/>
      <c r="ACX50" s="151"/>
      <c r="ACY50" s="151"/>
      <c r="ACZ50" s="151"/>
      <c r="ADA50" s="115"/>
      <c r="ADB50" s="115"/>
      <c r="ADC50" s="115"/>
      <c r="ADD50" s="115"/>
      <c r="ADE50" s="115"/>
      <c r="ADF50" s="115"/>
    </row>
    <row r="51" spans="1:786" ht="84.75" customHeight="1" thickBot="1" x14ac:dyDescent="0.3">
      <c r="A51" s="118">
        <v>29</v>
      </c>
      <c r="B51" s="147" t="s">
        <v>64</v>
      </c>
      <c r="C51" s="200" t="s">
        <v>418</v>
      </c>
      <c r="D51" s="161"/>
      <c r="E51" s="161"/>
      <c r="F51" s="161"/>
      <c r="G51" s="161"/>
      <c r="H51" s="161"/>
      <c r="I51" s="161"/>
      <c r="J51" s="161"/>
      <c r="K51" s="161"/>
      <c r="L51" s="161"/>
      <c r="M51" s="161"/>
      <c r="N51" s="161"/>
      <c r="O51" s="161"/>
      <c r="P51" s="161"/>
      <c r="Q51" s="161"/>
      <c r="R51" s="161"/>
      <c r="S51" s="115"/>
      <c r="T51" s="151"/>
      <c r="U51" s="151"/>
      <c r="V51" s="151"/>
      <c r="W51" s="151"/>
      <c r="X51" s="151"/>
      <c r="Y51" s="151"/>
      <c r="Z51" s="151"/>
      <c r="AA51" s="151"/>
      <c r="AB51" s="151"/>
      <c r="AC51" s="151"/>
      <c r="AD51" s="151"/>
      <c r="AE51" s="151"/>
      <c r="AF51" s="151"/>
      <c r="AG51" s="151"/>
      <c r="AH51" s="151"/>
      <c r="AI51" s="151"/>
      <c r="AJ51" s="151"/>
      <c r="AK51" s="151"/>
      <c r="AL51" s="151"/>
      <c r="AM51" s="151"/>
      <c r="AN51" s="151"/>
      <c r="AO51" s="151"/>
      <c r="AP51" s="151"/>
      <c r="AQ51" s="151"/>
      <c r="AR51" s="151"/>
      <c r="AS51" s="151"/>
      <c r="AT51" s="151"/>
      <c r="AU51" s="151"/>
      <c r="AV51" s="151"/>
      <c r="AW51" s="151"/>
      <c r="AX51" s="151"/>
      <c r="AY51" s="151"/>
      <c r="AZ51" s="151"/>
      <c r="BA51" s="151"/>
      <c r="BB51" s="151"/>
      <c r="BC51" s="151"/>
      <c r="BD51" s="151"/>
      <c r="BE51" s="151"/>
      <c r="BF51" s="151"/>
      <c r="BG51" s="151"/>
      <c r="BH51" s="151"/>
      <c r="BI51" s="151"/>
      <c r="BJ51" s="151"/>
      <c r="BK51" s="151"/>
      <c r="BL51" s="151"/>
      <c r="BM51" s="151"/>
      <c r="BN51" s="151"/>
      <c r="BO51" s="151"/>
      <c r="BP51" s="151"/>
      <c r="BQ51" s="151"/>
      <c r="BR51" s="151"/>
      <c r="BS51" s="151"/>
      <c r="BT51" s="151"/>
      <c r="BU51" s="151"/>
      <c r="BV51" s="151"/>
      <c r="BW51" s="151"/>
      <c r="BX51" s="151"/>
      <c r="BY51" s="151"/>
      <c r="BZ51" s="151"/>
      <c r="CA51" s="151"/>
      <c r="CB51" s="151"/>
      <c r="CC51" s="151"/>
      <c r="CD51" s="151"/>
      <c r="CE51" s="151"/>
      <c r="CF51" s="151"/>
      <c r="CG51" s="151"/>
      <c r="CH51" s="151"/>
      <c r="CI51" s="151"/>
      <c r="CJ51" s="151"/>
      <c r="CK51" s="151"/>
      <c r="CL51" s="151"/>
      <c r="CM51" s="151"/>
      <c r="CN51" s="151"/>
      <c r="CO51" s="151"/>
      <c r="CP51" s="151"/>
      <c r="CQ51" s="151"/>
      <c r="CR51" s="151"/>
      <c r="CS51" s="151"/>
      <c r="CT51" s="151"/>
      <c r="CU51" s="151"/>
      <c r="CV51" s="151"/>
      <c r="CW51" s="151"/>
      <c r="CX51" s="151"/>
      <c r="CY51" s="151"/>
      <c r="CZ51" s="151"/>
      <c r="DA51" s="151"/>
      <c r="DB51" s="151"/>
      <c r="DC51" s="151"/>
      <c r="DD51" s="151"/>
      <c r="DE51" s="151"/>
      <c r="DF51" s="151"/>
      <c r="DG51" s="151"/>
      <c r="DH51" s="151"/>
      <c r="DI51" s="151"/>
      <c r="DJ51" s="151"/>
      <c r="DK51" s="151"/>
      <c r="DL51" s="151"/>
      <c r="DM51" s="151"/>
      <c r="DN51" s="151"/>
      <c r="DO51" s="151"/>
      <c r="DP51" s="151"/>
      <c r="DQ51" s="151"/>
      <c r="DR51" s="151"/>
      <c r="DS51" s="151"/>
      <c r="DT51" s="151"/>
      <c r="DU51" s="151"/>
      <c r="DV51" s="151"/>
      <c r="DW51" s="151"/>
      <c r="DX51" s="151"/>
      <c r="DY51" s="151"/>
      <c r="DZ51" s="151"/>
      <c r="EA51" s="151"/>
      <c r="EB51" s="151"/>
      <c r="EC51" s="151"/>
      <c r="ED51" s="151"/>
      <c r="EE51" s="151"/>
      <c r="EF51" s="151"/>
      <c r="EG51" s="151"/>
      <c r="EH51" s="151"/>
      <c r="EI51" s="151"/>
      <c r="EJ51" s="151"/>
      <c r="EK51" s="151"/>
      <c r="EL51" s="151"/>
      <c r="EM51" s="151"/>
      <c r="EN51" s="151"/>
      <c r="EO51" s="151"/>
      <c r="EP51" s="151"/>
      <c r="EQ51" s="151"/>
      <c r="ER51" s="151"/>
      <c r="ES51" s="151"/>
      <c r="ET51" s="151"/>
      <c r="EU51" s="151"/>
      <c r="EV51" s="151"/>
      <c r="EW51" s="151"/>
      <c r="EX51" s="151"/>
      <c r="EY51" s="151"/>
      <c r="EZ51" s="151"/>
      <c r="FA51" s="151"/>
      <c r="FB51" s="151"/>
      <c r="FC51" s="151"/>
      <c r="FD51" s="151"/>
      <c r="FE51" s="151"/>
      <c r="FF51" s="151"/>
      <c r="FG51" s="151"/>
      <c r="FH51" s="151"/>
      <c r="FI51" s="151"/>
      <c r="FJ51" s="151"/>
      <c r="FK51" s="151"/>
      <c r="FL51" s="151"/>
      <c r="FM51" s="151"/>
      <c r="FN51" s="151"/>
      <c r="FO51" s="151"/>
      <c r="FP51" s="151"/>
      <c r="FQ51" s="151"/>
      <c r="FR51" s="151"/>
      <c r="FS51" s="151"/>
      <c r="FT51" s="151"/>
      <c r="FU51" s="151"/>
      <c r="FV51" s="151"/>
      <c r="FW51" s="151"/>
      <c r="FX51" s="151"/>
      <c r="FY51" s="151"/>
      <c r="FZ51" s="151"/>
      <c r="GA51" s="151"/>
      <c r="GB51" s="151"/>
      <c r="GC51" s="151"/>
      <c r="GD51" s="151"/>
      <c r="GE51" s="151"/>
      <c r="GF51" s="151"/>
      <c r="GG51" s="151"/>
      <c r="GH51" s="151"/>
      <c r="GI51" s="151"/>
      <c r="GJ51" s="151"/>
      <c r="GK51" s="151"/>
      <c r="GL51" s="151"/>
      <c r="GM51" s="151"/>
      <c r="GN51" s="151"/>
      <c r="GO51" s="151"/>
      <c r="GP51" s="151"/>
      <c r="GQ51" s="151"/>
      <c r="GR51" s="151"/>
      <c r="GS51" s="151"/>
      <c r="GT51" s="151"/>
      <c r="GU51" s="151"/>
      <c r="GV51" s="151"/>
      <c r="GW51" s="151"/>
      <c r="GX51" s="151"/>
      <c r="GY51" s="151"/>
      <c r="GZ51" s="151"/>
      <c r="HA51" s="151"/>
      <c r="HB51" s="151"/>
      <c r="HC51" s="151"/>
      <c r="HD51" s="151"/>
      <c r="HE51" s="151"/>
      <c r="HF51" s="151"/>
      <c r="HG51" s="151"/>
      <c r="HH51" s="151"/>
      <c r="HI51" s="151"/>
      <c r="HJ51" s="151"/>
      <c r="HK51" s="151"/>
      <c r="HL51" s="151"/>
      <c r="HM51" s="151"/>
      <c r="HN51" s="151"/>
      <c r="HO51" s="151"/>
      <c r="HP51" s="151"/>
      <c r="HQ51" s="151"/>
      <c r="HR51" s="151"/>
      <c r="HS51" s="151"/>
      <c r="HT51" s="151"/>
      <c r="HU51" s="151"/>
      <c r="HV51" s="151"/>
      <c r="HW51" s="151"/>
      <c r="HX51" s="151"/>
      <c r="HY51" s="151"/>
      <c r="HZ51" s="151"/>
      <c r="IA51" s="151"/>
      <c r="IB51" s="151"/>
      <c r="IC51" s="151"/>
      <c r="ID51" s="151"/>
      <c r="IE51" s="151"/>
      <c r="IF51" s="151"/>
      <c r="IG51" s="151"/>
      <c r="IH51" s="151"/>
      <c r="II51" s="151"/>
      <c r="IJ51" s="151"/>
      <c r="IK51" s="151"/>
      <c r="IL51" s="151"/>
      <c r="IM51" s="151"/>
      <c r="IN51" s="151"/>
      <c r="IO51" s="151"/>
      <c r="IP51" s="151"/>
      <c r="IQ51" s="151"/>
      <c r="IR51" s="151"/>
      <c r="IS51" s="151"/>
      <c r="IT51" s="151"/>
      <c r="IU51" s="151"/>
      <c r="IV51" s="151"/>
      <c r="IW51" s="151"/>
      <c r="IX51" s="151"/>
      <c r="IY51" s="151"/>
      <c r="IZ51" s="151"/>
      <c r="JA51" s="151"/>
      <c r="JB51" s="151"/>
      <c r="JC51" s="151"/>
      <c r="JD51" s="151"/>
      <c r="JE51" s="151"/>
      <c r="JF51" s="151"/>
      <c r="JG51" s="151"/>
      <c r="JH51" s="151"/>
      <c r="JI51" s="151"/>
      <c r="JJ51" s="151"/>
      <c r="JK51" s="151"/>
      <c r="JL51" s="151"/>
      <c r="JM51" s="151"/>
      <c r="JN51" s="151"/>
      <c r="JO51" s="151"/>
      <c r="JP51" s="151"/>
      <c r="JQ51" s="151"/>
      <c r="JR51" s="151"/>
      <c r="JS51" s="151"/>
      <c r="JT51" s="151"/>
      <c r="JU51" s="151"/>
      <c r="JV51" s="151"/>
      <c r="JW51" s="151"/>
      <c r="JX51" s="151"/>
      <c r="JY51" s="151"/>
      <c r="JZ51" s="151"/>
      <c r="KA51" s="151"/>
      <c r="KB51" s="151"/>
      <c r="KC51" s="151"/>
      <c r="KD51" s="151"/>
      <c r="KE51" s="151"/>
      <c r="KF51" s="151"/>
      <c r="KG51" s="151"/>
      <c r="KH51" s="151"/>
      <c r="KI51" s="151"/>
      <c r="KJ51" s="151"/>
      <c r="KK51" s="151"/>
      <c r="KL51" s="151"/>
      <c r="KM51" s="151"/>
      <c r="KN51" s="151"/>
      <c r="KO51" s="151"/>
      <c r="KP51" s="151"/>
      <c r="KQ51" s="151"/>
      <c r="KR51" s="151"/>
      <c r="KS51" s="151"/>
      <c r="KT51" s="151"/>
      <c r="KU51" s="151"/>
      <c r="KV51" s="151"/>
      <c r="KW51" s="151"/>
      <c r="KX51" s="151"/>
      <c r="KY51" s="151"/>
      <c r="KZ51" s="151"/>
      <c r="LA51" s="151"/>
      <c r="LB51" s="151"/>
      <c r="LC51" s="151"/>
      <c r="LD51" s="151"/>
      <c r="LE51" s="151"/>
      <c r="LF51" s="151"/>
      <c r="LG51" s="151"/>
      <c r="LH51" s="151"/>
      <c r="LI51" s="151"/>
      <c r="LJ51" s="151"/>
      <c r="LK51" s="151"/>
      <c r="LL51" s="151"/>
      <c r="LM51" s="151"/>
      <c r="LN51" s="151"/>
      <c r="LO51" s="151"/>
      <c r="LP51" s="151"/>
      <c r="LQ51" s="151"/>
      <c r="LR51" s="151"/>
      <c r="LS51" s="151"/>
      <c r="LT51" s="151"/>
      <c r="LU51" s="151"/>
      <c r="LV51" s="151"/>
      <c r="LW51" s="151"/>
      <c r="LX51" s="151"/>
      <c r="LY51" s="151"/>
      <c r="LZ51" s="151"/>
      <c r="MA51" s="151"/>
      <c r="MB51" s="151"/>
      <c r="MC51" s="151"/>
      <c r="MD51" s="151"/>
      <c r="ME51" s="151"/>
      <c r="MF51" s="151"/>
      <c r="MG51" s="151"/>
      <c r="MH51" s="151"/>
      <c r="MI51" s="151"/>
      <c r="MJ51" s="151"/>
      <c r="MK51" s="151"/>
      <c r="ML51" s="151"/>
      <c r="MM51" s="151"/>
      <c r="MN51" s="151"/>
      <c r="MO51" s="151"/>
      <c r="MP51" s="151"/>
      <c r="MQ51" s="151"/>
      <c r="MR51" s="151"/>
      <c r="MS51" s="151"/>
      <c r="MT51" s="151"/>
      <c r="MU51" s="151"/>
      <c r="MV51" s="151"/>
      <c r="MW51" s="151"/>
      <c r="MX51" s="151"/>
      <c r="MY51" s="151"/>
      <c r="MZ51" s="151"/>
      <c r="NA51" s="151"/>
      <c r="NB51" s="151"/>
      <c r="NC51" s="151"/>
      <c r="ND51" s="151"/>
      <c r="NE51" s="151"/>
      <c r="NF51" s="151"/>
      <c r="NG51" s="151"/>
      <c r="NH51" s="151"/>
      <c r="NI51" s="151"/>
      <c r="NJ51" s="151"/>
      <c r="NK51" s="151"/>
      <c r="NL51" s="151"/>
      <c r="NM51" s="151"/>
      <c r="NN51" s="151"/>
      <c r="NO51" s="151"/>
      <c r="NP51" s="151"/>
      <c r="NQ51" s="151"/>
      <c r="NR51" s="151"/>
      <c r="NS51" s="151"/>
      <c r="NT51" s="151"/>
      <c r="NU51" s="151"/>
      <c r="NV51" s="151"/>
      <c r="NW51" s="151"/>
      <c r="NX51" s="151"/>
      <c r="NY51" s="151"/>
      <c r="NZ51" s="151"/>
      <c r="OA51" s="151"/>
      <c r="OB51" s="151"/>
      <c r="OC51" s="151"/>
      <c r="OD51" s="151"/>
      <c r="OE51" s="151"/>
      <c r="OF51" s="151"/>
      <c r="OG51" s="151"/>
      <c r="OH51" s="151"/>
      <c r="OI51" s="151"/>
      <c r="OJ51" s="151"/>
      <c r="OK51" s="151"/>
      <c r="OL51" s="151"/>
      <c r="OM51" s="151"/>
      <c r="ON51" s="151"/>
      <c r="OO51" s="151"/>
      <c r="OP51" s="151"/>
      <c r="OQ51" s="151"/>
      <c r="OR51" s="151"/>
      <c r="OS51" s="151"/>
      <c r="OT51" s="151"/>
      <c r="OU51" s="151"/>
      <c r="OV51" s="151"/>
      <c r="OW51" s="151"/>
      <c r="OX51" s="151"/>
      <c r="OY51" s="151"/>
      <c r="OZ51" s="151"/>
      <c r="PA51" s="151"/>
      <c r="PB51" s="151"/>
      <c r="PC51" s="151"/>
      <c r="PD51" s="151"/>
      <c r="PE51" s="151"/>
      <c r="PF51" s="151"/>
      <c r="PG51" s="151"/>
      <c r="PH51" s="151"/>
      <c r="PI51" s="151"/>
      <c r="PJ51" s="151"/>
      <c r="PK51" s="151"/>
      <c r="PL51" s="151"/>
      <c r="PM51" s="151"/>
      <c r="PN51" s="151"/>
      <c r="PO51" s="151"/>
      <c r="PP51" s="151"/>
      <c r="PQ51" s="151"/>
      <c r="PR51" s="151"/>
      <c r="PS51" s="151"/>
      <c r="PT51" s="151"/>
      <c r="PU51" s="151"/>
      <c r="PV51" s="151"/>
      <c r="PW51" s="151"/>
      <c r="PX51" s="151"/>
      <c r="PY51" s="151"/>
      <c r="PZ51" s="151"/>
      <c r="QA51" s="151"/>
      <c r="QB51" s="151"/>
      <c r="QC51" s="151"/>
      <c r="QD51" s="151"/>
      <c r="QE51" s="151"/>
      <c r="QF51" s="151"/>
      <c r="QG51" s="151"/>
      <c r="QH51" s="151"/>
      <c r="QI51" s="151"/>
      <c r="QJ51" s="151"/>
      <c r="QK51" s="151"/>
      <c r="QL51" s="151"/>
      <c r="QM51" s="151"/>
      <c r="QN51" s="151"/>
      <c r="QO51" s="151"/>
      <c r="QP51" s="151"/>
      <c r="QQ51" s="151"/>
      <c r="QR51" s="151"/>
      <c r="QS51" s="151"/>
      <c r="QT51" s="151"/>
      <c r="QU51" s="151"/>
      <c r="QV51" s="151"/>
      <c r="QW51" s="151"/>
      <c r="QX51" s="151"/>
      <c r="QY51" s="151"/>
      <c r="QZ51" s="151"/>
      <c r="RA51" s="151"/>
      <c r="RB51" s="151"/>
      <c r="RC51" s="151"/>
      <c r="RD51" s="151"/>
      <c r="RE51" s="151"/>
      <c r="RF51" s="151"/>
      <c r="RG51" s="151"/>
      <c r="RH51" s="151"/>
      <c r="RI51" s="151"/>
      <c r="RJ51" s="151"/>
      <c r="RK51" s="151"/>
      <c r="RL51" s="151"/>
      <c r="RM51" s="151"/>
      <c r="RN51" s="151"/>
      <c r="RO51" s="151"/>
      <c r="RP51" s="151"/>
      <c r="RQ51" s="151"/>
      <c r="RR51" s="151"/>
      <c r="RS51" s="151"/>
      <c r="RT51" s="151"/>
      <c r="RU51" s="151"/>
      <c r="RV51" s="151"/>
      <c r="RW51" s="151"/>
      <c r="RX51" s="151"/>
      <c r="RY51" s="151"/>
      <c r="RZ51" s="151"/>
      <c r="SA51" s="151"/>
      <c r="SB51" s="151"/>
      <c r="SC51" s="151"/>
      <c r="SD51" s="151"/>
      <c r="SE51" s="151"/>
      <c r="SF51" s="151"/>
      <c r="SG51" s="151"/>
      <c r="SH51" s="151"/>
      <c r="SI51" s="151"/>
      <c r="SJ51" s="151"/>
      <c r="SK51" s="151"/>
      <c r="SL51" s="151"/>
      <c r="SM51" s="151"/>
      <c r="SN51" s="151"/>
      <c r="SO51" s="151"/>
      <c r="SP51" s="151"/>
      <c r="SQ51" s="151"/>
      <c r="SR51" s="151"/>
      <c r="SS51" s="151"/>
      <c r="ST51" s="151"/>
      <c r="SU51" s="151"/>
      <c r="SV51" s="151"/>
      <c r="SW51" s="151"/>
      <c r="SX51" s="151"/>
      <c r="SY51" s="151"/>
      <c r="SZ51" s="151"/>
      <c r="TA51" s="151"/>
      <c r="TB51" s="151"/>
      <c r="TC51" s="151"/>
      <c r="TD51" s="151"/>
      <c r="TE51" s="151"/>
      <c r="TF51" s="151"/>
      <c r="TG51" s="151"/>
      <c r="TH51" s="151"/>
      <c r="TI51" s="151"/>
      <c r="TJ51" s="151"/>
      <c r="TK51" s="151"/>
      <c r="TL51" s="151"/>
      <c r="TM51" s="151"/>
      <c r="TN51" s="151"/>
      <c r="TO51" s="151"/>
      <c r="TP51" s="151"/>
      <c r="TQ51" s="151"/>
      <c r="TR51" s="151"/>
      <c r="TS51" s="151"/>
      <c r="TT51" s="151"/>
      <c r="TU51" s="151"/>
      <c r="TV51" s="151"/>
      <c r="TW51" s="151"/>
      <c r="TX51" s="151"/>
      <c r="TY51" s="151"/>
      <c r="TZ51" s="151"/>
      <c r="UA51" s="151"/>
      <c r="UB51" s="151"/>
      <c r="UC51" s="151"/>
      <c r="UD51" s="151"/>
      <c r="UE51" s="151"/>
      <c r="UF51" s="151"/>
      <c r="UG51" s="151"/>
      <c r="UH51" s="151"/>
      <c r="UI51" s="151"/>
      <c r="UJ51" s="151"/>
      <c r="UK51" s="151"/>
      <c r="UL51" s="151"/>
      <c r="UM51" s="151"/>
      <c r="UN51" s="151"/>
      <c r="UO51" s="151"/>
      <c r="UP51" s="151"/>
      <c r="UQ51" s="151"/>
      <c r="UR51" s="151"/>
      <c r="US51" s="151"/>
      <c r="UT51" s="151"/>
      <c r="UU51" s="151"/>
      <c r="UV51" s="151"/>
      <c r="UW51" s="151"/>
      <c r="UX51" s="151"/>
      <c r="UY51" s="151"/>
      <c r="UZ51" s="151"/>
      <c r="VA51" s="151"/>
      <c r="VB51" s="151"/>
      <c r="VC51" s="151"/>
      <c r="VD51" s="151"/>
      <c r="VE51" s="151"/>
      <c r="VF51" s="151"/>
      <c r="VG51" s="151"/>
      <c r="VH51" s="151"/>
      <c r="VI51" s="151"/>
      <c r="VJ51" s="151"/>
      <c r="VK51" s="151"/>
      <c r="VL51" s="151"/>
      <c r="VM51" s="151"/>
      <c r="VN51" s="151"/>
      <c r="VO51" s="151"/>
      <c r="VP51" s="151"/>
      <c r="VQ51" s="151"/>
      <c r="VR51" s="151"/>
      <c r="VS51" s="151"/>
      <c r="VT51" s="151"/>
      <c r="VU51" s="151"/>
      <c r="VV51" s="151"/>
      <c r="VW51" s="151"/>
      <c r="VX51" s="151"/>
      <c r="VY51" s="151"/>
      <c r="VZ51" s="151"/>
      <c r="WA51" s="151"/>
      <c r="WB51" s="151"/>
      <c r="WC51" s="151"/>
      <c r="WD51" s="151"/>
      <c r="WE51" s="151"/>
      <c r="WF51" s="151"/>
      <c r="WG51" s="151"/>
      <c r="WH51" s="151"/>
      <c r="WI51" s="151"/>
      <c r="WJ51" s="151"/>
      <c r="WK51" s="151"/>
      <c r="WL51" s="151"/>
      <c r="WM51" s="151"/>
      <c r="WN51" s="151"/>
      <c r="WO51" s="151"/>
      <c r="WP51" s="151"/>
      <c r="WQ51" s="151"/>
      <c r="WR51" s="151"/>
      <c r="WS51" s="151"/>
      <c r="WT51" s="151"/>
      <c r="WU51" s="151"/>
      <c r="WV51" s="151"/>
      <c r="WW51" s="151"/>
      <c r="WX51" s="151"/>
      <c r="WY51" s="151"/>
      <c r="WZ51" s="151"/>
      <c r="XA51" s="151"/>
      <c r="XB51" s="151"/>
      <c r="XC51" s="151"/>
      <c r="XD51" s="151"/>
      <c r="XE51" s="151"/>
      <c r="XF51" s="151"/>
      <c r="XG51" s="151"/>
      <c r="XH51" s="151"/>
      <c r="XI51" s="151"/>
      <c r="XJ51" s="151"/>
      <c r="XK51" s="151"/>
      <c r="XL51" s="151"/>
      <c r="XM51" s="151"/>
      <c r="XN51" s="151"/>
      <c r="XO51" s="151"/>
      <c r="XP51" s="151"/>
      <c r="XQ51" s="151"/>
      <c r="XR51" s="151"/>
      <c r="XS51" s="151"/>
      <c r="XT51" s="151"/>
      <c r="XU51" s="151"/>
      <c r="XV51" s="151"/>
      <c r="XW51" s="151"/>
      <c r="XX51" s="151"/>
      <c r="XY51" s="151"/>
      <c r="XZ51" s="151"/>
      <c r="YA51" s="151"/>
      <c r="YB51" s="151"/>
      <c r="YC51" s="151"/>
      <c r="YD51" s="151"/>
      <c r="YE51" s="151"/>
      <c r="YF51" s="151"/>
      <c r="YG51" s="151"/>
      <c r="YH51" s="151"/>
      <c r="YI51" s="151"/>
      <c r="YJ51" s="151"/>
      <c r="YK51" s="151"/>
      <c r="YL51" s="151"/>
      <c r="YM51" s="151"/>
      <c r="YN51" s="151"/>
      <c r="YO51" s="151"/>
      <c r="YP51" s="151"/>
      <c r="YQ51" s="151"/>
      <c r="YR51" s="151"/>
      <c r="YS51" s="151"/>
      <c r="YT51" s="151"/>
      <c r="YU51" s="151"/>
      <c r="YV51" s="151"/>
      <c r="YW51" s="151"/>
      <c r="YX51" s="151"/>
      <c r="YY51" s="151"/>
      <c r="YZ51" s="151"/>
      <c r="ZA51" s="151"/>
      <c r="ZB51" s="151"/>
      <c r="ZC51" s="151"/>
      <c r="ZD51" s="151"/>
      <c r="ZE51" s="151"/>
      <c r="ZF51" s="151"/>
      <c r="ZG51" s="151"/>
      <c r="ZH51" s="151"/>
      <c r="ZI51" s="151"/>
      <c r="ZJ51" s="151"/>
      <c r="ZK51" s="151"/>
      <c r="ZL51" s="151"/>
      <c r="ZM51" s="151"/>
      <c r="ZN51" s="151"/>
      <c r="ZO51" s="151"/>
      <c r="ZP51" s="151"/>
      <c r="ZQ51" s="151"/>
      <c r="ZR51" s="151"/>
      <c r="ZS51" s="151"/>
      <c r="ZT51" s="151"/>
      <c r="ZU51" s="151"/>
      <c r="ZV51" s="151"/>
      <c r="ZW51" s="151"/>
      <c r="ZX51" s="151"/>
      <c r="ZY51" s="151"/>
      <c r="ZZ51" s="151"/>
      <c r="AAA51" s="151"/>
      <c r="AAB51" s="151"/>
      <c r="AAC51" s="151"/>
      <c r="AAD51" s="151"/>
      <c r="AAE51" s="151"/>
      <c r="AAF51" s="151"/>
      <c r="AAG51" s="151"/>
      <c r="AAH51" s="151"/>
      <c r="AAI51" s="151"/>
      <c r="AAJ51" s="151"/>
      <c r="AAK51" s="151"/>
      <c r="AAL51" s="151"/>
      <c r="AAM51" s="151"/>
      <c r="AAN51" s="151"/>
      <c r="AAO51" s="151"/>
      <c r="AAP51" s="151"/>
      <c r="AAQ51" s="151"/>
      <c r="AAR51" s="151"/>
      <c r="AAS51" s="151"/>
      <c r="AAT51" s="151"/>
      <c r="AAU51" s="151"/>
      <c r="AAV51" s="151"/>
      <c r="AAW51" s="151"/>
      <c r="AAX51" s="151"/>
      <c r="AAY51" s="151"/>
      <c r="AAZ51" s="151"/>
      <c r="ABA51" s="151"/>
      <c r="ABB51" s="151"/>
      <c r="ABC51" s="151"/>
      <c r="ABD51" s="151"/>
      <c r="ABE51" s="151"/>
      <c r="ABF51" s="151"/>
      <c r="ABG51" s="151"/>
      <c r="ABH51" s="151"/>
      <c r="ABI51" s="151"/>
      <c r="ABJ51" s="151"/>
      <c r="ABK51" s="151"/>
      <c r="ABL51" s="151"/>
      <c r="ABM51" s="151"/>
      <c r="ABN51" s="151"/>
      <c r="ABO51" s="151"/>
      <c r="ABP51" s="151"/>
      <c r="ABQ51" s="151"/>
      <c r="ABR51" s="151"/>
      <c r="ABS51" s="151"/>
      <c r="ABT51" s="151"/>
      <c r="ABU51" s="151"/>
      <c r="ABV51" s="151"/>
      <c r="ABW51" s="151"/>
      <c r="ABX51" s="151"/>
      <c r="ABY51" s="151"/>
      <c r="ABZ51" s="151"/>
      <c r="ACA51" s="151"/>
      <c r="ACB51" s="151"/>
      <c r="ACC51" s="151"/>
      <c r="ACD51" s="151"/>
      <c r="ACE51" s="151"/>
      <c r="ACF51" s="151"/>
      <c r="ACG51" s="151"/>
      <c r="ACH51" s="151"/>
      <c r="ACI51" s="151"/>
      <c r="ACJ51" s="151"/>
      <c r="ACK51" s="151"/>
      <c r="ACL51" s="151"/>
      <c r="ACM51" s="151"/>
      <c r="ACN51" s="151"/>
      <c r="ACO51" s="151"/>
      <c r="ACP51" s="151"/>
      <c r="ACQ51" s="151"/>
      <c r="ACR51" s="151"/>
      <c r="ACS51" s="151"/>
      <c r="ACT51" s="151"/>
      <c r="ACU51" s="151"/>
      <c r="ACV51" s="151"/>
      <c r="ACW51" s="151"/>
      <c r="ACX51" s="151"/>
      <c r="ACY51" s="151"/>
      <c r="ACZ51" s="151"/>
      <c r="ADA51" s="115"/>
      <c r="ADB51" s="115"/>
      <c r="ADC51" s="115"/>
      <c r="ADD51" s="115"/>
      <c r="ADE51" s="115"/>
      <c r="ADF51" s="115"/>
    </row>
    <row r="52" spans="1:786" ht="84" customHeight="1" thickBot="1" x14ac:dyDescent="0.3">
      <c r="A52" s="118">
        <v>30</v>
      </c>
      <c r="B52" s="147" t="s">
        <v>65</v>
      </c>
      <c r="C52" s="200" t="s">
        <v>305</v>
      </c>
      <c r="D52" s="161"/>
      <c r="E52" s="161"/>
      <c r="F52" s="161"/>
      <c r="G52" s="161"/>
      <c r="H52" s="161"/>
      <c r="I52" s="161"/>
      <c r="J52" s="161"/>
      <c r="K52" s="161"/>
      <c r="L52" s="161"/>
      <c r="M52" s="161"/>
      <c r="N52" s="161"/>
      <c r="O52" s="161"/>
      <c r="P52" s="161"/>
      <c r="Q52" s="161"/>
      <c r="R52" s="161"/>
      <c r="S52" s="115"/>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1"/>
      <c r="BP52" s="151"/>
      <c r="BQ52" s="151"/>
      <c r="BR52" s="151"/>
      <c r="BS52" s="151"/>
      <c r="BT52" s="151"/>
      <c r="BU52" s="151"/>
      <c r="BV52" s="151"/>
      <c r="BW52" s="151"/>
      <c r="BX52" s="151"/>
      <c r="BY52" s="151"/>
      <c r="BZ52" s="151"/>
      <c r="CA52" s="151"/>
      <c r="CB52" s="151"/>
      <c r="CC52" s="151"/>
      <c r="CD52" s="151"/>
      <c r="CE52" s="151"/>
      <c r="CF52" s="151"/>
      <c r="CG52" s="151"/>
      <c r="CH52" s="151"/>
      <c r="CI52" s="151"/>
      <c r="CJ52" s="151"/>
      <c r="CK52" s="151"/>
      <c r="CL52" s="151"/>
      <c r="CM52" s="151"/>
      <c r="CN52" s="151"/>
      <c r="CO52" s="151"/>
      <c r="CP52" s="151"/>
      <c r="CQ52" s="151"/>
      <c r="CR52" s="151"/>
      <c r="CS52" s="151"/>
      <c r="CT52" s="151"/>
      <c r="CU52" s="151"/>
      <c r="CV52" s="151"/>
      <c r="CW52" s="151"/>
      <c r="CX52" s="151"/>
      <c r="CY52" s="151"/>
      <c r="CZ52" s="151"/>
      <c r="DA52" s="151"/>
      <c r="DB52" s="151"/>
      <c r="DC52" s="151"/>
      <c r="DD52" s="151"/>
      <c r="DE52" s="151"/>
      <c r="DF52" s="151"/>
      <c r="DG52" s="151"/>
      <c r="DH52" s="151"/>
      <c r="DI52" s="151"/>
      <c r="DJ52" s="151"/>
      <c r="DK52" s="151"/>
      <c r="DL52" s="151"/>
      <c r="DM52" s="151"/>
      <c r="DN52" s="151"/>
      <c r="DO52" s="151"/>
      <c r="DP52" s="151"/>
      <c r="DQ52" s="151"/>
      <c r="DR52" s="151"/>
      <c r="DS52" s="151"/>
      <c r="DT52" s="151"/>
      <c r="DU52" s="151"/>
      <c r="DV52" s="151"/>
      <c r="DW52" s="151"/>
      <c r="DX52" s="151"/>
      <c r="DY52" s="151"/>
      <c r="DZ52" s="151"/>
      <c r="EA52" s="151"/>
      <c r="EB52" s="151"/>
      <c r="EC52" s="151"/>
      <c r="ED52" s="151"/>
      <c r="EE52" s="151"/>
      <c r="EF52" s="151"/>
      <c r="EG52" s="151"/>
      <c r="EH52" s="151"/>
      <c r="EI52" s="151"/>
      <c r="EJ52" s="151"/>
      <c r="EK52" s="151"/>
      <c r="EL52" s="151"/>
      <c r="EM52" s="151"/>
      <c r="EN52" s="151"/>
      <c r="EO52" s="151"/>
      <c r="EP52" s="151"/>
      <c r="EQ52" s="151"/>
      <c r="ER52" s="151"/>
      <c r="ES52" s="151"/>
      <c r="ET52" s="151"/>
      <c r="EU52" s="151"/>
      <c r="EV52" s="151"/>
      <c r="EW52" s="151"/>
      <c r="EX52" s="151"/>
      <c r="EY52" s="151"/>
      <c r="EZ52" s="151"/>
      <c r="FA52" s="151"/>
      <c r="FB52" s="151"/>
      <c r="FC52" s="151"/>
      <c r="FD52" s="151"/>
      <c r="FE52" s="151"/>
      <c r="FF52" s="151"/>
      <c r="FG52" s="151"/>
      <c r="FH52" s="151"/>
      <c r="FI52" s="151"/>
      <c r="FJ52" s="151"/>
      <c r="FK52" s="151"/>
      <c r="FL52" s="151"/>
      <c r="FM52" s="151"/>
      <c r="FN52" s="151"/>
      <c r="FO52" s="151"/>
      <c r="FP52" s="151"/>
      <c r="FQ52" s="151"/>
      <c r="FR52" s="151"/>
      <c r="FS52" s="151"/>
      <c r="FT52" s="151"/>
      <c r="FU52" s="151"/>
      <c r="FV52" s="151"/>
      <c r="FW52" s="151"/>
      <c r="FX52" s="151"/>
      <c r="FY52" s="151"/>
      <c r="FZ52" s="151"/>
      <c r="GA52" s="151"/>
      <c r="GB52" s="151"/>
      <c r="GC52" s="151"/>
      <c r="GD52" s="151"/>
      <c r="GE52" s="151"/>
      <c r="GF52" s="151"/>
      <c r="GG52" s="151"/>
      <c r="GH52" s="151"/>
      <c r="GI52" s="151"/>
      <c r="GJ52" s="151"/>
      <c r="GK52" s="151"/>
      <c r="GL52" s="151"/>
      <c r="GM52" s="151"/>
      <c r="GN52" s="151"/>
      <c r="GO52" s="151"/>
      <c r="GP52" s="151"/>
      <c r="GQ52" s="151"/>
      <c r="GR52" s="151"/>
      <c r="GS52" s="151"/>
      <c r="GT52" s="151"/>
      <c r="GU52" s="151"/>
      <c r="GV52" s="151"/>
      <c r="GW52" s="151"/>
      <c r="GX52" s="151"/>
      <c r="GY52" s="151"/>
      <c r="GZ52" s="151"/>
      <c r="HA52" s="151"/>
      <c r="HB52" s="151"/>
      <c r="HC52" s="151"/>
      <c r="HD52" s="151"/>
      <c r="HE52" s="151"/>
      <c r="HF52" s="151"/>
      <c r="HG52" s="151"/>
      <c r="HH52" s="151"/>
      <c r="HI52" s="151"/>
      <c r="HJ52" s="151"/>
      <c r="HK52" s="151"/>
      <c r="HL52" s="151"/>
      <c r="HM52" s="151"/>
      <c r="HN52" s="151"/>
      <c r="HO52" s="151"/>
      <c r="HP52" s="151"/>
      <c r="HQ52" s="151"/>
      <c r="HR52" s="151"/>
      <c r="HS52" s="151"/>
      <c r="HT52" s="151"/>
      <c r="HU52" s="151"/>
      <c r="HV52" s="151"/>
      <c r="HW52" s="151"/>
      <c r="HX52" s="151"/>
      <c r="HY52" s="151"/>
      <c r="HZ52" s="151"/>
      <c r="IA52" s="151"/>
      <c r="IB52" s="151"/>
      <c r="IC52" s="151"/>
      <c r="ID52" s="151"/>
      <c r="IE52" s="151"/>
      <c r="IF52" s="151"/>
      <c r="IG52" s="151"/>
      <c r="IH52" s="151"/>
      <c r="II52" s="151"/>
      <c r="IJ52" s="151"/>
      <c r="IK52" s="151"/>
      <c r="IL52" s="151"/>
      <c r="IM52" s="151"/>
      <c r="IN52" s="151"/>
      <c r="IO52" s="151"/>
      <c r="IP52" s="151"/>
      <c r="IQ52" s="151"/>
      <c r="IR52" s="151"/>
      <c r="IS52" s="151"/>
      <c r="IT52" s="151"/>
      <c r="IU52" s="151"/>
      <c r="IV52" s="151"/>
      <c r="IW52" s="151"/>
      <c r="IX52" s="151"/>
      <c r="IY52" s="151"/>
      <c r="IZ52" s="151"/>
      <c r="JA52" s="151"/>
      <c r="JB52" s="151"/>
      <c r="JC52" s="151"/>
      <c r="JD52" s="151"/>
      <c r="JE52" s="151"/>
      <c r="JF52" s="151"/>
      <c r="JG52" s="151"/>
      <c r="JH52" s="151"/>
      <c r="JI52" s="151"/>
      <c r="JJ52" s="151"/>
      <c r="JK52" s="151"/>
      <c r="JL52" s="151"/>
      <c r="JM52" s="151"/>
      <c r="JN52" s="151"/>
      <c r="JO52" s="151"/>
      <c r="JP52" s="151"/>
      <c r="JQ52" s="151"/>
      <c r="JR52" s="151"/>
      <c r="JS52" s="151"/>
      <c r="JT52" s="151"/>
      <c r="JU52" s="151"/>
      <c r="JV52" s="151"/>
      <c r="JW52" s="151"/>
      <c r="JX52" s="151"/>
      <c r="JY52" s="151"/>
      <c r="JZ52" s="151"/>
      <c r="KA52" s="151"/>
      <c r="KB52" s="151"/>
      <c r="KC52" s="151"/>
      <c r="KD52" s="151"/>
      <c r="KE52" s="151"/>
      <c r="KF52" s="151"/>
      <c r="KG52" s="151"/>
      <c r="KH52" s="151"/>
      <c r="KI52" s="151"/>
      <c r="KJ52" s="151"/>
      <c r="KK52" s="151"/>
      <c r="KL52" s="151"/>
      <c r="KM52" s="151"/>
      <c r="KN52" s="151"/>
      <c r="KO52" s="151"/>
      <c r="KP52" s="151"/>
      <c r="KQ52" s="151"/>
      <c r="KR52" s="151"/>
      <c r="KS52" s="151"/>
      <c r="KT52" s="151"/>
      <c r="KU52" s="151"/>
      <c r="KV52" s="151"/>
      <c r="KW52" s="151"/>
      <c r="KX52" s="151"/>
      <c r="KY52" s="151"/>
      <c r="KZ52" s="151"/>
      <c r="LA52" s="151"/>
      <c r="LB52" s="151"/>
      <c r="LC52" s="151"/>
      <c r="LD52" s="151"/>
      <c r="LE52" s="151"/>
      <c r="LF52" s="151"/>
      <c r="LG52" s="151"/>
      <c r="LH52" s="151"/>
      <c r="LI52" s="151"/>
      <c r="LJ52" s="151"/>
      <c r="LK52" s="151"/>
      <c r="LL52" s="151"/>
      <c r="LM52" s="151"/>
      <c r="LN52" s="151"/>
      <c r="LO52" s="151"/>
      <c r="LP52" s="151"/>
      <c r="LQ52" s="151"/>
      <c r="LR52" s="151"/>
      <c r="LS52" s="151"/>
      <c r="LT52" s="151"/>
      <c r="LU52" s="151"/>
      <c r="LV52" s="151"/>
      <c r="LW52" s="151"/>
      <c r="LX52" s="151"/>
      <c r="LY52" s="151"/>
      <c r="LZ52" s="151"/>
      <c r="MA52" s="151"/>
      <c r="MB52" s="151"/>
      <c r="MC52" s="151"/>
      <c r="MD52" s="151"/>
      <c r="ME52" s="151"/>
      <c r="MF52" s="151"/>
      <c r="MG52" s="151"/>
      <c r="MH52" s="151"/>
      <c r="MI52" s="151"/>
      <c r="MJ52" s="151"/>
      <c r="MK52" s="151"/>
      <c r="ML52" s="151"/>
      <c r="MM52" s="151"/>
      <c r="MN52" s="151"/>
      <c r="MO52" s="151"/>
      <c r="MP52" s="151"/>
      <c r="MQ52" s="151"/>
      <c r="MR52" s="151"/>
      <c r="MS52" s="151"/>
      <c r="MT52" s="151"/>
      <c r="MU52" s="151"/>
      <c r="MV52" s="151"/>
      <c r="MW52" s="151"/>
      <c r="MX52" s="151"/>
      <c r="MY52" s="151"/>
      <c r="MZ52" s="151"/>
      <c r="NA52" s="151"/>
      <c r="NB52" s="151"/>
      <c r="NC52" s="151"/>
      <c r="ND52" s="151"/>
      <c r="NE52" s="151"/>
      <c r="NF52" s="151"/>
      <c r="NG52" s="151"/>
      <c r="NH52" s="151"/>
      <c r="NI52" s="151"/>
      <c r="NJ52" s="151"/>
      <c r="NK52" s="151"/>
      <c r="NL52" s="151"/>
      <c r="NM52" s="151"/>
      <c r="NN52" s="151"/>
      <c r="NO52" s="151"/>
      <c r="NP52" s="151"/>
      <c r="NQ52" s="151"/>
      <c r="NR52" s="151"/>
      <c r="NS52" s="151"/>
      <c r="NT52" s="151"/>
      <c r="NU52" s="151"/>
      <c r="NV52" s="151"/>
      <c r="NW52" s="151"/>
      <c r="NX52" s="151"/>
      <c r="NY52" s="151"/>
      <c r="NZ52" s="151"/>
      <c r="OA52" s="151"/>
      <c r="OB52" s="151"/>
      <c r="OC52" s="151"/>
      <c r="OD52" s="151"/>
      <c r="OE52" s="151"/>
      <c r="OF52" s="151"/>
      <c r="OG52" s="151"/>
      <c r="OH52" s="151"/>
      <c r="OI52" s="151"/>
      <c r="OJ52" s="151"/>
      <c r="OK52" s="151"/>
      <c r="OL52" s="151"/>
      <c r="OM52" s="151"/>
      <c r="ON52" s="151"/>
      <c r="OO52" s="151"/>
      <c r="OP52" s="151"/>
      <c r="OQ52" s="151"/>
      <c r="OR52" s="151"/>
      <c r="OS52" s="151"/>
      <c r="OT52" s="151"/>
      <c r="OU52" s="151"/>
      <c r="OV52" s="151"/>
      <c r="OW52" s="151"/>
      <c r="OX52" s="151"/>
      <c r="OY52" s="151"/>
      <c r="OZ52" s="151"/>
      <c r="PA52" s="151"/>
      <c r="PB52" s="151"/>
      <c r="PC52" s="151"/>
      <c r="PD52" s="151"/>
      <c r="PE52" s="151"/>
      <c r="PF52" s="151"/>
      <c r="PG52" s="151"/>
      <c r="PH52" s="151"/>
      <c r="PI52" s="151"/>
      <c r="PJ52" s="151"/>
      <c r="PK52" s="151"/>
      <c r="PL52" s="151"/>
      <c r="PM52" s="151"/>
      <c r="PN52" s="151"/>
      <c r="PO52" s="151"/>
      <c r="PP52" s="151"/>
      <c r="PQ52" s="151"/>
      <c r="PR52" s="151"/>
      <c r="PS52" s="151"/>
      <c r="PT52" s="151"/>
      <c r="PU52" s="151"/>
      <c r="PV52" s="151"/>
      <c r="PW52" s="151"/>
      <c r="PX52" s="151"/>
      <c r="PY52" s="151"/>
      <c r="PZ52" s="151"/>
      <c r="QA52" s="151"/>
      <c r="QB52" s="151"/>
      <c r="QC52" s="151"/>
      <c r="QD52" s="151"/>
      <c r="QE52" s="151"/>
      <c r="QF52" s="151"/>
      <c r="QG52" s="151"/>
      <c r="QH52" s="151"/>
      <c r="QI52" s="151"/>
      <c r="QJ52" s="151"/>
      <c r="QK52" s="151"/>
      <c r="QL52" s="151"/>
      <c r="QM52" s="151"/>
      <c r="QN52" s="151"/>
      <c r="QO52" s="151"/>
      <c r="QP52" s="151"/>
      <c r="QQ52" s="151"/>
      <c r="QR52" s="151"/>
      <c r="QS52" s="151"/>
      <c r="QT52" s="151"/>
      <c r="QU52" s="151"/>
      <c r="QV52" s="151"/>
      <c r="QW52" s="151"/>
      <c r="QX52" s="151"/>
      <c r="QY52" s="151"/>
      <c r="QZ52" s="151"/>
      <c r="RA52" s="151"/>
      <c r="RB52" s="151"/>
      <c r="RC52" s="151"/>
      <c r="RD52" s="151"/>
      <c r="RE52" s="151"/>
      <c r="RF52" s="151"/>
      <c r="RG52" s="151"/>
      <c r="RH52" s="151"/>
      <c r="RI52" s="151"/>
      <c r="RJ52" s="151"/>
      <c r="RK52" s="151"/>
      <c r="RL52" s="151"/>
      <c r="RM52" s="151"/>
      <c r="RN52" s="151"/>
      <c r="RO52" s="151"/>
      <c r="RP52" s="151"/>
      <c r="RQ52" s="151"/>
      <c r="RR52" s="151"/>
      <c r="RS52" s="151"/>
      <c r="RT52" s="151"/>
      <c r="RU52" s="151"/>
      <c r="RV52" s="151"/>
      <c r="RW52" s="151"/>
      <c r="RX52" s="151"/>
      <c r="RY52" s="151"/>
      <c r="RZ52" s="151"/>
      <c r="SA52" s="151"/>
      <c r="SB52" s="151"/>
      <c r="SC52" s="151"/>
      <c r="SD52" s="151"/>
      <c r="SE52" s="151"/>
      <c r="SF52" s="151"/>
      <c r="SG52" s="151"/>
      <c r="SH52" s="151"/>
      <c r="SI52" s="151"/>
      <c r="SJ52" s="151"/>
      <c r="SK52" s="151"/>
      <c r="SL52" s="151"/>
      <c r="SM52" s="151"/>
      <c r="SN52" s="151"/>
      <c r="SO52" s="151"/>
      <c r="SP52" s="151"/>
      <c r="SQ52" s="151"/>
      <c r="SR52" s="151"/>
      <c r="SS52" s="151"/>
      <c r="ST52" s="151"/>
      <c r="SU52" s="151"/>
      <c r="SV52" s="151"/>
      <c r="SW52" s="151"/>
      <c r="SX52" s="151"/>
      <c r="SY52" s="151"/>
      <c r="SZ52" s="151"/>
      <c r="TA52" s="151"/>
      <c r="TB52" s="151"/>
      <c r="TC52" s="151"/>
      <c r="TD52" s="151"/>
      <c r="TE52" s="151"/>
      <c r="TF52" s="151"/>
      <c r="TG52" s="151"/>
      <c r="TH52" s="151"/>
      <c r="TI52" s="151"/>
      <c r="TJ52" s="151"/>
      <c r="TK52" s="151"/>
      <c r="TL52" s="151"/>
      <c r="TM52" s="151"/>
      <c r="TN52" s="151"/>
      <c r="TO52" s="151"/>
      <c r="TP52" s="151"/>
      <c r="TQ52" s="151"/>
      <c r="TR52" s="151"/>
      <c r="TS52" s="151"/>
      <c r="TT52" s="151"/>
      <c r="TU52" s="151"/>
      <c r="TV52" s="151"/>
      <c r="TW52" s="151"/>
      <c r="TX52" s="151"/>
      <c r="TY52" s="151"/>
      <c r="TZ52" s="151"/>
      <c r="UA52" s="151"/>
      <c r="UB52" s="151"/>
      <c r="UC52" s="151"/>
      <c r="UD52" s="151"/>
      <c r="UE52" s="151"/>
      <c r="UF52" s="151"/>
      <c r="UG52" s="151"/>
      <c r="UH52" s="151"/>
      <c r="UI52" s="151"/>
      <c r="UJ52" s="151"/>
      <c r="UK52" s="151"/>
      <c r="UL52" s="151"/>
      <c r="UM52" s="151"/>
      <c r="UN52" s="151"/>
      <c r="UO52" s="151"/>
      <c r="UP52" s="151"/>
      <c r="UQ52" s="151"/>
      <c r="UR52" s="151"/>
      <c r="US52" s="151"/>
      <c r="UT52" s="151"/>
      <c r="UU52" s="151"/>
      <c r="UV52" s="151"/>
      <c r="UW52" s="151"/>
      <c r="UX52" s="151"/>
      <c r="UY52" s="151"/>
      <c r="UZ52" s="151"/>
      <c r="VA52" s="151"/>
      <c r="VB52" s="151"/>
      <c r="VC52" s="151"/>
      <c r="VD52" s="151"/>
      <c r="VE52" s="151"/>
      <c r="VF52" s="151"/>
      <c r="VG52" s="151"/>
      <c r="VH52" s="151"/>
      <c r="VI52" s="151"/>
      <c r="VJ52" s="151"/>
      <c r="VK52" s="151"/>
      <c r="VL52" s="151"/>
      <c r="VM52" s="151"/>
      <c r="VN52" s="151"/>
      <c r="VO52" s="151"/>
      <c r="VP52" s="151"/>
      <c r="VQ52" s="151"/>
      <c r="VR52" s="151"/>
      <c r="VS52" s="151"/>
      <c r="VT52" s="151"/>
      <c r="VU52" s="151"/>
      <c r="VV52" s="151"/>
      <c r="VW52" s="151"/>
      <c r="VX52" s="151"/>
      <c r="VY52" s="151"/>
      <c r="VZ52" s="151"/>
      <c r="WA52" s="151"/>
      <c r="WB52" s="151"/>
      <c r="WC52" s="151"/>
      <c r="WD52" s="151"/>
      <c r="WE52" s="151"/>
      <c r="WF52" s="151"/>
      <c r="WG52" s="151"/>
      <c r="WH52" s="151"/>
      <c r="WI52" s="151"/>
      <c r="WJ52" s="151"/>
      <c r="WK52" s="151"/>
      <c r="WL52" s="151"/>
      <c r="WM52" s="151"/>
      <c r="WN52" s="151"/>
      <c r="WO52" s="151"/>
      <c r="WP52" s="151"/>
      <c r="WQ52" s="151"/>
      <c r="WR52" s="151"/>
      <c r="WS52" s="151"/>
      <c r="WT52" s="151"/>
      <c r="WU52" s="151"/>
      <c r="WV52" s="151"/>
      <c r="WW52" s="151"/>
      <c r="WX52" s="151"/>
      <c r="WY52" s="151"/>
      <c r="WZ52" s="151"/>
      <c r="XA52" s="151"/>
      <c r="XB52" s="151"/>
      <c r="XC52" s="151"/>
      <c r="XD52" s="151"/>
      <c r="XE52" s="151"/>
      <c r="XF52" s="151"/>
      <c r="XG52" s="151"/>
      <c r="XH52" s="151"/>
      <c r="XI52" s="151"/>
      <c r="XJ52" s="151"/>
      <c r="XK52" s="151"/>
      <c r="XL52" s="151"/>
      <c r="XM52" s="151"/>
      <c r="XN52" s="151"/>
      <c r="XO52" s="151"/>
      <c r="XP52" s="151"/>
      <c r="XQ52" s="151"/>
      <c r="XR52" s="151"/>
      <c r="XS52" s="151"/>
      <c r="XT52" s="151"/>
      <c r="XU52" s="151"/>
      <c r="XV52" s="151"/>
      <c r="XW52" s="151"/>
      <c r="XX52" s="151"/>
      <c r="XY52" s="151"/>
      <c r="XZ52" s="151"/>
      <c r="YA52" s="151"/>
      <c r="YB52" s="151"/>
      <c r="YC52" s="151"/>
      <c r="YD52" s="151"/>
      <c r="YE52" s="151"/>
      <c r="YF52" s="151"/>
      <c r="YG52" s="151"/>
      <c r="YH52" s="151"/>
      <c r="YI52" s="151"/>
      <c r="YJ52" s="151"/>
      <c r="YK52" s="151"/>
      <c r="YL52" s="151"/>
      <c r="YM52" s="151"/>
      <c r="YN52" s="151"/>
      <c r="YO52" s="151"/>
      <c r="YP52" s="151"/>
      <c r="YQ52" s="151"/>
      <c r="YR52" s="151"/>
      <c r="YS52" s="151"/>
      <c r="YT52" s="151"/>
      <c r="YU52" s="151"/>
      <c r="YV52" s="151"/>
      <c r="YW52" s="151"/>
      <c r="YX52" s="151"/>
      <c r="YY52" s="151"/>
      <c r="YZ52" s="151"/>
      <c r="ZA52" s="151"/>
      <c r="ZB52" s="151"/>
      <c r="ZC52" s="151"/>
      <c r="ZD52" s="151"/>
      <c r="ZE52" s="151"/>
      <c r="ZF52" s="151"/>
      <c r="ZG52" s="151"/>
      <c r="ZH52" s="151"/>
      <c r="ZI52" s="151"/>
      <c r="ZJ52" s="151"/>
      <c r="ZK52" s="151"/>
      <c r="ZL52" s="151"/>
      <c r="ZM52" s="151"/>
      <c r="ZN52" s="151"/>
      <c r="ZO52" s="151"/>
      <c r="ZP52" s="151"/>
      <c r="ZQ52" s="151"/>
      <c r="ZR52" s="151"/>
      <c r="ZS52" s="151"/>
      <c r="ZT52" s="151"/>
      <c r="ZU52" s="151"/>
      <c r="ZV52" s="151"/>
      <c r="ZW52" s="151"/>
      <c r="ZX52" s="151"/>
      <c r="ZY52" s="151"/>
      <c r="ZZ52" s="151"/>
      <c r="AAA52" s="151"/>
      <c r="AAB52" s="151"/>
      <c r="AAC52" s="151"/>
      <c r="AAD52" s="151"/>
      <c r="AAE52" s="151"/>
      <c r="AAF52" s="151"/>
      <c r="AAG52" s="151"/>
      <c r="AAH52" s="151"/>
      <c r="AAI52" s="151"/>
      <c r="AAJ52" s="151"/>
      <c r="AAK52" s="151"/>
      <c r="AAL52" s="151"/>
      <c r="AAM52" s="151"/>
      <c r="AAN52" s="151"/>
      <c r="AAO52" s="151"/>
      <c r="AAP52" s="151"/>
      <c r="AAQ52" s="151"/>
      <c r="AAR52" s="151"/>
      <c r="AAS52" s="151"/>
      <c r="AAT52" s="151"/>
      <c r="AAU52" s="151"/>
      <c r="AAV52" s="151"/>
      <c r="AAW52" s="151"/>
      <c r="AAX52" s="151"/>
      <c r="AAY52" s="151"/>
      <c r="AAZ52" s="151"/>
      <c r="ABA52" s="151"/>
      <c r="ABB52" s="151"/>
      <c r="ABC52" s="151"/>
      <c r="ABD52" s="151"/>
      <c r="ABE52" s="151"/>
      <c r="ABF52" s="151"/>
      <c r="ABG52" s="151"/>
      <c r="ABH52" s="151"/>
      <c r="ABI52" s="151"/>
      <c r="ABJ52" s="151"/>
      <c r="ABK52" s="151"/>
      <c r="ABL52" s="151"/>
      <c r="ABM52" s="151"/>
      <c r="ABN52" s="151"/>
      <c r="ABO52" s="151"/>
      <c r="ABP52" s="151"/>
      <c r="ABQ52" s="151"/>
      <c r="ABR52" s="151"/>
      <c r="ABS52" s="151"/>
      <c r="ABT52" s="151"/>
      <c r="ABU52" s="151"/>
      <c r="ABV52" s="151"/>
      <c r="ABW52" s="151"/>
      <c r="ABX52" s="151"/>
      <c r="ABY52" s="151"/>
      <c r="ABZ52" s="151"/>
      <c r="ACA52" s="151"/>
      <c r="ACB52" s="151"/>
      <c r="ACC52" s="151"/>
      <c r="ACD52" s="151"/>
      <c r="ACE52" s="151"/>
      <c r="ACF52" s="151"/>
      <c r="ACG52" s="151"/>
      <c r="ACH52" s="151"/>
      <c r="ACI52" s="151"/>
      <c r="ACJ52" s="151"/>
      <c r="ACK52" s="151"/>
      <c r="ACL52" s="151"/>
      <c r="ACM52" s="151"/>
      <c r="ACN52" s="151"/>
      <c r="ACO52" s="151"/>
      <c r="ACP52" s="151"/>
      <c r="ACQ52" s="151"/>
      <c r="ACR52" s="151"/>
      <c r="ACS52" s="151"/>
      <c r="ACT52" s="151"/>
      <c r="ACU52" s="151"/>
      <c r="ACV52" s="151"/>
      <c r="ACW52" s="151"/>
      <c r="ACX52" s="151"/>
      <c r="ACY52" s="151"/>
      <c r="ACZ52" s="151"/>
      <c r="ADA52" s="115"/>
      <c r="ADB52" s="115"/>
      <c r="ADC52" s="115"/>
      <c r="ADD52" s="115"/>
      <c r="ADE52" s="115"/>
      <c r="ADF52" s="115"/>
    </row>
    <row r="53" spans="1:786" s="121" customFormat="1" ht="51" customHeight="1" thickBot="1" x14ac:dyDescent="0.3">
      <c r="A53" s="145"/>
      <c r="B53" s="198"/>
      <c r="C53" s="199" t="s">
        <v>436</v>
      </c>
      <c r="D53" s="273"/>
      <c r="E53" s="273"/>
      <c r="F53" s="273"/>
      <c r="G53" s="273"/>
      <c r="H53" s="273"/>
      <c r="I53" s="273"/>
      <c r="J53" s="273"/>
      <c r="K53" s="273"/>
      <c r="L53" s="273"/>
      <c r="M53" s="273"/>
      <c r="N53" s="273"/>
      <c r="O53" s="273"/>
      <c r="P53" s="273"/>
      <c r="Q53" s="273"/>
      <c r="R53" s="273"/>
      <c r="S53" s="151"/>
      <c r="T53" s="151"/>
      <c r="U53" s="151"/>
      <c r="V53" s="151"/>
      <c r="W53" s="151"/>
      <c r="X53" s="151"/>
      <c r="Y53" s="151"/>
      <c r="Z53" s="151"/>
      <c r="AA53" s="151"/>
      <c r="AB53" s="151"/>
      <c r="AC53" s="151"/>
      <c r="AD53" s="151"/>
      <c r="AE53" s="151"/>
      <c r="AF53" s="151"/>
      <c r="AG53" s="151"/>
      <c r="AH53" s="151"/>
      <c r="AI53" s="151"/>
      <c r="AJ53" s="151"/>
      <c r="AK53" s="151"/>
      <c r="AL53" s="151"/>
      <c r="AM53" s="151"/>
      <c r="AN53" s="151"/>
      <c r="AO53" s="151"/>
      <c r="AP53" s="151"/>
      <c r="AQ53" s="151"/>
      <c r="AR53" s="151"/>
      <c r="AS53" s="151"/>
      <c r="AT53" s="151"/>
      <c r="AU53" s="151"/>
      <c r="AV53" s="151"/>
      <c r="AW53" s="151"/>
      <c r="AX53" s="151"/>
      <c r="AY53" s="151"/>
      <c r="AZ53" s="151"/>
      <c r="BA53" s="151"/>
      <c r="BB53" s="151"/>
      <c r="BC53" s="151"/>
      <c r="BD53" s="151"/>
      <c r="BE53" s="151"/>
      <c r="BF53" s="151"/>
      <c r="BG53" s="151"/>
      <c r="BH53" s="151"/>
      <c r="BI53" s="151"/>
      <c r="BJ53" s="151"/>
      <c r="BK53" s="151"/>
      <c r="BL53" s="151"/>
      <c r="BM53" s="151"/>
      <c r="BN53" s="151"/>
      <c r="BO53" s="151"/>
      <c r="BP53" s="151"/>
      <c r="BQ53" s="151"/>
      <c r="BR53" s="151"/>
      <c r="BS53" s="151"/>
      <c r="BT53" s="151"/>
      <c r="BU53" s="151"/>
      <c r="BV53" s="151"/>
      <c r="BW53" s="151"/>
      <c r="BX53" s="151"/>
      <c r="BY53" s="151"/>
      <c r="BZ53" s="151"/>
      <c r="CA53" s="151"/>
      <c r="CB53" s="151"/>
      <c r="CC53" s="151"/>
      <c r="CD53" s="151"/>
      <c r="CE53" s="151"/>
      <c r="CF53" s="151"/>
      <c r="CG53" s="151"/>
      <c r="CH53" s="151"/>
      <c r="CI53" s="151"/>
      <c r="CJ53" s="151"/>
      <c r="CK53" s="151"/>
      <c r="CL53" s="151"/>
      <c r="CM53" s="151"/>
      <c r="CN53" s="151"/>
      <c r="CO53" s="151"/>
      <c r="CP53" s="151"/>
      <c r="CQ53" s="151"/>
      <c r="CR53" s="151"/>
      <c r="CS53" s="151"/>
      <c r="CT53" s="151"/>
      <c r="CU53" s="151"/>
      <c r="CV53" s="151"/>
      <c r="CW53" s="151"/>
      <c r="CX53" s="151"/>
      <c r="CY53" s="151"/>
      <c r="CZ53" s="151"/>
      <c r="DA53" s="151"/>
      <c r="DB53" s="151"/>
      <c r="DC53" s="151"/>
      <c r="DD53" s="151"/>
      <c r="DE53" s="151"/>
      <c r="DF53" s="151"/>
      <c r="DG53" s="151"/>
      <c r="DH53" s="151"/>
      <c r="DI53" s="151"/>
      <c r="DJ53" s="151"/>
      <c r="DK53" s="151"/>
      <c r="DL53" s="151"/>
      <c r="DM53" s="151"/>
      <c r="DN53" s="151"/>
      <c r="DO53" s="151"/>
      <c r="DP53" s="151"/>
      <c r="DQ53" s="151"/>
      <c r="DR53" s="151"/>
      <c r="DS53" s="151"/>
      <c r="DT53" s="151"/>
      <c r="DU53" s="151"/>
      <c r="DV53" s="151"/>
      <c r="DW53" s="151"/>
      <c r="DX53" s="151"/>
      <c r="DY53" s="151"/>
      <c r="DZ53" s="151"/>
      <c r="EA53" s="151"/>
      <c r="EB53" s="151"/>
      <c r="EC53" s="151"/>
      <c r="ED53" s="151"/>
      <c r="EE53" s="151"/>
      <c r="EF53" s="151"/>
      <c r="EG53" s="151"/>
      <c r="EH53" s="151"/>
      <c r="EI53" s="151"/>
      <c r="EJ53" s="151"/>
      <c r="EK53" s="151"/>
      <c r="EL53" s="151"/>
      <c r="EM53" s="151"/>
      <c r="EN53" s="151"/>
      <c r="EO53" s="151"/>
      <c r="EP53" s="151"/>
      <c r="EQ53" s="151"/>
      <c r="ER53" s="151"/>
      <c r="ES53" s="151"/>
      <c r="ET53" s="151"/>
      <c r="EU53" s="151"/>
      <c r="EV53" s="151"/>
      <c r="EW53" s="151"/>
      <c r="EX53" s="151"/>
      <c r="EY53" s="151"/>
      <c r="EZ53" s="151"/>
      <c r="FA53" s="151"/>
      <c r="FB53" s="151"/>
      <c r="FC53" s="151"/>
      <c r="FD53" s="151"/>
      <c r="FE53" s="151"/>
      <c r="FF53" s="151"/>
      <c r="FG53" s="151"/>
      <c r="FH53" s="151"/>
      <c r="FI53" s="151"/>
      <c r="FJ53" s="151"/>
      <c r="FK53" s="151"/>
      <c r="FL53" s="151"/>
      <c r="FM53" s="151"/>
      <c r="FN53" s="151"/>
      <c r="FO53" s="151"/>
      <c r="FP53" s="151"/>
      <c r="FQ53" s="151"/>
      <c r="FR53" s="151"/>
      <c r="FS53" s="151"/>
      <c r="FT53" s="151"/>
      <c r="FU53" s="151"/>
      <c r="FV53" s="151"/>
      <c r="FW53" s="151"/>
      <c r="FX53" s="151"/>
      <c r="FY53" s="151"/>
      <c r="FZ53" s="151"/>
      <c r="GA53" s="151"/>
      <c r="GB53" s="151"/>
      <c r="GC53" s="151"/>
      <c r="GD53" s="151"/>
      <c r="GE53" s="151"/>
      <c r="GF53" s="151"/>
      <c r="GG53" s="151"/>
      <c r="GH53" s="151"/>
      <c r="GI53" s="151"/>
      <c r="GJ53" s="151"/>
      <c r="GK53" s="151"/>
      <c r="GL53" s="151"/>
      <c r="GM53" s="151"/>
      <c r="GN53" s="151"/>
      <c r="GO53" s="151"/>
      <c r="GP53" s="151"/>
      <c r="GQ53" s="151"/>
      <c r="GR53" s="151"/>
      <c r="GS53" s="151"/>
      <c r="GT53" s="151"/>
      <c r="GU53" s="151"/>
      <c r="GV53" s="151"/>
      <c r="GW53" s="151"/>
      <c r="GX53" s="151"/>
      <c r="GY53" s="151"/>
      <c r="GZ53" s="151"/>
      <c r="HA53" s="151"/>
      <c r="HB53" s="151"/>
      <c r="HC53" s="151"/>
      <c r="HD53" s="151"/>
      <c r="HE53" s="151"/>
      <c r="HF53" s="151"/>
      <c r="HG53" s="151"/>
      <c r="HH53" s="151"/>
      <c r="HI53" s="151"/>
      <c r="HJ53" s="151"/>
      <c r="HK53" s="151"/>
      <c r="HL53" s="151"/>
      <c r="HM53" s="151"/>
      <c r="HN53" s="151"/>
      <c r="HO53" s="151"/>
      <c r="HP53" s="151"/>
      <c r="HQ53" s="151"/>
      <c r="HR53" s="151"/>
      <c r="HS53" s="151"/>
      <c r="HT53" s="151"/>
      <c r="HU53" s="151"/>
      <c r="HV53" s="151"/>
      <c r="HW53" s="151"/>
      <c r="HX53" s="151"/>
      <c r="HY53" s="151"/>
      <c r="HZ53" s="151"/>
      <c r="IA53" s="151"/>
      <c r="IB53" s="151"/>
      <c r="IC53" s="151"/>
      <c r="ID53" s="151"/>
      <c r="IE53" s="151"/>
      <c r="IF53" s="151"/>
      <c r="IG53" s="151"/>
      <c r="IH53" s="151"/>
      <c r="II53" s="151"/>
      <c r="IJ53" s="151"/>
      <c r="IK53" s="151"/>
      <c r="IL53" s="151"/>
      <c r="IM53" s="151"/>
      <c r="IN53" s="151"/>
      <c r="IO53" s="151"/>
      <c r="IP53" s="151"/>
      <c r="IQ53" s="151"/>
      <c r="IR53" s="151"/>
      <c r="IS53" s="151"/>
      <c r="IT53" s="151"/>
      <c r="IU53" s="151"/>
      <c r="IV53" s="151"/>
      <c r="IW53" s="151"/>
      <c r="IX53" s="151"/>
      <c r="IY53" s="151"/>
      <c r="IZ53" s="151"/>
      <c r="JA53" s="151"/>
      <c r="JB53" s="151"/>
      <c r="JC53" s="151"/>
      <c r="JD53" s="151"/>
      <c r="JE53" s="151"/>
      <c r="JF53" s="151"/>
      <c r="JG53" s="151"/>
      <c r="JH53" s="151"/>
      <c r="JI53" s="151"/>
      <c r="JJ53" s="151"/>
      <c r="JK53" s="151"/>
      <c r="JL53" s="151"/>
      <c r="JM53" s="151"/>
      <c r="JN53" s="151"/>
      <c r="JO53" s="151"/>
      <c r="JP53" s="151"/>
      <c r="JQ53" s="151"/>
      <c r="JR53" s="151"/>
      <c r="JS53" s="151"/>
      <c r="JT53" s="151"/>
      <c r="JU53" s="151"/>
      <c r="JV53" s="151"/>
      <c r="JW53" s="151"/>
      <c r="JX53" s="151"/>
      <c r="JY53" s="151"/>
      <c r="JZ53" s="151"/>
      <c r="KA53" s="151"/>
      <c r="KB53" s="151"/>
      <c r="KC53" s="151"/>
      <c r="KD53" s="151"/>
      <c r="KE53" s="151"/>
      <c r="KF53" s="151"/>
      <c r="KG53" s="151"/>
      <c r="KH53" s="151"/>
      <c r="KI53" s="151"/>
      <c r="KJ53" s="151"/>
      <c r="KK53" s="151"/>
      <c r="KL53" s="151"/>
      <c r="KM53" s="151"/>
      <c r="KN53" s="151"/>
      <c r="KO53" s="151"/>
      <c r="KP53" s="151"/>
      <c r="KQ53" s="151"/>
      <c r="KR53" s="151"/>
      <c r="KS53" s="151"/>
      <c r="KT53" s="151"/>
      <c r="KU53" s="151"/>
      <c r="KV53" s="151"/>
      <c r="KW53" s="151"/>
      <c r="KX53" s="151"/>
      <c r="KY53" s="151"/>
      <c r="KZ53" s="151"/>
      <c r="LA53" s="151"/>
      <c r="LB53" s="151"/>
      <c r="LC53" s="151"/>
      <c r="LD53" s="151"/>
      <c r="LE53" s="151"/>
      <c r="LF53" s="151"/>
      <c r="LG53" s="151"/>
      <c r="LH53" s="151"/>
      <c r="LI53" s="151"/>
      <c r="LJ53" s="151"/>
      <c r="LK53" s="151"/>
      <c r="LL53" s="151"/>
      <c r="LM53" s="151"/>
      <c r="LN53" s="151"/>
      <c r="LO53" s="151"/>
      <c r="LP53" s="151"/>
      <c r="LQ53" s="151"/>
      <c r="LR53" s="151"/>
      <c r="LS53" s="151"/>
      <c r="LT53" s="151"/>
      <c r="LU53" s="151"/>
      <c r="LV53" s="151"/>
      <c r="LW53" s="151"/>
      <c r="LX53" s="151"/>
      <c r="LY53" s="151"/>
      <c r="LZ53" s="151"/>
      <c r="MA53" s="151"/>
      <c r="MB53" s="151"/>
      <c r="MC53" s="151"/>
      <c r="MD53" s="151"/>
      <c r="ME53" s="151"/>
      <c r="MF53" s="151"/>
      <c r="MG53" s="151"/>
      <c r="MH53" s="151"/>
      <c r="MI53" s="151"/>
      <c r="MJ53" s="151"/>
      <c r="MK53" s="151"/>
      <c r="ML53" s="151"/>
      <c r="MM53" s="151"/>
      <c r="MN53" s="151"/>
      <c r="MO53" s="151"/>
      <c r="MP53" s="151"/>
      <c r="MQ53" s="151"/>
      <c r="MR53" s="151"/>
      <c r="MS53" s="151"/>
      <c r="MT53" s="151"/>
      <c r="MU53" s="151"/>
      <c r="MV53" s="151"/>
      <c r="MW53" s="151"/>
      <c r="MX53" s="151"/>
      <c r="MY53" s="151"/>
      <c r="MZ53" s="151"/>
      <c r="NA53" s="151"/>
      <c r="NB53" s="151"/>
      <c r="NC53" s="151"/>
      <c r="ND53" s="151"/>
      <c r="NE53" s="151"/>
      <c r="NF53" s="151"/>
      <c r="NG53" s="151"/>
      <c r="NH53" s="151"/>
      <c r="NI53" s="151"/>
      <c r="NJ53" s="151"/>
      <c r="NK53" s="151"/>
      <c r="NL53" s="151"/>
      <c r="NM53" s="151"/>
      <c r="NN53" s="151"/>
      <c r="NO53" s="151"/>
      <c r="NP53" s="151"/>
      <c r="NQ53" s="151"/>
      <c r="NR53" s="151"/>
      <c r="NS53" s="151"/>
      <c r="NT53" s="151"/>
      <c r="NU53" s="151"/>
      <c r="NV53" s="151"/>
      <c r="NW53" s="151"/>
      <c r="NX53" s="151"/>
      <c r="NY53" s="151"/>
      <c r="NZ53" s="151"/>
      <c r="OA53" s="151"/>
      <c r="OB53" s="151"/>
      <c r="OC53" s="151"/>
      <c r="OD53" s="151"/>
      <c r="OE53" s="151"/>
      <c r="OF53" s="151"/>
      <c r="OG53" s="151"/>
      <c r="OH53" s="151"/>
      <c r="OI53" s="151"/>
      <c r="OJ53" s="151"/>
      <c r="OK53" s="151"/>
      <c r="OL53" s="151"/>
      <c r="OM53" s="151"/>
      <c r="ON53" s="151"/>
      <c r="OO53" s="151"/>
      <c r="OP53" s="151"/>
      <c r="OQ53" s="151"/>
      <c r="OR53" s="151"/>
      <c r="OS53" s="151"/>
      <c r="OT53" s="151"/>
      <c r="OU53" s="151"/>
      <c r="OV53" s="151"/>
      <c r="OW53" s="151"/>
      <c r="OX53" s="151"/>
      <c r="OY53" s="151"/>
      <c r="OZ53" s="151"/>
      <c r="PA53" s="151"/>
      <c r="PB53" s="151"/>
      <c r="PC53" s="151"/>
      <c r="PD53" s="151"/>
      <c r="PE53" s="151"/>
      <c r="PF53" s="151"/>
      <c r="PG53" s="151"/>
      <c r="PH53" s="151"/>
      <c r="PI53" s="151"/>
      <c r="PJ53" s="151"/>
      <c r="PK53" s="151"/>
      <c r="PL53" s="151"/>
      <c r="PM53" s="151"/>
      <c r="PN53" s="151"/>
      <c r="PO53" s="151"/>
      <c r="PP53" s="151"/>
      <c r="PQ53" s="151"/>
      <c r="PR53" s="151"/>
      <c r="PS53" s="151"/>
      <c r="PT53" s="151"/>
      <c r="PU53" s="151"/>
      <c r="PV53" s="151"/>
      <c r="PW53" s="151"/>
      <c r="PX53" s="151"/>
      <c r="PY53" s="151"/>
      <c r="PZ53" s="151"/>
      <c r="QA53" s="151"/>
      <c r="QB53" s="151"/>
      <c r="QC53" s="151"/>
      <c r="QD53" s="151"/>
      <c r="QE53" s="151"/>
      <c r="QF53" s="151"/>
      <c r="QG53" s="151"/>
      <c r="QH53" s="151"/>
      <c r="QI53" s="151"/>
      <c r="QJ53" s="151"/>
      <c r="QK53" s="151"/>
      <c r="QL53" s="151"/>
      <c r="QM53" s="151"/>
      <c r="QN53" s="151"/>
      <c r="QO53" s="151"/>
      <c r="QP53" s="151"/>
      <c r="QQ53" s="151"/>
      <c r="QR53" s="151"/>
      <c r="QS53" s="151"/>
      <c r="QT53" s="151"/>
      <c r="QU53" s="151"/>
      <c r="QV53" s="151"/>
      <c r="QW53" s="151"/>
      <c r="QX53" s="151"/>
      <c r="QY53" s="151"/>
      <c r="QZ53" s="151"/>
      <c r="RA53" s="151"/>
      <c r="RB53" s="151"/>
      <c r="RC53" s="151"/>
      <c r="RD53" s="151"/>
      <c r="RE53" s="151"/>
      <c r="RF53" s="151"/>
      <c r="RG53" s="151"/>
      <c r="RH53" s="151"/>
      <c r="RI53" s="151"/>
      <c r="RJ53" s="151"/>
      <c r="RK53" s="151"/>
      <c r="RL53" s="151"/>
      <c r="RM53" s="151"/>
      <c r="RN53" s="151"/>
      <c r="RO53" s="151"/>
      <c r="RP53" s="151"/>
      <c r="RQ53" s="151"/>
      <c r="RR53" s="151"/>
      <c r="RS53" s="151"/>
      <c r="RT53" s="151"/>
      <c r="RU53" s="151"/>
      <c r="RV53" s="151"/>
      <c r="RW53" s="151"/>
      <c r="RX53" s="151"/>
      <c r="RY53" s="151"/>
      <c r="RZ53" s="151"/>
      <c r="SA53" s="151"/>
      <c r="SB53" s="151"/>
      <c r="SC53" s="151"/>
      <c r="SD53" s="151"/>
      <c r="SE53" s="151"/>
      <c r="SF53" s="151"/>
      <c r="SG53" s="151"/>
      <c r="SH53" s="151"/>
      <c r="SI53" s="151"/>
      <c r="SJ53" s="151"/>
      <c r="SK53" s="151"/>
      <c r="SL53" s="151"/>
      <c r="SM53" s="151"/>
      <c r="SN53" s="151"/>
      <c r="SO53" s="151"/>
      <c r="SP53" s="151"/>
      <c r="SQ53" s="151"/>
      <c r="SR53" s="151"/>
      <c r="SS53" s="151"/>
      <c r="ST53" s="151"/>
      <c r="SU53" s="151"/>
      <c r="SV53" s="151"/>
      <c r="SW53" s="151"/>
      <c r="SX53" s="151"/>
      <c r="SY53" s="151"/>
      <c r="SZ53" s="151"/>
      <c r="TA53" s="151"/>
      <c r="TB53" s="151"/>
      <c r="TC53" s="151"/>
      <c r="TD53" s="151"/>
      <c r="TE53" s="151"/>
      <c r="TF53" s="151"/>
      <c r="TG53" s="151"/>
      <c r="TH53" s="151"/>
      <c r="TI53" s="151"/>
      <c r="TJ53" s="151"/>
      <c r="TK53" s="151"/>
      <c r="TL53" s="151"/>
      <c r="TM53" s="151"/>
      <c r="TN53" s="151"/>
      <c r="TO53" s="151"/>
      <c r="TP53" s="151"/>
      <c r="TQ53" s="151"/>
      <c r="TR53" s="151"/>
      <c r="TS53" s="151"/>
      <c r="TT53" s="151"/>
      <c r="TU53" s="151"/>
      <c r="TV53" s="151"/>
      <c r="TW53" s="151"/>
      <c r="TX53" s="151"/>
      <c r="TY53" s="151"/>
      <c r="TZ53" s="151"/>
      <c r="UA53" s="151"/>
      <c r="UB53" s="151"/>
      <c r="UC53" s="151"/>
      <c r="UD53" s="151"/>
      <c r="UE53" s="151"/>
      <c r="UF53" s="151"/>
      <c r="UG53" s="151"/>
      <c r="UH53" s="151"/>
      <c r="UI53" s="151"/>
      <c r="UJ53" s="151"/>
      <c r="UK53" s="151"/>
      <c r="UL53" s="151"/>
      <c r="UM53" s="151"/>
      <c r="UN53" s="151"/>
      <c r="UO53" s="151"/>
      <c r="UP53" s="151"/>
      <c r="UQ53" s="151"/>
      <c r="UR53" s="151"/>
      <c r="US53" s="151"/>
      <c r="UT53" s="151"/>
      <c r="UU53" s="151"/>
      <c r="UV53" s="151"/>
      <c r="UW53" s="151"/>
      <c r="UX53" s="151"/>
      <c r="UY53" s="151"/>
      <c r="UZ53" s="151"/>
      <c r="VA53" s="151"/>
      <c r="VB53" s="151"/>
      <c r="VC53" s="151"/>
      <c r="VD53" s="151"/>
      <c r="VE53" s="151"/>
      <c r="VF53" s="151"/>
      <c r="VG53" s="151"/>
      <c r="VH53" s="151"/>
      <c r="VI53" s="151"/>
      <c r="VJ53" s="151"/>
      <c r="VK53" s="151"/>
      <c r="VL53" s="151"/>
      <c r="VM53" s="151"/>
      <c r="VN53" s="151"/>
      <c r="VO53" s="151"/>
      <c r="VP53" s="151"/>
      <c r="VQ53" s="151"/>
      <c r="VR53" s="151"/>
      <c r="VS53" s="151"/>
      <c r="VT53" s="151"/>
      <c r="VU53" s="151"/>
      <c r="VV53" s="151"/>
      <c r="VW53" s="151"/>
      <c r="VX53" s="151"/>
      <c r="VY53" s="151"/>
      <c r="VZ53" s="151"/>
      <c r="WA53" s="151"/>
      <c r="WB53" s="151"/>
      <c r="WC53" s="151"/>
      <c r="WD53" s="151"/>
      <c r="WE53" s="151"/>
      <c r="WF53" s="151"/>
      <c r="WG53" s="151"/>
      <c r="WH53" s="151"/>
      <c r="WI53" s="151"/>
      <c r="WJ53" s="151"/>
      <c r="WK53" s="151"/>
      <c r="WL53" s="151"/>
      <c r="WM53" s="151"/>
      <c r="WN53" s="151"/>
      <c r="WO53" s="151"/>
      <c r="WP53" s="151"/>
      <c r="WQ53" s="151"/>
      <c r="WR53" s="151"/>
      <c r="WS53" s="151"/>
      <c r="WT53" s="151"/>
      <c r="WU53" s="151"/>
      <c r="WV53" s="151"/>
      <c r="WW53" s="151"/>
      <c r="WX53" s="151"/>
      <c r="WY53" s="151"/>
      <c r="WZ53" s="151"/>
      <c r="XA53" s="151"/>
      <c r="XB53" s="151"/>
      <c r="XC53" s="151"/>
      <c r="XD53" s="151"/>
      <c r="XE53" s="151"/>
      <c r="XF53" s="151"/>
      <c r="XG53" s="151"/>
      <c r="XH53" s="151"/>
      <c r="XI53" s="151"/>
      <c r="XJ53" s="151"/>
      <c r="XK53" s="151"/>
      <c r="XL53" s="151"/>
      <c r="XM53" s="151"/>
      <c r="XN53" s="151"/>
      <c r="XO53" s="151"/>
      <c r="XP53" s="151"/>
      <c r="XQ53" s="151"/>
      <c r="XR53" s="151"/>
      <c r="XS53" s="151"/>
      <c r="XT53" s="151"/>
      <c r="XU53" s="151"/>
      <c r="XV53" s="151"/>
      <c r="XW53" s="151"/>
      <c r="XX53" s="151"/>
      <c r="XY53" s="151"/>
      <c r="XZ53" s="151"/>
      <c r="YA53" s="151"/>
      <c r="YB53" s="151"/>
      <c r="YC53" s="151"/>
      <c r="YD53" s="151"/>
      <c r="YE53" s="151"/>
      <c r="YF53" s="151"/>
      <c r="YG53" s="151"/>
      <c r="YH53" s="151"/>
      <c r="YI53" s="151"/>
      <c r="YJ53" s="151"/>
      <c r="YK53" s="151"/>
      <c r="YL53" s="151"/>
      <c r="YM53" s="151"/>
      <c r="YN53" s="151"/>
      <c r="YO53" s="151"/>
      <c r="YP53" s="151"/>
      <c r="YQ53" s="151"/>
      <c r="YR53" s="151"/>
      <c r="YS53" s="151"/>
      <c r="YT53" s="151"/>
      <c r="YU53" s="151"/>
      <c r="YV53" s="151"/>
      <c r="YW53" s="151"/>
      <c r="YX53" s="151"/>
      <c r="YY53" s="151"/>
      <c r="YZ53" s="151"/>
      <c r="ZA53" s="151"/>
      <c r="ZB53" s="151"/>
      <c r="ZC53" s="151"/>
      <c r="ZD53" s="151"/>
      <c r="ZE53" s="151"/>
      <c r="ZF53" s="151"/>
      <c r="ZG53" s="151"/>
      <c r="ZH53" s="151"/>
      <c r="ZI53" s="151"/>
      <c r="ZJ53" s="151"/>
      <c r="ZK53" s="151"/>
      <c r="ZL53" s="151"/>
      <c r="ZM53" s="151"/>
      <c r="ZN53" s="151"/>
      <c r="ZO53" s="151"/>
      <c r="ZP53" s="151"/>
      <c r="ZQ53" s="151"/>
      <c r="ZR53" s="151"/>
      <c r="ZS53" s="151"/>
      <c r="ZT53" s="151"/>
      <c r="ZU53" s="151"/>
      <c r="ZV53" s="151"/>
      <c r="ZW53" s="151"/>
      <c r="ZX53" s="151"/>
      <c r="ZY53" s="151"/>
      <c r="ZZ53" s="151"/>
      <c r="AAA53" s="151"/>
      <c r="AAB53" s="151"/>
      <c r="AAC53" s="151"/>
      <c r="AAD53" s="151"/>
      <c r="AAE53" s="151"/>
      <c r="AAF53" s="151"/>
      <c r="AAG53" s="151"/>
      <c r="AAH53" s="151"/>
      <c r="AAI53" s="151"/>
      <c r="AAJ53" s="151"/>
      <c r="AAK53" s="151"/>
      <c r="AAL53" s="151"/>
      <c r="AAM53" s="151"/>
      <c r="AAN53" s="151"/>
      <c r="AAO53" s="151"/>
      <c r="AAP53" s="151"/>
      <c r="AAQ53" s="151"/>
      <c r="AAR53" s="151"/>
      <c r="AAS53" s="151"/>
      <c r="AAT53" s="151"/>
      <c r="AAU53" s="151"/>
      <c r="AAV53" s="151"/>
      <c r="AAW53" s="151"/>
      <c r="AAX53" s="151"/>
      <c r="AAY53" s="151"/>
      <c r="AAZ53" s="151"/>
      <c r="ABA53" s="151"/>
      <c r="ABB53" s="151"/>
      <c r="ABC53" s="151"/>
      <c r="ABD53" s="151"/>
      <c r="ABE53" s="151"/>
      <c r="ABF53" s="151"/>
      <c r="ABG53" s="151"/>
      <c r="ABH53" s="151"/>
      <c r="ABI53" s="151"/>
      <c r="ABJ53" s="151"/>
      <c r="ABK53" s="151"/>
      <c r="ABL53" s="151"/>
      <c r="ABM53" s="151"/>
      <c r="ABN53" s="151"/>
      <c r="ABO53" s="151"/>
      <c r="ABP53" s="151"/>
      <c r="ABQ53" s="151"/>
      <c r="ABR53" s="151"/>
      <c r="ABS53" s="151"/>
      <c r="ABT53" s="151"/>
      <c r="ABU53" s="151"/>
      <c r="ABV53" s="151"/>
      <c r="ABW53" s="151"/>
      <c r="ABX53" s="151"/>
      <c r="ABY53" s="151"/>
      <c r="ABZ53" s="151"/>
      <c r="ACA53" s="151"/>
      <c r="ACB53" s="151"/>
      <c r="ACC53" s="151"/>
      <c r="ACD53" s="151"/>
      <c r="ACE53" s="151"/>
      <c r="ACF53" s="151"/>
      <c r="ACG53" s="151"/>
      <c r="ACH53" s="151"/>
      <c r="ACI53" s="151"/>
      <c r="ACJ53" s="151"/>
      <c r="ACK53" s="151"/>
      <c r="ACL53" s="151"/>
      <c r="ACM53" s="151"/>
      <c r="ACN53" s="151"/>
      <c r="ACO53" s="151"/>
      <c r="ACP53" s="151"/>
      <c r="ACQ53" s="151"/>
      <c r="ACR53" s="151"/>
      <c r="ACS53" s="151"/>
      <c r="ACT53" s="151"/>
      <c r="ACU53" s="151"/>
      <c r="ACV53" s="151"/>
      <c r="ACW53" s="151"/>
      <c r="ACX53" s="151"/>
      <c r="ACY53" s="151"/>
      <c r="ACZ53" s="151"/>
      <c r="ADA53" s="156"/>
      <c r="ADB53" s="127"/>
      <c r="ADC53" s="127"/>
      <c r="ADD53" s="127"/>
      <c r="ADE53" s="127"/>
      <c r="ADF53" s="127"/>
    </row>
    <row r="54" spans="1:786" ht="16.5" thickBot="1" x14ac:dyDescent="0.3">
      <c r="A54" s="108" t="s">
        <v>61</v>
      </c>
      <c r="B54" s="345" t="s">
        <v>173</v>
      </c>
      <c r="C54" s="345"/>
      <c r="D54" s="15"/>
      <c r="E54" s="15"/>
      <c r="F54" s="15"/>
      <c r="G54" s="15"/>
      <c r="H54" s="15"/>
      <c r="I54" s="15"/>
      <c r="J54" s="15"/>
      <c r="K54" s="15"/>
      <c r="L54" s="15"/>
      <c r="M54" s="15"/>
      <c r="N54" s="15"/>
      <c r="O54" s="15"/>
      <c r="P54" s="15"/>
      <c r="Q54" s="15"/>
      <c r="R54" s="15"/>
      <c r="S54" s="115"/>
      <c r="T54" s="151"/>
      <c r="U54" s="151"/>
      <c r="V54" s="151"/>
      <c r="W54" s="151"/>
      <c r="X54" s="151"/>
      <c r="Y54" s="151"/>
      <c r="Z54" s="151"/>
      <c r="AA54" s="151"/>
      <c r="AB54" s="151"/>
      <c r="AC54" s="151"/>
      <c r="AD54" s="151"/>
      <c r="AE54" s="151"/>
      <c r="AF54" s="151"/>
      <c r="AG54" s="151"/>
      <c r="AH54" s="151"/>
      <c r="AI54" s="151"/>
      <c r="AJ54" s="151"/>
      <c r="AK54" s="151"/>
      <c r="AL54" s="151"/>
      <c r="AM54" s="151"/>
      <c r="AN54" s="151"/>
      <c r="AO54" s="151"/>
      <c r="AP54" s="151"/>
      <c r="AQ54" s="151"/>
      <c r="AR54" s="151"/>
      <c r="AS54" s="151"/>
      <c r="AT54" s="151"/>
      <c r="AU54" s="151"/>
      <c r="AV54" s="151"/>
      <c r="AW54" s="151"/>
      <c r="AX54" s="151"/>
      <c r="AY54" s="151"/>
      <c r="AZ54" s="151"/>
      <c r="BA54" s="151"/>
      <c r="BB54" s="151"/>
      <c r="BC54" s="151"/>
      <c r="BD54" s="151"/>
      <c r="BE54" s="151"/>
      <c r="BF54" s="151"/>
      <c r="BG54" s="151"/>
      <c r="BH54" s="151"/>
      <c r="BI54" s="151"/>
      <c r="BJ54" s="151"/>
      <c r="BK54" s="151"/>
      <c r="BL54" s="151"/>
      <c r="BM54" s="151"/>
      <c r="BN54" s="151"/>
      <c r="BO54" s="151"/>
      <c r="BP54" s="151"/>
      <c r="BQ54" s="151"/>
      <c r="BR54" s="151"/>
      <c r="BS54" s="151"/>
      <c r="BT54" s="151"/>
      <c r="BU54" s="151"/>
      <c r="BV54" s="151"/>
      <c r="BW54" s="151"/>
      <c r="BX54" s="151"/>
      <c r="BY54" s="151"/>
      <c r="BZ54" s="151"/>
      <c r="CA54" s="151"/>
      <c r="CB54" s="151"/>
      <c r="CC54" s="151"/>
      <c r="CD54" s="151"/>
      <c r="CE54" s="151"/>
      <c r="CF54" s="151"/>
      <c r="CG54" s="151"/>
      <c r="CH54" s="151"/>
      <c r="CI54" s="151"/>
      <c r="CJ54" s="151"/>
      <c r="CK54" s="151"/>
      <c r="CL54" s="151"/>
      <c r="CM54" s="151"/>
      <c r="CN54" s="151"/>
      <c r="CO54" s="151"/>
      <c r="CP54" s="151"/>
      <c r="CQ54" s="151"/>
      <c r="CR54" s="151"/>
      <c r="CS54" s="151"/>
      <c r="CT54" s="151"/>
      <c r="CU54" s="151"/>
      <c r="CV54" s="151"/>
      <c r="CW54" s="151"/>
      <c r="CX54" s="151"/>
      <c r="CY54" s="151"/>
      <c r="CZ54" s="151"/>
      <c r="DA54" s="151"/>
      <c r="DB54" s="151"/>
      <c r="DC54" s="151"/>
      <c r="DD54" s="151"/>
      <c r="DE54" s="151"/>
      <c r="DF54" s="151"/>
      <c r="DG54" s="151"/>
      <c r="DH54" s="151"/>
      <c r="DI54" s="151"/>
      <c r="DJ54" s="151"/>
      <c r="DK54" s="151"/>
      <c r="DL54" s="151"/>
      <c r="DM54" s="151"/>
      <c r="DN54" s="151"/>
      <c r="DO54" s="151"/>
      <c r="DP54" s="151"/>
      <c r="DQ54" s="151"/>
      <c r="DR54" s="151"/>
      <c r="DS54" s="151"/>
      <c r="DT54" s="151"/>
      <c r="DU54" s="151"/>
      <c r="DV54" s="151"/>
      <c r="DW54" s="151"/>
      <c r="DX54" s="151"/>
      <c r="DY54" s="151"/>
      <c r="DZ54" s="151"/>
      <c r="EA54" s="151"/>
      <c r="EB54" s="151"/>
      <c r="EC54" s="151"/>
      <c r="ED54" s="151"/>
      <c r="EE54" s="151"/>
      <c r="EF54" s="151"/>
      <c r="EG54" s="151"/>
      <c r="EH54" s="151"/>
      <c r="EI54" s="151"/>
      <c r="EJ54" s="151"/>
      <c r="EK54" s="151"/>
      <c r="EL54" s="151"/>
      <c r="EM54" s="151"/>
      <c r="EN54" s="151"/>
      <c r="EO54" s="151"/>
      <c r="EP54" s="151"/>
      <c r="EQ54" s="151"/>
      <c r="ER54" s="151"/>
      <c r="ES54" s="151"/>
      <c r="ET54" s="151"/>
      <c r="EU54" s="151"/>
      <c r="EV54" s="151"/>
      <c r="EW54" s="151"/>
      <c r="EX54" s="151"/>
      <c r="EY54" s="151"/>
      <c r="EZ54" s="151"/>
      <c r="FA54" s="151"/>
      <c r="FB54" s="151"/>
      <c r="FC54" s="151"/>
      <c r="FD54" s="151"/>
      <c r="FE54" s="151"/>
      <c r="FF54" s="151"/>
      <c r="FG54" s="151"/>
      <c r="FH54" s="151"/>
      <c r="FI54" s="151"/>
      <c r="FJ54" s="151"/>
      <c r="FK54" s="151"/>
      <c r="FL54" s="151"/>
      <c r="FM54" s="151"/>
      <c r="FN54" s="151"/>
      <c r="FO54" s="151"/>
      <c r="FP54" s="151"/>
      <c r="FQ54" s="151"/>
      <c r="FR54" s="151"/>
      <c r="FS54" s="151"/>
      <c r="FT54" s="151"/>
      <c r="FU54" s="151"/>
      <c r="FV54" s="151"/>
      <c r="FW54" s="151"/>
      <c r="FX54" s="151"/>
      <c r="FY54" s="151"/>
      <c r="FZ54" s="151"/>
      <c r="GA54" s="151"/>
      <c r="GB54" s="151"/>
      <c r="GC54" s="151"/>
      <c r="GD54" s="151"/>
      <c r="GE54" s="151"/>
      <c r="GF54" s="151"/>
      <c r="GG54" s="151"/>
      <c r="GH54" s="151"/>
      <c r="GI54" s="151"/>
      <c r="GJ54" s="151"/>
      <c r="GK54" s="151"/>
      <c r="GL54" s="151"/>
      <c r="GM54" s="151"/>
      <c r="GN54" s="151"/>
      <c r="GO54" s="151"/>
      <c r="GP54" s="151"/>
      <c r="GQ54" s="151"/>
      <c r="GR54" s="151"/>
      <c r="GS54" s="151"/>
      <c r="GT54" s="151"/>
      <c r="GU54" s="151"/>
      <c r="GV54" s="151"/>
      <c r="GW54" s="151"/>
      <c r="GX54" s="151"/>
      <c r="GY54" s="151"/>
      <c r="GZ54" s="151"/>
      <c r="HA54" s="151"/>
      <c r="HB54" s="151"/>
      <c r="HC54" s="151"/>
      <c r="HD54" s="151"/>
      <c r="HE54" s="151"/>
      <c r="HF54" s="151"/>
      <c r="HG54" s="151"/>
      <c r="HH54" s="151"/>
      <c r="HI54" s="151"/>
      <c r="HJ54" s="151"/>
      <c r="HK54" s="151"/>
      <c r="HL54" s="151"/>
      <c r="HM54" s="151"/>
      <c r="HN54" s="151"/>
      <c r="HO54" s="151"/>
      <c r="HP54" s="151"/>
      <c r="HQ54" s="151"/>
      <c r="HR54" s="151"/>
      <c r="HS54" s="151"/>
      <c r="HT54" s="151"/>
      <c r="HU54" s="151"/>
      <c r="HV54" s="151"/>
      <c r="HW54" s="151"/>
      <c r="HX54" s="151"/>
      <c r="HY54" s="151"/>
      <c r="HZ54" s="151"/>
      <c r="IA54" s="151"/>
      <c r="IB54" s="151"/>
      <c r="IC54" s="151"/>
      <c r="ID54" s="151"/>
      <c r="IE54" s="151"/>
      <c r="IF54" s="151"/>
      <c r="IG54" s="151"/>
      <c r="IH54" s="151"/>
      <c r="II54" s="151"/>
      <c r="IJ54" s="151"/>
      <c r="IK54" s="151"/>
      <c r="IL54" s="151"/>
      <c r="IM54" s="151"/>
      <c r="IN54" s="151"/>
      <c r="IO54" s="151"/>
      <c r="IP54" s="151"/>
      <c r="IQ54" s="151"/>
      <c r="IR54" s="151"/>
      <c r="IS54" s="151"/>
      <c r="IT54" s="151"/>
      <c r="IU54" s="151"/>
      <c r="IV54" s="151"/>
      <c r="IW54" s="151"/>
      <c r="IX54" s="151"/>
      <c r="IY54" s="151"/>
      <c r="IZ54" s="151"/>
      <c r="JA54" s="151"/>
      <c r="JB54" s="151"/>
      <c r="JC54" s="151"/>
      <c r="JD54" s="151"/>
      <c r="JE54" s="151"/>
      <c r="JF54" s="151"/>
      <c r="JG54" s="151"/>
      <c r="JH54" s="151"/>
      <c r="JI54" s="151"/>
      <c r="JJ54" s="151"/>
      <c r="JK54" s="151"/>
      <c r="JL54" s="151"/>
      <c r="JM54" s="151"/>
      <c r="JN54" s="151"/>
      <c r="JO54" s="151"/>
      <c r="JP54" s="151"/>
      <c r="JQ54" s="151"/>
      <c r="JR54" s="151"/>
      <c r="JS54" s="151"/>
      <c r="JT54" s="151"/>
      <c r="JU54" s="151"/>
      <c r="JV54" s="151"/>
      <c r="JW54" s="151"/>
      <c r="JX54" s="151"/>
      <c r="JY54" s="151"/>
      <c r="JZ54" s="151"/>
      <c r="KA54" s="151"/>
      <c r="KB54" s="151"/>
      <c r="KC54" s="151"/>
      <c r="KD54" s="151"/>
      <c r="KE54" s="151"/>
      <c r="KF54" s="151"/>
      <c r="KG54" s="151"/>
      <c r="KH54" s="151"/>
      <c r="KI54" s="151"/>
      <c r="KJ54" s="151"/>
      <c r="KK54" s="151"/>
      <c r="KL54" s="151"/>
      <c r="KM54" s="151"/>
      <c r="KN54" s="151"/>
      <c r="KO54" s="151"/>
      <c r="KP54" s="151"/>
      <c r="KQ54" s="151"/>
      <c r="KR54" s="151"/>
      <c r="KS54" s="151"/>
      <c r="KT54" s="151"/>
      <c r="KU54" s="151"/>
      <c r="KV54" s="151"/>
      <c r="KW54" s="151"/>
      <c r="KX54" s="151"/>
      <c r="KY54" s="151"/>
      <c r="KZ54" s="151"/>
      <c r="LA54" s="151"/>
      <c r="LB54" s="151"/>
      <c r="LC54" s="151"/>
      <c r="LD54" s="151"/>
      <c r="LE54" s="151"/>
      <c r="LF54" s="151"/>
      <c r="LG54" s="151"/>
      <c r="LH54" s="151"/>
      <c r="LI54" s="151"/>
      <c r="LJ54" s="151"/>
      <c r="LK54" s="151"/>
      <c r="LL54" s="151"/>
      <c r="LM54" s="151"/>
      <c r="LN54" s="151"/>
      <c r="LO54" s="151"/>
      <c r="LP54" s="151"/>
      <c r="LQ54" s="151"/>
      <c r="LR54" s="151"/>
      <c r="LS54" s="151"/>
      <c r="LT54" s="151"/>
      <c r="LU54" s="151"/>
      <c r="LV54" s="151"/>
      <c r="LW54" s="151"/>
      <c r="LX54" s="151"/>
      <c r="LY54" s="151"/>
      <c r="LZ54" s="151"/>
      <c r="MA54" s="151"/>
      <c r="MB54" s="151"/>
      <c r="MC54" s="151"/>
      <c r="MD54" s="151"/>
      <c r="ME54" s="151"/>
      <c r="MF54" s="151"/>
      <c r="MG54" s="151"/>
      <c r="MH54" s="151"/>
      <c r="MI54" s="151"/>
      <c r="MJ54" s="151"/>
      <c r="MK54" s="151"/>
      <c r="ML54" s="151"/>
      <c r="MM54" s="151"/>
      <c r="MN54" s="151"/>
      <c r="MO54" s="151"/>
      <c r="MP54" s="151"/>
      <c r="MQ54" s="151"/>
      <c r="MR54" s="151"/>
      <c r="MS54" s="151"/>
      <c r="MT54" s="151"/>
      <c r="MU54" s="151"/>
      <c r="MV54" s="151"/>
      <c r="MW54" s="151"/>
      <c r="MX54" s="151"/>
      <c r="MY54" s="151"/>
      <c r="MZ54" s="151"/>
      <c r="NA54" s="151"/>
      <c r="NB54" s="151"/>
      <c r="NC54" s="151"/>
      <c r="ND54" s="151"/>
      <c r="NE54" s="151"/>
      <c r="NF54" s="151"/>
      <c r="NG54" s="151"/>
      <c r="NH54" s="151"/>
      <c r="NI54" s="151"/>
      <c r="NJ54" s="151"/>
      <c r="NK54" s="151"/>
      <c r="NL54" s="151"/>
      <c r="NM54" s="151"/>
      <c r="NN54" s="151"/>
      <c r="NO54" s="151"/>
      <c r="NP54" s="151"/>
      <c r="NQ54" s="151"/>
      <c r="NR54" s="151"/>
      <c r="NS54" s="151"/>
      <c r="NT54" s="151"/>
      <c r="NU54" s="151"/>
      <c r="NV54" s="151"/>
      <c r="NW54" s="151"/>
      <c r="NX54" s="151"/>
      <c r="NY54" s="151"/>
      <c r="NZ54" s="151"/>
      <c r="OA54" s="151"/>
      <c r="OB54" s="151"/>
      <c r="OC54" s="151"/>
      <c r="OD54" s="151"/>
      <c r="OE54" s="151"/>
      <c r="OF54" s="151"/>
      <c r="OG54" s="151"/>
      <c r="OH54" s="151"/>
      <c r="OI54" s="151"/>
      <c r="OJ54" s="151"/>
      <c r="OK54" s="151"/>
      <c r="OL54" s="151"/>
      <c r="OM54" s="151"/>
      <c r="ON54" s="151"/>
      <c r="OO54" s="151"/>
      <c r="OP54" s="151"/>
      <c r="OQ54" s="151"/>
      <c r="OR54" s="151"/>
      <c r="OS54" s="151"/>
      <c r="OT54" s="151"/>
      <c r="OU54" s="151"/>
      <c r="OV54" s="151"/>
      <c r="OW54" s="151"/>
      <c r="OX54" s="151"/>
      <c r="OY54" s="151"/>
      <c r="OZ54" s="151"/>
      <c r="PA54" s="151"/>
      <c r="PB54" s="151"/>
      <c r="PC54" s="151"/>
      <c r="PD54" s="151"/>
      <c r="PE54" s="151"/>
      <c r="PF54" s="151"/>
      <c r="PG54" s="151"/>
      <c r="PH54" s="151"/>
      <c r="PI54" s="151"/>
      <c r="PJ54" s="151"/>
      <c r="PK54" s="151"/>
      <c r="PL54" s="151"/>
      <c r="PM54" s="151"/>
      <c r="PN54" s="151"/>
      <c r="PO54" s="151"/>
      <c r="PP54" s="151"/>
      <c r="PQ54" s="151"/>
      <c r="PR54" s="151"/>
      <c r="PS54" s="151"/>
      <c r="PT54" s="151"/>
      <c r="PU54" s="151"/>
      <c r="PV54" s="151"/>
      <c r="PW54" s="151"/>
      <c r="PX54" s="151"/>
      <c r="PY54" s="151"/>
      <c r="PZ54" s="151"/>
      <c r="QA54" s="151"/>
      <c r="QB54" s="151"/>
      <c r="QC54" s="151"/>
      <c r="QD54" s="151"/>
      <c r="QE54" s="151"/>
      <c r="QF54" s="151"/>
      <c r="QG54" s="151"/>
      <c r="QH54" s="151"/>
      <c r="QI54" s="151"/>
      <c r="QJ54" s="151"/>
      <c r="QK54" s="151"/>
      <c r="QL54" s="151"/>
      <c r="QM54" s="151"/>
      <c r="QN54" s="151"/>
      <c r="QO54" s="151"/>
      <c r="QP54" s="151"/>
      <c r="QQ54" s="151"/>
      <c r="QR54" s="151"/>
      <c r="QS54" s="151"/>
      <c r="QT54" s="151"/>
      <c r="QU54" s="151"/>
      <c r="QV54" s="151"/>
      <c r="QW54" s="151"/>
      <c r="QX54" s="151"/>
      <c r="QY54" s="151"/>
      <c r="QZ54" s="151"/>
      <c r="RA54" s="151"/>
      <c r="RB54" s="151"/>
      <c r="RC54" s="151"/>
      <c r="RD54" s="151"/>
      <c r="RE54" s="151"/>
      <c r="RF54" s="151"/>
      <c r="RG54" s="151"/>
      <c r="RH54" s="151"/>
      <c r="RI54" s="151"/>
      <c r="RJ54" s="151"/>
      <c r="RK54" s="151"/>
      <c r="RL54" s="151"/>
      <c r="RM54" s="151"/>
      <c r="RN54" s="151"/>
      <c r="RO54" s="151"/>
      <c r="RP54" s="151"/>
      <c r="RQ54" s="151"/>
      <c r="RR54" s="151"/>
      <c r="RS54" s="151"/>
      <c r="RT54" s="151"/>
      <c r="RU54" s="151"/>
      <c r="RV54" s="151"/>
      <c r="RW54" s="151"/>
      <c r="RX54" s="151"/>
      <c r="RY54" s="151"/>
      <c r="RZ54" s="151"/>
      <c r="SA54" s="151"/>
      <c r="SB54" s="151"/>
      <c r="SC54" s="151"/>
      <c r="SD54" s="151"/>
      <c r="SE54" s="151"/>
      <c r="SF54" s="151"/>
      <c r="SG54" s="151"/>
      <c r="SH54" s="151"/>
      <c r="SI54" s="151"/>
      <c r="SJ54" s="151"/>
      <c r="SK54" s="151"/>
      <c r="SL54" s="151"/>
      <c r="SM54" s="151"/>
      <c r="SN54" s="151"/>
      <c r="SO54" s="151"/>
      <c r="SP54" s="151"/>
      <c r="SQ54" s="151"/>
      <c r="SR54" s="151"/>
      <c r="SS54" s="151"/>
      <c r="ST54" s="151"/>
      <c r="SU54" s="151"/>
      <c r="SV54" s="151"/>
      <c r="SW54" s="151"/>
      <c r="SX54" s="151"/>
      <c r="SY54" s="151"/>
      <c r="SZ54" s="151"/>
      <c r="TA54" s="151"/>
      <c r="TB54" s="151"/>
      <c r="TC54" s="151"/>
      <c r="TD54" s="151"/>
      <c r="TE54" s="151"/>
      <c r="TF54" s="151"/>
      <c r="TG54" s="151"/>
      <c r="TH54" s="151"/>
      <c r="TI54" s="151"/>
      <c r="TJ54" s="151"/>
      <c r="TK54" s="151"/>
      <c r="TL54" s="151"/>
      <c r="TM54" s="151"/>
      <c r="TN54" s="151"/>
      <c r="TO54" s="151"/>
      <c r="TP54" s="151"/>
      <c r="TQ54" s="151"/>
      <c r="TR54" s="151"/>
      <c r="TS54" s="151"/>
      <c r="TT54" s="151"/>
      <c r="TU54" s="151"/>
      <c r="TV54" s="151"/>
      <c r="TW54" s="151"/>
      <c r="TX54" s="151"/>
      <c r="TY54" s="151"/>
      <c r="TZ54" s="151"/>
      <c r="UA54" s="151"/>
      <c r="UB54" s="151"/>
      <c r="UC54" s="151"/>
      <c r="UD54" s="151"/>
      <c r="UE54" s="151"/>
      <c r="UF54" s="151"/>
      <c r="UG54" s="151"/>
      <c r="UH54" s="151"/>
      <c r="UI54" s="151"/>
      <c r="UJ54" s="151"/>
      <c r="UK54" s="151"/>
      <c r="UL54" s="151"/>
      <c r="UM54" s="151"/>
      <c r="UN54" s="151"/>
      <c r="UO54" s="151"/>
      <c r="UP54" s="151"/>
      <c r="UQ54" s="151"/>
      <c r="UR54" s="151"/>
      <c r="US54" s="151"/>
      <c r="UT54" s="151"/>
      <c r="UU54" s="151"/>
      <c r="UV54" s="151"/>
      <c r="UW54" s="151"/>
      <c r="UX54" s="151"/>
      <c r="UY54" s="151"/>
      <c r="UZ54" s="151"/>
      <c r="VA54" s="151"/>
      <c r="VB54" s="151"/>
      <c r="VC54" s="151"/>
      <c r="VD54" s="151"/>
      <c r="VE54" s="151"/>
      <c r="VF54" s="151"/>
      <c r="VG54" s="151"/>
      <c r="VH54" s="151"/>
      <c r="VI54" s="151"/>
      <c r="VJ54" s="151"/>
      <c r="VK54" s="151"/>
      <c r="VL54" s="151"/>
      <c r="VM54" s="151"/>
      <c r="VN54" s="151"/>
      <c r="VO54" s="151"/>
      <c r="VP54" s="151"/>
      <c r="VQ54" s="151"/>
      <c r="VR54" s="151"/>
      <c r="VS54" s="151"/>
      <c r="VT54" s="151"/>
      <c r="VU54" s="151"/>
      <c r="VV54" s="151"/>
      <c r="VW54" s="151"/>
      <c r="VX54" s="151"/>
      <c r="VY54" s="151"/>
      <c r="VZ54" s="151"/>
      <c r="WA54" s="151"/>
      <c r="WB54" s="151"/>
      <c r="WC54" s="151"/>
      <c r="WD54" s="151"/>
      <c r="WE54" s="151"/>
      <c r="WF54" s="151"/>
      <c r="WG54" s="151"/>
      <c r="WH54" s="151"/>
      <c r="WI54" s="151"/>
      <c r="WJ54" s="151"/>
      <c r="WK54" s="151"/>
      <c r="WL54" s="151"/>
      <c r="WM54" s="151"/>
      <c r="WN54" s="151"/>
      <c r="WO54" s="151"/>
      <c r="WP54" s="151"/>
      <c r="WQ54" s="151"/>
      <c r="WR54" s="151"/>
      <c r="WS54" s="151"/>
      <c r="WT54" s="151"/>
      <c r="WU54" s="151"/>
      <c r="WV54" s="151"/>
      <c r="WW54" s="151"/>
      <c r="WX54" s="151"/>
      <c r="WY54" s="151"/>
      <c r="WZ54" s="151"/>
      <c r="XA54" s="151"/>
      <c r="XB54" s="151"/>
      <c r="XC54" s="151"/>
      <c r="XD54" s="151"/>
      <c r="XE54" s="151"/>
      <c r="XF54" s="151"/>
      <c r="XG54" s="151"/>
      <c r="XH54" s="151"/>
      <c r="XI54" s="151"/>
      <c r="XJ54" s="151"/>
      <c r="XK54" s="151"/>
      <c r="XL54" s="151"/>
      <c r="XM54" s="151"/>
      <c r="XN54" s="151"/>
      <c r="XO54" s="151"/>
      <c r="XP54" s="151"/>
      <c r="XQ54" s="151"/>
      <c r="XR54" s="151"/>
      <c r="XS54" s="151"/>
      <c r="XT54" s="151"/>
      <c r="XU54" s="151"/>
      <c r="XV54" s="151"/>
      <c r="XW54" s="151"/>
      <c r="XX54" s="151"/>
      <c r="XY54" s="151"/>
      <c r="XZ54" s="151"/>
      <c r="YA54" s="151"/>
      <c r="YB54" s="151"/>
      <c r="YC54" s="151"/>
      <c r="YD54" s="151"/>
      <c r="YE54" s="151"/>
      <c r="YF54" s="151"/>
      <c r="YG54" s="151"/>
      <c r="YH54" s="151"/>
      <c r="YI54" s="151"/>
      <c r="YJ54" s="151"/>
      <c r="YK54" s="151"/>
      <c r="YL54" s="151"/>
      <c r="YM54" s="151"/>
      <c r="YN54" s="151"/>
      <c r="YO54" s="151"/>
      <c r="YP54" s="151"/>
      <c r="YQ54" s="151"/>
      <c r="YR54" s="151"/>
      <c r="YS54" s="151"/>
      <c r="YT54" s="151"/>
      <c r="YU54" s="151"/>
      <c r="YV54" s="151"/>
      <c r="YW54" s="151"/>
      <c r="YX54" s="151"/>
      <c r="YY54" s="151"/>
      <c r="YZ54" s="151"/>
      <c r="ZA54" s="151"/>
      <c r="ZB54" s="151"/>
      <c r="ZC54" s="151"/>
      <c r="ZD54" s="151"/>
      <c r="ZE54" s="151"/>
      <c r="ZF54" s="151"/>
      <c r="ZG54" s="151"/>
      <c r="ZH54" s="151"/>
      <c r="ZI54" s="151"/>
      <c r="ZJ54" s="151"/>
      <c r="ZK54" s="151"/>
      <c r="ZL54" s="151"/>
      <c r="ZM54" s="151"/>
      <c r="ZN54" s="151"/>
      <c r="ZO54" s="151"/>
      <c r="ZP54" s="151"/>
      <c r="ZQ54" s="151"/>
      <c r="ZR54" s="151"/>
      <c r="ZS54" s="151"/>
      <c r="ZT54" s="151"/>
      <c r="ZU54" s="151"/>
      <c r="ZV54" s="151"/>
      <c r="ZW54" s="151"/>
      <c r="ZX54" s="151"/>
      <c r="ZY54" s="151"/>
      <c r="ZZ54" s="151"/>
      <c r="AAA54" s="151"/>
      <c r="AAB54" s="151"/>
      <c r="AAC54" s="151"/>
      <c r="AAD54" s="151"/>
      <c r="AAE54" s="151"/>
      <c r="AAF54" s="151"/>
      <c r="AAG54" s="151"/>
      <c r="AAH54" s="151"/>
      <c r="AAI54" s="151"/>
      <c r="AAJ54" s="151"/>
      <c r="AAK54" s="151"/>
      <c r="AAL54" s="151"/>
      <c r="AAM54" s="151"/>
      <c r="AAN54" s="151"/>
      <c r="AAO54" s="151"/>
      <c r="AAP54" s="151"/>
      <c r="AAQ54" s="151"/>
      <c r="AAR54" s="151"/>
      <c r="AAS54" s="151"/>
      <c r="AAT54" s="151"/>
      <c r="AAU54" s="151"/>
      <c r="AAV54" s="151"/>
      <c r="AAW54" s="151"/>
      <c r="AAX54" s="151"/>
      <c r="AAY54" s="151"/>
      <c r="AAZ54" s="151"/>
      <c r="ABA54" s="151"/>
      <c r="ABB54" s="151"/>
      <c r="ABC54" s="151"/>
      <c r="ABD54" s="151"/>
      <c r="ABE54" s="151"/>
      <c r="ABF54" s="151"/>
      <c r="ABG54" s="151"/>
      <c r="ABH54" s="151"/>
      <c r="ABI54" s="151"/>
      <c r="ABJ54" s="151"/>
      <c r="ABK54" s="151"/>
      <c r="ABL54" s="151"/>
      <c r="ABM54" s="151"/>
      <c r="ABN54" s="151"/>
      <c r="ABO54" s="151"/>
      <c r="ABP54" s="151"/>
      <c r="ABQ54" s="151"/>
      <c r="ABR54" s="151"/>
      <c r="ABS54" s="151"/>
      <c r="ABT54" s="151"/>
      <c r="ABU54" s="151"/>
      <c r="ABV54" s="151"/>
      <c r="ABW54" s="151"/>
      <c r="ABX54" s="151"/>
      <c r="ABY54" s="151"/>
      <c r="ABZ54" s="151"/>
      <c r="ACA54" s="151"/>
      <c r="ACB54" s="151"/>
      <c r="ACC54" s="151"/>
      <c r="ACD54" s="151"/>
      <c r="ACE54" s="151"/>
      <c r="ACF54" s="151"/>
      <c r="ACG54" s="151"/>
      <c r="ACH54" s="151"/>
      <c r="ACI54" s="151"/>
      <c r="ACJ54" s="151"/>
      <c r="ACK54" s="151"/>
      <c r="ACL54" s="151"/>
      <c r="ACM54" s="151"/>
      <c r="ACN54" s="151"/>
      <c r="ACO54" s="151"/>
      <c r="ACP54" s="151"/>
      <c r="ACQ54" s="151"/>
      <c r="ACR54" s="151"/>
      <c r="ACS54" s="151"/>
      <c r="ACT54" s="151"/>
      <c r="ACU54" s="151"/>
      <c r="ACV54" s="151"/>
      <c r="ACW54" s="151"/>
      <c r="ACX54" s="151"/>
      <c r="ACY54" s="151"/>
      <c r="ACZ54" s="151"/>
      <c r="ADA54" s="115"/>
      <c r="ADB54" s="115"/>
      <c r="ADC54" s="115"/>
      <c r="ADD54" s="115"/>
      <c r="ADE54" s="115"/>
      <c r="ADF54" s="115"/>
    </row>
    <row r="55" spans="1:786" ht="68.25" customHeight="1" thickBot="1" x14ac:dyDescent="0.3">
      <c r="A55" s="118">
        <v>31</v>
      </c>
      <c r="B55" s="147" t="s">
        <v>66</v>
      </c>
      <c r="C55" s="200" t="s">
        <v>322</v>
      </c>
      <c r="D55" s="161"/>
      <c r="E55" s="161"/>
      <c r="F55" s="161"/>
      <c r="G55" s="161"/>
      <c r="H55" s="161"/>
      <c r="I55" s="161"/>
      <c r="J55" s="161"/>
      <c r="K55" s="161"/>
      <c r="L55" s="161"/>
      <c r="M55" s="161"/>
      <c r="N55" s="161"/>
      <c r="O55" s="161"/>
      <c r="P55" s="161"/>
      <c r="Q55" s="161"/>
      <c r="R55" s="161"/>
      <c r="S55" s="115"/>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c r="AT55" s="151"/>
      <c r="AU55" s="151"/>
      <c r="AV55" s="151"/>
      <c r="AW55" s="151"/>
      <c r="AX55" s="151"/>
      <c r="AY55" s="151"/>
      <c r="AZ55" s="151"/>
      <c r="BA55" s="151"/>
      <c r="BB55" s="151"/>
      <c r="BC55" s="151"/>
      <c r="BD55" s="151"/>
      <c r="BE55" s="151"/>
      <c r="BF55" s="151"/>
      <c r="BG55" s="151"/>
      <c r="BH55" s="151"/>
      <c r="BI55" s="151"/>
      <c r="BJ55" s="151"/>
      <c r="BK55" s="151"/>
      <c r="BL55" s="151"/>
      <c r="BM55" s="151"/>
      <c r="BN55" s="151"/>
      <c r="BO55" s="151"/>
      <c r="BP55" s="151"/>
      <c r="BQ55" s="151"/>
      <c r="BR55" s="151"/>
      <c r="BS55" s="151"/>
      <c r="BT55" s="151"/>
      <c r="BU55" s="151"/>
      <c r="BV55" s="151"/>
      <c r="BW55" s="151"/>
      <c r="BX55" s="151"/>
      <c r="BY55" s="151"/>
      <c r="BZ55" s="151"/>
      <c r="CA55" s="151"/>
      <c r="CB55" s="151"/>
      <c r="CC55" s="151"/>
      <c r="CD55" s="151"/>
      <c r="CE55" s="151"/>
      <c r="CF55" s="151"/>
      <c r="CG55" s="151"/>
      <c r="CH55" s="151"/>
      <c r="CI55" s="151"/>
      <c r="CJ55" s="151"/>
      <c r="CK55" s="151"/>
      <c r="CL55" s="151"/>
      <c r="CM55" s="151"/>
      <c r="CN55" s="151"/>
      <c r="CO55" s="151"/>
      <c r="CP55" s="151"/>
      <c r="CQ55" s="151"/>
      <c r="CR55" s="151"/>
      <c r="CS55" s="151"/>
      <c r="CT55" s="151"/>
      <c r="CU55" s="151"/>
      <c r="CV55" s="151"/>
      <c r="CW55" s="151"/>
      <c r="CX55" s="151"/>
      <c r="CY55" s="151"/>
      <c r="CZ55" s="151"/>
      <c r="DA55" s="151"/>
      <c r="DB55" s="151"/>
      <c r="DC55" s="151"/>
      <c r="DD55" s="151"/>
      <c r="DE55" s="151"/>
      <c r="DF55" s="151"/>
      <c r="DG55" s="151"/>
      <c r="DH55" s="151"/>
      <c r="DI55" s="151"/>
      <c r="DJ55" s="151"/>
      <c r="DK55" s="151"/>
      <c r="DL55" s="151"/>
      <c r="DM55" s="151"/>
      <c r="DN55" s="151"/>
      <c r="DO55" s="151"/>
      <c r="DP55" s="151"/>
      <c r="DQ55" s="151"/>
      <c r="DR55" s="151"/>
      <c r="DS55" s="151"/>
      <c r="DT55" s="151"/>
      <c r="DU55" s="151"/>
      <c r="DV55" s="151"/>
      <c r="DW55" s="151"/>
      <c r="DX55" s="151"/>
      <c r="DY55" s="151"/>
      <c r="DZ55" s="151"/>
      <c r="EA55" s="151"/>
      <c r="EB55" s="151"/>
      <c r="EC55" s="151"/>
      <c r="ED55" s="151"/>
      <c r="EE55" s="151"/>
      <c r="EF55" s="151"/>
      <c r="EG55" s="151"/>
      <c r="EH55" s="151"/>
      <c r="EI55" s="151"/>
      <c r="EJ55" s="151"/>
      <c r="EK55" s="151"/>
      <c r="EL55" s="151"/>
      <c r="EM55" s="151"/>
      <c r="EN55" s="151"/>
      <c r="EO55" s="151"/>
      <c r="EP55" s="151"/>
      <c r="EQ55" s="151"/>
      <c r="ER55" s="151"/>
      <c r="ES55" s="151"/>
      <c r="ET55" s="151"/>
      <c r="EU55" s="151"/>
      <c r="EV55" s="151"/>
      <c r="EW55" s="151"/>
      <c r="EX55" s="151"/>
      <c r="EY55" s="151"/>
      <c r="EZ55" s="151"/>
      <c r="FA55" s="151"/>
      <c r="FB55" s="151"/>
      <c r="FC55" s="151"/>
      <c r="FD55" s="151"/>
      <c r="FE55" s="151"/>
      <c r="FF55" s="151"/>
      <c r="FG55" s="151"/>
      <c r="FH55" s="151"/>
      <c r="FI55" s="151"/>
      <c r="FJ55" s="151"/>
      <c r="FK55" s="151"/>
      <c r="FL55" s="151"/>
      <c r="FM55" s="151"/>
      <c r="FN55" s="151"/>
      <c r="FO55" s="151"/>
      <c r="FP55" s="151"/>
      <c r="FQ55" s="151"/>
      <c r="FR55" s="151"/>
      <c r="FS55" s="151"/>
      <c r="FT55" s="151"/>
      <c r="FU55" s="151"/>
      <c r="FV55" s="151"/>
      <c r="FW55" s="151"/>
      <c r="FX55" s="151"/>
      <c r="FY55" s="151"/>
      <c r="FZ55" s="151"/>
      <c r="GA55" s="151"/>
      <c r="GB55" s="151"/>
      <c r="GC55" s="151"/>
      <c r="GD55" s="151"/>
      <c r="GE55" s="151"/>
      <c r="GF55" s="151"/>
      <c r="GG55" s="151"/>
      <c r="GH55" s="151"/>
      <c r="GI55" s="151"/>
      <c r="GJ55" s="151"/>
      <c r="GK55" s="151"/>
      <c r="GL55" s="151"/>
      <c r="GM55" s="151"/>
      <c r="GN55" s="151"/>
      <c r="GO55" s="151"/>
      <c r="GP55" s="151"/>
      <c r="GQ55" s="151"/>
      <c r="GR55" s="151"/>
      <c r="GS55" s="151"/>
      <c r="GT55" s="151"/>
      <c r="GU55" s="151"/>
      <c r="GV55" s="151"/>
      <c r="GW55" s="151"/>
      <c r="GX55" s="151"/>
      <c r="GY55" s="151"/>
      <c r="GZ55" s="151"/>
      <c r="HA55" s="151"/>
      <c r="HB55" s="151"/>
      <c r="HC55" s="151"/>
      <c r="HD55" s="151"/>
      <c r="HE55" s="151"/>
      <c r="HF55" s="151"/>
      <c r="HG55" s="151"/>
      <c r="HH55" s="151"/>
      <c r="HI55" s="151"/>
      <c r="HJ55" s="151"/>
      <c r="HK55" s="151"/>
      <c r="HL55" s="151"/>
      <c r="HM55" s="151"/>
      <c r="HN55" s="151"/>
      <c r="HO55" s="151"/>
      <c r="HP55" s="151"/>
      <c r="HQ55" s="151"/>
      <c r="HR55" s="151"/>
      <c r="HS55" s="151"/>
      <c r="HT55" s="151"/>
      <c r="HU55" s="151"/>
      <c r="HV55" s="151"/>
      <c r="HW55" s="151"/>
      <c r="HX55" s="151"/>
      <c r="HY55" s="151"/>
      <c r="HZ55" s="151"/>
      <c r="IA55" s="151"/>
      <c r="IB55" s="151"/>
      <c r="IC55" s="151"/>
      <c r="ID55" s="151"/>
      <c r="IE55" s="151"/>
      <c r="IF55" s="151"/>
      <c r="IG55" s="151"/>
      <c r="IH55" s="151"/>
      <c r="II55" s="151"/>
      <c r="IJ55" s="151"/>
      <c r="IK55" s="151"/>
      <c r="IL55" s="151"/>
      <c r="IM55" s="151"/>
      <c r="IN55" s="151"/>
      <c r="IO55" s="151"/>
      <c r="IP55" s="151"/>
      <c r="IQ55" s="151"/>
      <c r="IR55" s="151"/>
      <c r="IS55" s="151"/>
      <c r="IT55" s="151"/>
      <c r="IU55" s="151"/>
      <c r="IV55" s="151"/>
      <c r="IW55" s="151"/>
      <c r="IX55" s="151"/>
      <c r="IY55" s="151"/>
      <c r="IZ55" s="151"/>
      <c r="JA55" s="151"/>
      <c r="JB55" s="151"/>
      <c r="JC55" s="151"/>
      <c r="JD55" s="151"/>
      <c r="JE55" s="151"/>
      <c r="JF55" s="151"/>
      <c r="JG55" s="151"/>
      <c r="JH55" s="151"/>
      <c r="JI55" s="151"/>
      <c r="JJ55" s="151"/>
      <c r="JK55" s="151"/>
      <c r="JL55" s="151"/>
      <c r="JM55" s="151"/>
      <c r="JN55" s="151"/>
      <c r="JO55" s="151"/>
      <c r="JP55" s="151"/>
      <c r="JQ55" s="151"/>
      <c r="JR55" s="151"/>
      <c r="JS55" s="151"/>
      <c r="JT55" s="151"/>
      <c r="JU55" s="151"/>
      <c r="JV55" s="151"/>
      <c r="JW55" s="151"/>
      <c r="JX55" s="151"/>
      <c r="JY55" s="151"/>
      <c r="JZ55" s="151"/>
      <c r="KA55" s="151"/>
      <c r="KB55" s="151"/>
      <c r="KC55" s="151"/>
      <c r="KD55" s="151"/>
      <c r="KE55" s="151"/>
      <c r="KF55" s="151"/>
      <c r="KG55" s="151"/>
      <c r="KH55" s="151"/>
      <c r="KI55" s="151"/>
      <c r="KJ55" s="151"/>
      <c r="KK55" s="151"/>
      <c r="KL55" s="151"/>
      <c r="KM55" s="151"/>
      <c r="KN55" s="151"/>
      <c r="KO55" s="151"/>
      <c r="KP55" s="151"/>
      <c r="KQ55" s="151"/>
      <c r="KR55" s="151"/>
      <c r="KS55" s="151"/>
      <c r="KT55" s="151"/>
      <c r="KU55" s="151"/>
      <c r="KV55" s="151"/>
      <c r="KW55" s="151"/>
      <c r="KX55" s="151"/>
      <c r="KY55" s="151"/>
      <c r="KZ55" s="151"/>
      <c r="LA55" s="151"/>
      <c r="LB55" s="151"/>
      <c r="LC55" s="151"/>
      <c r="LD55" s="151"/>
      <c r="LE55" s="151"/>
      <c r="LF55" s="151"/>
      <c r="LG55" s="151"/>
      <c r="LH55" s="151"/>
      <c r="LI55" s="151"/>
      <c r="LJ55" s="151"/>
      <c r="LK55" s="151"/>
      <c r="LL55" s="151"/>
      <c r="LM55" s="151"/>
      <c r="LN55" s="151"/>
      <c r="LO55" s="151"/>
      <c r="LP55" s="151"/>
      <c r="LQ55" s="151"/>
      <c r="LR55" s="151"/>
      <c r="LS55" s="151"/>
      <c r="LT55" s="151"/>
      <c r="LU55" s="151"/>
      <c r="LV55" s="151"/>
      <c r="LW55" s="151"/>
      <c r="LX55" s="151"/>
      <c r="LY55" s="151"/>
      <c r="LZ55" s="151"/>
      <c r="MA55" s="151"/>
      <c r="MB55" s="151"/>
      <c r="MC55" s="151"/>
      <c r="MD55" s="151"/>
      <c r="ME55" s="151"/>
      <c r="MF55" s="151"/>
      <c r="MG55" s="151"/>
      <c r="MH55" s="151"/>
      <c r="MI55" s="151"/>
      <c r="MJ55" s="151"/>
      <c r="MK55" s="151"/>
      <c r="ML55" s="151"/>
      <c r="MM55" s="151"/>
      <c r="MN55" s="151"/>
      <c r="MO55" s="151"/>
      <c r="MP55" s="151"/>
      <c r="MQ55" s="151"/>
      <c r="MR55" s="151"/>
      <c r="MS55" s="151"/>
      <c r="MT55" s="151"/>
      <c r="MU55" s="151"/>
      <c r="MV55" s="151"/>
      <c r="MW55" s="151"/>
      <c r="MX55" s="151"/>
      <c r="MY55" s="151"/>
      <c r="MZ55" s="151"/>
      <c r="NA55" s="151"/>
      <c r="NB55" s="151"/>
      <c r="NC55" s="151"/>
      <c r="ND55" s="151"/>
      <c r="NE55" s="151"/>
      <c r="NF55" s="151"/>
      <c r="NG55" s="151"/>
      <c r="NH55" s="151"/>
      <c r="NI55" s="151"/>
      <c r="NJ55" s="151"/>
      <c r="NK55" s="151"/>
      <c r="NL55" s="151"/>
      <c r="NM55" s="151"/>
      <c r="NN55" s="151"/>
      <c r="NO55" s="151"/>
      <c r="NP55" s="151"/>
      <c r="NQ55" s="151"/>
      <c r="NR55" s="151"/>
      <c r="NS55" s="151"/>
      <c r="NT55" s="151"/>
      <c r="NU55" s="151"/>
      <c r="NV55" s="151"/>
      <c r="NW55" s="151"/>
      <c r="NX55" s="151"/>
      <c r="NY55" s="151"/>
      <c r="NZ55" s="151"/>
      <c r="OA55" s="151"/>
      <c r="OB55" s="151"/>
      <c r="OC55" s="151"/>
      <c r="OD55" s="151"/>
      <c r="OE55" s="151"/>
      <c r="OF55" s="151"/>
      <c r="OG55" s="151"/>
      <c r="OH55" s="151"/>
      <c r="OI55" s="151"/>
      <c r="OJ55" s="151"/>
      <c r="OK55" s="151"/>
      <c r="OL55" s="151"/>
      <c r="OM55" s="151"/>
      <c r="ON55" s="151"/>
      <c r="OO55" s="151"/>
      <c r="OP55" s="151"/>
      <c r="OQ55" s="151"/>
      <c r="OR55" s="151"/>
      <c r="OS55" s="151"/>
      <c r="OT55" s="151"/>
      <c r="OU55" s="151"/>
      <c r="OV55" s="151"/>
      <c r="OW55" s="151"/>
      <c r="OX55" s="151"/>
      <c r="OY55" s="151"/>
      <c r="OZ55" s="151"/>
      <c r="PA55" s="151"/>
      <c r="PB55" s="151"/>
      <c r="PC55" s="151"/>
      <c r="PD55" s="151"/>
      <c r="PE55" s="151"/>
      <c r="PF55" s="151"/>
      <c r="PG55" s="151"/>
      <c r="PH55" s="151"/>
      <c r="PI55" s="151"/>
      <c r="PJ55" s="151"/>
      <c r="PK55" s="151"/>
      <c r="PL55" s="151"/>
      <c r="PM55" s="151"/>
      <c r="PN55" s="151"/>
      <c r="PO55" s="151"/>
      <c r="PP55" s="151"/>
      <c r="PQ55" s="151"/>
      <c r="PR55" s="151"/>
      <c r="PS55" s="151"/>
      <c r="PT55" s="151"/>
      <c r="PU55" s="151"/>
      <c r="PV55" s="151"/>
      <c r="PW55" s="151"/>
      <c r="PX55" s="151"/>
      <c r="PY55" s="151"/>
      <c r="PZ55" s="151"/>
      <c r="QA55" s="151"/>
      <c r="QB55" s="151"/>
      <c r="QC55" s="151"/>
      <c r="QD55" s="151"/>
      <c r="QE55" s="151"/>
      <c r="QF55" s="151"/>
      <c r="QG55" s="151"/>
      <c r="QH55" s="151"/>
      <c r="QI55" s="151"/>
      <c r="QJ55" s="151"/>
      <c r="QK55" s="151"/>
      <c r="QL55" s="151"/>
      <c r="QM55" s="151"/>
      <c r="QN55" s="151"/>
      <c r="QO55" s="151"/>
      <c r="QP55" s="151"/>
      <c r="QQ55" s="151"/>
      <c r="QR55" s="151"/>
      <c r="QS55" s="151"/>
      <c r="QT55" s="151"/>
      <c r="QU55" s="151"/>
      <c r="QV55" s="151"/>
      <c r="QW55" s="151"/>
      <c r="QX55" s="151"/>
      <c r="QY55" s="151"/>
      <c r="QZ55" s="151"/>
      <c r="RA55" s="151"/>
      <c r="RB55" s="151"/>
      <c r="RC55" s="151"/>
      <c r="RD55" s="151"/>
      <c r="RE55" s="151"/>
      <c r="RF55" s="151"/>
      <c r="RG55" s="151"/>
      <c r="RH55" s="151"/>
      <c r="RI55" s="151"/>
      <c r="RJ55" s="151"/>
      <c r="RK55" s="151"/>
      <c r="RL55" s="151"/>
      <c r="RM55" s="151"/>
      <c r="RN55" s="151"/>
      <c r="RO55" s="151"/>
      <c r="RP55" s="151"/>
      <c r="RQ55" s="151"/>
      <c r="RR55" s="151"/>
      <c r="RS55" s="151"/>
      <c r="RT55" s="151"/>
      <c r="RU55" s="151"/>
      <c r="RV55" s="151"/>
      <c r="RW55" s="151"/>
      <c r="RX55" s="151"/>
      <c r="RY55" s="151"/>
      <c r="RZ55" s="151"/>
      <c r="SA55" s="151"/>
      <c r="SB55" s="151"/>
      <c r="SC55" s="151"/>
      <c r="SD55" s="151"/>
      <c r="SE55" s="151"/>
      <c r="SF55" s="151"/>
      <c r="SG55" s="151"/>
      <c r="SH55" s="151"/>
      <c r="SI55" s="151"/>
      <c r="SJ55" s="151"/>
      <c r="SK55" s="151"/>
      <c r="SL55" s="151"/>
      <c r="SM55" s="151"/>
      <c r="SN55" s="151"/>
      <c r="SO55" s="151"/>
      <c r="SP55" s="151"/>
      <c r="SQ55" s="151"/>
      <c r="SR55" s="151"/>
      <c r="SS55" s="151"/>
      <c r="ST55" s="151"/>
      <c r="SU55" s="151"/>
      <c r="SV55" s="151"/>
      <c r="SW55" s="151"/>
      <c r="SX55" s="151"/>
      <c r="SY55" s="151"/>
      <c r="SZ55" s="151"/>
      <c r="TA55" s="151"/>
      <c r="TB55" s="151"/>
      <c r="TC55" s="151"/>
      <c r="TD55" s="151"/>
      <c r="TE55" s="151"/>
      <c r="TF55" s="151"/>
      <c r="TG55" s="151"/>
      <c r="TH55" s="151"/>
      <c r="TI55" s="151"/>
      <c r="TJ55" s="151"/>
      <c r="TK55" s="151"/>
      <c r="TL55" s="151"/>
      <c r="TM55" s="151"/>
      <c r="TN55" s="151"/>
      <c r="TO55" s="151"/>
      <c r="TP55" s="151"/>
      <c r="TQ55" s="151"/>
      <c r="TR55" s="151"/>
      <c r="TS55" s="151"/>
      <c r="TT55" s="151"/>
      <c r="TU55" s="151"/>
      <c r="TV55" s="151"/>
      <c r="TW55" s="151"/>
      <c r="TX55" s="151"/>
      <c r="TY55" s="151"/>
      <c r="TZ55" s="151"/>
      <c r="UA55" s="151"/>
      <c r="UB55" s="151"/>
      <c r="UC55" s="151"/>
      <c r="UD55" s="151"/>
      <c r="UE55" s="151"/>
      <c r="UF55" s="151"/>
      <c r="UG55" s="151"/>
      <c r="UH55" s="151"/>
      <c r="UI55" s="151"/>
      <c r="UJ55" s="151"/>
      <c r="UK55" s="151"/>
      <c r="UL55" s="151"/>
      <c r="UM55" s="151"/>
      <c r="UN55" s="151"/>
      <c r="UO55" s="151"/>
      <c r="UP55" s="151"/>
      <c r="UQ55" s="151"/>
      <c r="UR55" s="151"/>
      <c r="US55" s="151"/>
      <c r="UT55" s="151"/>
      <c r="UU55" s="151"/>
      <c r="UV55" s="151"/>
      <c r="UW55" s="151"/>
      <c r="UX55" s="151"/>
      <c r="UY55" s="151"/>
      <c r="UZ55" s="151"/>
      <c r="VA55" s="151"/>
      <c r="VB55" s="151"/>
      <c r="VC55" s="151"/>
      <c r="VD55" s="151"/>
      <c r="VE55" s="151"/>
      <c r="VF55" s="151"/>
      <c r="VG55" s="151"/>
      <c r="VH55" s="151"/>
      <c r="VI55" s="151"/>
      <c r="VJ55" s="151"/>
      <c r="VK55" s="151"/>
      <c r="VL55" s="151"/>
      <c r="VM55" s="151"/>
      <c r="VN55" s="151"/>
      <c r="VO55" s="151"/>
      <c r="VP55" s="151"/>
      <c r="VQ55" s="151"/>
      <c r="VR55" s="151"/>
      <c r="VS55" s="151"/>
      <c r="VT55" s="151"/>
      <c r="VU55" s="151"/>
      <c r="VV55" s="151"/>
      <c r="VW55" s="151"/>
      <c r="VX55" s="151"/>
      <c r="VY55" s="151"/>
      <c r="VZ55" s="151"/>
      <c r="WA55" s="151"/>
      <c r="WB55" s="151"/>
      <c r="WC55" s="151"/>
      <c r="WD55" s="151"/>
      <c r="WE55" s="151"/>
      <c r="WF55" s="151"/>
      <c r="WG55" s="151"/>
      <c r="WH55" s="151"/>
      <c r="WI55" s="151"/>
      <c r="WJ55" s="151"/>
      <c r="WK55" s="151"/>
      <c r="WL55" s="151"/>
      <c r="WM55" s="151"/>
      <c r="WN55" s="151"/>
      <c r="WO55" s="151"/>
      <c r="WP55" s="151"/>
      <c r="WQ55" s="151"/>
      <c r="WR55" s="151"/>
      <c r="WS55" s="151"/>
      <c r="WT55" s="151"/>
      <c r="WU55" s="151"/>
      <c r="WV55" s="151"/>
      <c r="WW55" s="151"/>
      <c r="WX55" s="151"/>
      <c r="WY55" s="151"/>
      <c r="WZ55" s="151"/>
      <c r="XA55" s="151"/>
      <c r="XB55" s="151"/>
      <c r="XC55" s="151"/>
      <c r="XD55" s="151"/>
      <c r="XE55" s="151"/>
      <c r="XF55" s="151"/>
      <c r="XG55" s="151"/>
      <c r="XH55" s="151"/>
      <c r="XI55" s="151"/>
      <c r="XJ55" s="151"/>
      <c r="XK55" s="151"/>
      <c r="XL55" s="151"/>
      <c r="XM55" s="151"/>
      <c r="XN55" s="151"/>
      <c r="XO55" s="151"/>
      <c r="XP55" s="151"/>
      <c r="XQ55" s="151"/>
      <c r="XR55" s="151"/>
      <c r="XS55" s="151"/>
      <c r="XT55" s="151"/>
      <c r="XU55" s="151"/>
      <c r="XV55" s="151"/>
      <c r="XW55" s="151"/>
      <c r="XX55" s="151"/>
      <c r="XY55" s="151"/>
      <c r="XZ55" s="151"/>
      <c r="YA55" s="151"/>
      <c r="YB55" s="151"/>
      <c r="YC55" s="151"/>
      <c r="YD55" s="151"/>
      <c r="YE55" s="151"/>
      <c r="YF55" s="151"/>
      <c r="YG55" s="151"/>
      <c r="YH55" s="151"/>
      <c r="YI55" s="151"/>
      <c r="YJ55" s="151"/>
      <c r="YK55" s="151"/>
      <c r="YL55" s="151"/>
      <c r="YM55" s="151"/>
      <c r="YN55" s="151"/>
      <c r="YO55" s="151"/>
      <c r="YP55" s="151"/>
      <c r="YQ55" s="151"/>
      <c r="YR55" s="151"/>
      <c r="YS55" s="151"/>
      <c r="YT55" s="151"/>
      <c r="YU55" s="151"/>
      <c r="YV55" s="151"/>
      <c r="YW55" s="151"/>
      <c r="YX55" s="151"/>
      <c r="YY55" s="151"/>
      <c r="YZ55" s="151"/>
      <c r="ZA55" s="151"/>
      <c r="ZB55" s="151"/>
      <c r="ZC55" s="151"/>
      <c r="ZD55" s="151"/>
      <c r="ZE55" s="151"/>
      <c r="ZF55" s="151"/>
      <c r="ZG55" s="151"/>
      <c r="ZH55" s="151"/>
      <c r="ZI55" s="151"/>
      <c r="ZJ55" s="151"/>
      <c r="ZK55" s="151"/>
      <c r="ZL55" s="151"/>
      <c r="ZM55" s="151"/>
      <c r="ZN55" s="151"/>
      <c r="ZO55" s="151"/>
      <c r="ZP55" s="151"/>
      <c r="ZQ55" s="151"/>
      <c r="ZR55" s="151"/>
      <c r="ZS55" s="151"/>
      <c r="ZT55" s="151"/>
      <c r="ZU55" s="151"/>
      <c r="ZV55" s="151"/>
      <c r="ZW55" s="151"/>
      <c r="ZX55" s="151"/>
      <c r="ZY55" s="151"/>
      <c r="ZZ55" s="151"/>
      <c r="AAA55" s="151"/>
      <c r="AAB55" s="151"/>
      <c r="AAC55" s="151"/>
      <c r="AAD55" s="151"/>
      <c r="AAE55" s="151"/>
      <c r="AAF55" s="151"/>
      <c r="AAG55" s="151"/>
      <c r="AAH55" s="151"/>
      <c r="AAI55" s="151"/>
      <c r="AAJ55" s="151"/>
      <c r="AAK55" s="151"/>
      <c r="AAL55" s="151"/>
      <c r="AAM55" s="151"/>
      <c r="AAN55" s="151"/>
      <c r="AAO55" s="151"/>
      <c r="AAP55" s="151"/>
      <c r="AAQ55" s="151"/>
      <c r="AAR55" s="151"/>
      <c r="AAS55" s="151"/>
      <c r="AAT55" s="151"/>
      <c r="AAU55" s="151"/>
      <c r="AAV55" s="151"/>
      <c r="AAW55" s="151"/>
      <c r="AAX55" s="151"/>
      <c r="AAY55" s="151"/>
      <c r="AAZ55" s="151"/>
      <c r="ABA55" s="151"/>
      <c r="ABB55" s="151"/>
      <c r="ABC55" s="151"/>
      <c r="ABD55" s="151"/>
      <c r="ABE55" s="151"/>
      <c r="ABF55" s="151"/>
      <c r="ABG55" s="151"/>
      <c r="ABH55" s="151"/>
      <c r="ABI55" s="151"/>
      <c r="ABJ55" s="151"/>
      <c r="ABK55" s="151"/>
      <c r="ABL55" s="151"/>
      <c r="ABM55" s="151"/>
      <c r="ABN55" s="151"/>
      <c r="ABO55" s="151"/>
      <c r="ABP55" s="151"/>
      <c r="ABQ55" s="151"/>
      <c r="ABR55" s="151"/>
      <c r="ABS55" s="151"/>
      <c r="ABT55" s="151"/>
      <c r="ABU55" s="151"/>
      <c r="ABV55" s="151"/>
      <c r="ABW55" s="151"/>
      <c r="ABX55" s="151"/>
      <c r="ABY55" s="151"/>
      <c r="ABZ55" s="151"/>
      <c r="ACA55" s="151"/>
      <c r="ACB55" s="151"/>
      <c r="ACC55" s="151"/>
      <c r="ACD55" s="151"/>
      <c r="ACE55" s="151"/>
      <c r="ACF55" s="151"/>
      <c r="ACG55" s="151"/>
      <c r="ACH55" s="151"/>
      <c r="ACI55" s="151"/>
      <c r="ACJ55" s="151"/>
      <c r="ACK55" s="151"/>
      <c r="ACL55" s="151"/>
      <c r="ACM55" s="151"/>
      <c r="ACN55" s="151"/>
      <c r="ACO55" s="151"/>
      <c r="ACP55" s="151"/>
      <c r="ACQ55" s="151"/>
      <c r="ACR55" s="151"/>
      <c r="ACS55" s="151"/>
      <c r="ACT55" s="151"/>
      <c r="ACU55" s="151"/>
      <c r="ACV55" s="151"/>
      <c r="ACW55" s="151"/>
      <c r="ACX55" s="151"/>
      <c r="ACY55" s="151"/>
      <c r="ACZ55" s="151"/>
      <c r="ADA55" s="115"/>
      <c r="ADB55" s="115"/>
      <c r="ADC55" s="115"/>
      <c r="ADD55" s="115"/>
      <c r="ADE55" s="115"/>
      <c r="ADF55" s="115"/>
    </row>
    <row r="56" spans="1:786" ht="75.75" customHeight="1" thickBot="1" x14ac:dyDescent="0.3">
      <c r="A56" s="118">
        <v>32</v>
      </c>
      <c r="B56" s="147" t="s">
        <v>211</v>
      </c>
      <c r="C56" s="200" t="s">
        <v>212</v>
      </c>
      <c r="D56" s="161"/>
      <c r="E56" s="161"/>
      <c r="F56" s="161"/>
      <c r="G56" s="161"/>
      <c r="H56" s="161"/>
      <c r="I56" s="161"/>
      <c r="J56" s="161"/>
      <c r="K56" s="161"/>
      <c r="L56" s="161"/>
      <c r="M56" s="161"/>
      <c r="N56" s="161"/>
      <c r="O56" s="161"/>
      <c r="P56" s="161"/>
      <c r="Q56" s="161"/>
      <c r="R56" s="161"/>
      <c r="S56" s="115"/>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51"/>
      <c r="BA56" s="151"/>
      <c r="BB56" s="151"/>
      <c r="BC56" s="151"/>
      <c r="BD56" s="151"/>
      <c r="BE56" s="151"/>
      <c r="BF56" s="151"/>
      <c r="BG56" s="151"/>
      <c r="BH56" s="151"/>
      <c r="BI56" s="151"/>
      <c r="BJ56" s="151"/>
      <c r="BK56" s="151"/>
      <c r="BL56" s="151"/>
      <c r="BM56" s="151"/>
      <c r="BN56" s="151"/>
      <c r="BO56" s="151"/>
      <c r="BP56" s="151"/>
      <c r="BQ56" s="151"/>
      <c r="BR56" s="151"/>
      <c r="BS56" s="151"/>
      <c r="BT56" s="151"/>
      <c r="BU56" s="151"/>
      <c r="BV56" s="151"/>
      <c r="BW56" s="151"/>
      <c r="BX56" s="151"/>
      <c r="BY56" s="151"/>
      <c r="BZ56" s="151"/>
      <c r="CA56" s="151"/>
      <c r="CB56" s="151"/>
      <c r="CC56" s="151"/>
      <c r="CD56" s="151"/>
      <c r="CE56" s="151"/>
      <c r="CF56" s="151"/>
      <c r="CG56" s="151"/>
      <c r="CH56" s="151"/>
      <c r="CI56" s="151"/>
      <c r="CJ56" s="151"/>
      <c r="CK56" s="151"/>
      <c r="CL56" s="151"/>
      <c r="CM56" s="151"/>
      <c r="CN56" s="151"/>
      <c r="CO56" s="151"/>
      <c r="CP56" s="151"/>
      <c r="CQ56" s="151"/>
      <c r="CR56" s="151"/>
      <c r="CS56" s="151"/>
      <c r="CT56" s="151"/>
      <c r="CU56" s="151"/>
      <c r="CV56" s="151"/>
      <c r="CW56" s="151"/>
      <c r="CX56" s="151"/>
      <c r="CY56" s="151"/>
      <c r="CZ56" s="151"/>
      <c r="DA56" s="151"/>
      <c r="DB56" s="151"/>
      <c r="DC56" s="151"/>
      <c r="DD56" s="151"/>
      <c r="DE56" s="151"/>
      <c r="DF56" s="151"/>
      <c r="DG56" s="151"/>
      <c r="DH56" s="151"/>
      <c r="DI56" s="151"/>
      <c r="DJ56" s="151"/>
      <c r="DK56" s="151"/>
      <c r="DL56" s="151"/>
      <c r="DM56" s="151"/>
      <c r="DN56" s="151"/>
      <c r="DO56" s="151"/>
      <c r="DP56" s="151"/>
      <c r="DQ56" s="151"/>
      <c r="DR56" s="151"/>
      <c r="DS56" s="151"/>
      <c r="DT56" s="151"/>
      <c r="DU56" s="151"/>
      <c r="DV56" s="151"/>
      <c r="DW56" s="151"/>
      <c r="DX56" s="151"/>
      <c r="DY56" s="151"/>
      <c r="DZ56" s="151"/>
      <c r="EA56" s="151"/>
      <c r="EB56" s="151"/>
      <c r="EC56" s="151"/>
      <c r="ED56" s="151"/>
      <c r="EE56" s="151"/>
      <c r="EF56" s="151"/>
      <c r="EG56" s="151"/>
      <c r="EH56" s="151"/>
      <c r="EI56" s="151"/>
      <c r="EJ56" s="151"/>
      <c r="EK56" s="151"/>
      <c r="EL56" s="151"/>
      <c r="EM56" s="151"/>
      <c r="EN56" s="151"/>
      <c r="EO56" s="151"/>
      <c r="EP56" s="151"/>
      <c r="EQ56" s="151"/>
      <c r="ER56" s="151"/>
      <c r="ES56" s="151"/>
      <c r="ET56" s="151"/>
      <c r="EU56" s="151"/>
      <c r="EV56" s="151"/>
      <c r="EW56" s="151"/>
      <c r="EX56" s="151"/>
      <c r="EY56" s="151"/>
      <c r="EZ56" s="151"/>
      <c r="FA56" s="151"/>
      <c r="FB56" s="151"/>
      <c r="FC56" s="151"/>
      <c r="FD56" s="151"/>
      <c r="FE56" s="151"/>
      <c r="FF56" s="151"/>
      <c r="FG56" s="151"/>
      <c r="FH56" s="151"/>
      <c r="FI56" s="151"/>
      <c r="FJ56" s="151"/>
      <c r="FK56" s="151"/>
      <c r="FL56" s="151"/>
      <c r="FM56" s="151"/>
      <c r="FN56" s="151"/>
      <c r="FO56" s="151"/>
      <c r="FP56" s="151"/>
      <c r="FQ56" s="151"/>
      <c r="FR56" s="151"/>
      <c r="FS56" s="151"/>
      <c r="FT56" s="151"/>
      <c r="FU56" s="151"/>
      <c r="FV56" s="151"/>
      <c r="FW56" s="151"/>
      <c r="FX56" s="151"/>
      <c r="FY56" s="151"/>
      <c r="FZ56" s="151"/>
      <c r="GA56" s="151"/>
      <c r="GB56" s="151"/>
      <c r="GC56" s="151"/>
      <c r="GD56" s="151"/>
      <c r="GE56" s="151"/>
      <c r="GF56" s="151"/>
      <c r="GG56" s="151"/>
      <c r="GH56" s="151"/>
      <c r="GI56" s="151"/>
      <c r="GJ56" s="151"/>
      <c r="GK56" s="151"/>
      <c r="GL56" s="151"/>
      <c r="GM56" s="151"/>
      <c r="GN56" s="151"/>
      <c r="GO56" s="151"/>
      <c r="GP56" s="151"/>
      <c r="GQ56" s="151"/>
      <c r="GR56" s="151"/>
      <c r="GS56" s="151"/>
      <c r="GT56" s="151"/>
      <c r="GU56" s="151"/>
      <c r="GV56" s="151"/>
      <c r="GW56" s="151"/>
      <c r="GX56" s="151"/>
      <c r="GY56" s="151"/>
      <c r="GZ56" s="151"/>
      <c r="HA56" s="151"/>
      <c r="HB56" s="151"/>
      <c r="HC56" s="151"/>
      <c r="HD56" s="151"/>
      <c r="HE56" s="151"/>
      <c r="HF56" s="151"/>
      <c r="HG56" s="151"/>
      <c r="HH56" s="151"/>
      <c r="HI56" s="151"/>
      <c r="HJ56" s="151"/>
      <c r="HK56" s="151"/>
      <c r="HL56" s="151"/>
      <c r="HM56" s="151"/>
      <c r="HN56" s="151"/>
      <c r="HO56" s="151"/>
      <c r="HP56" s="151"/>
      <c r="HQ56" s="151"/>
      <c r="HR56" s="151"/>
      <c r="HS56" s="151"/>
      <c r="HT56" s="151"/>
      <c r="HU56" s="151"/>
      <c r="HV56" s="151"/>
      <c r="HW56" s="151"/>
      <c r="HX56" s="151"/>
      <c r="HY56" s="151"/>
      <c r="HZ56" s="151"/>
      <c r="IA56" s="151"/>
      <c r="IB56" s="151"/>
      <c r="IC56" s="151"/>
      <c r="ID56" s="151"/>
      <c r="IE56" s="151"/>
      <c r="IF56" s="151"/>
      <c r="IG56" s="151"/>
      <c r="IH56" s="151"/>
      <c r="II56" s="151"/>
      <c r="IJ56" s="151"/>
      <c r="IK56" s="151"/>
      <c r="IL56" s="151"/>
      <c r="IM56" s="151"/>
      <c r="IN56" s="151"/>
      <c r="IO56" s="151"/>
      <c r="IP56" s="151"/>
      <c r="IQ56" s="151"/>
      <c r="IR56" s="151"/>
      <c r="IS56" s="151"/>
      <c r="IT56" s="151"/>
      <c r="IU56" s="151"/>
      <c r="IV56" s="151"/>
      <c r="IW56" s="151"/>
      <c r="IX56" s="151"/>
      <c r="IY56" s="151"/>
      <c r="IZ56" s="151"/>
      <c r="JA56" s="151"/>
      <c r="JB56" s="151"/>
      <c r="JC56" s="151"/>
      <c r="JD56" s="151"/>
      <c r="JE56" s="151"/>
      <c r="JF56" s="151"/>
      <c r="JG56" s="151"/>
      <c r="JH56" s="151"/>
      <c r="JI56" s="151"/>
      <c r="JJ56" s="151"/>
      <c r="JK56" s="151"/>
      <c r="JL56" s="151"/>
      <c r="JM56" s="151"/>
      <c r="JN56" s="151"/>
      <c r="JO56" s="151"/>
      <c r="JP56" s="151"/>
      <c r="JQ56" s="151"/>
      <c r="JR56" s="151"/>
      <c r="JS56" s="151"/>
      <c r="JT56" s="151"/>
      <c r="JU56" s="151"/>
      <c r="JV56" s="151"/>
      <c r="JW56" s="151"/>
      <c r="JX56" s="151"/>
      <c r="JY56" s="151"/>
      <c r="JZ56" s="151"/>
      <c r="KA56" s="151"/>
      <c r="KB56" s="151"/>
      <c r="KC56" s="151"/>
      <c r="KD56" s="151"/>
      <c r="KE56" s="151"/>
      <c r="KF56" s="151"/>
      <c r="KG56" s="151"/>
      <c r="KH56" s="151"/>
      <c r="KI56" s="151"/>
      <c r="KJ56" s="151"/>
      <c r="KK56" s="151"/>
      <c r="KL56" s="151"/>
      <c r="KM56" s="151"/>
      <c r="KN56" s="151"/>
      <c r="KO56" s="151"/>
      <c r="KP56" s="151"/>
      <c r="KQ56" s="151"/>
      <c r="KR56" s="151"/>
      <c r="KS56" s="151"/>
      <c r="KT56" s="151"/>
      <c r="KU56" s="151"/>
      <c r="KV56" s="151"/>
      <c r="KW56" s="151"/>
      <c r="KX56" s="151"/>
      <c r="KY56" s="151"/>
      <c r="KZ56" s="151"/>
      <c r="LA56" s="151"/>
      <c r="LB56" s="151"/>
      <c r="LC56" s="151"/>
      <c r="LD56" s="151"/>
      <c r="LE56" s="151"/>
      <c r="LF56" s="151"/>
      <c r="LG56" s="151"/>
      <c r="LH56" s="151"/>
      <c r="LI56" s="151"/>
      <c r="LJ56" s="151"/>
      <c r="LK56" s="151"/>
      <c r="LL56" s="151"/>
      <c r="LM56" s="151"/>
      <c r="LN56" s="151"/>
      <c r="LO56" s="151"/>
      <c r="LP56" s="151"/>
      <c r="LQ56" s="151"/>
      <c r="LR56" s="151"/>
      <c r="LS56" s="151"/>
      <c r="LT56" s="151"/>
      <c r="LU56" s="151"/>
      <c r="LV56" s="151"/>
      <c r="LW56" s="151"/>
      <c r="LX56" s="151"/>
      <c r="LY56" s="151"/>
      <c r="LZ56" s="151"/>
      <c r="MA56" s="151"/>
      <c r="MB56" s="151"/>
      <c r="MC56" s="151"/>
      <c r="MD56" s="151"/>
      <c r="ME56" s="151"/>
      <c r="MF56" s="151"/>
      <c r="MG56" s="151"/>
      <c r="MH56" s="151"/>
      <c r="MI56" s="151"/>
      <c r="MJ56" s="151"/>
      <c r="MK56" s="151"/>
      <c r="ML56" s="151"/>
      <c r="MM56" s="151"/>
      <c r="MN56" s="151"/>
      <c r="MO56" s="151"/>
      <c r="MP56" s="151"/>
      <c r="MQ56" s="151"/>
      <c r="MR56" s="151"/>
      <c r="MS56" s="151"/>
      <c r="MT56" s="151"/>
      <c r="MU56" s="151"/>
      <c r="MV56" s="151"/>
      <c r="MW56" s="151"/>
      <c r="MX56" s="151"/>
      <c r="MY56" s="151"/>
      <c r="MZ56" s="151"/>
      <c r="NA56" s="151"/>
      <c r="NB56" s="151"/>
      <c r="NC56" s="151"/>
      <c r="ND56" s="151"/>
      <c r="NE56" s="151"/>
      <c r="NF56" s="151"/>
      <c r="NG56" s="151"/>
      <c r="NH56" s="151"/>
      <c r="NI56" s="151"/>
      <c r="NJ56" s="151"/>
      <c r="NK56" s="151"/>
      <c r="NL56" s="151"/>
      <c r="NM56" s="151"/>
      <c r="NN56" s="151"/>
      <c r="NO56" s="151"/>
      <c r="NP56" s="151"/>
      <c r="NQ56" s="151"/>
      <c r="NR56" s="151"/>
      <c r="NS56" s="151"/>
      <c r="NT56" s="151"/>
      <c r="NU56" s="151"/>
      <c r="NV56" s="151"/>
      <c r="NW56" s="151"/>
      <c r="NX56" s="151"/>
      <c r="NY56" s="151"/>
      <c r="NZ56" s="151"/>
      <c r="OA56" s="151"/>
      <c r="OB56" s="151"/>
      <c r="OC56" s="151"/>
      <c r="OD56" s="151"/>
      <c r="OE56" s="151"/>
      <c r="OF56" s="151"/>
      <c r="OG56" s="151"/>
      <c r="OH56" s="151"/>
      <c r="OI56" s="151"/>
      <c r="OJ56" s="151"/>
      <c r="OK56" s="151"/>
      <c r="OL56" s="151"/>
      <c r="OM56" s="151"/>
      <c r="ON56" s="151"/>
      <c r="OO56" s="151"/>
      <c r="OP56" s="151"/>
      <c r="OQ56" s="151"/>
      <c r="OR56" s="151"/>
      <c r="OS56" s="151"/>
      <c r="OT56" s="151"/>
      <c r="OU56" s="151"/>
      <c r="OV56" s="151"/>
      <c r="OW56" s="151"/>
      <c r="OX56" s="151"/>
      <c r="OY56" s="151"/>
      <c r="OZ56" s="151"/>
      <c r="PA56" s="151"/>
      <c r="PB56" s="151"/>
      <c r="PC56" s="151"/>
      <c r="PD56" s="151"/>
      <c r="PE56" s="151"/>
      <c r="PF56" s="151"/>
      <c r="PG56" s="151"/>
      <c r="PH56" s="151"/>
      <c r="PI56" s="151"/>
      <c r="PJ56" s="151"/>
      <c r="PK56" s="151"/>
      <c r="PL56" s="151"/>
      <c r="PM56" s="151"/>
      <c r="PN56" s="151"/>
      <c r="PO56" s="151"/>
      <c r="PP56" s="151"/>
      <c r="PQ56" s="151"/>
      <c r="PR56" s="151"/>
      <c r="PS56" s="151"/>
      <c r="PT56" s="151"/>
      <c r="PU56" s="151"/>
      <c r="PV56" s="151"/>
      <c r="PW56" s="151"/>
      <c r="PX56" s="151"/>
      <c r="PY56" s="151"/>
      <c r="PZ56" s="151"/>
      <c r="QA56" s="151"/>
      <c r="QB56" s="151"/>
      <c r="QC56" s="151"/>
      <c r="QD56" s="151"/>
      <c r="QE56" s="151"/>
      <c r="QF56" s="151"/>
      <c r="QG56" s="151"/>
      <c r="QH56" s="151"/>
      <c r="QI56" s="151"/>
      <c r="QJ56" s="151"/>
      <c r="QK56" s="151"/>
      <c r="QL56" s="151"/>
      <c r="QM56" s="151"/>
      <c r="QN56" s="151"/>
      <c r="QO56" s="151"/>
      <c r="QP56" s="151"/>
      <c r="QQ56" s="151"/>
      <c r="QR56" s="151"/>
      <c r="QS56" s="151"/>
      <c r="QT56" s="151"/>
      <c r="QU56" s="151"/>
      <c r="QV56" s="151"/>
      <c r="QW56" s="151"/>
      <c r="QX56" s="151"/>
      <c r="QY56" s="151"/>
      <c r="QZ56" s="151"/>
      <c r="RA56" s="151"/>
      <c r="RB56" s="151"/>
      <c r="RC56" s="151"/>
      <c r="RD56" s="151"/>
      <c r="RE56" s="151"/>
      <c r="RF56" s="151"/>
      <c r="RG56" s="151"/>
      <c r="RH56" s="151"/>
      <c r="RI56" s="151"/>
      <c r="RJ56" s="151"/>
      <c r="RK56" s="151"/>
      <c r="RL56" s="151"/>
      <c r="RM56" s="151"/>
      <c r="RN56" s="151"/>
      <c r="RO56" s="151"/>
      <c r="RP56" s="151"/>
      <c r="RQ56" s="151"/>
      <c r="RR56" s="151"/>
      <c r="RS56" s="151"/>
      <c r="RT56" s="151"/>
      <c r="RU56" s="151"/>
      <c r="RV56" s="151"/>
      <c r="RW56" s="151"/>
      <c r="RX56" s="151"/>
      <c r="RY56" s="151"/>
      <c r="RZ56" s="151"/>
      <c r="SA56" s="151"/>
      <c r="SB56" s="151"/>
      <c r="SC56" s="151"/>
      <c r="SD56" s="151"/>
      <c r="SE56" s="151"/>
      <c r="SF56" s="151"/>
      <c r="SG56" s="151"/>
      <c r="SH56" s="151"/>
      <c r="SI56" s="151"/>
      <c r="SJ56" s="151"/>
      <c r="SK56" s="151"/>
      <c r="SL56" s="151"/>
      <c r="SM56" s="151"/>
      <c r="SN56" s="151"/>
      <c r="SO56" s="151"/>
      <c r="SP56" s="151"/>
      <c r="SQ56" s="151"/>
      <c r="SR56" s="151"/>
      <c r="SS56" s="151"/>
      <c r="ST56" s="151"/>
      <c r="SU56" s="151"/>
      <c r="SV56" s="151"/>
      <c r="SW56" s="151"/>
      <c r="SX56" s="151"/>
      <c r="SY56" s="151"/>
      <c r="SZ56" s="151"/>
      <c r="TA56" s="151"/>
      <c r="TB56" s="151"/>
      <c r="TC56" s="151"/>
      <c r="TD56" s="151"/>
      <c r="TE56" s="151"/>
      <c r="TF56" s="151"/>
      <c r="TG56" s="151"/>
      <c r="TH56" s="151"/>
      <c r="TI56" s="151"/>
      <c r="TJ56" s="151"/>
      <c r="TK56" s="151"/>
      <c r="TL56" s="151"/>
      <c r="TM56" s="151"/>
      <c r="TN56" s="151"/>
      <c r="TO56" s="151"/>
      <c r="TP56" s="151"/>
      <c r="TQ56" s="151"/>
      <c r="TR56" s="151"/>
      <c r="TS56" s="151"/>
      <c r="TT56" s="151"/>
      <c r="TU56" s="151"/>
      <c r="TV56" s="151"/>
      <c r="TW56" s="151"/>
      <c r="TX56" s="151"/>
      <c r="TY56" s="151"/>
      <c r="TZ56" s="151"/>
      <c r="UA56" s="151"/>
      <c r="UB56" s="151"/>
      <c r="UC56" s="151"/>
      <c r="UD56" s="151"/>
      <c r="UE56" s="151"/>
      <c r="UF56" s="151"/>
      <c r="UG56" s="151"/>
      <c r="UH56" s="151"/>
      <c r="UI56" s="151"/>
      <c r="UJ56" s="151"/>
      <c r="UK56" s="151"/>
      <c r="UL56" s="151"/>
      <c r="UM56" s="151"/>
      <c r="UN56" s="151"/>
      <c r="UO56" s="151"/>
      <c r="UP56" s="151"/>
      <c r="UQ56" s="151"/>
      <c r="UR56" s="151"/>
      <c r="US56" s="151"/>
      <c r="UT56" s="151"/>
      <c r="UU56" s="151"/>
      <c r="UV56" s="151"/>
      <c r="UW56" s="151"/>
      <c r="UX56" s="151"/>
      <c r="UY56" s="151"/>
      <c r="UZ56" s="151"/>
      <c r="VA56" s="151"/>
      <c r="VB56" s="151"/>
      <c r="VC56" s="151"/>
      <c r="VD56" s="151"/>
      <c r="VE56" s="151"/>
      <c r="VF56" s="151"/>
      <c r="VG56" s="151"/>
      <c r="VH56" s="151"/>
      <c r="VI56" s="151"/>
      <c r="VJ56" s="151"/>
      <c r="VK56" s="151"/>
      <c r="VL56" s="151"/>
      <c r="VM56" s="151"/>
      <c r="VN56" s="151"/>
      <c r="VO56" s="151"/>
      <c r="VP56" s="151"/>
      <c r="VQ56" s="151"/>
      <c r="VR56" s="151"/>
      <c r="VS56" s="151"/>
      <c r="VT56" s="151"/>
      <c r="VU56" s="151"/>
      <c r="VV56" s="151"/>
      <c r="VW56" s="151"/>
      <c r="VX56" s="151"/>
      <c r="VY56" s="151"/>
      <c r="VZ56" s="151"/>
      <c r="WA56" s="151"/>
      <c r="WB56" s="151"/>
      <c r="WC56" s="151"/>
      <c r="WD56" s="151"/>
      <c r="WE56" s="151"/>
      <c r="WF56" s="151"/>
      <c r="WG56" s="151"/>
      <c r="WH56" s="151"/>
      <c r="WI56" s="151"/>
      <c r="WJ56" s="151"/>
      <c r="WK56" s="151"/>
      <c r="WL56" s="151"/>
      <c r="WM56" s="151"/>
      <c r="WN56" s="151"/>
      <c r="WO56" s="151"/>
      <c r="WP56" s="151"/>
      <c r="WQ56" s="151"/>
      <c r="WR56" s="151"/>
      <c r="WS56" s="151"/>
      <c r="WT56" s="151"/>
      <c r="WU56" s="151"/>
      <c r="WV56" s="151"/>
      <c r="WW56" s="151"/>
      <c r="WX56" s="151"/>
      <c r="WY56" s="151"/>
      <c r="WZ56" s="151"/>
      <c r="XA56" s="151"/>
      <c r="XB56" s="151"/>
      <c r="XC56" s="151"/>
      <c r="XD56" s="151"/>
      <c r="XE56" s="151"/>
      <c r="XF56" s="151"/>
      <c r="XG56" s="151"/>
      <c r="XH56" s="151"/>
      <c r="XI56" s="151"/>
      <c r="XJ56" s="151"/>
      <c r="XK56" s="151"/>
      <c r="XL56" s="151"/>
      <c r="XM56" s="151"/>
      <c r="XN56" s="151"/>
      <c r="XO56" s="151"/>
      <c r="XP56" s="151"/>
      <c r="XQ56" s="151"/>
      <c r="XR56" s="151"/>
      <c r="XS56" s="151"/>
      <c r="XT56" s="151"/>
      <c r="XU56" s="151"/>
      <c r="XV56" s="151"/>
      <c r="XW56" s="151"/>
      <c r="XX56" s="151"/>
      <c r="XY56" s="151"/>
      <c r="XZ56" s="151"/>
      <c r="YA56" s="151"/>
      <c r="YB56" s="151"/>
      <c r="YC56" s="151"/>
      <c r="YD56" s="151"/>
      <c r="YE56" s="151"/>
      <c r="YF56" s="151"/>
      <c r="YG56" s="151"/>
      <c r="YH56" s="151"/>
      <c r="YI56" s="151"/>
      <c r="YJ56" s="151"/>
      <c r="YK56" s="151"/>
      <c r="YL56" s="151"/>
      <c r="YM56" s="151"/>
      <c r="YN56" s="151"/>
      <c r="YO56" s="151"/>
      <c r="YP56" s="151"/>
      <c r="YQ56" s="151"/>
      <c r="YR56" s="151"/>
      <c r="YS56" s="151"/>
      <c r="YT56" s="151"/>
      <c r="YU56" s="151"/>
      <c r="YV56" s="151"/>
      <c r="YW56" s="151"/>
      <c r="YX56" s="151"/>
      <c r="YY56" s="151"/>
      <c r="YZ56" s="151"/>
      <c r="ZA56" s="151"/>
      <c r="ZB56" s="151"/>
      <c r="ZC56" s="151"/>
      <c r="ZD56" s="151"/>
      <c r="ZE56" s="151"/>
      <c r="ZF56" s="151"/>
      <c r="ZG56" s="151"/>
      <c r="ZH56" s="151"/>
      <c r="ZI56" s="151"/>
      <c r="ZJ56" s="151"/>
      <c r="ZK56" s="151"/>
      <c r="ZL56" s="151"/>
      <c r="ZM56" s="151"/>
      <c r="ZN56" s="151"/>
      <c r="ZO56" s="151"/>
      <c r="ZP56" s="151"/>
      <c r="ZQ56" s="151"/>
      <c r="ZR56" s="151"/>
      <c r="ZS56" s="151"/>
      <c r="ZT56" s="151"/>
      <c r="ZU56" s="151"/>
      <c r="ZV56" s="151"/>
      <c r="ZW56" s="151"/>
      <c r="ZX56" s="151"/>
      <c r="ZY56" s="151"/>
      <c r="ZZ56" s="151"/>
      <c r="AAA56" s="151"/>
      <c r="AAB56" s="151"/>
      <c r="AAC56" s="151"/>
      <c r="AAD56" s="151"/>
      <c r="AAE56" s="151"/>
      <c r="AAF56" s="151"/>
      <c r="AAG56" s="151"/>
      <c r="AAH56" s="151"/>
      <c r="AAI56" s="151"/>
      <c r="AAJ56" s="151"/>
      <c r="AAK56" s="151"/>
      <c r="AAL56" s="151"/>
      <c r="AAM56" s="151"/>
      <c r="AAN56" s="151"/>
      <c r="AAO56" s="151"/>
      <c r="AAP56" s="151"/>
      <c r="AAQ56" s="151"/>
      <c r="AAR56" s="151"/>
      <c r="AAS56" s="151"/>
      <c r="AAT56" s="151"/>
      <c r="AAU56" s="151"/>
      <c r="AAV56" s="151"/>
      <c r="AAW56" s="151"/>
      <c r="AAX56" s="151"/>
      <c r="AAY56" s="151"/>
      <c r="AAZ56" s="151"/>
      <c r="ABA56" s="151"/>
      <c r="ABB56" s="151"/>
      <c r="ABC56" s="151"/>
      <c r="ABD56" s="151"/>
      <c r="ABE56" s="151"/>
      <c r="ABF56" s="151"/>
      <c r="ABG56" s="151"/>
      <c r="ABH56" s="151"/>
      <c r="ABI56" s="151"/>
      <c r="ABJ56" s="151"/>
      <c r="ABK56" s="151"/>
      <c r="ABL56" s="151"/>
      <c r="ABM56" s="151"/>
      <c r="ABN56" s="151"/>
      <c r="ABO56" s="151"/>
      <c r="ABP56" s="151"/>
      <c r="ABQ56" s="151"/>
      <c r="ABR56" s="151"/>
      <c r="ABS56" s="151"/>
      <c r="ABT56" s="151"/>
      <c r="ABU56" s="151"/>
      <c r="ABV56" s="151"/>
      <c r="ABW56" s="151"/>
      <c r="ABX56" s="151"/>
      <c r="ABY56" s="151"/>
      <c r="ABZ56" s="151"/>
      <c r="ACA56" s="151"/>
      <c r="ACB56" s="151"/>
      <c r="ACC56" s="151"/>
      <c r="ACD56" s="151"/>
      <c r="ACE56" s="151"/>
      <c r="ACF56" s="151"/>
      <c r="ACG56" s="151"/>
      <c r="ACH56" s="151"/>
      <c r="ACI56" s="151"/>
      <c r="ACJ56" s="151"/>
      <c r="ACK56" s="151"/>
      <c r="ACL56" s="151"/>
      <c r="ACM56" s="151"/>
      <c r="ACN56" s="151"/>
      <c r="ACO56" s="151"/>
      <c r="ACP56" s="151"/>
      <c r="ACQ56" s="151"/>
      <c r="ACR56" s="151"/>
      <c r="ACS56" s="151"/>
      <c r="ACT56" s="151"/>
      <c r="ACU56" s="151"/>
      <c r="ACV56" s="151"/>
      <c r="ACW56" s="151"/>
      <c r="ACX56" s="151"/>
      <c r="ACY56" s="151"/>
      <c r="ACZ56" s="151"/>
      <c r="ADA56" s="115"/>
      <c r="ADB56" s="115"/>
      <c r="ADC56" s="115"/>
      <c r="ADD56" s="115"/>
      <c r="ADE56" s="115"/>
      <c r="ADF56" s="115"/>
    </row>
    <row r="57" spans="1:786" ht="75.75" customHeight="1" thickBot="1" x14ac:dyDescent="0.3">
      <c r="A57" s="118">
        <v>33</v>
      </c>
      <c r="B57" s="147" t="s">
        <v>215</v>
      </c>
      <c r="C57" s="200" t="s">
        <v>214</v>
      </c>
      <c r="D57" s="161"/>
      <c r="E57" s="161"/>
      <c r="F57" s="161"/>
      <c r="G57" s="161"/>
      <c r="H57" s="161"/>
      <c r="I57" s="161"/>
      <c r="J57" s="161"/>
      <c r="K57" s="161"/>
      <c r="L57" s="161"/>
      <c r="M57" s="161"/>
      <c r="N57" s="161"/>
      <c r="O57" s="161"/>
      <c r="P57" s="161"/>
      <c r="Q57" s="161"/>
      <c r="R57" s="161"/>
      <c r="S57" s="115"/>
      <c r="T57" s="151"/>
      <c r="U57" s="151"/>
      <c r="V57" s="151"/>
      <c r="W57" s="151"/>
      <c r="X57" s="151"/>
      <c r="Y57" s="151"/>
      <c r="Z57" s="151"/>
      <c r="AA57" s="151"/>
      <c r="AB57" s="151"/>
      <c r="AC57" s="151"/>
      <c r="AD57" s="151"/>
      <c r="AE57" s="151"/>
      <c r="AF57" s="151"/>
      <c r="AG57" s="151"/>
      <c r="AH57" s="151"/>
      <c r="AI57" s="151"/>
      <c r="AJ57" s="151"/>
      <c r="AK57" s="151"/>
      <c r="AL57" s="151"/>
      <c r="AM57" s="151"/>
      <c r="AN57" s="151"/>
      <c r="AO57" s="151"/>
      <c r="AP57" s="151"/>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1"/>
      <c r="BP57" s="151"/>
      <c r="BQ57" s="151"/>
      <c r="BR57" s="151"/>
      <c r="BS57" s="151"/>
      <c r="BT57" s="151"/>
      <c r="BU57" s="151"/>
      <c r="BV57" s="151"/>
      <c r="BW57" s="151"/>
      <c r="BX57" s="151"/>
      <c r="BY57" s="151"/>
      <c r="BZ57" s="151"/>
      <c r="CA57" s="151"/>
      <c r="CB57" s="151"/>
      <c r="CC57" s="151"/>
      <c r="CD57" s="151"/>
      <c r="CE57" s="151"/>
      <c r="CF57" s="151"/>
      <c r="CG57" s="151"/>
      <c r="CH57" s="151"/>
      <c r="CI57" s="151"/>
      <c r="CJ57" s="151"/>
      <c r="CK57" s="151"/>
      <c r="CL57" s="151"/>
      <c r="CM57" s="151"/>
      <c r="CN57" s="151"/>
      <c r="CO57" s="151"/>
      <c r="CP57" s="151"/>
      <c r="CQ57" s="151"/>
      <c r="CR57" s="151"/>
      <c r="CS57" s="151"/>
      <c r="CT57" s="151"/>
      <c r="CU57" s="151"/>
      <c r="CV57" s="151"/>
      <c r="CW57" s="151"/>
      <c r="CX57" s="151"/>
      <c r="CY57" s="151"/>
      <c r="CZ57" s="151"/>
      <c r="DA57" s="151"/>
      <c r="DB57" s="151"/>
      <c r="DC57" s="151"/>
      <c r="DD57" s="151"/>
      <c r="DE57" s="151"/>
      <c r="DF57" s="151"/>
      <c r="DG57" s="151"/>
      <c r="DH57" s="151"/>
      <c r="DI57" s="151"/>
      <c r="DJ57" s="151"/>
      <c r="DK57" s="151"/>
      <c r="DL57" s="151"/>
      <c r="DM57" s="151"/>
      <c r="DN57" s="151"/>
      <c r="DO57" s="151"/>
      <c r="DP57" s="151"/>
      <c r="DQ57" s="151"/>
      <c r="DR57" s="151"/>
      <c r="DS57" s="151"/>
      <c r="DT57" s="151"/>
      <c r="DU57" s="151"/>
      <c r="DV57" s="151"/>
      <c r="DW57" s="151"/>
      <c r="DX57" s="151"/>
      <c r="DY57" s="151"/>
      <c r="DZ57" s="151"/>
      <c r="EA57" s="151"/>
      <c r="EB57" s="151"/>
      <c r="EC57" s="151"/>
      <c r="ED57" s="151"/>
      <c r="EE57" s="151"/>
      <c r="EF57" s="151"/>
      <c r="EG57" s="151"/>
      <c r="EH57" s="151"/>
      <c r="EI57" s="151"/>
      <c r="EJ57" s="151"/>
      <c r="EK57" s="151"/>
      <c r="EL57" s="151"/>
      <c r="EM57" s="151"/>
      <c r="EN57" s="151"/>
      <c r="EO57" s="151"/>
      <c r="EP57" s="151"/>
      <c r="EQ57" s="151"/>
      <c r="ER57" s="151"/>
      <c r="ES57" s="151"/>
      <c r="ET57" s="151"/>
      <c r="EU57" s="151"/>
      <c r="EV57" s="151"/>
      <c r="EW57" s="151"/>
      <c r="EX57" s="151"/>
      <c r="EY57" s="151"/>
      <c r="EZ57" s="151"/>
      <c r="FA57" s="151"/>
      <c r="FB57" s="151"/>
      <c r="FC57" s="151"/>
      <c r="FD57" s="151"/>
      <c r="FE57" s="151"/>
      <c r="FF57" s="151"/>
      <c r="FG57" s="151"/>
      <c r="FH57" s="151"/>
      <c r="FI57" s="151"/>
      <c r="FJ57" s="151"/>
      <c r="FK57" s="151"/>
      <c r="FL57" s="151"/>
      <c r="FM57" s="151"/>
      <c r="FN57" s="151"/>
      <c r="FO57" s="151"/>
      <c r="FP57" s="151"/>
      <c r="FQ57" s="151"/>
      <c r="FR57" s="151"/>
      <c r="FS57" s="151"/>
      <c r="FT57" s="151"/>
      <c r="FU57" s="151"/>
      <c r="FV57" s="151"/>
      <c r="FW57" s="151"/>
      <c r="FX57" s="151"/>
      <c r="FY57" s="151"/>
      <c r="FZ57" s="151"/>
      <c r="GA57" s="151"/>
      <c r="GB57" s="151"/>
      <c r="GC57" s="151"/>
      <c r="GD57" s="151"/>
      <c r="GE57" s="151"/>
      <c r="GF57" s="151"/>
      <c r="GG57" s="151"/>
      <c r="GH57" s="151"/>
      <c r="GI57" s="151"/>
      <c r="GJ57" s="151"/>
      <c r="GK57" s="151"/>
      <c r="GL57" s="151"/>
      <c r="GM57" s="151"/>
      <c r="GN57" s="151"/>
      <c r="GO57" s="151"/>
      <c r="GP57" s="151"/>
      <c r="GQ57" s="151"/>
      <c r="GR57" s="151"/>
      <c r="GS57" s="151"/>
      <c r="GT57" s="151"/>
      <c r="GU57" s="151"/>
      <c r="GV57" s="151"/>
      <c r="GW57" s="151"/>
      <c r="GX57" s="151"/>
      <c r="GY57" s="151"/>
      <c r="GZ57" s="151"/>
      <c r="HA57" s="151"/>
      <c r="HB57" s="151"/>
      <c r="HC57" s="151"/>
      <c r="HD57" s="151"/>
      <c r="HE57" s="151"/>
      <c r="HF57" s="151"/>
      <c r="HG57" s="151"/>
      <c r="HH57" s="151"/>
      <c r="HI57" s="151"/>
      <c r="HJ57" s="151"/>
      <c r="HK57" s="151"/>
      <c r="HL57" s="151"/>
      <c r="HM57" s="151"/>
      <c r="HN57" s="151"/>
      <c r="HO57" s="151"/>
      <c r="HP57" s="151"/>
      <c r="HQ57" s="151"/>
      <c r="HR57" s="151"/>
      <c r="HS57" s="151"/>
      <c r="HT57" s="151"/>
      <c r="HU57" s="151"/>
      <c r="HV57" s="151"/>
      <c r="HW57" s="151"/>
      <c r="HX57" s="151"/>
      <c r="HY57" s="151"/>
      <c r="HZ57" s="151"/>
      <c r="IA57" s="151"/>
      <c r="IB57" s="151"/>
      <c r="IC57" s="151"/>
      <c r="ID57" s="151"/>
      <c r="IE57" s="151"/>
      <c r="IF57" s="151"/>
      <c r="IG57" s="151"/>
      <c r="IH57" s="151"/>
      <c r="II57" s="151"/>
      <c r="IJ57" s="151"/>
      <c r="IK57" s="151"/>
      <c r="IL57" s="151"/>
      <c r="IM57" s="151"/>
      <c r="IN57" s="151"/>
      <c r="IO57" s="151"/>
      <c r="IP57" s="151"/>
      <c r="IQ57" s="151"/>
      <c r="IR57" s="151"/>
      <c r="IS57" s="151"/>
      <c r="IT57" s="151"/>
      <c r="IU57" s="151"/>
      <c r="IV57" s="151"/>
      <c r="IW57" s="151"/>
      <c r="IX57" s="151"/>
      <c r="IY57" s="151"/>
      <c r="IZ57" s="151"/>
      <c r="JA57" s="151"/>
      <c r="JB57" s="151"/>
      <c r="JC57" s="151"/>
      <c r="JD57" s="151"/>
      <c r="JE57" s="151"/>
      <c r="JF57" s="151"/>
      <c r="JG57" s="151"/>
      <c r="JH57" s="151"/>
      <c r="JI57" s="151"/>
      <c r="JJ57" s="151"/>
      <c r="JK57" s="151"/>
      <c r="JL57" s="151"/>
      <c r="JM57" s="151"/>
      <c r="JN57" s="151"/>
      <c r="JO57" s="151"/>
      <c r="JP57" s="151"/>
      <c r="JQ57" s="151"/>
      <c r="JR57" s="151"/>
      <c r="JS57" s="151"/>
      <c r="JT57" s="151"/>
      <c r="JU57" s="151"/>
      <c r="JV57" s="151"/>
      <c r="JW57" s="151"/>
      <c r="JX57" s="151"/>
      <c r="JY57" s="151"/>
      <c r="JZ57" s="151"/>
      <c r="KA57" s="151"/>
      <c r="KB57" s="151"/>
      <c r="KC57" s="151"/>
      <c r="KD57" s="151"/>
      <c r="KE57" s="151"/>
      <c r="KF57" s="151"/>
      <c r="KG57" s="151"/>
      <c r="KH57" s="151"/>
      <c r="KI57" s="151"/>
      <c r="KJ57" s="151"/>
      <c r="KK57" s="151"/>
      <c r="KL57" s="151"/>
      <c r="KM57" s="151"/>
      <c r="KN57" s="151"/>
      <c r="KO57" s="151"/>
      <c r="KP57" s="151"/>
      <c r="KQ57" s="151"/>
      <c r="KR57" s="151"/>
      <c r="KS57" s="151"/>
      <c r="KT57" s="151"/>
      <c r="KU57" s="151"/>
      <c r="KV57" s="151"/>
      <c r="KW57" s="151"/>
      <c r="KX57" s="151"/>
      <c r="KY57" s="151"/>
      <c r="KZ57" s="151"/>
      <c r="LA57" s="151"/>
      <c r="LB57" s="151"/>
      <c r="LC57" s="151"/>
      <c r="LD57" s="151"/>
      <c r="LE57" s="151"/>
      <c r="LF57" s="151"/>
      <c r="LG57" s="151"/>
      <c r="LH57" s="151"/>
      <c r="LI57" s="151"/>
      <c r="LJ57" s="151"/>
      <c r="LK57" s="151"/>
      <c r="LL57" s="151"/>
      <c r="LM57" s="151"/>
      <c r="LN57" s="151"/>
      <c r="LO57" s="151"/>
      <c r="LP57" s="151"/>
      <c r="LQ57" s="151"/>
      <c r="LR57" s="151"/>
      <c r="LS57" s="151"/>
      <c r="LT57" s="151"/>
      <c r="LU57" s="151"/>
      <c r="LV57" s="151"/>
      <c r="LW57" s="151"/>
      <c r="LX57" s="151"/>
      <c r="LY57" s="151"/>
      <c r="LZ57" s="151"/>
      <c r="MA57" s="151"/>
      <c r="MB57" s="151"/>
      <c r="MC57" s="151"/>
      <c r="MD57" s="151"/>
      <c r="ME57" s="151"/>
      <c r="MF57" s="151"/>
      <c r="MG57" s="151"/>
      <c r="MH57" s="151"/>
      <c r="MI57" s="151"/>
      <c r="MJ57" s="151"/>
      <c r="MK57" s="151"/>
      <c r="ML57" s="151"/>
      <c r="MM57" s="151"/>
      <c r="MN57" s="151"/>
      <c r="MO57" s="151"/>
      <c r="MP57" s="151"/>
      <c r="MQ57" s="151"/>
      <c r="MR57" s="151"/>
      <c r="MS57" s="151"/>
      <c r="MT57" s="151"/>
      <c r="MU57" s="151"/>
      <c r="MV57" s="151"/>
      <c r="MW57" s="151"/>
      <c r="MX57" s="151"/>
      <c r="MY57" s="151"/>
      <c r="MZ57" s="151"/>
      <c r="NA57" s="151"/>
      <c r="NB57" s="151"/>
      <c r="NC57" s="151"/>
      <c r="ND57" s="151"/>
      <c r="NE57" s="151"/>
      <c r="NF57" s="151"/>
      <c r="NG57" s="151"/>
      <c r="NH57" s="151"/>
      <c r="NI57" s="151"/>
      <c r="NJ57" s="151"/>
      <c r="NK57" s="151"/>
      <c r="NL57" s="151"/>
      <c r="NM57" s="151"/>
      <c r="NN57" s="151"/>
      <c r="NO57" s="151"/>
      <c r="NP57" s="151"/>
      <c r="NQ57" s="151"/>
      <c r="NR57" s="151"/>
      <c r="NS57" s="151"/>
      <c r="NT57" s="151"/>
      <c r="NU57" s="151"/>
      <c r="NV57" s="151"/>
      <c r="NW57" s="151"/>
      <c r="NX57" s="151"/>
      <c r="NY57" s="151"/>
      <c r="NZ57" s="151"/>
      <c r="OA57" s="151"/>
      <c r="OB57" s="151"/>
      <c r="OC57" s="151"/>
      <c r="OD57" s="151"/>
      <c r="OE57" s="151"/>
      <c r="OF57" s="151"/>
      <c r="OG57" s="151"/>
      <c r="OH57" s="151"/>
      <c r="OI57" s="151"/>
      <c r="OJ57" s="151"/>
      <c r="OK57" s="151"/>
      <c r="OL57" s="151"/>
      <c r="OM57" s="151"/>
      <c r="ON57" s="151"/>
      <c r="OO57" s="151"/>
      <c r="OP57" s="151"/>
      <c r="OQ57" s="151"/>
      <c r="OR57" s="151"/>
      <c r="OS57" s="151"/>
      <c r="OT57" s="151"/>
      <c r="OU57" s="151"/>
      <c r="OV57" s="151"/>
      <c r="OW57" s="151"/>
      <c r="OX57" s="151"/>
      <c r="OY57" s="151"/>
      <c r="OZ57" s="151"/>
      <c r="PA57" s="151"/>
      <c r="PB57" s="151"/>
      <c r="PC57" s="151"/>
      <c r="PD57" s="151"/>
      <c r="PE57" s="151"/>
      <c r="PF57" s="151"/>
      <c r="PG57" s="151"/>
      <c r="PH57" s="151"/>
      <c r="PI57" s="151"/>
      <c r="PJ57" s="151"/>
      <c r="PK57" s="151"/>
      <c r="PL57" s="151"/>
      <c r="PM57" s="151"/>
      <c r="PN57" s="151"/>
      <c r="PO57" s="151"/>
      <c r="PP57" s="151"/>
      <c r="PQ57" s="151"/>
      <c r="PR57" s="151"/>
      <c r="PS57" s="151"/>
      <c r="PT57" s="151"/>
      <c r="PU57" s="151"/>
      <c r="PV57" s="151"/>
      <c r="PW57" s="151"/>
      <c r="PX57" s="151"/>
      <c r="PY57" s="151"/>
      <c r="PZ57" s="151"/>
      <c r="QA57" s="151"/>
      <c r="QB57" s="151"/>
      <c r="QC57" s="151"/>
      <c r="QD57" s="151"/>
      <c r="QE57" s="151"/>
      <c r="QF57" s="151"/>
      <c r="QG57" s="151"/>
      <c r="QH57" s="151"/>
      <c r="QI57" s="151"/>
      <c r="QJ57" s="151"/>
      <c r="QK57" s="151"/>
      <c r="QL57" s="151"/>
      <c r="QM57" s="151"/>
      <c r="QN57" s="151"/>
      <c r="QO57" s="151"/>
      <c r="QP57" s="151"/>
      <c r="QQ57" s="151"/>
      <c r="QR57" s="151"/>
      <c r="QS57" s="151"/>
      <c r="QT57" s="151"/>
      <c r="QU57" s="151"/>
      <c r="QV57" s="151"/>
      <c r="QW57" s="151"/>
      <c r="QX57" s="151"/>
      <c r="QY57" s="151"/>
      <c r="QZ57" s="151"/>
      <c r="RA57" s="151"/>
      <c r="RB57" s="151"/>
      <c r="RC57" s="151"/>
      <c r="RD57" s="151"/>
      <c r="RE57" s="151"/>
      <c r="RF57" s="151"/>
      <c r="RG57" s="151"/>
      <c r="RH57" s="151"/>
      <c r="RI57" s="151"/>
      <c r="RJ57" s="151"/>
      <c r="RK57" s="151"/>
      <c r="RL57" s="151"/>
      <c r="RM57" s="151"/>
      <c r="RN57" s="151"/>
      <c r="RO57" s="151"/>
      <c r="RP57" s="151"/>
      <c r="RQ57" s="151"/>
      <c r="RR57" s="151"/>
      <c r="RS57" s="151"/>
      <c r="RT57" s="151"/>
      <c r="RU57" s="151"/>
      <c r="RV57" s="151"/>
      <c r="RW57" s="151"/>
      <c r="RX57" s="151"/>
      <c r="RY57" s="151"/>
      <c r="RZ57" s="151"/>
      <c r="SA57" s="151"/>
      <c r="SB57" s="151"/>
      <c r="SC57" s="151"/>
      <c r="SD57" s="151"/>
      <c r="SE57" s="151"/>
      <c r="SF57" s="151"/>
      <c r="SG57" s="151"/>
      <c r="SH57" s="151"/>
      <c r="SI57" s="151"/>
      <c r="SJ57" s="151"/>
      <c r="SK57" s="151"/>
      <c r="SL57" s="151"/>
      <c r="SM57" s="151"/>
      <c r="SN57" s="151"/>
      <c r="SO57" s="151"/>
      <c r="SP57" s="151"/>
      <c r="SQ57" s="151"/>
      <c r="SR57" s="151"/>
      <c r="SS57" s="151"/>
      <c r="ST57" s="151"/>
      <c r="SU57" s="151"/>
      <c r="SV57" s="151"/>
      <c r="SW57" s="151"/>
      <c r="SX57" s="151"/>
      <c r="SY57" s="151"/>
      <c r="SZ57" s="151"/>
      <c r="TA57" s="151"/>
      <c r="TB57" s="151"/>
      <c r="TC57" s="151"/>
      <c r="TD57" s="151"/>
      <c r="TE57" s="151"/>
      <c r="TF57" s="151"/>
      <c r="TG57" s="151"/>
      <c r="TH57" s="151"/>
      <c r="TI57" s="151"/>
      <c r="TJ57" s="151"/>
      <c r="TK57" s="151"/>
      <c r="TL57" s="151"/>
      <c r="TM57" s="151"/>
      <c r="TN57" s="151"/>
      <c r="TO57" s="151"/>
      <c r="TP57" s="151"/>
      <c r="TQ57" s="151"/>
      <c r="TR57" s="151"/>
      <c r="TS57" s="151"/>
      <c r="TT57" s="151"/>
      <c r="TU57" s="151"/>
      <c r="TV57" s="151"/>
      <c r="TW57" s="151"/>
      <c r="TX57" s="151"/>
      <c r="TY57" s="151"/>
      <c r="TZ57" s="151"/>
      <c r="UA57" s="151"/>
      <c r="UB57" s="151"/>
      <c r="UC57" s="151"/>
      <c r="UD57" s="151"/>
      <c r="UE57" s="151"/>
      <c r="UF57" s="151"/>
      <c r="UG57" s="151"/>
      <c r="UH57" s="151"/>
      <c r="UI57" s="151"/>
      <c r="UJ57" s="151"/>
      <c r="UK57" s="151"/>
      <c r="UL57" s="151"/>
      <c r="UM57" s="151"/>
      <c r="UN57" s="151"/>
      <c r="UO57" s="151"/>
      <c r="UP57" s="151"/>
      <c r="UQ57" s="151"/>
      <c r="UR57" s="151"/>
      <c r="US57" s="151"/>
      <c r="UT57" s="151"/>
      <c r="UU57" s="151"/>
      <c r="UV57" s="151"/>
      <c r="UW57" s="151"/>
      <c r="UX57" s="151"/>
      <c r="UY57" s="151"/>
      <c r="UZ57" s="151"/>
      <c r="VA57" s="151"/>
      <c r="VB57" s="151"/>
      <c r="VC57" s="151"/>
      <c r="VD57" s="151"/>
      <c r="VE57" s="151"/>
      <c r="VF57" s="151"/>
      <c r="VG57" s="151"/>
      <c r="VH57" s="151"/>
      <c r="VI57" s="151"/>
      <c r="VJ57" s="151"/>
      <c r="VK57" s="151"/>
      <c r="VL57" s="151"/>
      <c r="VM57" s="151"/>
      <c r="VN57" s="151"/>
      <c r="VO57" s="151"/>
      <c r="VP57" s="151"/>
      <c r="VQ57" s="151"/>
      <c r="VR57" s="151"/>
      <c r="VS57" s="151"/>
      <c r="VT57" s="151"/>
      <c r="VU57" s="151"/>
      <c r="VV57" s="151"/>
      <c r="VW57" s="151"/>
      <c r="VX57" s="151"/>
      <c r="VY57" s="151"/>
      <c r="VZ57" s="151"/>
      <c r="WA57" s="151"/>
      <c r="WB57" s="151"/>
      <c r="WC57" s="151"/>
      <c r="WD57" s="151"/>
      <c r="WE57" s="151"/>
      <c r="WF57" s="151"/>
      <c r="WG57" s="151"/>
      <c r="WH57" s="151"/>
      <c r="WI57" s="151"/>
      <c r="WJ57" s="151"/>
      <c r="WK57" s="151"/>
      <c r="WL57" s="151"/>
      <c r="WM57" s="151"/>
      <c r="WN57" s="151"/>
      <c r="WO57" s="151"/>
      <c r="WP57" s="151"/>
      <c r="WQ57" s="151"/>
      <c r="WR57" s="151"/>
      <c r="WS57" s="151"/>
      <c r="WT57" s="151"/>
      <c r="WU57" s="151"/>
      <c r="WV57" s="151"/>
      <c r="WW57" s="151"/>
      <c r="WX57" s="151"/>
      <c r="WY57" s="151"/>
      <c r="WZ57" s="151"/>
      <c r="XA57" s="151"/>
      <c r="XB57" s="151"/>
      <c r="XC57" s="151"/>
      <c r="XD57" s="151"/>
      <c r="XE57" s="151"/>
      <c r="XF57" s="151"/>
      <c r="XG57" s="151"/>
      <c r="XH57" s="151"/>
      <c r="XI57" s="151"/>
      <c r="XJ57" s="151"/>
      <c r="XK57" s="151"/>
      <c r="XL57" s="151"/>
      <c r="XM57" s="151"/>
      <c r="XN57" s="151"/>
      <c r="XO57" s="151"/>
      <c r="XP57" s="151"/>
      <c r="XQ57" s="151"/>
      <c r="XR57" s="151"/>
      <c r="XS57" s="151"/>
      <c r="XT57" s="151"/>
      <c r="XU57" s="151"/>
      <c r="XV57" s="151"/>
      <c r="XW57" s="151"/>
      <c r="XX57" s="151"/>
      <c r="XY57" s="151"/>
      <c r="XZ57" s="151"/>
      <c r="YA57" s="151"/>
      <c r="YB57" s="151"/>
      <c r="YC57" s="151"/>
      <c r="YD57" s="151"/>
      <c r="YE57" s="151"/>
      <c r="YF57" s="151"/>
      <c r="YG57" s="151"/>
      <c r="YH57" s="151"/>
      <c r="YI57" s="151"/>
      <c r="YJ57" s="151"/>
      <c r="YK57" s="151"/>
      <c r="YL57" s="151"/>
      <c r="YM57" s="151"/>
      <c r="YN57" s="151"/>
      <c r="YO57" s="151"/>
      <c r="YP57" s="151"/>
      <c r="YQ57" s="151"/>
      <c r="YR57" s="151"/>
      <c r="YS57" s="151"/>
      <c r="YT57" s="151"/>
      <c r="YU57" s="151"/>
      <c r="YV57" s="151"/>
      <c r="YW57" s="151"/>
      <c r="YX57" s="151"/>
      <c r="YY57" s="151"/>
      <c r="YZ57" s="151"/>
      <c r="ZA57" s="151"/>
      <c r="ZB57" s="151"/>
      <c r="ZC57" s="151"/>
      <c r="ZD57" s="151"/>
      <c r="ZE57" s="151"/>
      <c r="ZF57" s="151"/>
      <c r="ZG57" s="151"/>
      <c r="ZH57" s="151"/>
      <c r="ZI57" s="151"/>
      <c r="ZJ57" s="151"/>
      <c r="ZK57" s="151"/>
      <c r="ZL57" s="151"/>
      <c r="ZM57" s="151"/>
      <c r="ZN57" s="151"/>
      <c r="ZO57" s="151"/>
      <c r="ZP57" s="151"/>
      <c r="ZQ57" s="151"/>
      <c r="ZR57" s="151"/>
      <c r="ZS57" s="151"/>
      <c r="ZT57" s="151"/>
      <c r="ZU57" s="151"/>
      <c r="ZV57" s="151"/>
      <c r="ZW57" s="151"/>
      <c r="ZX57" s="151"/>
      <c r="ZY57" s="151"/>
      <c r="ZZ57" s="151"/>
      <c r="AAA57" s="151"/>
      <c r="AAB57" s="151"/>
      <c r="AAC57" s="151"/>
      <c r="AAD57" s="151"/>
      <c r="AAE57" s="151"/>
      <c r="AAF57" s="151"/>
      <c r="AAG57" s="151"/>
      <c r="AAH57" s="151"/>
      <c r="AAI57" s="151"/>
      <c r="AAJ57" s="151"/>
      <c r="AAK57" s="151"/>
      <c r="AAL57" s="151"/>
      <c r="AAM57" s="151"/>
      <c r="AAN57" s="151"/>
      <c r="AAO57" s="151"/>
      <c r="AAP57" s="151"/>
      <c r="AAQ57" s="151"/>
      <c r="AAR57" s="151"/>
      <c r="AAS57" s="151"/>
      <c r="AAT57" s="151"/>
      <c r="AAU57" s="151"/>
      <c r="AAV57" s="151"/>
      <c r="AAW57" s="151"/>
      <c r="AAX57" s="151"/>
      <c r="AAY57" s="151"/>
      <c r="AAZ57" s="151"/>
      <c r="ABA57" s="151"/>
      <c r="ABB57" s="151"/>
      <c r="ABC57" s="151"/>
      <c r="ABD57" s="151"/>
      <c r="ABE57" s="151"/>
      <c r="ABF57" s="151"/>
      <c r="ABG57" s="151"/>
      <c r="ABH57" s="151"/>
      <c r="ABI57" s="151"/>
      <c r="ABJ57" s="151"/>
      <c r="ABK57" s="151"/>
      <c r="ABL57" s="151"/>
      <c r="ABM57" s="151"/>
      <c r="ABN57" s="151"/>
      <c r="ABO57" s="151"/>
      <c r="ABP57" s="151"/>
      <c r="ABQ57" s="151"/>
      <c r="ABR57" s="151"/>
      <c r="ABS57" s="151"/>
      <c r="ABT57" s="151"/>
      <c r="ABU57" s="151"/>
      <c r="ABV57" s="151"/>
      <c r="ABW57" s="151"/>
      <c r="ABX57" s="151"/>
      <c r="ABY57" s="151"/>
      <c r="ABZ57" s="151"/>
      <c r="ACA57" s="151"/>
      <c r="ACB57" s="151"/>
      <c r="ACC57" s="151"/>
      <c r="ACD57" s="151"/>
      <c r="ACE57" s="151"/>
      <c r="ACF57" s="151"/>
      <c r="ACG57" s="151"/>
      <c r="ACH57" s="151"/>
      <c r="ACI57" s="151"/>
      <c r="ACJ57" s="151"/>
      <c r="ACK57" s="151"/>
      <c r="ACL57" s="151"/>
      <c r="ACM57" s="151"/>
      <c r="ACN57" s="151"/>
      <c r="ACO57" s="151"/>
      <c r="ACP57" s="151"/>
      <c r="ACQ57" s="151"/>
      <c r="ACR57" s="151"/>
      <c r="ACS57" s="151"/>
      <c r="ACT57" s="151"/>
      <c r="ACU57" s="151"/>
      <c r="ACV57" s="151"/>
      <c r="ACW57" s="151"/>
      <c r="ACX57" s="151"/>
      <c r="ACY57" s="151"/>
      <c r="ACZ57" s="151"/>
      <c r="ADA57" s="115"/>
      <c r="ADB57" s="115"/>
      <c r="ADC57" s="115"/>
      <c r="ADD57" s="115"/>
      <c r="ADE57" s="115"/>
      <c r="ADF57" s="115"/>
    </row>
    <row r="58" spans="1:786" ht="99.75" customHeight="1" thickBot="1" x14ac:dyDescent="0.3">
      <c r="A58" s="118">
        <v>34</v>
      </c>
      <c r="B58" s="147" t="s">
        <v>215</v>
      </c>
      <c r="C58" s="200" t="s">
        <v>213</v>
      </c>
      <c r="D58" s="161"/>
      <c r="E58" s="161"/>
      <c r="F58" s="161"/>
      <c r="G58" s="161"/>
      <c r="H58" s="161"/>
      <c r="I58" s="161"/>
      <c r="J58" s="161"/>
      <c r="K58" s="161"/>
      <c r="L58" s="161"/>
      <c r="M58" s="161"/>
      <c r="N58" s="161"/>
      <c r="O58" s="161"/>
      <c r="P58" s="161"/>
      <c r="Q58" s="161"/>
      <c r="R58" s="161"/>
      <c r="S58" s="115"/>
      <c r="T58" s="151"/>
      <c r="U58" s="151"/>
      <c r="V58" s="151"/>
      <c r="W58" s="151"/>
      <c r="X58" s="151"/>
      <c r="Y58" s="151"/>
      <c r="Z58" s="151"/>
      <c r="AA58" s="151"/>
      <c r="AB58" s="151"/>
      <c r="AC58" s="151"/>
      <c r="AD58" s="151"/>
      <c r="AE58" s="151"/>
      <c r="AF58" s="151"/>
      <c r="AG58" s="151"/>
      <c r="AH58" s="151"/>
      <c r="AI58" s="151"/>
      <c r="AJ58" s="151"/>
      <c r="AK58" s="151"/>
      <c r="AL58" s="151"/>
      <c r="AM58" s="151"/>
      <c r="AN58" s="151"/>
      <c r="AO58" s="151"/>
      <c r="AP58" s="151"/>
      <c r="AQ58" s="151"/>
      <c r="AR58" s="151"/>
      <c r="AS58" s="151"/>
      <c r="AT58" s="151"/>
      <c r="AU58" s="151"/>
      <c r="AV58" s="151"/>
      <c r="AW58" s="151"/>
      <c r="AX58" s="151"/>
      <c r="AY58" s="151"/>
      <c r="AZ58" s="151"/>
      <c r="BA58" s="151"/>
      <c r="BB58" s="151"/>
      <c r="BC58" s="151"/>
      <c r="BD58" s="151"/>
      <c r="BE58" s="151"/>
      <c r="BF58" s="151"/>
      <c r="BG58" s="151"/>
      <c r="BH58" s="151"/>
      <c r="BI58" s="151"/>
      <c r="BJ58" s="151"/>
      <c r="BK58" s="151"/>
      <c r="BL58" s="151"/>
      <c r="BM58" s="151"/>
      <c r="BN58" s="151"/>
      <c r="BO58" s="151"/>
      <c r="BP58" s="151"/>
      <c r="BQ58" s="151"/>
      <c r="BR58" s="151"/>
      <c r="BS58" s="151"/>
      <c r="BT58" s="151"/>
      <c r="BU58" s="151"/>
      <c r="BV58" s="151"/>
      <c r="BW58" s="151"/>
      <c r="BX58" s="151"/>
      <c r="BY58" s="151"/>
      <c r="BZ58" s="151"/>
      <c r="CA58" s="151"/>
      <c r="CB58" s="151"/>
      <c r="CC58" s="151"/>
      <c r="CD58" s="151"/>
      <c r="CE58" s="151"/>
      <c r="CF58" s="151"/>
      <c r="CG58" s="151"/>
      <c r="CH58" s="151"/>
      <c r="CI58" s="151"/>
      <c r="CJ58" s="151"/>
      <c r="CK58" s="151"/>
      <c r="CL58" s="151"/>
      <c r="CM58" s="151"/>
      <c r="CN58" s="151"/>
      <c r="CO58" s="151"/>
      <c r="CP58" s="151"/>
      <c r="CQ58" s="151"/>
      <c r="CR58" s="151"/>
      <c r="CS58" s="151"/>
      <c r="CT58" s="151"/>
      <c r="CU58" s="151"/>
      <c r="CV58" s="151"/>
      <c r="CW58" s="151"/>
      <c r="CX58" s="151"/>
      <c r="CY58" s="151"/>
      <c r="CZ58" s="151"/>
      <c r="DA58" s="151"/>
      <c r="DB58" s="151"/>
      <c r="DC58" s="151"/>
      <c r="DD58" s="151"/>
      <c r="DE58" s="151"/>
      <c r="DF58" s="151"/>
      <c r="DG58" s="151"/>
      <c r="DH58" s="151"/>
      <c r="DI58" s="151"/>
      <c r="DJ58" s="151"/>
      <c r="DK58" s="151"/>
      <c r="DL58" s="151"/>
      <c r="DM58" s="151"/>
      <c r="DN58" s="151"/>
      <c r="DO58" s="151"/>
      <c r="DP58" s="151"/>
      <c r="DQ58" s="151"/>
      <c r="DR58" s="151"/>
      <c r="DS58" s="151"/>
      <c r="DT58" s="151"/>
      <c r="DU58" s="151"/>
      <c r="DV58" s="151"/>
      <c r="DW58" s="151"/>
      <c r="DX58" s="151"/>
      <c r="DY58" s="151"/>
      <c r="DZ58" s="151"/>
      <c r="EA58" s="151"/>
      <c r="EB58" s="151"/>
      <c r="EC58" s="151"/>
      <c r="ED58" s="151"/>
      <c r="EE58" s="151"/>
      <c r="EF58" s="151"/>
      <c r="EG58" s="151"/>
      <c r="EH58" s="151"/>
      <c r="EI58" s="151"/>
      <c r="EJ58" s="151"/>
      <c r="EK58" s="151"/>
      <c r="EL58" s="151"/>
      <c r="EM58" s="151"/>
      <c r="EN58" s="151"/>
      <c r="EO58" s="151"/>
      <c r="EP58" s="151"/>
      <c r="EQ58" s="151"/>
      <c r="ER58" s="151"/>
      <c r="ES58" s="151"/>
      <c r="ET58" s="151"/>
      <c r="EU58" s="151"/>
      <c r="EV58" s="151"/>
      <c r="EW58" s="151"/>
      <c r="EX58" s="151"/>
      <c r="EY58" s="151"/>
      <c r="EZ58" s="151"/>
      <c r="FA58" s="151"/>
      <c r="FB58" s="151"/>
      <c r="FC58" s="151"/>
      <c r="FD58" s="151"/>
      <c r="FE58" s="151"/>
      <c r="FF58" s="151"/>
      <c r="FG58" s="151"/>
      <c r="FH58" s="151"/>
      <c r="FI58" s="151"/>
      <c r="FJ58" s="151"/>
      <c r="FK58" s="151"/>
      <c r="FL58" s="151"/>
      <c r="FM58" s="151"/>
      <c r="FN58" s="151"/>
      <c r="FO58" s="151"/>
      <c r="FP58" s="151"/>
      <c r="FQ58" s="151"/>
      <c r="FR58" s="151"/>
      <c r="FS58" s="151"/>
      <c r="FT58" s="151"/>
      <c r="FU58" s="151"/>
      <c r="FV58" s="151"/>
      <c r="FW58" s="151"/>
      <c r="FX58" s="151"/>
      <c r="FY58" s="151"/>
      <c r="FZ58" s="151"/>
      <c r="GA58" s="151"/>
      <c r="GB58" s="151"/>
      <c r="GC58" s="151"/>
      <c r="GD58" s="151"/>
      <c r="GE58" s="151"/>
      <c r="GF58" s="151"/>
      <c r="GG58" s="151"/>
      <c r="GH58" s="151"/>
      <c r="GI58" s="151"/>
      <c r="GJ58" s="151"/>
      <c r="GK58" s="151"/>
      <c r="GL58" s="151"/>
      <c r="GM58" s="151"/>
      <c r="GN58" s="151"/>
      <c r="GO58" s="151"/>
      <c r="GP58" s="151"/>
      <c r="GQ58" s="151"/>
      <c r="GR58" s="151"/>
      <c r="GS58" s="151"/>
      <c r="GT58" s="151"/>
      <c r="GU58" s="151"/>
      <c r="GV58" s="151"/>
      <c r="GW58" s="151"/>
      <c r="GX58" s="151"/>
      <c r="GY58" s="151"/>
      <c r="GZ58" s="151"/>
      <c r="HA58" s="151"/>
      <c r="HB58" s="151"/>
      <c r="HC58" s="151"/>
      <c r="HD58" s="151"/>
      <c r="HE58" s="151"/>
      <c r="HF58" s="151"/>
      <c r="HG58" s="151"/>
      <c r="HH58" s="151"/>
      <c r="HI58" s="151"/>
      <c r="HJ58" s="151"/>
      <c r="HK58" s="151"/>
      <c r="HL58" s="151"/>
      <c r="HM58" s="151"/>
      <c r="HN58" s="151"/>
      <c r="HO58" s="151"/>
      <c r="HP58" s="151"/>
      <c r="HQ58" s="151"/>
      <c r="HR58" s="151"/>
      <c r="HS58" s="151"/>
      <c r="HT58" s="151"/>
      <c r="HU58" s="151"/>
      <c r="HV58" s="151"/>
      <c r="HW58" s="151"/>
      <c r="HX58" s="151"/>
      <c r="HY58" s="151"/>
      <c r="HZ58" s="151"/>
      <c r="IA58" s="151"/>
      <c r="IB58" s="151"/>
      <c r="IC58" s="151"/>
      <c r="ID58" s="151"/>
      <c r="IE58" s="151"/>
      <c r="IF58" s="151"/>
      <c r="IG58" s="151"/>
      <c r="IH58" s="151"/>
      <c r="II58" s="151"/>
      <c r="IJ58" s="151"/>
      <c r="IK58" s="151"/>
      <c r="IL58" s="151"/>
      <c r="IM58" s="151"/>
      <c r="IN58" s="151"/>
      <c r="IO58" s="151"/>
      <c r="IP58" s="151"/>
      <c r="IQ58" s="151"/>
      <c r="IR58" s="151"/>
      <c r="IS58" s="151"/>
      <c r="IT58" s="151"/>
      <c r="IU58" s="151"/>
      <c r="IV58" s="151"/>
      <c r="IW58" s="151"/>
      <c r="IX58" s="151"/>
      <c r="IY58" s="151"/>
      <c r="IZ58" s="151"/>
      <c r="JA58" s="151"/>
      <c r="JB58" s="151"/>
      <c r="JC58" s="151"/>
      <c r="JD58" s="151"/>
      <c r="JE58" s="151"/>
      <c r="JF58" s="151"/>
      <c r="JG58" s="151"/>
      <c r="JH58" s="151"/>
      <c r="JI58" s="151"/>
      <c r="JJ58" s="151"/>
      <c r="JK58" s="151"/>
      <c r="JL58" s="151"/>
      <c r="JM58" s="151"/>
      <c r="JN58" s="151"/>
      <c r="JO58" s="151"/>
      <c r="JP58" s="151"/>
      <c r="JQ58" s="151"/>
      <c r="JR58" s="151"/>
      <c r="JS58" s="151"/>
      <c r="JT58" s="151"/>
      <c r="JU58" s="151"/>
      <c r="JV58" s="151"/>
      <c r="JW58" s="151"/>
      <c r="JX58" s="151"/>
      <c r="JY58" s="151"/>
      <c r="JZ58" s="151"/>
      <c r="KA58" s="151"/>
      <c r="KB58" s="151"/>
      <c r="KC58" s="151"/>
      <c r="KD58" s="151"/>
      <c r="KE58" s="151"/>
      <c r="KF58" s="151"/>
      <c r="KG58" s="151"/>
      <c r="KH58" s="151"/>
      <c r="KI58" s="151"/>
      <c r="KJ58" s="151"/>
      <c r="KK58" s="151"/>
      <c r="KL58" s="151"/>
      <c r="KM58" s="151"/>
      <c r="KN58" s="151"/>
      <c r="KO58" s="151"/>
      <c r="KP58" s="151"/>
      <c r="KQ58" s="151"/>
      <c r="KR58" s="151"/>
      <c r="KS58" s="151"/>
      <c r="KT58" s="151"/>
      <c r="KU58" s="151"/>
      <c r="KV58" s="151"/>
      <c r="KW58" s="151"/>
      <c r="KX58" s="151"/>
      <c r="KY58" s="151"/>
      <c r="KZ58" s="151"/>
      <c r="LA58" s="151"/>
      <c r="LB58" s="151"/>
      <c r="LC58" s="151"/>
      <c r="LD58" s="151"/>
      <c r="LE58" s="151"/>
      <c r="LF58" s="151"/>
      <c r="LG58" s="151"/>
      <c r="LH58" s="151"/>
      <c r="LI58" s="151"/>
      <c r="LJ58" s="151"/>
      <c r="LK58" s="151"/>
      <c r="LL58" s="151"/>
      <c r="LM58" s="151"/>
      <c r="LN58" s="151"/>
      <c r="LO58" s="151"/>
      <c r="LP58" s="151"/>
      <c r="LQ58" s="151"/>
      <c r="LR58" s="151"/>
      <c r="LS58" s="151"/>
      <c r="LT58" s="151"/>
      <c r="LU58" s="151"/>
      <c r="LV58" s="151"/>
      <c r="LW58" s="151"/>
      <c r="LX58" s="151"/>
      <c r="LY58" s="151"/>
      <c r="LZ58" s="151"/>
      <c r="MA58" s="151"/>
      <c r="MB58" s="151"/>
      <c r="MC58" s="151"/>
      <c r="MD58" s="151"/>
      <c r="ME58" s="151"/>
      <c r="MF58" s="151"/>
      <c r="MG58" s="151"/>
      <c r="MH58" s="151"/>
      <c r="MI58" s="151"/>
      <c r="MJ58" s="151"/>
      <c r="MK58" s="151"/>
      <c r="ML58" s="151"/>
      <c r="MM58" s="151"/>
      <c r="MN58" s="151"/>
      <c r="MO58" s="151"/>
      <c r="MP58" s="151"/>
      <c r="MQ58" s="151"/>
      <c r="MR58" s="151"/>
      <c r="MS58" s="151"/>
      <c r="MT58" s="151"/>
      <c r="MU58" s="151"/>
      <c r="MV58" s="151"/>
      <c r="MW58" s="151"/>
      <c r="MX58" s="151"/>
      <c r="MY58" s="151"/>
      <c r="MZ58" s="151"/>
      <c r="NA58" s="151"/>
      <c r="NB58" s="151"/>
      <c r="NC58" s="151"/>
      <c r="ND58" s="151"/>
      <c r="NE58" s="151"/>
      <c r="NF58" s="151"/>
      <c r="NG58" s="151"/>
      <c r="NH58" s="151"/>
      <c r="NI58" s="151"/>
      <c r="NJ58" s="151"/>
      <c r="NK58" s="151"/>
      <c r="NL58" s="151"/>
      <c r="NM58" s="151"/>
      <c r="NN58" s="151"/>
      <c r="NO58" s="151"/>
      <c r="NP58" s="151"/>
      <c r="NQ58" s="151"/>
      <c r="NR58" s="151"/>
      <c r="NS58" s="151"/>
      <c r="NT58" s="151"/>
      <c r="NU58" s="151"/>
      <c r="NV58" s="151"/>
      <c r="NW58" s="151"/>
      <c r="NX58" s="151"/>
      <c r="NY58" s="151"/>
      <c r="NZ58" s="151"/>
      <c r="OA58" s="151"/>
      <c r="OB58" s="151"/>
      <c r="OC58" s="151"/>
      <c r="OD58" s="151"/>
      <c r="OE58" s="151"/>
      <c r="OF58" s="151"/>
      <c r="OG58" s="151"/>
      <c r="OH58" s="151"/>
      <c r="OI58" s="151"/>
      <c r="OJ58" s="151"/>
      <c r="OK58" s="151"/>
      <c r="OL58" s="151"/>
      <c r="OM58" s="151"/>
      <c r="ON58" s="151"/>
      <c r="OO58" s="151"/>
      <c r="OP58" s="151"/>
      <c r="OQ58" s="151"/>
      <c r="OR58" s="151"/>
      <c r="OS58" s="151"/>
      <c r="OT58" s="151"/>
      <c r="OU58" s="151"/>
      <c r="OV58" s="151"/>
      <c r="OW58" s="151"/>
      <c r="OX58" s="151"/>
      <c r="OY58" s="151"/>
      <c r="OZ58" s="151"/>
      <c r="PA58" s="151"/>
      <c r="PB58" s="151"/>
      <c r="PC58" s="151"/>
      <c r="PD58" s="151"/>
      <c r="PE58" s="151"/>
      <c r="PF58" s="151"/>
      <c r="PG58" s="151"/>
      <c r="PH58" s="151"/>
      <c r="PI58" s="151"/>
      <c r="PJ58" s="151"/>
      <c r="PK58" s="151"/>
      <c r="PL58" s="151"/>
      <c r="PM58" s="151"/>
      <c r="PN58" s="151"/>
      <c r="PO58" s="151"/>
      <c r="PP58" s="151"/>
      <c r="PQ58" s="151"/>
      <c r="PR58" s="151"/>
      <c r="PS58" s="151"/>
      <c r="PT58" s="151"/>
      <c r="PU58" s="151"/>
      <c r="PV58" s="151"/>
      <c r="PW58" s="151"/>
      <c r="PX58" s="151"/>
      <c r="PY58" s="151"/>
      <c r="PZ58" s="151"/>
      <c r="QA58" s="151"/>
      <c r="QB58" s="151"/>
      <c r="QC58" s="151"/>
      <c r="QD58" s="151"/>
      <c r="QE58" s="151"/>
      <c r="QF58" s="151"/>
      <c r="QG58" s="151"/>
      <c r="QH58" s="151"/>
      <c r="QI58" s="151"/>
      <c r="QJ58" s="151"/>
      <c r="QK58" s="151"/>
      <c r="QL58" s="151"/>
      <c r="QM58" s="151"/>
      <c r="QN58" s="151"/>
      <c r="QO58" s="151"/>
      <c r="QP58" s="151"/>
      <c r="QQ58" s="151"/>
      <c r="QR58" s="151"/>
      <c r="QS58" s="151"/>
      <c r="QT58" s="151"/>
      <c r="QU58" s="151"/>
      <c r="QV58" s="151"/>
      <c r="QW58" s="151"/>
      <c r="QX58" s="151"/>
      <c r="QY58" s="151"/>
      <c r="QZ58" s="151"/>
      <c r="RA58" s="151"/>
      <c r="RB58" s="151"/>
      <c r="RC58" s="151"/>
      <c r="RD58" s="151"/>
      <c r="RE58" s="151"/>
      <c r="RF58" s="151"/>
      <c r="RG58" s="151"/>
      <c r="RH58" s="151"/>
      <c r="RI58" s="151"/>
      <c r="RJ58" s="151"/>
      <c r="RK58" s="151"/>
      <c r="RL58" s="151"/>
      <c r="RM58" s="151"/>
      <c r="RN58" s="151"/>
      <c r="RO58" s="151"/>
      <c r="RP58" s="151"/>
      <c r="RQ58" s="151"/>
      <c r="RR58" s="151"/>
      <c r="RS58" s="151"/>
      <c r="RT58" s="151"/>
      <c r="RU58" s="151"/>
      <c r="RV58" s="151"/>
      <c r="RW58" s="151"/>
      <c r="RX58" s="151"/>
      <c r="RY58" s="151"/>
      <c r="RZ58" s="151"/>
      <c r="SA58" s="151"/>
      <c r="SB58" s="151"/>
      <c r="SC58" s="151"/>
      <c r="SD58" s="151"/>
      <c r="SE58" s="151"/>
      <c r="SF58" s="151"/>
      <c r="SG58" s="151"/>
      <c r="SH58" s="151"/>
      <c r="SI58" s="151"/>
      <c r="SJ58" s="151"/>
      <c r="SK58" s="151"/>
      <c r="SL58" s="151"/>
      <c r="SM58" s="151"/>
      <c r="SN58" s="151"/>
      <c r="SO58" s="151"/>
      <c r="SP58" s="151"/>
      <c r="SQ58" s="151"/>
      <c r="SR58" s="151"/>
      <c r="SS58" s="151"/>
      <c r="ST58" s="151"/>
      <c r="SU58" s="151"/>
      <c r="SV58" s="151"/>
      <c r="SW58" s="151"/>
      <c r="SX58" s="151"/>
      <c r="SY58" s="151"/>
      <c r="SZ58" s="151"/>
      <c r="TA58" s="151"/>
      <c r="TB58" s="151"/>
      <c r="TC58" s="151"/>
      <c r="TD58" s="151"/>
      <c r="TE58" s="151"/>
      <c r="TF58" s="151"/>
      <c r="TG58" s="151"/>
      <c r="TH58" s="151"/>
      <c r="TI58" s="151"/>
      <c r="TJ58" s="151"/>
      <c r="TK58" s="151"/>
      <c r="TL58" s="151"/>
      <c r="TM58" s="151"/>
      <c r="TN58" s="151"/>
      <c r="TO58" s="151"/>
      <c r="TP58" s="151"/>
      <c r="TQ58" s="151"/>
      <c r="TR58" s="151"/>
      <c r="TS58" s="151"/>
      <c r="TT58" s="151"/>
      <c r="TU58" s="151"/>
      <c r="TV58" s="151"/>
      <c r="TW58" s="151"/>
      <c r="TX58" s="151"/>
      <c r="TY58" s="151"/>
      <c r="TZ58" s="151"/>
      <c r="UA58" s="151"/>
      <c r="UB58" s="151"/>
      <c r="UC58" s="151"/>
      <c r="UD58" s="151"/>
      <c r="UE58" s="151"/>
      <c r="UF58" s="151"/>
      <c r="UG58" s="151"/>
      <c r="UH58" s="151"/>
      <c r="UI58" s="151"/>
      <c r="UJ58" s="151"/>
      <c r="UK58" s="151"/>
      <c r="UL58" s="151"/>
      <c r="UM58" s="151"/>
      <c r="UN58" s="151"/>
      <c r="UO58" s="151"/>
      <c r="UP58" s="151"/>
      <c r="UQ58" s="151"/>
      <c r="UR58" s="151"/>
      <c r="US58" s="151"/>
      <c r="UT58" s="151"/>
      <c r="UU58" s="151"/>
      <c r="UV58" s="151"/>
      <c r="UW58" s="151"/>
      <c r="UX58" s="151"/>
      <c r="UY58" s="151"/>
      <c r="UZ58" s="151"/>
      <c r="VA58" s="151"/>
      <c r="VB58" s="151"/>
      <c r="VC58" s="151"/>
      <c r="VD58" s="151"/>
      <c r="VE58" s="151"/>
      <c r="VF58" s="151"/>
      <c r="VG58" s="151"/>
      <c r="VH58" s="151"/>
      <c r="VI58" s="151"/>
      <c r="VJ58" s="151"/>
      <c r="VK58" s="151"/>
      <c r="VL58" s="151"/>
      <c r="VM58" s="151"/>
      <c r="VN58" s="151"/>
      <c r="VO58" s="151"/>
      <c r="VP58" s="151"/>
      <c r="VQ58" s="151"/>
      <c r="VR58" s="151"/>
      <c r="VS58" s="151"/>
      <c r="VT58" s="151"/>
      <c r="VU58" s="151"/>
      <c r="VV58" s="151"/>
      <c r="VW58" s="151"/>
      <c r="VX58" s="151"/>
      <c r="VY58" s="151"/>
      <c r="VZ58" s="151"/>
      <c r="WA58" s="151"/>
      <c r="WB58" s="151"/>
      <c r="WC58" s="151"/>
      <c r="WD58" s="151"/>
      <c r="WE58" s="151"/>
      <c r="WF58" s="151"/>
      <c r="WG58" s="151"/>
      <c r="WH58" s="151"/>
      <c r="WI58" s="151"/>
      <c r="WJ58" s="151"/>
      <c r="WK58" s="151"/>
      <c r="WL58" s="151"/>
      <c r="WM58" s="151"/>
      <c r="WN58" s="151"/>
      <c r="WO58" s="151"/>
      <c r="WP58" s="151"/>
      <c r="WQ58" s="151"/>
      <c r="WR58" s="151"/>
      <c r="WS58" s="151"/>
      <c r="WT58" s="151"/>
      <c r="WU58" s="151"/>
      <c r="WV58" s="151"/>
      <c r="WW58" s="151"/>
      <c r="WX58" s="151"/>
      <c r="WY58" s="151"/>
      <c r="WZ58" s="151"/>
      <c r="XA58" s="151"/>
      <c r="XB58" s="151"/>
      <c r="XC58" s="151"/>
      <c r="XD58" s="151"/>
      <c r="XE58" s="151"/>
      <c r="XF58" s="151"/>
      <c r="XG58" s="151"/>
      <c r="XH58" s="151"/>
      <c r="XI58" s="151"/>
      <c r="XJ58" s="151"/>
      <c r="XK58" s="151"/>
      <c r="XL58" s="151"/>
      <c r="XM58" s="151"/>
      <c r="XN58" s="151"/>
      <c r="XO58" s="151"/>
      <c r="XP58" s="151"/>
      <c r="XQ58" s="151"/>
      <c r="XR58" s="151"/>
      <c r="XS58" s="151"/>
      <c r="XT58" s="151"/>
      <c r="XU58" s="151"/>
      <c r="XV58" s="151"/>
      <c r="XW58" s="151"/>
      <c r="XX58" s="151"/>
      <c r="XY58" s="151"/>
      <c r="XZ58" s="151"/>
      <c r="YA58" s="151"/>
      <c r="YB58" s="151"/>
      <c r="YC58" s="151"/>
      <c r="YD58" s="151"/>
      <c r="YE58" s="151"/>
      <c r="YF58" s="151"/>
      <c r="YG58" s="151"/>
      <c r="YH58" s="151"/>
      <c r="YI58" s="151"/>
      <c r="YJ58" s="151"/>
      <c r="YK58" s="151"/>
      <c r="YL58" s="151"/>
      <c r="YM58" s="151"/>
      <c r="YN58" s="151"/>
      <c r="YO58" s="151"/>
      <c r="YP58" s="151"/>
      <c r="YQ58" s="151"/>
      <c r="YR58" s="151"/>
      <c r="YS58" s="151"/>
      <c r="YT58" s="151"/>
      <c r="YU58" s="151"/>
      <c r="YV58" s="151"/>
      <c r="YW58" s="151"/>
      <c r="YX58" s="151"/>
      <c r="YY58" s="151"/>
      <c r="YZ58" s="151"/>
      <c r="ZA58" s="151"/>
      <c r="ZB58" s="151"/>
      <c r="ZC58" s="151"/>
      <c r="ZD58" s="151"/>
      <c r="ZE58" s="151"/>
      <c r="ZF58" s="151"/>
      <c r="ZG58" s="151"/>
      <c r="ZH58" s="151"/>
      <c r="ZI58" s="151"/>
      <c r="ZJ58" s="151"/>
      <c r="ZK58" s="151"/>
      <c r="ZL58" s="151"/>
      <c r="ZM58" s="151"/>
      <c r="ZN58" s="151"/>
      <c r="ZO58" s="151"/>
      <c r="ZP58" s="151"/>
      <c r="ZQ58" s="151"/>
      <c r="ZR58" s="151"/>
      <c r="ZS58" s="151"/>
      <c r="ZT58" s="151"/>
      <c r="ZU58" s="151"/>
      <c r="ZV58" s="151"/>
      <c r="ZW58" s="151"/>
      <c r="ZX58" s="151"/>
      <c r="ZY58" s="151"/>
      <c r="ZZ58" s="151"/>
      <c r="AAA58" s="151"/>
      <c r="AAB58" s="151"/>
      <c r="AAC58" s="151"/>
      <c r="AAD58" s="151"/>
      <c r="AAE58" s="151"/>
      <c r="AAF58" s="151"/>
      <c r="AAG58" s="151"/>
      <c r="AAH58" s="151"/>
      <c r="AAI58" s="151"/>
      <c r="AAJ58" s="151"/>
      <c r="AAK58" s="151"/>
      <c r="AAL58" s="151"/>
      <c r="AAM58" s="151"/>
      <c r="AAN58" s="151"/>
      <c r="AAO58" s="151"/>
      <c r="AAP58" s="151"/>
      <c r="AAQ58" s="151"/>
      <c r="AAR58" s="151"/>
      <c r="AAS58" s="151"/>
      <c r="AAT58" s="151"/>
      <c r="AAU58" s="151"/>
      <c r="AAV58" s="151"/>
      <c r="AAW58" s="151"/>
      <c r="AAX58" s="151"/>
      <c r="AAY58" s="151"/>
      <c r="AAZ58" s="151"/>
      <c r="ABA58" s="151"/>
      <c r="ABB58" s="151"/>
      <c r="ABC58" s="151"/>
      <c r="ABD58" s="151"/>
      <c r="ABE58" s="151"/>
      <c r="ABF58" s="151"/>
      <c r="ABG58" s="151"/>
      <c r="ABH58" s="151"/>
      <c r="ABI58" s="151"/>
      <c r="ABJ58" s="151"/>
      <c r="ABK58" s="151"/>
      <c r="ABL58" s="151"/>
      <c r="ABM58" s="151"/>
      <c r="ABN58" s="151"/>
      <c r="ABO58" s="151"/>
      <c r="ABP58" s="151"/>
      <c r="ABQ58" s="151"/>
      <c r="ABR58" s="151"/>
      <c r="ABS58" s="151"/>
      <c r="ABT58" s="151"/>
      <c r="ABU58" s="151"/>
      <c r="ABV58" s="151"/>
      <c r="ABW58" s="151"/>
      <c r="ABX58" s="151"/>
      <c r="ABY58" s="151"/>
      <c r="ABZ58" s="151"/>
      <c r="ACA58" s="151"/>
      <c r="ACB58" s="151"/>
      <c r="ACC58" s="151"/>
      <c r="ACD58" s="151"/>
      <c r="ACE58" s="151"/>
      <c r="ACF58" s="151"/>
      <c r="ACG58" s="151"/>
      <c r="ACH58" s="151"/>
      <c r="ACI58" s="151"/>
      <c r="ACJ58" s="151"/>
      <c r="ACK58" s="151"/>
      <c r="ACL58" s="151"/>
      <c r="ACM58" s="151"/>
      <c r="ACN58" s="151"/>
      <c r="ACO58" s="151"/>
      <c r="ACP58" s="151"/>
      <c r="ACQ58" s="151"/>
      <c r="ACR58" s="151"/>
      <c r="ACS58" s="151"/>
      <c r="ACT58" s="151"/>
      <c r="ACU58" s="151"/>
      <c r="ACV58" s="151"/>
      <c r="ACW58" s="151"/>
      <c r="ACX58" s="151"/>
      <c r="ACY58" s="151"/>
      <c r="ACZ58" s="151"/>
      <c r="ADA58" s="115"/>
      <c r="ADB58" s="115"/>
      <c r="ADC58" s="115"/>
      <c r="ADD58" s="115"/>
      <c r="ADE58" s="115"/>
      <c r="ADF58" s="115"/>
    </row>
    <row r="59" spans="1:786" ht="97.5" customHeight="1" thickBot="1" x14ac:dyDescent="0.3">
      <c r="A59" s="118">
        <v>35</v>
      </c>
      <c r="B59" s="147" t="s">
        <v>215</v>
      </c>
      <c r="C59" s="200" t="s">
        <v>421</v>
      </c>
      <c r="D59" s="161"/>
      <c r="E59" s="161"/>
      <c r="F59" s="161"/>
      <c r="G59" s="161"/>
      <c r="H59" s="161"/>
      <c r="I59" s="161"/>
      <c r="J59" s="161"/>
      <c r="K59" s="161"/>
      <c r="L59" s="161"/>
      <c r="M59" s="161"/>
      <c r="N59" s="161"/>
      <c r="O59" s="161"/>
      <c r="P59" s="161"/>
      <c r="Q59" s="161"/>
      <c r="R59" s="161"/>
      <c r="S59" s="115"/>
      <c r="T59" s="151"/>
      <c r="U59" s="151"/>
      <c r="V59" s="151"/>
      <c r="W59" s="151"/>
      <c r="X59" s="151"/>
      <c r="Y59" s="151"/>
      <c r="Z59" s="151"/>
      <c r="AA59" s="151"/>
      <c r="AB59" s="151"/>
      <c r="AC59" s="151"/>
      <c r="AD59" s="151"/>
      <c r="AE59" s="151"/>
      <c r="AF59" s="151"/>
      <c r="AG59" s="151"/>
      <c r="AH59" s="151"/>
      <c r="AI59" s="151"/>
      <c r="AJ59" s="151"/>
      <c r="AK59" s="151"/>
      <c r="AL59" s="151"/>
      <c r="AM59" s="151"/>
      <c r="AN59" s="151"/>
      <c r="AO59" s="151"/>
      <c r="AP59" s="151"/>
      <c r="AQ59" s="151"/>
      <c r="AR59" s="151"/>
      <c r="AS59" s="151"/>
      <c r="AT59" s="151"/>
      <c r="AU59" s="151"/>
      <c r="AV59" s="151"/>
      <c r="AW59" s="151"/>
      <c r="AX59" s="151"/>
      <c r="AY59" s="151"/>
      <c r="AZ59" s="151"/>
      <c r="BA59" s="151"/>
      <c r="BB59" s="151"/>
      <c r="BC59" s="151"/>
      <c r="BD59" s="151"/>
      <c r="BE59" s="151"/>
      <c r="BF59" s="151"/>
      <c r="BG59" s="151"/>
      <c r="BH59" s="151"/>
      <c r="BI59" s="151"/>
      <c r="BJ59" s="151"/>
      <c r="BK59" s="151"/>
      <c r="BL59" s="151"/>
      <c r="BM59" s="151"/>
      <c r="BN59" s="151"/>
      <c r="BO59" s="151"/>
      <c r="BP59" s="151"/>
      <c r="BQ59" s="151"/>
      <c r="BR59" s="151"/>
      <c r="BS59" s="151"/>
      <c r="BT59" s="151"/>
      <c r="BU59" s="151"/>
      <c r="BV59" s="151"/>
      <c r="BW59" s="151"/>
      <c r="BX59" s="151"/>
      <c r="BY59" s="151"/>
      <c r="BZ59" s="151"/>
      <c r="CA59" s="151"/>
      <c r="CB59" s="151"/>
      <c r="CC59" s="151"/>
      <c r="CD59" s="151"/>
      <c r="CE59" s="151"/>
      <c r="CF59" s="151"/>
      <c r="CG59" s="151"/>
      <c r="CH59" s="151"/>
      <c r="CI59" s="151"/>
      <c r="CJ59" s="151"/>
      <c r="CK59" s="151"/>
      <c r="CL59" s="151"/>
      <c r="CM59" s="151"/>
      <c r="CN59" s="151"/>
      <c r="CO59" s="151"/>
      <c r="CP59" s="151"/>
      <c r="CQ59" s="151"/>
      <c r="CR59" s="151"/>
      <c r="CS59" s="151"/>
      <c r="CT59" s="151"/>
      <c r="CU59" s="151"/>
      <c r="CV59" s="151"/>
      <c r="CW59" s="151"/>
      <c r="CX59" s="151"/>
      <c r="CY59" s="151"/>
      <c r="CZ59" s="151"/>
      <c r="DA59" s="151"/>
      <c r="DB59" s="151"/>
      <c r="DC59" s="151"/>
      <c r="DD59" s="151"/>
      <c r="DE59" s="151"/>
      <c r="DF59" s="151"/>
      <c r="DG59" s="151"/>
      <c r="DH59" s="151"/>
      <c r="DI59" s="151"/>
      <c r="DJ59" s="151"/>
      <c r="DK59" s="151"/>
      <c r="DL59" s="151"/>
      <c r="DM59" s="151"/>
      <c r="DN59" s="151"/>
      <c r="DO59" s="151"/>
      <c r="DP59" s="151"/>
      <c r="DQ59" s="151"/>
      <c r="DR59" s="151"/>
      <c r="DS59" s="151"/>
      <c r="DT59" s="151"/>
      <c r="DU59" s="151"/>
      <c r="DV59" s="151"/>
      <c r="DW59" s="151"/>
      <c r="DX59" s="151"/>
      <c r="DY59" s="151"/>
      <c r="DZ59" s="151"/>
      <c r="EA59" s="151"/>
      <c r="EB59" s="151"/>
      <c r="EC59" s="151"/>
      <c r="ED59" s="151"/>
      <c r="EE59" s="151"/>
      <c r="EF59" s="151"/>
      <c r="EG59" s="151"/>
      <c r="EH59" s="151"/>
      <c r="EI59" s="151"/>
      <c r="EJ59" s="151"/>
      <c r="EK59" s="151"/>
      <c r="EL59" s="151"/>
      <c r="EM59" s="151"/>
      <c r="EN59" s="151"/>
      <c r="EO59" s="151"/>
      <c r="EP59" s="151"/>
      <c r="EQ59" s="151"/>
      <c r="ER59" s="151"/>
      <c r="ES59" s="151"/>
      <c r="ET59" s="151"/>
      <c r="EU59" s="151"/>
      <c r="EV59" s="151"/>
      <c r="EW59" s="151"/>
      <c r="EX59" s="151"/>
      <c r="EY59" s="151"/>
      <c r="EZ59" s="151"/>
      <c r="FA59" s="151"/>
      <c r="FB59" s="151"/>
      <c r="FC59" s="151"/>
      <c r="FD59" s="151"/>
      <c r="FE59" s="151"/>
      <c r="FF59" s="151"/>
      <c r="FG59" s="151"/>
      <c r="FH59" s="151"/>
      <c r="FI59" s="151"/>
      <c r="FJ59" s="151"/>
      <c r="FK59" s="151"/>
      <c r="FL59" s="151"/>
      <c r="FM59" s="151"/>
      <c r="FN59" s="151"/>
      <c r="FO59" s="151"/>
      <c r="FP59" s="151"/>
      <c r="FQ59" s="151"/>
      <c r="FR59" s="151"/>
      <c r="FS59" s="151"/>
      <c r="FT59" s="151"/>
      <c r="FU59" s="151"/>
      <c r="FV59" s="151"/>
      <c r="FW59" s="151"/>
      <c r="FX59" s="151"/>
      <c r="FY59" s="151"/>
      <c r="FZ59" s="151"/>
      <c r="GA59" s="151"/>
      <c r="GB59" s="151"/>
      <c r="GC59" s="151"/>
      <c r="GD59" s="151"/>
      <c r="GE59" s="151"/>
      <c r="GF59" s="151"/>
      <c r="GG59" s="151"/>
      <c r="GH59" s="151"/>
      <c r="GI59" s="151"/>
      <c r="GJ59" s="151"/>
      <c r="GK59" s="151"/>
      <c r="GL59" s="151"/>
      <c r="GM59" s="151"/>
      <c r="GN59" s="151"/>
      <c r="GO59" s="151"/>
      <c r="GP59" s="151"/>
      <c r="GQ59" s="151"/>
      <c r="GR59" s="151"/>
      <c r="GS59" s="151"/>
      <c r="GT59" s="151"/>
      <c r="GU59" s="151"/>
      <c r="GV59" s="151"/>
      <c r="GW59" s="151"/>
      <c r="GX59" s="151"/>
      <c r="GY59" s="151"/>
      <c r="GZ59" s="151"/>
      <c r="HA59" s="151"/>
      <c r="HB59" s="151"/>
      <c r="HC59" s="151"/>
      <c r="HD59" s="151"/>
      <c r="HE59" s="151"/>
      <c r="HF59" s="151"/>
      <c r="HG59" s="151"/>
      <c r="HH59" s="151"/>
      <c r="HI59" s="151"/>
      <c r="HJ59" s="151"/>
      <c r="HK59" s="151"/>
      <c r="HL59" s="151"/>
      <c r="HM59" s="151"/>
      <c r="HN59" s="151"/>
      <c r="HO59" s="151"/>
      <c r="HP59" s="151"/>
      <c r="HQ59" s="151"/>
      <c r="HR59" s="151"/>
      <c r="HS59" s="151"/>
      <c r="HT59" s="151"/>
      <c r="HU59" s="151"/>
      <c r="HV59" s="151"/>
      <c r="HW59" s="151"/>
      <c r="HX59" s="151"/>
      <c r="HY59" s="151"/>
      <c r="HZ59" s="151"/>
      <c r="IA59" s="151"/>
      <c r="IB59" s="151"/>
      <c r="IC59" s="151"/>
      <c r="ID59" s="151"/>
      <c r="IE59" s="151"/>
      <c r="IF59" s="151"/>
      <c r="IG59" s="151"/>
      <c r="IH59" s="151"/>
      <c r="II59" s="151"/>
      <c r="IJ59" s="151"/>
      <c r="IK59" s="151"/>
      <c r="IL59" s="151"/>
      <c r="IM59" s="151"/>
      <c r="IN59" s="151"/>
      <c r="IO59" s="151"/>
      <c r="IP59" s="151"/>
      <c r="IQ59" s="151"/>
      <c r="IR59" s="151"/>
      <c r="IS59" s="151"/>
      <c r="IT59" s="151"/>
      <c r="IU59" s="151"/>
      <c r="IV59" s="151"/>
      <c r="IW59" s="151"/>
      <c r="IX59" s="151"/>
      <c r="IY59" s="151"/>
      <c r="IZ59" s="151"/>
      <c r="JA59" s="151"/>
      <c r="JB59" s="151"/>
      <c r="JC59" s="151"/>
      <c r="JD59" s="151"/>
      <c r="JE59" s="151"/>
      <c r="JF59" s="151"/>
      <c r="JG59" s="151"/>
      <c r="JH59" s="151"/>
      <c r="JI59" s="151"/>
      <c r="JJ59" s="151"/>
      <c r="JK59" s="151"/>
      <c r="JL59" s="151"/>
      <c r="JM59" s="151"/>
      <c r="JN59" s="151"/>
      <c r="JO59" s="151"/>
      <c r="JP59" s="151"/>
      <c r="JQ59" s="151"/>
      <c r="JR59" s="151"/>
      <c r="JS59" s="151"/>
      <c r="JT59" s="151"/>
      <c r="JU59" s="151"/>
      <c r="JV59" s="151"/>
      <c r="JW59" s="151"/>
      <c r="JX59" s="151"/>
      <c r="JY59" s="151"/>
      <c r="JZ59" s="151"/>
      <c r="KA59" s="151"/>
      <c r="KB59" s="151"/>
      <c r="KC59" s="151"/>
      <c r="KD59" s="151"/>
      <c r="KE59" s="151"/>
      <c r="KF59" s="151"/>
      <c r="KG59" s="151"/>
      <c r="KH59" s="151"/>
      <c r="KI59" s="151"/>
      <c r="KJ59" s="151"/>
      <c r="KK59" s="151"/>
      <c r="KL59" s="151"/>
      <c r="KM59" s="151"/>
      <c r="KN59" s="151"/>
      <c r="KO59" s="151"/>
      <c r="KP59" s="151"/>
      <c r="KQ59" s="151"/>
      <c r="KR59" s="151"/>
      <c r="KS59" s="151"/>
      <c r="KT59" s="151"/>
      <c r="KU59" s="151"/>
      <c r="KV59" s="151"/>
      <c r="KW59" s="151"/>
      <c r="KX59" s="151"/>
      <c r="KY59" s="151"/>
      <c r="KZ59" s="151"/>
      <c r="LA59" s="151"/>
      <c r="LB59" s="151"/>
      <c r="LC59" s="151"/>
      <c r="LD59" s="151"/>
      <c r="LE59" s="151"/>
      <c r="LF59" s="151"/>
      <c r="LG59" s="151"/>
      <c r="LH59" s="151"/>
      <c r="LI59" s="151"/>
      <c r="LJ59" s="151"/>
      <c r="LK59" s="151"/>
      <c r="LL59" s="151"/>
      <c r="LM59" s="151"/>
      <c r="LN59" s="151"/>
      <c r="LO59" s="151"/>
      <c r="LP59" s="151"/>
      <c r="LQ59" s="151"/>
      <c r="LR59" s="151"/>
      <c r="LS59" s="151"/>
      <c r="LT59" s="151"/>
      <c r="LU59" s="151"/>
      <c r="LV59" s="151"/>
      <c r="LW59" s="151"/>
      <c r="LX59" s="151"/>
      <c r="LY59" s="151"/>
      <c r="LZ59" s="151"/>
      <c r="MA59" s="151"/>
      <c r="MB59" s="151"/>
      <c r="MC59" s="151"/>
      <c r="MD59" s="151"/>
      <c r="ME59" s="151"/>
      <c r="MF59" s="151"/>
      <c r="MG59" s="151"/>
      <c r="MH59" s="151"/>
      <c r="MI59" s="151"/>
      <c r="MJ59" s="151"/>
      <c r="MK59" s="151"/>
      <c r="ML59" s="151"/>
      <c r="MM59" s="151"/>
      <c r="MN59" s="151"/>
      <c r="MO59" s="151"/>
      <c r="MP59" s="151"/>
      <c r="MQ59" s="151"/>
      <c r="MR59" s="151"/>
      <c r="MS59" s="151"/>
      <c r="MT59" s="151"/>
      <c r="MU59" s="151"/>
      <c r="MV59" s="151"/>
      <c r="MW59" s="151"/>
      <c r="MX59" s="151"/>
      <c r="MY59" s="151"/>
      <c r="MZ59" s="151"/>
      <c r="NA59" s="151"/>
      <c r="NB59" s="151"/>
      <c r="NC59" s="151"/>
      <c r="ND59" s="151"/>
      <c r="NE59" s="151"/>
      <c r="NF59" s="151"/>
      <c r="NG59" s="151"/>
      <c r="NH59" s="151"/>
      <c r="NI59" s="151"/>
      <c r="NJ59" s="151"/>
      <c r="NK59" s="151"/>
      <c r="NL59" s="151"/>
      <c r="NM59" s="151"/>
      <c r="NN59" s="151"/>
      <c r="NO59" s="151"/>
      <c r="NP59" s="151"/>
      <c r="NQ59" s="151"/>
      <c r="NR59" s="151"/>
      <c r="NS59" s="151"/>
      <c r="NT59" s="151"/>
      <c r="NU59" s="151"/>
      <c r="NV59" s="151"/>
      <c r="NW59" s="151"/>
      <c r="NX59" s="151"/>
      <c r="NY59" s="151"/>
      <c r="NZ59" s="151"/>
      <c r="OA59" s="151"/>
      <c r="OB59" s="151"/>
      <c r="OC59" s="151"/>
      <c r="OD59" s="151"/>
      <c r="OE59" s="151"/>
      <c r="OF59" s="151"/>
      <c r="OG59" s="151"/>
      <c r="OH59" s="151"/>
      <c r="OI59" s="151"/>
      <c r="OJ59" s="151"/>
      <c r="OK59" s="151"/>
      <c r="OL59" s="151"/>
      <c r="OM59" s="151"/>
      <c r="ON59" s="151"/>
      <c r="OO59" s="151"/>
      <c r="OP59" s="151"/>
      <c r="OQ59" s="151"/>
      <c r="OR59" s="151"/>
      <c r="OS59" s="151"/>
      <c r="OT59" s="151"/>
      <c r="OU59" s="151"/>
      <c r="OV59" s="151"/>
      <c r="OW59" s="151"/>
      <c r="OX59" s="151"/>
      <c r="OY59" s="151"/>
      <c r="OZ59" s="151"/>
      <c r="PA59" s="151"/>
      <c r="PB59" s="151"/>
      <c r="PC59" s="151"/>
      <c r="PD59" s="151"/>
      <c r="PE59" s="151"/>
      <c r="PF59" s="151"/>
      <c r="PG59" s="151"/>
      <c r="PH59" s="151"/>
      <c r="PI59" s="151"/>
      <c r="PJ59" s="151"/>
      <c r="PK59" s="151"/>
      <c r="PL59" s="151"/>
      <c r="PM59" s="151"/>
      <c r="PN59" s="151"/>
      <c r="PO59" s="151"/>
      <c r="PP59" s="151"/>
      <c r="PQ59" s="151"/>
      <c r="PR59" s="151"/>
      <c r="PS59" s="151"/>
      <c r="PT59" s="151"/>
      <c r="PU59" s="151"/>
      <c r="PV59" s="151"/>
      <c r="PW59" s="151"/>
      <c r="PX59" s="151"/>
      <c r="PY59" s="151"/>
      <c r="PZ59" s="151"/>
      <c r="QA59" s="151"/>
      <c r="QB59" s="151"/>
      <c r="QC59" s="151"/>
      <c r="QD59" s="151"/>
      <c r="QE59" s="151"/>
      <c r="QF59" s="151"/>
      <c r="QG59" s="151"/>
      <c r="QH59" s="151"/>
      <c r="QI59" s="151"/>
      <c r="QJ59" s="151"/>
      <c r="QK59" s="151"/>
      <c r="QL59" s="151"/>
      <c r="QM59" s="151"/>
      <c r="QN59" s="151"/>
      <c r="QO59" s="151"/>
      <c r="QP59" s="151"/>
      <c r="QQ59" s="151"/>
      <c r="QR59" s="151"/>
      <c r="QS59" s="151"/>
      <c r="QT59" s="151"/>
      <c r="QU59" s="151"/>
      <c r="QV59" s="151"/>
      <c r="QW59" s="151"/>
      <c r="QX59" s="151"/>
      <c r="QY59" s="151"/>
      <c r="QZ59" s="151"/>
      <c r="RA59" s="151"/>
      <c r="RB59" s="151"/>
      <c r="RC59" s="151"/>
      <c r="RD59" s="151"/>
      <c r="RE59" s="151"/>
      <c r="RF59" s="151"/>
      <c r="RG59" s="151"/>
      <c r="RH59" s="151"/>
      <c r="RI59" s="151"/>
      <c r="RJ59" s="151"/>
      <c r="RK59" s="151"/>
      <c r="RL59" s="151"/>
      <c r="RM59" s="151"/>
      <c r="RN59" s="151"/>
      <c r="RO59" s="151"/>
      <c r="RP59" s="151"/>
      <c r="RQ59" s="151"/>
      <c r="RR59" s="151"/>
      <c r="RS59" s="151"/>
      <c r="RT59" s="151"/>
      <c r="RU59" s="151"/>
      <c r="RV59" s="151"/>
      <c r="RW59" s="151"/>
      <c r="RX59" s="151"/>
      <c r="RY59" s="151"/>
      <c r="RZ59" s="151"/>
      <c r="SA59" s="151"/>
      <c r="SB59" s="151"/>
      <c r="SC59" s="151"/>
      <c r="SD59" s="151"/>
      <c r="SE59" s="151"/>
      <c r="SF59" s="151"/>
      <c r="SG59" s="151"/>
      <c r="SH59" s="151"/>
      <c r="SI59" s="151"/>
      <c r="SJ59" s="151"/>
      <c r="SK59" s="151"/>
      <c r="SL59" s="151"/>
      <c r="SM59" s="151"/>
      <c r="SN59" s="151"/>
      <c r="SO59" s="151"/>
      <c r="SP59" s="151"/>
      <c r="SQ59" s="151"/>
      <c r="SR59" s="151"/>
      <c r="SS59" s="151"/>
      <c r="ST59" s="151"/>
      <c r="SU59" s="151"/>
      <c r="SV59" s="151"/>
      <c r="SW59" s="151"/>
      <c r="SX59" s="151"/>
      <c r="SY59" s="151"/>
      <c r="SZ59" s="151"/>
      <c r="TA59" s="151"/>
      <c r="TB59" s="151"/>
      <c r="TC59" s="151"/>
      <c r="TD59" s="151"/>
      <c r="TE59" s="151"/>
      <c r="TF59" s="151"/>
      <c r="TG59" s="151"/>
      <c r="TH59" s="151"/>
      <c r="TI59" s="151"/>
      <c r="TJ59" s="151"/>
      <c r="TK59" s="151"/>
      <c r="TL59" s="151"/>
      <c r="TM59" s="151"/>
      <c r="TN59" s="151"/>
      <c r="TO59" s="151"/>
      <c r="TP59" s="151"/>
      <c r="TQ59" s="151"/>
      <c r="TR59" s="151"/>
      <c r="TS59" s="151"/>
      <c r="TT59" s="151"/>
      <c r="TU59" s="151"/>
      <c r="TV59" s="151"/>
      <c r="TW59" s="151"/>
      <c r="TX59" s="151"/>
      <c r="TY59" s="151"/>
      <c r="TZ59" s="151"/>
      <c r="UA59" s="151"/>
      <c r="UB59" s="151"/>
      <c r="UC59" s="151"/>
      <c r="UD59" s="151"/>
      <c r="UE59" s="151"/>
      <c r="UF59" s="151"/>
      <c r="UG59" s="151"/>
      <c r="UH59" s="151"/>
      <c r="UI59" s="151"/>
      <c r="UJ59" s="151"/>
      <c r="UK59" s="151"/>
      <c r="UL59" s="151"/>
      <c r="UM59" s="151"/>
      <c r="UN59" s="151"/>
      <c r="UO59" s="151"/>
      <c r="UP59" s="151"/>
      <c r="UQ59" s="151"/>
      <c r="UR59" s="151"/>
      <c r="US59" s="151"/>
      <c r="UT59" s="151"/>
      <c r="UU59" s="151"/>
      <c r="UV59" s="151"/>
      <c r="UW59" s="151"/>
      <c r="UX59" s="151"/>
      <c r="UY59" s="151"/>
      <c r="UZ59" s="151"/>
      <c r="VA59" s="151"/>
      <c r="VB59" s="151"/>
      <c r="VC59" s="151"/>
      <c r="VD59" s="151"/>
      <c r="VE59" s="151"/>
      <c r="VF59" s="151"/>
      <c r="VG59" s="151"/>
      <c r="VH59" s="151"/>
      <c r="VI59" s="151"/>
      <c r="VJ59" s="151"/>
      <c r="VK59" s="151"/>
      <c r="VL59" s="151"/>
      <c r="VM59" s="151"/>
      <c r="VN59" s="151"/>
      <c r="VO59" s="151"/>
      <c r="VP59" s="151"/>
      <c r="VQ59" s="151"/>
      <c r="VR59" s="151"/>
      <c r="VS59" s="151"/>
      <c r="VT59" s="151"/>
      <c r="VU59" s="151"/>
      <c r="VV59" s="151"/>
      <c r="VW59" s="151"/>
      <c r="VX59" s="151"/>
      <c r="VY59" s="151"/>
      <c r="VZ59" s="151"/>
      <c r="WA59" s="151"/>
      <c r="WB59" s="151"/>
      <c r="WC59" s="151"/>
      <c r="WD59" s="151"/>
      <c r="WE59" s="151"/>
      <c r="WF59" s="151"/>
      <c r="WG59" s="151"/>
      <c r="WH59" s="151"/>
      <c r="WI59" s="151"/>
      <c r="WJ59" s="151"/>
      <c r="WK59" s="151"/>
      <c r="WL59" s="151"/>
      <c r="WM59" s="151"/>
      <c r="WN59" s="151"/>
      <c r="WO59" s="151"/>
      <c r="WP59" s="151"/>
      <c r="WQ59" s="151"/>
      <c r="WR59" s="151"/>
      <c r="WS59" s="151"/>
      <c r="WT59" s="151"/>
      <c r="WU59" s="151"/>
      <c r="WV59" s="151"/>
      <c r="WW59" s="151"/>
      <c r="WX59" s="151"/>
      <c r="WY59" s="151"/>
      <c r="WZ59" s="151"/>
      <c r="XA59" s="151"/>
      <c r="XB59" s="151"/>
      <c r="XC59" s="151"/>
      <c r="XD59" s="151"/>
      <c r="XE59" s="151"/>
      <c r="XF59" s="151"/>
      <c r="XG59" s="151"/>
      <c r="XH59" s="151"/>
      <c r="XI59" s="151"/>
      <c r="XJ59" s="151"/>
      <c r="XK59" s="151"/>
      <c r="XL59" s="151"/>
      <c r="XM59" s="151"/>
      <c r="XN59" s="151"/>
      <c r="XO59" s="151"/>
      <c r="XP59" s="151"/>
      <c r="XQ59" s="151"/>
      <c r="XR59" s="151"/>
      <c r="XS59" s="151"/>
      <c r="XT59" s="151"/>
      <c r="XU59" s="151"/>
      <c r="XV59" s="151"/>
      <c r="XW59" s="151"/>
      <c r="XX59" s="151"/>
      <c r="XY59" s="151"/>
      <c r="XZ59" s="151"/>
      <c r="YA59" s="151"/>
      <c r="YB59" s="151"/>
      <c r="YC59" s="151"/>
      <c r="YD59" s="151"/>
      <c r="YE59" s="151"/>
      <c r="YF59" s="151"/>
      <c r="YG59" s="151"/>
      <c r="YH59" s="151"/>
      <c r="YI59" s="151"/>
      <c r="YJ59" s="151"/>
      <c r="YK59" s="151"/>
      <c r="YL59" s="151"/>
      <c r="YM59" s="151"/>
      <c r="YN59" s="151"/>
      <c r="YO59" s="151"/>
      <c r="YP59" s="151"/>
      <c r="YQ59" s="151"/>
      <c r="YR59" s="151"/>
      <c r="YS59" s="151"/>
      <c r="YT59" s="151"/>
      <c r="YU59" s="151"/>
      <c r="YV59" s="151"/>
      <c r="YW59" s="151"/>
      <c r="YX59" s="151"/>
      <c r="YY59" s="151"/>
      <c r="YZ59" s="151"/>
      <c r="ZA59" s="151"/>
      <c r="ZB59" s="151"/>
      <c r="ZC59" s="151"/>
      <c r="ZD59" s="151"/>
      <c r="ZE59" s="151"/>
      <c r="ZF59" s="151"/>
      <c r="ZG59" s="151"/>
      <c r="ZH59" s="151"/>
      <c r="ZI59" s="151"/>
      <c r="ZJ59" s="151"/>
      <c r="ZK59" s="151"/>
      <c r="ZL59" s="151"/>
      <c r="ZM59" s="151"/>
      <c r="ZN59" s="151"/>
      <c r="ZO59" s="151"/>
      <c r="ZP59" s="151"/>
      <c r="ZQ59" s="151"/>
      <c r="ZR59" s="151"/>
      <c r="ZS59" s="151"/>
      <c r="ZT59" s="151"/>
      <c r="ZU59" s="151"/>
      <c r="ZV59" s="151"/>
      <c r="ZW59" s="151"/>
      <c r="ZX59" s="151"/>
      <c r="ZY59" s="151"/>
      <c r="ZZ59" s="151"/>
      <c r="AAA59" s="151"/>
      <c r="AAB59" s="151"/>
      <c r="AAC59" s="151"/>
      <c r="AAD59" s="151"/>
      <c r="AAE59" s="151"/>
      <c r="AAF59" s="151"/>
      <c r="AAG59" s="151"/>
      <c r="AAH59" s="151"/>
      <c r="AAI59" s="151"/>
      <c r="AAJ59" s="151"/>
      <c r="AAK59" s="151"/>
      <c r="AAL59" s="151"/>
      <c r="AAM59" s="151"/>
      <c r="AAN59" s="151"/>
      <c r="AAO59" s="151"/>
      <c r="AAP59" s="151"/>
      <c r="AAQ59" s="151"/>
      <c r="AAR59" s="151"/>
      <c r="AAS59" s="151"/>
      <c r="AAT59" s="151"/>
      <c r="AAU59" s="151"/>
      <c r="AAV59" s="151"/>
      <c r="AAW59" s="151"/>
      <c r="AAX59" s="151"/>
      <c r="AAY59" s="151"/>
      <c r="AAZ59" s="151"/>
      <c r="ABA59" s="151"/>
      <c r="ABB59" s="151"/>
      <c r="ABC59" s="151"/>
      <c r="ABD59" s="151"/>
      <c r="ABE59" s="151"/>
      <c r="ABF59" s="151"/>
      <c r="ABG59" s="151"/>
      <c r="ABH59" s="151"/>
      <c r="ABI59" s="151"/>
      <c r="ABJ59" s="151"/>
      <c r="ABK59" s="151"/>
      <c r="ABL59" s="151"/>
      <c r="ABM59" s="151"/>
      <c r="ABN59" s="151"/>
      <c r="ABO59" s="151"/>
      <c r="ABP59" s="151"/>
      <c r="ABQ59" s="151"/>
      <c r="ABR59" s="151"/>
      <c r="ABS59" s="151"/>
      <c r="ABT59" s="151"/>
      <c r="ABU59" s="151"/>
      <c r="ABV59" s="151"/>
      <c r="ABW59" s="151"/>
      <c r="ABX59" s="151"/>
      <c r="ABY59" s="151"/>
      <c r="ABZ59" s="151"/>
      <c r="ACA59" s="151"/>
      <c r="ACB59" s="151"/>
      <c r="ACC59" s="151"/>
      <c r="ACD59" s="151"/>
      <c r="ACE59" s="151"/>
      <c r="ACF59" s="151"/>
      <c r="ACG59" s="151"/>
      <c r="ACH59" s="151"/>
      <c r="ACI59" s="151"/>
      <c r="ACJ59" s="151"/>
      <c r="ACK59" s="151"/>
      <c r="ACL59" s="151"/>
      <c r="ACM59" s="151"/>
      <c r="ACN59" s="151"/>
      <c r="ACO59" s="151"/>
      <c r="ACP59" s="151"/>
      <c r="ACQ59" s="151"/>
      <c r="ACR59" s="151"/>
      <c r="ACS59" s="151"/>
      <c r="ACT59" s="151"/>
      <c r="ACU59" s="151"/>
      <c r="ACV59" s="151"/>
      <c r="ACW59" s="151"/>
      <c r="ACX59" s="151"/>
      <c r="ACY59" s="151"/>
      <c r="ACZ59" s="151"/>
      <c r="ADA59" s="115"/>
      <c r="ADB59" s="115"/>
      <c r="ADC59" s="115"/>
      <c r="ADD59" s="115"/>
      <c r="ADE59" s="115"/>
      <c r="ADF59" s="115"/>
    </row>
    <row r="60" spans="1:786" s="121" customFormat="1" ht="51" customHeight="1" thickBot="1" x14ac:dyDescent="0.3">
      <c r="A60" s="145"/>
      <c r="B60" s="198"/>
      <c r="C60" s="199" t="s">
        <v>436</v>
      </c>
      <c r="D60" s="273"/>
      <c r="E60" s="273"/>
      <c r="F60" s="273"/>
      <c r="G60" s="273"/>
      <c r="H60" s="273"/>
      <c r="I60" s="273"/>
      <c r="J60" s="273"/>
      <c r="K60" s="273"/>
      <c r="L60" s="273"/>
      <c r="M60" s="273"/>
      <c r="N60" s="273"/>
      <c r="O60" s="273"/>
      <c r="P60" s="273"/>
      <c r="Q60" s="273"/>
      <c r="R60" s="273"/>
      <c r="S60" s="151"/>
      <c r="T60" s="151"/>
      <c r="U60" s="151"/>
      <c r="V60" s="151"/>
      <c r="W60" s="151"/>
      <c r="X60" s="151"/>
      <c r="Y60" s="151"/>
      <c r="Z60" s="151"/>
      <c r="AA60" s="151"/>
      <c r="AB60" s="151"/>
      <c r="AC60" s="151"/>
      <c r="AD60" s="151"/>
      <c r="AE60" s="151"/>
      <c r="AF60" s="151"/>
      <c r="AG60" s="151"/>
      <c r="AH60" s="151"/>
      <c r="AI60" s="151"/>
      <c r="AJ60" s="151"/>
      <c r="AK60" s="151"/>
      <c r="AL60" s="151"/>
      <c r="AM60" s="151"/>
      <c r="AN60" s="151"/>
      <c r="AO60" s="151"/>
      <c r="AP60" s="151"/>
      <c r="AQ60" s="151"/>
      <c r="AR60" s="151"/>
      <c r="AS60" s="151"/>
      <c r="AT60" s="151"/>
      <c r="AU60" s="151"/>
      <c r="AV60" s="151"/>
      <c r="AW60" s="151"/>
      <c r="AX60" s="151"/>
      <c r="AY60" s="151"/>
      <c r="AZ60" s="151"/>
      <c r="BA60" s="151"/>
      <c r="BB60" s="151"/>
      <c r="BC60" s="151"/>
      <c r="BD60" s="151"/>
      <c r="BE60" s="151"/>
      <c r="BF60" s="151"/>
      <c r="BG60" s="151"/>
      <c r="BH60" s="151"/>
      <c r="BI60" s="151"/>
      <c r="BJ60" s="151"/>
      <c r="BK60" s="151"/>
      <c r="BL60" s="151"/>
      <c r="BM60" s="151"/>
      <c r="BN60" s="151"/>
      <c r="BO60" s="151"/>
      <c r="BP60" s="151"/>
      <c r="BQ60" s="151"/>
      <c r="BR60" s="151"/>
      <c r="BS60" s="151"/>
      <c r="BT60" s="151"/>
      <c r="BU60" s="151"/>
      <c r="BV60" s="151"/>
      <c r="BW60" s="151"/>
      <c r="BX60" s="151"/>
      <c r="BY60" s="151"/>
      <c r="BZ60" s="151"/>
      <c r="CA60" s="151"/>
      <c r="CB60" s="151"/>
      <c r="CC60" s="151"/>
      <c r="CD60" s="151"/>
      <c r="CE60" s="151"/>
      <c r="CF60" s="151"/>
      <c r="CG60" s="151"/>
      <c r="CH60" s="151"/>
      <c r="CI60" s="151"/>
      <c r="CJ60" s="151"/>
      <c r="CK60" s="151"/>
      <c r="CL60" s="151"/>
      <c r="CM60" s="151"/>
      <c r="CN60" s="151"/>
      <c r="CO60" s="151"/>
      <c r="CP60" s="151"/>
      <c r="CQ60" s="151"/>
      <c r="CR60" s="151"/>
      <c r="CS60" s="151"/>
      <c r="CT60" s="151"/>
      <c r="CU60" s="151"/>
      <c r="CV60" s="151"/>
      <c r="CW60" s="151"/>
      <c r="CX60" s="151"/>
      <c r="CY60" s="151"/>
      <c r="CZ60" s="151"/>
      <c r="DA60" s="151"/>
      <c r="DB60" s="151"/>
      <c r="DC60" s="151"/>
      <c r="DD60" s="151"/>
      <c r="DE60" s="151"/>
      <c r="DF60" s="151"/>
      <c r="DG60" s="151"/>
      <c r="DH60" s="151"/>
      <c r="DI60" s="151"/>
      <c r="DJ60" s="151"/>
      <c r="DK60" s="151"/>
      <c r="DL60" s="151"/>
      <c r="DM60" s="151"/>
      <c r="DN60" s="151"/>
      <c r="DO60" s="151"/>
      <c r="DP60" s="151"/>
      <c r="DQ60" s="151"/>
      <c r="DR60" s="151"/>
      <c r="DS60" s="151"/>
      <c r="DT60" s="151"/>
      <c r="DU60" s="151"/>
      <c r="DV60" s="151"/>
      <c r="DW60" s="151"/>
      <c r="DX60" s="151"/>
      <c r="DY60" s="151"/>
      <c r="DZ60" s="151"/>
      <c r="EA60" s="151"/>
      <c r="EB60" s="151"/>
      <c r="EC60" s="151"/>
      <c r="ED60" s="151"/>
      <c r="EE60" s="151"/>
      <c r="EF60" s="151"/>
      <c r="EG60" s="151"/>
      <c r="EH60" s="151"/>
      <c r="EI60" s="151"/>
      <c r="EJ60" s="151"/>
      <c r="EK60" s="151"/>
      <c r="EL60" s="151"/>
      <c r="EM60" s="151"/>
      <c r="EN60" s="151"/>
      <c r="EO60" s="151"/>
      <c r="EP60" s="151"/>
      <c r="EQ60" s="151"/>
      <c r="ER60" s="151"/>
      <c r="ES60" s="151"/>
      <c r="ET60" s="151"/>
      <c r="EU60" s="151"/>
      <c r="EV60" s="151"/>
      <c r="EW60" s="151"/>
      <c r="EX60" s="151"/>
      <c r="EY60" s="151"/>
      <c r="EZ60" s="151"/>
      <c r="FA60" s="151"/>
      <c r="FB60" s="151"/>
      <c r="FC60" s="151"/>
      <c r="FD60" s="151"/>
      <c r="FE60" s="151"/>
      <c r="FF60" s="151"/>
      <c r="FG60" s="151"/>
      <c r="FH60" s="151"/>
      <c r="FI60" s="151"/>
      <c r="FJ60" s="151"/>
      <c r="FK60" s="151"/>
      <c r="FL60" s="151"/>
      <c r="FM60" s="151"/>
      <c r="FN60" s="151"/>
      <c r="FO60" s="151"/>
      <c r="FP60" s="151"/>
      <c r="FQ60" s="151"/>
      <c r="FR60" s="151"/>
      <c r="FS60" s="151"/>
      <c r="FT60" s="151"/>
      <c r="FU60" s="151"/>
      <c r="FV60" s="151"/>
      <c r="FW60" s="151"/>
      <c r="FX60" s="151"/>
      <c r="FY60" s="151"/>
      <c r="FZ60" s="151"/>
      <c r="GA60" s="151"/>
      <c r="GB60" s="151"/>
      <c r="GC60" s="151"/>
      <c r="GD60" s="151"/>
      <c r="GE60" s="151"/>
      <c r="GF60" s="151"/>
      <c r="GG60" s="151"/>
      <c r="GH60" s="151"/>
      <c r="GI60" s="151"/>
      <c r="GJ60" s="151"/>
      <c r="GK60" s="151"/>
      <c r="GL60" s="151"/>
      <c r="GM60" s="151"/>
      <c r="GN60" s="151"/>
      <c r="GO60" s="151"/>
      <c r="GP60" s="151"/>
      <c r="GQ60" s="151"/>
      <c r="GR60" s="151"/>
      <c r="GS60" s="151"/>
      <c r="GT60" s="151"/>
      <c r="GU60" s="151"/>
      <c r="GV60" s="151"/>
      <c r="GW60" s="151"/>
      <c r="GX60" s="151"/>
      <c r="GY60" s="151"/>
      <c r="GZ60" s="151"/>
      <c r="HA60" s="151"/>
      <c r="HB60" s="151"/>
      <c r="HC60" s="151"/>
      <c r="HD60" s="151"/>
      <c r="HE60" s="151"/>
      <c r="HF60" s="151"/>
      <c r="HG60" s="151"/>
      <c r="HH60" s="151"/>
      <c r="HI60" s="151"/>
      <c r="HJ60" s="151"/>
      <c r="HK60" s="151"/>
      <c r="HL60" s="151"/>
      <c r="HM60" s="151"/>
      <c r="HN60" s="151"/>
      <c r="HO60" s="151"/>
      <c r="HP60" s="151"/>
      <c r="HQ60" s="151"/>
      <c r="HR60" s="151"/>
      <c r="HS60" s="151"/>
      <c r="HT60" s="151"/>
      <c r="HU60" s="151"/>
      <c r="HV60" s="151"/>
      <c r="HW60" s="151"/>
      <c r="HX60" s="151"/>
      <c r="HY60" s="151"/>
      <c r="HZ60" s="151"/>
      <c r="IA60" s="151"/>
      <c r="IB60" s="151"/>
      <c r="IC60" s="151"/>
      <c r="ID60" s="151"/>
      <c r="IE60" s="151"/>
      <c r="IF60" s="151"/>
      <c r="IG60" s="151"/>
      <c r="IH60" s="151"/>
      <c r="II60" s="151"/>
      <c r="IJ60" s="151"/>
      <c r="IK60" s="151"/>
      <c r="IL60" s="151"/>
      <c r="IM60" s="151"/>
      <c r="IN60" s="151"/>
      <c r="IO60" s="151"/>
      <c r="IP60" s="151"/>
      <c r="IQ60" s="151"/>
      <c r="IR60" s="151"/>
      <c r="IS60" s="151"/>
      <c r="IT60" s="151"/>
      <c r="IU60" s="151"/>
      <c r="IV60" s="151"/>
      <c r="IW60" s="151"/>
      <c r="IX60" s="151"/>
      <c r="IY60" s="151"/>
      <c r="IZ60" s="151"/>
      <c r="JA60" s="151"/>
      <c r="JB60" s="151"/>
      <c r="JC60" s="151"/>
      <c r="JD60" s="151"/>
      <c r="JE60" s="151"/>
      <c r="JF60" s="151"/>
      <c r="JG60" s="151"/>
      <c r="JH60" s="151"/>
      <c r="JI60" s="151"/>
      <c r="JJ60" s="151"/>
      <c r="JK60" s="151"/>
      <c r="JL60" s="151"/>
      <c r="JM60" s="151"/>
      <c r="JN60" s="151"/>
      <c r="JO60" s="151"/>
      <c r="JP60" s="151"/>
      <c r="JQ60" s="151"/>
      <c r="JR60" s="151"/>
      <c r="JS60" s="151"/>
      <c r="JT60" s="151"/>
      <c r="JU60" s="151"/>
      <c r="JV60" s="151"/>
      <c r="JW60" s="151"/>
      <c r="JX60" s="151"/>
      <c r="JY60" s="151"/>
      <c r="JZ60" s="151"/>
      <c r="KA60" s="151"/>
      <c r="KB60" s="151"/>
      <c r="KC60" s="151"/>
      <c r="KD60" s="151"/>
      <c r="KE60" s="151"/>
      <c r="KF60" s="151"/>
      <c r="KG60" s="151"/>
      <c r="KH60" s="151"/>
      <c r="KI60" s="151"/>
      <c r="KJ60" s="151"/>
      <c r="KK60" s="151"/>
      <c r="KL60" s="151"/>
      <c r="KM60" s="151"/>
      <c r="KN60" s="151"/>
      <c r="KO60" s="151"/>
      <c r="KP60" s="151"/>
      <c r="KQ60" s="151"/>
      <c r="KR60" s="151"/>
      <c r="KS60" s="151"/>
      <c r="KT60" s="151"/>
      <c r="KU60" s="151"/>
      <c r="KV60" s="151"/>
      <c r="KW60" s="151"/>
      <c r="KX60" s="151"/>
      <c r="KY60" s="151"/>
      <c r="KZ60" s="151"/>
      <c r="LA60" s="151"/>
      <c r="LB60" s="151"/>
      <c r="LC60" s="151"/>
      <c r="LD60" s="151"/>
      <c r="LE60" s="151"/>
      <c r="LF60" s="151"/>
      <c r="LG60" s="151"/>
      <c r="LH60" s="151"/>
      <c r="LI60" s="151"/>
      <c r="LJ60" s="151"/>
      <c r="LK60" s="151"/>
      <c r="LL60" s="151"/>
      <c r="LM60" s="151"/>
      <c r="LN60" s="151"/>
      <c r="LO60" s="151"/>
      <c r="LP60" s="151"/>
      <c r="LQ60" s="151"/>
      <c r="LR60" s="151"/>
      <c r="LS60" s="151"/>
      <c r="LT60" s="151"/>
      <c r="LU60" s="151"/>
      <c r="LV60" s="151"/>
      <c r="LW60" s="151"/>
      <c r="LX60" s="151"/>
      <c r="LY60" s="151"/>
      <c r="LZ60" s="151"/>
      <c r="MA60" s="151"/>
      <c r="MB60" s="151"/>
      <c r="MC60" s="151"/>
      <c r="MD60" s="151"/>
      <c r="ME60" s="151"/>
      <c r="MF60" s="151"/>
      <c r="MG60" s="151"/>
      <c r="MH60" s="151"/>
      <c r="MI60" s="151"/>
      <c r="MJ60" s="151"/>
      <c r="MK60" s="151"/>
      <c r="ML60" s="151"/>
      <c r="MM60" s="151"/>
      <c r="MN60" s="151"/>
      <c r="MO60" s="151"/>
      <c r="MP60" s="151"/>
      <c r="MQ60" s="151"/>
      <c r="MR60" s="151"/>
      <c r="MS60" s="151"/>
      <c r="MT60" s="151"/>
      <c r="MU60" s="151"/>
      <c r="MV60" s="151"/>
      <c r="MW60" s="151"/>
      <c r="MX60" s="151"/>
      <c r="MY60" s="151"/>
      <c r="MZ60" s="151"/>
      <c r="NA60" s="151"/>
      <c r="NB60" s="151"/>
      <c r="NC60" s="151"/>
      <c r="ND60" s="151"/>
      <c r="NE60" s="151"/>
      <c r="NF60" s="151"/>
      <c r="NG60" s="151"/>
      <c r="NH60" s="151"/>
      <c r="NI60" s="151"/>
      <c r="NJ60" s="151"/>
      <c r="NK60" s="151"/>
      <c r="NL60" s="151"/>
      <c r="NM60" s="151"/>
      <c r="NN60" s="151"/>
      <c r="NO60" s="151"/>
      <c r="NP60" s="151"/>
      <c r="NQ60" s="151"/>
      <c r="NR60" s="151"/>
      <c r="NS60" s="151"/>
      <c r="NT60" s="151"/>
      <c r="NU60" s="151"/>
      <c r="NV60" s="151"/>
      <c r="NW60" s="151"/>
      <c r="NX60" s="151"/>
      <c r="NY60" s="151"/>
      <c r="NZ60" s="151"/>
      <c r="OA60" s="151"/>
      <c r="OB60" s="151"/>
      <c r="OC60" s="151"/>
      <c r="OD60" s="151"/>
      <c r="OE60" s="151"/>
      <c r="OF60" s="151"/>
      <c r="OG60" s="151"/>
      <c r="OH60" s="151"/>
      <c r="OI60" s="151"/>
      <c r="OJ60" s="151"/>
      <c r="OK60" s="151"/>
      <c r="OL60" s="151"/>
      <c r="OM60" s="151"/>
      <c r="ON60" s="151"/>
      <c r="OO60" s="151"/>
      <c r="OP60" s="151"/>
      <c r="OQ60" s="151"/>
      <c r="OR60" s="151"/>
      <c r="OS60" s="151"/>
      <c r="OT60" s="151"/>
      <c r="OU60" s="151"/>
      <c r="OV60" s="151"/>
      <c r="OW60" s="151"/>
      <c r="OX60" s="151"/>
      <c r="OY60" s="151"/>
      <c r="OZ60" s="151"/>
      <c r="PA60" s="151"/>
      <c r="PB60" s="151"/>
      <c r="PC60" s="151"/>
      <c r="PD60" s="151"/>
      <c r="PE60" s="151"/>
      <c r="PF60" s="151"/>
      <c r="PG60" s="151"/>
      <c r="PH60" s="151"/>
      <c r="PI60" s="151"/>
      <c r="PJ60" s="151"/>
      <c r="PK60" s="151"/>
      <c r="PL60" s="151"/>
      <c r="PM60" s="151"/>
      <c r="PN60" s="151"/>
      <c r="PO60" s="151"/>
      <c r="PP60" s="151"/>
      <c r="PQ60" s="151"/>
      <c r="PR60" s="151"/>
      <c r="PS60" s="151"/>
      <c r="PT60" s="151"/>
      <c r="PU60" s="151"/>
      <c r="PV60" s="151"/>
      <c r="PW60" s="151"/>
      <c r="PX60" s="151"/>
      <c r="PY60" s="151"/>
      <c r="PZ60" s="151"/>
      <c r="QA60" s="151"/>
      <c r="QB60" s="151"/>
      <c r="QC60" s="151"/>
      <c r="QD60" s="151"/>
      <c r="QE60" s="151"/>
      <c r="QF60" s="151"/>
      <c r="QG60" s="151"/>
      <c r="QH60" s="151"/>
      <c r="QI60" s="151"/>
      <c r="QJ60" s="151"/>
      <c r="QK60" s="151"/>
      <c r="QL60" s="151"/>
      <c r="QM60" s="151"/>
      <c r="QN60" s="151"/>
      <c r="QO60" s="151"/>
      <c r="QP60" s="151"/>
      <c r="QQ60" s="151"/>
      <c r="QR60" s="151"/>
      <c r="QS60" s="151"/>
      <c r="QT60" s="151"/>
      <c r="QU60" s="151"/>
      <c r="QV60" s="151"/>
      <c r="QW60" s="151"/>
      <c r="QX60" s="151"/>
      <c r="QY60" s="151"/>
      <c r="QZ60" s="151"/>
      <c r="RA60" s="151"/>
      <c r="RB60" s="151"/>
      <c r="RC60" s="151"/>
      <c r="RD60" s="151"/>
      <c r="RE60" s="151"/>
      <c r="RF60" s="151"/>
      <c r="RG60" s="151"/>
      <c r="RH60" s="151"/>
      <c r="RI60" s="151"/>
      <c r="RJ60" s="151"/>
      <c r="RK60" s="151"/>
      <c r="RL60" s="151"/>
      <c r="RM60" s="151"/>
      <c r="RN60" s="151"/>
      <c r="RO60" s="151"/>
      <c r="RP60" s="151"/>
      <c r="RQ60" s="151"/>
      <c r="RR60" s="151"/>
      <c r="RS60" s="151"/>
      <c r="RT60" s="151"/>
      <c r="RU60" s="151"/>
      <c r="RV60" s="151"/>
      <c r="RW60" s="151"/>
      <c r="RX60" s="151"/>
      <c r="RY60" s="151"/>
      <c r="RZ60" s="151"/>
      <c r="SA60" s="151"/>
      <c r="SB60" s="151"/>
      <c r="SC60" s="151"/>
      <c r="SD60" s="151"/>
      <c r="SE60" s="151"/>
      <c r="SF60" s="151"/>
      <c r="SG60" s="151"/>
      <c r="SH60" s="151"/>
      <c r="SI60" s="151"/>
      <c r="SJ60" s="151"/>
      <c r="SK60" s="151"/>
      <c r="SL60" s="151"/>
      <c r="SM60" s="151"/>
      <c r="SN60" s="151"/>
      <c r="SO60" s="151"/>
      <c r="SP60" s="151"/>
      <c r="SQ60" s="151"/>
      <c r="SR60" s="151"/>
      <c r="SS60" s="151"/>
      <c r="ST60" s="151"/>
      <c r="SU60" s="151"/>
      <c r="SV60" s="151"/>
      <c r="SW60" s="151"/>
      <c r="SX60" s="151"/>
      <c r="SY60" s="151"/>
      <c r="SZ60" s="151"/>
      <c r="TA60" s="151"/>
      <c r="TB60" s="151"/>
      <c r="TC60" s="151"/>
      <c r="TD60" s="151"/>
      <c r="TE60" s="151"/>
      <c r="TF60" s="151"/>
      <c r="TG60" s="151"/>
      <c r="TH60" s="151"/>
      <c r="TI60" s="151"/>
      <c r="TJ60" s="151"/>
      <c r="TK60" s="151"/>
      <c r="TL60" s="151"/>
      <c r="TM60" s="151"/>
      <c r="TN60" s="151"/>
      <c r="TO60" s="151"/>
      <c r="TP60" s="151"/>
      <c r="TQ60" s="151"/>
      <c r="TR60" s="151"/>
      <c r="TS60" s="151"/>
      <c r="TT60" s="151"/>
      <c r="TU60" s="151"/>
      <c r="TV60" s="151"/>
      <c r="TW60" s="151"/>
      <c r="TX60" s="151"/>
      <c r="TY60" s="151"/>
      <c r="TZ60" s="151"/>
      <c r="UA60" s="151"/>
      <c r="UB60" s="151"/>
      <c r="UC60" s="151"/>
      <c r="UD60" s="151"/>
      <c r="UE60" s="151"/>
      <c r="UF60" s="151"/>
      <c r="UG60" s="151"/>
      <c r="UH60" s="151"/>
      <c r="UI60" s="151"/>
      <c r="UJ60" s="151"/>
      <c r="UK60" s="151"/>
      <c r="UL60" s="151"/>
      <c r="UM60" s="151"/>
      <c r="UN60" s="151"/>
      <c r="UO60" s="151"/>
      <c r="UP60" s="151"/>
      <c r="UQ60" s="151"/>
      <c r="UR60" s="151"/>
      <c r="US60" s="151"/>
      <c r="UT60" s="151"/>
      <c r="UU60" s="151"/>
      <c r="UV60" s="151"/>
      <c r="UW60" s="151"/>
      <c r="UX60" s="151"/>
      <c r="UY60" s="151"/>
      <c r="UZ60" s="151"/>
      <c r="VA60" s="151"/>
      <c r="VB60" s="151"/>
      <c r="VC60" s="151"/>
      <c r="VD60" s="151"/>
      <c r="VE60" s="151"/>
      <c r="VF60" s="151"/>
      <c r="VG60" s="151"/>
      <c r="VH60" s="151"/>
      <c r="VI60" s="151"/>
      <c r="VJ60" s="151"/>
      <c r="VK60" s="151"/>
      <c r="VL60" s="151"/>
      <c r="VM60" s="151"/>
      <c r="VN60" s="151"/>
      <c r="VO60" s="151"/>
      <c r="VP60" s="151"/>
      <c r="VQ60" s="151"/>
      <c r="VR60" s="151"/>
      <c r="VS60" s="151"/>
      <c r="VT60" s="151"/>
      <c r="VU60" s="151"/>
      <c r="VV60" s="151"/>
      <c r="VW60" s="151"/>
      <c r="VX60" s="151"/>
      <c r="VY60" s="151"/>
      <c r="VZ60" s="151"/>
      <c r="WA60" s="151"/>
      <c r="WB60" s="151"/>
      <c r="WC60" s="151"/>
      <c r="WD60" s="151"/>
      <c r="WE60" s="151"/>
      <c r="WF60" s="151"/>
      <c r="WG60" s="151"/>
      <c r="WH60" s="151"/>
      <c r="WI60" s="151"/>
      <c r="WJ60" s="151"/>
      <c r="WK60" s="151"/>
      <c r="WL60" s="151"/>
      <c r="WM60" s="151"/>
      <c r="WN60" s="151"/>
      <c r="WO60" s="151"/>
      <c r="WP60" s="151"/>
      <c r="WQ60" s="151"/>
      <c r="WR60" s="151"/>
      <c r="WS60" s="151"/>
      <c r="WT60" s="151"/>
      <c r="WU60" s="151"/>
      <c r="WV60" s="151"/>
      <c r="WW60" s="151"/>
      <c r="WX60" s="151"/>
      <c r="WY60" s="151"/>
      <c r="WZ60" s="151"/>
      <c r="XA60" s="151"/>
      <c r="XB60" s="151"/>
      <c r="XC60" s="151"/>
      <c r="XD60" s="151"/>
      <c r="XE60" s="151"/>
      <c r="XF60" s="151"/>
      <c r="XG60" s="151"/>
      <c r="XH60" s="151"/>
      <c r="XI60" s="151"/>
      <c r="XJ60" s="151"/>
      <c r="XK60" s="151"/>
      <c r="XL60" s="151"/>
      <c r="XM60" s="151"/>
      <c r="XN60" s="151"/>
      <c r="XO60" s="151"/>
      <c r="XP60" s="151"/>
      <c r="XQ60" s="151"/>
      <c r="XR60" s="151"/>
      <c r="XS60" s="151"/>
      <c r="XT60" s="151"/>
      <c r="XU60" s="151"/>
      <c r="XV60" s="151"/>
      <c r="XW60" s="151"/>
      <c r="XX60" s="151"/>
      <c r="XY60" s="151"/>
      <c r="XZ60" s="151"/>
      <c r="YA60" s="151"/>
      <c r="YB60" s="151"/>
      <c r="YC60" s="151"/>
      <c r="YD60" s="151"/>
      <c r="YE60" s="151"/>
      <c r="YF60" s="151"/>
      <c r="YG60" s="151"/>
      <c r="YH60" s="151"/>
      <c r="YI60" s="151"/>
      <c r="YJ60" s="151"/>
      <c r="YK60" s="151"/>
      <c r="YL60" s="151"/>
      <c r="YM60" s="151"/>
      <c r="YN60" s="151"/>
      <c r="YO60" s="151"/>
      <c r="YP60" s="151"/>
      <c r="YQ60" s="151"/>
      <c r="YR60" s="151"/>
      <c r="YS60" s="151"/>
      <c r="YT60" s="151"/>
      <c r="YU60" s="151"/>
      <c r="YV60" s="151"/>
      <c r="YW60" s="151"/>
      <c r="YX60" s="151"/>
      <c r="YY60" s="151"/>
      <c r="YZ60" s="151"/>
      <c r="ZA60" s="151"/>
      <c r="ZB60" s="151"/>
      <c r="ZC60" s="151"/>
      <c r="ZD60" s="151"/>
      <c r="ZE60" s="151"/>
      <c r="ZF60" s="151"/>
      <c r="ZG60" s="151"/>
      <c r="ZH60" s="151"/>
      <c r="ZI60" s="151"/>
      <c r="ZJ60" s="151"/>
      <c r="ZK60" s="151"/>
      <c r="ZL60" s="151"/>
      <c r="ZM60" s="151"/>
      <c r="ZN60" s="151"/>
      <c r="ZO60" s="151"/>
      <c r="ZP60" s="151"/>
      <c r="ZQ60" s="151"/>
      <c r="ZR60" s="151"/>
      <c r="ZS60" s="151"/>
      <c r="ZT60" s="151"/>
      <c r="ZU60" s="151"/>
      <c r="ZV60" s="151"/>
      <c r="ZW60" s="151"/>
      <c r="ZX60" s="151"/>
      <c r="ZY60" s="151"/>
      <c r="ZZ60" s="151"/>
      <c r="AAA60" s="151"/>
      <c r="AAB60" s="151"/>
      <c r="AAC60" s="151"/>
      <c r="AAD60" s="151"/>
      <c r="AAE60" s="151"/>
      <c r="AAF60" s="151"/>
      <c r="AAG60" s="151"/>
      <c r="AAH60" s="151"/>
      <c r="AAI60" s="151"/>
      <c r="AAJ60" s="151"/>
      <c r="AAK60" s="151"/>
      <c r="AAL60" s="151"/>
      <c r="AAM60" s="151"/>
      <c r="AAN60" s="151"/>
      <c r="AAO60" s="151"/>
      <c r="AAP60" s="151"/>
      <c r="AAQ60" s="151"/>
      <c r="AAR60" s="151"/>
      <c r="AAS60" s="151"/>
      <c r="AAT60" s="151"/>
      <c r="AAU60" s="151"/>
      <c r="AAV60" s="151"/>
      <c r="AAW60" s="151"/>
      <c r="AAX60" s="151"/>
      <c r="AAY60" s="151"/>
      <c r="AAZ60" s="151"/>
      <c r="ABA60" s="151"/>
      <c r="ABB60" s="151"/>
      <c r="ABC60" s="151"/>
      <c r="ABD60" s="151"/>
      <c r="ABE60" s="151"/>
      <c r="ABF60" s="151"/>
      <c r="ABG60" s="151"/>
      <c r="ABH60" s="151"/>
      <c r="ABI60" s="151"/>
      <c r="ABJ60" s="151"/>
      <c r="ABK60" s="151"/>
      <c r="ABL60" s="151"/>
      <c r="ABM60" s="151"/>
      <c r="ABN60" s="151"/>
      <c r="ABO60" s="151"/>
      <c r="ABP60" s="151"/>
      <c r="ABQ60" s="151"/>
      <c r="ABR60" s="151"/>
      <c r="ABS60" s="151"/>
      <c r="ABT60" s="151"/>
      <c r="ABU60" s="151"/>
      <c r="ABV60" s="151"/>
      <c r="ABW60" s="151"/>
      <c r="ABX60" s="151"/>
      <c r="ABY60" s="151"/>
      <c r="ABZ60" s="151"/>
      <c r="ACA60" s="151"/>
      <c r="ACB60" s="151"/>
      <c r="ACC60" s="151"/>
      <c r="ACD60" s="151"/>
      <c r="ACE60" s="151"/>
      <c r="ACF60" s="151"/>
      <c r="ACG60" s="151"/>
      <c r="ACH60" s="151"/>
      <c r="ACI60" s="151"/>
      <c r="ACJ60" s="151"/>
      <c r="ACK60" s="151"/>
      <c r="ACL60" s="151"/>
      <c r="ACM60" s="151"/>
      <c r="ACN60" s="151"/>
      <c r="ACO60" s="151"/>
      <c r="ACP60" s="151"/>
      <c r="ACQ60" s="151"/>
      <c r="ACR60" s="151"/>
      <c r="ACS60" s="151"/>
      <c r="ACT60" s="151"/>
      <c r="ACU60" s="151"/>
      <c r="ACV60" s="151"/>
      <c r="ACW60" s="151"/>
      <c r="ACX60" s="151"/>
      <c r="ACY60" s="151"/>
      <c r="ACZ60" s="151"/>
      <c r="ADA60" s="156"/>
      <c r="ADB60" s="127"/>
      <c r="ADC60" s="127"/>
      <c r="ADD60" s="127"/>
      <c r="ADE60" s="127"/>
      <c r="ADF60" s="127"/>
    </row>
    <row r="61" spans="1:786" ht="16.5" thickBot="1" x14ac:dyDescent="0.3">
      <c r="A61" s="108"/>
      <c r="B61" s="345" t="s">
        <v>174</v>
      </c>
      <c r="C61" s="345"/>
      <c r="D61" s="132"/>
      <c r="E61" s="132"/>
      <c r="F61" s="132"/>
      <c r="G61" s="132"/>
      <c r="H61" s="132"/>
      <c r="I61" s="132"/>
      <c r="J61" s="132"/>
      <c r="K61" s="132"/>
      <c r="L61" s="132"/>
      <c r="M61" s="132"/>
      <c r="N61" s="132"/>
      <c r="O61" s="132"/>
      <c r="P61" s="132"/>
      <c r="Q61" s="132"/>
      <c r="R61" s="132"/>
      <c r="S61" s="115"/>
      <c r="T61" s="151"/>
      <c r="U61" s="151"/>
      <c r="V61" s="151"/>
      <c r="W61" s="151"/>
      <c r="X61" s="151"/>
      <c r="Y61" s="151"/>
      <c r="Z61" s="151"/>
      <c r="AA61" s="151"/>
      <c r="AB61" s="151"/>
      <c r="AC61" s="151"/>
      <c r="AD61" s="151"/>
      <c r="AE61" s="151"/>
      <c r="AF61" s="151"/>
      <c r="AG61" s="151"/>
      <c r="AH61" s="151"/>
      <c r="AI61" s="151"/>
      <c r="AJ61" s="151"/>
      <c r="AK61" s="151"/>
      <c r="AL61" s="151"/>
      <c r="AM61" s="151"/>
      <c r="AN61" s="151"/>
      <c r="AO61" s="151"/>
      <c r="AP61" s="151"/>
      <c r="AQ61" s="151"/>
      <c r="AR61" s="151"/>
      <c r="AS61" s="151"/>
      <c r="AT61" s="151"/>
      <c r="AU61" s="151"/>
      <c r="AV61" s="151"/>
      <c r="AW61" s="151"/>
      <c r="AX61" s="151"/>
      <c r="AY61" s="151"/>
      <c r="AZ61" s="151"/>
      <c r="BA61" s="151"/>
      <c r="BB61" s="151"/>
      <c r="BC61" s="151"/>
      <c r="BD61" s="151"/>
      <c r="BE61" s="151"/>
      <c r="BF61" s="151"/>
      <c r="BG61" s="151"/>
      <c r="BH61" s="151"/>
      <c r="BI61" s="151"/>
      <c r="BJ61" s="151"/>
      <c r="BK61" s="151"/>
      <c r="BL61" s="151"/>
      <c r="BM61" s="151"/>
      <c r="BN61" s="151"/>
      <c r="BO61" s="151"/>
      <c r="BP61" s="151"/>
      <c r="BQ61" s="151"/>
      <c r="BR61" s="151"/>
      <c r="BS61" s="151"/>
      <c r="BT61" s="151"/>
      <c r="BU61" s="151"/>
      <c r="BV61" s="151"/>
      <c r="BW61" s="151"/>
      <c r="BX61" s="151"/>
      <c r="BY61" s="151"/>
      <c r="BZ61" s="151"/>
      <c r="CA61" s="151"/>
      <c r="CB61" s="151"/>
      <c r="CC61" s="151"/>
      <c r="CD61" s="151"/>
      <c r="CE61" s="151"/>
      <c r="CF61" s="151"/>
      <c r="CG61" s="151"/>
      <c r="CH61" s="151"/>
      <c r="CI61" s="151"/>
      <c r="CJ61" s="151"/>
      <c r="CK61" s="151"/>
      <c r="CL61" s="151"/>
      <c r="CM61" s="151"/>
      <c r="CN61" s="151"/>
      <c r="CO61" s="151"/>
      <c r="CP61" s="151"/>
      <c r="CQ61" s="151"/>
      <c r="CR61" s="151"/>
      <c r="CS61" s="151"/>
      <c r="CT61" s="151"/>
      <c r="CU61" s="151"/>
      <c r="CV61" s="151"/>
      <c r="CW61" s="151"/>
      <c r="CX61" s="151"/>
      <c r="CY61" s="151"/>
      <c r="CZ61" s="151"/>
      <c r="DA61" s="151"/>
      <c r="DB61" s="151"/>
      <c r="DC61" s="151"/>
      <c r="DD61" s="151"/>
      <c r="DE61" s="151"/>
      <c r="DF61" s="151"/>
      <c r="DG61" s="151"/>
      <c r="DH61" s="151"/>
      <c r="DI61" s="151"/>
      <c r="DJ61" s="151"/>
      <c r="DK61" s="151"/>
      <c r="DL61" s="151"/>
      <c r="DM61" s="151"/>
      <c r="DN61" s="151"/>
      <c r="DO61" s="151"/>
      <c r="DP61" s="151"/>
      <c r="DQ61" s="151"/>
      <c r="DR61" s="151"/>
      <c r="DS61" s="151"/>
      <c r="DT61" s="151"/>
      <c r="DU61" s="151"/>
      <c r="DV61" s="151"/>
      <c r="DW61" s="151"/>
      <c r="DX61" s="151"/>
      <c r="DY61" s="151"/>
      <c r="DZ61" s="151"/>
      <c r="EA61" s="151"/>
      <c r="EB61" s="151"/>
      <c r="EC61" s="151"/>
      <c r="ED61" s="151"/>
      <c r="EE61" s="151"/>
      <c r="EF61" s="151"/>
      <c r="EG61" s="151"/>
      <c r="EH61" s="151"/>
      <c r="EI61" s="151"/>
      <c r="EJ61" s="151"/>
      <c r="EK61" s="151"/>
      <c r="EL61" s="151"/>
      <c r="EM61" s="151"/>
      <c r="EN61" s="151"/>
      <c r="EO61" s="151"/>
      <c r="EP61" s="151"/>
      <c r="EQ61" s="151"/>
      <c r="ER61" s="151"/>
      <c r="ES61" s="151"/>
      <c r="ET61" s="151"/>
      <c r="EU61" s="151"/>
      <c r="EV61" s="151"/>
      <c r="EW61" s="151"/>
      <c r="EX61" s="151"/>
      <c r="EY61" s="151"/>
      <c r="EZ61" s="151"/>
      <c r="FA61" s="151"/>
      <c r="FB61" s="151"/>
      <c r="FC61" s="151"/>
      <c r="FD61" s="151"/>
      <c r="FE61" s="151"/>
      <c r="FF61" s="151"/>
      <c r="FG61" s="151"/>
      <c r="FH61" s="151"/>
      <c r="FI61" s="151"/>
      <c r="FJ61" s="151"/>
      <c r="FK61" s="151"/>
      <c r="FL61" s="151"/>
      <c r="FM61" s="151"/>
      <c r="FN61" s="151"/>
      <c r="FO61" s="151"/>
      <c r="FP61" s="151"/>
      <c r="FQ61" s="151"/>
      <c r="FR61" s="151"/>
      <c r="FS61" s="151"/>
      <c r="FT61" s="151"/>
      <c r="FU61" s="151"/>
      <c r="FV61" s="151"/>
      <c r="FW61" s="151"/>
      <c r="FX61" s="151"/>
      <c r="FY61" s="151"/>
      <c r="FZ61" s="151"/>
      <c r="GA61" s="151"/>
      <c r="GB61" s="151"/>
      <c r="GC61" s="151"/>
      <c r="GD61" s="151"/>
      <c r="GE61" s="151"/>
      <c r="GF61" s="151"/>
      <c r="GG61" s="151"/>
      <c r="GH61" s="151"/>
      <c r="GI61" s="151"/>
      <c r="GJ61" s="151"/>
      <c r="GK61" s="151"/>
      <c r="GL61" s="151"/>
      <c r="GM61" s="151"/>
      <c r="GN61" s="151"/>
      <c r="GO61" s="151"/>
      <c r="GP61" s="151"/>
      <c r="GQ61" s="151"/>
      <c r="GR61" s="151"/>
      <c r="GS61" s="151"/>
      <c r="GT61" s="151"/>
      <c r="GU61" s="151"/>
      <c r="GV61" s="151"/>
      <c r="GW61" s="151"/>
      <c r="GX61" s="151"/>
      <c r="GY61" s="151"/>
      <c r="GZ61" s="151"/>
      <c r="HA61" s="151"/>
      <c r="HB61" s="151"/>
      <c r="HC61" s="151"/>
      <c r="HD61" s="151"/>
      <c r="HE61" s="151"/>
      <c r="HF61" s="151"/>
      <c r="HG61" s="151"/>
      <c r="HH61" s="151"/>
      <c r="HI61" s="151"/>
      <c r="HJ61" s="151"/>
      <c r="HK61" s="151"/>
      <c r="HL61" s="151"/>
      <c r="HM61" s="151"/>
      <c r="HN61" s="151"/>
      <c r="HO61" s="151"/>
      <c r="HP61" s="151"/>
      <c r="HQ61" s="151"/>
      <c r="HR61" s="151"/>
      <c r="HS61" s="151"/>
      <c r="HT61" s="151"/>
      <c r="HU61" s="151"/>
      <c r="HV61" s="151"/>
      <c r="HW61" s="151"/>
      <c r="HX61" s="151"/>
      <c r="HY61" s="151"/>
      <c r="HZ61" s="151"/>
      <c r="IA61" s="151"/>
      <c r="IB61" s="151"/>
      <c r="IC61" s="151"/>
      <c r="ID61" s="151"/>
      <c r="IE61" s="151"/>
      <c r="IF61" s="151"/>
      <c r="IG61" s="151"/>
      <c r="IH61" s="151"/>
      <c r="II61" s="151"/>
      <c r="IJ61" s="151"/>
      <c r="IK61" s="151"/>
      <c r="IL61" s="151"/>
      <c r="IM61" s="151"/>
      <c r="IN61" s="151"/>
      <c r="IO61" s="151"/>
      <c r="IP61" s="151"/>
      <c r="IQ61" s="151"/>
      <c r="IR61" s="151"/>
      <c r="IS61" s="151"/>
      <c r="IT61" s="151"/>
      <c r="IU61" s="151"/>
      <c r="IV61" s="151"/>
      <c r="IW61" s="151"/>
      <c r="IX61" s="151"/>
      <c r="IY61" s="151"/>
      <c r="IZ61" s="151"/>
      <c r="JA61" s="151"/>
      <c r="JB61" s="151"/>
      <c r="JC61" s="151"/>
      <c r="JD61" s="151"/>
      <c r="JE61" s="151"/>
      <c r="JF61" s="151"/>
      <c r="JG61" s="151"/>
      <c r="JH61" s="151"/>
      <c r="JI61" s="151"/>
      <c r="JJ61" s="151"/>
      <c r="JK61" s="151"/>
      <c r="JL61" s="151"/>
      <c r="JM61" s="151"/>
      <c r="JN61" s="151"/>
      <c r="JO61" s="151"/>
      <c r="JP61" s="151"/>
      <c r="JQ61" s="151"/>
      <c r="JR61" s="151"/>
      <c r="JS61" s="151"/>
      <c r="JT61" s="151"/>
      <c r="JU61" s="151"/>
      <c r="JV61" s="151"/>
      <c r="JW61" s="151"/>
      <c r="JX61" s="151"/>
      <c r="JY61" s="151"/>
      <c r="JZ61" s="151"/>
      <c r="KA61" s="151"/>
      <c r="KB61" s="151"/>
      <c r="KC61" s="151"/>
      <c r="KD61" s="151"/>
      <c r="KE61" s="151"/>
      <c r="KF61" s="151"/>
      <c r="KG61" s="151"/>
      <c r="KH61" s="151"/>
      <c r="KI61" s="151"/>
      <c r="KJ61" s="151"/>
      <c r="KK61" s="151"/>
      <c r="KL61" s="151"/>
      <c r="KM61" s="151"/>
      <c r="KN61" s="151"/>
      <c r="KO61" s="151"/>
      <c r="KP61" s="151"/>
      <c r="KQ61" s="151"/>
      <c r="KR61" s="151"/>
      <c r="KS61" s="151"/>
      <c r="KT61" s="151"/>
      <c r="KU61" s="151"/>
      <c r="KV61" s="151"/>
      <c r="KW61" s="151"/>
      <c r="KX61" s="151"/>
      <c r="KY61" s="151"/>
      <c r="KZ61" s="151"/>
      <c r="LA61" s="151"/>
      <c r="LB61" s="151"/>
      <c r="LC61" s="151"/>
      <c r="LD61" s="151"/>
      <c r="LE61" s="151"/>
      <c r="LF61" s="151"/>
      <c r="LG61" s="151"/>
      <c r="LH61" s="151"/>
      <c r="LI61" s="151"/>
      <c r="LJ61" s="151"/>
      <c r="LK61" s="151"/>
      <c r="LL61" s="151"/>
      <c r="LM61" s="151"/>
      <c r="LN61" s="151"/>
      <c r="LO61" s="151"/>
      <c r="LP61" s="151"/>
      <c r="LQ61" s="151"/>
      <c r="LR61" s="151"/>
      <c r="LS61" s="151"/>
      <c r="LT61" s="151"/>
      <c r="LU61" s="151"/>
      <c r="LV61" s="151"/>
      <c r="LW61" s="151"/>
      <c r="LX61" s="151"/>
      <c r="LY61" s="151"/>
      <c r="LZ61" s="151"/>
      <c r="MA61" s="151"/>
      <c r="MB61" s="151"/>
      <c r="MC61" s="151"/>
      <c r="MD61" s="151"/>
      <c r="ME61" s="151"/>
      <c r="MF61" s="151"/>
      <c r="MG61" s="151"/>
      <c r="MH61" s="151"/>
      <c r="MI61" s="151"/>
      <c r="MJ61" s="151"/>
      <c r="MK61" s="151"/>
      <c r="ML61" s="151"/>
      <c r="MM61" s="151"/>
      <c r="MN61" s="151"/>
      <c r="MO61" s="151"/>
      <c r="MP61" s="151"/>
      <c r="MQ61" s="151"/>
      <c r="MR61" s="151"/>
      <c r="MS61" s="151"/>
      <c r="MT61" s="151"/>
      <c r="MU61" s="151"/>
      <c r="MV61" s="151"/>
      <c r="MW61" s="151"/>
      <c r="MX61" s="151"/>
      <c r="MY61" s="151"/>
      <c r="MZ61" s="151"/>
      <c r="NA61" s="151"/>
      <c r="NB61" s="151"/>
      <c r="NC61" s="151"/>
      <c r="ND61" s="151"/>
      <c r="NE61" s="151"/>
      <c r="NF61" s="151"/>
      <c r="NG61" s="151"/>
      <c r="NH61" s="151"/>
      <c r="NI61" s="151"/>
      <c r="NJ61" s="151"/>
      <c r="NK61" s="151"/>
      <c r="NL61" s="151"/>
      <c r="NM61" s="151"/>
      <c r="NN61" s="151"/>
      <c r="NO61" s="151"/>
      <c r="NP61" s="151"/>
      <c r="NQ61" s="151"/>
      <c r="NR61" s="151"/>
      <c r="NS61" s="151"/>
      <c r="NT61" s="151"/>
      <c r="NU61" s="151"/>
      <c r="NV61" s="151"/>
      <c r="NW61" s="151"/>
      <c r="NX61" s="151"/>
      <c r="NY61" s="151"/>
      <c r="NZ61" s="151"/>
      <c r="OA61" s="151"/>
      <c r="OB61" s="151"/>
      <c r="OC61" s="151"/>
      <c r="OD61" s="151"/>
      <c r="OE61" s="151"/>
      <c r="OF61" s="151"/>
      <c r="OG61" s="151"/>
      <c r="OH61" s="151"/>
      <c r="OI61" s="151"/>
      <c r="OJ61" s="151"/>
      <c r="OK61" s="151"/>
      <c r="OL61" s="151"/>
      <c r="OM61" s="151"/>
      <c r="ON61" s="151"/>
      <c r="OO61" s="151"/>
      <c r="OP61" s="151"/>
      <c r="OQ61" s="151"/>
      <c r="OR61" s="151"/>
      <c r="OS61" s="151"/>
      <c r="OT61" s="151"/>
      <c r="OU61" s="151"/>
      <c r="OV61" s="151"/>
      <c r="OW61" s="151"/>
      <c r="OX61" s="151"/>
      <c r="OY61" s="151"/>
      <c r="OZ61" s="151"/>
      <c r="PA61" s="151"/>
      <c r="PB61" s="151"/>
      <c r="PC61" s="151"/>
      <c r="PD61" s="151"/>
      <c r="PE61" s="151"/>
      <c r="PF61" s="151"/>
      <c r="PG61" s="151"/>
      <c r="PH61" s="151"/>
      <c r="PI61" s="151"/>
      <c r="PJ61" s="151"/>
      <c r="PK61" s="151"/>
      <c r="PL61" s="151"/>
      <c r="PM61" s="151"/>
      <c r="PN61" s="151"/>
      <c r="PO61" s="151"/>
      <c r="PP61" s="151"/>
      <c r="PQ61" s="151"/>
      <c r="PR61" s="151"/>
      <c r="PS61" s="151"/>
      <c r="PT61" s="151"/>
      <c r="PU61" s="151"/>
      <c r="PV61" s="151"/>
      <c r="PW61" s="151"/>
      <c r="PX61" s="151"/>
      <c r="PY61" s="151"/>
      <c r="PZ61" s="151"/>
      <c r="QA61" s="151"/>
      <c r="QB61" s="151"/>
      <c r="QC61" s="151"/>
      <c r="QD61" s="151"/>
      <c r="QE61" s="151"/>
      <c r="QF61" s="151"/>
      <c r="QG61" s="151"/>
      <c r="QH61" s="151"/>
      <c r="QI61" s="151"/>
      <c r="QJ61" s="151"/>
      <c r="QK61" s="151"/>
      <c r="QL61" s="151"/>
      <c r="QM61" s="151"/>
      <c r="QN61" s="151"/>
      <c r="QO61" s="151"/>
      <c r="QP61" s="151"/>
      <c r="QQ61" s="151"/>
      <c r="QR61" s="151"/>
      <c r="QS61" s="151"/>
      <c r="QT61" s="151"/>
      <c r="QU61" s="151"/>
      <c r="QV61" s="151"/>
      <c r="QW61" s="151"/>
      <c r="QX61" s="151"/>
      <c r="QY61" s="151"/>
      <c r="QZ61" s="151"/>
      <c r="RA61" s="151"/>
      <c r="RB61" s="151"/>
      <c r="RC61" s="151"/>
      <c r="RD61" s="151"/>
      <c r="RE61" s="151"/>
      <c r="RF61" s="151"/>
      <c r="RG61" s="151"/>
      <c r="RH61" s="151"/>
      <c r="RI61" s="151"/>
      <c r="RJ61" s="151"/>
      <c r="RK61" s="151"/>
      <c r="RL61" s="151"/>
      <c r="RM61" s="151"/>
      <c r="RN61" s="151"/>
      <c r="RO61" s="151"/>
      <c r="RP61" s="151"/>
      <c r="RQ61" s="151"/>
      <c r="RR61" s="151"/>
      <c r="RS61" s="151"/>
      <c r="RT61" s="151"/>
      <c r="RU61" s="151"/>
      <c r="RV61" s="151"/>
      <c r="RW61" s="151"/>
      <c r="RX61" s="151"/>
      <c r="RY61" s="151"/>
      <c r="RZ61" s="151"/>
      <c r="SA61" s="151"/>
      <c r="SB61" s="151"/>
      <c r="SC61" s="151"/>
      <c r="SD61" s="151"/>
      <c r="SE61" s="151"/>
      <c r="SF61" s="151"/>
      <c r="SG61" s="151"/>
      <c r="SH61" s="151"/>
      <c r="SI61" s="151"/>
      <c r="SJ61" s="151"/>
      <c r="SK61" s="151"/>
      <c r="SL61" s="151"/>
      <c r="SM61" s="151"/>
      <c r="SN61" s="151"/>
      <c r="SO61" s="151"/>
      <c r="SP61" s="151"/>
      <c r="SQ61" s="151"/>
      <c r="SR61" s="151"/>
      <c r="SS61" s="151"/>
      <c r="ST61" s="151"/>
      <c r="SU61" s="151"/>
      <c r="SV61" s="151"/>
      <c r="SW61" s="151"/>
      <c r="SX61" s="151"/>
      <c r="SY61" s="151"/>
      <c r="SZ61" s="151"/>
      <c r="TA61" s="151"/>
      <c r="TB61" s="151"/>
      <c r="TC61" s="151"/>
      <c r="TD61" s="151"/>
      <c r="TE61" s="151"/>
      <c r="TF61" s="151"/>
      <c r="TG61" s="151"/>
      <c r="TH61" s="151"/>
      <c r="TI61" s="151"/>
      <c r="TJ61" s="151"/>
      <c r="TK61" s="151"/>
      <c r="TL61" s="151"/>
      <c r="TM61" s="151"/>
      <c r="TN61" s="151"/>
      <c r="TO61" s="151"/>
      <c r="TP61" s="151"/>
      <c r="TQ61" s="151"/>
      <c r="TR61" s="151"/>
      <c r="TS61" s="151"/>
      <c r="TT61" s="151"/>
      <c r="TU61" s="151"/>
      <c r="TV61" s="151"/>
      <c r="TW61" s="151"/>
      <c r="TX61" s="151"/>
      <c r="TY61" s="151"/>
      <c r="TZ61" s="151"/>
      <c r="UA61" s="151"/>
      <c r="UB61" s="151"/>
      <c r="UC61" s="151"/>
      <c r="UD61" s="151"/>
      <c r="UE61" s="151"/>
      <c r="UF61" s="151"/>
      <c r="UG61" s="151"/>
      <c r="UH61" s="151"/>
      <c r="UI61" s="151"/>
      <c r="UJ61" s="151"/>
      <c r="UK61" s="151"/>
      <c r="UL61" s="151"/>
      <c r="UM61" s="151"/>
      <c r="UN61" s="151"/>
      <c r="UO61" s="151"/>
      <c r="UP61" s="151"/>
      <c r="UQ61" s="151"/>
      <c r="UR61" s="151"/>
      <c r="US61" s="151"/>
      <c r="UT61" s="151"/>
      <c r="UU61" s="151"/>
      <c r="UV61" s="151"/>
      <c r="UW61" s="151"/>
      <c r="UX61" s="151"/>
      <c r="UY61" s="151"/>
      <c r="UZ61" s="151"/>
      <c r="VA61" s="151"/>
      <c r="VB61" s="151"/>
      <c r="VC61" s="151"/>
      <c r="VD61" s="151"/>
      <c r="VE61" s="151"/>
      <c r="VF61" s="151"/>
      <c r="VG61" s="151"/>
      <c r="VH61" s="151"/>
      <c r="VI61" s="151"/>
      <c r="VJ61" s="151"/>
      <c r="VK61" s="151"/>
      <c r="VL61" s="151"/>
      <c r="VM61" s="151"/>
      <c r="VN61" s="151"/>
      <c r="VO61" s="151"/>
      <c r="VP61" s="151"/>
      <c r="VQ61" s="151"/>
      <c r="VR61" s="151"/>
      <c r="VS61" s="151"/>
      <c r="VT61" s="151"/>
      <c r="VU61" s="151"/>
      <c r="VV61" s="151"/>
      <c r="VW61" s="151"/>
      <c r="VX61" s="151"/>
      <c r="VY61" s="151"/>
      <c r="VZ61" s="151"/>
      <c r="WA61" s="151"/>
      <c r="WB61" s="151"/>
      <c r="WC61" s="151"/>
      <c r="WD61" s="151"/>
      <c r="WE61" s="151"/>
      <c r="WF61" s="151"/>
      <c r="WG61" s="151"/>
      <c r="WH61" s="151"/>
      <c r="WI61" s="151"/>
      <c r="WJ61" s="151"/>
      <c r="WK61" s="151"/>
      <c r="WL61" s="151"/>
      <c r="WM61" s="151"/>
      <c r="WN61" s="151"/>
      <c r="WO61" s="151"/>
      <c r="WP61" s="151"/>
      <c r="WQ61" s="151"/>
      <c r="WR61" s="151"/>
      <c r="WS61" s="151"/>
      <c r="WT61" s="151"/>
      <c r="WU61" s="151"/>
      <c r="WV61" s="151"/>
      <c r="WW61" s="151"/>
      <c r="WX61" s="151"/>
      <c r="WY61" s="151"/>
      <c r="WZ61" s="151"/>
      <c r="XA61" s="151"/>
      <c r="XB61" s="151"/>
      <c r="XC61" s="151"/>
      <c r="XD61" s="151"/>
      <c r="XE61" s="151"/>
      <c r="XF61" s="151"/>
      <c r="XG61" s="151"/>
      <c r="XH61" s="151"/>
      <c r="XI61" s="151"/>
      <c r="XJ61" s="151"/>
      <c r="XK61" s="151"/>
      <c r="XL61" s="151"/>
      <c r="XM61" s="151"/>
      <c r="XN61" s="151"/>
      <c r="XO61" s="151"/>
      <c r="XP61" s="151"/>
      <c r="XQ61" s="151"/>
      <c r="XR61" s="151"/>
      <c r="XS61" s="151"/>
      <c r="XT61" s="151"/>
      <c r="XU61" s="151"/>
      <c r="XV61" s="151"/>
      <c r="XW61" s="151"/>
      <c r="XX61" s="151"/>
      <c r="XY61" s="151"/>
      <c r="XZ61" s="151"/>
      <c r="YA61" s="151"/>
      <c r="YB61" s="151"/>
      <c r="YC61" s="151"/>
      <c r="YD61" s="151"/>
      <c r="YE61" s="151"/>
      <c r="YF61" s="151"/>
      <c r="YG61" s="151"/>
      <c r="YH61" s="151"/>
      <c r="YI61" s="151"/>
      <c r="YJ61" s="151"/>
      <c r="YK61" s="151"/>
      <c r="YL61" s="151"/>
      <c r="YM61" s="151"/>
      <c r="YN61" s="151"/>
      <c r="YO61" s="151"/>
      <c r="YP61" s="151"/>
      <c r="YQ61" s="151"/>
      <c r="YR61" s="151"/>
      <c r="YS61" s="151"/>
      <c r="YT61" s="151"/>
      <c r="YU61" s="151"/>
      <c r="YV61" s="151"/>
      <c r="YW61" s="151"/>
      <c r="YX61" s="151"/>
      <c r="YY61" s="151"/>
      <c r="YZ61" s="151"/>
      <c r="ZA61" s="151"/>
      <c r="ZB61" s="151"/>
      <c r="ZC61" s="151"/>
      <c r="ZD61" s="151"/>
      <c r="ZE61" s="151"/>
      <c r="ZF61" s="151"/>
      <c r="ZG61" s="151"/>
      <c r="ZH61" s="151"/>
      <c r="ZI61" s="151"/>
      <c r="ZJ61" s="151"/>
      <c r="ZK61" s="151"/>
      <c r="ZL61" s="151"/>
      <c r="ZM61" s="151"/>
      <c r="ZN61" s="151"/>
      <c r="ZO61" s="151"/>
      <c r="ZP61" s="151"/>
      <c r="ZQ61" s="151"/>
      <c r="ZR61" s="151"/>
      <c r="ZS61" s="151"/>
      <c r="ZT61" s="151"/>
      <c r="ZU61" s="151"/>
      <c r="ZV61" s="151"/>
      <c r="ZW61" s="151"/>
      <c r="ZX61" s="151"/>
      <c r="ZY61" s="151"/>
      <c r="ZZ61" s="151"/>
      <c r="AAA61" s="151"/>
      <c r="AAB61" s="151"/>
      <c r="AAC61" s="151"/>
      <c r="AAD61" s="151"/>
      <c r="AAE61" s="151"/>
      <c r="AAF61" s="151"/>
      <c r="AAG61" s="151"/>
      <c r="AAH61" s="151"/>
      <c r="AAI61" s="151"/>
      <c r="AAJ61" s="151"/>
      <c r="AAK61" s="151"/>
      <c r="AAL61" s="151"/>
      <c r="AAM61" s="151"/>
      <c r="AAN61" s="151"/>
      <c r="AAO61" s="151"/>
      <c r="AAP61" s="151"/>
      <c r="AAQ61" s="151"/>
      <c r="AAR61" s="151"/>
      <c r="AAS61" s="151"/>
      <c r="AAT61" s="151"/>
      <c r="AAU61" s="151"/>
      <c r="AAV61" s="151"/>
      <c r="AAW61" s="151"/>
      <c r="AAX61" s="151"/>
      <c r="AAY61" s="151"/>
      <c r="AAZ61" s="151"/>
      <c r="ABA61" s="151"/>
      <c r="ABB61" s="151"/>
      <c r="ABC61" s="151"/>
      <c r="ABD61" s="151"/>
      <c r="ABE61" s="151"/>
      <c r="ABF61" s="151"/>
      <c r="ABG61" s="151"/>
      <c r="ABH61" s="151"/>
      <c r="ABI61" s="151"/>
      <c r="ABJ61" s="151"/>
      <c r="ABK61" s="151"/>
      <c r="ABL61" s="151"/>
      <c r="ABM61" s="151"/>
      <c r="ABN61" s="151"/>
      <c r="ABO61" s="151"/>
      <c r="ABP61" s="151"/>
      <c r="ABQ61" s="151"/>
      <c r="ABR61" s="151"/>
      <c r="ABS61" s="151"/>
      <c r="ABT61" s="151"/>
      <c r="ABU61" s="151"/>
      <c r="ABV61" s="151"/>
      <c r="ABW61" s="151"/>
      <c r="ABX61" s="151"/>
      <c r="ABY61" s="151"/>
      <c r="ABZ61" s="151"/>
      <c r="ACA61" s="151"/>
      <c r="ACB61" s="151"/>
      <c r="ACC61" s="151"/>
      <c r="ACD61" s="151"/>
      <c r="ACE61" s="151"/>
      <c r="ACF61" s="151"/>
      <c r="ACG61" s="151"/>
      <c r="ACH61" s="151"/>
      <c r="ACI61" s="151"/>
      <c r="ACJ61" s="151"/>
      <c r="ACK61" s="151"/>
      <c r="ACL61" s="151"/>
      <c r="ACM61" s="151"/>
      <c r="ACN61" s="151"/>
      <c r="ACO61" s="151"/>
      <c r="ACP61" s="151"/>
      <c r="ACQ61" s="151"/>
      <c r="ACR61" s="151"/>
      <c r="ACS61" s="151"/>
      <c r="ACT61" s="151"/>
      <c r="ACU61" s="151"/>
      <c r="ACV61" s="151"/>
      <c r="ACW61" s="151"/>
      <c r="ACX61" s="151"/>
      <c r="ACY61" s="151"/>
      <c r="ACZ61" s="151"/>
      <c r="ADA61" s="115"/>
      <c r="ADB61" s="115"/>
      <c r="ADC61" s="115"/>
      <c r="ADD61" s="115"/>
      <c r="ADE61" s="115"/>
      <c r="ADF61" s="115"/>
    </row>
    <row r="62" spans="1:786" s="135" customFormat="1" ht="63" customHeight="1" thickBot="1" x14ac:dyDescent="0.3">
      <c r="A62" s="138">
        <v>36</v>
      </c>
      <c r="B62" s="147" t="s">
        <v>175</v>
      </c>
      <c r="C62" s="203" t="s">
        <v>219</v>
      </c>
      <c r="D62" s="161"/>
      <c r="E62" s="161"/>
      <c r="F62" s="161"/>
      <c r="G62" s="161"/>
      <c r="H62" s="161"/>
      <c r="I62" s="161"/>
      <c r="J62" s="161"/>
      <c r="K62" s="161"/>
      <c r="L62" s="161"/>
      <c r="M62" s="161"/>
      <c r="N62" s="161"/>
      <c r="O62" s="161"/>
      <c r="P62" s="161"/>
      <c r="Q62" s="161"/>
      <c r="R62" s="161"/>
      <c r="S62" s="115"/>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1"/>
      <c r="BR62" s="151"/>
      <c r="BS62" s="151"/>
      <c r="BT62" s="151"/>
      <c r="BU62" s="151"/>
      <c r="BV62" s="151"/>
      <c r="BW62" s="151"/>
      <c r="BX62" s="151"/>
      <c r="BY62" s="151"/>
      <c r="BZ62" s="151"/>
      <c r="CA62" s="151"/>
      <c r="CB62" s="151"/>
      <c r="CC62" s="151"/>
      <c r="CD62" s="151"/>
      <c r="CE62" s="151"/>
      <c r="CF62" s="151"/>
      <c r="CG62" s="151"/>
      <c r="CH62" s="151"/>
      <c r="CI62" s="151"/>
      <c r="CJ62" s="151"/>
      <c r="CK62" s="151"/>
      <c r="CL62" s="151"/>
      <c r="CM62" s="151"/>
      <c r="CN62" s="151"/>
      <c r="CO62" s="151"/>
      <c r="CP62" s="151"/>
      <c r="CQ62" s="151"/>
      <c r="CR62" s="151"/>
      <c r="CS62" s="151"/>
      <c r="CT62" s="151"/>
      <c r="CU62" s="151"/>
      <c r="CV62" s="151"/>
      <c r="CW62" s="151"/>
      <c r="CX62" s="151"/>
      <c r="CY62" s="151"/>
      <c r="CZ62" s="151"/>
      <c r="DA62" s="151"/>
      <c r="DB62" s="151"/>
      <c r="DC62" s="151"/>
      <c r="DD62" s="151"/>
      <c r="DE62" s="151"/>
      <c r="DF62" s="151"/>
      <c r="DG62" s="151"/>
      <c r="DH62" s="151"/>
      <c r="DI62" s="151"/>
      <c r="DJ62" s="151"/>
      <c r="DK62" s="151"/>
      <c r="DL62" s="151"/>
      <c r="DM62" s="151"/>
      <c r="DN62" s="151"/>
      <c r="DO62" s="151"/>
      <c r="DP62" s="151"/>
      <c r="DQ62" s="151"/>
      <c r="DR62" s="151"/>
      <c r="DS62" s="151"/>
      <c r="DT62" s="151"/>
      <c r="DU62" s="151"/>
      <c r="DV62" s="151"/>
      <c r="DW62" s="151"/>
      <c r="DX62" s="151"/>
      <c r="DY62" s="151"/>
      <c r="DZ62" s="151"/>
      <c r="EA62" s="151"/>
      <c r="EB62" s="151"/>
      <c r="EC62" s="151"/>
      <c r="ED62" s="151"/>
      <c r="EE62" s="151"/>
      <c r="EF62" s="151"/>
      <c r="EG62" s="151"/>
      <c r="EH62" s="151"/>
      <c r="EI62" s="151"/>
      <c r="EJ62" s="151"/>
      <c r="EK62" s="151"/>
      <c r="EL62" s="151"/>
      <c r="EM62" s="151"/>
      <c r="EN62" s="151"/>
      <c r="EO62" s="151"/>
      <c r="EP62" s="151"/>
      <c r="EQ62" s="151"/>
      <c r="ER62" s="151"/>
      <c r="ES62" s="151"/>
      <c r="ET62" s="151"/>
      <c r="EU62" s="151"/>
      <c r="EV62" s="151"/>
      <c r="EW62" s="151"/>
      <c r="EX62" s="151"/>
      <c r="EY62" s="151"/>
      <c r="EZ62" s="151"/>
      <c r="FA62" s="151"/>
      <c r="FB62" s="151"/>
      <c r="FC62" s="151"/>
      <c r="FD62" s="151"/>
      <c r="FE62" s="151"/>
      <c r="FF62" s="151"/>
      <c r="FG62" s="151"/>
      <c r="FH62" s="151"/>
      <c r="FI62" s="151"/>
      <c r="FJ62" s="151"/>
      <c r="FK62" s="151"/>
      <c r="FL62" s="151"/>
      <c r="FM62" s="151"/>
      <c r="FN62" s="151"/>
      <c r="FO62" s="151"/>
      <c r="FP62" s="151"/>
      <c r="FQ62" s="151"/>
      <c r="FR62" s="151"/>
      <c r="FS62" s="151"/>
      <c r="FT62" s="151"/>
      <c r="FU62" s="151"/>
      <c r="FV62" s="151"/>
      <c r="FW62" s="151"/>
      <c r="FX62" s="151"/>
      <c r="FY62" s="151"/>
      <c r="FZ62" s="151"/>
      <c r="GA62" s="151"/>
      <c r="GB62" s="151"/>
      <c r="GC62" s="151"/>
      <c r="GD62" s="151"/>
      <c r="GE62" s="151"/>
      <c r="GF62" s="151"/>
      <c r="GG62" s="151"/>
      <c r="GH62" s="151"/>
      <c r="GI62" s="151"/>
      <c r="GJ62" s="151"/>
      <c r="GK62" s="151"/>
      <c r="GL62" s="151"/>
      <c r="GM62" s="151"/>
      <c r="GN62" s="151"/>
      <c r="GO62" s="151"/>
      <c r="GP62" s="151"/>
      <c r="GQ62" s="151"/>
      <c r="GR62" s="151"/>
      <c r="GS62" s="151"/>
      <c r="GT62" s="151"/>
      <c r="GU62" s="151"/>
      <c r="GV62" s="151"/>
      <c r="GW62" s="151"/>
      <c r="GX62" s="151"/>
      <c r="GY62" s="151"/>
      <c r="GZ62" s="151"/>
      <c r="HA62" s="151"/>
      <c r="HB62" s="151"/>
      <c r="HC62" s="151"/>
      <c r="HD62" s="151"/>
      <c r="HE62" s="151"/>
      <c r="HF62" s="151"/>
      <c r="HG62" s="151"/>
      <c r="HH62" s="151"/>
      <c r="HI62" s="151"/>
      <c r="HJ62" s="151"/>
      <c r="HK62" s="151"/>
      <c r="HL62" s="151"/>
      <c r="HM62" s="151"/>
      <c r="HN62" s="151"/>
      <c r="HO62" s="151"/>
      <c r="HP62" s="151"/>
      <c r="HQ62" s="151"/>
      <c r="HR62" s="151"/>
      <c r="HS62" s="151"/>
      <c r="HT62" s="151"/>
      <c r="HU62" s="151"/>
      <c r="HV62" s="151"/>
      <c r="HW62" s="151"/>
      <c r="HX62" s="151"/>
      <c r="HY62" s="151"/>
      <c r="HZ62" s="151"/>
      <c r="IA62" s="151"/>
      <c r="IB62" s="151"/>
      <c r="IC62" s="151"/>
      <c r="ID62" s="151"/>
      <c r="IE62" s="151"/>
      <c r="IF62" s="151"/>
      <c r="IG62" s="151"/>
      <c r="IH62" s="151"/>
      <c r="II62" s="151"/>
      <c r="IJ62" s="151"/>
      <c r="IK62" s="151"/>
      <c r="IL62" s="151"/>
      <c r="IM62" s="151"/>
      <c r="IN62" s="151"/>
      <c r="IO62" s="151"/>
      <c r="IP62" s="151"/>
      <c r="IQ62" s="151"/>
      <c r="IR62" s="151"/>
      <c r="IS62" s="151"/>
      <c r="IT62" s="151"/>
      <c r="IU62" s="151"/>
      <c r="IV62" s="151"/>
      <c r="IW62" s="151"/>
      <c r="IX62" s="151"/>
      <c r="IY62" s="151"/>
      <c r="IZ62" s="151"/>
      <c r="JA62" s="151"/>
      <c r="JB62" s="151"/>
      <c r="JC62" s="151"/>
      <c r="JD62" s="151"/>
      <c r="JE62" s="151"/>
      <c r="JF62" s="151"/>
      <c r="JG62" s="151"/>
      <c r="JH62" s="151"/>
      <c r="JI62" s="151"/>
      <c r="JJ62" s="151"/>
      <c r="JK62" s="151"/>
      <c r="JL62" s="151"/>
      <c r="JM62" s="151"/>
      <c r="JN62" s="151"/>
      <c r="JO62" s="151"/>
      <c r="JP62" s="151"/>
      <c r="JQ62" s="151"/>
      <c r="JR62" s="151"/>
      <c r="JS62" s="151"/>
      <c r="JT62" s="151"/>
      <c r="JU62" s="151"/>
      <c r="JV62" s="151"/>
      <c r="JW62" s="151"/>
      <c r="JX62" s="151"/>
      <c r="JY62" s="151"/>
      <c r="JZ62" s="151"/>
      <c r="KA62" s="151"/>
      <c r="KB62" s="151"/>
      <c r="KC62" s="151"/>
      <c r="KD62" s="151"/>
      <c r="KE62" s="151"/>
      <c r="KF62" s="151"/>
      <c r="KG62" s="151"/>
      <c r="KH62" s="151"/>
      <c r="KI62" s="151"/>
      <c r="KJ62" s="151"/>
      <c r="KK62" s="151"/>
      <c r="KL62" s="151"/>
      <c r="KM62" s="151"/>
      <c r="KN62" s="151"/>
      <c r="KO62" s="151"/>
      <c r="KP62" s="151"/>
      <c r="KQ62" s="151"/>
      <c r="KR62" s="151"/>
      <c r="KS62" s="151"/>
      <c r="KT62" s="151"/>
      <c r="KU62" s="151"/>
      <c r="KV62" s="151"/>
      <c r="KW62" s="151"/>
      <c r="KX62" s="151"/>
      <c r="KY62" s="151"/>
      <c r="KZ62" s="151"/>
      <c r="LA62" s="151"/>
      <c r="LB62" s="151"/>
      <c r="LC62" s="151"/>
      <c r="LD62" s="151"/>
      <c r="LE62" s="151"/>
      <c r="LF62" s="151"/>
      <c r="LG62" s="151"/>
      <c r="LH62" s="151"/>
      <c r="LI62" s="151"/>
      <c r="LJ62" s="151"/>
      <c r="LK62" s="151"/>
      <c r="LL62" s="151"/>
      <c r="LM62" s="151"/>
      <c r="LN62" s="151"/>
      <c r="LO62" s="151"/>
      <c r="LP62" s="151"/>
      <c r="LQ62" s="151"/>
      <c r="LR62" s="151"/>
      <c r="LS62" s="151"/>
      <c r="LT62" s="151"/>
      <c r="LU62" s="151"/>
      <c r="LV62" s="151"/>
      <c r="LW62" s="151"/>
      <c r="LX62" s="151"/>
      <c r="LY62" s="151"/>
      <c r="LZ62" s="151"/>
      <c r="MA62" s="151"/>
      <c r="MB62" s="151"/>
      <c r="MC62" s="151"/>
      <c r="MD62" s="151"/>
      <c r="ME62" s="151"/>
      <c r="MF62" s="151"/>
      <c r="MG62" s="151"/>
      <c r="MH62" s="151"/>
      <c r="MI62" s="151"/>
      <c r="MJ62" s="151"/>
      <c r="MK62" s="151"/>
      <c r="ML62" s="151"/>
      <c r="MM62" s="151"/>
      <c r="MN62" s="151"/>
      <c r="MO62" s="151"/>
      <c r="MP62" s="151"/>
      <c r="MQ62" s="151"/>
      <c r="MR62" s="151"/>
      <c r="MS62" s="151"/>
      <c r="MT62" s="151"/>
      <c r="MU62" s="151"/>
      <c r="MV62" s="151"/>
      <c r="MW62" s="151"/>
      <c r="MX62" s="151"/>
      <c r="MY62" s="151"/>
      <c r="MZ62" s="151"/>
      <c r="NA62" s="151"/>
      <c r="NB62" s="151"/>
      <c r="NC62" s="151"/>
      <c r="ND62" s="151"/>
      <c r="NE62" s="151"/>
      <c r="NF62" s="151"/>
      <c r="NG62" s="151"/>
      <c r="NH62" s="151"/>
      <c r="NI62" s="151"/>
      <c r="NJ62" s="151"/>
      <c r="NK62" s="151"/>
      <c r="NL62" s="151"/>
      <c r="NM62" s="151"/>
      <c r="NN62" s="151"/>
      <c r="NO62" s="151"/>
      <c r="NP62" s="151"/>
      <c r="NQ62" s="151"/>
      <c r="NR62" s="151"/>
      <c r="NS62" s="151"/>
      <c r="NT62" s="151"/>
      <c r="NU62" s="151"/>
      <c r="NV62" s="151"/>
      <c r="NW62" s="151"/>
      <c r="NX62" s="151"/>
      <c r="NY62" s="151"/>
      <c r="NZ62" s="151"/>
      <c r="OA62" s="151"/>
      <c r="OB62" s="151"/>
      <c r="OC62" s="151"/>
      <c r="OD62" s="151"/>
      <c r="OE62" s="151"/>
      <c r="OF62" s="151"/>
      <c r="OG62" s="151"/>
      <c r="OH62" s="151"/>
      <c r="OI62" s="151"/>
      <c r="OJ62" s="151"/>
      <c r="OK62" s="151"/>
      <c r="OL62" s="151"/>
      <c r="OM62" s="151"/>
      <c r="ON62" s="151"/>
      <c r="OO62" s="151"/>
      <c r="OP62" s="151"/>
      <c r="OQ62" s="151"/>
      <c r="OR62" s="151"/>
      <c r="OS62" s="151"/>
      <c r="OT62" s="151"/>
      <c r="OU62" s="151"/>
      <c r="OV62" s="151"/>
      <c r="OW62" s="151"/>
      <c r="OX62" s="151"/>
      <c r="OY62" s="151"/>
      <c r="OZ62" s="151"/>
      <c r="PA62" s="151"/>
      <c r="PB62" s="151"/>
      <c r="PC62" s="151"/>
      <c r="PD62" s="151"/>
      <c r="PE62" s="151"/>
      <c r="PF62" s="151"/>
      <c r="PG62" s="151"/>
      <c r="PH62" s="151"/>
      <c r="PI62" s="151"/>
      <c r="PJ62" s="151"/>
      <c r="PK62" s="151"/>
      <c r="PL62" s="151"/>
      <c r="PM62" s="151"/>
      <c r="PN62" s="151"/>
      <c r="PO62" s="151"/>
      <c r="PP62" s="151"/>
      <c r="PQ62" s="151"/>
      <c r="PR62" s="151"/>
      <c r="PS62" s="151"/>
      <c r="PT62" s="151"/>
      <c r="PU62" s="151"/>
      <c r="PV62" s="151"/>
      <c r="PW62" s="151"/>
      <c r="PX62" s="151"/>
      <c r="PY62" s="151"/>
      <c r="PZ62" s="151"/>
      <c r="QA62" s="151"/>
      <c r="QB62" s="151"/>
      <c r="QC62" s="151"/>
      <c r="QD62" s="151"/>
      <c r="QE62" s="151"/>
      <c r="QF62" s="151"/>
      <c r="QG62" s="151"/>
      <c r="QH62" s="151"/>
      <c r="QI62" s="151"/>
      <c r="QJ62" s="151"/>
      <c r="QK62" s="151"/>
      <c r="QL62" s="151"/>
      <c r="QM62" s="151"/>
      <c r="QN62" s="151"/>
      <c r="QO62" s="151"/>
      <c r="QP62" s="151"/>
      <c r="QQ62" s="151"/>
      <c r="QR62" s="151"/>
      <c r="QS62" s="151"/>
      <c r="QT62" s="151"/>
      <c r="QU62" s="151"/>
      <c r="QV62" s="151"/>
      <c r="QW62" s="151"/>
      <c r="QX62" s="151"/>
      <c r="QY62" s="151"/>
      <c r="QZ62" s="151"/>
      <c r="RA62" s="151"/>
      <c r="RB62" s="151"/>
      <c r="RC62" s="151"/>
      <c r="RD62" s="151"/>
      <c r="RE62" s="151"/>
      <c r="RF62" s="151"/>
      <c r="RG62" s="151"/>
      <c r="RH62" s="151"/>
      <c r="RI62" s="151"/>
      <c r="RJ62" s="151"/>
      <c r="RK62" s="151"/>
      <c r="RL62" s="151"/>
      <c r="RM62" s="151"/>
      <c r="RN62" s="151"/>
      <c r="RO62" s="151"/>
      <c r="RP62" s="151"/>
      <c r="RQ62" s="151"/>
      <c r="RR62" s="151"/>
      <c r="RS62" s="151"/>
      <c r="RT62" s="151"/>
      <c r="RU62" s="151"/>
      <c r="RV62" s="151"/>
      <c r="RW62" s="151"/>
      <c r="RX62" s="151"/>
      <c r="RY62" s="151"/>
      <c r="RZ62" s="151"/>
      <c r="SA62" s="151"/>
      <c r="SB62" s="151"/>
      <c r="SC62" s="151"/>
      <c r="SD62" s="151"/>
      <c r="SE62" s="151"/>
      <c r="SF62" s="151"/>
      <c r="SG62" s="151"/>
      <c r="SH62" s="151"/>
      <c r="SI62" s="151"/>
      <c r="SJ62" s="151"/>
      <c r="SK62" s="151"/>
      <c r="SL62" s="151"/>
      <c r="SM62" s="151"/>
      <c r="SN62" s="151"/>
      <c r="SO62" s="151"/>
      <c r="SP62" s="151"/>
      <c r="SQ62" s="151"/>
      <c r="SR62" s="151"/>
      <c r="SS62" s="151"/>
      <c r="ST62" s="151"/>
      <c r="SU62" s="151"/>
      <c r="SV62" s="151"/>
      <c r="SW62" s="151"/>
      <c r="SX62" s="151"/>
      <c r="SY62" s="151"/>
      <c r="SZ62" s="151"/>
      <c r="TA62" s="151"/>
      <c r="TB62" s="151"/>
      <c r="TC62" s="151"/>
      <c r="TD62" s="151"/>
      <c r="TE62" s="151"/>
      <c r="TF62" s="151"/>
      <c r="TG62" s="151"/>
      <c r="TH62" s="151"/>
      <c r="TI62" s="151"/>
      <c r="TJ62" s="151"/>
      <c r="TK62" s="151"/>
      <c r="TL62" s="151"/>
      <c r="TM62" s="151"/>
      <c r="TN62" s="151"/>
      <c r="TO62" s="151"/>
      <c r="TP62" s="151"/>
      <c r="TQ62" s="151"/>
      <c r="TR62" s="151"/>
      <c r="TS62" s="151"/>
      <c r="TT62" s="151"/>
      <c r="TU62" s="151"/>
      <c r="TV62" s="151"/>
      <c r="TW62" s="151"/>
      <c r="TX62" s="151"/>
      <c r="TY62" s="151"/>
      <c r="TZ62" s="151"/>
      <c r="UA62" s="151"/>
      <c r="UB62" s="151"/>
      <c r="UC62" s="151"/>
      <c r="UD62" s="151"/>
      <c r="UE62" s="151"/>
      <c r="UF62" s="151"/>
      <c r="UG62" s="151"/>
      <c r="UH62" s="151"/>
      <c r="UI62" s="151"/>
      <c r="UJ62" s="151"/>
      <c r="UK62" s="151"/>
      <c r="UL62" s="151"/>
      <c r="UM62" s="151"/>
      <c r="UN62" s="151"/>
      <c r="UO62" s="151"/>
      <c r="UP62" s="151"/>
      <c r="UQ62" s="151"/>
      <c r="UR62" s="151"/>
      <c r="US62" s="151"/>
      <c r="UT62" s="151"/>
      <c r="UU62" s="151"/>
      <c r="UV62" s="151"/>
      <c r="UW62" s="151"/>
      <c r="UX62" s="151"/>
      <c r="UY62" s="151"/>
      <c r="UZ62" s="151"/>
      <c r="VA62" s="151"/>
      <c r="VB62" s="151"/>
      <c r="VC62" s="151"/>
      <c r="VD62" s="151"/>
      <c r="VE62" s="151"/>
      <c r="VF62" s="151"/>
      <c r="VG62" s="151"/>
      <c r="VH62" s="151"/>
      <c r="VI62" s="151"/>
      <c r="VJ62" s="151"/>
      <c r="VK62" s="151"/>
      <c r="VL62" s="151"/>
      <c r="VM62" s="151"/>
      <c r="VN62" s="151"/>
      <c r="VO62" s="151"/>
      <c r="VP62" s="151"/>
      <c r="VQ62" s="151"/>
      <c r="VR62" s="151"/>
      <c r="VS62" s="151"/>
      <c r="VT62" s="151"/>
      <c r="VU62" s="151"/>
      <c r="VV62" s="151"/>
      <c r="VW62" s="151"/>
      <c r="VX62" s="151"/>
      <c r="VY62" s="151"/>
      <c r="VZ62" s="151"/>
      <c r="WA62" s="151"/>
      <c r="WB62" s="151"/>
      <c r="WC62" s="151"/>
      <c r="WD62" s="151"/>
      <c r="WE62" s="151"/>
      <c r="WF62" s="151"/>
      <c r="WG62" s="151"/>
      <c r="WH62" s="151"/>
      <c r="WI62" s="151"/>
      <c r="WJ62" s="151"/>
      <c r="WK62" s="151"/>
      <c r="WL62" s="151"/>
      <c r="WM62" s="151"/>
      <c r="WN62" s="151"/>
      <c r="WO62" s="151"/>
      <c r="WP62" s="151"/>
      <c r="WQ62" s="151"/>
      <c r="WR62" s="151"/>
      <c r="WS62" s="151"/>
      <c r="WT62" s="151"/>
      <c r="WU62" s="151"/>
      <c r="WV62" s="151"/>
      <c r="WW62" s="151"/>
      <c r="WX62" s="151"/>
      <c r="WY62" s="151"/>
      <c r="WZ62" s="151"/>
      <c r="XA62" s="151"/>
      <c r="XB62" s="151"/>
      <c r="XC62" s="151"/>
      <c r="XD62" s="151"/>
      <c r="XE62" s="151"/>
      <c r="XF62" s="151"/>
      <c r="XG62" s="151"/>
      <c r="XH62" s="151"/>
      <c r="XI62" s="151"/>
      <c r="XJ62" s="151"/>
      <c r="XK62" s="151"/>
      <c r="XL62" s="151"/>
      <c r="XM62" s="151"/>
      <c r="XN62" s="151"/>
      <c r="XO62" s="151"/>
      <c r="XP62" s="151"/>
      <c r="XQ62" s="151"/>
      <c r="XR62" s="151"/>
      <c r="XS62" s="151"/>
      <c r="XT62" s="151"/>
      <c r="XU62" s="151"/>
      <c r="XV62" s="151"/>
      <c r="XW62" s="151"/>
      <c r="XX62" s="151"/>
      <c r="XY62" s="151"/>
      <c r="XZ62" s="151"/>
      <c r="YA62" s="151"/>
      <c r="YB62" s="151"/>
      <c r="YC62" s="151"/>
      <c r="YD62" s="151"/>
      <c r="YE62" s="151"/>
      <c r="YF62" s="151"/>
      <c r="YG62" s="151"/>
      <c r="YH62" s="151"/>
      <c r="YI62" s="151"/>
      <c r="YJ62" s="151"/>
      <c r="YK62" s="151"/>
      <c r="YL62" s="151"/>
      <c r="YM62" s="151"/>
      <c r="YN62" s="151"/>
      <c r="YO62" s="151"/>
      <c r="YP62" s="151"/>
      <c r="YQ62" s="151"/>
      <c r="YR62" s="151"/>
      <c r="YS62" s="151"/>
      <c r="YT62" s="151"/>
      <c r="YU62" s="151"/>
      <c r="YV62" s="151"/>
      <c r="YW62" s="151"/>
      <c r="YX62" s="151"/>
      <c r="YY62" s="151"/>
      <c r="YZ62" s="151"/>
      <c r="ZA62" s="151"/>
      <c r="ZB62" s="151"/>
      <c r="ZC62" s="151"/>
      <c r="ZD62" s="151"/>
      <c r="ZE62" s="151"/>
      <c r="ZF62" s="151"/>
      <c r="ZG62" s="151"/>
      <c r="ZH62" s="151"/>
      <c r="ZI62" s="151"/>
      <c r="ZJ62" s="151"/>
      <c r="ZK62" s="151"/>
      <c r="ZL62" s="151"/>
      <c r="ZM62" s="151"/>
      <c r="ZN62" s="151"/>
      <c r="ZO62" s="151"/>
      <c r="ZP62" s="151"/>
      <c r="ZQ62" s="151"/>
      <c r="ZR62" s="151"/>
      <c r="ZS62" s="151"/>
      <c r="ZT62" s="151"/>
      <c r="ZU62" s="151"/>
      <c r="ZV62" s="151"/>
      <c r="ZW62" s="151"/>
      <c r="ZX62" s="151"/>
      <c r="ZY62" s="151"/>
      <c r="ZZ62" s="151"/>
      <c r="AAA62" s="151"/>
      <c r="AAB62" s="151"/>
      <c r="AAC62" s="151"/>
      <c r="AAD62" s="151"/>
      <c r="AAE62" s="151"/>
      <c r="AAF62" s="151"/>
      <c r="AAG62" s="151"/>
      <c r="AAH62" s="151"/>
      <c r="AAI62" s="151"/>
      <c r="AAJ62" s="151"/>
      <c r="AAK62" s="151"/>
      <c r="AAL62" s="151"/>
      <c r="AAM62" s="151"/>
      <c r="AAN62" s="151"/>
      <c r="AAO62" s="151"/>
      <c r="AAP62" s="151"/>
      <c r="AAQ62" s="151"/>
      <c r="AAR62" s="151"/>
      <c r="AAS62" s="151"/>
      <c r="AAT62" s="151"/>
      <c r="AAU62" s="151"/>
      <c r="AAV62" s="151"/>
      <c r="AAW62" s="151"/>
      <c r="AAX62" s="151"/>
      <c r="AAY62" s="151"/>
      <c r="AAZ62" s="151"/>
      <c r="ABA62" s="151"/>
      <c r="ABB62" s="151"/>
      <c r="ABC62" s="151"/>
      <c r="ABD62" s="151"/>
      <c r="ABE62" s="151"/>
      <c r="ABF62" s="151"/>
      <c r="ABG62" s="151"/>
      <c r="ABH62" s="151"/>
      <c r="ABI62" s="151"/>
      <c r="ABJ62" s="151"/>
      <c r="ABK62" s="151"/>
      <c r="ABL62" s="151"/>
      <c r="ABM62" s="151"/>
      <c r="ABN62" s="151"/>
      <c r="ABO62" s="151"/>
      <c r="ABP62" s="151"/>
      <c r="ABQ62" s="151"/>
      <c r="ABR62" s="151"/>
      <c r="ABS62" s="151"/>
      <c r="ABT62" s="151"/>
      <c r="ABU62" s="151"/>
      <c r="ABV62" s="151"/>
      <c r="ABW62" s="151"/>
      <c r="ABX62" s="151"/>
      <c r="ABY62" s="151"/>
      <c r="ABZ62" s="151"/>
      <c r="ACA62" s="151"/>
      <c r="ACB62" s="151"/>
      <c r="ACC62" s="151"/>
      <c r="ACD62" s="151"/>
      <c r="ACE62" s="151"/>
      <c r="ACF62" s="151"/>
      <c r="ACG62" s="151"/>
      <c r="ACH62" s="151"/>
      <c r="ACI62" s="151"/>
      <c r="ACJ62" s="151"/>
      <c r="ACK62" s="151"/>
      <c r="ACL62" s="151"/>
      <c r="ACM62" s="151"/>
      <c r="ACN62" s="151"/>
      <c r="ACO62" s="151"/>
      <c r="ACP62" s="151"/>
      <c r="ACQ62" s="151"/>
      <c r="ACR62" s="151"/>
      <c r="ACS62" s="151"/>
      <c r="ACT62" s="151"/>
      <c r="ACU62" s="151"/>
      <c r="ACV62" s="151"/>
      <c r="ACW62" s="151"/>
      <c r="ACX62" s="151"/>
      <c r="ACY62" s="151"/>
      <c r="ACZ62" s="151"/>
      <c r="ADA62" s="115"/>
      <c r="ADB62" s="115"/>
      <c r="ADC62" s="115"/>
      <c r="ADD62" s="115"/>
      <c r="ADE62" s="115"/>
      <c r="ADF62" s="115"/>
    </row>
    <row r="63" spans="1:786" ht="120" customHeight="1" thickBot="1" x14ac:dyDescent="0.3">
      <c r="A63" s="126">
        <v>37</v>
      </c>
      <c r="B63" s="147" t="s">
        <v>175</v>
      </c>
      <c r="C63" s="203" t="s">
        <v>307</v>
      </c>
      <c r="D63" s="161"/>
      <c r="E63" s="161"/>
      <c r="F63" s="161"/>
      <c r="G63" s="161"/>
      <c r="H63" s="161"/>
      <c r="I63" s="161"/>
      <c r="J63" s="161"/>
      <c r="K63" s="161"/>
      <c r="L63" s="161"/>
      <c r="M63" s="161"/>
      <c r="N63" s="161"/>
      <c r="O63" s="161"/>
      <c r="P63" s="161"/>
      <c r="Q63" s="161"/>
      <c r="R63" s="161"/>
      <c r="S63" s="115"/>
      <c r="T63" s="151"/>
      <c r="U63" s="151"/>
      <c r="V63" s="151"/>
      <c r="W63" s="151"/>
      <c r="X63" s="151"/>
      <c r="Y63" s="151"/>
      <c r="Z63" s="151"/>
      <c r="AA63" s="151"/>
      <c r="AB63" s="151"/>
      <c r="AC63" s="151"/>
      <c r="AD63" s="151"/>
      <c r="AE63" s="151"/>
      <c r="AF63" s="151"/>
      <c r="AG63" s="151"/>
      <c r="AH63" s="151"/>
      <c r="AI63" s="151"/>
      <c r="AJ63" s="151"/>
      <c r="AK63" s="151"/>
      <c r="AL63" s="151"/>
      <c r="AM63" s="151"/>
      <c r="AN63" s="151"/>
      <c r="AO63" s="151"/>
      <c r="AP63" s="151"/>
      <c r="AQ63" s="151"/>
      <c r="AR63" s="151"/>
      <c r="AS63" s="151"/>
      <c r="AT63" s="151"/>
      <c r="AU63" s="151"/>
      <c r="AV63" s="151"/>
      <c r="AW63" s="151"/>
      <c r="AX63" s="151"/>
      <c r="AY63" s="151"/>
      <c r="AZ63" s="151"/>
      <c r="BA63" s="151"/>
      <c r="BB63" s="151"/>
      <c r="BC63" s="151"/>
      <c r="BD63" s="151"/>
      <c r="BE63" s="151"/>
      <c r="BF63" s="151"/>
      <c r="BG63" s="151"/>
      <c r="BH63" s="151"/>
      <c r="BI63" s="151"/>
      <c r="BJ63" s="151"/>
      <c r="BK63" s="151"/>
      <c r="BL63" s="151"/>
      <c r="BM63" s="151"/>
      <c r="BN63" s="151"/>
      <c r="BO63" s="151"/>
      <c r="BP63" s="151"/>
      <c r="BQ63" s="151"/>
      <c r="BR63" s="151"/>
      <c r="BS63" s="151"/>
      <c r="BT63" s="151"/>
      <c r="BU63" s="151"/>
      <c r="BV63" s="151"/>
      <c r="BW63" s="151"/>
      <c r="BX63" s="151"/>
      <c r="BY63" s="151"/>
      <c r="BZ63" s="151"/>
      <c r="CA63" s="151"/>
      <c r="CB63" s="151"/>
      <c r="CC63" s="151"/>
      <c r="CD63" s="151"/>
      <c r="CE63" s="151"/>
      <c r="CF63" s="151"/>
      <c r="CG63" s="151"/>
      <c r="CH63" s="151"/>
      <c r="CI63" s="151"/>
      <c r="CJ63" s="151"/>
      <c r="CK63" s="151"/>
      <c r="CL63" s="151"/>
      <c r="CM63" s="151"/>
      <c r="CN63" s="151"/>
      <c r="CO63" s="151"/>
      <c r="CP63" s="151"/>
      <c r="CQ63" s="151"/>
      <c r="CR63" s="151"/>
      <c r="CS63" s="151"/>
      <c r="CT63" s="151"/>
      <c r="CU63" s="151"/>
      <c r="CV63" s="151"/>
      <c r="CW63" s="151"/>
      <c r="CX63" s="151"/>
      <c r="CY63" s="151"/>
      <c r="CZ63" s="151"/>
      <c r="DA63" s="151"/>
      <c r="DB63" s="151"/>
      <c r="DC63" s="151"/>
      <c r="DD63" s="151"/>
      <c r="DE63" s="151"/>
      <c r="DF63" s="151"/>
      <c r="DG63" s="151"/>
      <c r="DH63" s="151"/>
      <c r="DI63" s="151"/>
      <c r="DJ63" s="151"/>
      <c r="DK63" s="151"/>
      <c r="DL63" s="151"/>
      <c r="DM63" s="151"/>
      <c r="DN63" s="151"/>
      <c r="DO63" s="151"/>
      <c r="DP63" s="151"/>
      <c r="DQ63" s="151"/>
      <c r="DR63" s="151"/>
      <c r="DS63" s="151"/>
      <c r="DT63" s="151"/>
      <c r="DU63" s="151"/>
      <c r="DV63" s="151"/>
      <c r="DW63" s="151"/>
      <c r="DX63" s="151"/>
      <c r="DY63" s="151"/>
      <c r="DZ63" s="151"/>
      <c r="EA63" s="151"/>
      <c r="EB63" s="151"/>
      <c r="EC63" s="151"/>
      <c r="ED63" s="151"/>
      <c r="EE63" s="151"/>
      <c r="EF63" s="151"/>
      <c r="EG63" s="151"/>
      <c r="EH63" s="151"/>
      <c r="EI63" s="151"/>
      <c r="EJ63" s="151"/>
      <c r="EK63" s="151"/>
      <c r="EL63" s="151"/>
      <c r="EM63" s="151"/>
      <c r="EN63" s="151"/>
      <c r="EO63" s="151"/>
      <c r="EP63" s="151"/>
      <c r="EQ63" s="151"/>
      <c r="ER63" s="151"/>
      <c r="ES63" s="151"/>
      <c r="ET63" s="151"/>
      <c r="EU63" s="151"/>
      <c r="EV63" s="151"/>
      <c r="EW63" s="151"/>
      <c r="EX63" s="151"/>
      <c r="EY63" s="151"/>
      <c r="EZ63" s="151"/>
      <c r="FA63" s="151"/>
      <c r="FB63" s="151"/>
      <c r="FC63" s="151"/>
      <c r="FD63" s="151"/>
      <c r="FE63" s="151"/>
      <c r="FF63" s="151"/>
      <c r="FG63" s="151"/>
      <c r="FH63" s="151"/>
      <c r="FI63" s="151"/>
      <c r="FJ63" s="151"/>
      <c r="FK63" s="151"/>
      <c r="FL63" s="151"/>
      <c r="FM63" s="151"/>
      <c r="FN63" s="151"/>
      <c r="FO63" s="151"/>
      <c r="FP63" s="151"/>
      <c r="FQ63" s="151"/>
      <c r="FR63" s="151"/>
      <c r="FS63" s="151"/>
      <c r="FT63" s="151"/>
      <c r="FU63" s="151"/>
      <c r="FV63" s="151"/>
      <c r="FW63" s="151"/>
      <c r="FX63" s="151"/>
      <c r="FY63" s="151"/>
      <c r="FZ63" s="151"/>
      <c r="GA63" s="151"/>
      <c r="GB63" s="151"/>
      <c r="GC63" s="151"/>
      <c r="GD63" s="151"/>
      <c r="GE63" s="151"/>
      <c r="GF63" s="151"/>
      <c r="GG63" s="151"/>
      <c r="GH63" s="151"/>
      <c r="GI63" s="151"/>
      <c r="GJ63" s="151"/>
      <c r="GK63" s="151"/>
      <c r="GL63" s="151"/>
      <c r="GM63" s="151"/>
      <c r="GN63" s="151"/>
      <c r="GO63" s="151"/>
      <c r="GP63" s="151"/>
      <c r="GQ63" s="151"/>
      <c r="GR63" s="151"/>
      <c r="GS63" s="151"/>
      <c r="GT63" s="151"/>
      <c r="GU63" s="151"/>
      <c r="GV63" s="151"/>
      <c r="GW63" s="151"/>
      <c r="GX63" s="151"/>
      <c r="GY63" s="151"/>
      <c r="GZ63" s="151"/>
      <c r="HA63" s="151"/>
      <c r="HB63" s="151"/>
      <c r="HC63" s="151"/>
      <c r="HD63" s="151"/>
      <c r="HE63" s="151"/>
      <c r="HF63" s="151"/>
      <c r="HG63" s="151"/>
      <c r="HH63" s="151"/>
      <c r="HI63" s="151"/>
      <c r="HJ63" s="151"/>
      <c r="HK63" s="151"/>
      <c r="HL63" s="151"/>
      <c r="HM63" s="151"/>
      <c r="HN63" s="151"/>
      <c r="HO63" s="151"/>
      <c r="HP63" s="151"/>
      <c r="HQ63" s="151"/>
      <c r="HR63" s="151"/>
      <c r="HS63" s="151"/>
      <c r="HT63" s="151"/>
      <c r="HU63" s="151"/>
      <c r="HV63" s="151"/>
      <c r="HW63" s="151"/>
      <c r="HX63" s="151"/>
      <c r="HY63" s="151"/>
      <c r="HZ63" s="151"/>
      <c r="IA63" s="151"/>
      <c r="IB63" s="151"/>
      <c r="IC63" s="151"/>
      <c r="ID63" s="151"/>
      <c r="IE63" s="151"/>
      <c r="IF63" s="151"/>
      <c r="IG63" s="151"/>
      <c r="IH63" s="151"/>
      <c r="II63" s="151"/>
      <c r="IJ63" s="151"/>
      <c r="IK63" s="151"/>
      <c r="IL63" s="151"/>
      <c r="IM63" s="151"/>
      <c r="IN63" s="151"/>
      <c r="IO63" s="151"/>
      <c r="IP63" s="151"/>
      <c r="IQ63" s="151"/>
      <c r="IR63" s="151"/>
      <c r="IS63" s="151"/>
      <c r="IT63" s="151"/>
      <c r="IU63" s="151"/>
      <c r="IV63" s="151"/>
      <c r="IW63" s="151"/>
      <c r="IX63" s="151"/>
      <c r="IY63" s="151"/>
      <c r="IZ63" s="151"/>
      <c r="JA63" s="151"/>
      <c r="JB63" s="151"/>
      <c r="JC63" s="151"/>
      <c r="JD63" s="151"/>
      <c r="JE63" s="151"/>
      <c r="JF63" s="151"/>
      <c r="JG63" s="151"/>
      <c r="JH63" s="151"/>
      <c r="JI63" s="151"/>
      <c r="JJ63" s="151"/>
      <c r="JK63" s="151"/>
      <c r="JL63" s="151"/>
      <c r="JM63" s="151"/>
      <c r="JN63" s="151"/>
      <c r="JO63" s="151"/>
      <c r="JP63" s="151"/>
      <c r="JQ63" s="151"/>
      <c r="JR63" s="151"/>
      <c r="JS63" s="151"/>
      <c r="JT63" s="151"/>
      <c r="JU63" s="151"/>
      <c r="JV63" s="151"/>
      <c r="JW63" s="151"/>
      <c r="JX63" s="151"/>
      <c r="JY63" s="151"/>
      <c r="JZ63" s="151"/>
      <c r="KA63" s="151"/>
      <c r="KB63" s="151"/>
      <c r="KC63" s="151"/>
      <c r="KD63" s="151"/>
      <c r="KE63" s="151"/>
      <c r="KF63" s="151"/>
      <c r="KG63" s="151"/>
      <c r="KH63" s="151"/>
      <c r="KI63" s="151"/>
      <c r="KJ63" s="151"/>
      <c r="KK63" s="151"/>
      <c r="KL63" s="151"/>
      <c r="KM63" s="151"/>
      <c r="KN63" s="151"/>
      <c r="KO63" s="151"/>
      <c r="KP63" s="151"/>
      <c r="KQ63" s="151"/>
      <c r="KR63" s="151"/>
      <c r="KS63" s="151"/>
      <c r="KT63" s="151"/>
      <c r="KU63" s="151"/>
      <c r="KV63" s="151"/>
      <c r="KW63" s="151"/>
      <c r="KX63" s="151"/>
      <c r="KY63" s="151"/>
      <c r="KZ63" s="151"/>
      <c r="LA63" s="151"/>
      <c r="LB63" s="151"/>
      <c r="LC63" s="151"/>
      <c r="LD63" s="151"/>
      <c r="LE63" s="151"/>
      <c r="LF63" s="151"/>
      <c r="LG63" s="151"/>
      <c r="LH63" s="151"/>
      <c r="LI63" s="151"/>
      <c r="LJ63" s="151"/>
      <c r="LK63" s="151"/>
      <c r="LL63" s="151"/>
      <c r="LM63" s="151"/>
      <c r="LN63" s="151"/>
      <c r="LO63" s="151"/>
      <c r="LP63" s="151"/>
      <c r="LQ63" s="151"/>
      <c r="LR63" s="151"/>
      <c r="LS63" s="151"/>
      <c r="LT63" s="151"/>
      <c r="LU63" s="151"/>
      <c r="LV63" s="151"/>
      <c r="LW63" s="151"/>
      <c r="LX63" s="151"/>
      <c r="LY63" s="151"/>
      <c r="LZ63" s="151"/>
      <c r="MA63" s="151"/>
      <c r="MB63" s="151"/>
      <c r="MC63" s="151"/>
      <c r="MD63" s="151"/>
      <c r="ME63" s="151"/>
      <c r="MF63" s="151"/>
      <c r="MG63" s="151"/>
      <c r="MH63" s="151"/>
      <c r="MI63" s="151"/>
      <c r="MJ63" s="151"/>
      <c r="MK63" s="151"/>
      <c r="ML63" s="151"/>
      <c r="MM63" s="151"/>
      <c r="MN63" s="151"/>
      <c r="MO63" s="151"/>
      <c r="MP63" s="151"/>
      <c r="MQ63" s="151"/>
      <c r="MR63" s="151"/>
      <c r="MS63" s="151"/>
      <c r="MT63" s="151"/>
      <c r="MU63" s="151"/>
      <c r="MV63" s="151"/>
      <c r="MW63" s="151"/>
      <c r="MX63" s="151"/>
      <c r="MY63" s="151"/>
      <c r="MZ63" s="151"/>
      <c r="NA63" s="151"/>
      <c r="NB63" s="151"/>
      <c r="NC63" s="151"/>
      <c r="ND63" s="151"/>
      <c r="NE63" s="151"/>
      <c r="NF63" s="151"/>
      <c r="NG63" s="151"/>
      <c r="NH63" s="151"/>
      <c r="NI63" s="151"/>
      <c r="NJ63" s="151"/>
      <c r="NK63" s="151"/>
      <c r="NL63" s="151"/>
      <c r="NM63" s="151"/>
      <c r="NN63" s="151"/>
      <c r="NO63" s="151"/>
      <c r="NP63" s="151"/>
      <c r="NQ63" s="151"/>
      <c r="NR63" s="151"/>
      <c r="NS63" s="151"/>
      <c r="NT63" s="151"/>
      <c r="NU63" s="151"/>
      <c r="NV63" s="151"/>
      <c r="NW63" s="151"/>
      <c r="NX63" s="151"/>
      <c r="NY63" s="151"/>
      <c r="NZ63" s="151"/>
      <c r="OA63" s="151"/>
      <c r="OB63" s="151"/>
      <c r="OC63" s="151"/>
      <c r="OD63" s="151"/>
      <c r="OE63" s="151"/>
      <c r="OF63" s="151"/>
      <c r="OG63" s="151"/>
      <c r="OH63" s="151"/>
      <c r="OI63" s="151"/>
      <c r="OJ63" s="151"/>
      <c r="OK63" s="151"/>
      <c r="OL63" s="151"/>
      <c r="OM63" s="151"/>
      <c r="ON63" s="151"/>
      <c r="OO63" s="151"/>
      <c r="OP63" s="151"/>
      <c r="OQ63" s="151"/>
      <c r="OR63" s="151"/>
      <c r="OS63" s="151"/>
      <c r="OT63" s="151"/>
      <c r="OU63" s="151"/>
      <c r="OV63" s="151"/>
      <c r="OW63" s="151"/>
      <c r="OX63" s="151"/>
      <c r="OY63" s="151"/>
      <c r="OZ63" s="151"/>
      <c r="PA63" s="151"/>
      <c r="PB63" s="151"/>
      <c r="PC63" s="151"/>
      <c r="PD63" s="151"/>
      <c r="PE63" s="151"/>
      <c r="PF63" s="151"/>
      <c r="PG63" s="151"/>
      <c r="PH63" s="151"/>
      <c r="PI63" s="151"/>
      <c r="PJ63" s="151"/>
      <c r="PK63" s="151"/>
      <c r="PL63" s="151"/>
      <c r="PM63" s="151"/>
      <c r="PN63" s="151"/>
      <c r="PO63" s="151"/>
      <c r="PP63" s="151"/>
      <c r="PQ63" s="151"/>
      <c r="PR63" s="151"/>
      <c r="PS63" s="151"/>
      <c r="PT63" s="151"/>
      <c r="PU63" s="151"/>
      <c r="PV63" s="151"/>
      <c r="PW63" s="151"/>
      <c r="PX63" s="151"/>
      <c r="PY63" s="151"/>
      <c r="PZ63" s="151"/>
      <c r="QA63" s="151"/>
      <c r="QB63" s="151"/>
      <c r="QC63" s="151"/>
      <c r="QD63" s="151"/>
      <c r="QE63" s="151"/>
      <c r="QF63" s="151"/>
      <c r="QG63" s="151"/>
      <c r="QH63" s="151"/>
      <c r="QI63" s="151"/>
      <c r="QJ63" s="151"/>
      <c r="QK63" s="151"/>
      <c r="QL63" s="151"/>
      <c r="QM63" s="151"/>
      <c r="QN63" s="151"/>
      <c r="QO63" s="151"/>
      <c r="QP63" s="151"/>
      <c r="QQ63" s="151"/>
      <c r="QR63" s="151"/>
      <c r="QS63" s="151"/>
      <c r="QT63" s="151"/>
      <c r="QU63" s="151"/>
      <c r="QV63" s="151"/>
      <c r="QW63" s="151"/>
      <c r="QX63" s="151"/>
      <c r="QY63" s="151"/>
      <c r="QZ63" s="151"/>
      <c r="RA63" s="151"/>
      <c r="RB63" s="151"/>
      <c r="RC63" s="151"/>
      <c r="RD63" s="151"/>
      <c r="RE63" s="151"/>
      <c r="RF63" s="151"/>
      <c r="RG63" s="151"/>
      <c r="RH63" s="151"/>
      <c r="RI63" s="151"/>
      <c r="RJ63" s="151"/>
      <c r="RK63" s="151"/>
      <c r="RL63" s="151"/>
      <c r="RM63" s="151"/>
      <c r="RN63" s="151"/>
      <c r="RO63" s="151"/>
      <c r="RP63" s="151"/>
      <c r="RQ63" s="151"/>
      <c r="RR63" s="151"/>
      <c r="RS63" s="151"/>
      <c r="RT63" s="151"/>
      <c r="RU63" s="151"/>
      <c r="RV63" s="151"/>
      <c r="RW63" s="151"/>
      <c r="RX63" s="151"/>
      <c r="RY63" s="151"/>
      <c r="RZ63" s="151"/>
      <c r="SA63" s="151"/>
      <c r="SB63" s="151"/>
      <c r="SC63" s="151"/>
      <c r="SD63" s="151"/>
      <c r="SE63" s="151"/>
      <c r="SF63" s="151"/>
      <c r="SG63" s="151"/>
      <c r="SH63" s="151"/>
      <c r="SI63" s="151"/>
      <c r="SJ63" s="151"/>
      <c r="SK63" s="151"/>
      <c r="SL63" s="151"/>
      <c r="SM63" s="151"/>
      <c r="SN63" s="151"/>
      <c r="SO63" s="151"/>
      <c r="SP63" s="151"/>
      <c r="SQ63" s="151"/>
      <c r="SR63" s="151"/>
      <c r="SS63" s="151"/>
      <c r="ST63" s="151"/>
      <c r="SU63" s="151"/>
      <c r="SV63" s="151"/>
      <c r="SW63" s="151"/>
      <c r="SX63" s="151"/>
      <c r="SY63" s="151"/>
      <c r="SZ63" s="151"/>
      <c r="TA63" s="151"/>
      <c r="TB63" s="151"/>
      <c r="TC63" s="151"/>
      <c r="TD63" s="151"/>
      <c r="TE63" s="151"/>
      <c r="TF63" s="151"/>
      <c r="TG63" s="151"/>
      <c r="TH63" s="151"/>
      <c r="TI63" s="151"/>
      <c r="TJ63" s="151"/>
      <c r="TK63" s="151"/>
      <c r="TL63" s="151"/>
      <c r="TM63" s="151"/>
      <c r="TN63" s="151"/>
      <c r="TO63" s="151"/>
      <c r="TP63" s="151"/>
      <c r="TQ63" s="151"/>
      <c r="TR63" s="151"/>
      <c r="TS63" s="151"/>
      <c r="TT63" s="151"/>
      <c r="TU63" s="151"/>
      <c r="TV63" s="151"/>
      <c r="TW63" s="151"/>
      <c r="TX63" s="151"/>
      <c r="TY63" s="151"/>
      <c r="TZ63" s="151"/>
      <c r="UA63" s="151"/>
      <c r="UB63" s="151"/>
      <c r="UC63" s="151"/>
      <c r="UD63" s="151"/>
      <c r="UE63" s="151"/>
      <c r="UF63" s="151"/>
      <c r="UG63" s="151"/>
      <c r="UH63" s="151"/>
      <c r="UI63" s="151"/>
      <c r="UJ63" s="151"/>
      <c r="UK63" s="151"/>
      <c r="UL63" s="151"/>
      <c r="UM63" s="151"/>
      <c r="UN63" s="151"/>
      <c r="UO63" s="151"/>
      <c r="UP63" s="151"/>
      <c r="UQ63" s="151"/>
      <c r="UR63" s="151"/>
      <c r="US63" s="151"/>
      <c r="UT63" s="151"/>
      <c r="UU63" s="151"/>
      <c r="UV63" s="151"/>
      <c r="UW63" s="151"/>
      <c r="UX63" s="151"/>
      <c r="UY63" s="151"/>
      <c r="UZ63" s="151"/>
      <c r="VA63" s="151"/>
      <c r="VB63" s="151"/>
      <c r="VC63" s="151"/>
      <c r="VD63" s="151"/>
      <c r="VE63" s="151"/>
      <c r="VF63" s="151"/>
      <c r="VG63" s="151"/>
      <c r="VH63" s="151"/>
      <c r="VI63" s="151"/>
      <c r="VJ63" s="151"/>
      <c r="VK63" s="151"/>
      <c r="VL63" s="151"/>
      <c r="VM63" s="151"/>
      <c r="VN63" s="151"/>
      <c r="VO63" s="151"/>
      <c r="VP63" s="151"/>
      <c r="VQ63" s="151"/>
      <c r="VR63" s="151"/>
      <c r="VS63" s="151"/>
      <c r="VT63" s="151"/>
      <c r="VU63" s="151"/>
      <c r="VV63" s="151"/>
      <c r="VW63" s="151"/>
      <c r="VX63" s="151"/>
      <c r="VY63" s="151"/>
      <c r="VZ63" s="151"/>
      <c r="WA63" s="151"/>
      <c r="WB63" s="151"/>
      <c r="WC63" s="151"/>
      <c r="WD63" s="151"/>
      <c r="WE63" s="151"/>
      <c r="WF63" s="151"/>
      <c r="WG63" s="151"/>
      <c r="WH63" s="151"/>
      <c r="WI63" s="151"/>
      <c r="WJ63" s="151"/>
      <c r="WK63" s="151"/>
      <c r="WL63" s="151"/>
      <c r="WM63" s="151"/>
      <c r="WN63" s="151"/>
      <c r="WO63" s="151"/>
      <c r="WP63" s="151"/>
      <c r="WQ63" s="151"/>
      <c r="WR63" s="151"/>
      <c r="WS63" s="151"/>
      <c r="WT63" s="151"/>
      <c r="WU63" s="151"/>
      <c r="WV63" s="151"/>
      <c r="WW63" s="151"/>
      <c r="WX63" s="151"/>
      <c r="WY63" s="151"/>
      <c r="WZ63" s="151"/>
      <c r="XA63" s="151"/>
      <c r="XB63" s="151"/>
      <c r="XC63" s="151"/>
      <c r="XD63" s="151"/>
      <c r="XE63" s="151"/>
      <c r="XF63" s="151"/>
      <c r="XG63" s="151"/>
      <c r="XH63" s="151"/>
      <c r="XI63" s="151"/>
      <c r="XJ63" s="151"/>
      <c r="XK63" s="151"/>
      <c r="XL63" s="151"/>
      <c r="XM63" s="151"/>
      <c r="XN63" s="151"/>
      <c r="XO63" s="151"/>
      <c r="XP63" s="151"/>
      <c r="XQ63" s="151"/>
      <c r="XR63" s="151"/>
      <c r="XS63" s="151"/>
      <c r="XT63" s="151"/>
      <c r="XU63" s="151"/>
      <c r="XV63" s="151"/>
      <c r="XW63" s="151"/>
      <c r="XX63" s="151"/>
      <c r="XY63" s="151"/>
      <c r="XZ63" s="151"/>
      <c r="YA63" s="151"/>
      <c r="YB63" s="151"/>
      <c r="YC63" s="151"/>
      <c r="YD63" s="151"/>
      <c r="YE63" s="151"/>
      <c r="YF63" s="151"/>
      <c r="YG63" s="151"/>
      <c r="YH63" s="151"/>
      <c r="YI63" s="151"/>
      <c r="YJ63" s="151"/>
      <c r="YK63" s="151"/>
      <c r="YL63" s="151"/>
      <c r="YM63" s="151"/>
      <c r="YN63" s="151"/>
      <c r="YO63" s="151"/>
      <c r="YP63" s="151"/>
      <c r="YQ63" s="151"/>
      <c r="YR63" s="151"/>
      <c r="YS63" s="151"/>
      <c r="YT63" s="151"/>
      <c r="YU63" s="151"/>
      <c r="YV63" s="151"/>
      <c r="YW63" s="151"/>
      <c r="YX63" s="151"/>
      <c r="YY63" s="151"/>
      <c r="YZ63" s="151"/>
      <c r="ZA63" s="151"/>
      <c r="ZB63" s="151"/>
      <c r="ZC63" s="151"/>
      <c r="ZD63" s="151"/>
      <c r="ZE63" s="151"/>
      <c r="ZF63" s="151"/>
      <c r="ZG63" s="151"/>
      <c r="ZH63" s="151"/>
      <c r="ZI63" s="151"/>
      <c r="ZJ63" s="151"/>
      <c r="ZK63" s="151"/>
      <c r="ZL63" s="151"/>
      <c r="ZM63" s="151"/>
      <c r="ZN63" s="151"/>
      <c r="ZO63" s="151"/>
      <c r="ZP63" s="151"/>
      <c r="ZQ63" s="151"/>
      <c r="ZR63" s="151"/>
      <c r="ZS63" s="151"/>
      <c r="ZT63" s="151"/>
      <c r="ZU63" s="151"/>
      <c r="ZV63" s="151"/>
      <c r="ZW63" s="151"/>
      <c r="ZX63" s="151"/>
      <c r="ZY63" s="151"/>
      <c r="ZZ63" s="151"/>
      <c r="AAA63" s="151"/>
      <c r="AAB63" s="151"/>
      <c r="AAC63" s="151"/>
      <c r="AAD63" s="151"/>
      <c r="AAE63" s="151"/>
      <c r="AAF63" s="151"/>
      <c r="AAG63" s="151"/>
      <c r="AAH63" s="151"/>
      <c r="AAI63" s="151"/>
      <c r="AAJ63" s="151"/>
      <c r="AAK63" s="151"/>
      <c r="AAL63" s="151"/>
      <c r="AAM63" s="151"/>
      <c r="AAN63" s="151"/>
      <c r="AAO63" s="151"/>
      <c r="AAP63" s="151"/>
      <c r="AAQ63" s="151"/>
      <c r="AAR63" s="151"/>
      <c r="AAS63" s="151"/>
      <c r="AAT63" s="151"/>
      <c r="AAU63" s="151"/>
      <c r="AAV63" s="151"/>
      <c r="AAW63" s="151"/>
      <c r="AAX63" s="151"/>
      <c r="AAY63" s="151"/>
      <c r="AAZ63" s="151"/>
      <c r="ABA63" s="151"/>
      <c r="ABB63" s="151"/>
      <c r="ABC63" s="151"/>
      <c r="ABD63" s="151"/>
      <c r="ABE63" s="151"/>
      <c r="ABF63" s="151"/>
      <c r="ABG63" s="151"/>
      <c r="ABH63" s="151"/>
      <c r="ABI63" s="151"/>
      <c r="ABJ63" s="151"/>
      <c r="ABK63" s="151"/>
      <c r="ABL63" s="151"/>
      <c r="ABM63" s="151"/>
      <c r="ABN63" s="151"/>
      <c r="ABO63" s="151"/>
      <c r="ABP63" s="151"/>
      <c r="ABQ63" s="151"/>
      <c r="ABR63" s="151"/>
      <c r="ABS63" s="151"/>
      <c r="ABT63" s="151"/>
      <c r="ABU63" s="151"/>
      <c r="ABV63" s="151"/>
      <c r="ABW63" s="151"/>
      <c r="ABX63" s="151"/>
      <c r="ABY63" s="151"/>
      <c r="ABZ63" s="151"/>
      <c r="ACA63" s="151"/>
      <c r="ACB63" s="151"/>
      <c r="ACC63" s="151"/>
      <c r="ACD63" s="151"/>
      <c r="ACE63" s="151"/>
      <c r="ACF63" s="151"/>
      <c r="ACG63" s="151"/>
      <c r="ACH63" s="151"/>
      <c r="ACI63" s="151"/>
      <c r="ACJ63" s="151"/>
      <c r="ACK63" s="151"/>
      <c r="ACL63" s="151"/>
      <c r="ACM63" s="151"/>
      <c r="ACN63" s="151"/>
      <c r="ACO63" s="151"/>
      <c r="ACP63" s="151"/>
      <c r="ACQ63" s="151"/>
      <c r="ACR63" s="151"/>
      <c r="ACS63" s="151"/>
      <c r="ACT63" s="151"/>
      <c r="ACU63" s="151"/>
      <c r="ACV63" s="151"/>
      <c r="ACW63" s="151"/>
      <c r="ACX63" s="151"/>
      <c r="ACY63" s="151"/>
      <c r="ACZ63" s="151"/>
      <c r="ADA63" s="115"/>
      <c r="ADB63" s="115"/>
      <c r="ADC63" s="115"/>
      <c r="ADD63" s="115"/>
      <c r="ADE63" s="115"/>
      <c r="ADF63" s="115"/>
    </row>
    <row r="64" spans="1:786" ht="95.25" customHeight="1" thickBot="1" x14ac:dyDescent="0.3">
      <c r="A64" s="118">
        <v>38</v>
      </c>
      <c r="B64" s="147" t="s">
        <v>67</v>
      </c>
      <c r="C64" s="203" t="s">
        <v>308</v>
      </c>
      <c r="D64" s="161"/>
      <c r="E64" s="161"/>
      <c r="F64" s="161"/>
      <c r="G64" s="161"/>
      <c r="H64" s="161"/>
      <c r="I64" s="161"/>
      <c r="J64" s="161"/>
      <c r="K64" s="161"/>
      <c r="L64" s="161"/>
      <c r="M64" s="161"/>
      <c r="N64" s="161"/>
      <c r="O64" s="161"/>
      <c r="P64" s="161"/>
      <c r="Q64" s="161"/>
      <c r="R64" s="161"/>
      <c r="S64" s="115"/>
      <c r="T64" s="151"/>
      <c r="U64" s="151"/>
      <c r="V64" s="151"/>
      <c r="W64" s="151"/>
      <c r="X64" s="151"/>
      <c r="Y64" s="151"/>
      <c r="Z64" s="151"/>
      <c r="AA64" s="151"/>
      <c r="AB64" s="151"/>
      <c r="AC64" s="151"/>
      <c r="AD64" s="151"/>
      <c r="AE64" s="151"/>
      <c r="AF64" s="151"/>
      <c r="AG64" s="151"/>
      <c r="AH64" s="151"/>
      <c r="AI64" s="151"/>
      <c r="AJ64" s="151"/>
      <c r="AK64" s="151"/>
      <c r="AL64" s="151"/>
      <c r="AM64" s="151"/>
      <c r="AN64" s="151"/>
      <c r="AO64" s="151"/>
      <c r="AP64" s="151"/>
      <c r="AQ64" s="151"/>
      <c r="AR64" s="151"/>
      <c r="AS64" s="151"/>
      <c r="AT64" s="151"/>
      <c r="AU64" s="151"/>
      <c r="AV64" s="151"/>
      <c r="AW64" s="151"/>
      <c r="AX64" s="151"/>
      <c r="AY64" s="151"/>
      <c r="AZ64" s="151"/>
      <c r="BA64" s="151"/>
      <c r="BB64" s="151"/>
      <c r="BC64" s="151"/>
      <c r="BD64" s="151"/>
      <c r="BE64" s="151"/>
      <c r="BF64" s="151"/>
      <c r="BG64" s="151"/>
      <c r="BH64" s="151"/>
      <c r="BI64" s="151"/>
      <c r="BJ64" s="151"/>
      <c r="BK64" s="151"/>
      <c r="BL64" s="151"/>
      <c r="BM64" s="151"/>
      <c r="BN64" s="151"/>
      <c r="BO64" s="151"/>
      <c r="BP64" s="151"/>
      <c r="BQ64" s="151"/>
      <c r="BR64" s="151"/>
      <c r="BS64" s="151"/>
      <c r="BT64" s="151"/>
      <c r="BU64" s="151"/>
      <c r="BV64" s="151"/>
      <c r="BW64" s="151"/>
      <c r="BX64" s="151"/>
      <c r="BY64" s="151"/>
      <c r="BZ64" s="151"/>
      <c r="CA64" s="151"/>
      <c r="CB64" s="151"/>
      <c r="CC64" s="151"/>
      <c r="CD64" s="151"/>
      <c r="CE64" s="151"/>
      <c r="CF64" s="151"/>
      <c r="CG64" s="151"/>
      <c r="CH64" s="151"/>
      <c r="CI64" s="151"/>
      <c r="CJ64" s="151"/>
      <c r="CK64" s="151"/>
      <c r="CL64" s="151"/>
      <c r="CM64" s="151"/>
      <c r="CN64" s="151"/>
      <c r="CO64" s="151"/>
      <c r="CP64" s="151"/>
      <c r="CQ64" s="151"/>
      <c r="CR64" s="151"/>
      <c r="CS64" s="151"/>
      <c r="CT64" s="151"/>
      <c r="CU64" s="151"/>
      <c r="CV64" s="151"/>
      <c r="CW64" s="151"/>
      <c r="CX64" s="151"/>
      <c r="CY64" s="151"/>
      <c r="CZ64" s="151"/>
      <c r="DA64" s="151"/>
      <c r="DB64" s="151"/>
      <c r="DC64" s="151"/>
      <c r="DD64" s="151"/>
      <c r="DE64" s="151"/>
      <c r="DF64" s="151"/>
      <c r="DG64" s="151"/>
      <c r="DH64" s="151"/>
      <c r="DI64" s="151"/>
      <c r="DJ64" s="151"/>
      <c r="DK64" s="151"/>
      <c r="DL64" s="151"/>
      <c r="DM64" s="151"/>
      <c r="DN64" s="151"/>
      <c r="DO64" s="151"/>
      <c r="DP64" s="151"/>
      <c r="DQ64" s="151"/>
      <c r="DR64" s="151"/>
      <c r="DS64" s="151"/>
      <c r="DT64" s="151"/>
      <c r="DU64" s="151"/>
      <c r="DV64" s="151"/>
      <c r="DW64" s="151"/>
      <c r="DX64" s="151"/>
      <c r="DY64" s="151"/>
      <c r="DZ64" s="151"/>
      <c r="EA64" s="151"/>
      <c r="EB64" s="151"/>
      <c r="EC64" s="151"/>
      <c r="ED64" s="151"/>
      <c r="EE64" s="151"/>
      <c r="EF64" s="151"/>
      <c r="EG64" s="151"/>
      <c r="EH64" s="151"/>
      <c r="EI64" s="151"/>
      <c r="EJ64" s="151"/>
      <c r="EK64" s="151"/>
      <c r="EL64" s="151"/>
      <c r="EM64" s="151"/>
      <c r="EN64" s="151"/>
      <c r="EO64" s="151"/>
      <c r="EP64" s="151"/>
      <c r="EQ64" s="151"/>
      <c r="ER64" s="151"/>
      <c r="ES64" s="151"/>
      <c r="ET64" s="151"/>
      <c r="EU64" s="151"/>
      <c r="EV64" s="151"/>
      <c r="EW64" s="151"/>
      <c r="EX64" s="151"/>
      <c r="EY64" s="151"/>
      <c r="EZ64" s="151"/>
      <c r="FA64" s="151"/>
      <c r="FB64" s="151"/>
      <c r="FC64" s="151"/>
      <c r="FD64" s="151"/>
      <c r="FE64" s="151"/>
      <c r="FF64" s="151"/>
      <c r="FG64" s="151"/>
      <c r="FH64" s="151"/>
      <c r="FI64" s="151"/>
      <c r="FJ64" s="151"/>
      <c r="FK64" s="151"/>
      <c r="FL64" s="151"/>
      <c r="FM64" s="151"/>
      <c r="FN64" s="151"/>
      <c r="FO64" s="151"/>
      <c r="FP64" s="151"/>
      <c r="FQ64" s="151"/>
      <c r="FR64" s="151"/>
      <c r="FS64" s="151"/>
      <c r="FT64" s="151"/>
      <c r="FU64" s="151"/>
      <c r="FV64" s="151"/>
      <c r="FW64" s="151"/>
      <c r="FX64" s="151"/>
      <c r="FY64" s="151"/>
      <c r="FZ64" s="151"/>
      <c r="GA64" s="151"/>
      <c r="GB64" s="151"/>
      <c r="GC64" s="151"/>
      <c r="GD64" s="151"/>
      <c r="GE64" s="151"/>
      <c r="GF64" s="151"/>
      <c r="GG64" s="151"/>
      <c r="GH64" s="151"/>
      <c r="GI64" s="151"/>
      <c r="GJ64" s="151"/>
      <c r="GK64" s="151"/>
      <c r="GL64" s="151"/>
      <c r="GM64" s="151"/>
      <c r="GN64" s="151"/>
      <c r="GO64" s="151"/>
      <c r="GP64" s="151"/>
      <c r="GQ64" s="151"/>
      <c r="GR64" s="151"/>
      <c r="GS64" s="151"/>
      <c r="GT64" s="151"/>
      <c r="GU64" s="151"/>
      <c r="GV64" s="151"/>
      <c r="GW64" s="151"/>
      <c r="GX64" s="151"/>
      <c r="GY64" s="151"/>
      <c r="GZ64" s="151"/>
      <c r="HA64" s="151"/>
      <c r="HB64" s="151"/>
      <c r="HC64" s="151"/>
      <c r="HD64" s="151"/>
      <c r="HE64" s="151"/>
      <c r="HF64" s="151"/>
      <c r="HG64" s="151"/>
      <c r="HH64" s="151"/>
      <c r="HI64" s="151"/>
      <c r="HJ64" s="151"/>
      <c r="HK64" s="151"/>
      <c r="HL64" s="151"/>
      <c r="HM64" s="151"/>
      <c r="HN64" s="151"/>
      <c r="HO64" s="151"/>
      <c r="HP64" s="151"/>
      <c r="HQ64" s="151"/>
      <c r="HR64" s="151"/>
      <c r="HS64" s="151"/>
      <c r="HT64" s="151"/>
      <c r="HU64" s="151"/>
      <c r="HV64" s="151"/>
      <c r="HW64" s="151"/>
      <c r="HX64" s="151"/>
      <c r="HY64" s="151"/>
      <c r="HZ64" s="151"/>
      <c r="IA64" s="151"/>
      <c r="IB64" s="151"/>
      <c r="IC64" s="151"/>
      <c r="ID64" s="151"/>
      <c r="IE64" s="151"/>
      <c r="IF64" s="151"/>
      <c r="IG64" s="151"/>
      <c r="IH64" s="151"/>
      <c r="II64" s="151"/>
      <c r="IJ64" s="151"/>
      <c r="IK64" s="151"/>
      <c r="IL64" s="151"/>
      <c r="IM64" s="151"/>
      <c r="IN64" s="151"/>
      <c r="IO64" s="151"/>
      <c r="IP64" s="151"/>
      <c r="IQ64" s="151"/>
      <c r="IR64" s="151"/>
      <c r="IS64" s="151"/>
      <c r="IT64" s="151"/>
      <c r="IU64" s="151"/>
      <c r="IV64" s="151"/>
      <c r="IW64" s="151"/>
      <c r="IX64" s="151"/>
      <c r="IY64" s="151"/>
      <c r="IZ64" s="151"/>
      <c r="JA64" s="151"/>
      <c r="JB64" s="151"/>
      <c r="JC64" s="151"/>
      <c r="JD64" s="151"/>
      <c r="JE64" s="151"/>
      <c r="JF64" s="151"/>
      <c r="JG64" s="151"/>
      <c r="JH64" s="151"/>
      <c r="JI64" s="151"/>
      <c r="JJ64" s="151"/>
      <c r="JK64" s="151"/>
      <c r="JL64" s="151"/>
      <c r="JM64" s="151"/>
      <c r="JN64" s="151"/>
      <c r="JO64" s="151"/>
      <c r="JP64" s="151"/>
      <c r="JQ64" s="151"/>
      <c r="JR64" s="151"/>
      <c r="JS64" s="151"/>
      <c r="JT64" s="151"/>
      <c r="JU64" s="151"/>
      <c r="JV64" s="151"/>
      <c r="JW64" s="151"/>
      <c r="JX64" s="151"/>
      <c r="JY64" s="151"/>
      <c r="JZ64" s="151"/>
      <c r="KA64" s="151"/>
      <c r="KB64" s="151"/>
      <c r="KC64" s="151"/>
      <c r="KD64" s="151"/>
      <c r="KE64" s="151"/>
      <c r="KF64" s="151"/>
      <c r="KG64" s="151"/>
      <c r="KH64" s="151"/>
      <c r="KI64" s="151"/>
      <c r="KJ64" s="151"/>
      <c r="KK64" s="151"/>
      <c r="KL64" s="151"/>
      <c r="KM64" s="151"/>
      <c r="KN64" s="151"/>
      <c r="KO64" s="151"/>
      <c r="KP64" s="151"/>
      <c r="KQ64" s="151"/>
      <c r="KR64" s="151"/>
      <c r="KS64" s="151"/>
      <c r="KT64" s="151"/>
      <c r="KU64" s="151"/>
      <c r="KV64" s="151"/>
      <c r="KW64" s="151"/>
      <c r="KX64" s="151"/>
      <c r="KY64" s="151"/>
      <c r="KZ64" s="151"/>
      <c r="LA64" s="151"/>
      <c r="LB64" s="151"/>
      <c r="LC64" s="151"/>
      <c r="LD64" s="151"/>
      <c r="LE64" s="151"/>
      <c r="LF64" s="151"/>
      <c r="LG64" s="151"/>
      <c r="LH64" s="151"/>
      <c r="LI64" s="151"/>
      <c r="LJ64" s="151"/>
      <c r="LK64" s="151"/>
      <c r="LL64" s="151"/>
      <c r="LM64" s="151"/>
      <c r="LN64" s="151"/>
      <c r="LO64" s="151"/>
      <c r="LP64" s="151"/>
      <c r="LQ64" s="151"/>
      <c r="LR64" s="151"/>
      <c r="LS64" s="151"/>
      <c r="LT64" s="151"/>
      <c r="LU64" s="151"/>
      <c r="LV64" s="151"/>
      <c r="LW64" s="151"/>
      <c r="LX64" s="151"/>
      <c r="LY64" s="151"/>
      <c r="LZ64" s="151"/>
      <c r="MA64" s="151"/>
      <c r="MB64" s="151"/>
      <c r="MC64" s="151"/>
      <c r="MD64" s="151"/>
      <c r="ME64" s="151"/>
      <c r="MF64" s="151"/>
      <c r="MG64" s="151"/>
      <c r="MH64" s="151"/>
      <c r="MI64" s="151"/>
      <c r="MJ64" s="151"/>
      <c r="MK64" s="151"/>
      <c r="ML64" s="151"/>
      <c r="MM64" s="151"/>
      <c r="MN64" s="151"/>
      <c r="MO64" s="151"/>
      <c r="MP64" s="151"/>
      <c r="MQ64" s="151"/>
      <c r="MR64" s="151"/>
      <c r="MS64" s="151"/>
      <c r="MT64" s="151"/>
      <c r="MU64" s="151"/>
      <c r="MV64" s="151"/>
      <c r="MW64" s="151"/>
      <c r="MX64" s="151"/>
      <c r="MY64" s="151"/>
      <c r="MZ64" s="151"/>
      <c r="NA64" s="151"/>
      <c r="NB64" s="151"/>
      <c r="NC64" s="151"/>
      <c r="ND64" s="151"/>
      <c r="NE64" s="151"/>
      <c r="NF64" s="151"/>
      <c r="NG64" s="151"/>
      <c r="NH64" s="151"/>
      <c r="NI64" s="151"/>
      <c r="NJ64" s="151"/>
      <c r="NK64" s="151"/>
      <c r="NL64" s="151"/>
      <c r="NM64" s="151"/>
      <c r="NN64" s="151"/>
      <c r="NO64" s="151"/>
      <c r="NP64" s="151"/>
      <c r="NQ64" s="151"/>
      <c r="NR64" s="151"/>
      <c r="NS64" s="151"/>
      <c r="NT64" s="151"/>
      <c r="NU64" s="151"/>
      <c r="NV64" s="151"/>
      <c r="NW64" s="151"/>
      <c r="NX64" s="151"/>
      <c r="NY64" s="151"/>
      <c r="NZ64" s="151"/>
      <c r="OA64" s="151"/>
      <c r="OB64" s="151"/>
      <c r="OC64" s="151"/>
      <c r="OD64" s="151"/>
      <c r="OE64" s="151"/>
      <c r="OF64" s="151"/>
      <c r="OG64" s="151"/>
      <c r="OH64" s="151"/>
      <c r="OI64" s="151"/>
      <c r="OJ64" s="151"/>
      <c r="OK64" s="151"/>
      <c r="OL64" s="151"/>
      <c r="OM64" s="151"/>
      <c r="ON64" s="151"/>
      <c r="OO64" s="151"/>
      <c r="OP64" s="151"/>
      <c r="OQ64" s="151"/>
      <c r="OR64" s="151"/>
      <c r="OS64" s="151"/>
      <c r="OT64" s="151"/>
      <c r="OU64" s="151"/>
      <c r="OV64" s="151"/>
      <c r="OW64" s="151"/>
      <c r="OX64" s="151"/>
      <c r="OY64" s="151"/>
      <c r="OZ64" s="151"/>
      <c r="PA64" s="151"/>
      <c r="PB64" s="151"/>
      <c r="PC64" s="151"/>
      <c r="PD64" s="151"/>
      <c r="PE64" s="151"/>
      <c r="PF64" s="151"/>
      <c r="PG64" s="151"/>
      <c r="PH64" s="151"/>
      <c r="PI64" s="151"/>
      <c r="PJ64" s="151"/>
      <c r="PK64" s="151"/>
      <c r="PL64" s="151"/>
      <c r="PM64" s="151"/>
      <c r="PN64" s="151"/>
      <c r="PO64" s="151"/>
      <c r="PP64" s="151"/>
      <c r="PQ64" s="151"/>
      <c r="PR64" s="151"/>
      <c r="PS64" s="151"/>
      <c r="PT64" s="151"/>
      <c r="PU64" s="151"/>
      <c r="PV64" s="151"/>
      <c r="PW64" s="151"/>
      <c r="PX64" s="151"/>
      <c r="PY64" s="151"/>
      <c r="PZ64" s="151"/>
      <c r="QA64" s="151"/>
      <c r="QB64" s="151"/>
      <c r="QC64" s="151"/>
      <c r="QD64" s="151"/>
      <c r="QE64" s="151"/>
      <c r="QF64" s="151"/>
      <c r="QG64" s="151"/>
      <c r="QH64" s="151"/>
      <c r="QI64" s="151"/>
      <c r="QJ64" s="151"/>
      <c r="QK64" s="151"/>
      <c r="QL64" s="151"/>
      <c r="QM64" s="151"/>
      <c r="QN64" s="151"/>
      <c r="QO64" s="151"/>
      <c r="QP64" s="151"/>
      <c r="QQ64" s="151"/>
      <c r="QR64" s="151"/>
      <c r="QS64" s="151"/>
      <c r="QT64" s="151"/>
      <c r="QU64" s="151"/>
      <c r="QV64" s="151"/>
      <c r="QW64" s="151"/>
      <c r="QX64" s="151"/>
      <c r="QY64" s="151"/>
      <c r="QZ64" s="151"/>
      <c r="RA64" s="151"/>
      <c r="RB64" s="151"/>
      <c r="RC64" s="151"/>
      <c r="RD64" s="151"/>
      <c r="RE64" s="151"/>
      <c r="RF64" s="151"/>
      <c r="RG64" s="151"/>
      <c r="RH64" s="151"/>
      <c r="RI64" s="151"/>
      <c r="RJ64" s="151"/>
      <c r="RK64" s="151"/>
      <c r="RL64" s="151"/>
      <c r="RM64" s="151"/>
      <c r="RN64" s="151"/>
      <c r="RO64" s="151"/>
      <c r="RP64" s="151"/>
      <c r="RQ64" s="151"/>
      <c r="RR64" s="151"/>
      <c r="RS64" s="151"/>
      <c r="RT64" s="151"/>
      <c r="RU64" s="151"/>
      <c r="RV64" s="151"/>
      <c r="RW64" s="151"/>
      <c r="RX64" s="151"/>
      <c r="RY64" s="151"/>
      <c r="RZ64" s="151"/>
      <c r="SA64" s="151"/>
      <c r="SB64" s="151"/>
      <c r="SC64" s="151"/>
      <c r="SD64" s="151"/>
      <c r="SE64" s="151"/>
      <c r="SF64" s="151"/>
      <c r="SG64" s="151"/>
      <c r="SH64" s="151"/>
      <c r="SI64" s="151"/>
      <c r="SJ64" s="151"/>
      <c r="SK64" s="151"/>
      <c r="SL64" s="151"/>
      <c r="SM64" s="151"/>
      <c r="SN64" s="151"/>
      <c r="SO64" s="151"/>
      <c r="SP64" s="151"/>
      <c r="SQ64" s="151"/>
      <c r="SR64" s="151"/>
      <c r="SS64" s="151"/>
      <c r="ST64" s="151"/>
      <c r="SU64" s="151"/>
      <c r="SV64" s="151"/>
      <c r="SW64" s="151"/>
      <c r="SX64" s="151"/>
      <c r="SY64" s="151"/>
      <c r="SZ64" s="151"/>
      <c r="TA64" s="151"/>
      <c r="TB64" s="151"/>
      <c r="TC64" s="151"/>
      <c r="TD64" s="151"/>
      <c r="TE64" s="151"/>
      <c r="TF64" s="151"/>
      <c r="TG64" s="151"/>
      <c r="TH64" s="151"/>
      <c r="TI64" s="151"/>
      <c r="TJ64" s="151"/>
      <c r="TK64" s="151"/>
      <c r="TL64" s="151"/>
      <c r="TM64" s="151"/>
      <c r="TN64" s="151"/>
      <c r="TO64" s="151"/>
      <c r="TP64" s="151"/>
      <c r="TQ64" s="151"/>
      <c r="TR64" s="151"/>
      <c r="TS64" s="151"/>
      <c r="TT64" s="151"/>
      <c r="TU64" s="151"/>
      <c r="TV64" s="151"/>
      <c r="TW64" s="151"/>
      <c r="TX64" s="151"/>
      <c r="TY64" s="151"/>
      <c r="TZ64" s="151"/>
      <c r="UA64" s="151"/>
      <c r="UB64" s="151"/>
      <c r="UC64" s="151"/>
      <c r="UD64" s="151"/>
      <c r="UE64" s="151"/>
      <c r="UF64" s="151"/>
      <c r="UG64" s="151"/>
      <c r="UH64" s="151"/>
      <c r="UI64" s="151"/>
      <c r="UJ64" s="151"/>
      <c r="UK64" s="151"/>
      <c r="UL64" s="151"/>
      <c r="UM64" s="151"/>
      <c r="UN64" s="151"/>
      <c r="UO64" s="151"/>
      <c r="UP64" s="151"/>
      <c r="UQ64" s="151"/>
      <c r="UR64" s="151"/>
      <c r="US64" s="151"/>
      <c r="UT64" s="151"/>
      <c r="UU64" s="151"/>
      <c r="UV64" s="151"/>
      <c r="UW64" s="151"/>
      <c r="UX64" s="151"/>
      <c r="UY64" s="151"/>
      <c r="UZ64" s="151"/>
      <c r="VA64" s="151"/>
      <c r="VB64" s="151"/>
      <c r="VC64" s="151"/>
      <c r="VD64" s="151"/>
      <c r="VE64" s="151"/>
      <c r="VF64" s="151"/>
      <c r="VG64" s="151"/>
      <c r="VH64" s="151"/>
      <c r="VI64" s="151"/>
      <c r="VJ64" s="151"/>
      <c r="VK64" s="151"/>
      <c r="VL64" s="151"/>
      <c r="VM64" s="151"/>
      <c r="VN64" s="151"/>
      <c r="VO64" s="151"/>
      <c r="VP64" s="151"/>
      <c r="VQ64" s="151"/>
      <c r="VR64" s="151"/>
      <c r="VS64" s="151"/>
      <c r="VT64" s="151"/>
      <c r="VU64" s="151"/>
      <c r="VV64" s="151"/>
      <c r="VW64" s="151"/>
      <c r="VX64" s="151"/>
      <c r="VY64" s="151"/>
      <c r="VZ64" s="151"/>
      <c r="WA64" s="151"/>
      <c r="WB64" s="151"/>
      <c r="WC64" s="151"/>
      <c r="WD64" s="151"/>
      <c r="WE64" s="151"/>
      <c r="WF64" s="151"/>
      <c r="WG64" s="151"/>
      <c r="WH64" s="151"/>
      <c r="WI64" s="151"/>
      <c r="WJ64" s="151"/>
      <c r="WK64" s="151"/>
      <c r="WL64" s="151"/>
      <c r="WM64" s="151"/>
      <c r="WN64" s="151"/>
      <c r="WO64" s="151"/>
      <c r="WP64" s="151"/>
      <c r="WQ64" s="151"/>
      <c r="WR64" s="151"/>
      <c r="WS64" s="151"/>
      <c r="WT64" s="151"/>
      <c r="WU64" s="151"/>
      <c r="WV64" s="151"/>
      <c r="WW64" s="151"/>
      <c r="WX64" s="151"/>
      <c r="WY64" s="151"/>
      <c r="WZ64" s="151"/>
      <c r="XA64" s="151"/>
      <c r="XB64" s="151"/>
      <c r="XC64" s="151"/>
      <c r="XD64" s="151"/>
      <c r="XE64" s="151"/>
      <c r="XF64" s="151"/>
      <c r="XG64" s="151"/>
      <c r="XH64" s="151"/>
      <c r="XI64" s="151"/>
      <c r="XJ64" s="151"/>
      <c r="XK64" s="151"/>
      <c r="XL64" s="151"/>
      <c r="XM64" s="151"/>
      <c r="XN64" s="151"/>
      <c r="XO64" s="151"/>
      <c r="XP64" s="151"/>
      <c r="XQ64" s="151"/>
      <c r="XR64" s="151"/>
      <c r="XS64" s="151"/>
      <c r="XT64" s="151"/>
      <c r="XU64" s="151"/>
      <c r="XV64" s="151"/>
      <c r="XW64" s="151"/>
      <c r="XX64" s="151"/>
      <c r="XY64" s="151"/>
      <c r="XZ64" s="151"/>
      <c r="YA64" s="151"/>
      <c r="YB64" s="151"/>
      <c r="YC64" s="151"/>
      <c r="YD64" s="151"/>
      <c r="YE64" s="151"/>
      <c r="YF64" s="151"/>
      <c r="YG64" s="151"/>
      <c r="YH64" s="151"/>
      <c r="YI64" s="151"/>
      <c r="YJ64" s="151"/>
      <c r="YK64" s="151"/>
      <c r="YL64" s="151"/>
      <c r="YM64" s="151"/>
      <c r="YN64" s="151"/>
      <c r="YO64" s="151"/>
      <c r="YP64" s="151"/>
      <c r="YQ64" s="151"/>
      <c r="YR64" s="151"/>
      <c r="YS64" s="151"/>
      <c r="YT64" s="151"/>
      <c r="YU64" s="151"/>
      <c r="YV64" s="151"/>
      <c r="YW64" s="151"/>
      <c r="YX64" s="151"/>
      <c r="YY64" s="151"/>
      <c r="YZ64" s="151"/>
      <c r="ZA64" s="151"/>
      <c r="ZB64" s="151"/>
      <c r="ZC64" s="151"/>
      <c r="ZD64" s="151"/>
      <c r="ZE64" s="151"/>
      <c r="ZF64" s="151"/>
      <c r="ZG64" s="151"/>
      <c r="ZH64" s="151"/>
      <c r="ZI64" s="151"/>
      <c r="ZJ64" s="151"/>
      <c r="ZK64" s="151"/>
      <c r="ZL64" s="151"/>
      <c r="ZM64" s="151"/>
      <c r="ZN64" s="151"/>
      <c r="ZO64" s="151"/>
      <c r="ZP64" s="151"/>
      <c r="ZQ64" s="151"/>
      <c r="ZR64" s="151"/>
      <c r="ZS64" s="151"/>
      <c r="ZT64" s="151"/>
      <c r="ZU64" s="151"/>
      <c r="ZV64" s="151"/>
      <c r="ZW64" s="151"/>
      <c r="ZX64" s="151"/>
      <c r="ZY64" s="151"/>
      <c r="ZZ64" s="151"/>
      <c r="AAA64" s="151"/>
      <c r="AAB64" s="151"/>
      <c r="AAC64" s="151"/>
      <c r="AAD64" s="151"/>
      <c r="AAE64" s="151"/>
      <c r="AAF64" s="151"/>
      <c r="AAG64" s="151"/>
      <c r="AAH64" s="151"/>
      <c r="AAI64" s="151"/>
      <c r="AAJ64" s="151"/>
      <c r="AAK64" s="151"/>
      <c r="AAL64" s="151"/>
      <c r="AAM64" s="151"/>
      <c r="AAN64" s="151"/>
      <c r="AAO64" s="151"/>
      <c r="AAP64" s="151"/>
      <c r="AAQ64" s="151"/>
      <c r="AAR64" s="151"/>
      <c r="AAS64" s="151"/>
      <c r="AAT64" s="151"/>
      <c r="AAU64" s="151"/>
      <c r="AAV64" s="151"/>
      <c r="AAW64" s="151"/>
      <c r="AAX64" s="151"/>
      <c r="AAY64" s="151"/>
      <c r="AAZ64" s="151"/>
      <c r="ABA64" s="151"/>
      <c r="ABB64" s="151"/>
      <c r="ABC64" s="151"/>
      <c r="ABD64" s="151"/>
      <c r="ABE64" s="151"/>
      <c r="ABF64" s="151"/>
      <c r="ABG64" s="151"/>
      <c r="ABH64" s="151"/>
      <c r="ABI64" s="151"/>
      <c r="ABJ64" s="151"/>
      <c r="ABK64" s="151"/>
      <c r="ABL64" s="151"/>
      <c r="ABM64" s="151"/>
      <c r="ABN64" s="151"/>
      <c r="ABO64" s="151"/>
      <c r="ABP64" s="151"/>
      <c r="ABQ64" s="151"/>
      <c r="ABR64" s="151"/>
      <c r="ABS64" s="151"/>
      <c r="ABT64" s="151"/>
      <c r="ABU64" s="151"/>
      <c r="ABV64" s="151"/>
      <c r="ABW64" s="151"/>
      <c r="ABX64" s="151"/>
      <c r="ABY64" s="151"/>
      <c r="ABZ64" s="151"/>
      <c r="ACA64" s="151"/>
      <c r="ACB64" s="151"/>
      <c r="ACC64" s="151"/>
      <c r="ACD64" s="151"/>
      <c r="ACE64" s="151"/>
      <c r="ACF64" s="151"/>
      <c r="ACG64" s="151"/>
      <c r="ACH64" s="151"/>
      <c r="ACI64" s="151"/>
      <c r="ACJ64" s="151"/>
      <c r="ACK64" s="151"/>
      <c r="ACL64" s="151"/>
      <c r="ACM64" s="151"/>
      <c r="ACN64" s="151"/>
      <c r="ACO64" s="151"/>
      <c r="ACP64" s="151"/>
      <c r="ACQ64" s="151"/>
      <c r="ACR64" s="151"/>
      <c r="ACS64" s="151"/>
      <c r="ACT64" s="151"/>
      <c r="ACU64" s="151"/>
      <c r="ACV64" s="151"/>
      <c r="ACW64" s="151"/>
      <c r="ACX64" s="151"/>
      <c r="ACY64" s="151"/>
      <c r="ACZ64" s="151"/>
      <c r="ADA64" s="115"/>
      <c r="ADB64" s="115"/>
      <c r="ADC64" s="115"/>
      <c r="ADD64" s="115"/>
      <c r="ADE64" s="115"/>
      <c r="ADF64" s="115"/>
    </row>
    <row r="65" spans="1:786" ht="80.25" customHeight="1" thickBot="1" x14ac:dyDescent="0.3">
      <c r="A65" s="118">
        <v>39</v>
      </c>
      <c r="B65" s="147" t="s">
        <v>68</v>
      </c>
      <c r="C65" s="203" t="s">
        <v>309</v>
      </c>
      <c r="D65" s="161"/>
      <c r="E65" s="161"/>
      <c r="F65" s="161"/>
      <c r="G65" s="161"/>
      <c r="H65" s="161"/>
      <c r="I65" s="161"/>
      <c r="J65" s="161"/>
      <c r="K65" s="161"/>
      <c r="L65" s="161"/>
      <c r="M65" s="161"/>
      <c r="N65" s="161"/>
      <c r="O65" s="161"/>
      <c r="P65" s="161"/>
      <c r="Q65" s="161"/>
      <c r="R65" s="161"/>
      <c r="S65" s="115"/>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151"/>
      <c r="AV65" s="151"/>
      <c r="AW65" s="151"/>
      <c r="AX65" s="151"/>
      <c r="AY65" s="151"/>
      <c r="AZ65" s="151"/>
      <c r="BA65" s="151"/>
      <c r="BB65" s="151"/>
      <c r="BC65" s="151"/>
      <c r="BD65" s="151"/>
      <c r="BE65" s="151"/>
      <c r="BF65" s="151"/>
      <c r="BG65" s="151"/>
      <c r="BH65" s="151"/>
      <c r="BI65" s="151"/>
      <c r="BJ65" s="151"/>
      <c r="BK65" s="151"/>
      <c r="BL65" s="151"/>
      <c r="BM65" s="151"/>
      <c r="BN65" s="151"/>
      <c r="BO65" s="151"/>
      <c r="BP65" s="151"/>
      <c r="BQ65" s="151"/>
      <c r="BR65" s="151"/>
      <c r="BS65" s="151"/>
      <c r="BT65" s="151"/>
      <c r="BU65" s="151"/>
      <c r="BV65" s="151"/>
      <c r="BW65" s="151"/>
      <c r="BX65" s="151"/>
      <c r="BY65" s="151"/>
      <c r="BZ65" s="151"/>
      <c r="CA65" s="151"/>
      <c r="CB65" s="151"/>
      <c r="CC65" s="151"/>
      <c r="CD65" s="151"/>
      <c r="CE65" s="151"/>
      <c r="CF65" s="151"/>
      <c r="CG65" s="151"/>
      <c r="CH65" s="151"/>
      <c r="CI65" s="151"/>
      <c r="CJ65" s="151"/>
      <c r="CK65" s="151"/>
      <c r="CL65" s="151"/>
      <c r="CM65" s="151"/>
      <c r="CN65" s="151"/>
      <c r="CO65" s="151"/>
      <c r="CP65" s="151"/>
      <c r="CQ65" s="151"/>
      <c r="CR65" s="151"/>
      <c r="CS65" s="151"/>
      <c r="CT65" s="151"/>
      <c r="CU65" s="151"/>
      <c r="CV65" s="151"/>
      <c r="CW65" s="151"/>
      <c r="CX65" s="151"/>
      <c r="CY65" s="151"/>
      <c r="CZ65" s="151"/>
      <c r="DA65" s="151"/>
      <c r="DB65" s="151"/>
      <c r="DC65" s="151"/>
      <c r="DD65" s="151"/>
      <c r="DE65" s="151"/>
      <c r="DF65" s="151"/>
      <c r="DG65" s="151"/>
      <c r="DH65" s="151"/>
      <c r="DI65" s="151"/>
      <c r="DJ65" s="151"/>
      <c r="DK65" s="151"/>
      <c r="DL65" s="151"/>
      <c r="DM65" s="151"/>
      <c r="DN65" s="151"/>
      <c r="DO65" s="151"/>
      <c r="DP65" s="151"/>
      <c r="DQ65" s="151"/>
      <c r="DR65" s="151"/>
      <c r="DS65" s="151"/>
      <c r="DT65" s="151"/>
      <c r="DU65" s="151"/>
      <c r="DV65" s="151"/>
      <c r="DW65" s="151"/>
      <c r="DX65" s="151"/>
      <c r="DY65" s="151"/>
      <c r="DZ65" s="151"/>
      <c r="EA65" s="151"/>
      <c r="EB65" s="151"/>
      <c r="EC65" s="151"/>
      <c r="ED65" s="151"/>
      <c r="EE65" s="151"/>
      <c r="EF65" s="151"/>
      <c r="EG65" s="151"/>
      <c r="EH65" s="151"/>
      <c r="EI65" s="151"/>
      <c r="EJ65" s="151"/>
      <c r="EK65" s="151"/>
      <c r="EL65" s="151"/>
      <c r="EM65" s="151"/>
      <c r="EN65" s="151"/>
      <c r="EO65" s="151"/>
      <c r="EP65" s="151"/>
      <c r="EQ65" s="151"/>
      <c r="ER65" s="151"/>
      <c r="ES65" s="151"/>
      <c r="ET65" s="151"/>
      <c r="EU65" s="151"/>
      <c r="EV65" s="151"/>
      <c r="EW65" s="151"/>
      <c r="EX65" s="151"/>
      <c r="EY65" s="151"/>
      <c r="EZ65" s="151"/>
      <c r="FA65" s="151"/>
      <c r="FB65" s="151"/>
      <c r="FC65" s="151"/>
      <c r="FD65" s="151"/>
      <c r="FE65" s="151"/>
      <c r="FF65" s="151"/>
      <c r="FG65" s="151"/>
      <c r="FH65" s="151"/>
      <c r="FI65" s="151"/>
      <c r="FJ65" s="151"/>
      <c r="FK65" s="151"/>
      <c r="FL65" s="151"/>
      <c r="FM65" s="151"/>
      <c r="FN65" s="151"/>
      <c r="FO65" s="151"/>
      <c r="FP65" s="151"/>
      <c r="FQ65" s="151"/>
      <c r="FR65" s="151"/>
      <c r="FS65" s="151"/>
      <c r="FT65" s="151"/>
      <c r="FU65" s="151"/>
      <c r="FV65" s="151"/>
      <c r="FW65" s="151"/>
      <c r="FX65" s="151"/>
      <c r="FY65" s="151"/>
      <c r="FZ65" s="151"/>
      <c r="GA65" s="151"/>
      <c r="GB65" s="151"/>
      <c r="GC65" s="151"/>
      <c r="GD65" s="151"/>
      <c r="GE65" s="151"/>
      <c r="GF65" s="151"/>
      <c r="GG65" s="151"/>
      <c r="GH65" s="151"/>
      <c r="GI65" s="151"/>
      <c r="GJ65" s="151"/>
      <c r="GK65" s="151"/>
      <c r="GL65" s="151"/>
      <c r="GM65" s="151"/>
      <c r="GN65" s="151"/>
      <c r="GO65" s="151"/>
      <c r="GP65" s="151"/>
      <c r="GQ65" s="151"/>
      <c r="GR65" s="151"/>
      <c r="GS65" s="151"/>
      <c r="GT65" s="151"/>
      <c r="GU65" s="151"/>
      <c r="GV65" s="151"/>
      <c r="GW65" s="151"/>
      <c r="GX65" s="151"/>
      <c r="GY65" s="151"/>
      <c r="GZ65" s="151"/>
      <c r="HA65" s="151"/>
      <c r="HB65" s="151"/>
      <c r="HC65" s="151"/>
      <c r="HD65" s="151"/>
      <c r="HE65" s="151"/>
      <c r="HF65" s="151"/>
      <c r="HG65" s="151"/>
      <c r="HH65" s="151"/>
      <c r="HI65" s="151"/>
      <c r="HJ65" s="151"/>
      <c r="HK65" s="151"/>
      <c r="HL65" s="151"/>
      <c r="HM65" s="151"/>
      <c r="HN65" s="151"/>
      <c r="HO65" s="151"/>
      <c r="HP65" s="151"/>
      <c r="HQ65" s="151"/>
      <c r="HR65" s="151"/>
      <c r="HS65" s="151"/>
      <c r="HT65" s="151"/>
      <c r="HU65" s="151"/>
      <c r="HV65" s="151"/>
      <c r="HW65" s="151"/>
      <c r="HX65" s="151"/>
      <c r="HY65" s="151"/>
      <c r="HZ65" s="151"/>
      <c r="IA65" s="151"/>
      <c r="IB65" s="151"/>
      <c r="IC65" s="151"/>
      <c r="ID65" s="151"/>
      <c r="IE65" s="151"/>
      <c r="IF65" s="151"/>
      <c r="IG65" s="151"/>
      <c r="IH65" s="151"/>
      <c r="II65" s="151"/>
      <c r="IJ65" s="151"/>
      <c r="IK65" s="151"/>
      <c r="IL65" s="151"/>
      <c r="IM65" s="151"/>
      <c r="IN65" s="151"/>
      <c r="IO65" s="151"/>
      <c r="IP65" s="151"/>
      <c r="IQ65" s="151"/>
      <c r="IR65" s="151"/>
      <c r="IS65" s="151"/>
      <c r="IT65" s="151"/>
      <c r="IU65" s="151"/>
      <c r="IV65" s="151"/>
      <c r="IW65" s="151"/>
      <c r="IX65" s="151"/>
      <c r="IY65" s="151"/>
      <c r="IZ65" s="151"/>
      <c r="JA65" s="151"/>
      <c r="JB65" s="151"/>
      <c r="JC65" s="151"/>
      <c r="JD65" s="151"/>
      <c r="JE65" s="151"/>
      <c r="JF65" s="151"/>
      <c r="JG65" s="151"/>
      <c r="JH65" s="151"/>
      <c r="JI65" s="151"/>
      <c r="JJ65" s="151"/>
      <c r="JK65" s="151"/>
      <c r="JL65" s="151"/>
      <c r="JM65" s="151"/>
      <c r="JN65" s="151"/>
      <c r="JO65" s="151"/>
      <c r="JP65" s="151"/>
      <c r="JQ65" s="151"/>
      <c r="JR65" s="151"/>
      <c r="JS65" s="151"/>
      <c r="JT65" s="151"/>
      <c r="JU65" s="151"/>
      <c r="JV65" s="151"/>
      <c r="JW65" s="151"/>
      <c r="JX65" s="151"/>
      <c r="JY65" s="151"/>
      <c r="JZ65" s="151"/>
      <c r="KA65" s="151"/>
      <c r="KB65" s="151"/>
      <c r="KC65" s="151"/>
      <c r="KD65" s="151"/>
      <c r="KE65" s="151"/>
      <c r="KF65" s="151"/>
      <c r="KG65" s="151"/>
      <c r="KH65" s="151"/>
      <c r="KI65" s="151"/>
      <c r="KJ65" s="151"/>
      <c r="KK65" s="151"/>
      <c r="KL65" s="151"/>
      <c r="KM65" s="151"/>
      <c r="KN65" s="151"/>
      <c r="KO65" s="151"/>
      <c r="KP65" s="151"/>
      <c r="KQ65" s="151"/>
      <c r="KR65" s="151"/>
      <c r="KS65" s="151"/>
      <c r="KT65" s="151"/>
      <c r="KU65" s="151"/>
      <c r="KV65" s="151"/>
      <c r="KW65" s="151"/>
      <c r="KX65" s="151"/>
      <c r="KY65" s="151"/>
      <c r="KZ65" s="151"/>
      <c r="LA65" s="151"/>
      <c r="LB65" s="151"/>
      <c r="LC65" s="151"/>
      <c r="LD65" s="151"/>
      <c r="LE65" s="151"/>
      <c r="LF65" s="151"/>
      <c r="LG65" s="151"/>
      <c r="LH65" s="151"/>
      <c r="LI65" s="151"/>
      <c r="LJ65" s="151"/>
      <c r="LK65" s="151"/>
      <c r="LL65" s="151"/>
      <c r="LM65" s="151"/>
      <c r="LN65" s="151"/>
      <c r="LO65" s="151"/>
      <c r="LP65" s="151"/>
      <c r="LQ65" s="151"/>
      <c r="LR65" s="151"/>
      <c r="LS65" s="151"/>
      <c r="LT65" s="151"/>
      <c r="LU65" s="151"/>
      <c r="LV65" s="151"/>
      <c r="LW65" s="151"/>
      <c r="LX65" s="151"/>
      <c r="LY65" s="151"/>
      <c r="LZ65" s="151"/>
      <c r="MA65" s="151"/>
      <c r="MB65" s="151"/>
      <c r="MC65" s="151"/>
      <c r="MD65" s="151"/>
      <c r="ME65" s="151"/>
      <c r="MF65" s="151"/>
      <c r="MG65" s="151"/>
      <c r="MH65" s="151"/>
      <c r="MI65" s="151"/>
      <c r="MJ65" s="151"/>
      <c r="MK65" s="151"/>
      <c r="ML65" s="151"/>
      <c r="MM65" s="151"/>
      <c r="MN65" s="151"/>
      <c r="MO65" s="151"/>
      <c r="MP65" s="151"/>
      <c r="MQ65" s="151"/>
      <c r="MR65" s="151"/>
      <c r="MS65" s="151"/>
      <c r="MT65" s="151"/>
      <c r="MU65" s="151"/>
      <c r="MV65" s="151"/>
      <c r="MW65" s="151"/>
      <c r="MX65" s="151"/>
      <c r="MY65" s="151"/>
      <c r="MZ65" s="151"/>
      <c r="NA65" s="151"/>
      <c r="NB65" s="151"/>
      <c r="NC65" s="151"/>
      <c r="ND65" s="151"/>
      <c r="NE65" s="151"/>
      <c r="NF65" s="151"/>
      <c r="NG65" s="151"/>
      <c r="NH65" s="151"/>
      <c r="NI65" s="151"/>
      <c r="NJ65" s="151"/>
      <c r="NK65" s="151"/>
      <c r="NL65" s="151"/>
      <c r="NM65" s="151"/>
      <c r="NN65" s="151"/>
      <c r="NO65" s="151"/>
      <c r="NP65" s="151"/>
      <c r="NQ65" s="151"/>
      <c r="NR65" s="151"/>
      <c r="NS65" s="151"/>
      <c r="NT65" s="151"/>
      <c r="NU65" s="151"/>
      <c r="NV65" s="151"/>
      <c r="NW65" s="151"/>
      <c r="NX65" s="151"/>
      <c r="NY65" s="151"/>
      <c r="NZ65" s="151"/>
      <c r="OA65" s="151"/>
      <c r="OB65" s="151"/>
      <c r="OC65" s="151"/>
      <c r="OD65" s="151"/>
      <c r="OE65" s="151"/>
      <c r="OF65" s="151"/>
      <c r="OG65" s="151"/>
      <c r="OH65" s="151"/>
      <c r="OI65" s="151"/>
      <c r="OJ65" s="151"/>
      <c r="OK65" s="151"/>
      <c r="OL65" s="151"/>
      <c r="OM65" s="151"/>
      <c r="ON65" s="151"/>
      <c r="OO65" s="151"/>
      <c r="OP65" s="151"/>
      <c r="OQ65" s="151"/>
      <c r="OR65" s="151"/>
      <c r="OS65" s="151"/>
      <c r="OT65" s="151"/>
      <c r="OU65" s="151"/>
      <c r="OV65" s="151"/>
      <c r="OW65" s="151"/>
      <c r="OX65" s="151"/>
      <c r="OY65" s="151"/>
      <c r="OZ65" s="151"/>
      <c r="PA65" s="151"/>
      <c r="PB65" s="151"/>
      <c r="PC65" s="151"/>
      <c r="PD65" s="151"/>
      <c r="PE65" s="151"/>
      <c r="PF65" s="151"/>
      <c r="PG65" s="151"/>
      <c r="PH65" s="151"/>
      <c r="PI65" s="151"/>
      <c r="PJ65" s="151"/>
      <c r="PK65" s="151"/>
      <c r="PL65" s="151"/>
      <c r="PM65" s="151"/>
      <c r="PN65" s="151"/>
      <c r="PO65" s="151"/>
      <c r="PP65" s="151"/>
      <c r="PQ65" s="151"/>
      <c r="PR65" s="151"/>
      <c r="PS65" s="151"/>
      <c r="PT65" s="151"/>
      <c r="PU65" s="151"/>
      <c r="PV65" s="151"/>
      <c r="PW65" s="151"/>
      <c r="PX65" s="151"/>
      <c r="PY65" s="151"/>
      <c r="PZ65" s="151"/>
      <c r="QA65" s="151"/>
      <c r="QB65" s="151"/>
      <c r="QC65" s="151"/>
      <c r="QD65" s="151"/>
      <c r="QE65" s="151"/>
      <c r="QF65" s="151"/>
      <c r="QG65" s="151"/>
      <c r="QH65" s="151"/>
      <c r="QI65" s="151"/>
      <c r="QJ65" s="151"/>
      <c r="QK65" s="151"/>
      <c r="QL65" s="151"/>
      <c r="QM65" s="151"/>
      <c r="QN65" s="151"/>
      <c r="QO65" s="151"/>
      <c r="QP65" s="151"/>
      <c r="QQ65" s="151"/>
      <c r="QR65" s="151"/>
      <c r="QS65" s="151"/>
      <c r="QT65" s="151"/>
      <c r="QU65" s="151"/>
      <c r="QV65" s="151"/>
      <c r="QW65" s="151"/>
      <c r="QX65" s="151"/>
      <c r="QY65" s="151"/>
      <c r="QZ65" s="151"/>
      <c r="RA65" s="151"/>
      <c r="RB65" s="151"/>
      <c r="RC65" s="151"/>
      <c r="RD65" s="151"/>
      <c r="RE65" s="151"/>
      <c r="RF65" s="151"/>
      <c r="RG65" s="151"/>
      <c r="RH65" s="151"/>
      <c r="RI65" s="151"/>
      <c r="RJ65" s="151"/>
      <c r="RK65" s="151"/>
      <c r="RL65" s="151"/>
      <c r="RM65" s="151"/>
      <c r="RN65" s="151"/>
      <c r="RO65" s="151"/>
      <c r="RP65" s="151"/>
      <c r="RQ65" s="151"/>
      <c r="RR65" s="151"/>
      <c r="RS65" s="151"/>
      <c r="RT65" s="151"/>
      <c r="RU65" s="151"/>
      <c r="RV65" s="151"/>
      <c r="RW65" s="151"/>
      <c r="RX65" s="151"/>
      <c r="RY65" s="151"/>
      <c r="RZ65" s="151"/>
      <c r="SA65" s="151"/>
      <c r="SB65" s="151"/>
      <c r="SC65" s="151"/>
      <c r="SD65" s="151"/>
      <c r="SE65" s="151"/>
      <c r="SF65" s="151"/>
      <c r="SG65" s="151"/>
      <c r="SH65" s="151"/>
      <c r="SI65" s="151"/>
      <c r="SJ65" s="151"/>
      <c r="SK65" s="151"/>
      <c r="SL65" s="151"/>
      <c r="SM65" s="151"/>
      <c r="SN65" s="151"/>
      <c r="SO65" s="151"/>
      <c r="SP65" s="151"/>
      <c r="SQ65" s="151"/>
      <c r="SR65" s="151"/>
      <c r="SS65" s="151"/>
      <c r="ST65" s="151"/>
      <c r="SU65" s="151"/>
      <c r="SV65" s="151"/>
      <c r="SW65" s="151"/>
      <c r="SX65" s="151"/>
      <c r="SY65" s="151"/>
      <c r="SZ65" s="151"/>
      <c r="TA65" s="151"/>
      <c r="TB65" s="151"/>
      <c r="TC65" s="151"/>
      <c r="TD65" s="151"/>
      <c r="TE65" s="151"/>
      <c r="TF65" s="151"/>
      <c r="TG65" s="151"/>
      <c r="TH65" s="151"/>
      <c r="TI65" s="151"/>
      <c r="TJ65" s="151"/>
      <c r="TK65" s="151"/>
      <c r="TL65" s="151"/>
      <c r="TM65" s="151"/>
      <c r="TN65" s="151"/>
      <c r="TO65" s="151"/>
      <c r="TP65" s="151"/>
      <c r="TQ65" s="151"/>
      <c r="TR65" s="151"/>
      <c r="TS65" s="151"/>
      <c r="TT65" s="151"/>
      <c r="TU65" s="151"/>
      <c r="TV65" s="151"/>
      <c r="TW65" s="151"/>
      <c r="TX65" s="151"/>
      <c r="TY65" s="151"/>
      <c r="TZ65" s="151"/>
      <c r="UA65" s="151"/>
      <c r="UB65" s="151"/>
      <c r="UC65" s="151"/>
      <c r="UD65" s="151"/>
      <c r="UE65" s="151"/>
      <c r="UF65" s="151"/>
      <c r="UG65" s="151"/>
      <c r="UH65" s="151"/>
      <c r="UI65" s="151"/>
      <c r="UJ65" s="151"/>
      <c r="UK65" s="151"/>
      <c r="UL65" s="151"/>
      <c r="UM65" s="151"/>
      <c r="UN65" s="151"/>
      <c r="UO65" s="151"/>
      <c r="UP65" s="151"/>
      <c r="UQ65" s="151"/>
      <c r="UR65" s="151"/>
      <c r="US65" s="151"/>
      <c r="UT65" s="151"/>
      <c r="UU65" s="151"/>
      <c r="UV65" s="151"/>
      <c r="UW65" s="151"/>
      <c r="UX65" s="151"/>
      <c r="UY65" s="151"/>
      <c r="UZ65" s="151"/>
      <c r="VA65" s="151"/>
      <c r="VB65" s="151"/>
      <c r="VC65" s="151"/>
      <c r="VD65" s="151"/>
      <c r="VE65" s="151"/>
      <c r="VF65" s="151"/>
      <c r="VG65" s="151"/>
      <c r="VH65" s="151"/>
      <c r="VI65" s="151"/>
      <c r="VJ65" s="151"/>
      <c r="VK65" s="151"/>
      <c r="VL65" s="151"/>
      <c r="VM65" s="151"/>
      <c r="VN65" s="151"/>
      <c r="VO65" s="151"/>
      <c r="VP65" s="151"/>
      <c r="VQ65" s="151"/>
      <c r="VR65" s="151"/>
      <c r="VS65" s="151"/>
      <c r="VT65" s="151"/>
      <c r="VU65" s="151"/>
      <c r="VV65" s="151"/>
      <c r="VW65" s="151"/>
      <c r="VX65" s="151"/>
      <c r="VY65" s="151"/>
      <c r="VZ65" s="151"/>
      <c r="WA65" s="151"/>
      <c r="WB65" s="151"/>
      <c r="WC65" s="151"/>
      <c r="WD65" s="151"/>
      <c r="WE65" s="151"/>
      <c r="WF65" s="151"/>
      <c r="WG65" s="151"/>
      <c r="WH65" s="151"/>
      <c r="WI65" s="151"/>
      <c r="WJ65" s="151"/>
      <c r="WK65" s="151"/>
      <c r="WL65" s="151"/>
      <c r="WM65" s="151"/>
      <c r="WN65" s="151"/>
      <c r="WO65" s="151"/>
      <c r="WP65" s="151"/>
      <c r="WQ65" s="151"/>
      <c r="WR65" s="151"/>
      <c r="WS65" s="151"/>
      <c r="WT65" s="151"/>
      <c r="WU65" s="151"/>
      <c r="WV65" s="151"/>
      <c r="WW65" s="151"/>
      <c r="WX65" s="151"/>
      <c r="WY65" s="151"/>
      <c r="WZ65" s="151"/>
      <c r="XA65" s="151"/>
      <c r="XB65" s="151"/>
      <c r="XC65" s="151"/>
      <c r="XD65" s="151"/>
      <c r="XE65" s="151"/>
      <c r="XF65" s="151"/>
      <c r="XG65" s="151"/>
      <c r="XH65" s="151"/>
      <c r="XI65" s="151"/>
      <c r="XJ65" s="151"/>
      <c r="XK65" s="151"/>
      <c r="XL65" s="151"/>
      <c r="XM65" s="151"/>
      <c r="XN65" s="151"/>
      <c r="XO65" s="151"/>
      <c r="XP65" s="151"/>
      <c r="XQ65" s="151"/>
      <c r="XR65" s="151"/>
      <c r="XS65" s="151"/>
      <c r="XT65" s="151"/>
      <c r="XU65" s="151"/>
      <c r="XV65" s="151"/>
      <c r="XW65" s="151"/>
      <c r="XX65" s="151"/>
      <c r="XY65" s="151"/>
      <c r="XZ65" s="151"/>
      <c r="YA65" s="151"/>
      <c r="YB65" s="151"/>
      <c r="YC65" s="151"/>
      <c r="YD65" s="151"/>
      <c r="YE65" s="151"/>
      <c r="YF65" s="151"/>
      <c r="YG65" s="151"/>
      <c r="YH65" s="151"/>
      <c r="YI65" s="151"/>
      <c r="YJ65" s="151"/>
      <c r="YK65" s="151"/>
      <c r="YL65" s="151"/>
      <c r="YM65" s="151"/>
      <c r="YN65" s="151"/>
      <c r="YO65" s="151"/>
      <c r="YP65" s="151"/>
      <c r="YQ65" s="151"/>
      <c r="YR65" s="151"/>
      <c r="YS65" s="151"/>
      <c r="YT65" s="151"/>
      <c r="YU65" s="151"/>
      <c r="YV65" s="151"/>
      <c r="YW65" s="151"/>
      <c r="YX65" s="151"/>
      <c r="YY65" s="151"/>
      <c r="YZ65" s="151"/>
      <c r="ZA65" s="151"/>
      <c r="ZB65" s="151"/>
      <c r="ZC65" s="151"/>
      <c r="ZD65" s="151"/>
      <c r="ZE65" s="151"/>
      <c r="ZF65" s="151"/>
      <c r="ZG65" s="151"/>
      <c r="ZH65" s="151"/>
      <c r="ZI65" s="151"/>
      <c r="ZJ65" s="151"/>
      <c r="ZK65" s="151"/>
      <c r="ZL65" s="151"/>
      <c r="ZM65" s="151"/>
      <c r="ZN65" s="151"/>
      <c r="ZO65" s="151"/>
      <c r="ZP65" s="151"/>
      <c r="ZQ65" s="151"/>
      <c r="ZR65" s="151"/>
      <c r="ZS65" s="151"/>
      <c r="ZT65" s="151"/>
      <c r="ZU65" s="151"/>
      <c r="ZV65" s="151"/>
      <c r="ZW65" s="151"/>
      <c r="ZX65" s="151"/>
      <c r="ZY65" s="151"/>
      <c r="ZZ65" s="151"/>
      <c r="AAA65" s="151"/>
      <c r="AAB65" s="151"/>
      <c r="AAC65" s="151"/>
      <c r="AAD65" s="151"/>
      <c r="AAE65" s="151"/>
      <c r="AAF65" s="151"/>
      <c r="AAG65" s="151"/>
      <c r="AAH65" s="151"/>
      <c r="AAI65" s="151"/>
      <c r="AAJ65" s="151"/>
      <c r="AAK65" s="151"/>
      <c r="AAL65" s="151"/>
      <c r="AAM65" s="151"/>
      <c r="AAN65" s="151"/>
      <c r="AAO65" s="151"/>
      <c r="AAP65" s="151"/>
      <c r="AAQ65" s="151"/>
      <c r="AAR65" s="151"/>
      <c r="AAS65" s="151"/>
      <c r="AAT65" s="151"/>
      <c r="AAU65" s="151"/>
      <c r="AAV65" s="151"/>
      <c r="AAW65" s="151"/>
      <c r="AAX65" s="151"/>
      <c r="AAY65" s="151"/>
      <c r="AAZ65" s="151"/>
      <c r="ABA65" s="151"/>
      <c r="ABB65" s="151"/>
      <c r="ABC65" s="151"/>
      <c r="ABD65" s="151"/>
      <c r="ABE65" s="151"/>
      <c r="ABF65" s="151"/>
      <c r="ABG65" s="151"/>
      <c r="ABH65" s="151"/>
      <c r="ABI65" s="151"/>
      <c r="ABJ65" s="151"/>
      <c r="ABK65" s="151"/>
      <c r="ABL65" s="151"/>
      <c r="ABM65" s="151"/>
      <c r="ABN65" s="151"/>
      <c r="ABO65" s="151"/>
      <c r="ABP65" s="151"/>
      <c r="ABQ65" s="151"/>
      <c r="ABR65" s="151"/>
      <c r="ABS65" s="151"/>
      <c r="ABT65" s="151"/>
      <c r="ABU65" s="151"/>
      <c r="ABV65" s="151"/>
      <c r="ABW65" s="151"/>
      <c r="ABX65" s="151"/>
      <c r="ABY65" s="151"/>
      <c r="ABZ65" s="151"/>
      <c r="ACA65" s="151"/>
      <c r="ACB65" s="151"/>
      <c r="ACC65" s="151"/>
      <c r="ACD65" s="151"/>
      <c r="ACE65" s="151"/>
      <c r="ACF65" s="151"/>
      <c r="ACG65" s="151"/>
      <c r="ACH65" s="151"/>
      <c r="ACI65" s="151"/>
      <c r="ACJ65" s="151"/>
      <c r="ACK65" s="151"/>
      <c r="ACL65" s="151"/>
      <c r="ACM65" s="151"/>
      <c r="ACN65" s="151"/>
      <c r="ACO65" s="151"/>
      <c r="ACP65" s="151"/>
      <c r="ACQ65" s="151"/>
      <c r="ACR65" s="151"/>
      <c r="ACS65" s="151"/>
      <c r="ACT65" s="151"/>
      <c r="ACU65" s="151"/>
      <c r="ACV65" s="151"/>
      <c r="ACW65" s="151"/>
      <c r="ACX65" s="151"/>
      <c r="ACY65" s="151"/>
      <c r="ACZ65" s="151"/>
      <c r="ADA65" s="115"/>
      <c r="ADB65" s="115"/>
      <c r="ADC65" s="115"/>
      <c r="ADD65" s="115"/>
      <c r="ADE65" s="115"/>
      <c r="ADF65" s="115"/>
    </row>
    <row r="66" spans="1:786" ht="73.5" customHeight="1" thickBot="1" x14ac:dyDescent="0.3">
      <c r="A66" s="118">
        <v>40</v>
      </c>
      <c r="B66" s="147" t="s">
        <v>68</v>
      </c>
      <c r="C66" s="203" t="s">
        <v>310</v>
      </c>
      <c r="D66" s="161"/>
      <c r="E66" s="161"/>
      <c r="F66" s="161"/>
      <c r="G66" s="161"/>
      <c r="H66" s="161"/>
      <c r="I66" s="161"/>
      <c r="J66" s="161"/>
      <c r="K66" s="161"/>
      <c r="L66" s="161"/>
      <c r="M66" s="161"/>
      <c r="N66" s="161"/>
      <c r="O66" s="161"/>
      <c r="P66" s="161"/>
      <c r="Q66" s="161"/>
      <c r="R66" s="161"/>
      <c r="S66" s="115"/>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c r="BC66" s="151"/>
      <c r="BD66" s="151"/>
      <c r="BE66" s="151"/>
      <c r="BF66" s="151"/>
      <c r="BG66" s="151"/>
      <c r="BH66" s="151"/>
      <c r="BI66" s="151"/>
      <c r="BJ66" s="151"/>
      <c r="BK66" s="151"/>
      <c r="BL66" s="151"/>
      <c r="BM66" s="151"/>
      <c r="BN66" s="151"/>
      <c r="BO66" s="151"/>
      <c r="BP66" s="151"/>
      <c r="BQ66" s="151"/>
      <c r="BR66" s="151"/>
      <c r="BS66" s="151"/>
      <c r="BT66" s="151"/>
      <c r="BU66" s="151"/>
      <c r="BV66" s="151"/>
      <c r="BW66" s="151"/>
      <c r="BX66" s="151"/>
      <c r="BY66" s="151"/>
      <c r="BZ66" s="151"/>
      <c r="CA66" s="151"/>
      <c r="CB66" s="151"/>
      <c r="CC66" s="151"/>
      <c r="CD66" s="151"/>
      <c r="CE66" s="151"/>
      <c r="CF66" s="151"/>
      <c r="CG66" s="151"/>
      <c r="CH66" s="151"/>
      <c r="CI66" s="151"/>
      <c r="CJ66" s="151"/>
      <c r="CK66" s="151"/>
      <c r="CL66" s="151"/>
      <c r="CM66" s="151"/>
      <c r="CN66" s="151"/>
      <c r="CO66" s="151"/>
      <c r="CP66" s="151"/>
      <c r="CQ66" s="151"/>
      <c r="CR66" s="151"/>
      <c r="CS66" s="151"/>
      <c r="CT66" s="151"/>
      <c r="CU66" s="151"/>
      <c r="CV66" s="151"/>
      <c r="CW66" s="151"/>
      <c r="CX66" s="151"/>
      <c r="CY66" s="151"/>
      <c r="CZ66" s="151"/>
      <c r="DA66" s="151"/>
      <c r="DB66" s="151"/>
      <c r="DC66" s="151"/>
      <c r="DD66" s="151"/>
      <c r="DE66" s="151"/>
      <c r="DF66" s="151"/>
      <c r="DG66" s="151"/>
      <c r="DH66" s="151"/>
      <c r="DI66" s="151"/>
      <c r="DJ66" s="151"/>
      <c r="DK66" s="151"/>
      <c r="DL66" s="151"/>
      <c r="DM66" s="151"/>
      <c r="DN66" s="151"/>
      <c r="DO66" s="151"/>
      <c r="DP66" s="151"/>
      <c r="DQ66" s="151"/>
      <c r="DR66" s="151"/>
      <c r="DS66" s="151"/>
      <c r="DT66" s="151"/>
      <c r="DU66" s="151"/>
      <c r="DV66" s="151"/>
      <c r="DW66" s="151"/>
      <c r="DX66" s="151"/>
      <c r="DY66" s="151"/>
      <c r="DZ66" s="151"/>
      <c r="EA66" s="151"/>
      <c r="EB66" s="151"/>
      <c r="EC66" s="151"/>
      <c r="ED66" s="151"/>
      <c r="EE66" s="151"/>
      <c r="EF66" s="151"/>
      <c r="EG66" s="151"/>
      <c r="EH66" s="151"/>
      <c r="EI66" s="151"/>
      <c r="EJ66" s="151"/>
      <c r="EK66" s="151"/>
      <c r="EL66" s="151"/>
      <c r="EM66" s="151"/>
      <c r="EN66" s="151"/>
      <c r="EO66" s="151"/>
      <c r="EP66" s="151"/>
      <c r="EQ66" s="151"/>
      <c r="ER66" s="151"/>
      <c r="ES66" s="151"/>
      <c r="ET66" s="151"/>
      <c r="EU66" s="151"/>
      <c r="EV66" s="151"/>
      <c r="EW66" s="151"/>
      <c r="EX66" s="151"/>
      <c r="EY66" s="151"/>
      <c r="EZ66" s="151"/>
      <c r="FA66" s="151"/>
      <c r="FB66" s="151"/>
      <c r="FC66" s="151"/>
      <c r="FD66" s="151"/>
      <c r="FE66" s="151"/>
      <c r="FF66" s="151"/>
      <c r="FG66" s="151"/>
      <c r="FH66" s="151"/>
      <c r="FI66" s="151"/>
      <c r="FJ66" s="151"/>
      <c r="FK66" s="151"/>
      <c r="FL66" s="151"/>
      <c r="FM66" s="151"/>
      <c r="FN66" s="151"/>
      <c r="FO66" s="151"/>
      <c r="FP66" s="151"/>
      <c r="FQ66" s="151"/>
      <c r="FR66" s="151"/>
      <c r="FS66" s="151"/>
      <c r="FT66" s="151"/>
      <c r="FU66" s="151"/>
      <c r="FV66" s="151"/>
      <c r="FW66" s="151"/>
      <c r="FX66" s="151"/>
      <c r="FY66" s="151"/>
      <c r="FZ66" s="151"/>
      <c r="GA66" s="151"/>
      <c r="GB66" s="151"/>
      <c r="GC66" s="151"/>
      <c r="GD66" s="151"/>
      <c r="GE66" s="151"/>
      <c r="GF66" s="151"/>
      <c r="GG66" s="151"/>
      <c r="GH66" s="151"/>
      <c r="GI66" s="151"/>
      <c r="GJ66" s="151"/>
      <c r="GK66" s="151"/>
      <c r="GL66" s="151"/>
      <c r="GM66" s="151"/>
      <c r="GN66" s="151"/>
      <c r="GO66" s="151"/>
      <c r="GP66" s="151"/>
      <c r="GQ66" s="151"/>
      <c r="GR66" s="151"/>
      <c r="GS66" s="151"/>
      <c r="GT66" s="151"/>
      <c r="GU66" s="151"/>
      <c r="GV66" s="151"/>
      <c r="GW66" s="151"/>
      <c r="GX66" s="151"/>
      <c r="GY66" s="151"/>
      <c r="GZ66" s="151"/>
      <c r="HA66" s="151"/>
      <c r="HB66" s="151"/>
      <c r="HC66" s="151"/>
      <c r="HD66" s="151"/>
      <c r="HE66" s="151"/>
      <c r="HF66" s="151"/>
      <c r="HG66" s="151"/>
      <c r="HH66" s="151"/>
      <c r="HI66" s="151"/>
      <c r="HJ66" s="151"/>
      <c r="HK66" s="151"/>
      <c r="HL66" s="151"/>
      <c r="HM66" s="151"/>
      <c r="HN66" s="151"/>
      <c r="HO66" s="151"/>
      <c r="HP66" s="151"/>
      <c r="HQ66" s="151"/>
      <c r="HR66" s="151"/>
      <c r="HS66" s="151"/>
      <c r="HT66" s="151"/>
      <c r="HU66" s="151"/>
      <c r="HV66" s="151"/>
      <c r="HW66" s="151"/>
      <c r="HX66" s="151"/>
      <c r="HY66" s="151"/>
      <c r="HZ66" s="151"/>
      <c r="IA66" s="151"/>
      <c r="IB66" s="151"/>
      <c r="IC66" s="151"/>
      <c r="ID66" s="151"/>
      <c r="IE66" s="151"/>
      <c r="IF66" s="151"/>
      <c r="IG66" s="151"/>
      <c r="IH66" s="151"/>
      <c r="II66" s="151"/>
      <c r="IJ66" s="151"/>
      <c r="IK66" s="151"/>
      <c r="IL66" s="151"/>
      <c r="IM66" s="151"/>
      <c r="IN66" s="151"/>
      <c r="IO66" s="151"/>
      <c r="IP66" s="151"/>
      <c r="IQ66" s="151"/>
      <c r="IR66" s="151"/>
      <c r="IS66" s="151"/>
      <c r="IT66" s="151"/>
      <c r="IU66" s="151"/>
      <c r="IV66" s="151"/>
      <c r="IW66" s="151"/>
      <c r="IX66" s="151"/>
      <c r="IY66" s="151"/>
      <c r="IZ66" s="151"/>
      <c r="JA66" s="151"/>
      <c r="JB66" s="151"/>
      <c r="JC66" s="151"/>
      <c r="JD66" s="151"/>
      <c r="JE66" s="151"/>
      <c r="JF66" s="151"/>
      <c r="JG66" s="151"/>
      <c r="JH66" s="151"/>
      <c r="JI66" s="151"/>
      <c r="JJ66" s="151"/>
      <c r="JK66" s="151"/>
      <c r="JL66" s="151"/>
      <c r="JM66" s="151"/>
      <c r="JN66" s="151"/>
      <c r="JO66" s="151"/>
      <c r="JP66" s="151"/>
      <c r="JQ66" s="151"/>
      <c r="JR66" s="151"/>
      <c r="JS66" s="151"/>
      <c r="JT66" s="151"/>
      <c r="JU66" s="151"/>
      <c r="JV66" s="151"/>
      <c r="JW66" s="151"/>
      <c r="JX66" s="151"/>
      <c r="JY66" s="151"/>
      <c r="JZ66" s="151"/>
      <c r="KA66" s="151"/>
      <c r="KB66" s="151"/>
      <c r="KC66" s="151"/>
      <c r="KD66" s="151"/>
      <c r="KE66" s="151"/>
      <c r="KF66" s="151"/>
      <c r="KG66" s="151"/>
      <c r="KH66" s="151"/>
      <c r="KI66" s="151"/>
      <c r="KJ66" s="151"/>
      <c r="KK66" s="151"/>
      <c r="KL66" s="151"/>
      <c r="KM66" s="151"/>
      <c r="KN66" s="151"/>
      <c r="KO66" s="151"/>
      <c r="KP66" s="151"/>
      <c r="KQ66" s="151"/>
      <c r="KR66" s="151"/>
      <c r="KS66" s="151"/>
      <c r="KT66" s="151"/>
      <c r="KU66" s="151"/>
      <c r="KV66" s="151"/>
      <c r="KW66" s="151"/>
      <c r="KX66" s="151"/>
      <c r="KY66" s="151"/>
      <c r="KZ66" s="151"/>
      <c r="LA66" s="151"/>
      <c r="LB66" s="151"/>
      <c r="LC66" s="151"/>
      <c r="LD66" s="151"/>
      <c r="LE66" s="151"/>
      <c r="LF66" s="151"/>
      <c r="LG66" s="151"/>
      <c r="LH66" s="151"/>
      <c r="LI66" s="151"/>
      <c r="LJ66" s="151"/>
      <c r="LK66" s="151"/>
      <c r="LL66" s="151"/>
      <c r="LM66" s="151"/>
      <c r="LN66" s="151"/>
      <c r="LO66" s="151"/>
      <c r="LP66" s="151"/>
      <c r="LQ66" s="151"/>
      <c r="LR66" s="151"/>
      <c r="LS66" s="151"/>
      <c r="LT66" s="151"/>
      <c r="LU66" s="151"/>
      <c r="LV66" s="151"/>
      <c r="LW66" s="151"/>
      <c r="LX66" s="151"/>
      <c r="LY66" s="151"/>
      <c r="LZ66" s="151"/>
      <c r="MA66" s="151"/>
      <c r="MB66" s="151"/>
      <c r="MC66" s="151"/>
      <c r="MD66" s="151"/>
      <c r="ME66" s="151"/>
      <c r="MF66" s="151"/>
      <c r="MG66" s="151"/>
      <c r="MH66" s="151"/>
      <c r="MI66" s="151"/>
      <c r="MJ66" s="151"/>
      <c r="MK66" s="151"/>
      <c r="ML66" s="151"/>
      <c r="MM66" s="151"/>
      <c r="MN66" s="151"/>
      <c r="MO66" s="151"/>
      <c r="MP66" s="151"/>
      <c r="MQ66" s="151"/>
      <c r="MR66" s="151"/>
      <c r="MS66" s="151"/>
      <c r="MT66" s="151"/>
      <c r="MU66" s="151"/>
      <c r="MV66" s="151"/>
      <c r="MW66" s="151"/>
      <c r="MX66" s="151"/>
      <c r="MY66" s="151"/>
      <c r="MZ66" s="151"/>
      <c r="NA66" s="151"/>
      <c r="NB66" s="151"/>
      <c r="NC66" s="151"/>
      <c r="ND66" s="151"/>
      <c r="NE66" s="151"/>
      <c r="NF66" s="151"/>
      <c r="NG66" s="151"/>
      <c r="NH66" s="151"/>
      <c r="NI66" s="151"/>
      <c r="NJ66" s="151"/>
      <c r="NK66" s="151"/>
      <c r="NL66" s="151"/>
      <c r="NM66" s="151"/>
      <c r="NN66" s="151"/>
      <c r="NO66" s="151"/>
      <c r="NP66" s="151"/>
      <c r="NQ66" s="151"/>
      <c r="NR66" s="151"/>
      <c r="NS66" s="151"/>
      <c r="NT66" s="151"/>
      <c r="NU66" s="151"/>
      <c r="NV66" s="151"/>
      <c r="NW66" s="151"/>
      <c r="NX66" s="151"/>
      <c r="NY66" s="151"/>
      <c r="NZ66" s="151"/>
      <c r="OA66" s="151"/>
      <c r="OB66" s="151"/>
      <c r="OC66" s="151"/>
      <c r="OD66" s="151"/>
      <c r="OE66" s="151"/>
      <c r="OF66" s="151"/>
      <c r="OG66" s="151"/>
      <c r="OH66" s="151"/>
      <c r="OI66" s="151"/>
      <c r="OJ66" s="151"/>
      <c r="OK66" s="151"/>
      <c r="OL66" s="151"/>
      <c r="OM66" s="151"/>
      <c r="ON66" s="151"/>
      <c r="OO66" s="151"/>
      <c r="OP66" s="151"/>
      <c r="OQ66" s="151"/>
      <c r="OR66" s="151"/>
      <c r="OS66" s="151"/>
      <c r="OT66" s="151"/>
      <c r="OU66" s="151"/>
      <c r="OV66" s="151"/>
      <c r="OW66" s="151"/>
      <c r="OX66" s="151"/>
      <c r="OY66" s="151"/>
      <c r="OZ66" s="151"/>
      <c r="PA66" s="151"/>
      <c r="PB66" s="151"/>
      <c r="PC66" s="151"/>
      <c r="PD66" s="151"/>
      <c r="PE66" s="151"/>
      <c r="PF66" s="151"/>
      <c r="PG66" s="151"/>
      <c r="PH66" s="151"/>
      <c r="PI66" s="151"/>
      <c r="PJ66" s="151"/>
      <c r="PK66" s="151"/>
      <c r="PL66" s="151"/>
      <c r="PM66" s="151"/>
      <c r="PN66" s="151"/>
      <c r="PO66" s="151"/>
      <c r="PP66" s="151"/>
      <c r="PQ66" s="151"/>
      <c r="PR66" s="151"/>
      <c r="PS66" s="151"/>
      <c r="PT66" s="151"/>
      <c r="PU66" s="151"/>
      <c r="PV66" s="151"/>
      <c r="PW66" s="151"/>
      <c r="PX66" s="151"/>
      <c r="PY66" s="151"/>
      <c r="PZ66" s="151"/>
      <c r="QA66" s="151"/>
      <c r="QB66" s="151"/>
      <c r="QC66" s="151"/>
      <c r="QD66" s="151"/>
      <c r="QE66" s="151"/>
      <c r="QF66" s="151"/>
      <c r="QG66" s="151"/>
      <c r="QH66" s="151"/>
      <c r="QI66" s="151"/>
      <c r="QJ66" s="151"/>
      <c r="QK66" s="151"/>
      <c r="QL66" s="151"/>
      <c r="QM66" s="151"/>
      <c r="QN66" s="151"/>
      <c r="QO66" s="151"/>
      <c r="QP66" s="151"/>
      <c r="QQ66" s="151"/>
      <c r="QR66" s="151"/>
      <c r="QS66" s="151"/>
      <c r="QT66" s="151"/>
      <c r="QU66" s="151"/>
      <c r="QV66" s="151"/>
      <c r="QW66" s="151"/>
      <c r="QX66" s="151"/>
      <c r="QY66" s="151"/>
      <c r="QZ66" s="151"/>
      <c r="RA66" s="151"/>
      <c r="RB66" s="151"/>
      <c r="RC66" s="151"/>
      <c r="RD66" s="151"/>
      <c r="RE66" s="151"/>
      <c r="RF66" s="151"/>
      <c r="RG66" s="151"/>
      <c r="RH66" s="151"/>
      <c r="RI66" s="151"/>
      <c r="RJ66" s="151"/>
      <c r="RK66" s="151"/>
      <c r="RL66" s="151"/>
      <c r="RM66" s="151"/>
      <c r="RN66" s="151"/>
      <c r="RO66" s="151"/>
      <c r="RP66" s="151"/>
      <c r="RQ66" s="151"/>
      <c r="RR66" s="151"/>
      <c r="RS66" s="151"/>
      <c r="RT66" s="151"/>
      <c r="RU66" s="151"/>
      <c r="RV66" s="151"/>
      <c r="RW66" s="151"/>
      <c r="RX66" s="151"/>
      <c r="RY66" s="151"/>
      <c r="RZ66" s="151"/>
      <c r="SA66" s="151"/>
      <c r="SB66" s="151"/>
      <c r="SC66" s="151"/>
      <c r="SD66" s="151"/>
      <c r="SE66" s="151"/>
      <c r="SF66" s="151"/>
      <c r="SG66" s="151"/>
      <c r="SH66" s="151"/>
      <c r="SI66" s="151"/>
      <c r="SJ66" s="151"/>
      <c r="SK66" s="151"/>
      <c r="SL66" s="151"/>
      <c r="SM66" s="151"/>
      <c r="SN66" s="151"/>
      <c r="SO66" s="151"/>
      <c r="SP66" s="151"/>
      <c r="SQ66" s="151"/>
      <c r="SR66" s="151"/>
      <c r="SS66" s="151"/>
      <c r="ST66" s="151"/>
      <c r="SU66" s="151"/>
      <c r="SV66" s="151"/>
      <c r="SW66" s="151"/>
      <c r="SX66" s="151"/>
      <c r="SY66" s="151"/>
      <c r="SZ66" s="151"/>
      <c r="TA66" s="151"/>
      <c r="TB66" s="151"/>
      <c r="TC66" s="151"/>
      <c r="TD66" s="151"/>
      <c r="TE66" s="151"/>
      <c r="TF66" s="151"/>
      <c r="TG66" s="151"/>
      <c r="TH66" s="151"/>
      <c r="TI66" s="151"/>
      <c r="TJ66" s="151"/>
      <c r="TK66" s="151"/>
      <c r="TL66" s="151"/>
      <c r="TM66" s="151"/>
      <c r="TN66" s="151"/>
      <c r="TO66" s="151"/>
      <c r="TP66" s="151"/>
      <c r="TQ66" s="151"/>
      <c r="TR66" s="151"/>
      <c r="TS66" s="151"/>
      <c r="TT66" s="151"/>
      <c r="TU66" s="151"/>
      <c r="TV66" s="151"/>
      <c r="TW66" s="151"/>
      <c r="TX66" s="151"/>
      <c r="TY66" s="151"/>
      <c r="TZ66" s="151"/>
      <c r="UA66" s="151"/>
      <c r="UB66" s="151"/>
      <c r="UC66" s="151"/>
      <c r="UD66" s="151"/>
      <c r="UE66" s="151"/>
      <c r="UF66" s="151"/>
      <c r="UG66" s="151"/>
      <c r="UH66" s="151"/>
      <c r="UI66" s="151"/>
      <c r="UJ66" s="151"/>
      <c r="UK66" s="151"/>
      <c r="UL66" s="151"/>
      <c r="UM66" s="151"/>
      <c r="UN66" s="151"/>
      <c r="UO66" s="151"/>
      <c r="UP66" s="151"/>
      <c r="UQ66" s="151"/>
      <c r="UR66" s="151"/>
      <c r="US66" s="151"/>
      <c r="UT66" s="151"/>
      <c r="UU66" s="151"/>
      <c r="UV66" s="151"/>
      <c r="UW66" s="151"/>
      <c r="UX66" s="151"/>
      <c r="UY66" s="151"/>
      <c r="UZ66" s="151"/>
      <c r="VA66" s="151"/>
      <c r="VB66" s="151"/>
      <c r="VC66" s="151"/>
      <c r="VD66" s="151"/>
      <c r="VE66" s="151"/>
      <c r="VF66" s="151"/>
      <c r="VG66" s="151"/>
      <c r="VH66" s="151"/>
      <c r="VI66" s="151"/>
      <c r="VJ66" s="151"/>
      <c r="VK66" s="151"/>
      <c r="VL66" s="151"/>
      <c r="VM66" s="151"/>
      <c r="VN66" s="151"/>
      <c r="VO66" s="151"/>
      <c r="VP66" s="151"/>
      <c r="VQ66" s="151"/>
      <c r="VR66" s="151"/>
      <c r="VS66" s="151"/>
      <c r="VT66" s="151"/>
      <c r="VU66" s="151"/>
      <c r="VV66" s="151"/>
      <c r="VW66" s="151"/>
      <c r="VX66" s="151"/>
      <c r="VY66" s="151"/>
      <c r="VZ66" s="151"/>
      <c r="WA66" s="151"/>
      <c r="WB66" s="151"/>
      <c r="WC66" s="151"/>
      <c r="WD66" s="151"/>
      <c r="WE66" s="151"/>
      <c r="WF66" s="151"/>
      <c r="WG66" s="151"/>
      <c r="WH66" s="151"/>
      <c r="WI66" s="151"/>
      <c r="WJ66" s="151"/>
      <c r="WK66" s="151"/>
      <c r="WL66" s="151"/>
      <c r="WM66" s="151"/>
      <c r="WN66" s="151"/>
      <c r="WO66" s="151"/>
      <c r="WP66" s="151"/>
      <c r="WQ66" s="151"/>
      <c r="WR66" s="151"/>
      <c r="WS66" s="151"/>
      <c r="WT66" s="151"/>
      <c r="WU66" s="151"/>
      <c r="WV66" s="151"/>
      <c r="WW66" s="151"/>
      <c r="WX66" s="151"/>
      <c r="WY66" s="151"/>
      <c r="WZ66" s="151"/>
      <c r="XA66" s="151"/>
      <c r="XB66" s="151"/>
      <c r="XC66" s="151"/>
      <c r="XD66" s="151"/>
      <c r="XE66" s="151"/>
      <c r="XF66" s="151"/>
      <c r="XG66" s="151"/>
      <c r="XH66" s="151"/>
      <c r="XI66" s="151"/>
      <c r="XJ66" s="151"/>
      <c r="XK66" s="151"/>
      <c r="XL66" s="151"/>
      <c r="XM66" s="151"/>
      <c r="XN66" s="151"/>
      <c r="XO66" s="151"/>
      <c r="XP66" s="151"/>
      <c r="XQ66" s="151"/>
      <c r="XR66" s="151"/>
      <c r="XS66" s="151"/>
      <c r="XT66" s="151"/>
      <c r="XU66" s="151"/>
      <c r="XV66" s="151"/>
      <c r="XW66" s="151"/>
      <c r="XX66" s="151"/>
      <c r="XY66" s="151"/>
      <c r="XZ66" s="151"/>
      <c r="YA66" s="151"/>
      <c r="YB66" s="151"/>
      <c r="YC66" s="151"/>
      <c r="YD66" s="151"/>
      <c r="YE66" s="151"/>
      <c r="YF66" s="151"/>
      <c r="YG66" s="151"/>
      <c r="YH66" s="151"/>
      <c r="YI66" s="151"/>
      <c r="YJ66" s="151"/>
      <c r="YK66" s="151"/>
      <c r="YL66" s="151"/>
      <c r="YM66" s="151"/>
      <c r="YN66" s="151"/>
      <c r="YO66" s="151"/>
      <c r="YP66" s="151"/>
      <c r="YQ66" s="151"/>
      <c r="YR66" s="151"/>
      <c r="YS66" s="151"/>
      <c r="YT66" s="151"/>
      <c r="YU66" s="151"/>
      <c r="YV66" s="151"/>
      <c r="YW66" s="151"/>
      <c r="YX66" s="151"/>
      <c r="YY66" s="151"/>
      <c r="YZ66" s="151"/>
      <c r="ZA66" s="151"/>
      <c r="ZB66" s="151"/>
      <c r="ZC66" s="151"/>
      <c r="ZD66" s="151"/>
      <c r="ZE66" s="151"/>
      <c r="ZF66" s="151"/>
      <c r="ZG66" s="151"/>
      <c r="ZH66" s="151"/>
      <c r="ZI66" s="151"/>
      <c r="ZJ66" s="151"/>
      <c r="ZK66" s="151"/>
      <c r="ZL66" s="151"/>
      <c r="ZM66" s="151"/>
      <c r="ZN66" s="151"/>
      <c r="ZO66" s="151"/>
      <c r="ZP66" s="151"/>
      <c r="ZQ66" s="151"/>
      <c r="ZR66" s="151"/>
      <c r="ZS66" s="151"/>
      <c r="ZT66" s="151"/>
      <c r="ZU66" s="151"/>
      <c r="ZV66" s="151"/>
      <c r="ZW66" s="151"/>
      <c r="ZX66" s="151"/>
      <c r="ZY66" s="151"/>
      <c r="ZZ66" s="151"/>
      <c r="AAA66" s="151"/>
      <c r="AAB66" s="151"/>
      <c r="AAC66" s="151"/>
      <c r="AAD66" s="151"/>
      <c r="AAE66" s="151"/>
      <c r="AAF66" s="151"/>
      <c r="AAG66" s="151"/>
      <c r="AAH66" s="151"/>
      <c r="AAI66" s="151"/>
      <c r="AAJ66" s="151"/>
      <c r="AAK66" s="151"/>
      <c r="AAL66" s="151"/>
      <c r="AAM66" s="151"/>
      <c r="AAN66" s="151"/>
      <c r="AAO66" s="151"/>
      <c r="AAP66" s="151"/>
      <c r="AAQ66" s="151"/>
      <c r="AAR66" s="151"/>
      <c r="AAS66" s="151"/>
      <c r="AAT66" s="151"/>
      <c r="AAU66" s="151"/>
      <c r="AAV66" s="151"/>
      <c r="AAW66" s="151"/>
      <c r="AAX66" s="151"/>
      <c r="AAY66" s="151"/>
      <c r="AAZ66" s="151"/>
      <c r="ABA66" s="151"/>
      <c r="ABB66" s="151"/>
      <c r="ABC66" s="151"/>
      <c r="ABD66" s="151"/>
      <c r="ABE66" s="151"/>
      <c r="ABF66" s="151"/>
      <c r="ABG66" s="151"/>
      <c r="ABH66" s="151"/>
      <c r="ABI66" s="151"/>
      <c r="ABJ66" s="151"/>
      <c r="ABK66" s="151"/>
      <c r="ABL66" s="151"/>
      <c r="ABM66" s="151"/>
      <c r="ABN66" s="151"/>
      <c r="ABO66" s="151"/>
      <c r="ABP66" s="151"/>
      <c r="ABQ66" s="151"/>
      <c r="ABR66" s="151"/>
      <c r="ABS66" s="151"/>
      <c r="ABT66" s="151"/>
      <c r="ABU66" s="151"/>
      <c r="ABV66" s="151"/>
      <c r="ABW66" s="151"/>
      <c r="ABX66" s="151"/>
      <c r="ABY66" s="151"/>
      <c r="ABZ66" s="151"/>
      <c r="ACA66" s="151"/>
      <c r="ACB66" s="151"/>
      <c r="ACC66" s="151"/>
      <c r="ACD66" s="151"/>
      <c r="ACE66" s="151"/>
      <c r="ACF66" s="151"/>
      <c r="ACG66" s="151"/>
      <c r="ACH66" s="151"/>
      <c r="ACI66" s="151"/>
      <c r="ACJ66" s="151"/>
      <c r="ACK66" s="151"/>
      <c r="ACL66" s="151"/>
      <c r="ACM66" s="151"/>
      <c r="ACN66" s="151"/>
      <c r="ACO66" s="151"/>
      <c r="ACP66" s="151"/>
      <c r="ACQ66" s="151"/>
      <c r="ACR66" s="151"/>
      <c r="ACS66" s="151"/>
      <c r="ACT66" s="151"/>
      <c r="ACU66" s="151"/>
      <c r="ACV66" s="151"/>
      <c r="ACW66" s="151"/>
      <c r="ACX66" s="151"/>
      <c r="ACY66" s="151"/>
      <c r="ACZ66" s="151"/>
      <c r="ADA66" s="115"/>
      <c r="ADB66" s="115"/>
      <c r="ADC66" s="115"/>
      <c r="ADD66" s="115"/>
      <c r="ADE66" s="115"/>
      <c r="ADF66" s="115"/>
    </row>
    <row r="67" spans="1:786" ht="102" customHeight="1" thickBot="1" x14ac:dyDescent="0.3">
      <c r="A67" s="118">
        <v>41</v>
      </c>
      <c r="B67" s="147" t="s">
        <v>111</v>
      </c>
      <c r="C67" s="203" t="s">
        <v>311</v>
      </c>
      <c r="D67" s="161"/>
      <c r="E67" s="161"/>
      <c r="F67" s="161"/>
      <c r="G67" s="161"/>
      <c r="H67" s="161"/>
      <c r="I67" s="161"/>
      <c r="J67" s="161"/>
      <c r="K67" s="161"/>
      <c r="L67" s="161"/>
      <c r="M67" s="161"/>
      <c r="N67" s="161"/>
      <c r="O67" s="161"/>
      <c r="P67" s="161"/>
      <c r="Q67" s="161"/>
      <c r="R67" s="161"/>
      <c r="S67" s="115"/>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51"/>
      <c r="AW67" s="151"/>
      <c r="AX67" s="151"/>
      <c r="AY67" s="151"/>
      <c r="AZ67" s="151"/>
      <c r="BA67" s="151"/>
      <c r="BB67" s="151"/>
      <c r="BC67" s="151"/>
      <c r="BD67" s="151"/>
      <c r="BE67" s="151"/>
      <c r="BF67" s="151"/>
      <c r="BG67" s="151"/>
      <c r="BH67" s="151"/>
      <c r="BI67" s="151"/>
      <c r="BJ67" s="151"/>
      <c r="BK67" s="151"/>
      <c r="BL67" s="151"/>
      <c r="BM67" s="151"/>
      <c r="BN67" s="151"/>
      <c r="BO67" s="151"/>
      <c r="BP67" s="151"/>
      <c r="BQ67" s="151"/>
      <c r="BR67" s="151"/>
      <c r="BS67" s="151"/>
      <c r="BT67" s="151"/>
      <c r="BU67" s="151"/>
      <c r="BV67" s="151"/>
      <c r="BW67" s="151"/>
      <c r="BX67" s="151"/>
      <c r="BY67" s="151"/>
      <c r="BZ67" s="151"/>
      <c r="CA67" s="151"/>
      <c r="CB67" s="151"/>
      <c r="CC67" s="151"/>
      <c r="CD67" s="151"/>
      <c r="CE67" s="151"/>
      <c r="CF67" s="151"/>
      <c r="CG67" s="151"/>
      <c r="CH67" s="151"/>
      <c r="CI67" s="151"/>
      <c r="CJ67" s="151"/>
      <c r="CK67" s="151"/>
      <c r="CL67" s="151"/>
      <c r="CM67" s="151"/>
      <c r="CN67" s="151"/>
      <c r="CO67" s="151"/>
      <c r="CP67" s="151"/>
      <c r="CQ67" s="151"/>
      <c r="CR67" s="151"/>
      <c r="CS67" s="151"/>
      <c r="CT67" s="151"/>
      <c r="CU67" s="151"/>
      <c r="CV67" s="151"/>
      <c r="CW67" s="151"/>
      <c r="CX67" s="151"/>
      <c r="CY67" s="151"/>
      <c r="CZ67" s="151"/>
      <c r="DA67" s="151"/>
      <c r="DB67" s="151"/>
      <c r="DC67" s="151"/>
      <c r="DD67" s="151"/>
      <c r="DE67" s="151"/>
      <c r="DF67" s="151"/>
      <c r="DG67" s="151"/>
      <c r="DH67" s="151"/>
      <c r="DI67" s="151"/>
      <c r="DJ67" s="151"/>
      <c r="DK67" s="151"/>
      <c r="DL67" s="151"/>
      <c r="DM67" s="151"/>
      <c r="DN67" s="151"/>
      <c r="DO67" s="151"/>
      <c r="DP67" s="151"/>
      <c r="DQ67" s="151"/>
      <c r="DR67" s="151"/>
      <c r="DS67" s="151"/>
      <c r="DT67" s="151"/>
      <c r="DU67" s="151"/>
      <c r="DV67" s="151"/>
      <c r="DW67" s="151"/>
      <c r="DX67" s="151"/>
      <c r="DY67" s="151"/>
      <c r="DZ67" s="151"/>
      <c r="EA67" s="151"/>
      <c r="EB67" s="151"/>
      <c r="EC67" s="151"/>
      <c r="ED67" s="151"/>
      <c r="EE67" s="151"/>
      <c r="EF67" s="151"/>
      <c r="EG67" s="151"/>
      <c r="EH67" s="151"/>
      <c r="EI67" s="151"/>
      <c r="EJ67" s="151"/>
      <c r="EK67" s="151"/>
      <c r="EL67" s="151"/>
      <c r="EM67" s="151"/>
      <c r="EN67" s="151"/>
      <c r="EO67" s="151"/>
      <c r="EP67" s="151"/>
      <c r="EQ67" s="151"/>
      <c r="ER67" s="151"/>
      <c r="ES67" s="151"/>
      <c r="ET67" s="151"/>
      <c r="EU67" s="151"/>
      <c r="EV67" s="151"/>
      <c r="EW67" s="151"/>
      <c r="EX67" s="151"/>
      <c r="EY67" s="151"/>
      <c r="EZ67" s="151"/>
      <c r="FA67" s="151"/>
      <c r="FB67" s="151"/>
      <c r="FC67" s="151"/>
      <c r="FD67" s="151"/>
      <c r="FE67" s="151"/>
      <c r="FF67" s="151"/>
      <c r="FG67" s="151"/>
      <c r="FH67" s="151"/>
      <c r="FI67" s="151"/>
      <c r="FJ67" s="151"/>
      <c r="FK67" s="151"/>
      <c r="FL67" s="151"/>
      <c r="FM67" s="151"/>
      <c r="FN67" s="151"/>
      <c r="FO67" s="151"/>
      <c r="FP67" s="151"/>
      <c r="FQ67" s="151"/>
      <c r="FR67" s="151"/>
      <c r="FS67" s="151"/>
      <c r="FT67" s="151"/>
      <c r="FU67" s="151"/>
      <c r="FV67" s="151"/>
      <c r="FW67" s="151"/>
      <c r="FX67" s="151"/>
      <c r="FY67" s="151"/>
      <c r="FZ67" s="151"/>
      <c r="GA67" s="151"/>
      <c r="GB67" s="151"/>
      <c r="GC67" s="151"/>
      <c r="GD67" s="151"/>
      <c r="GE67" s="151"/>
      <c r="GF67" s="151"/>
      <c r="GG67" s="151"/>
      <c r="GH67" s="151"/>
      <c r="GI67" s="151"/>
      <c r="GJ67" s="151"/>
      <c r="GK67" s="151"/>
      <c r="GL67" s="151"/>
      <c r="GM67" s="151"/>
      <c r="GN67" s="151"/>
      <c r="GO67" s="151"/>
      <c r="GP67" s="151"/>
      <c r="GQ67" s="151"/>
      <c r="GR67" s="151"/>
      <c r="GS67" s="151"/>
      <c r="GT67" s="151"/>
      <c r="GU67" s="151"/>
      <c r="GV67" s="151"/>
      <c r="GW67" s="151"/>
      <c r="GX67" s="151"/>
      <c r="GY67" s="151"/>
      <c r="GZ67" s="151"/>
      <c r="HA67" s="151"/>
      <c r="HB67" s="151"/>
      <c r="HC67" s="151"/>
      <c r="HD67" s="151"/>
      <c r="HE67" s="151"/>
      <c r="HF67" s="151"/>
      <c r="HG67" s="151"/>
      <c r="HH67" s="151"/>
      <c r="HI67" s="151"/>
      <c r="HJ67" s="151"/>
      <c r="HK67" s="151"/>
      <c r="HL67" s="151"/>
      <c r="HM67" s="151"/>
      <c r="HN67" s="151"/>
      <c r="HO67" s="151"/>
      <c r="HP67" s="151"/>
      <c r="HQ67" s="151"/>
      <c r="HR67" s="151"/>
      <c r="HS67" s="151"/>
      <c r="HT67" s="151"/>
      <c r="HU67" s="151"/>
      <c r="HV67" s="151"/>
      <c r="HW67" s="151"/>
      <c r="HX67" s="151"/>
      <c r="HY67" s="151"/>
      <c r="HZ67" s="151"/>
      <c r="IA67" s="151"/>
      <c r="IB67" s="151"/>
      <c r="IC67" s="151"/>
      <c r="ID67" s="151"/>
      <c r="IE67" s="151"/>
      <c r="IF67" s="151"/>
      <c r="IG67" s="151"/>
      <c r="IH67" s="151"/>
      <c r="II67" s="151"/>
      <c r="IJ67" s="151"/>
      <c r="IK67" s="151"/>
      <c r="IL67" s="151"/>
      <c r="IM67" s="151"/>
      <c r="IN67" s="151"/>
      <c r="IO67" s="151"/>
      <c r="IP67" s="151"/>
      <c r="IQ67" s="151"/>
      <c r="IR67" s="151"/>
      <c r="IS67" s="151"/>
      <c r="IT67" s="151"/>
      <c r="IU67" s="151"/>
      <c r="IV67" s="151"/>
      <c r="IW67" s="151"/>
      <c r="IX67" s="151"/>
      <c r="IY67" s="151"/>
      <c r="IZ67" s="151"/>
      <c r="JA67" s="151"/>
      <c r="JB67" s="151"/>
      <c r="JC67" s="151"/>
      <c r="JD67" s="151"/>
      <c r="JE67" s="151"/>
      <c r="JF67" s="151"/>
      <c r="JG67" s="151"/>
      <c r="JH67" s="151"/>
      <c r="JI67" s="151"/>
      <c r="JJ67" s="151"/>
      <c r="JK67" s="151"/>
      <c r="JL67" s="151"/>
      <c r="JM67" s="151"/>
      <c r="JN67" s="151"/>
      <c r="JO67" s="151"/>
      <c r="JP67" s="151"/>
      <c r="JQ67" s="151"/>
      <c r="JR67" s="151"/>
      <c r="JS67" s="151"/>
      <c r="JT67" s="151"/>
      <c r="JU67" s="151"/>
      <c r="JV67" s="151"/>
      <c r="JW67" s="151"/>
      <c r="JX67" s="151"/>
      <c r="JY67" s="151"/>
      <c r="JZ67" s="151"/>
      <c r="KA67" s="151"/>
      <c r="KB67" s="151"/>
      <c r="KC67" s="151"/>
      <c r="KD67" s="151"/>
      <c r="KE67" s="151"/>
      <c r="KF67" s="151"/>
      <c r="KG67" s="151"/>
      <c r="KH67" s="151"/>
      <c r="KI67" s="151"/>
      <c r="KJ67" s="151"/>
      <c r="KK67" s="151"/>
      <c r="KL67" s="151"/>
      <c r="KM67" s="151"/>
      <c r="KN67" s="151"/>
      <c r="KO67" s="151"/>
      <c r="KP67" s="151"/>
      <c r="KQ67" s="151"/>
      <c r="KR67" s="151"/>
      <c r="KS67" s="151"/>
      <c r="KT67" s="151"/>
      <c r="KU67" s="151"/>
      <c r="KV67" s="151"/>
      <c r="KW67" s="151"/>
      <c r="KX67" s="151"/>
      <c r="KY67" s="151"/>
      <c r="KZ67" s="151"/>
      <c r="LA67" s="151"/>
      <c r="LB67" s="151"/>
      <c r="LC67" s="151"/>
      <c r="LD67" s="151"/>
      <c r="LE67" s="151"/>
      <c r="LF67" s="151"/>
      <c r="LG67" s="151"/>
      <c r="LH67" s="151"/>
      <c r="LI67" s="151"/>
      <c r="LJ67" s="151"/>
      <c r="LK67" s="151"/>
      <c r="LL67" s="151"/>
      <c r="LM67" s="151"/>
      <c r="LN67" s="151"/>
      <c r="LO67" s="151"/>
      <c r="LP67" s="151"/>
      <c r="LQ67" s="151"/>
      <c r="LR67" s="151"/>
      <c r="LS67" s="151"/>
      <c r="LT67" s="151"/>
      <c r="LU67" s="151"/>
      <c r="LV67" s="151"/>
      <c r="LW67" s="151"/>
      <c r="LX67" s="151"/>
      <c r="LY67" s="151"/>
      <c r="LZ67" s="151"/>
      <c r="MA67" s="151"/>
      <c r="MB67" s="151"/>
      <c r="MC67" s="151"/>
      <c r="MD67" s="151"/>
      <c r="ME67" s="151"/>
      <c r="MF67" s="151"/>
      <c r="MG67" s="151"/>
      <c r="MH67" s="151"/>
      <c r="MI67" s="151"/>
      <c r="MJ67" s="151"/>
      <c r="MK67" s="151"/>
      <c r="ML67" s="151"/>
      <c r="MM67" s="151"/>
      <c r="MN67" s="151"/>
      <c r="MO67" s="151"/>
      <c r="MP67" s="151"/>
      <c r="MQ67" s="151"/>
      <c r="MR67" s="151"/>
      <c r="MS67" s="151"/>
      <c r="MT67" s="151"/>
      <c r="MU67" s="151"/>
      <c r="MV67" s="151"/>
      <c r="MW67" s="151"/>
      <c r="MX67" s="151"/>
      <c r="MY67" s="151"/>
      <c r="MZ67" s="151"/>
      <c r="NA67" s="151"/>
      <c r="NB67" s="151"/>
      <c r="NC67" s="151"/>
      <c r="ND67" s="151"/>
      <c r="NE67" s="151"/>
      <c r="NF67" s="151"/>
      <c r="NG67" s="151"/>
      <c r="NH67" s="151"/>
      <c r="NI67" s="151"/>
      <c r="NJ67" s="151"/>
      <c r="NK67" s="151"/>
      <c r="NL67" s="151"/>
      <c r="NM67" s="151"/>
      <c r="NN67" s="151"/>
      <c r="NO67" s="151"/>
      <c r="NP67" s="151"/>
      <c r="NQ67" s="151"/>
      <c r="NR67" s="151"/>
      <c r="NS67" s="151"/>
      <c r="NT67" s="151"/>
      <c r="NU67" s="151"/>
      <c r="NV67" s="151"/>
      <c r="NW67" s="151"/>
      <c r="NX67" s="151"/>
      <c r="NY67" s="151"/>
      <c r="NZ67" s="151"/>
      <c r="OA67" s="151"/>
      <c r="OB67" s="151"/>
      <c r="OC67" s="151"/>
      <c r="OD67" s="151"/>
      <c r="OE67" s="151"/>
      <c r="OF67" s="151"/>
      <c r="OG67" s="151"/>
      <c r="OH67" s="151"/>
      <c r="OI67" s="151"/>
      <c r="OJ67" s="151"/>
      <c r="OK67" s="151"/>
      <c r="OL67" s="151"/>
      <c r="OM67" s="151"/>
      <c r="ON67" s="151"/>
      <c r="OO67" s="151"/>
      <c r="OP67" s="151"/>
      <c r="OQ67" s="151"/>
      <c r="OR67" s="151"/>
      <c r="OS67" s="151"/>
      <c r="OT67" s="151"/>
      <c r="OU67" s="151"/>
      <c r="OV67" s="151"/>
      <c r="OW67" s="151"/>
      <c r="OX67" s="151"/>
      <c r="OY67" s="151"/>
      <c r="OZ67" s="151"/>
      <c r="PA67" s="151"/>
      <c r="PB67" s="151"/>
      <c r="PC67" s="151"/>
      <c r="PD67" s="151"/>
      <c r="PE67" s="151"/>
      <c r="PF67" s="151"/>
      <c r="PG67" s="151"/>
      <c r="PH67" s="151"/>
      <c r="PI67" s="151"/>
      <c r="PJ67" s="151"/>
      <c r="PK67" s="151"/>
      <c r="PL67" s="151"/>
      <c r="PM67" s="151"/>
      <c r="PN67" s="151"/>
      <c r="PO67" s="151"/>
      <c r="PP67" s="151"/>
      <c r="PQ67" s="151"/>
      <c r="PR67" s="151"/>
      <c r="PS67" s="151"/>
      <c r="PT67" s="151"/>
      <c r="PU67" s="151"/>
      <c r="PV67" s="151"/>
      <c r="PW67" s="151"/>
      <c r="PX67" s="151"/>
      <c r="PY67" s="151"/>
      <c r="PZ67" s="151"/>
      <c r="QA67" s="151"/>
      <c r="QB67" s="151"/>
      <c r="QC67" s="151"/>
      <c r="QD67" s="151"/>
      <c r="QE67" s="151"/>
      <c r="QF67" s="151"/>
      <c r="QG67" s="151"/>
      <c r="QH67" s="151"/>
      <c r="QI67" s="151"/>
      <c r="QJ67" s="151"/>
      <c r="QK67" s="151"/>
      <c r="QL67" s="151"/>
      <c r="QM67" s="151"/>
      <c r="QN67" s="151"/>
      <c r="QO67" s="151"/>
      <c r="QP67" s="151"/>
      <c r="QQ67" s="151"/>
      <c r="QR67" s="151"/>
      <c r="QS67" s="151"/>
      <c r="QT67" s="151"/>
      <c r="QU67" s="151"/>
      <c r="QV67" s="151"/>
      <c r="QW67" s="151"/>
      <c r="QX67" s="151"/>
      <c r="QY67" s="151"/>
      <c r="QZ67" s="151"/>
      <c r="RA67" s="151"/>
      <c r="RB67" s="151"/>
      <c r="RC67" s="151"/>
      <c r="RD67" s="151"/>
      <c r="RE67" s="151"/>
      <c r="RF67" s="151"/>
      <c r="RG67" s="151"/>
      <c r="RH67" s="151"/>
      <c r="RI67" s="151"/>
      <c r="RJ67" s="151"/>
      <c r="RK67" s="151"/>
      <c r="RL67" s="151"/>
      <c r="RM67" s="151"/>
      <c r="RN67" s="151"/>
      <c r="RO67" s="151"/>
      <c r="RP67" s="151"/>
      <c r="RQ67" s="151"/>
      <c r="RR67" s="151"/>
      <c r="RS67" s="151"/>
      <c r="RT67" s="151"/>
      <c r="RU67" s="151"/>
      <c r="RV67" s="151"/>
      <c r="RW67" s="151"/>
      <c r="RX67" s="151"/>
      <c r="RY67" s="151"/>
      <c r="RZ67" s="151"/>
      <c r="SA67" s="151"/>
      <c r="SB67" s="151"/>
      <c r="SC67" s="151"/>
      <c r="SD67" s="151"/>
      <c r="SE67" s="151"/>
      <c r="SF67" s="151"/>
      <c r="SG67" s="151"/>
      <c r="SH67" s="151"/>
      <c r="SI67" s="151"/>
      <c r="SJ67" s="151"/>
      <c r="SK67" s="151"/>
      <c r="SL67" s="151"/>
      <c r="SM67" s="151"/>
      <c r="SN67" s="151"/>
      <c r="SO67" s="151"/>
      <c r="SP67" s="151"/>
      <c r="SQ67" s="151"/>
      <c r="SR67" s="151"/>
      <c r="SS67" s="151"/>
      <c r="ST67" s="151"/>
      <c r="SU67" s="151"/>
      <c r="SV67" s="151"/>
      <c r="SW67" s="151"/>
      <c r="SX67" s="151"/>
      <c r="SY67" s="151"/>
      <c r="SZ67" s="151"/>
      <c r="TA67" s="151"/>
      <c r="TB67" s="151"/>
      <c r="TC67" s="151"/>
      <c r="TD67" s="151"/>
      <c r="TE67" s="151"/>
      <c r="TF67" s="151"/>
      <c r="TG67" s="151"/>
      <c r="TH67" s="151"/>
      <c r="TI67" s="151"/>
      <c r="TJ67" s="151"/>
      <c r="TK67" s="151"/>
      <c r="TL67" s="151"/>
      <c r="TM67" s="151"/>
      <c r="TN67" s="151"/>
      <c r="TO67" s="151"/>
      <c r="TP67" s="151"/>
      <c r="TQ67" s="151"/>
      <c r="TR67" s="151"/>
      <c r="TS67" s="151"/>
      <c r="TT67" s="151"/>
      <c r="TU67" s="151"/>
      <c r="TV67" s="151"/>
      <c r="TW67" s="151"/>
      <c r="TX67" s="151"/>
      <c r="TY67" s="151"/>
      <c r="TZ67" s="151"/>
      <c r="UA67" s="151"/>
      <c r="UB67" s="151"/>
      <c r="UC67" s="151"/>
      <c r="UD67" s="151"/>
      <c r="UE67" s="151"/>
      <c r="UF67" s="151"/>
      <c r="UG67" s="151"/>
      <c r="UH67" s="151"/>
      <c r="UI67" s="151"/>
      <c r="UJ67" s="151"/>
      <c r="UK67" s="151"/>
      <c r="UL67" s="151"/>
      <c r="UM67" s="151"/>
      <c r="UN67" s="151"/>
      <c r="UO67" s="151"/>
      <c r="UP67" s="151"/>
      <c r="UQ67" s="151"/>
      <c r="UR67" s="151"/>
      <c r="US67" s="151"/>
      <c r="UT67" s="151"/>
      <c r="UU67" s="151"/>
      <c r="UV67" s="151"/>
      <c r="UW67" s="151"/>
      <c r="UX67" s="151"/>
      <c r="UY67" s="151"/>
      <c r="UZ67" s="151"/>
      <c r="VA67" s="151"/>
      <c r="VB67" s="151"/>
      <c r="VC67" s="151"/>
      <c r="VD67" s="151"/>
      <c r="VE67" s="151"/>
      <c r="VF67" s="151"/>
      <c r="VG67" s="151"/>
      <c r="VH67" s="151"/>
      <c r="VI67" s="151"/>
      <c r="VJ67" s="151"/>
      <c r="VK67" s="151"/>
      <c r="VL67" s="151"/>
      <c r="VM67" s="151"/>
      <c r="VN67" s="151"/>
      <c r="VO67" s="151"/>
      <c r="VP67" s="151"/>
      <c r="VQ67" s="151"/>
      <c r="VR67" s="151"/>
      <c r="VS67" s="151"/>
      <c r="VT67" s="151"/>
      <c r="VU67" s="151"/>
      <c r="VV67" s="151"/>
      <c r="VW67" s="151"/>
      <c r="VX67" s="151"/>
      <c r="VY67" s="151"/>
      <c r="VZ67" s="151"/>
      <c r="WA67" s="151"/>
      <c r="WB67" s="151"/>
      <c r="WC67" s="151"/>
      <c r="WD67" s="151"/>
      <c r="WE67" s="151"/>
      <c r="WF67" s="151"/>
      <c r="WG67" s="151"/>
      <c r="WH67" s="151"/>
      <c r="WI67" s="151"/>
      <c r="WJ67" s="151"/>
      <c r="WK67" s="151"/>
      <c r="WL67" s="151"/>
      <c r="WM67" s="151"/>
      <c r="WN67" s="151"/>
      <c r="WO67" s="151"/>
      <c r="WP67" s="151"/>
      <c r="WQ67" s="151"/>
      <c r="WR67" s="151"/>
      <c r="WS67" s="151"/>
      <c r="WT67" s="151"/>
      <c r="WU67" s="151"/>
      <c r="WV67" s="151"/>
      <c r="WW67" s="151"/>
      <c r="WX67" s="151"/>
      <c r="WY67" s="151"/>
      <c r="WZ67" s="151"/>
      <c r="XA67" s="151"/>
      <c r="XB67" s="151"/>
      <c r="XC67" s="151"/>
      <c r="XD67" s="151"/>
      <c r="XE67" s="151"/>
      <c r="XF67" s="151"/>
      <c r="XG67" s="151"/>
      <c r="XH67" s="151"/>
      <c r="XI67" s="151"/>
      <c r="XJ67" s="151"/>
      <c r="XK67" s="151"/>
      <c r="XL67" s="151"/>
      <c r="XM67" s="151"/>
      <c r="XN67" s="151"/>
      <c r="XO67" s="151"/>
      <c r="XP67" s="151"/>
      <c r="XQ67" s="151"/>
      <c r="XR67" s="151"/>
      <c r="XS67" s="151"/>
      <c r="XT67" s="151"/>
      <c r="XU67" s="151"/>
      <c r="XV67" s="151"/>
      <c r="XW67" s="151"/>
      <c r="XX67" s="151"/>
      <c r="XY67" s="151"/>
      <c r="XZ67" s="151"/>
      <c r="YA67" s="151"/>
      <c r="YB67" s="151"/>
      <c r="YC67" s="151"/>
      <c r="YD67" s="151"/>
      <c r="YE67" s="151"/>
      <c r="YF67" s="151"/>
      <c r="YG67" s="151"/>
      <c r="YH67" s="151"/>
      <c r="YI67" s="151"/>
      <c r="YJ67" s="151"/>
      <c r="YK67" s="151"/>
      <c r="YL67" s="151"/>
      <c r="YM67" s="151"/>
      <c r="YN67" s="151"/>
      <c r="YO67" s="151"/>
      <c r="YP67" s="151"/>
      <c r="YQ67" s="151"/>
      <c r="YR67" s="151"/>
      <c r="YS67" s="151"/>
      <c r="YT67" s="151"/>
      <c r="YU67" s="151"/>
      <c r="YV67" s="151"/>
      <c r="YW67" s="151"/>
      <c r="YX67" s="151"/>
      <c r="YY67" s="151"/>
      <c r="YZ67" s="151"/>
      <c r="ZA67" s="151"/>
      <c r="ZB67" s="151"/>
      <c r="ZC67" s="151"/>
      <c r="ZD67" s="151"/>
      <c r="ZE67" s="151"/>
      <c r="ZF67" s="151"/>
      <c r="ZG67" s="151"/>
      <c r="ZH67" s="151"/>
      <c r="ZI67" s="151"/>
      <c r="ZJ67" s="151"/>
      <c r="ZK67" s="151"/>
      <c r="ZL67" s="151"/>
      <c r="ZM67" s="151"/>
      <c r="ZN67" s="151"/>
      <c r="ZO67" s="151"/>
      <c r="ZP67" s="151"/>
      <c r="ZQ67" s="151"/>
      <c r="ZR67" s="151"/>
      <c r="ZS67" s="151"/>
      <c r="ZT67" s="151"/>
      <c r="ZU67" s="151"/>
      <c r="ZV67" s="151"/>
      <c r="ZW67" s="151"/>
      <c r="ZX67" s="151"/>
      <c r="ZY67" s="151"/>
      <c r="ZZ67" s="151"/>
      <c r="AAA67" s="151"/>
      <c r="AAB67" s="151"/>
      <c r="AAC67" s="151"/>
      <c r="AAD67" s="151"/>
      <c r="AAE67" s="151"/>
      <c r="AAF67" s="151"/>
      <c r="AAG67" s="151"/>
      <c r="AAH67" s="151"/>
      <c r="AAI67" s="151"/>
      <c r="AAJ67" s="151"/>
      <c r="AAK67" s="151"/>
      <c r="AAL67" s="151"/>
      <c r="AAM67" s="151"/>
      <c r="AAN67" s="151"/>
      <c r="AAO67" s="151"/>
      <c r="AAP67" s="151"/>
      <c r="AAQ67" s="151"/>
      <c r="AAR67" s="151"/>
      <c r="AAS67" s="151"/>
      <c r="AAT67" s="151"/>
      <c r="AAU67" s="151"/>
      <c r="AAV67" s="151"/>
      <c r="AAW67" s="151"/>
      <c r="AAX67" s="151"/>
      <c r="AAY67" s="151"/>
      <c r="AAZ67" s="151"/>
      <c r="ABA67" s="151"/>
      <c r="ABB67" s="151"/>
      <c r="ABC67" s="151"/>
      <c r="ABD67" s="151"/>
      <c r="ABE67" s="151"/>
      <c r="ABF67" s="151"/>
      <c r="ABG67" s="151"/>
      <c r="ABH67" s="151"/>
      <c r="ABI67" s="151"/>
      <c r="ABJ67" s="151"/>
      <c r="ABK67" s="151"/>
      <c r="ABL67" s="151"/>
      <c r="ABM67" s="151"/>
      <c r="ABN67" s="151"/>
      <c r="ABO67" s="151"/>
      <c r="ABP67" s="151"/>
      <c r="ABQ67" s="151"/>
      <c r="ABR67" s="151"/>
      <c r="ABS67" s="151"/>
      <c r="ABT67" s="151"/>
      <c r="ABU67" s="151"/>
      <c r="ABV67" s="151"/>
      <c r="ABW67" s="151"/>
      <c r="ABX67" s="151"/>
      <c r="ABY67" s="151"/>
      <c r="ABZ67" s="151"/>
      <c r="ACA67" s="151"/>
      <c r="ACB67" s="151"/>
      <c r="ACC67" s="151"/>
      <c r="ACD67" s="151"/>
      <c r="ACE67" s="151"/>
      <c r="ACF67" s="151"/>
      <c r="ACG67" s="151"/>
      <c r="ACH67" s="151"/>
      <c r="ACI67" s="151"/>
      <c r="ACJ67" s="151"/>
      <c r="ACK67" s="151"/>
      <c r="ACL67" s="151"/>
      <c r="ACM67" s="151"/>
      <c r="ACN67" s="151"/>
      <c r="ACO67" s="151"/>
      <c r="ACP67" s="151"/>
      <c r="ACQ67" s="151"/>
      <c r="ACR67" s="151"/>
      <c r="ACS67" s="151"/>
      <c r="ACT67" s="151"/>
      <c r="ACU67" s="151"/>
      <c r="ACV67" s="151"/>
      <c r="ACW67" s="151"/>
      <c r="ACX67" s="151"/>
      <c r="ACY67" s="151"/>
      <c r="ACZ67" s="151"/>
      <c r="ADA67" s="115"/>
      <c r="ADB67" s="115"/>
      <c r="ADC67" s="115"/>
      <c r="ADD67" s="115"/>
      <c r="ADE67" s="115"/>
      <c r="ADF67" s="115"/>
    </row>
    <row r="68" spans="1:786" s="121" customFormat="1" ht="51" customHeight="1" thickBot="1" x14ac:dyDescent="0.3">
      <c r="A68" s="145"/>
      <c r="B68" s="198"/>
      <c r="C68" s="199" t="s">
        <v>436</v>
      </c>
      <c r="D68" s="273"/>
      <c r="E68" s="273"/>
      <c r="F68" s="273"/>
      <c r="G68" s="273"/>
      <c r="H68" s="273"/>
      <c r="I68" s="273"/>
      <c r="J68" s="273"/>
      <c r="K68" s="273"/>
      <c r="L68" s="273"/>
      <c r="M68" s="273"/>
      <c r="N68" s="273"/>
      <c r="O68" s="273"/>
      <c r="P68" s="273"/>
      <c r="Q68" s="273"/>
      <c r="R68" s="273"/>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c r="BC68" s="151"/>
      <c r="BD68" s="151"/>
      <c r="BE68" s="151"/>
      <c r="BF68" s="151"/>
      <c r="BG68" s="151"/>
      <c r="BH68" s="151"/>
      <c r="BI68" s="151"/>
      <c r="BJ68" s="151"/>
      <c r="BK68" s="151"/>
      <c r="BL68" s="151"/>
      <c r="BM68" s="151"/>
      <c r="BN68" s="151"/>
      <c r="BO68" s="151"/>
      <c r="BP68" s="151"/>
      <c r="BQ68" s="151"/>
      <c r="BR68" s="151"/>
      <c r="BS68" s="151"/>
      <c r="BT68" s="151"/>
      <c r="BU68" s="151"/>
      <c r="BV68" s="151"/>
      <c r="BW68" s="151"/>
      <c r="BX68" s="151"/>
      <c r="BY68" s="151"/>
      <c r="BZ68" s="151"/>
      <c r="CA68" s="151"/>
      <c r="CB68" s="151"/>
      <c r="CC68" s="151"/>
      <c r="CD68" s="151"/>
      <c r="CE68" s="151"/>
      <c r="CF68" s="151"/>
      <c r="CG68" s="151"/>
      <c r="CH68" s="151"/>
      <c r="CI68" s="151"/>
      <c r="CJ68" s="151"/>
      <c r="CK68" s="151"/>
      <c r="CL68" s="151"/>
      <c r="CM68" s="151"/>
      <c r="CN68" s="151"/>
      <c r="CO68" s="151"/>
      <c r="CP68" s="151"/>
      <c r="CQ68" s="151"/>
      <c r="CR68" s="151"/>
      <c r="CS68" s="151"/>
      <c r="CT68" s="151"/>
      <c r="CU68" s="151"/>
      <c r="CV68" s="151"/>
      <c r="CW68" s="151"/>
      <c r="CX68" s="151"/>
      <c r="CY68" s="151"/>
      <c r="CZ68" s="151"/>
      <c r="DA68" s="151"/>
      <c r="DB68" s="151"/>
      <c r="DC68" s="151"/>
      <c r="DD68" s="151"/>
      <c r="DE68" s="151"/>
      <c r="DF68" s="151"/>
      <c r="DG68" s="151"/>
      <c r="DH68" s="151"/>
      <c r="DI68" s="151"/>
      <c r="DJ68" s="151"/>
      <c r="DK68" s="151"/>
      <c r="DL68" s="151"/>
      <c r="DM68" s="151"/>
      <c r="DN68" s="151"/>
      <c r="DO68" s="151"/>
      <c r="DP68" s="151"/>
      <c r="DQ68" s="151"/>
      <c r="DR68" s="151"/>
      <c r="DS68" s="151"/>
      <c r="DT68" s="151"/>
      <c r="DU68" s="151"/>
      <c r="DV68" s="151"/>
      <c r="DW68" s="151"/>
      <c r="DX68" s="151"/>
      <c r="DY68" s="151"/>
      <c r="DZ68" s="151"/>
      <c r="EA68" s="151"/>
      <c r="EB68" s="151"/>
      <c r="EC68" s="151"/>
      <c r="ED68" s="151"/>
      <c r="EE68" s="151"/>
      <c r="EF68" s="151"/>
      <c r="EG68" s="151"/>
      <c r="EH68" s="151"/>
      <c r="EI68" s="151"/>
      <c r="EJ68" s="151"/>
      <c r="EK68" s="151"/>
      <c r="EL68" s="151"/>
      <c r="EM68" s="151"/>
      <c r="EN68" s="151"/>
      <c r="EO68" s="151"/>
      <c r="EP68" s="151"/>
      <c r="EQ68" s="151"/>
      <c r="ER68" s="151"/>
      <c r="ES68" s="151"/>
      <c r="ET68" s="151"/>
      <c r="EU68" s="151"/>
      <c r="EV68" s="151"/>
      <c r="EW68" s="151"/>
      <c r="EX68" s="151"/>
      <c r="EY68" s="151"/>
      <c r="EZ68" s="151"/>
      <c r="FA68" s="151"/>
      <c r="FB68" s="151"/>
      <c r="FC68" s="151"/>
      <c r="FD68" s="151"/>
      <c r="FE68" s="151"/>
      <c r="FF68" s="151"/>
      <c r="FG68" s="151"/>
      <c r="FH68" s="151"/>
      <c r="FI68" s="151"/>
      <c r="FJ68" s="151"/>
      <c r="FK68" s="151"/>
      <c r="FL68" s="151"/>
      <c r="FM68" s="151"/>
      <c r="FN68" s="151"/>
      <c r="FO68" s="151"/>
      <c r="FP68" s="151"/>
      <c r="FQ68" s="151"/>
      <c r="FR68" s="151"/>
      <c r="FS68" s="151"/>
      <c r="FT68" s="151"/>
      <c r="FU68" s="151"/>
      <c r="FV68" s="151"/>
      <c r="FW68" s="151"/>
      <c r="FX68" s="151"/>
      <c r="FY68" s="151"/>
      <c r="FZ68" s="151"/>
      <c r="GA68" s="151"/>
      <c r="GB68" s="151"/>
      <c r="GC68" s="151"/>
      <c r="GD68" s="151"/>
      <c r="GE68" s="151"/>
      <c r="GF68" s="151"/>
      <c r="GG68" s="151"/>
      <c r="GH68" s="151"/>
      <c r="GI68" s="151"/>
      <c r="GJ68" s="151"/>
      <c r="GK68" s="151"/>
      <c r="GL68" s="151"/>
      <c r="GM68" s="151"/>
      <c r="GN68" s="151"/>
      <c r="GO68" s="151"/>
      <c r="GP68" s="151"/>
      <c r="GQ68" s="151"/>
      <c r="GR68" s="151"/>
      <c r="GS68" s="151"/>
      <c r="GT68" s="151"/>
      <c r="GU68" s="151"/>
      <c r="GV68" s="151"/>
      <c r="GW68" s="151"/>
      <c r="GX68" s="151"/>
      <c r="GY68" s="151"/>
      <c r="GZ68" s="151"/>
      <c r="HA68" s="151"/>
      <c r="HB68" s="151"/>
      <c r="HC68" s="151"/>
      <c r="HD68" s="151"/>
      <c r="HE68" s="151"/>
      <c r="HF68" s="151"/>
      <c r="HG68" s="151"/>
      <c r="HH68" s="151"/>
      <c r="HI68" s="151"/>
      <c r="HJ68" s="151"/>
      <c r="HK68" s="151"/>
      <c r="HL68" s="151"/>
      <c r="HM68" s="151"/>
      <c r="HN68" s="151"/>
      <c r="HO68" s="151"/>
      <c r="HP68" s="151"/>
      <c r="HQ68" s="151"/>
      <c r="HR68" s="151"/>
      <c r="HS68" s="151"/>
      <c r="HT68" s="151"/>
      <c r="HU68" s="151"/>
      <c r="HV68" s="151"/>
      <c r="HW68" s="151"/>
      <c r="HX68" s="151"/>
      <c r="HY68" s="151"/>
      <c r="HZ68" s="151"/>
      <c r="IA68" s="151"/>
      <c r="IB68" s="151"/>
      <c r="IC68" s="151"/>
      <c r="ID68" s="151"/>
      <c r="IE68" s="151"/>
      <c r="IF68" s="151"/>
      <c r="IG68" s="151"/>
      <c r="IH68" s="151"/>
      <c r="II68" s="151"/>
      <c r="IJ68" s="151"/>
      <c r="IK68" s="151"/>
      <c r="IL68" s="151"/>
      <c r="IM68" s="151"/>
      <c r="IN68" s="151"/>
      <c r="IO68" s="151"/>
      <c r="IP68" s="151"/>
      <c r="IQ68" s="151"/>
      <c r="IR68" s="151"/>
      <c r="IS68" s="151"/>
      <c r="IT68" s="151"/>
      <c r="IU68" s="151"/>
      <c r="IV68" s="151"/>
      <c r="IW68" s="151"/>
      <c r="IX68" s="151"/>
      <c r="IY68" s="151"/>
      <c r="IZ68" s="151"/>
      <c r="JA68" s="151"/>
      <c r="JB68" s="151"/>
      <c r="JC68" s="151"/>
      <c r="JD68" s="151"/>
      <c r="JE68" s="151"/>
      <c r="JF68" s="151"/>
      <c r="JG68" s="151"/>
      <c r="JH68" s="151"/>
      <c r="JI68" s="151"/>
      <c r="JJ68" s="151"/>
      <c r="JK68" s="151"/>
      <c r="JL68" s="151"/>
      <c r="JM68" s="151"/>
      <c r="JN68" s="151"/>
      <c r="JO68" s="151"/>
      <c r="JP68" s="151"/>
      <c r="JQ68" s="151"/>
      <c r="JR68" s="151"/>
      <c r="JS68" s="151"/>
      <c r="JT68" s="151"/>
      <c r="JU68" s="151"/>
      <c r="JV68" s="151"/>
      <c r="JW68" s="151"/>
      <c r="JX68" s="151"/>
      <c r="JY68" s="151"/>
      <c r="JZ68" s="151"/>
      <c r="KA68" s="151"/>
      <c r="KB68" s="151"/>
      <c r="KC68" s="151"/>
      <c r="KD68" s="151"/>
      <c r="KE68" s="151"/>
      <c r="KF68" s="151"/>
      <c r="KG68" s="151"/>
      <c r="KH68" s="151"/>
      <c r="KI68" s="151"/>
      <c r="KJ68" s="151"/>
      <c r="KK68" s="151"/>
      <c r="KL68" s="151"/>
      <c r="KM68" s="151"/>
      <c r="KN68" s="151"/>
      <c r="KO68" s="151"/>
      <c r="KP68" s="151"/>
      <c r="KQ68" s="151"/>
      <c r="KR68" s="151"/>
      <c r="KS68" s="151"/>
      <c r="KT68" s="151"/>
      <c r="KU68" s="151"/>
      <c r="KV68" s="151"/>
      <c r="KW68" s="151"/>
      <c r="KX68" s="151"/>
      <c r="KY68" s="151"/>
      <c r="KZ68" s="151"/>
      <c r="LA68" s="151"/>
      <c r="LB68" s="151"/>
      <c r="LC68" s="151"/>
      <c r="LD68" s="151"/>
      <c r="LE68" s="151"/>
      <c r="LF68" s="151"/>
      <c r="LG68" s="151"/>
      <c r="LH68" s="151"/>
      <c r="LI68" s="151"/>
      <c r="LJ68" s="151"/>
      <c r="LK68" s="151"/>
      <c r="LL68" s="151"/>
      <c r="LM68" s="151"/>
      <c r="LN68" s="151"/>
      <c r="LO68" s="151"/>
      <c r="LP68" s="151"/>
      <c r="LQ68" s="151"/>
      <c r="LR68" s="151"/>
      <c r="LS68" s="151"/>
      <c r="LT68" s="151"/>
      <c r="LU68" s="151"/>
      <c r="LV68" s="151"/>
      <c r="LW68" s="151"/>
      <c r="LX68" s="151"/>
      <c r="LY68" s="151"/>
      <c r="LZ68" s="151"/>
      <c r="MA68" s="151"/>
      <c r="MB68" s="151"/>
      <c r="MC68" s="151"/>
      <c r="MD68" s="151"/>
      <c r="ME68" s="151"/>
      <c r="MF68" s="151"/>
      <c r="MG68" s="151"/>
      <c r="MH68" s="151"/>
      <c r="MI68" s="151"/>
      <c r="MJ68" s="151"/>
      <c r="MK68" s="151"/>
      <c r="ML68" s="151"/>
      <c r="MM68" s="151"/>
      <c r="MN68" s="151"/>
      <c r="MO68" s="151"/>
      <c r="MP68" s="151"/>
      <c r="MQ68" s="151"/>
      <c r="MR68" s="151"/>
      <c r="MS68" s="151"/>
      <c r="MT68" s="151"/>
      <c r="MU68" s="151"/>
      <c r="MV68" s="151"/>
      <c r="MW68" s="151"/>
      <c r="MX68" s="151"/>
      <c r="MY68" s="151"/>
      <c r="MZ68" s="151"/>
      <c r="NA68" s="151"/>
      <c r="NB68" s="151"/>
      <c r="NC68" s="151"/>
      <c r="ND68" s="151"/>
      <c r="NE68" s="151"/>
      <c r="NF68" s="151"/>
      <c r="NG68" s="151"/>
      <c r="NH68" s="151"/>
      <c r="NI68" s="151"/>
      <c r="NJ68" s="151"/>
      <c r="NK68" s="151"/>
      <c r="NL68" s="151"/>
      <c r="NM68" s="151"/>
      <c r="NN68" s="151"/>
      <c r="NO68" s="151"/>
      <c r="NP68" s="151"/>
      <c r="NQ68" s="151"/>
      <c r="NR68" s="151"/>
      <c r="NS68" s="151"/>
      <c r="NT68" s="151"/>
      <c r="NU68" s="151"/>
      <c r="NV68" s="151"/>
      <c r="NW68" s="151"/>
      <c r="NX68" s="151"/>
      <c r="NY68" s="151"/>
      <c r="NZ68" s="151"/>
      <c r="OA68" s="151"/>
      <c r="OB68" s="151"/>
      <c r="OC68" s="151"/>
      <c r="OD68" s="151"/>
      <c r="OE68" s="151"/>
      <c r="OF68" s="151"/>
      <c r="OG68" s="151"/>
      <c r="OH68" s="151"/>
      <c r="OI68" s="151"/>
      <c r="OJ68" s="151"/>
      <c r="OK68" s="151"/>
      <c r="OL68" s="151"/>
      <c r="OM68" s="151"/>
      <c r="ON68" s="151"/>
      <c r="OO68" s="151"/>
      <c r="OP68" s="151"/>
      <c r="OQ68" s="151"/>
      <c r="OR68" s="151"/>
      <c r="OS68" s="151"/>
      <c r="OT68" s="151"/>
      <c r="OU68" s="151"/>
      <c r="OV68" s="151"/>
      <c r="OW68" s="151"/>
      <c r="OX68" s="151"/>
      <c r="OY68" s="151"/>
      <c r="OZ68" s="151"/>
      <c r="PA68" s="151"/>
      <c r="PB68" s="151"/>
      <c r="PC68" s="151"/>
      <c r="PD68" s="151"/>
      <c r="PE68" s="151"/>
      <c r="PF68" s="151"/>
      <c r="PG68" s="151"/>
      <c r="PH68" s="151"/>
      <c r="PI68" s="151"/>
      <c r="PJ68" s="151"/>
      <c r="PK68" s="151"/>
      <c r="PL68" s="151"/>
      <c r="PM68" s="151"/>
      <c r="PN68" s="151"/>
      <c r="PO68" s="151"/>
      <c r="PP68" s="151"/>
      <c r="PQ68" s="151"/>
      <c r="PR68" s="151"/>
      <c r="PS68" s="151"/>
      <c r="PT68" s="151"/>
      <c r="PU68" s="151"/>
      <c r="PV68" s="151"/>
      <c r="PW68" s="151"/>
      <c r="PX68" s="151"/>
      <c r="PY68" s="151"/>
      <c r="PZ68" s="151"/>
      <c r="QA68" s="151"/>
      <c r="QB68" s="151"/>
      <c r="QC68" s="151"/>
      <c r="QD68" s="151"/>
      <c r="QE68" s="151"/>
      <c r="QF68" s="151"/>
      <c r="QG68" s="151"/>
      <c r="QH68" s="151"/>
      <c r="QI68" s="151"/>
      <c r="QJ68" s="151"/>
      <c r="QK68" s="151"/>
      <c r="QL68" s="151"/>
      <c r="QM68" s="151"/>
      <c r="QN68" s="151"/>
      <c r="QO68" s="151"/>
      <c r="QP68" s="151"/>
      <c r="QQ68" s="151"/>
      <c r="QR68" s="151"/>
      <c r="QS68" s="151"/>
      <c r="QT68" s="151"/>
      <c r="QU68" s="151"/>
      <c r="QV68" s="151"/>
      <c r="QW68" s="151"/>
      <c r="QX68" s="151"/>
      <c r="QY68" s="151"/>
      <c r="QZ68" s="151"/>
      <c r="RA68" s="151"/>
      <c r="RB68" s="151"/>
      <c r="RC68" s="151"/>
      <c r="RD68" s="151"/>
      <c r="RE68" s="151"/>
      <c r="RF68" s="151"/>
      <c r="RG68" s="151"/>
      <c r="RH68" s="151"/>
      <c r="RI68" s="151"/>
      <c r="RJ68" s="151"/>
      <c r="RK68" s="151"/>
      <c r="RL68" s="151"/>
      <c r="RM68" s="151"/>
      <c r="RN68" s="151"/>
      <c r="RO68" s="151"/>
      <c r="RP68" s="151"/>
      <c r="RQ68" s="151"/>
      <c r="RR68" s="151"/>
      <c r="RS68" s="151"/>
      <c r="RT68" s="151"/>
      <c r="RU68" s="151"/>
      <c r="RV68" s="151"/>
      <c r="RW68" s="151"/>
      <c r="RX68" s="151"/>
      <c r="RY68" s="151"/>
      <c r="RZ68" s="151"/>
      <c r="SA68" s="151"/>
      <c r="SB68" s="151"/>
      <c r="SC68" s="151"/>
      <c r="SD68" s="151"/>
      <c r="SE68" s="151"/>
      <c r="SF68" s="151"/>
      <c r="SG68" s="151"/>
      <c r="SH68" s="151"/>
      <c r="SI68" s="151"/>
      <c r="SJ68" s="151"/>
      <c r="SK68" s="151"/>
      <c r="SL68" s="151"/>
      <c r="SM68" s="151"/>
      <c r="SN68" s="151"/>
      <c r="SO68" s="151"/>
      <c r="SP68" s="151"/>
      <c r="SQ68" s="151"/>
      <c r="SR68" s="151"/>
      <c r="SS68" s="151"/>
      <c r="ST68" s="151"/>
      <c r="SU68" s="151"/>
      <c r="SV68" s="151"/>
      <c r="SW68" s="151"/>
      <c r="SX68" s="151"/>
      <c r="SY68" s="151"/>
      <c r="SZ68" s="151"/>
      <c r="TA68" s="151"/>
      <c r="TB68" s="151"/>
      <c r="TC68" s="151"/>
      <c r="TD68" s="151"/>
      <c r="TE68" s="151"/>
      <c r="TF68" s="151"/>
      <c r="TG68" s="151"/>
      <c r="TH68" s="151"/>
      <c r="TI68" s="151"/>
      <c r="TJ68" s="151"/>
      <c r="TK68" s="151"/>
      <c r="TL68" s="151"/>
      <c r="TM68" s="151"/>
      <c r="TN68" s="151"/>
      <c r="TO68" s="151"/>
      <c r="TP68" s="151"/>
      <c r="TQ68" s="151"/>
      <c r="TR68" s="151"/>
      <c r="TS68" s="151"/>
      <c r="TT68" s="151"/>
      <c r="TU68" s="151"/>
      <c r="TV68" s="151"/>
      <c r="TW68" s="151"/>
      <c r="TX68" s="151"/>
      <c r="TY68" s="151"/>
      <c r="TZ68" s="151"/>
      <c r="UA68" s="151"/>
      <c r="UB68" s="151"/>
      <c r="UC68" s="151"/>
      <c r="UD68" s="151"/>
      <c r="UE68" s="151"/>
      <c r="UF68" s="151"/>
      <c r="UG68" s="151"/>
      <c r="UH68" s="151"/>
      <c r="UI68" s="151"/>
      <c r="UJ68" s="151"/>
      <c r="UK68" s="151"/>
      <c r="UL68" s="151"/>
      <c r="UM68" s="151"/>
      <c r="UN68" s="151"/>
      <c r="UO68" s="151"/>
      <c r="UP68" s="151"/>
      <c r="UQ68" s="151"/>
      <c r="UR68" s="151"/>
      <c r="US68" s="151"/>
      <c r="UT68" s="151"/>
      <c r="UU68" s="151"/>
      <c r="UV68" s="151"/>
      <c r="UW68" s="151"/>
      <c r="UX68" s="151"/>
      <c r="UY68" s="151"/>
      <c r="UZ68" s="151"/>
      <c r="VA68" s="151"/>
      <c r="VB68" s="151"/>
      <c r="VC68" s="151"/>
      <c r="VD68" s="151"/>
      <c r="VE68" s="151"/>
      <c r="VF68" s="151"/>
      <c r="VG68" s="151"/>
      <c r="VH68" s="151"/>
      <c r="VI68" s="151"/>
      <c r="VJ68" s="151"/>
      <c r="VK68" s="151"/>
      <c r="VL68" s="151"/>
      <c r="VM68" s="151"/>
      <c r="VN68" s="151"/>
      <c r="VO68" s="151"/>
      <c r="VP68" s="151"/>
      <c r="VQ68" s="151"/>
      <c r="VR68" s="151"/>
      <c r="VS68" s="151"/>
      <c r="VT68" s="151"/>
      <c r="VU68" s="151"/>
      <c r="VV68" s="151"/>
      <c r="VW68" s="151"/>
      <c r="VX68" s="151"/>
      <c r="VY68" s="151"/>
      <c r="VZ68" s="151"/>
      <c r="WA68" s="151"/>
      <c r="WB68" s="151"/>
      <c r="WC68" s="151"/>
      <c r="WD68" s="151"/>
      <c r="WE68" s="151"/>
      <c r="WF68" s="151"/>
      <c r="WG68" s="151"/>
      <c r="WH68" s="151"/>
      <c r="WI68" s="151"/>
      <c r="WJ68" s="151"/>
      <c r="WK68" s="151"/>
      <c r="WL68" s="151"/>
      <c r="WM68" s="151"/>
      <c r="WN68" s="151"/>
      <c r="WO68" s="151"/>
      <c r="WP68" s="151"/>
      <c r="WQ68" s="151"/>
      <c r="WR68" s="151"/>
      <c r="WS68" s="151"/>
      <c r="WT68" s="151"/>
      <c r="WU68" s="151"/>
      <c r="WV68" s="151"/>
      <c r="WW68" s="151"/>
      <c r="WX68" s="151"/>
      <c r="WY68" s="151"/>
      <c r="WZ68" s="151"/>
      <c r="XA68" s="151"/>
      <c r="XB68" s="151"/>
      <c r="XC68" s="151"/>
      <c r="XD68" s="151"/>
      <c r="XE68" s="151"/>
      <c r="XF68" s="151"/>
      <c r="XG68" s="151"/>
      <c r="XH68" s="151"/>
      <c r="XI68" s="151"/>
      <c r="XJ68" s="151"/>
      <c r="XK68" s="151"/>
      <c r="XL68" s="151"/>
      <c r="XM68" s="151"/>
      <c r="XN68" s="151"/>
      <c r="XO68" s="151"/>
      <c r="XP68" s="151"/>
      <c r="XQ68" s="151"/>
      <c r="XR68" s="151"/>
      <c r="XS68" s="151"/>
      <c r="XT68" s="151"/>
      <c r="XU68" s="151"/>
      <c r="XV68" s="151"/>
      <c r="XW68" s="151"/>
      <c r="XX68" s="151"/>
      <c r="XY68" s="151"/>
      <c r="XZ68" s="151"/>
      <c r="YA68" s="151"/>
      <c r="YB68" s="151"/>
      <c r="YC68" s="151"/>
      <c r="YD68" s="151"/>
      <c r="YE68" s="151"/>
      <c r="YF68" s="151"/>
      <c r="YG68" s="151"/>
      <c r="YH68" s="151"/>
      <c r="YI68" s="151"/>
      <c r="YJ68" s="151"/>
      <c r="YK68" s="151"/>
      <c r="YL68" s="151"/>
      <c r="YM68" s="151"/>
      <c r="YN68" s="151"/>
      <c r="YO68" s="151"/>
      <c r="YP68" s="151"/>
      <c r="YQ68" s="151"/>
      <c r="YR68" s="151"/>
      <c r="YS68" s="151"/>
      <c r="YT68" s="151"/>
      <c r="YU68" s="151"/>
      <c r="YV68" s="151"/>
      <c r="YW68" s="151"/>
      <c r="YX68" s="151"/>
      <c r="YY68" s="151"/>
      <c r="YZ68" s="151"/>
      <c r="ZA68" s="151"/>
      <c r="ZB68" s="151"/>
      <c r="ZC68" s="151"/>
      <c r="ZD68" s="151"/>
      <c r="ZE68" s="151"/>
      <c r="ZF68" s="151"/>
      <c r="ZG68" s="151"/>
      <c r="ZH68" s="151"/>
      <c r="ZI68" s="151"/>
      <c r="ZJ68" s="151"/>
      <c r="ZK68" s="151"/>
      <c r="ZL68" s="151"/>
      <c r="ZM68" s="151"/>
      <c r="ZN68" s="151"/>
      <c r="ZO68" s="151"/>
      <c r="ZP68" s="151"/>
      <c r="ZQ68" s="151"/>
      <c r="ZR68" s="151"/>
      <c r="ZS68" s="151"/>
      <c r="ZT68" s="151"/>
      <c r="ZU68" s="151"/>
      <c r="ZV68" s="151"/>
      <c r="ZW68" s="151"/>
      <c r="ZX68" s="151"/>
      <c r="ZY68" s="151"/>
      <c r="ZZ68" s="151"/>
      <c r="AAA68" s="151"/>
      <c r="AAB68" s="151"/>
      <c r="AAC68" s="151"/>
      <c r="AAD68" s="151"/>
      <c r="AAE68" s="151"/>
      <c r="AAF68" s="151"/>
      <c r="AAG68" s="151"/>
      <c r="AAH68" s="151"/>
      <c r="AAI68" s="151"/>
      <c r="AAJ68" s="151"/>
      <c r="AAK68" s="151"/>
      <c r="AAL68" s="151"/>
      <c r="AAM68" s="151"/>
      <c r="AAN68" s="151"/>
      <c r="AAO68" s="151"/>
      <c r="AAP68" s="151"/>
      <c r="AAQ68" s="151"/>
      <c r="AAR68" s="151"/>
      <c r="AAS68" s="151"/>
      <c r="AAT68" s="151"/>
      <c r="AAU68" s="151"/>
      <c r="AAV68" s="151"/>
      <c r="AAW68" s="151"/>
      <c r="AAX68" s="151"/>
      <c r="AAY68" s="151"/>
      <c r="AAZ68" s="151"/>
      <c r="ABA68" s="151"/>
      <c r="ABB68" s="151"/>
      <c r="ABC68" s="151"/>
      <c r="ABD68" s="151"/>
      <c r="ABE68" s="151"/>
      <c r="ABF68" s="151"/>
      <c r="ABG68" s="151"/>
      <c r="ABH68" s="151"/>
      <c r="ABI68" s="151"/>
      <c r="ABJ68" s="151"/>
      <c r="ABK68" s="151"/>
      <c r="ABL68" s="151"/>
      <c r="ABM68" s="151"/>
      <c r="ABN68" s="151"/>
      <c r="ABO68" s="151"/>
      <c r="ABP68" s="151"/>
      <c r="ABQ68" s="151"/>
      <c r="ABR68" s="151"/>
      <c r="ABS68" s="151"/>
      <c r="ABT68" s="151"/>
      <c r="ABU68" s="151"/>
      <c r="ABV68" s="151"/>
      <c r="ABW68" s="151"/>
      <c r="ABX68" s="151"/>
      <c r="ABY68" s="151"/>
      <c r="ABZ68" s="151"/>
      <c r="ACA68" s="151"/>
      <c r="ACB68" s="151"/>
      <c r="ACC68" s="151"/>
      <c r="ACD68" s="151"/>
      <c r="ACE68" s="151"/>
      <c r="ACF68" s="151"/>
      <c r="ACG68" s="151"/>
      <c r="ACH68" s="151"/>
      <c r="ACI68" s="151"/>
      <c r="ACJ68" s="151"/>
      <c r="ACK68" s="151"/>
      <c r="ACL68" s="151"/>
      <c r="ACM68" s="151"/>
      <c r="ACN68" s="151"/>
      <c r="ACO68" s="151"/>
      <c r="ACP68" s="151"/>
      <c r="ACQ68" s="151"/>
      <c r="ACR68" s="151"/>
      <c r="ACS68" s="151"/>
      <c r="ACT68" s="151"/>
      <c r="ACU68" s="151"/>
      <c r="ACV68" s="151"/>
      <c r="ACW68" s="151"/>
      <c r="ACX68" s="151"/>
      <c r="ACY68" s="151"/>
      <c r="ACZ68" s="151"/>
      <c r="ADA68" s="156"/>
      <c r="ADB68" s="127"/>
      <c r="ADC68" s="127"/>
      <c r="ADD68" s="127"/>
      <c r="ADE68" s="127"/>
      <c r="ADF68" s="127"/>
    </row>
    <row r="69" spans="1:786" s="116" customFormat="1" ht="27.75" customHeight="1" thickBot="1" x14ac:dyDescent="0.3">
      <c r="A69" s="15"/>
      <c r="B69" s="346" t="s">
        <v>220</v>
      </c>
      <c r="C69" s="347"/>
      <c r="D69" s="134"/>
      <c r="E69" s="134"/>
      <c r="F69" s="134"/>
      <c r="G69" s="134"/>
      <c r="H69" s="134"/>
      <c r="I69" s="134"/>
      <c r="J69" s="134"/>
      <c r="K69" s="134"/>
      <c r="L69" s="134"/>
      <c r="M69" s="134"/>
      <c r="N69" s="134"/>
      <c r="O69" s="134"/>
      <c r="P69" s="134"/>
      <c r="Q69" s="134"/>
      <c r="R69" s="134"/>
      <c r="S69" s="115"/>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c r="BM69" s="151"/>
      <c r="BN69" s="151"/>
      <c r="BO69" s="151"/>
      <c r="BP69" s="151"/>
      <c r="BQ69" s="151"/>
      <c r="BR69" s="151"/>
      <c r="BS69" s="151"/>
      <c r="BT69" s="151"/>
      <c r="BU69" s="151"/>
      <c r="BV69" s="151"/>
      <c r="BW69" s="151"/>
      <c r="BX69" s="151"/>
      <c r="BY69" s="151"/>
      <c r="BZ69" s="151"/>
      <c r="CA69" s="151"/>
      <c r="CB69" s="151"/>
      <c r="CC69" s="151"/>
      <c r="CD69" s="151"/>
      <c r="CE69" s="151"/>
      <c r="CF69" s="151"/>
      <c r="CG69" s="151"/>
      <c r="CH69" s="151"/>
      <c r="CI69" s="151"/>
      <c r="CJ69" s="151"/>
      <c r="CK69" s="151"/>
      <c r="CL69" s="151"/>
      <c r="CM69" s="151"/>
      <c r="CN69" s="151"/>
      <c r="CO69" s="151"/>
      <c r="CP69" s="151"/>
      <c r="CQ69" s="151"/>
      <c r="CR69" s="151"/>
      <c r="CS69" s="151"/>
      <c r="CT69" s="151"/>
      <c r="CU69" s="151"/>
      <c r="CV69" s="151"/>
      <c r="CW69" s="151"/>
      <c r="CX69" s="151"/>
      <c r="CY69" s="151"/>
      <c r="CZ69" s="151"/>
      <c r="DA69" s="151"/>
      <c r="DB69" s="151"/>
      <c r="DC69" s="151"/>
      <c r="DD69" s="151"/>
      <c r="DE69" s="151"/>
      <c r="DF69" s="151"/>
      <c r="DG69" s="151"/>
      <c r="DH69" s="151"/>
      <c r="DI69" s="151"/>
      <c r="DJ69" s="151"/>
      <c r="DK69" s="151"/>
      <c r="DL69" s="151"/>
      <c r="DM69" s="151"/>
      <c r="DN69" s="151"/>
      <c r="DO69" s="151"/>
      <c r="DP69" s="151"/>
      <c r="DQ69" s="151"/>
      <c r="DR69" s="151"/>
      <c r="DS69" s="151"/>
      <c r="DT69" s="151"/>
      <c r="DU69" s="151"/>
      <c r="DV69" s="151"/>
      <c r="DW69" s="151"/>
      <c r="DX69" s="151"/>
      <c r="DY69" s="151"/>
      <c r="DZ69" s="151"/>
      <c r="EA69" s="151"/>
      <c r="EB69" s="151"/>
      <c r="EC69" s="151"/>
      <c r="ED69" s="151"/>
      <c r="EE69" s="151"/>
      <c r="EF69" s="151"/>
      <c r="EG69" s="151"/>
      <c r="EH69" s="151"/>
      <c r="EI69" s="151"/>
      <c r="EJ69" s="151"/>
      <c r="EK69" s="151"/>
      <c r="EL69" s="151"/>
      <c r="EM69" s="151"/>
      <c r="EN69" s="151"/>
      <c r="EO69" s="151"/>
      <c r="EP69" s="151"/>
      <c r="EQ69" s="151"/>
      <c r="ER69" s="151"/>
      <c r="ES69" s="151"/>
      <c r="ET69" s="151"/>
      <c r="EU69" s="151"/>
      <c r="EV69" s="151"/>
      <c r="EW69" s="151"/>
      <c r="EX69" s="151"/>
      <c r="EY69" s="151"/>
      <c r="EZ69" s="151"/>
      <c r="FA69" s="151"/>
      <c r="FB69" s="151"/>
      <c r="FC69" s="151"/>
      <c r="FD69" s="151"/>
      <c r="FE69" s="151"/>
      <c r="FF69" s="151"/>
      <c r="FG69" s="151"/>
      <c r="FH69" s="151"/>
      <c r="FI69" s="151"/>
      <c r="FJ69" s="151"/>
      <c r="FK69" s="151"/>
      <c r="FL69" s="151"/>
      <c r="FM69" s="151"/>
      <c r="FN69" s="151"/>
      <c r="FO69" s="151"/>
      <c r="FP69" s="151"/>
      <c r="FQ69" s="151"/>
      <c r="FR69" s="151"/>
      <c r="FS69" s="151"/>
      <c r="FT69" s="151"/>
      <c r="FU69" s="151"/>
      <c r="FV69" s="151"/>
      <c r="FW69" s="151"/>
      <c r="FX69" s="151"/>
      <c r="FY69" s="151"/>
      <c r="FZ69" s="151"/>
      <c r="GA69" s="151"/>
      <c r="GB69" s="151"/>
      <c r="GC69" s="151"/>
      <c r="GD69" s="151"/>
      <c r="GE69" s="151"/>
      <c r="GF69" s="151"/>
      <c r="GG69" s="151"/>
      <c r="GH69" s="151"/>
      <c r="GI69" s="151"/>
      <c r="GJ69" s="151"/>
      <c r="GK69" s="151"/>
      <c r="GL69" s="151"/>
      <c r="GM69" s="151"/>
      <c r="GN69" s="151"/>
      <c r="GO69" s="151"/>
      <c r="GP69" s="151"/>
      <c r="GQ69" s="151"/>
      <c r="GR69" s="151"/>
      <c r="GS69" s="151"/>
      <c r="GT69" s="151"/>
      <c r="GU69" s="151"/>
      <c r="GV69" s="151"/>
      <c r="GW69" s="151"/>
      <c r="GX69" s="151"/>
      <c r="GY69" s="151"/>
      <c r="GZ69" s="151"/>
      <c r="HA69" s="151"/>
      <c r="HB69" s="151"/>
      <c r="HC69" s="151"/>
      <c r="HD69" s="151"/>
      <c r="HE69" s="151"/>
      <c r="HF69" s="151"/>
      <c r="HG69" s="151"/>
      <c r="HH69" s="151"/>
      <c r="HI69" s="151"/>
      <c r="HJ69" s="151"/>
      <c r="HK69" s="151"/>
      <c r="HL69" s="151"/>
      <c r="HM69" s="151"/>
      <c r="HN69" s="151"/>
      <c r="HO69" s="151"/>
      <c r="HP69" s="151"/>
      <c r="HQ69" s="151"/>
      <c r="HR69" s="151"/>
      <c r="HS69" s="151"/>
      <c r="HT69" s="151"/>
      <c r="HU69" s="151"/>
      <c r="HV69" s="151"/>
      <c r="HW69" s="151"/>
      <c r="HX69" s="151"/>
      <c r="HY69" s="151"/>
      <c r="HZ69" s="151"/>
      <c r="IA69" s="151"/>
      <c r="IB69" s="151"/>
      <c r="IC69" s="151"/>
      <c r="ID69" s="151"/>
      <c r="IE69" s="151"/>
      <c r="IF69" s="151"/>
      <c r="IG69" s="151"/>
      <c r="IH69" s="151"/>
      <c r="II69" s="151"/>
      <c r="IJ69" s="151"/>
      <c r="IK69" s="151"/>
      <c r="IL69" s="151"/>
      <c r="IM69" s="151"/>
      <c r="IN69" s="151"/>
      <c r="IO69" s="151"/>
      <c r="IP69" s="151"/>
      <c r="IQ69" s="151"/>
      <c r="IR69" s="151"/>
      <c r="IS69" s="151"/>
      <c r="IT69" s="151"/>
      <c r="IU69" s="151"/>
      <c r="IV69" s="151"/>
      <c r="IW69" s="151"/>
      <c r="IX69" s="151"/>
      <c r="IY69" s="151"/>
      <c r="IZ69" s="151"/>
      <c r="JA69" s="151"/>
      <c r="JB69" s="151"/>
      <c r="JC69" s="151"/>
      <c r="JD69" s="151"/>
      <c r="JE69" s="151"/>
      <c r="JF69" s="151"/>
      <c r="JG69" s="151"/>
      <c r="JH69" s="151"/>
      <c r="JI69" s="151"/>
      <c r="JJ69" s="151"/>
      <c r="JK69" s="151"/>
      <c r="JL69" s="151"/>
      <c r="JM69" s="151"/>
      <c r="JN69" s="151"/>
      <c r="JO69" s="151"/>
      <c r="JP69" s="151"/>
      <c r="JQ69" s="151"/>
      <c r="JR69" s="151"/>
      <c r="JS69" s="151"/>
      <c r="JT69" s="151"/>
      <c r="JU69" s="151"/>
      <c r="JV69" s="151"/>
      <c r="JW69" s="151"/>
      <c r="JX69" s="151"/>
      <c r="JY69" s="151"/>
      <c r="JZ69" s="151"/>
      <c r="KA69" s="151"/>
      <c r="KB69" s="151"/>
      <c r="KC69" s="151"/>
      <c r="KD69" s="151"/>
      <c r="KE69" s="151"/>
      <c r="KF69" s="151"/>
      <c r="KG69" s="151"/>
      <c r="KH69" s="151"/>
      <c r="KI69" s="151"/>
      <c r="KJ69" s="151"/>
      <c r="KK69" s="151"/>
      <c r="KL69" s="151"/>
      <c r="KM69" s="151"/>
      <c r="KN69" s="151"/>
      <c r="KO69" s="151"/>
      <c r="KP69" s="151"/>
      <c r="KQ69" s="151"/>
      <c r="KR69" s="151"/>
      <c r="KS69" s="151"/>
      <c r="KT69" s="151"/>
      <c r="KU69" s="151"/>
      <c r="KV69" s="151"/>
      <c r="KW69" s="151"/>
      <c r="KX69" s="151"/>
      <c r="KY69" s="151"/>
      <c r="KZ69" s="151"/>
      <c r="LA69" s="151"/>
      <c r="LB69" s="151"/>
      <c r="LC69" s="151"/>
      <c r="LD69" s="151"/>
      <c r="LE69" s="151"/>
      <c r="LF69" s="151"/>
      <c r="LG69" s="151"/>
      <c r="LH69" s="151"/>
      <c r="LI69" s="151"/>
      <c r="LJ69" s="151"/>
      <c r="LK69" s="151"/>
      <c r="LL69" s="151"/>
      <c r="LM69" s="151"/>
      <c r="LN69" s="151"/>
      <c r="LO69" s="151"/>
      <c r="LP69" s="151"/>
      <c r="LQ69" s="151"/>
      <c r="LR69" s="151"/>
      <c r="LS69" s="151"/>
      <c r="LT69" s="151"/>
      <c r="LU69" s="151"/>
      <c r="LV69" s="151"/>
      <c r="LW69" s="151"/>
      <c r="LX69" s="151"/>
      <c r="LY69" s="151"/>
      <c r="LZ69" s="151"/>
      <c r="MA69" s="151"/>
      <c r="MB69" s="151"/>
      <c r="MC69" s="151"/>
      <c r="MD69" s="151"/>
      <c r="ME69" s="151"/>
      <c r="MF69" s="151"/>
      <c r="MG69" s="151"/>
      <c r="MH69" s="151"/>
      <c r="MI69" s="151"/>
      <c r="MJ69" s="151"/>
      <c r="MK69" s="151"/>
      <c r="ML69" s="151"/>
      <c r="MM69" s="151"/>
      <c r="MN69" s="151"/>
      <c r="MO69" s="151"/>
      <c r="MP69" s="151"/>
      <c r="MQ69" s="151"/>
      <c r="MR69" s="151"/>
      <c r="MS69" s="151"/>
      <c r="MT69" s="151"/>
      <c r="MU69" s="151"/>
      <c r="MV69" s="151"/>
      <c r="MW69" s="151"/>
      <c r="MX69" s="151"/>
      <c r="MY69" s="151"/>
      <c r="MZ69" s="151"/>
      <c r="NA69" s="151"/>
      <c r="NB69" s="151"/>
      <c r="NC69" s="151"/>
      <c r="ND69" s="151"/>
      <c r="NE69" s="151"/>
      <c r="NF69" s="151"/>
      <c r="NG69" s="151"/>
      <c r="NH69" s="151"/>
      <c r="NI69" s="151"/>
      <c r="NJ69" s="151"/>
      <c r="NK69" s="151"/>
      <c r="NL69" s="151"/>
      <c r="NM69" s="151"/>
      <c r="NN69" s="151"/>
      <c r="NO69" s="151"/>
      <c r="NP69" s="151"/>
      <c r="NQ69" s="151"/>
      <c r="NR69" s="151"/>
      <c r="NS69" s="151"/>
      <c r="NT69" s="151"/>
      <c r="NU69" s="151"/>
      <c r="NV69" s="151"/>
      <c r="NW69" s="151"/>
      <c r="NX69" s="151"/>
      <c r="NY69" s="151"/>
      <c r="NZ69" s="151"/>
      <c r="OA69" s="151"/>
      <c r="OB69" s="151"/>
      <c r="OC69" s="151"/>
      <c r="OD69" s="151"/>
      <c r="OE69" s="151"/>
      <c r="OF69" s="151"/>
      <c r="OG69" s="151"/>
      <c r="OH69" s="151"/>
      <c r="OI69" s="151"/>
      <c r="OJ69" s="151"/>
      <c r="OK69" s="151"/>
      <c r="OL69" s="151"/>
      <c r="OM69" s="151"/>
      <c r="ON69" s="151"/>
      <c r="OO69" s="151"/>
      <c r="OP69" s="151"/>
      <c r="OQ69" s="151"/>
      <c r="OR69" s="151"/>
      <c r="OS69" s="151"/>
      <c r="OT69" s="151"/>
      <c r="OU69" s="151"/>
      <c r="OV69" s="151"/>
      <c r="OW69" s="151"/>
      <c r="OX69" s="151"/>
      <c r="OY69" s="151"/>
      <c r="OZ69" s="151"/>
      <c r="PA69" s="151"/>
      <c r="PB69" s="151"/>
      <c r="PC69" s="151"/>
      <c r="PD69" s="151"/>
      <c r="PE69" s="151"/>
      <c r="PF69" s="151"/>
      <c r="PG69" s="151"/>
      <c r="PH69" s="151"/>
      <c r="PI69" s="151"/>
      <c r="PJ69" s="151"/>
      <c r="PK69" s="151"/>
      <c r="PL69" s="151"/>
      <c r="PM69" s="151"/>
      <c r="PN69" s="151"/>
      <c r="PO69" s="151"/>
      <c r="PP69" s="151"/>
      <c r="PQ69" s="151"/>
      <c r="PR69" s="151"/>
      <c r="PS69" s="151"/>
      <c r="PT69" s="151"/>
      <c r="PU69" s="151"/>
      <c r="PV69" s="151"/>
      <c r="PW69" s="151"/>
      <c r="PX69" s="151"/>
      <c r="PY69" s="151"/>
      <c r="PZ69" s="151"/>
      <c r="QA69" s="151"/>
      <c r="QB69" s="151"/>
      <c r="QC69" s="151"/>
      <c r="QD69" s="151"/>
      <c r="QE69" s="151"/>
      <c r="QF69" s="151"/>
      <c r="QG69" s="151"/>
      <c r="QH69" s="151"/>
      <c r="QI69" s="151"/>
      <c r="QJ69" s="151"/>
      <c r="QK69" s="151"/>
      <c r="QL69" s="151"/>
      <c r="QM69" s="151"/>
      <c r="QN69" s="151"/>
      <c r="QO69" s="151"/>
      <c r="QP69" s="151"/>
      <c r="QQ69" s="151"/>
      <c r="QR69" s="151"/>
      <c r="QS69" s="151"/>
      <c r="QT69" s="151"/>
      <c r="QU69" s="151"/>
      <c r="QV69" s="151"/>
      <c r="QW69" s="151"/>
      <c r="QX69" s="151"/>
      <c r="QY69" s="151"/>
      <c r="QZ69" s="151"/>
      <c r="RA69" s="151"/>
      <c r="RB69" s="151"/>
      <c r="RC69" s="151"/>
      <c r="RD69" s="151"/>
      <c r="RE69" s="151"/>
      <c r="RF69" s="151"/>
      <c r="RG69" s="151"/>
      <c r="RH69" s="151"/>
      <c r="RI69" s="151"/>
      <c r="RJ69" s="151"/>
      <c r="RK69" s="151"/>
      <c r="RL69" s="151"/>
      <c r="RM69" s="151"/>
      <c r="RN69" s="151"/>
      <c r="RO69" s="151"/>
      <c r="RP69" s="151"/>
      <c r="RQ69" s="151"/>
      <c r="RR69" s="151"/>
      <c r="RS69" s="151"/>
      <c r="RT69" s="151"/>
      <c r="RU69" s="151"/>
      <c r="RV69" s="151"/>
      <c r="RW69" s="151"/>
      <c r="RX69" s="151"/>
      <c r="RY69" s="151"/>
      <c r="RZ69" s="151"/>
      <c r="SA69" s="151"/>
      <c r="SB69" s="151"/>
      <c r="SC69" s="151"/>
      <c r="SD69" s="151"/>
      <c r="SE69" s="151"/>
      <c r="SF69" s="151"/>
      <c r="SG69" s="151"/>
      <c r="SH69" s="151"/>
      <c r="SI69" s="151"/>
      <c r="SJ69" s="151"/>
      <c r="SK69" s="151"/>
      <c r="SL69" s="151"/>
      <c r="SM69" s="151"/>
      <c r="SN69" s="151"/>
      <c r="SO69" s="151"/>
      <c r="SP69" s="151"/>
      <c r="SQ69" s="151"/>
      <c r="SR69" s="151"/>
      <c r="SS69" s="151"/>
      <c r="ST69" s="151"/>
      <c r="SU69" s="151"/>
      <c r="SV69" s="151"/>
      <c r="SW69" s="151"/>
      <c r="SX69" s="151"/>
      <c r="SY69" s="151"/>
      <c r="SZ69" s="151"/>
      <c r="TA69" s="151"/>
      <c r="TB69" s="151"/>
      <c r="TC69" s="151"/>
      <c r="TD69" s="151"/>
      <c r="TE69" s="151"/>
      <c r="TF69" s="151"/>
      <c r="TG69" s="151"/>
      <c r="TH69" s="151"/>
      <c r="TI69" s="151"/>
      <c r="TJ69" s="151"/>
      <c r="TK69" s="151"/>
      <c r="TL69" s="151"/>
      <c r="TM69" s="151"/>
      <c r="TN69" s="151"/>
      <c r="TO69" s="151"/>
      <c r="TP69" s="151"/>
      <c r="TQ69" s="151"/>
      <c r="TR69" s="151"/>
      <c r="TS69" s="151"/>
      <c r="TT69" s="151"/>
      <c r="TU69" s="151"/>
      <c r="TV69" s="151"/>
      <c r="TW69" s="151"/>
      <c r="TX69" s="151"/>
      <c r="TY69" s="151"/>
      <c r="TZ69" s="151"/>
      <c r="UA69" s="151"/>
      <c r="UB69" s="151"/>
      <c r="UC69" s="151"/>
      <c r="UD69" s="151"/>
      <c r="UE69" s="151"/>
      <c r="UF69" s="151"/>
      <c r="UG69" s="151"/>
      <c r="UH69" s="151"/>
      <c r="UI69" s="151"/>
      <c r="UJ69" s="151"/>
      <c r="UK69" s="151"/>
      <c r="UL69" s="151"/>
      <c r="UM69" s="151"/>
      <c r="UN69" s="151"/>
      <c r="UO69" s="151"/>
      <c r="UP69" s="151"/>
      <c r="UQ69" s="151"/>
      <c r="UR69" s="151"/>
      <c r="US69" s="151"/>
      <c r="UT69" s="151"/>
      <c r="UU69" s="151"/>
      <c r="UV69" s="151"/>
      <c r="UW69" s="151"/>
      <c r="UX69" s="151"/>
      <c r="UY69" s="151"/>
      <c r="UZ69" s="151"/>
      <c r="VA69" s="151"/>
      <c r="VB69" s="151"/>
      <c r="VC69" s="151"/>
      <c r="VD69" s="151"/>
      <c r="VE69" s="151"/>
      <c r="VF69" s="151"/>
      <c r="VG69" s="151"/>
      <c r="VH69" s="151"/>
      <c r="VI69" s="151"/>
      <c r="VJ69" s="151"/>
      <c r="VK69" s="151"/>
      <c r="VL69" s="151"/>
      <c r="VM69" s="151"/>
      <c r="VN69" s="151"/>
      <c r="VO69" s="151"/>
      <c r="VP69" s="151"/>
      <c r="VQ69" s="151"/>
      <c r="VR69" s="151"/>
      <c r="VS69" s="151"/>
      <c r="VT69" s="151"/>
      <c r="VU69" s="151"/>
      <c r="VV69" s="151"/>
      <c r="VW69" s="151"/>
      <c r="VX69" s="151"/>
      <c r="VY69" s="151"/>
      <c r="VZ69" s="151"/>
      <c r="WA69" s="151"/>
      <c r="WB69" s="151"/>
      <c r="WC69" s="151"/>
      <c r="WD69" s="151"/>
      <c r="WE69" s="151"/>
      <c r="WF69" s="151"/>
      <c r="WG69" s="151"/>
      <c r="WH69" s="151"/>
      <c r="WI69" s="151"/>
      <c r="WJ69" s="151"/>
      <c r="WK69" s="151"/>
      <c r="WL69" s="151"/>
      <c r="WM69" s="151"/>
      <c r="WN69" s="151"/>
      <c r="WO69" s="151"/>
      <c r="WP69" s="151"/>
      <c r="WQ69" s="151"/>
      <c r="WR69" s="151"/>
      <c r="WS69" s="151"/>
      <c r="WT69" s="151"/>
      <c r="WU69" s="151"/>
      <c r="WV69" s="151"/>
      <c r="WW69" s="151"/>
      <c r="WX69" s="151"/>
      <c r="WY69" s="151"/>
      <c r="WZ69" s="151"/>
      <c r="XA69" s="151"/>
      <c r="XB69" s="151"/>
      <c r="XC69" s="151"/>
      <c r="XD69" s="151"/>
      <c r="XE69" s="151"/>
      <c r="XF69" s="151"/>
      <c r="XG69" s="151"/>
      <c r="XH69" s="151"/>
      <c r="XI69" s="151"/>
      <c r="XJ69" s="151"/>
      <c r="XK69" s="151"/>
      <c r="XL69" s="151"/>
      <c r="XM69" s="151"/>
      <c r="XN69" s="151"/>
      <c r="XO69" s="151"/>
      <c r="XP69" s="151"/>
      <c r="XQ69" s="151"/>
      <c r="XR69" s="151"/>
      <c r="XS69" s="151"/>
      <c r="XT69" s="151"/>
      <c r="XU69" s="151"/>
      <c r="XV69" s="151"/>
      <c r="XW69" s="151"/>
      <c r="XX69" s="151"/>
      <c r="XY69" s="151"/>
      <c r="XZ69" s="151"/>
      <c r="YA69" s="151"/>
      <c r="YB69" s="151"/>
      <c r="YC69" s="151"/>
      <c r="YD69" s="151"/>
      <c r="YE69" s="151"/>
      <c r="YF69" s="151"/>
      <c r="YG69" s="151"/>
      <c r="YH69" s="151"/>
      <c r="YI69" s="151"/>
      <c r="YJ69" s="151"/>
      <c r="YK69" s="151"/>
      <c r="YL69" s="151"/>
      <c r="YM69" s="151"/>
      <c r="YN69" s="151"/>
      <c r="YO69" s="151"/>
      <c r="YP69" s="151"/>
      <c r="YQ69" s="151"/>
      <c r="YR69" s="151"/>
      <c r="YS69" s="151"/>
      <c r="YT69" s="151"/>
      <c r="YU69" s="151"/>
      <c r="YV69" s="151"/>
      <c r="YW69" s="151"/>
      <c r="YX69" s="151"/>
      <c r="YY69" s="151"/>
      <c r="YZ69" s="151"/>
      <c r="ZA69" s="151"/>
      <c r="ZB69" s="151"/>
      <c r="ZC69" s="151"/>
      <c r="ZD69" s="151"/>
      <c r="ZE69" s="151"/>
      <c r="ZF69" s="151"/>
      <c r="ZG69" s="151"/>
      <c r="ZH69" s="151"/>
      <c r="ZI69" s="151"/>
      <c r="ZJ69" s="151"/>
      <c r="ZK69" s="151"/>
      <c r="ZL69" s="151"/>
      <c r="ZM69" s="151"/>
      <c r="ZN69" s="151"/>
      <c r="ZO69" s="151"/>
      <c r="ZP69" s="151"/>
      <c r="ZQ69" s="151"/>
      <c r="ZR69" s="151"/>
      <c r="ZS69" s="151"/>
      <c r="ZT69" s="151"/>
      <c r="ZU69" s="151"/>
      <c r="ZV69" s="151"/>
      <c r="ZW69" s="151"/>
      <c r="ZX69" s="151"/>
      <c r="ZY69" s="151"/>
      <c r="ZZ69" s="151"/>
      <c r="AAA69" s="151"/>
      <c r="AAB69" s="151"/>
      <c r="AAC69" s="151"/>
      <c r="AAD69" s="151"/>
      <c r="AAE69" s="151"/>
      <c r="AAF69" s="151"/>
      <c r="AAG69" s="151"/>
      <c r="AAH69" s="151"/>
      <c r="AAI69" s="151"/>
      <c r="AAJ69" s="151"/>
      <c r="AAK69" s="151"/>
      <c r="AAL69" s="151"/>
      <c r="AAM69" s="151"/>
      <c r="AAN69" s="151"/>
      <c r="AAO69" s="151"/>
      <c r="AAP69" s="151"/>
      <c r="AAQ69" s="151"/>
      <c r="AAR69" s="151"/>
      <c r="AAS69" s="151"/>
      <c r="AAT69" s="151"/>
      <c r="AAU69" s="151"/>
      <c r="AAV69" s="151"/>
      <c r="AAW69" s="151"/>
      <c r="AAX69" s="151"/>
      <c r="AAY69" s="151"/>
      <c r="AAZ69" s="151"/>
      <c r="ABA69" s="151"/>
      <c r="ABB69" s="151"/>
      <c r="ABC69" s="151"/>
      <c r="ABD69" s="151"/>
      <c r="ABE69" s="151"/>
      <c r="ABF69" s="151"/>
      <c r="ABG69" s="151"/>
      <c r="ABH69" s="151"/>
      <c r="ABI69" s="151"/>
      <c r="ABJ69" s="151"/>
      <c r="ABK69" s="151"/>
      <c r="ABL69" s="151"/>
      <c r="ABM69" s="151"/>
      <c r="ABN69" s="151"/>
      <c r="ABO69" s="151"/>
      <c r="ABP69" s="151"/>
      <c r="ABQ69" s="151"/>
      <c r="ABR69" s="151"/>
      <c r="ABS69" s="151"/>
      <c r="ABT69" s="151"/>
      <c r="ABU69" s="151"/>
      <c r="ABV69" s="151"/>
      <c r="ABW69" s="151"/>
      <c r="ABX69" s="151"/>
      <c r="ABY69" s="151"/>
      <c r="ABZ69" s="151"/>
      <c r="ACA69" s="151"/>
      <c r="ACB69" s="151"/>
      <c r="ACC69" s="151"/>
      <c r="ACD69" s="151"/>
      <c r="ACE69" s="151"/>
      <c r="ACF69" s="151"/>
      <c r="ACG69" s="151"/>
      <c r="ACH69" s="151"/>
      <c r="ACI69" s="151"/>
      <c r="ACJ69" s="151"/>
      <c r="ACK69" s="151"/>
      <c r="ACL69" s="151"/>
      <c r="ACM69" s="151"/>
      <c r="ACN69" s="151"/>
      <c r="ACO69" s="151"/>
      <c r="ACP69" s="151"/>
      <c r="ACQ69" s="151"/>
      <c r="ACR69" s="151"/>
      <c r="ACS69" s="151"/>
      <c r="ACT69" s="151"/>
      <c r="ACU69" s="151"/>
      <c r="ACV69" s="151"/>
      <c r="ACW69" s="151"/>
      <c r="ACX69" s="151"/>
      <c r="ACY69" s="151"/>
      <c r="ACZ69" s="151"/>
      <c r="ADA69" s="115"/>
      <c r="ADB69" s="115"/>
      <c r="ADC69" s="115"/>
      <c r="ADD69" s="115"/>
      <c r="ADE69" s="115"/>
      <c r="ADF69" s="115"/>
    </row>
    <row r="70" spans="1:786" ht="95.25" customHeight="1" thickBot="1" x14ac:dyDescent="0.3">
      <c r="A70" s="118">
        <v>42</v>
      </c>
      <c r="B70" s="147" t="s">
        <v>69</v>
      </c>
      <c r="C70" s="203" t="s">
        <v>312</v>
      </c>
      <c r="D70" s="161"/>
      <c r="E70" s="161"/>
      <c r="F70" s="161"/>
      <c r="G70" s="161"/>
      <c r="H70" s="161"/>
      <c r="I70" s="161"/>
      <c r="J70" s="161"/>
      <c r="K70" s="161"/>
      <c r="L70" s="161"/>
      <c r="M70" s="161"/>
      <c r="N70" s="161"/>
      <c r="O70" s="161"/>
      <c r="P70" s="161"/>
      <c r="Q70" s="161"/>
      <c r="R70" s="161"/>
      <c r="S70" s="115"/>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c r="AY70" s="151"/>
      <c r="AZ70" s="151"/>
      <c r="BA70" s="151"/>
      <c r="BB70" s="151"/>
      <c r="BC70" s="151"/>
      <c r="BD70" s="151"/>
      <c r="BE70" s="151"/>
      <c r="BF70" s="151"/>
      <c r="BG70" s="151"/>
      <c r="BH70" s="151"/>
      <c r="BI70" s="151"/>
      <c r="BJ70" s="151"/>
      <c r="BK70" s="151"/>
      <c r="BL70" s="151"/>
      <c r="BM70" s="151"/>
      <c r="BN70" s="151"/>
      <c r="BO70" s="151"/>
      <c r="BP70" s="151"/>
      <c r="BQ70" s="151"/>
      <c r="BR70" s="151"/>
      <c r="BS70" s="151"/>
      <c r="BT70" s="151"/>
      <c r="BU70" s="151"/>
      <c r="BV70" s="151"/>
      <c r="BW70" s="151"/>
      <c r="BX70" s="151"/>
      <c r="BY70" s="151"/>
      <c r="BZ70" s="151"/>
      <c r="CA70" s="151"/>
      <c r="CB70" s="151"/>
      <c r="CC70" s="151"/>
      <c r="CD70" s="151"/>
      <c r="CE70" s="151"/>
      <c r="CF70" s="151"/>
      <c r="CG70" s="151"/>
      <c r="CH70" s="151"/>
      <c r="CI70" s="151"/>
      <c r="CJ70" s="151"/>
      <c r="CK70" s="151"/>
      <c r="CL70" s="151"/>
      <c r="CM70" s="151"/>
      <c r="CN70" s="151"/>
      <c r="CO70" s="151"/>
      <c r="CP70" s="151"/>
      <c r="CQ70" s="151"/>
      <c r="CR70" s="151"/>
      <c r="CS70" s="151"/>
      <c r="CT70" s="151"/>
      <c r="CU70" s="151"/>
      <c r="CV70" s="151"/>
      <c r="CW70" s="151"/>
      <c r="CX70" s="151"/>
      <c r="CY70" s="151"/>
      <c r="CZ70" s="151"/>
      <c r="DA70" s="151"/>
      <c r="DB70" s="151"/>
      <c r="DC70" s="151"/>
      <c r="DD70" s="151"/>
      <c r="DE70" s="151"/>
      <c r="DF70" s="151"/>
      <c r="DG70" s="151"/>
      <c r="DH70" s="151"/>
      <c r="DI70" s="151"/>
      <c r="DJ70" s="151"/>
      <c r="DK70" s="151"/>
      <c r="DL70" s="151"/>
      <c r="DM70" s="151"/>
      <c r="DN70" s="151"/>
      <c r="DO70" s="151"/>
      <c r="DP70" s="151"/>
      <c r="DQ70" s="151"/>
      <c r="DR70" s="151"/>
      <c r="DS70" s="151"/>
      <c r="DT70" s="151"/>
      <c r="DU70" s="151"/>
      <c r="DV70" s="151"/>
      <c r="DW70" s="151"/>
      <c r="DX70" s="151"/>
      <c r="DY70" s="151"/>
      <c r="DZ70" s="151"/>
      <c r="EA70" s="151"/>
      <c r="EB70" s="151"/>
      <c r="EC70" s="151"/>
      <c r="ED70" s="151"/>
      <c r="EE70" s="151"/>
      <c r="EF70" s="151"/>
      <c r="EG70" s="151"/>
      <c r="EH70" s="151"/>
      <c r="EI70" s="151"/>
      <c r="EJ70" s="151"/>
      <c r="EK70" s="151"/>
      <c r="EL70" s="151"/>
      <c r="EM70" s="151"/>
      <c r="EN70" s="151"/>
      <c r="EO70" s="151"/>
      <c r="EP70" s="151"/>
      <c r="EQ70" s="151"/>
      <c r="ER70" s="151"/>
      <c r="ES70" s="151"/>
      <c r="ET70" s="151"/>
      <c r="EU70" s="151"/>
      <c r="EV70" s="151"/>
      <c r="EW70" s="151"/>
      <c r="EX70" s="151"/>
      <c r="EY70" s="151"/>
      <c r="EZ70" s="151"/>
      <c r="FA70" s="151"/>
      <c r="FB70" s="151"/>
      <c r="FC70" s="151"/>
      <c r="FD70" s="151"/>
      <c r="FE70" s="151"/>
      <c r="FF70" s="151"/>
      <c r="FG70" s="151"/>
      <c r="FH70" s="151"/>
      <c r="FI70" s="151"/>
      <c r="FJ70" s="151"/>
      <c r="FK70" s="151"/>
      <c r="FL70" s="151"/>
      <c r="FM70" s="151"/>
      <c r="FN70" s="151"/>
      <c r="FO70" s="151"/>
      <c r="FP70" s="151"/>
      <c r="FQ70" s="151"/>
      <c r="FR70" s="151"/>
      <c r="FS70" s="151"/>
      <c r="FT70" s="151"/>
      <c r="FU70" s="151"/>
      <c r="FV70" s="151"/>
      <c r="FW70" s="151"/>
      <c r="FX70" s="151"/>
      <c r="FY70" s="151"/>
      <c r="FZ70" s="151"/>
      <c r="GA70" s="151"/>
      <c r="GB70" s="151"/>
      <c r="GC70" s="151"/>
      <c r="GD70" s="151"/>
      <c r="GE70" s="151"/>
      <c r="GF70" s="151"/>
      <c r="GG70" s="151"/>
      <c r="GH70" s="151"/>
      <c r="GI70" s="151"/>
      <c r="GJ70" s="151"/>
      <c r="GK70" s="151"/>
      <c r="GL70" s="151"/>
      <c r="GM70" s="151"/>
      <c r="GN70" s="151"/>
      <c r="GO70" s="151"/>
      <c r="GP70" s="151"/>
      <c r="GQ70" s="151"/>
      <c r="GR70" s="151"/>
      <c r="GS70" s="151"/>
      <c r="GT70" s="151"/>
      <c r="GU70" s="151"/>
      <c r="GV70" s="151"/>
      <c r="GW70" s="151"/>
      <c r="GX70" s="151"/>
      <c r="GY70" s="151"/>
      <c r="GZ70" s="151"/>
      <c r="HA70" s="151"/>
      <c r="HB70" s="151"/>
      <c r="HC70" s="151"/>
      <c r="HD70" s="151"/>
      <c r="HE70" s="151"/>
      <c r="HF70" s="151"/>
      <c r="HG70" s="151"/>
      <c r="HH70" s="151"/>
      <c r="HI70" s="151"/>
      <c r="HJ70" s="151"/>
      <c r="HK70" s="151"/>
      <c r="HL70" s="151"/>
      <c r="HM70" s="151"/>
      <c r="HN70" s="151"/>
      <c r="HO70" s="151"/>
      <c r="HP70" s="151"/>
      <c r="HQ70" s="151"/>
      <c r="HR70" s="151"/>
      <c r="HS70" s="151"/>
      <c r="HT70" s="151"/>
      <c r="HU70" s="151"/>
      <c r="HV70" s="151"/>
      <c r="HW70" s="151"/>
      <c r="HX70" s="151"/>
      <c r="HY70" s="151"/>
      <c r="HZ70" s="151"/>
      <c r="IA70" s="151"/>
      <c r="IB70" s="151"/>
      <c r="IC70" s="151"/>
      <c r="ID70" s="151"/>
      <c r="IE70" s="151"/>
      <c r="IF70" s="151"/>
      <c r="IG70" s="151"/>
      <c r="IH70" s="151"/>
      <c r="II70" s="151"/>
      <c r="IJ70" s="151"/>
      <c r="IK70" s="151"/>
      <c r="IL70" s="151"/>
      <c r="IM70" s="151"/>
      <c r="IN70" s="151"/>
      <c r="IO70" s="151"/>
      <c r="IP70" s="151"/>
      <c r="IQ70" s="151"/>
      <c r="IR70" s="151"/>
      <c r="IS70" s="151"/>
      <c r="IT70" s="151"/>
      <c r="IU70" s="151"/>
      <c r="IV70" s="151"/>
      <c r="IW70" s="151"/>
      <c r="IX70" s="151"/>
      <c r="IY70" s="151"/>
      <c r="IZ70" s="151"/>
      <c r="JA70" s="151"/>
      <c r="JB70" s="151"/>
      <c r="JC70" s="151"/>
      <c r="JD70" s="151"/>
      <c r="JE70" s="151"/>
      <c r="JF70" s="151"/>
      <c r="JG70" s="151"/>
      <c r="JH70" s="151"/>
      <c r="JI70" s="151"/>
      <c r="JJ70" s="151"/>
      <c r="JK70" s="151"/>
      <c r="JL70" s="151"/>
      <c r="JM70" s="151"/>
      <c r="JN70" s="151"/>
      <c r="JO70" s="151"/>
      <c r="JP70" s="151"/>
      <c r="JQ70" s="151"/>
      <c r="JR70" s="151"/>
      <c r="JS70" s="151"/>
      <c r="JT70" s="151"/>
      <c r="JU70" s="151"/>
      <c r="JV70" s="151"/>
      <c r="JW70" s="151"/>
      <c r="JX70" s="151"/>
      <c r="JY70" s="151"/>
      <c r="JZ70" s="151"/>
      <c r="KA70" s="151"/>
      <c r="KB70" s="151"/>
      <c r="KC70" s="151"/>
      <c r="KD70" s="151"/>
      <c r="KE70" s="151"/>
      <c r="KF70" s="151"/>
      <c r="KG70" s="151"/>
      <c r="KH70" s="151"/>
      <c r="KI70" s="151"/>
      <c r="KJ70" s="151"/>
      <c r="KK70" s="151"/>
      <c r="KL70" s="151"/>
      <c r="KM70" s="151"/>
      <c r="KN70" s="151"/>
      <c r="KO70" s="151"/>
      <c r="KP70" s="151"/>
      <c r="KQ70" s="151"/>
      <c r="KR70" s="151"/>
      <c r="KS70" s="151"/>
      <c r="KT70" s="151"/>
      <c r="KU70" s="151"/>
      <c r="KV70" s="151"/>
      <c r="KW70" s="151"/>
      <c r="KX70" s="151"/>
      <c r="KY70" s="151"/>
      <c r="KZ70" s="151"/>
      <c r="LA70" s="151"/>
      <c r="LB70" s="151"/>
      <c r="LC70" s="151"/>
      <c r="LD70" s="151"/>
      <c r="LE70" s="151"/>
      <c r="LF70" s="151"/>
      <c r="LG70" s="151"/>
      <c r="LH70" s="151"/>
      <c r="LI70" s="151"/>
      <c r="LJ70" s="151"/>
      <c r="LK70" s="151"/>
      <c r="LL70" s="151"/>
      <c r="LM70" s="151"/>
      <c r="LN70" s="151"/>
      <c r="LO70" s="151"/>
      <c r="LP70" s="151"/>
      <c r="LQ70" s="151"/>
      <c r="LR70" s="151"/>
      <c r="LS70" s="151"/>
      <c r="LT70" s="151"/>
      <c r="LU70" s="151"/>
      <c r="LV70" s="151"/>
      <c r="LW70" s="151"/>
      <c r="LX70" s="151"/>
      <c r="LY70" s="151"/>
      <c r="LZ70" s="151"/>
      <c r="MA70" s="151"/>
      <c r="MB70" s="151"/>
      <c r="MC70" s="151"/>
      <c r="MD70" s="151"/>
      <c r="ME70" s="151"/>
      <c r="MF70" s="151"/>
      <c r="MG70" s="151"/>
      <c r="MH70" s="151"/>
      <c r="MI70" s="151"/>
      <c r="MJ70" s="151"/>
      <c r="MK70" s="151"/>
      <c r="ML70" s="151"/>
      <c r="MM70" s="151"/>
      <c r="MN70" s="151"/>
      <c r="MO70" s="151"/>
      <c r="MP70" s="151"/>
      <c r="MQ70" s="151"/>
      <c r="MR70" s="151"/>
      <c r="MS70" s="151"/>
      <c r="MT70" s="151"/>
      <c r="MU70" s="151"/>
      <c r="MV70" s="151"/>
      <c r="MW70" s="151"/>
      <c r="MX70" s="151"/>
      <c r="MY70" s="151"/>
      <c r="MZ70" s="151"/>
      <c r="NA70" s="151"/>
      <c r="NB70" s="151"/>
      <c r="NC70" s="151"/>
      <c r="ND70" s="151"/>
      <c r="NE70" s="151"/>
      <c r="NF70" s="151"/>
      <c r="NG70" s="151"/>
      <c r="NH70" s="151"/>
      <c r="NI70" s="151"/>
      <c r="NJ70" s="151"/>
      <c r="NK70" s="151"/>
      <c r="NL70" s="151"/>
      <c r="NM70" s="151"/>
      <c r="NN70" s="151"/>
      <c r="NO70" s="151"/>
      <c r="NP70" s="151"/>
      <c r="NQ70" s="151"/>
      <c r="NR70" s="151"/>
      <c r="NS70" s="151"/>
      <c r="NT70" s="151"/>
      <c r="NU70" s="151"/>
      <c r="NV70" s="151"/>
      <c r="NW70" s="151"/>
      <c r="NX70" s="151"/>
      <c r="NY70" s="151"/>
      <c r="NZ70" s="151"/>
      <c r="OA70" s="151"/>
      <c r="OB70" s="151"/>
      <c r="OC70" s="151"/>
      <c r="OD70" s="151"/>
      <c r="OE70" s="151"/>
      <c r="OF70" s="151"/>
      <c r="OG70" s="151"/>
      <c r="OH70" s="151"/>
      <c r="OI70" s="151"/>
      <c r="OJ70" s="151"/>
      <c r="OK70" s="151"/>
      <c r="OL70" s="151"/>
      <c r="OM70" s="151"/>
      <c r="ON70" s="151"/>
      <c r="OO70" s="151"/>
      <c r="OP70" s="151"/>
      <c r="OQ70" s="151"/>
      <c r="OR70" s="151"/>
      <c r="OS70" s="151"/>
      <c r="OT70" s="151"/>
      <c r="OU70" s="151"/>
      <c r="OV70" s="151"/>
      <c r="OW70" s="151"/>
      <c r="OX70" s="151"/>
      <c r="OY70" s="151"/>
      <c r="OZ70" s="151"/>
      <c r="PA70" s="151"/>
      <c r="PB70" s="151"/>
      <c r="PC70" s="151"/>
      <c r="PD70" s="151"/>
      <c r="PE70" s="151"/>
      <c r="PF70" s="151"/>
      <c r="PG70" s="151"/>
      <c r="PH70" s="151"/>
      <c r="PI70" s="151"/>
      <c r="PJ70" s="151"/>
      <c r="PK70" s="151"/>
      <c r="PL70" s="151"/>
      <c r="PM70" s="151"/>
      <c r="PN70" s="151"/>
      <c r="PO70" s="151"/>
      <c r="PP70" s="151"/>
      <c r="PQ70" s="151"/>
      <c r="PR70" s="151"/>
      <c r="PS70" s="151"/>
      <c r="PT70" s="151"/>
      <c r="PU70" s="151"/>
      <c r="PV70" s="151"/>
      <c r="PW70" s="151"/>
      <c r="PX70" s="151"/>
      <c r="PY70" s="151"/>
      <c r="PZ70" s="151"/>
      <c r="QA70" s="151"/>
      <c r="QB70" s="151"/>
      <c r="QC70" s="151"/>
      <c r="QD70" s="151"/>
      <c r="QE70" s="151"/>
      <c r="QF70" s="151"/>
      <c r="QG70" s="151"/>
      <c r="QH70" s="151"/>
      <c r="QI70" s="151"/>
      <c r="QJ70" s="151"/>
      <c r="QK70" s="151"/>
      <c r="QL70" s="151"/>
      <c r="QM70" s="151"/>
      <c r="QN70" s="151"/>
      <c r="QO70" s="151"/>
      <c r="QP70" s="151"/>
      <c r="QQ70" s="151"/>
      <c r="QR70" s="151"/>
      <c r="QS70" s="151"/>
      <c r="QT70" s="151"/>
      <c r="QU70" s="151"/>
      <c r="QV70" s="151"/>
      <c r="QW70" s="151"/>
      <c r="QX70" s="151"/>
      <c r="QY70" s="151"/>
      <c r="QZ70" s="151"/>
      <c r="RA70" s="151"/>
      <c r="RB70" s="151"/>
      <c r="RC70" s="151"/>
      <c r="RD70" s="151"/>
      <c r="RE70" s="151"/>
      <c r="RF70" s="151"/>
      <c r="RG70" s="151"/>
      <c r="RH70" s="151"/>
      <c r="RI70" s="151"/>
      <c r="RJ70" s="151"/>
      <c r="RK70" s="151"/>
      <c r="RL70" s="151"/>
      <c r="RM70" s="151"/>
      <c r="RN70" s="151"/>
      <c r="RO70" s="151"/>
      <c r="RP70" s="151"/>
      <c r="RQ70" s="151"/>
      <c r="RR70" s="151"/>
      <c r="RS70" s="151"/>
      <c r="RT70" s="151"/>
      <c r="RU70" s="151"/>
      <c r="RV70" s="151"/>
      <c r="RW70" s="151"/>
      <c r="RX70" s="151"/>
      <c r="RY70" s="151"/>
      <c r="RZ70" s="151"/>
      <c r="SA70" s="151"/>
      <c r="SB70" s="151"/>
      <c r="SC70" s="151"/>
      <c r="SD70" s="151"/>
      <c r="SE70" s="151"/>
      <c r="SF70" s="151"/>
      <c r="SG70" s="151"/>
      <c r="SH70" s="151"/>
      <c r="SI70" s="151"/>
      <c r="SJ70" s="151"/>
      <c r="SK70" s="151"/>
      <c r="SL70" s="151"/>
      <c r="SM70" s="151"/>
      <c r="SN70" s="151"/>
      <c r="SO70" s="151"/>
      <c r="SP70" s="151"/>
      <c r="SQ70" s="151"/>
      <c r="SR70" s="151"/>
      <c r="SS70" s="151"/>
      <c r="ST70" s="151"/>
      <c r="SU70" s="151"/>
      <c r="SV70" s="151"/>
      <c r="SW70" s="151"/>
      <c r="SX70" s="151"/>
      <c r="SY70" s="151"/>
      <c r="SZ70" s="151"/>
      <c r="TA70" s="151"/>
      <c r="TB70" s="151"/>
      <c r="TC70" s="151"/>
      <c r="TD70" s="151"/>
      <c r="TE70" s="151"/>
      <c r="TF70" s="151"/>
      <c r="TG70" s="151"/>
      <c r="TH70" s="151"/>
      <c r="TI70" s="151"/>
      <c r="TJ70" s="151"/>
      <c r="TK70" s="151"/>
      <c r="TL70" s="151"/>
      <c r="TM70" s="151"/>
      <c r="TN70" s="151"/>
      <c r="TO70" s="151"/>
      <c r="TP70" s="151"/>
      <c r="TQ70" s="151"/>
      <c r="TR70" s="151"/>
      <c r="TS70" s="151"/>
      <c r="TT70" s="151"/>
      <c r="TU70" s="151"/>
      <c r="TV70" s="151"/>
      <c r="TW70" s="151"/>
      <c r="TX70" s="151"/>
      <c r="TY70" s="151"/>
      <c r="TZ70" s="151"/>
      <c r="UA70" s="151"/>
      <c r="UB70" s="151"/>
      <c r="UC70" s="151"/>
      <c r="UD70" s="151"/>
      <c r="UE70" s="151"/>
      <c r="UF70" s="151"/>
      <c r="UG70" s="151"/>
      <c r="UH70" s="151"/>
      <c r="UI70" s="151"/>
      <c r="UJ70" s="151"/>
      <c r="UK70" s="151"/>
      <c r="UL70" s="151"/>
      <c r="UM70" s="151"/>
      <c r="UN70" s="151"/>
      <c r="UO70" s="151"/>
      <c r="UP70" s="151"/>
      <c r="UQ70" s="151"/>
      <c r="UR70" s="151"/>
      <c r="US70" s="151"/>
      <c r="UT70" s="151"/>
      <c r="UU70" s="151"/>
      <c r="UV70" s="151"/>
      <c r="UW70" s="151"/>
      <c r="UX70" s="151"/>
      <c r="UY70" s="151"/>
      <c r="UZ70" s="151"/>
      <c r="VA70" s="151"/>
      <c r="VB70" s="151"/>
      <c r="VC70" s="151"/>
      <c r="VD70" s="151"/>
      <c r="VE70" s="151"/>
      <c r="VF70" s="151"/>
      <c r="VG70" s="151"/>
      <c r="VH70" s="151"/>
      <c r="VI70" s="151"/>
      <c r="VJ70" s="151"/>
      <c r="VK70" s="151"/>
      <c r="VL70" s="151"/>
      <c r="VM70" s="151"/>
      <c r="VN70" s="151"/>
      <c r="VO70" s="151"/>
      <c r="VP70" s="151"/>
      <c r="VQ70" s="151"/>
      <c r="VR70" s="151"/>
      <c r="VS70" s="151"/>
      <c r="VT70" s="151"/>
      <c r="VU70" s="151"/>
      <c r="VV70" s="151"/>
      <c r="VW70" s="151"/>
      <c r="VX70" s="151"/>
      <c r="VY70" s="151"/>
      <c r="VZ70" s="151"/>
      <c r="WA70" s="151"/>
      <c r="WB70" s="151"/>
      <c r="WC70" s="151"/>
      <c r="WD70" s="151"/>
      <c r="WE70" s="151"/>
      <c r="WF70" s="151"/>
      <c r="WG70" s="151"/>
      <c r="WH70" s="151"/>
      <c r="WI70" s="151"/>
      <c r="WJ70" s="151"/>
      <c r="WK70" s="151"/>
      <c r="WL70" s="151"/>
      <c r="WM70" s="151"/>
      <c r="WN70" s="151"/>
      <c r="WO70" s="151"/>
      <c r="WP70" s="151"/>
      <c r="WQ70" s="151"/>
      <c r="WR70" s="151"/>
      <c r="WS70" s="151"/>
      <c r="WT70" s="151"/>
      <c r="WU70" s="151"/>
      <c r="WV70" s="151"/>
      <c r="WW70" s="151"/>
      <c r="WX70" s="151"/>
      <c r="WY70" s="151"/>
      <c r="WZ70" s="151"/>
      <c r="XA70" s="151"/>
      <c r="XB70" s="151"/>
      <c r="XC70" s="151"/>
      <c r="XD70" s="151"/>
      <c r="XE70" s="151"/>
      <c r="XF70" s="151"/>
      <c r="XG70" s="151"/>
      <c r="XH70" s="151"/>
      <c r="XI70" s="151"/>
      <c r="XJ70" s="151"/>
      <c r="XK70" s="151"/>
      <c r="XL70" s="151"/>
      <c r="XM70" s="151"/>
      <c r="XN70" s="151"/>
      <c r="XO70" s="151"/>
      <c r="XP70" s="151"/>
      <c r="XQ70" s="151"/>
      <c r="XR70" s="151"/>
      <c r="XS70" s="151"/>
      <c r="XT70" s="151"/>
      <c r="XU70" s="151"/>
      <c r="XV70" s="151"/>
      <c r="XW70" s="151"/>
      <c r="XX70" s="151"/>
      <c r="XY70" s="151"/>
      <c r="XZ70" s="151"/>
      <c r="YA70" s="151"/>
      <c r="YB70" s="151"/>
      <c r="YC70" s="151"/>
      <c r="YD70" s="151"/>
      <c r="YE70" s="151"/>
      <c r="YF70" s="151"/>
      <c r="YG70" s="151"/>
      <c r="YH70" s="151"/>
      <c r="YI70" s="151"/>
      <c r="YJ70" s="151"/>
      <c r="YK70" s="151"/>
      <c r="YL70" s="151"/>
      <c r="YM70" s="151"/>
      <c r="YN70" s="151"/>
      <c r="YO70" s="151"/>
      <c r="YP70" s="151"/>
      <c r="YQ70" s="151"/>
      <c r="YR70" s="151"/>
      <c r="YS70" s="151"/>
      <c r="YT70" s="151"/>
      <c r="YU70" s="151"/>
      <c r="YV70" s="151"/>
      <c r="YW70" s="151"/>
      <c r="YX70" s="151"/>
      <c r="YY70" s="151"/>
      <c r="YZ70" s="151"/>
      <c r="ZA70" s="151"/>
      <c r="ZB70" s="151"/>
      <c r="ZC70" s="151"/>
      <c r="ZD70" s="151"/>
      <c r="ZE70" s="151"/>
      <c r="ZF70" s="151"/>
      <c r="ZG70" s="151"/>
      <c r="ZH70" s="151"/>
      <c r="ZI70" s="151"/>
      <c r="ZJ70" s="151"/>
      <c r="ZK70" s="151"/>
      <c r="ZL70" s="151"/>
      <c r="ZM70" s="151"/>
      <c r="ZN70" s="151"/>
      <c r="ZO70" s="151"/>
      <c r="ZP70" s="151"/>
      <c r="ZQ70" s="151"/>
      <c r="ZR70" s="151"/>
      <c r="ZS70" s="151"/>
      <c r="ZT70" s="151"/>
      <c r="ZU70" s="151"/>
      <c r="ZV70" s="151"/>
      <c r="ZW70" s="151"/>
      <c r="ZX70" s="151"/>
      <c r="ZY70" s="151"/>
      <c r="ZZ70" s="151"/>
      <c r="AAA70" s="151"/>
      <c r="AAB70" s="151"/>
      <c r="AAC70" s="151"/>
      <c r="AAD70" s="151"/>
      <c r="AAE70" s="151"/>
      <c r="AAF70" s="151"/>
      <c r="AAG70" s="151"/>
      <c r="AAH70" s="151"/>
      <c r="AAI70" s="151"/>
      <c r="AAJ70" s="151"/>
      <c r="AAK70" s="151"/>
      <c r="AAL70" s="151"/>
      <c r="AAM70" s="151"/>
      <c r="AAN70" s="151"/>
      <c r="AAO70" s="151"/>
      <c r="AAP70" s="151"/>
      <c r="AAQ70" s="151"/>
      <c r="AAR70" s="151"/>
      <c r="AAS70" s="151"/>
      <c r="AAT70" s="151"/>
      <c r="AAU70" s="151"/>
      <c r="AAV70" s="151"/>
      <c r="AAW70" s="151"/>
      <c r="AAX70" s="151"/>
      <c r="AAY70" s="151"/>
      <c r="AAZ70" s="151"/>
      <c r="ABA70" s="151"/>
      <c r="ABB70" s="151"/>
      <c r="ABC70" s="151"/>
      <c r="ABD70" s="151"/>
      <c r="ABE70" s="151"/>
      <c r="ABF70" s="151"/>
      <c r="ABG70" s="151"/>
      <c r="ABH70" s="151"/>
      <c r="ABI70" s="151"/>
      <c r="ABJ70" s="151"/>
      <c r="ABK70" s="151"/>
      <c r="ABL70" s="151"/>
      <c r="ABM70" s="151"/>
      <c r="ABN70" s="151"/>
      <c r="ABO70" s="151"/>
      <c r="ABP70" s="151"/>
      <c r="ABQ70" s="151"/>
      <c r="ABR70" s="151"/>
      <c r="ABS70" s="151"/>
      <c r="ABT70" s="151"/>
      <c r="ABU70" s="151"/>
      <c r="ABV70" s="151"/>
      <c r="ABW70" s="151"/>
      <c r="ABX70" s="151"/>
      <c r="ABY70" s="151"/>
      <c r="ABZ70" s="151"/>
      <c r="ACA70" s="151"/>
      <c r="ACB70" s="151"/>
      <c r="ACC70" s="151"/>
      <c r="ACD70" s="151"/>
      <c r="ACE70" s="151"/>
      <c r="ACF70" s="151"/>
      <c r="ACG70" s="151"/>
      <c r="ACH70" s="151"/>
      <c r="ACI70" s="151"/>
      <c r="ACJ70" s="151"/>
      <c r="ACK70" s="151"/>
      <c r="ACL70" s="151"/>
      <c r="ACM70" s="151"/>
      <c r="ACN70" s="151"/>
      <c r="ACO70" s="151"/>
      <c r="ACP70" s="151"/>
      <c r="ACQ70" s="151"/>
      <c r="ACR70" s="151"/>
      <c r="ACS70" s="151"/>
      <c r="ACT70" s="151"/>
      <c r="ACU70" s="151"/>
      <c r="ACV70" s="151"/>
      <c r="ACW70" s="151"/>
      <c r="ACX70" s="151"/>
      <c r="ACY70" s="151"/>
      <c r="ACZ70" s="151"/>
      <c r="ADA70" s="115"/>
      <c r="ADB70" s="115"/>
      <c r="ADC70" s="115"/>
      <c r="ADD70" s="115"/>
      <c r="ADE70" s="115"/>
      <c r="ADF70" s="115"/>
    </row>
    <row r="71" spans="1:786" s="121" customFormat="1" ht="51" customHeight="1" thickBot="1" x14ac:dyDescent="0.3">
      <c r="A71" s="145"/>
      <c r="B71" s="198"/>
      <c r="C71" s="199" t="s">
        <v>436</v>
      </c>
      <c r="D71" s="273"/>
      <c r="E71" s="273"/>
      <c r="F71" s="273"/>
      <c r="G71" s="273"/>
      <c r="H71" s="273"/>
      <c r="I71" s="273"/>
      <c r="J71" s="273"/>
      <c r="K71" s="273"/>
      <c r="L71" s="273"/>
      <c r="M71" s="273"/>
      <c r="N71" s="273"/>
      <c r="O71" s="273"/>
      <c r="P71" s="273"/>
      <c r="Q71" s="273"/>
      <c r="R71" s="273"/>
      <c r="S71" s="151"/>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c r="AY71" s="151"/>
      <c r="AZ71" s="151"/>
      <c r="BA71" s="151"/>
      <c r="BB71" s="151"/>
      <c r="BC71" s="151"/>
      <c r="BD71" s="151"/>
      <c r="BE71" s="151"/>
      <c r="BF71" s="151"/>
      <c r="BG71" s="151"/>
      <c r="BH71" s="151"/>
      <c r="BI71" s="151"/>
      <c r="BJ71" s="151"/>
      <c r="BK71" s="151"/>
      <c r="BL71" s="151"/>
      <c r="BM71" s="151"/>
      <c r="BN71" s="151"/>
      <c r="BO71" s="151"/>
      <c r="BP71" s="151"/>
      <c r="BQ71" s="151"/>
      <c r="BR71" s="151"/>
      <c r="BS71" s="151"/>
      <c r="BT71" s="151"/>
      <c r="BU71" s="151"/>
      <c r="BV71" s="151"/>
      <c r="BW71" s="151"/>
      <c r="BX71" s="151"/>
      <c r="BY71" s="151"/>
      <c r="BZ71" s="151"/>
      <c r="CA71" s="151"/>
      <c r="CB71" s="151"/>
      <c r="CC71" s="151"/>
      <c r="CD71" s="151"/>
      <c r="CE71" s="151"/>
      <c r="CF71" s="151"/>
      <c r="CG71" s="151"/>
      <c r="CH71" s="151"/>
      <c r="CI71" s="151"/>
      <c r="CJ71" s="151"/>
      <c r="CK71" s="151"/>
      <c r="CL71" s="151"/>
      <c r="CM71" s="151"/>
      <c r="CN71" s="151"/>
      <c r="CO71" s="151"/>
      <c r="CP71" s="151"/>
      <c r="CQ71" s="151"/>
      <c r="CR71" s="151"/>
      <c r="CS71" s="151"/>
      <c r="CT71" s="151"/>
      <c r="CU71" s="151"/>
      <c r="CV71" s="151"/>
      <c r="CW71" s="151"/>
      <c r="CX71" s="151"/>
      <c r="CY71" s="151"/>
      <c r="CZ71" s="151"/>
      <c r="DA71" s="151"/>
      <c r="DB71" s="151"/>
      <c r="DC71" s="151"/>
      <c r="DD71" s="151"/>
      <c r="DE71" s="151"/>
      <c r="DF71" s="151"/>
      <c r="DG71" s="151"/>
      <c r="DH71" s="151"/>
      <c r="DI71" s="151"/>
      <c r="DJ71" s="151"/>
      <c r="DK71" s="151"/>
      <c r="DL71" s="151"/>
      <c r="DM71" s="151"/>
      <c r="DN71" s="151"/>
      <c r="DO71" s="151"/>
      <c r="DP71" s="151"/>
      <c r="DQ71" s="151"/>
      <c r="DR71" s="151"/>
      <c r="DS71" s="151"/>
      <c r="DT71" s="151"/>
      <c r="DU71" s="151"/>
      <c r="DV71" s="151"/>
      <c r="DW71" s="151"/>
      <c r="DX71" s="151"/>
      <c r="DY71" s="151"/>
      <c r="DZ71" s="151"/>
      <c r="EA71" s="151"/>
      <c r="EB71" s="151"/>
      <c r="EC71" s="151"/>
      <c r="ED71" s="151"/>
      <c r="EE71" s="151"/>
      <c r="EF71" s="151"/>
      <c r="EG71" s="151"/>
      <c r="EH71" s="151"/>
      <c r="EI71" s="151"/>
      <c r="EJ71" s="151"/>
      <c r="EK71" s="151"/>
      <c r="EL71" s="151"/>
      <c r="EM71" s="151"/>
      <c r="EN71" s="151"/>
      <c r="EO71" s="151"/>
      <c r="EP71" s="151"/>
      <c r="EQ71" s="151"/>
      <c r="ER71" s="151"/>
      <c r="ES71" s="151"/>
      <c r="ET71" s="151"/>
      <c r="EU71" s="151"/>
      <c r="EV71" s="151"/>
      <c r="EW71" s="151"/>
      <c r="EX71" s="151"/>
      <c r="EY71" s="151"/>
      <c r="EZ71" s="151"/>
      <c r="FA71" s="151"/>
      <c r="FB71" s="151"/>
      <c r="FC71" s="151"/>
      <c r="FD71" s="151"/>
      <c r="FE71" s="151"/>
      <c r="FF71" s="151"/>
      <c r="FG71" s="151"/>
      <c r="FH71" s="151"/>
      <c r="FI71" s="151"/>
      <c r="FJ71" s="151"/>
      <c r="FK71" s="151"/>
      <c r="FL71" s="151"/>
      <c r="FM71" s="151"/>
      <c r="FN71" s="151"/>
      <c r="FO71" s="151"/>
      <c r="FP71" s="151"/>
      <c r="FQ71" s="151"/>
      <c r="FR71" s="151"/>
      <c r="FS71" s="151"/>
      <c r="FT71" s="151"/>
      <c r="FU71" s="151"/>
      <c r="FV71" s="151"/>
      <c r="FW71" s="151"/>
      <c r="FX71" s="151"/>
      <c r="FY71" s="151"/>
      <c r="FZ71" s="151"/>
      <c r="GA71" s="151"/>
      <c r="GB71" s="151"/>
      <c r="GC71" s="151"/>
      <c r="GD71" s="151"/>
      <c r="GE71" s="151"/>
      <c r="GF71" s="151"/>
      <c r="GG71" s="151"/>
      <c r="GH71" s="151"/>
      <c r="GI71" s="151"/>
      <c r="GJ71" s="151"/>
      <c r="GK71" s="151"/>
      <c r="GL71" s="151"/>
      <c r="GM71" s="151"/>
      <c r="GN71" s="151"/>
      <c r="GO71" s="151"/>
      <c r="GP71" s="151"/>
      <c r="GQ71" s="151"/>
      <c r="GR71" s="151"/>
      <c r="GS71" s="151"/>
      <c r="GT71" s="151"/>
      <c r="GU71" s="151"/>
      <c r="GV71" s="151"/>
      <c r="GW71" s="151"/>
      <c r="GX71" s="151"/>
      <c r="GY71" s="151"/>
      <c r="GZ71" s="151"/>
      <c r="HA71" s="151"/>
      <c r="HB71" s="151"/>
      <c r="HC71" s="151"/>
      <c r="HD71" s="151"/>
      <c r="HE71" s="151"/>
      <c r="HF71" s="151"/>
      <c r="HG71" s="151"/>
      <c r="HH71" s="151"/>
      <c r="HI71" s="151"/>
      <c r="HJ71" s="151"/>
      <c r="HK71" s="151"/>
      <c r="HL71" s="151"/>
      <c r="HM71" s="151"/>
      <c r="HN71" s="151"/>
      <c r="HO71" s="151"/>
      <c r="HP71" s="151"/>
      <c r="HQ71" s="151"/>
      <c r="HR71" s="151"/>
      <c r="HS71" s="151"/>
      <c r="HT71" s="151"/>
      <c r="HU71" s="151"/>
      <c r="HV71" s="151"/>
      <c r="HW71" s="151"/>
      <c r="HX71" s="151"/>
      <c r="HY71" s="151"/>
      <c r="HZ71" s="151"/>
      <c r="IA71" s="151"/>
      <c r="IB71" s="151"/>
      <c r="IC71" s="151"/>
      <c r="ID71" s="151"/>
      <c r="IE71" s="151"/>
      <c r="IF71" s="151"/>
      <c r="IG71" s="151"/>
      <c r="IH71" s="151"/>
      <c r="II71" s="151"/>
      <c r="IJ71" s="151"/>
      <c r="IK71" s="151"/>
      <c r="IL71" s="151"/>
      <c r="IM71" s="151"/>
      <c r="IN71" s="151"/>
      <c r="IO71" s="151"/>
      <c r="IP71" s="151"/>
      <c r="IQ71" s="151"/>
      <c r="IR71" s="151"/>
      <c r="IS71" s="151"/>
      <c r="IT71" s="151"/>
      <c r="IU71" s="151"/>
      <c r="IV71" s="151"/>
      <c r="IW71" s="151"/>
      <c r="IX71" s="151"/>
      <c r="IY71" s="151"/>
      <c r="IZ71" s="151"/>
      <c r="JA71" s="151"/>
      <c r="JB71" s="151"/>
      <c r="JC71" s="151"/>
      <c r="JD71" s="151"/>
      <c r="JE71" s="151"/>
      <c r="JF71" s="151"/>
      <c r="JG71" s="151"/>
      <c r="JH71" s="151"/>
      <c r="JI71" s="151"/>
      <c r="JJ71" s="151"/>
      <c r="JK71" s="151"/>
      <c r="JL71" s="151"/>
      <c r="JM71" s="151"/>
      <c r="JN71" s="151"/>
      <c r="JO71" s="151"/>
      <c r="JP71" s="151"/>
      <c r="JQ71" s="151"/>
      <c r="JR71" s="151"/>
      <c r="JS71" s="151"/>
      <c r="JT71" s="151"/>
      <c r="JU71" s="151"/>
      <c r="JV71" s="151"/>
      <c r="JW71" s="151"/>
      <c r="JX71" s="151"/>
      <c r="JY71" s="151"/>
      <c r="JZ71" s="151"/>
      <c r="KA71" s="151"/>
      <c r="KB71" s="151"/>
      <c r="KC71" s="151"/>
      <c r="KD71" s="151"/>
      <c r="KE71" s="151"/>
      <c r="KF71" s="151"/>
      <c r="KG71" s="151"/>
      <c r="KH71" s="151"/>
      <c r="KI71" s="151"/>
      <c r="KJ71" s="151"/>
      <c r="KK71" s="151"/>
      <c r="KL71" s="151"/>
      <c r="KM71" s="151"/>
      <c r="KN71" s="151"/>
      <c r="KO71" s="151"/>
      <c r="KP71" s="151"/>
      <c r="KQ71" s="151"/>
      <c r="KR71" s="151"/>
      <c r="KS71" s="151"/>
      <c r="KT71" s="151"/>
      <c r="KU71" s="151"/>
      <c r="KV71" s="151"/>
      <c r="KW71" s="151"/>
      <c r="KX71" s="151"/>
      <c r="KY71" s="151"/>
      <c r="KZ71" s="151"/>
      <c r="LA71" s="151"/>
      <c r="LB71" s="151"/>
      <c r="LC71" s="151"/>
      <c r="LD71" s="151"/>
      <c r="LE71" s="151"/>
      <c r="LF71" s="151"/>
      <c r="LG71" s="151"/>
      <c r="LH71" s="151"/>
      <c r="LI71" s="151"/>
      <c r="LJ71" s="151"/>
      <c r="LK71" s="151"/>
      <c r="LL71" s="151"/>
      <c r="LM71" s="151"/>
      <c r="LN71" s="151"/>
      <c r="LO71" s="151"/>
      <c r="LP71" s="151"/>
      <c r="LQ71" s="151"/>
      <c r="LR71" s="151"/>
      <c r="LS71" s="151"/>
      <c r="LT71" s="151"/>
      <c r="LU71" s="151"/>
      <c r="LV71" s="151"/>
      <c r="LW71" s="151"/>
      <c r="LX71" s="151"/>
      <c r="LY71" s="151"/>
      <c r="LZ71" s="151"/>
      <c r="MA71" s="151"/>
      <c r="MB71" s="151"/>
      <c r="MC71" s="151"/>
      <c r="MD71" s="151"/>
      <c r="ME71" s="151"/>
      <c r="MF71" s="151"/>
      <c r="MG71" s="151"/>
      <c r="MH71" s="151"/>
      <c r="MI71" s="151"/>
      <c r="MJ71" s="151"/>
      <c r="MK71" s="151"/>
      <c r="ML71" s="151"/>
      <c r="MM71" s="151"/>
      <c r="MN71" s="151"/>
      <c r="MO71" s="151"/>
      <c r="MP71" s="151"/>
      <c r="MQ71" s="151"/>
      <c r="MR71" s="151"/>
      <c r="MS71" s="151"/>
      <c r="MT71" s="151"/>
      <c r="MU71" s="151"/>
      <c r="MV71" s="151"/>
      <c r="MW71" s="151"/>
      <c r="MX71" s="151"/>
      <c r="MY71" s="151"/>
      <c r="MZ71" s="151"/>
      <c r="NA71" s="151"/>
      <c r="NB71" s="151"/>
      <c r="NC71" s="151"/>
      <c r="ND71" s="151"/>
      <c r="NE71" s="151"/>
      <c r="NF71" s="151"/>
      <c r="NG71" s="151"/>
      <c r="NH71" s="151"/>
      <c r="NI71" s="151"/>
      <c r="NJ71" s="151"/>
      <c r="NK71" s="151"/>
      <c r="NL71" s="151"/>
      <c r="NM71" s="151"/>
      <c r="NN71" s="151"/>
      <c r="NO71" s="151"/>
      <c r="NP71" s="151"/>
      <c r="NQ71" s="151"/>
      <c r="NR71" s="151"/>
      <c r="NS71" s="151"/>
      <c r="NT71" s="151"/>
      <c r="NU71" s="151"/>
      <c r="NV71" s="151"/>
      <c r="NW71" s="151"/>
      <c r="NX71" s="151"/>
      <c r="NY71" s="151"/>
      <c r="NZ71" s="151"/>
      <c r="OA71" s="151"/>
      <c r="OB71" s="151"/>
      <c r="OC71" s="151"/>
      <c r="OD71" s="151"/>
      <c r="OE71" s="151"/>
      <c r="OF71" s="151"/>
      <c r="OG71" s="151"/>
      <c r="OH71" s="151"/>
      <c r="OI71" s="151"/>
      <c r="OJ71" s="151"/>
      <c r="OK71" s="151"/>
      <c r="OL71" s="151"/>
      <c r="OM71" s="151"/>
      <c r="ON71" s="151"/>
      <c r="OO71" s="151"/>
      <c r="OP71" s="151"/>
      <c r="OQ71" s="151"/>
      <c r="OR71" s="151"/>
      <c r="OS71" s="151"/>
      <c r="OT71" s="151"/>
      <c r="OU71" s="151"/>
      <c r="OV71" s="151"/>
      <c r="OW71" s="151"/>
      <c r="OX71" s="151"/>
      <c r="OY71" s="151"/>
      <c r="OZ71" s="151"/>
      <c r="PA71" s="151"/>
      <c r="PB71" s="151"/>
      <c r="PC71" s="151"/>
      <c r="PD71" s="151"/>
      <c r="PE71" s="151"/>
      <c r="PF71" s="151"/>
      <c r="PG71" s="151"/>
      <c r="PH71" s="151"/>
      <c r="PI71" s="151"/>
      <c r="PJ71" s="151"/>
      <c r="PK71" s="151"/>
      <c r="PL71" s="151"/>
      <c r="PM71" s="151"/>
      <c r="PN71" s="151"/>
      <c r="PO71" s="151"/>
      <c r="PP71" s="151"/>
      <c r="PQ71" s="151"/>
      <c r="PR71" s="151"/>
      <c r="PS71" s="151"/>
      <c r="PT71" s="151"/>
      <c r="PU71" s="151"/>
      <c r="PV71" s="151"/>
      <c r="PW71" s="151"/>
      <c r="PX71" s="151"/>
      <c r="PY71" s="151"/>
      <c r="PZ71" s="151"/>
      <c r="QA71" s="151"/>
      <c r="QB71" s="151"/>
      <c r="QC71" s="151"/>
      <c r="QD71" s="151"/>
      <c r="QE71" s="151"/>
      <c r="QF71" s="151"/>
      <c r="QG71" s="151"/>
      <c r="QH71" s="151"/>
      <c r="QI71" s="151"/>
      <c r="QJ71" s="151"/>
      <c r="QK71" s="151"/>
      <c r="QL71" s="151"/>
      <c r="QM71" s="151"/>
      <c r="QN71" s="151"/>
      <c r="QO71" s="151"/>
      <c r="QP71" s="151"/>
      <c r="QQ71" s="151"/>
      <c r="QR71" s="151"/>
      <c r="QS71" s="151"/>
      <c r="QT71" s="151"/>
      <c r="QU71" s="151"/>
      <c r="QV71" s="151"/>
      <c r="QW71" s="151"/>
      <c r="QX71" s="151"/>
      <c r="QY71" s="151"/>
      <c r="QZ71" s="151"/>
      <c r="RA71" s="151"/>
      <c r="RB71" s="151"/>
      <c r="RC71" s="151"/>
      <c r="RD71" s="151"/>
      <c r="RE71" s="151"/>
      <c r="RF71" s="151"/>
      <c r="RG71" s="151"/>
      <c r="RH71" s="151"/>
      <c r="RI71" s="151"/>
      <c r="RJ71" s="151"/>
      <c r="RK71" s="151"/>
      <c r="RL71" s="151"/>
      <c r="RM71" s="151"/>
      <c r="RN71" s="151"/>
      <c r="RO71" s="151"/>
      <c r="RP71" s="151"/>
      <c r="RQ71" s="151"/>
      <c r="RR71" s="151"/>
      <c r="RS71" s="151"/>
      <c r="RT71" s="151"/>
      <c r="RU71" s="151"/>
      <c r="RV71" s="151"/>
      <c r="RW71" s="151"/>
      <c r="RX71" s="151"/>
      <c r="RY71" s="151"/>
      <c r="RZ71" s="151"/>
      <c r="SA71" s="151"/>
      <c r="SB71" s="151"/>
      <c r="SC71" s="151"/>
      <c r="SD71" s="151"/>
      <c r="SE71" s="151"/>
      <c r="SF71" s="151"/>
      <c r="SG71" s="151"/>
      <c r="SH71" s="151"/>
      <c r="SI71" s="151"/>
      <c r="SJ71" s="151"/>
      <c r="SK71" s="151"/>
      <c r="SL71" s="151"/>
      <c r="SM71" s="151"/>
      <c r="SN71" s="151"/>
      <c r="SO71" s="151"/>
      <c r="SP71" s="151"/>
      <c r="SQ71" s="151"/>
      <c r="SR71" s="151"/>
      <c r="SS71" s="151"/>
      <c r="ST71" s="151"/>
      <c r="SU71" s="151"/>
      <c r="SV71" s="151"/>
      <c r="SW71" s="151"/>
      <c r="SX71" s="151"/>
      <c r="SY71" s="151"/>
      <c r="SZ71" s="151"/>
      <c r="TA71" s="151"/>
      <c r="TB71" s="151"/>
      <c r="TC71" s="151"/>
      <c r="TD71" s="151"/>
      <c r="TE71" s="151"/>
      <c r="TF71" s="151"/>
      <c r="TG71" s="151"/>
      <c r="TH71" s="151"/>
      <c r="TI71" s="151"/>
      <c r="TJ71" s="151"/>
      <c r="TK71" s="151"/>
      <c r="TL71" s="151"/>
      <c r="TM71" s="151"/>
      <c r="TN71" s="151"/>
      <c r="TO71" s="151"/>
      <c r="TP71" s="151"/>
      <c r="TQ71" s="151"/>
      <c r="TR71" s="151"/>
      <c r="TS71" s="151"/>
      <c r="TT71" s="151"/>
      <c r="TU71" s="151"/>
      <c r="TV71" s="151"/>
      <c r="TW71" s="151"/>
      <c r="TX71" s="151"/>
      <c r="TY71" s="151"/>
      <c r="TZ71" s="151"/>
      <c r="UA71" s="151"/>
      <c r="UB71" s="151"/>
      <c r="UC71" s="151"/>
      <c r="UD71" s="151"/>
      <c r="UE71" s="151"/>
      <c r="UF71" s="151"/>
      <c r="UG71" s="151"/>
      <c r="UH71" s="151"/>
      <c r="UI71" s="151"/>
      <c r="UJ71" s="151"/>
      <c r="UK71" s="151"/>
      <c r="UL71" s="151"/>
      <c r="UM71" s="151"/>
      <c r="UN71" s="151"/>
      <c r="UO71" s="151"/>
      <c r="UP71" s="151"/>
      <c r="UQ71" s="151"/>
      <c r="UR71" s="151"/>
      <c r="US71" s="151"/>
      <c r="UT71" s="151"/>
      <c r="UU71" s="151"/>
      <c r="UV71" s="151"/>
      <c r="UW71" s="151"/>
      <c r="UX71" s="151"/>
      <c r="UY71" s="151"/>
      <c r="UZ71" s="151"/>
      <c r="VA71" s="151"/>
      <c r="VB71" s="151"/>
      <c r="VC71" s="151"/>
      <c r="VD71" s="151"/>
      <c r="VE71" s="151"/>
      <c r="VF71" s="151"/>
      <c r="VG71" s="151"/>
      <c r="VH71" s="151"/>
      <c r="VI71" s="151"/>
      <c r="VJ71" s="151"/>
      <c r="VK71" s="151"/>
      <c r="VL71" s="151"/>
      <c r="VM71" s="151"/>
      <c r="VN71" s="151"/>
      <c r="VO71" s="151"/>
      <c r="VP71" s="151"/>
      <c r="VQ71" s="151"/>
      <c r="VR71" s="151"/>
      <c r="VS71" s="151"/>
      <c r="VT71" s="151"/>
      <c r="VU71" s="151"/>
      <c r="VV71" s="151"/>
      <c r="VW71" s="151"/>
      <c r="VX71" s="151"/>
      <c r="VY71" s="151"/>
      <c r="VZ71" s="151"/>
      <c r="WA71" s="151"/>
      <c r="WB71" s="151"/>
      <c r="WC71" s="151"/>
      <c r="WD71" s="151"/>
      <c r="WE71" s="151"/>
      <c r="WF71" s="151"/>
      <c r="WG71" s="151"/>
      <c r="WH71" s="151"/>
      <c r="WI71" s="151"/>
      <c r="WJ71" s="151"/>
      <c r="WK71" s="151"/>
      <c r="WL71" s="151"/>
      <c r="WM71" s="151"/>
      <c r="WN71" s="151"/>
      <c r="WO71" s="151"/>
      <c r="WP71" s="151"/>
      <c r="WQ71" s="151"/>
      <c r="WR71" s="151"/>
      <c r="WS71" s="151"/>
      <c r="WT71" s="151"/>
      <c r="WU71" s="151"/>
      <c r="WV71" s="151"/>
      <c r="WW71" s="151"/>
      <c r="WX71" s="151"/>
      <c r="WY71" s="151"/>
      <c r="WZ71" s="151"/>
      <c r="XA71" s="151"/>
      <c r="XB71" s="151"/>
      <c r="XC71" s="151"/>
      <c r="XD71" s="151"/>
      <c r="XE71" s="151"/>
      <c r="XF71" s="151"/>
      <c r="XG71" s="151"/>
      <c r="XH71" s="151"/>
      <c r="XI71" s="151"/>
      <c r="XJ71" s="151"/>
      <c r="XK71" s="151"/>
      <c r="XL71" s="151"/>
      <c r="XM71" s="151"/>
      <c r="XN71" s="151"/>
      <c r="XO71" s="151"/>
      <c r="XP71" s="151"/>
      <c r="XQ71" s="151"/>
      <c r="XR71" s="151"/>
      <c r="XS71" s="151"/>
      <c r="XT71" s="151"/>
      <c r="XU71" s="151"/>
      <c r="XV71" s="151"/>
      <c r="XW71" s="151"/>
      <c r="XX71" s="151"/>
      <c r="XY71" s="151"/>
      <c r="XZ71" s="151"/>
      <c r="YA71" s="151"/>
      <c r="YB71" s="151"/>
      <c r="YC71" s="151"/>
      <c r="YD71" s="151"/>
      <c r="YE71" s="151"/>
      <c r="YF71" s="151"/>
      <c r="YG71" s="151"/>
      <c r="YH71" s="151"/>
      <c r="YI71" s="151"/>
      <c r="YJ71" s="151"/>
      <c r="YK71" s="151"/>
      <c r="YL71" s="151"/>
      <c r="YM71" s="151"/>
      <c r="YN71" s="151"/>
      <c r="YO71" s="151"/>
      <c r="YP71" s="151"/>
      <c r="YQ71" s="151"/>
      <c r="YR71" s="151"/>
      <c r="YS71" s="151"/>
      <c r="YT71" s="151"/>
      <c r="YU71" s="151"/>
      <c r="YV71" s="151"/>
      <c r="YW71" s="151"/>
      <c r="YX71" s="151"/>
      <c r="YY71" s="151"/>
      <c r="YZ71" s="151"/>
      <c r="ZA71" s="151"/>
      <c r="ZB71" s="151"/>
      <c r="ZC71" s="151"/>
      <c r="ZD71" s="151"/>
      <c r="ZE71" s="151"/>
      <c r="ZF71" s="151"/>
      <c r="ZG71" s="151"/>
      <c r="ZH71" s="151"/>
      <c r="ZI71" s="151"/>
      <c r="ZJ71" s="151"/>
      <c r="ZK71" s="151"/>
      <c r="ZL71" s="151"/>
      <c r="ZM71" s="151"/>
      <c r="ZN71" s="151"/>
      <c r="ZO71" s="151"/>
      <c r="ZP71" s="151"/>
      <c r="ZQ71" s="151"/>
      <c r="ZR71" s="151"/>
      <c r="ZS71" s="151"/>
      <c r="ZT71" s="151"/>
      <c r="ZU71" s="151"/>
      <c r="ZV71" s="151"/>
      <c r="ZW71" s="151"/>
      <c r="ZX71" s="151"/>
      <c r="ZY71" s="151"/>
      <c r="ZZ71" s="151"/>
      <c r="AAA71" s="151"/>
      <c r="AAB71" s="151"/>
      <c r="AAC71" s="151"/>
      <c r="AAD71" s="151"/>
      <c r="AAE71" s="151"/>
      <c r="AAF71" s="151"/>
      <c r="AAG71" s="151"/>
      <c r="AAH71" s="151"/>
      <c r="AAI71" s="151"/>
      <c r="AAJ71" s="151"/>
      <c r="AAK71" s="151"/>
      <c r="AAL71" s="151"/>
      <c r="AAM71" s="151"/>
      <c r="AAN71" s="151"/>
      <c r="AAO71" s="151"/>
      <c r="AAP71" s="151"/>
      <c r="AAQ71" s="151"/>
      <c r="AAR71" s="151"/>
      <c r="AAS71" s="151"/>
      <c r="AAT71" s="151"/>
      <c r="AAU71" s="151"/>
      <c r="AAV71" s="151"/>
      <c r="AAW71" s="151"/>
      <c r="AAX71" s="151"/>
      <c r="AAY71" s="151"/>
      <c r="AAZ71" s="151"/>
      <c r="ABA71" s="151"/>
      <c r="ABB71" s="151"/>
      <c r="ABC71" s="151"/>
      <c r="ABD71" s="151"/>
      <c r="ABE71" s="151"/>
      <c r="ABF71" s="151"/>
      <c r="ABG71" s="151"/>
      <c r="ABH71" s="151"/>
      <c r="ABI71" s="151"/>
      <c r="ABJ71" s="151"/>
      <c r="ABK71" s="151"/>
      <c r="ABL71" s="151"/>
      <c r="ABM71" s="151"/>
      <c r="ABN71" s="151"/>
      <c r="ABO71" s="151"/>
      <c r="ABP71" s="151"/>
      <c r="ABQ71" s="151"/>
      <c r="ABR71" s="151"/>
      <c r="ABS71" s="151"/>
      <c r="ABT71" s="151"/>
      <c r="ABU71" s="151"/>
      <c r="ABV71" s="151"/>
      <c r="ABW71" s="151"/>
      <c r="ABX71" s="151"/>
      <c r="ABY71" s="151"/>
      <c r="ABZ71" s="151"/>
      <c r="ACA71" s="151"/>
      <c r="ACB71" s="151"/>
      <c r="ACC71" s="151"/>
      <c r="ACD71" s="151"/>
      <c r="ACE71" s="151"/>
      <c r="ACF71" s="151"/>
      <c r="ACG71" s="151"/>
      <c r="ACH71" s="151"/>
      <c r="ACI71" s="151"/>
      <c r="ACJ71" s="151"/>
      <c r="ACK71" s="151"/>
      <c r="ACL71" s="151"/>
      <c r="ACM71" s="151"/>
      <c r="ACN71" s="151"/>
      <c r="ACO71" s="151"/>
      <c r="ACP71" s="151"/>
      <c r="ACQ71" s="151"/>
      <c r="ACR71" s="151"/>
      <c r="ACS71" s="151"/>
      <c r="ACT71" s="151"/>
      <c r="ACU71" s="151"/>
      <c r="ACV71" s="151"/>
      <c r="ACW71" s="151"/>
      <c r="ACX71" s="151"/>
      <c r="ACY71" s="151"/>
      <c r="ACZ71" s="151"/>
      <c r="ADA71" s="156"/>
      <c r="ADB71" s="127"/>
      <c r="ADC71" s="127"/>
      <c r="ADD71" s="127"/>
      <c r="ADE71" s="127"/>
      <c r="ADF71" s="127"/>
    </row>
    <row r="72" spans="1:786" s="116" customFormat="1" ht="27.75" customHeight="1" thickBot="1" x14ac:dyDescent="0.3">
      <c r="A72" s="15"/>
      <c r="B72" s="346" t="s">
        <v>221</v>
      </c>
      <c r="C72" s="347"/>
      <c r="D72" s="134"/>
      <c r="E72" s="134"/>
      <c r="F72" s="134"/>
      <c r="G72" s="134"/>
      <c r="H72" s="134"/>
      <c r="I72" s="134"/>
      <c r="J72" s="134"/>
      <c r="K72" s="134"/>
      <c r="L72" s="134"/>
      <c r="M72" s="134"/>
      <c r="N72" s="134"/>
      <c r="O72" s="134"/>
      <c r="P72" s="134"/>
      <c r="Q72" s="134"/>
      <c r="R72" s="134"/>
      <c r="S72" s="115"/>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c r="AY72" s="151"/>
      <c r="AZ72" s="151"/>
      <c r="BA72" s="151"/>
      <c r="BB72" s="151"/>
      <c r="BC72" s="151"/>
      <c r="BD72" s="151"/>
      <c r="BE72" s="151"/>
      <c r="BF72" s="151"/>
      <c r="BG72" s="151"/>
      <c r="BH72" s="151"/>
      <c r="BI72" s="151"/>
      <c r="BJ72" s="151"/>
      <c r="BK72" s="151"/>
      <c r="BL72" s="151"/>
      <c r="BM72" s="151"/>
      <c r="BN72" s="151"/>
      <c r="BO72" s="151"/>
      <c r="BP72" s="151"/>
      <c r="BQ72" s="151"/>
      <c r="BR72" s="151"/>
      <c r="BS72" s="151"/>
      <c r="BT72" s="151"/>
      <c r="BU72" s="151"/>
      <c r="BV72" s="151"/>
      <c r="BW72" s="151"/>
      <c r="BX72" s="151"/>
      <c r="BY72" s="151"/>
      <c r="BZ72" s="151"/>
      <c r="CA72" s="151"/>
      <c r="CB72" s="151"/>
      <c r="CC72" s="151"/>
      <c r="CD72" s="151"/>
      <c r="CE72" s="151"/>
      <c r="CF72" s="151"/>
      <c r="CG72" s="151"/>
      <c r="CH72" s="151"/>
      <c r="CI72" s="151"/>
      <c r="CJ72" s="151"/>
      <c r="CK72" s="151"/>
      <c r="CL72" s="151"/>
      <c r="CM72" s="151"/>
      <c r="CN72" s="151"/>
      <c r="CO72" s="151"/>
      <c r="CP72" s="151"/>
      <c r="CQ72" s="151"/>
      <c r="CR72" s="151"/>
      <c r="CS72" s="151"/>
      <c r="CT72" s="151"/>
      <c r="CU72" s="151"/>
      <c r="CV72" s="151"/>
      <c r="CW72" s="151"/>
      <c r="CX72" s="151"/>
      <c r="CY72" s="151"/>
      <c r="CZ72" s="151"/>
      <c r="DA72" s="151"/>
      <c r="DB72" s="151"/>
      <c r="DC72" s="151"/>
      <c r="DD72" s="151"/>
      <c r="DE72" s="151"/>
      <c r="DF72" s="151"/>
      <c r="DG72" s="151"/>
      <c r="DH72" s="151"/>
      <c r="DI72" s="151"/>
      <c r="DJ72" s="151"/>
      <c r="DK72" s="151"/>
      <c r="DL72" s="151"/>
      <c r="DM72" s="151"/>
      <c r="DN72" s="151"/>
      <c r="DO72" s="151"/>
      <c r="DP72" s="151"/>
      <c r="DQ72" s="151"/>
      <c r="DR72" s="151"/>
      <c r="DS72" s="151"/>
      <c r="DT72" s="151"/>
      <c r="DU72" s="151"/>
      <c r="DV72" s="151"/>
      <c r="DW72" s="151"/>
      <c r="DX72" s="151"/>
      <c r="DY72" s="151"/>
      <c r="DZ72" s="151"/>
      <c r="EA72" s="151"/>
      <c r="EB72" s="151"/>
      <c r="EC72" s="151"/>
      <c r="ED72" s="151"/>
      <c r="EE72" s="151"/>
      <c r="EF72" s="151"/>
      <c r="EG72" s="151"/>
      <c r="EH72" s="151"/>
      <c r="EI72" s="151"/>
      <c r="EJ72" s="151"/>
      <c r="EK72" s="151"/>
      <c r="EL72" s="151"/>
      <c r="EM72" s="151"/>
      <c r="EN72" s="151"/>
      <c r="EO72" s="151"/>
      <c r="EP72" s="151"/>
      <c r="EQ72" s="151"/>
      <c r="ER72" s="151"/>
      <c r="ES72" s="151"/>
      <c r="ET72" s="151"/>
      <c r="EU72" s="151"/>
      <c r="EV72" s="151"/>
      <c r="EW72" s="151"/>
      <c r="EX72" s="151"/>
      <c r="EY72" s="151"/>
      <c r="EZ72" s="151"/>
      <c r="FA72" s="151"/>
      <c r="FB72" s="151"/>
      <c r="FC72" s="151"/>
      <c r="FD72" s="151"/>
      <c r="FE72" s="151"/>
      <c r="FF72" s="151"/>
      <c r="FG72" s="151"/>
      <c r="FH72" s="151"/>
      <c r="FI72" s="151"/>
      <c r="FJ72" s="151"/>
      <c r="FK72" s="151"/>
      <c r="FL72" s="151"/>
      <c r="FM72" s="151"/>
      <c r="FN72" s="151"/>
      <c r="FO72" s="151"/>
      <c r="FP72" s="151"/>
      <c r="FQ72" s="151"/>
      <c r="FR72" s="151"/>
      <c r="FS72" s="151"/>
      <c r="FT72" s="151"/>
      <c r="FU72" s="151"/>
      <c r="FV72" s="151"/>
      <c r="FW72" s="151"/>
      <c r="FX72" s="151"/>
      <c r="FY72" s="151"/>
      <c r="FZ72" s="151"/>
      <c r="GA72" s="151"/>
      <c r="GB72" s="151"/>
      <c r="GC72" s="151"/>
      <c r="GD72" s="151"/>
      <c r="GE72" s="151"/>
      <c r="GF72" s="151"/>
      <c r="GG72" s="151"/>
      <c r="GH72" s="151"/>
      <c r="GI72" s="151"/>
      <c r="GJ72" s="151"/>
      <c r="GK72" s="151"/>
      <c r="GL72" s="151"/>
      <c r="GM72" s="151"/>
      <c r="GN72" s="151"/>
      <c r="GO72" s="151"/>
      <c r="GP72" s="151"/>
      <c r="GQ72" s="151"/>
      <c r="GR72" s="151"/>
      <c r="GS72" s="151"/>
      <c r="GT72" s="151"/>
      <c r="GU72" s="151"/>
      <c r="GV72" s="151"/>
      <c r="GW72" s="151"/>
      <c r="GX72" s="151"/>
      <c r="GY72" s="151"/>
      <c r="GZ72" s="151"/>
      <c r="HA72" s="151"/>
      <c r="HB72" s="151"/>
      <c r="HC72" s="151"/>
      <c r="HD72" s="151"/>
      <c r="HE72" s="151"/>
      <c r="HF72" s="151"/>
      <c r="HG72" s="151"/>
      <c r="HH72" s="151"/>
      <c r="HI72" s="151"/>
      <c r="HJ72" s="151"/>
      <c r="HK72" s="151"/>
      <c r="HL72" s="151"/>
      <c r="HM72" s="151"/>
      <c r="HN72" s="151"/>
      <c r="HO72" s="151"/>
      <c r="HP72" s="151"/>
      <c r="HQ72" s="151"/>
      <c r="HR72" s="151"/>
      <c r="HS72" s="151"/>
      <c r="HT72" s="151"/>
      <c r="HU72" s="151"/>
      <c r="HV72" s="151"/>
      <c r="HW72" s="151"/>
      <c r="HX72" s="151"/>
      <c r="HY72" s="151"/>
      <c r="HZ72" s="151"/>
      <c r="IA72" s="151"/>
      <c r="IB72" s="151"/>
      <c r="IC72" s="151"/>
      <c r="ID72" s="151"/>
      <c r="IE72" s="151"/>
      <c r="IF72" s="151"/>
      <c r="IG72" s="151"/>
      <c r="IH72" s="151"/>
      <c r="II72" s="151"/>
      <c r="IJ72" s="151"/>
      <c r="IK72" s="151"/>
      <c r="IL72" s="151"/>
      <c r="IM72" s="151"/>
      <c r="IN72" s="151"/>
      <c r="IO72" s="151"/>
      <c r="IP72" s="151"/>
      <c r="IQ72" s="151"/>
      <c r="IR72" s="151"/>
      <c r="IS72" s="151"/>
      <c r="IT72" s="151"/>
      <c r="IU72" s="151"/>
      <c r="IV72" s="151"/>
      <c r="IW72" s="151"/>
      <c r="IX72" s="151"/>
      <c r="IY72" s="151"/>
      <c r="IZ72" s="151"/>
      <c r="JA72" s="151"/>
      <c r="JB72" s="151"/>
      <c r="JC72" s="151"/>
      <c r="JD72" s="151"/>
      <c r="JE72" s="151"/>
      <c r="JF72" s="151"/>
      <c r="JG72" s="151"/>
      <c r="JH72" s="151"/>
      <c r="JI72" s="151"/>
      <c r="JJ72" s="151"/>
      <c r="JK72" s="151"/>
      <c r="JL72" s="151"/>
      <c r="JM72" s="151"/>
      <c r="JN72" s="151"/>
      <c r="JO72" s="151"/>
      <c r="JP72" s="151"/>
      <c r="JQ72" s="151"/>
      <c r="JR72" s="151"/>
      <c r="JS72" s="151"/>
      <c r="JT72" s="151"/>
      <c r="JU72" s="151"/>
      <c r="JV72" s="151"/>
      <c r="JW72" s="151"/>
      <c r="JX72" s="151"/>
      <c r="JY72" s="151"/>
      <c r="JZ72" s="151"/>
      <c r="KA72" s="151"/>
      <c r="KB72" s="151"/>
      <c r="KC72" s="151"/>
      <c r="KD72" s="151"/>
      <c r="KE72" s="151"/>
      <c r="KF72" s="151"/>
      <c r="KG72" s="151"/>
      <c r="KH72" s="151"/>
      <c r="KI72" s="151"/>
      <c r="KJ72" s="151"/>
      <c r="KK72" s="151"/>
      <c r="KL72" s="151"/>
      <c r="KM72" s="151"/>
      <c r="KN72" s="151"/>
      <c r="KO72" s="151"/>
      <c r="KP72" s="151"/>
      <c r="KQ72" s="151"/>
      <c r="KR72" s="151"/>
      <c r="KS72" s="151"/>
      <c r="KT72" s="151"/>
      <c r="KU72" s="151"/>
      <c r="KV72" s="151"/>
      <c r="KW72" s="151"/>
      <c r="KX72" s="151"/>
      <c r="KY72" s="151"/>
      <c r="KZ72" s="151"/>
      <c r="LA72" s="151"/>
      <c r="LB72" s="151"/>
      <c r="LC72" s="151"/>
      <c r="LD72" s="151"/>
      <c r="LE72" s="151"/>
      <c r="LF72" s="151"/>
      <c r="LG72" s="151"/>
      <c r="LH72" s="151"/>
      <c r="LI72" s="151"/>
      <c r="LJ72" s="151"/>
      <c r="LK72" s="151"/>
      <c r="LL72" s="151"/>
      <c r="LM72" s="151"/>
      <c r="LN72" s="151"/>
      <c r="LO72" s="151"/>
      <c r="LP72" s="151"/>
      <c r="LQ72" s="151"/>
      <c r="LR72" s="151"/>
      <c r="LS72" s="151"/>
      <c r="LT72" s="151"/>
      <c r="LU72" s="151"/>
      <c r="LV72" s="151"/>
      <c r="LW72" s="151"/>
      <c r="LX72" s="151"/>
      <c r="LY72" s="151"/>
      <c r="LZ72" s="151"/>
      <c r="MA72" s="151"/>
      <c r="MB72" s="151"/>
      <c r="MC72" s="151"/>
      <c r="MD72" s="151"/>
      <c r="ME72" s="151"/>
      <c r="MF72" s="151"/>
      <c r="MG72" s="151"/>
      <c r="MH72" s="151"/>
      <c r="MI72" s="151"/>
      <c r="MJ72" s="151"/>
      <c r="MK72" s="151"/>
      <c r="ML72" s="151"/>
      <c r="MM72" s="151"/>
      <c r="MN72" s="151"/>
      <c r="MO72" s="151"/>
      <c r="MP72" s="151"/>
      <c r="MQ72" s="151"/>
      <c r="MR72" s="151"/>
      <c r="MS72" s="151"/>
      <c r="MT72" s="151"/>
      <c r="MU72" s="151"/>
      <c r="MV72" s="151"/>
      <c r="MW72" s="151"/>
      <c r="MX72" s="151"/>
      <c r="MY72" s="151"/>
      <c r="MZ72" s="151"/>
      <c r="NA72" s="151"/>
      <c r="NB72" s="151"/>
      <c r="NC72" s="151"/>
      <c r="ND72" s="151"/>
      <c r="NE72" s="151"/>
      <c r="NF72" s="151"/>
      <c r="NG72" s="151"/>
      <c r="NH72" s="151"/>
      <c r="NI72" s="151"/>
      <c r="NJ72" s="151"/>
      <c r="NK72" s="151"/>
      <c r="NL72" s="151"/>
      <c r="NM72" s="151"/>
      <c r="NN72" s="151"/>
      <c r="NO72" s="151"/>
      <c r="NP72" s="151"/>
      <c r="NQ72" s="151"/>
      <c r="NR72" s="151"/>
      <c r="NS72" s="151"/>
      <c r="NT72" s="151"/>
      <c r="NU72" s="151"/>
      <c r="NV72" s="151"/>
      <c r="NW72" s="151"/>
      <c r="NX72" s="151"/>
      <c r="NY72" s="151"/>
      <c r="NZ72" s="151"/>
      <c r="OA72" s="151"/>
      <c r="OB72" s="151"/>
      <c r="OC72" s="151"/>
      <c r="OD72" s="151"/>
      <c r="OE72" s="151"/>
      <c r="OF72" s="151"/>
      <c r="OG72" s="151"/>
      <c r="OH72" s="151"/>
      <c r="OI72" s="151"/>
      <c r="OJ72" s="151"/>
      <c r="OK72" s="151"/>
      <c r="OL72" s="151"/>
      <c r="OM72" s="151"/>
      <c r="ON72" s="151"/>
      <c r="OO72" s="151"/>
      <c r="OP72" s="151"/>
      <c r="OQ72" s="151"/>
      <c r="OR72" s="151"/>
      <c r="OS72" s="151"/>
      <c r="OT72" s="151"/>
      <c r="OU72" s="151"/>
      <c r="OV72" s="151"/>
      <c r="OW72" s="151"/>
      <c r="OX72" s="151"/>
      <c r="OY72" s="151"/>
      <c r="OZ72" s="151"/>
      <c r="PA72" s="151"/>
      <c r="PB72" s="151"/>
      <c r="PC72" s="151"/>
      <c r="PD72" s="151"/>
      <c r="PE72" s="151"/>
      <c r="PF72" s="151"/>
      <c r="PG72" s="151"/>
      <c r="PH72" s="151"/>
      <c r="PI72" s="151"/>
      <c r="PJ72" s="151"/>
      <c r="PK72" s="151"/>
      <c r="PL72" s="151"/>
      <c r="PM72" s="151"/>
      <c r="PN72" s="151"/>
      <c r="PO72" s="151"/>
      <c r="PP72" s="151"/>
      <c r="PQ72" s="151"/>
      <c r="PR72" s="151"/>
      <c r="PS72" s="151"/>
      <c r="PT72" s="151"/>
      <c r="PU72" s="151"/>
      <c r="PV72" s="151"/>
      <c r="PW72" s="151"/>
      <c r="PX72" s="151"/>
      <c r="PY72" s="151"/>
      <c r="PZ72" s="151"/>
      <c r="QA72" s="151"/>
      <c r="QB72" s="151"/>
      <c r="QC72" s="151"/>
      <c r="QD72" s="151"/>
      <c r="QE72" s="151"/>
      <c r="QF72" s="151"/>
      <c r="QG72" s="151"/>
      <c r="QH72" s="151"/>
      <c r="QI72" s="151"/>
      <c r="QJ72" s="151"/>
      <c r="QK72" s="151"/>
      <c r="QL72" s="151"/>
      <c r="QM72" s="151"/>
      <c r="QN72" s="151"/>
      <c r="QO72" s="151"/>
      <c r="QP72" s="151"/>
      <c r="QQ72" s="151"/>
      <c r="QR72" s="151"/>
      <c r="QS72" s="151"/>
      <c r="QT72" s="151"/>
      <c r="QU72" s="151"/>
      <c r="QV72" s="151"/>
      <c r="QW72" s="151"/>
      <c r="QX72" s="151"/>
      <c r="QY72" s="151"/>
      <c r="QZ72" s="151"/>
      <c r="RA72" s="151"/>
      <c r="RB72" s="151"/>
      <c r="RC72" s="151"/>
      <c r="RD72" s="151"/>
      <c r="RE72" s="151"/>
      <c r="RF72" s="151"/>
      <c r="RG72" s="151"/>
      <c r="RH72" s="151"/>
      <c r="RI72" s="151"/>
      <c r="RJ72" s="151"/>
      <c r="RK72" s="151"/>
      <c r="RL72" s="151"/>
      <c r="RM72" s="151"/>
      <c r="RN72" s="151"/>
      <c r="RO72" s="151"/>
      <c r="RP72" s="151"/>
      <c r="RQ72" s="151"/>
      <c r="RR72" s="151"/>
      <c r="RS72" s="151"/>
      <c r="RT72" s="151"/>
      <c r="RU72" s="151"/>
      <c r="RV72" s="151"/>
      <c r="RW72" s="151"/>
      <c r="RX72" s="151"/>
      <c r="RY72" s="151"/>
      <c r="RZ72" s="151"/>
      <c r="SA72" s="151"/>
      <c r="SB72" s="151"/>
      <c r="SC72" s="151"/>
      <c r="SD72" s="151"/>
      <c r="SE72" s="151"/>
      <c r="SF72" s="151"/>
      <c r="SG72" s="151"/>
      <c r="SH72" s="151"/>
      <c r="SI72" s="151"/>
      <c r="SJ72" s="151"/>
      <c r="SK72" s="151"/>
      <c r="SL72" s="151"/>
      <c r="SM72" s="151"/>
      <c r="SN72" s="151"/>
      <c r="SO72" s="151"/>
      <c r="SP72" s="151"/>
      <c r="SQ72" s="151"/>
      <c r="SR72" s="151"/>
      <c r="SS72" s="151"/>
      <c r="ST72" s="151"/>
      <c r="SU72" s="151"/>
      <c r="SV72" s="151"/>
      <c r="SW72" s="151"/>
      <c r="SX72" s="151"/>
      <c r="SY72" s="151"/>
      <c r="SZ72" s="151"/>
      <c r="TA72" s="151"/>
      <c r="TB72" s="151"/>
      <c r="TC72" s="151"/>
      <c r="TD72" s="151"/>
      <c r="TE72" s="151"/>
      <c r="TF72" s="151"/>
      <c r="TG72" s="151"/>
      <c r="TH72" s="151"/>
      <c r="TI72" s="151"/>
      <c r="TJ72" s="151"/>
      <c r="TK72" s="151"/>
      <c r="TL72" s="151"/>
      <c r="TM72" s="151"/>
      <c r="TN72" s="151"/>
      <c r="TO72" s="151"/>
      <c r="TP72" s="151"/>
      <c r="TQ72" s="151"/>
      <c r="TR72" s="151"/>
      <c r="TS72" s="151"/>
      <c r="TT72" s="151"/>
      <c r="TU72" s="151"/>
      <c r="TV72" s="151"/>
      <c r="TW72" s="151"/>
      <c r="TX72" s="151"/>
      <c r="TY72" s="151"/>
      <c r="TZ72" s="151"/>
      <c r="UA72" s="151"/>
      <c r="UB72" s="151"/>
      <c r="UC72" s="151"/>
      <c r="UD72" s="151"/>
      <c r="UE72" s="151"/>
      <c r="UF72" s="151"/>
      <c r="UG72" s="151"/>
      <c r="UH72" s="151"/>
      <c r="UI72" s="151"/>
      <c r="UJ72" s="151"/>
      <c r="UK72" s="151"/>
      <c r="UL72" s="151"/>
      <c r="UM72" s="151"/>
      <c r="UN72" s="151"/>
      <c r="UO72" s="151"/>
      <c r="UP72" s="151"/>
      <c r="UQ72" s="151"/>
      <c r="UR72" s="151"/>
      <c r="US72" s="151"/>
      <c r="UT72" s="151"/>
      <c r="UU72" s="151"/>
      <c r="UV72" s="151"/>
      <c r="UW72" s="151"/>
      <c r="UX72" s="151"/>
      <c r="UY72" s="151"/>
      <c r="UZ72" s="151"/>
      <c r="VA72" s="151"/>
      <c r="VB72" s="151"/>
      <c r="VC72" s="151"/>
      <c r="VD72" s="151"/>
      <c r="VE72" s="151"/>
      <c r="VF72" s="151"/>
      <c r="VG72" s="151"/>
      <c r="VH72" s="151"/>
      <c r="VI72" s="151"/>
      <c r="VJ72" s="151"/>
      <c r="VK72" s="151"/>
      <c r="VL72" s="151"/>
      <c r="VM72" s="151"/>
      <c r="VN72" s="151"/>
      <c r="VO72" s="151"/>
      <c r="VP72" s="151"/>
      <c r="VQ72" s="151"/>
      <c r="VR72" s="151"/>
      <c r="VS72" s="151"/>
      <c r="VT72" s="151"/>
      <c r="VU72" s="151"/>
      <c r="VV72" s="151"/>
      <c r="VW72" s="151"/>
      <c r="VX72" s="151"/>
      <c r="VY72" s="151"/>
      <c r="VZ72" s="151"/>
      <c r="WA72" s="151"/>
      <c r="WB72" s="151"/>
      <c r="WC72" s="151"/>
      <c r="WD72" s="151"/>
      <c r="WE72" s="151"/>
      <c r="WF72" s="151"/>
      <c r="WG72" s="151"/>
      <c r="WH72" s="151"/>
      <c r="WI72" s="151"/>
      <c r="WJ72" s="151"/>
      <c r="WK72" s="151"/>
      <c r="WL72" s="151"/>
      <c r="WM72" s="151"/>
      <c r="WN72" s="151"/>
      <c r="WO72" s="151"/>
      <c r="WP72" s="151"/>
      <c r="WQ72" s="151"/>
      <c r="WR72" s="151"/>
      <c r="WS72" s="151"/>
      <c r="WT72" s="151"/>
      <c r="WU72" s="151"/>
      <c r="WV72" s="151"/>
      <c r="WW72" s="151"/>
      <c r="WX72" s="151"/>
      <c r="WY72" s="151"/>
      <c r="WZ72" s="151"/>
      <c r="XA72" s="151"/>
      <c r="XB72" s="151"/>
      <c r="XC72" s="151"/>
      <c r="XD72" s="151"/>
      <c r="XE72" s="151"/>
      <c r="XF72" s="151"/>
      <c r="XG72" s="151"/>
      <c r="XH72" s="151"/>
      <c r="XI72" s="151"/>
      <c r="XJ72" s="151"/>
      <c r="XK72" s="151"/>
      <c r="XL72" s="151"/>
      <c r="XM72" s="151"/>
      <c r="XN72" s="151"/>
      <c r="XO72" s="151"/>
      <c r="XP72" s="151"/>
      <c r="XQ72" s="151"/>
      <c r="XR72" s="151"/>
      <c r="XS72" s="151"/>
      <c r="XT72" s="151"/>
      <c r="XU72" s="151"/>
      <c r="XV72" s="151"/>
      <c r="XW72" s="151"/>
      <c r="XX72" s="151"/>
      <c r="XY72" s="151"/>
      <c r="XZ72" s="151"/>
      <c r="YA72" s="151"/>
      <c r="YB72" s="151"/>
      <c r="YC72" s="151"/>
      <c r="YD72" s="151"/>
      <c r="YE72" s="151"/>
      <c r="YF72" s="151"/>
      <c r="YG72" s="151"/>
      <c r="YH72" s="151"/>
      <c r="YI72" s="151"/>
      <c r="YJ72" s="151"/>
      <c r="YK72" s="151"/>
      <c r="YL72" s="151"/>
      <c r="YM72" s="151"/>
      <c r="YN72" s="151"/>
      <c r="YO72" s="151"/>
      <c r="YP72" s="151"/>
      <c r="YQ72" s="151"/>
      <c r="YR72" s="151"/>
      <c r="YS72" s="151"/>
      <c r="YT72" s="151"/>
      <c r="YU72" s="151"/>
      <c r="YV72" s="151"/>
      <c r="YW72" s="151"/>
      <c r="YX72" s="151"/>
      <c r="YY72" s="151"/>
      <c r="YZ72" s="151"/>
      <c r="ZA72" s="151"/>
      <c r="ZB72" s="151"/>
      <c r="ZC72" s="151"/>
      <c r="ZD72" s="151"/>
      <c r="ZE72" s="151"/>
      <c r="ZF72" s="151"/>
      <c r="ZG72" s="151"/>
      <c r="ZH72" s="151"/>
      <c r="ZI72" s="151"/>
      <c r="ZJ72" s="151"/>
      <c r="ZK72" s="151"/>
      <c r="ZL72" s="151"/>
      <c r="ZM72" s="151"/>
      <c r="ZN72" s="151"/>
      <c r="ZO72" s="151"/>
      <c r="ZP72" s="151"/>
      <c r="ZQ72" s="151"/>
      <c r="ZR72" s="151"/>
      <c r="ZS72" s="151"/>
      <c r="ZT72" s="151"/>
      <c r="ZU72" s="151"/>
      <c r="ZV72" s="151"/>
      <c r="ZW72" s="151"/>
      <c r="ZX72" s="151"/>
      <c r="ZY72" s="151"/>
      <c r="ZZ72" s="151"/>
      <c r="AAA72" s="151"/>
      <c r="AAB72" s="151"/>
      <c r="AAC72" s="151"/>
      <c r="AAD72" s="151"/>
      <c r="AAE72" s="151"/>
      <c r="AAF72" s="151"/>
      <c r="AAG72" s="151"/>
      <c r="AAH72" s="151"/>
      <c r="AAI72" s="151"/>
      <c r="AAJ72" s="151"/>
      <c r="AAK72" s="151"/>
      <c r="AAL72" s="151"/>
      <c r="AAM72" s="151"/>
      <c r="AAN72" s="151"/>
      <c r="AAO72" s="151"/>
      <c r="AAP72" s="151"/>
      <c r="AAQ72" s="151"/>
      <c r="AAR72" s="151"/>
      <c r="AAS72" s="151"/>
      <c r="AAT72" s="151"/>
      <c r="AAU72" s="151"/>
      <c r="AAV72" s="151"/>
      <c r="AAW72" s="151"/>
      <c r="AAX72" s="151"/>
      <c r="AAY72" s="151"/>
      <c r="AAZ72" s="151"/>
      <c r="ABA72" s="151"/>
      <c r="ABB72" s="151"/>
      <c r="ABC72" s="151"/>
      <c r="ABD72" s="151"/>
      <c r="ABE72" s="151"/>
      <c r="ABF72" s="151"/>
      <c r="ABG72" s="151"/>
      <c r="ABH72" s="151"/>
      <c r="ABI72" s="151"/>
      <c r="ABJ72" s="151"/>
      <c r="ABK72" s="151"/>
      <c r="ABL72" s="151"/>
      <c r="ABM72" s="151"/>
      <c r="ABN72" s="151"/>
      <c r="ABO72" s="151"/>
      <c r="ABP72" s="151"/>
      <c r="ABQ72" s="151"/>
      <c r="ABR72" s="151"/>
      <c r="ABS72" s="151"/>
      <c r="ABT72" s="151"/>
      <c r="ABU72" s="151"/>
      <c r="ABV72" s="151"/>
      <c r="ABW72" s="151"/>
      <c r="ABX72" s="151"/>
      <c r="ABY72" s="151"/>
      <c r="ABZ72" s="151"/>
      <c r="ACA72" s="151"/>
      <c r="ACB72" s="151"/>
      <c r="ACC72" s="151"/>
      <c r="ACD72" s="151"/>
      <c r="ACE72" s="151"/>
      <c r="ACF72" s="151"/>
      <c r="ACG72" s="151"/>
      <c r="ACH72" s="151"/>
      <c r="ACI72" s="151"/>
      <c r="ACJ72" s="151"/>
      <c r="ACK72" s="151"/>
      <c r="ACL72" s="151"/>
      <c r="ACM72" s="151"/>
      <c r="ACN72" s="151"/>
      <c r="ACO72" s="151"/>
      <c r="ACP72" s="151"/>
      <c r="ACQ72" s="151"/>
      <c r="ACR72" s="151"/>
      <c r="ACS72" s="151"/>
      <c r="ACT72" s="151"/>
      <c r="ACU72" s="151"/>
      <c r="ACV72" s="151"/>
      <c r="ACW72" s="151"/>
      <c r="ACX72" s="151"/>
      <c r="ACY72" s="151"/>
      <c r="ACZ72" s="151"/>
      <c r="ADA72" s="115"/>
      <c r="ADB72" s="115"/>
      <c r="ADC72" s="115"/>
      <c r="ADD72" s="115"/>
      <c r="ADE72" s="115"/>
      <c r="ADF72" s="115"/>
    </row>
    <row r="73" spans="1:786" ht="108.75" customHeight="1" thickBot="1" x14ac:dyDescent="0.3">
      <c r="A73" s="118">
        <v>43</v>
      </c>
      <c r="B73" s="147" t="s">
        <v>70</v>
      </c>
      <c r="C73" s="203" t="s">
        <v>313</v>
      </c>
      <c r="D73" s="161"/>
      <c r="E73" s="161"/>
      <c r="F73" s="161"/>
      <c r="G73" s="161"/>
      <c r="H73" s="161"/>
      <c r="I73" s="161"/>
      <c r="J73" s="161"/>
      <c r="K73" s="161"/>
      <c r="L73" s="161"/>
      <c r="M73" s="161"/>
      <c r="N73" s="161"/>
      <c r="O73" s="161"/>
      <c r="P73" s="161"/>
      <c r="Q73" s="161"/>
      <c r="R73" s="161"/>
      <c r="S73" s="115"/>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c r="BB73" s="151"/>
      <c r="BC73" s="151"/>
      <c r="BD73" s="151"/>
      <c r="BE73" s="151"/>
      <c r="BF73" s="151"/>
      <c r="BG73" s="151"/>
      <c r="BH73" s="151"/>
      <c r="BI73" s="151"/>
      <c r="BJ73" s="151"/>
      <c r="BK73" s="151"/>
      <c r="BL73" s="151"/>
      <c r="BM73" s="151"/>
      <c r="BN73" s="151"/>
      <c r="BO73" s="151"/>
      <c r="BP73" s="151"/>
      <c r="BQ73" s="151"/>
      <c r="BR73" s="151"/>
      <c r="BS73" s="151"/>
      <c r="BT73" s="151"/>
      <c r="BU73" s="151"/>
      <c r="BV73" s="151"/>
      <c r="BW73" s="151"/>
      <c r="BX73" s="151"/>
      <c r="BY73" s="151"/>
      <c r="BZ73" s="151"/>
      <c r="CA73" s="151"/>
      <c r="CB73" s="151"/>
      <c r="CC73" s="151"/>
      <c r="CD73" s="151"/>
      <c r="CE73" s="151"/>
      <c r="CF73" s="151"/>
      <c r="CG73" s="151"/>
      <c r="CH73" s="151"/>
      <c r="CI73" s="151"/>
      <c r="CJ73" s="151"/>
      <c r="CK73" s="151"/>
      <c r="CL73" s="151"/>
      <c r="CM73" s="151"/>
      <c r="CN73" s="151"/>
      <c r="CO73" s="151"/>
      <c r="CP73" s="151"/>
      <c r="CQ73" s="151"/>
      <c r="CR73" s="151"/>
      <c r="CS73" s="151"/>
      <c r="CT73" s="151"/>
      <c r="CU73" s="151"/>
      <c r="CV73" s="151"/>
      <c r="CW73" s="151"/>
      <c r="CX73" s="151"/>
      <c r="CY73" s="151"/>
      <c r="CZ73" s="151"/>
      <c r="DA73" s="151"/>
      <c r="DB73" s="151"/>
      <c r="DC73" s="151"/>
      <c r="DD73" s="151"/>
      <c r="DE73" s="151"/>
      <c r="DF73" s="151"/>
      <c r="DG73" s="151"/>
      <c r="DH73" s="151"/>
      <c r="DI73" s="151"/>
      <c r="DJ73" s="151"/>
      <c r="DK73" s="151"/>
      <c r="DL73" s="151"/>
      <c r="DM73" s="151"/>
      <c r="DN73" s="151"/>
      <c r="DO73" s="151"/>
      <c r="DP73" s="151"/>
      <c r="DQ73" s="151"/>
      <c r="DR73" s="151"/>
      <c r="DS73" s="151"/>
      <c r="DT73" s="151"/>
      <c r="DU73" s="151"/>
      <c r="DV73" s="151"/>
      <c r="DW73" s="151"/>
      <c r="DX73" s="151"/>
      <c r="DY73" s="151"/>
      <c r="DZ73" s="151"/>
      <c r="EA73" s="151"/>
      <c r="EB73" s="151"/>
      <c r="EC73" s="151"/>
      <c r="ED73" s="151"/>
      <c r="EE73" s="151"/>
      <c r="EF73" s="151"/>
      <c r="EG73" s="151"/>
      <c r="EH73" s="151"/>
      <c r="EI73" s="151"/>
      <c r="EJ73" s="151"/>
      <c r="EK73" s="151"/>
      <c r="EL73" s="151"/>
      <c r="EM73" s="151"/>
      <c r="EN73" s="151"/>
      <c r="EO73" s="151"/>
      <c r="EP73" s="151"/>
      <c r="EQ73" s="151"/>
      <c r="ER73" s="151"/>
      <c r="ES73" s="151"/>
      <c r="ET73" s="151"/>
      <c r="EU73" s="151"/>
      <c r="EV73" s="151"/>
      <c r="EW73" s="151"/>
      <c r="EX73" s="151"/>
      <c r="EY73" s="151"/>
      <c r="EZ73" s="151"/>
      <c r="FA73" s="151"/>
      <c r="FB73" s="151"/>
      <c r="FC73" s="151"/>
      <c r="FD73" s="151"/>
      <c r="FE73" s="151"/>
      <c r="FF73" s="151"/>
      <c r="FG73" s="151"/>
      <c r="FH73" s="151"/>
      <c r="FI73" s="151"/>
      <c r="FJ73" s="151"/>
      <c r="FK73" s="151"/>
      <c r="FL73" s="151"/>
      <c r="FM73" s="151"/>
      <c r="FN73" s="151"/>
      <c r="FO73" s="151"/>
      <c r="FP73" s="151"/>
      <c r="FQ73" s="151"/>
      <c r="FR73" s="151"/>
      <c r="FS73" s="151"/>
      <c r="FT73" s="151"/>
      <c r="FU73" s="151"/>
      <c r="FV73" s="151"/>
      <c r="FW73" s="151"/>
      <c r="FX73" s="151"/>
      <c r="FY73" s="151"/>
      <c r="FZ73" s="151"/>
      <c r="GA73" s="151"/>
      <c r="GB73" s="151"/>
      <c r="GC73" s="151"/>
      <c r="GD73" s="151"/>
      <c r="GE73" s="151"/>
      <c r="GF73" s="151"/>
      <c r="GG73" s="151"/>
      <c r="GH73" s="151"/>
      <c r="GI73" s="151"/>
      <c r="GJ73" s="151"/>
      <c r="GK73" s="151"/>
      <c r="GL73" s="151"/>
      <c r="GM73" s="151"/>
      <c r="GN73" s="151"/>
      <c r="GO73" s="151"/>
      <c r="GP73" s="151"/>
      <c r="GQ73" s="151"/>
      <c r="GR73" s="151"/>
      <c r="GS73" s="151"/>
      <c r="GT73" s="151"/>
      <c r="GU73" s="151"/>
      <c r="GV73" s="151"/>
      <c r="GW73" s="151"/>
      <c r="GX73" s="151"/>
      <c r="GY73" s="151"/>
      <c r="GZ73" s="151"/>
      <c r="HA73" s="151"/>
      <c r="HB73" s="151"/>
      <c r="HC73" s="151"/>
      <c r="HD73" s="151"/>
      <c r="HE73" s="151"/>
      <c r="HF73" s="151"/>
      <c r="HG73" s="151"/>
      <c r="HH73" s="151"/>
      <c r="HI73" s="151"/>
      <c r="HJ73" s="151"/>
      <c r="HK73" s="151"/>
      <c r="HL73" s="151"/>
      <c r="HM73" s="151"/>
      <c r="HN73" s="151"/>
      <c r="HO73" s="151"/>
      <c r="HP73" s="151"/>
      <c r="HQ73" s="151"/>
      <c r="HR73" s="151"/>
      <c r="HS73" s="151"/>
      <c r="HT73" s="151"/>
      <c r="HU73" s="151"/>
      <c r="HV73" s="151"/>
      <c r="HW73" s="151"/>
      <c r="HX73" s="151"/>
      <c r="HY73" s="151"/>
      <c r="HZ73" s="151"/>
      <c r="IA73" s="151"/>
      <c r="IB73" s="151"/>
      <c r="IC73" s="151"/>
      <c r="ID73" s="151"/>
      <c r="IE73" s="151"/>
      <c r="IF73" s="151"/>
      <c r="IG73" s="151"/>
      <c r="IH73" s="151"/>
      <c r="II73" s="151"/>
      <c r="IJ73" s="151"/>
      <c r="IK73" s="151"/>
      <c r="IL73" s="151"/>
      <c r="IM73" s="151"/>
      <c r="IN73" s="151"/>
      <c r="IO73" s="151"/>
      <c r="IP73" s="151"/>
      <c r="IQ73" s="151"/>
      <c r="IR73" s="151"/>
      <c r="IS73" s="151"/>
      <c r="IT73" s="151"/>
      <c r="IU73" s="151"/>
      <c r="IV73" s="151"/>
      <c r="IW73" s="151"/>
      <c r="IX73" s="151"/>
      <c r="IY73" s="151"/>
      <c r="IZ73" s="151"/>
      <c r="JA73" s="151"/>
      <c r="JB73" s="151"/>
      <c r="JC73" s="151"/>
      <c r="JD73" s="151"/>
      <c r="JE73" s="151"/>
      <c r="JF73" s="151"/>
      <c r="JG73" s="151"/>
      <c r="JH73" s="151"/>
      <c r="JI73" s="151"/>
      <c r="JJ73" s="151"/>
      <c r="JK73" s="151"/>
      <c r="JL73" s="151"/>
      <c r="JM73" s="151"/>
      <c r="JN73" s="151"/>
      <c r="JO73" s="151"/>
      <c r="JP73" s="151"/>
      <c r="JQ73" s="151"/>
      <c r="JR73" s="151"/>
      <c r="JS73" s="151"/>
      <c r="JT73" s="151"/>
      <c r="JU73" s="151"/>
      <c r="JV73" s="151"/>
      <c r="JW73" s="151"/>
      <c r="JX73" s="151"/>
      <c r="JY73" s="151"/>
      <c r="JZ73" s="151"/>
      <c r="KA73" s="151"/>
      <c r="KB73" s="151"/>
      <c r="KC73" s="151"/>
      <c r="KD73" s="151"/>
      <c r="KE73" s="151"/>
      <c r="KF73" s="151"/>
      <c r="KG73" s="151"/>
      <c r="KH73" s="151"/>
      <c r="KI73" s="151"/>
      <c r="KJ73" s="151"/>
      <c r="KK73" s="151"/>
      <c r="KL73" s="151"/>
      <c r="KM73" s="151"/>
      <c r="KN73" s="151"/>
      <c r="KO73" s="151"/>
      <c r="KP73" s="151"/>
      <c r="KQ73" s="151"/>
      <c r="KR73" s="151"/>
      <c r="KS73" s="151"/>
      <c r="KT73" s="151"/>
      <c r="KU73" s="151"/>
      <c r="KV73" s="151"/>
      <c r="KW73" s="151"/>
      <c r="KX73" s="151"/>
      <c r="KY73" s="151"/>
      <c r="KZ73" s="151"/>
      <c r="LA73" s="151"/>
      <c r="LB73" s="151"/>
      <c r="LC73" s="151"/>
      <c r="LD73" s="151"/>
      <c r="LE73" s="151"/>
      <c r="LF73" s="151"/>
      <c r="LG73" s="151"/>
      <c r="LH73" s="151"/>
      <c r="LI73" s="151"/>
      <c r="LJ73" s="151"/>
      <c r="LK73" s="151"/>
      <c r="LL73" s="151"/>
      <c r="LM73" s="151"/>
      <c r="LN73" s="151"/>
      <c r="LO73" s="151"/>
      <c r="LP73" s="151"/>
      <c r="LQ73" s="151"/>
      <c r="LR73" s="151"/>
      <c r="LS73" s="151"/>
      <c r="LT73" s="151"/>
      <c r="LU73" s="151"/>
      <c r="LV73" s="151"/>
      <c r="LW73" s="151"/>
      <c r="LX73" s="151"/>
      <c r="LY73" s="151"/>
      <c r="LZ73" s="151"/>
      <c r="MA73" s="151"/>
      <c r="MB73" s="151"/>
      <c r="MC73" s="151"/>
      <c r="MD73" s="151"/>
      <c r="ME73" s="151"/>
      <c r="MF73" s="151"/>
      <c r="MG73" s="151"/>
      <c r="MH73" s="151"/>
      <c r="MI73" s="151"/>
      <c r="MJ73" s="151"/>
      <c r="MK73" s="151"/>
      <c r="ML73" s="151"/>
      <c r="MM73" s="151"/>
      <c r="MN73" s="151"/>
      <c r="MO73" s="151"/>
      <c r="MP73" s="151"/>
      <c r="MQ73" s="151"/>
      <c r="MR73" s="151"/>
      <c r="MS73" s="151"/>
      <c r="MT73" s="151"/>
      <c r="MU73" s="151"/>
      <c r="MV73" s="151"/>
      <c r="MW73" s="151"/>
      <c r="MX73" s="151"/>
      <c r="MY73" s="151"/>
      <c r="MZ73" s="151"/>
      <c r="NA73" s="151"/>
      <c r="NB73" s="151"/>
      <c r="NC73" s="151"/>
      <c r="ND73" s="151"/>
      <c r="NE73" s="151"/>
      <c r="NF73" s="151"/>
      <c r="NG73" s="151"/>
      <c r="NH73" s="151"/>
      <c r="NI73" s="151"/>
      <c r="NJ73" s="151"/>
      <c r="NK73" s="151"/>
      <c r="NL73" s="151"/>
      <c r="NM73" s="151"/>
      <c r="NN73" s="151"/>
      <c r="NO73" s="151"/>
      <c r="NP73" s="151"/>
      <c r="NQ73" s="151"/>
      <c r="NR73" s="151"/>
      <c r="NS73" s="151"/>
      <c r="NT73" s="151"/>
      <c r="NU73" s="151"/>
      <c r="NV73" s="151"/>
      <c r="NW73" s="151"/>
      <c r="NX73" s="151"/>
      <c r="NY73" s="151"/>
      <c r="NZ73" s="151"/>
      <c r="OA73" s="151"/>
      <c r="OB73" s="151"/>
      <c r="OC73" s="151"/>
      <c r="OD73" s="151"/>
      <c r="OE73" s="151"/>
      <c r="OF73" s="151"/>
      <c r="OG73" s="151"/>
      <c r="OH73" s="151"/>
      <c r="OI73" s="151"/>
      <c r="OJ73" s="151"/>
      <c r="OK73" s="151"/>
      <c r="OL73" s="151"/>
      <c r="OM73" s="151"/>
      <c r="ON73" s="151"/>
      <c r="OO73" s="151"/>
      <c r="OP73" s="151"/>
      <c r="OQ73" s="151"/>
      <c r="OR73" s="151"/>
      <c r="OS73" s="151"/>
      <c r="OT73" s="151"/>
      <c r="OU73" s="151"/>
      <c r="OV73" s="151"/>
      <c r="OW73" s="151"/>
      <c r="OX73" s="151"/>
      <c r="OY73" s="151"/>
      <c r="OZ73" s="151"/>
      <c r="PA73" s="151"/>
      <c r="PB73" s="151"/>
      <c r="PC73" s="151"/>
      <c r="PD73" s="151"/>
      <c r="PE73" s="151"/>
      <c r="PF73" s="151"/>
      <c r="PG73" s="151"/>
      <c r="PH73" s="151"/>
      <c r="PI73" s="151"/>
      <c r="PJ73" s="151"/>
      <c r="PK73" s="151"/>
      <c r="PL73" s="151"/>
      <c r="PM73" s="151"/>
      <c r="PN73" s="151"/>
      <c r="PO73" s="151"/>
      <c r="PP73" s="151"/>
      <c r="PQ73" s="151"/>
      <c r="PR73" s="151"/>
      <c r="PS73" s="151"/>
      <c r="PT73" s="151"/>
      <c r="PU73" s="151"/>
      <c r="PV73" s="151"/>
      <c r="PW73" s="151"/>
      <c r="PX73" s="151"/>
      <c r="PY73" s="151"/>
      <c r="PZ73" s="151"/>
      <c r="QA73" s="151"/>
      <c r="QB73" s="151"/>
      <c r="QC73" s="151"/>
      <c r="QD73" s="151"/>
      <c r="QE73" s="151"/>
      <c r="QF73" s="151"/>
      <c r="QG73" s="151"/>
      <c r="QH73" s="151"/>
      <c r="QI73" s="151"/>
      <c r="QJ73" s="151"/>
      <c r="QK73" s="151"/>
      <c r="QL73" s="151"/>
      <c r="QM73" s="151"/>
      <c r="QN73" s="151"/>
      <c r="QO73" s="151"/>
      <c r="QP73" s="151"/>
      <c r="QQ73" s="151"/>
      <c r="QR73" s="151"/>
      <c r="QS73" s="151"/>
      <c r="QT73" s="151"/>
      <c r="QU73" s="151"/>
      <c r="QV73" s="151"/>
      <c r="QW73" s="151"/>
      <c r="QX73" s="151"/>
      <c r="QY73" s="151"/>
      <c r="QZ73" s="151"/>
      <c r="RA73" s="151"/>
      <c r="RB73" s="151"/>
      <c r="RC73" s="151"/>
      <c r="RD73" s="151"/>
      <c r="RE73" s="151"/>
      <c r="RF73" s="151"/>
      <c r="RG73" s="151"/>
      <c r="RH73" s="151"/>
      <c r="RI73" s="151"/>
      <c r="RJ73" s="151"/>
      <c r="RK73" s="151"/>
      <c r="RL73" s="151"/>
      <c r="RM73" s="151"/>
      <c r="RN73" s="151"/>
      <c r="RO73" s="151"/>
      <c r="RP73" s="151"/>
      <c r="RQ73" s="151"/>
      <c r="RR73" s="151"/>
      <c r="RS73" s="151"/>
      <c r="RT73" s="151"/>
      <c r="RU73" s="151"/>
      <c r="RV73" s="151"/>
      <c r="RW73" s="151"/>
      <c r="RX73" s="151"/>
      <c r="RY73" s="151"/>
      <c r="RZ73" s="151"/>
      <c r="SA73" s="151"/>
      <c r="SB73" s="151"/>
      <c r="SC73" s="151"/>
      <c r="SD73" s="151"/>
      <c r="SE73" s="151"/>
      <c r="SF73" s="151"/>
      <c r="SG73" s="151"/>
      <c r="SH73" s="151"/>
      <c r="SI73" s="151"/>
      <c r="SJ73" s="151"/>
      <c r="SK73" s="151"/>
      <c r="SL73" s="151"/>
      <c r="SM73" s="151"/>
      <c r="SN73" s="151"/>
      <c r="SO73" s="151"/>
      <c r="SP73" s="151"/>
      <c r="SQ73" s="151"/>
      <c r="SR73" s="151"/>
      <c r="SS73" s="151"/>
      <c r="ST73" s="151"/>
      <c r="SU73" s="151"/>
      <c r="SV73" s="151"/>
      <c r="SW73" s="151"/>
      <c r="SX73" s="151"/>
      <c r="SY73" s="151"/>
      <c r="SZ73" s="151"/>
      <c r="TA73" s="151"/>
      <c r="TB73" s="151"/>
      <c r="TC73" s="151"/>
      <c r="TD73" s="151"/>
      <c r="TE73" s="151"/>
      <c r="TF73" s="151"/>
      <c r="TG73" s="151"/>
      <c r="TH73" s="151"/>
      <c r="TI73" s="151"/>
      <c r="TJ73" s="151"/>
      <c r="TK73" s="151"/>
      <c r="TL73" s="151"/>
      <c r="TM73" s="151"/>
      <c r="TN73" s="151"/>
      <c r="TO73" s="151"/>
      <c r="TP73" s="151"/>
      <c r="TQ73" s="151"/>
      <c r="TR73" s="151"/>
      <c r="TS73" s="151"/>
      <c r="TT73" s="151"/>
      <c r="TU73" s="151"/>
      <c r="TV73" s="151"/>
      <c r="TW73" s="151"/>
      <c r="TX73" s="151"/>
      <c r="TY73" s="151"/>
      <c r="TZ73" s="151"/>
      <c r="UA73" s="151"/>
      <c r="UB73" s="151"/>
      <c r="UC73" s="151"/>
      <c r="UD73" s="151"/>
      <c r="UE73" s="151"/>
      <c r="UF73" s="151"/>
      <c r="UG73" s="151"/>
      <c r="UH73" s="151"/>
      <c r="UI73" s="151"/>
      <c r="UJ73" s="151"/>
      <c r="UK73" s="151"/>
      <c r="UL73" s="151"/>
      <c r="UM73" s="151"/>
      <c r="UN73" s="151"/>
      <c r="UO73" s="151"/>
      <c r="UP73" s="151"/>
      <c r="UQ73" s="151"/>
      <c r="UR73" s="151"/>
      <c r="US73" s="151"/>
      <c r="UT73" s="151"/>
      <c r="UU73" s="151"/>
      <c r="UV73" s="151"/>
      <c r="UW73" s="151"/>
      <c r="UX73" s="151"/>
      <c r="UY73" s="151"/>
      <c r="UZ73" s="151"/>
      <c r="VA73" s="151"/>
      <c r="VB73" s="151"/>
      <c r="VC73" s="151"/>
      <c r="VD73" s="151"/>
      <c r="VE73" s="151"/>
      <c r="VF73" s="151"/>
      <c r="VG73" s="151"/>
      <c r="VH73" s="151"/>
      <c r="VI73" s="151"/>
      <c r="VJ73" s="151"/>
      <c r="VK73" s="151"/>
      <c r="VL73" s="151"/>
      <c r="VM73" s="151"/>
      <c r="VN73" s="151"/>
      <c r="VO73" s="151"/>
      <c r="VP73" s="151"/>
      <c r="VQ73" s="151"/>
      <c r="VR73" s="151"/>
      <c r="VS73" s="151"/>
      <c r="VT73" s="151"/>
      <c r="VU73" s="151"/>
      <c r="VV73" s="151"/>
      <c r="VW73" s="151"/>
      <c r="VX73" s="151"/>
      <c r="VY73" s="151"/>
      <c r="VZ73" s="151"/>
      <c r="WA73" s="151"/>
      <c r="WB73" s="151"/>
      <c r="WC73" s="151"/>
      <c r="WD73" s="151"/>
      <c r="WE73" s="151"/>
      <c r="WF73" s="151"/>
      <c r="WG73" s="151"/>
      <c r="WH73" s="151"/>
      <c r="WI73" s="151"/>
      <c r="WJ73" s="151"/>
      <c r="WK73" s="151"/>
      <c r="WL73" s="151"/>
      <c r="WM73" s="151"/>
      <c r="WN73" s="151"/>
      <c r="WO73" s="151"/>
      <c r="WP73" s="151"/>
      <c r="WQ73" s="151"/>
      <c r="WR73" s="151"/>
      <c r="WS73" s="151"/>
      <c r="WT73" s="151"/>
      <c r="WU73" s="151"/>
      <c r="WV73" s="151"/>
      <c r="WW73" s="151"/>
      <c r="WX73" s="151"/>
      <c r="WY73" s="151"/>
      <c r="WZ73" s="151"/>
      <c r="XA73" s="151"/>
      <c r="XB73" s="151"/>
      <c r="XC73" s="151"/>
      <c r="XD73" s="151"/>
      <c r="XE73" s="151"/>
      <c r="XF73" s="151"/>
      <c r="XG73" s="151"/>
      <c r="XH73" s="151"/>
      <c r="XI73" s="151"/>
      <c r="XJ73" s="151"/>
      <c r="XK73" s="151"/>
      <c r="XL73" s="151"/>
      <c r="XM73" s="151"/>
      <c r="XN73" s="151"/>
      <c r="XO73" s="151"/>
      <c r="XP73" s="151"/>
      <c r="XQ73" s="151"/>
      <c r="XR73" s="151"/>
      <c r="XS73" s="151"/>
      <c r="XT73" s="151"/>
      <c r="XU73" s="151"/>
      <c r="XV73" s="151"/>
      <c r="XW73" s="151"/>
      <c r="XX73" s="151"/>
      <c r="XY73" s="151"/>
      <c r="XZ73" s="151"/>
      <c r="YA73" s="151"/>
      <c r="YB73" s="151"/>
      <c r="YC73" s="151"/>
      <c r="YD73" s="151"/>
      <c r="YE73" s="151"/>
      <c r="YF73" s="151"/>
      <c r="YG73" s="151"/>
      <c r="YH73" s="151"/>
      <c r="YI73" s="151"/>
      <c r="YJ73" s="151"/>
      <c r="YK73" s="151"/>
      <c r="YL73" s="151"/>
      <c r="YM73" s="151"/>
      <c r="YN73" s="151"/>
      <c r="YO73" s="151"/>
      <c r="YP73" s="151"/>
      <c r="YQ73" s="151"/>
      <c r="YR73" s="151"/>
      <c r="YS73" s="151"/>
      <c r="YT73" s="151"/>
      <c r="YU73" s="151"/>
      <c r="YV73" s="151"/>
      <c r="YW73" s="151"/>
      <c r="YX73" s="151"/>
      <c r="YY73" s="151"/>
      <c r="YZ73" s="151"/>
      <c r="ZA73" s="151"/>
      <c r="ZB73" s="151"/>
      <c r="ZC73" s="151"/>
      <c r="ZD73" s="151"/>
      <c r="ZE73" s="151"/>
      <c r="ZF73" s="151"/>
      <c r="ZG73" s="151"/>
      <c r="ZH73" s="151"/>
      <c r="ZI73" s="151"/>
      <c r="ZJ73" s="151"/>
      <c r="ZK73" s="151"/>
      <c r="ZL73" s="151"/>
      <c r="ZM73" s="151"/>
      <c r="ZN73" s="151"/>
      <c r="ZO73" s="151"/>
      <c r="ZP73" s="151"/>
      <c r="ZQ73" s="151"/>
      <c r="ZR73" s="151"/>
      <c r="ZS73" s="151"/>
      <c r="ZT73" s="151"/>
      <c r="ZU73" s="151"/>
      <c r="ZV73" s="151"/>
      <c r="ZW73" s="151"/>
      <c r="ZX73" s="151"/>
      <c r="ZY73" s="151"/>
      <c r="ZZ73" s="151"/>
      <c r="AAA73" s="151"/>
      <c r="AAB73" s="151"/>
      <c r="AAC73" s="151"/>
      <c r="AAD73" s="151"/>
      <c r="AAE73" s="151"/>
      <c r="AAF73" s="151"/>
      <c r="AAG73" s="151"/>
      <c r="AAH73" s="151"/>
      <c r="AAI73" s="151"/>
      <c r="AAJ73" s="151"/>
      <c r="AAK73" s="151"/>
      <c r="AAL73" s="151"/>
      <c r="AAM73" s="151"/>
      <c r="AAN73" s="151"/>
      <c r="AAO73" s="151"/>
      <c r="AAP73" s="151"/>
      <c r="AAQ73" s="151"/>
      <c r="AAR73" s="151"/>
      <c r="AAS73" s="151"/>
      <c r="AAT73" s="151"/>
      <c r="AAU73" s="151"/>
      <c r="AAV73" s="151"/>
      <c r="AAW73" s="151"/>
      <c r="AAX73" s="151"/>
      <c r="AAY73" s="151"/>
      <c r="AAZ73" s="151"/>
      <c r="ABA73" s="151"/>
      <c r="ABB73" s="151"/>
      <c r="ABC73" s="151"/>
      <c r="ABD73" s="151"/>
      <c r="ABE73" s="151"/>
      <c r="ABF73" s="151"/>
      <c r="ABG73" s="151"/>
      <c r="ABH73" s="151"/>
      <c r="ABI73" s="151"/>
      <c r="ABJ73" s="151"/>
      <c r="ABK73" s="151"/>
      <c r="ABL73" s="151"/>
      <c r="ABM73" s="151"/>
      <c r="ABN73" s="151"/>
      <c r="ABO73" s="151"/>
      <c r="ABP73" s="151"/>
      <c r="ABQ73" s="151"/>
      <c r="ABR73" s="151"/>
      <c r="ABS73" s="151"/>
      <c r="ABT73" s="151"/>
      <c r="ABU73" s="151"/>
      <c r="ABV73" s="151"/>
      <c r="ABW73" s="151"/>
      <c r="ABX73" s="151"/>
      <c r="ABY73" s="151"/>
      <c r="ABZ73" s="151"/>
      <c r="ACA73" s="151"/>
      <c r="ACB73" s="151"/>
      <c r="ACC73" s="151"/>
      <c r="ACD73" s="151"/>
      <c r="ACE73" s="151"/>
      <c r="ACF73" s="151"/>
      <c r="ACG73" s="151"/>
      <c r="ACH73" s="151"/>
      <c r="ACI73" s="151"/>
      <c r="ACJ73" s="151"/>
      <c r="ACK73" s="151"/>
      <c r="ACL73" s="151"/>
      <c r="ACM73" s="151"/>
      <c r="ACN73" s="151"/>
      <c r="ACO73" s="151"/>
      <c r="ACP73" s="151"/>
      <c r="ACQ73" s="151"/>
      <c r="ACR73" s="151"/>
      <c r="ACS73" s="151"/>
      <c r="ACT73" s="151"/>
      <c r="ACU73" s="151"/>
      <c r="ACV73" s="151"/>
      <c r="ACW73" s="151"/>
      <c r="ACX73" s="151"/>
      <c r="ACY73" s="151"/>
      <c r="ACZ73" s="151"/>
      <c r="ADA73" s="115"/>
      <c r="ADB73" s="115"/>
      <c r="ADC73" s="115"/>
      <c r="ADD73" s="115"/>
      <c r="ADE73" s="115"/>
      <c r="ADF73" s="115"/>
    </row>
    <row r="74" spans="1:786" s="121" customFormat="1" ht="51" customHeight="1" thickBot="1" x14ac:dyDescent="0.3">
      <c r="A74" s="145"/>
      <c r="B74" s="198"/>
      <c r="C74" s="199" t="s">
        <v>436</v>
      </c>
      <c r="D74" s="273"/>
      <c r="E74" s="273"/>
      <c r="F74" s="273"/>
      <c r="G74" s="273"/>
      <c r="H74" s="273"/>
      <c r="I74" s="273"/>
      <c r="J74" s="273"/>
      <c r="K74" s="273"/>
      <c r="L74" s="273"/>
      <c r="M74" s="273"/>
      <c r="N74" s="273"/>
      <c r="O74" s="273"/>
      <c r="P74" s="273"/>
      <c r="Q74" s="273"/>
      <c r="R74" s="273"/>
      <c r="S74" s="151"/>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c r="BE74" s="151"/>
      <c r="BF74" s="151"/>
      <c r="BG74" s="151"/>
      <c r="BH74" s="151"/>
      <c r="BI74" s="151"/>
      <c r="BJ74" s="151"/>
      <c r="BK74" s="151"/>
      <c r="BL74" s="151"/>
      <c r="BM74" s="151"/>
      <c r="BN74" s="151"/>
      <c r="BO74" s="151"/>
      <c r="BP74" s="151"/>
      <c r="BQ74" s="151"/>
      <c r="BR74" s="151"/>
      <c r="BS74" s="151"/>
      <c r="BT74" s="151"/>
      <c r="BU74" s="151"/>
      <c r="BV74" s="151"/>
      <c r="BW74" s="151"/>
      <c r="BX74" s="151"/>
      <c r="BY74" s="151"/>
      <c r="BZ74" s="151"/>
      <c r="CA74" s="151"/>
      <c r="CB74" s="151"/>
      <c r="CC74" s="151"/>
      <c r="CD74" s="151"/>
      <c r="CE74" s="151"/>
      <c r="CF74" s="151"/>
      <c r="CG74" s="151"/>
      <c r="CH74" s="151"/>
      <c r="CI74" s="151"/>
      <c r="CJ74" s="151"/>
      <c r="CK74" s="151"/>
      <c r="CL74" s="151"/>
      <c r="CM74" s="151"/>
      <c r="CN74" s="151"/>
      <c r="CO74" s="151"/>
      <c r="CP74" s="151"/>
      <c r="CQ74" s="151"/>
      <c r="CR74" s="151"/>
      <c r="CS74" s="151"/>
      <c r="CT74" s="151"/>
      <c r="CU74" s="151"/>
      <c r="CV74" s="151"/>
      <c r="CW74" s="151"/>
      <c r="CX74" s="151"/>
      <c r="CY74" s="151"/>
      <c r="CZ74" s="151"/>
      <c r="DA74" s="151"/>
      <c r="DB74" s="151"/>
      <c r="DC74" s="151"/>
      <c r="DD74" s="151"/>
      <c r="DE74" s="151"/>
      <c r="DF74" s="151"/>
      <c r="DG74" s="151"/>
      <c r="DH74" s="151"/>
      <c r="DI74" s="151"/>
      <c r="DJ74" s="151"/>
      <c r="DK74" s="151"/>
      <c r="DL74" s="151"/>
      <c r="DM74" s="151"/>
      <c r="DN74" s="151"/>
      <c r="DO74" s="151"/>
      <c r="DP74" s="151"/>
      <c r="DQ74" s="151"/>
      <c r="DR74" s="151"/>
      <c r="DS74" s="151"/>
      <c r="DT74" s="151"/>
      <c r="DU74" s="151"/>
      <c r="DV74" s="151"/>
      <c r="DW74" s="151"/>
      <c r="DX74" s="151"/>
      <c r="DY74" s="151"/>
      <c r="DZ74" s="151"/>
      <c r="EA74" s="151"/>
      <c r="EB74" s="151"/>
      <c r="EC74" s="151"/>
      <c r="ED74" s="151"/>
      <c r="EE74" s="151"/>
      <c r="EF74" s="151"/>
      <c r="EG74" s="151"/>
      <c r="EH74" s="151"/>
      <c r="EI74" s="151"/>
      <c r="EJ74" s="151"/>
      <c r="EK74" s="151"/>
      <c r="EL74" s="151"/>
      <c r="EM74" s="151"/>
      <c r="EN74" s="151"/>
      <c r="EO74" s="151"/>
      <c r="EP74" s="151"/>
      <c r="EQ74" s="151"/>
      <c r="ER74" s="151"/>
      <c r="ES74" s="151"/>
      <c r="ET74" s="151"/>
      <c r="EU74" s="151"/>
      <c r="EV74" s="151"/>
      <c r="EW74" s="151"/>
      <c r="EX74" s="151"/>
      <c r="EY74" s="151"/>
      <c r="EZ74" s="151"/>
      <c r="FA74" s="151"/>
      <c r="FB74" s="151"/>
      <c r="FC74" s="151"/>
      <c r="FD74" s="151"/>
      <c r="FE74" s="151"/>
      <c r="FF74" s="151"/>
      <c r="FG74" s="151"/>
      <c r="FH74" s="151"/>
      <c r="FI74" s="151"/>
      <c r="FJ74" s="151"/>
      <c r="FK74" s="151"/>
      <c r="FL74" s="151"/>
      <c r="FM74" s="151"/>
      <c r="FN74" s="151"/>
      <c r="FO74" s="151"/>
      <c r="FP74" s="151"/>
      <c r="FQ74" s="151"/>
      <c r="FR74" s="151"/>
      <c r="FS74" s="151"/>
      <c r="FT74" s="151"/>
      <c r="FU74" s="151"/>
      <c r="FV74" s="151"/>
      <c r="FW74" s="151"/>
      <c r="FX74" s="151"/>
      <c r="FY74" s="151"/>
      <c r="FZ74" s="151"/>
      <c r="GA74" s="151"/>
      <c r="GB74" s="151"/>
      <c r="GC74" s="151"/>
      <c r="GD74" s="151"/>
      <c r="GE74" s="151"/>
      <c r="GF74" s="151"/>
      <c r="GG74" s="151"/>
      <c r="GH74" s="151"/>
      <c r="GI74" s="151"/>
      <c r="GJ74" s="151"/>
      <c r="GK74" s="151"/>
      <c r="GL74" s="151"/>
      <c r="GM74" s="151"/>
      <c r="GN74" s="151"/>
      <c r="GO74" s="151"/>
      <c r="GP74" s="151"/>
      <c r="GQ74" s="151"/>
      <c r="GR74" s="151"/>
      <c r="GS74" s="151"/>
      <c r="GT74" s="151"/>
      <c r="GU74" s="151"/>
      <c r="GV74" s="151"/>
      <c r="GW74" s="151"/>
      <c r="GX74" s="151"/>
      <c r="GY74" s="151"/>
      <c r="GZ74" s="151"/>
      <c r="HA74" s="151"/>
      <c r="HB74" s="151"/>
      <c r="HC74" s="151"/>
      <c r="HD74" s="151"/>
      <c r="HE74" s="151"/>
      <c r="HF74" s="151"/>
      <c r="HG74" s="151"/>
      <c r="HH74" s="151"/>
      <c r="HI74" s="151"/>
      <c r="HJ74" s="151"/>
      <c r="HK74" s="151"/>
      <c r="HL74" s="151"/>
      <c r="HM74" s="151"/>
      <c r="HN74" s="151"/>
      <c r="HO74" s="151"/>
      <c r="HP74" s="151"/>
      <c r="HQ74" s="151"/>
      <c r="HR74" s="151"/>
      <c r="HS74" s="151"/>
      <c r="HT74" s="151"/>
      <c r="HU74" s="151"/>
      <c r="HV74" s="151"/>
      <c r="HW74" s="151"/>
      <c r="HX74" s="151"/>
      <c r="HY74" s="151"/>
      <c r="HZ74" s="151"/>
      <c r="IA74" s="151"/>
      <c r="IB74" s="151"/>
      <c r="IC74" s="151"/>
      <c r="ID74" s="151"/>
      <c r="IE74" s="151"/>
      <c r="IF74" s="151"/>
      <c r="IG74" s="151"/>
      <c r="IH74" s="151"/>
      <c r="II74" s="151"/>
      <c r="IJ74" s="151"/>
      <c r="IK74" s="151"/>
      <c r="IL74" s="151"/>
      <c r="IM74" s="151"/>
      <c r="IN74" s="151"/>
      <c r="IO74" s="151"/>
      <c r="IP74" s="151"/>
      <c r="IQ74" s="151"/>
      <c r="IR74" s="151"/>
      <c r="IS74" s="151"/>
      <c r="IT74" s="151"/>
      <c r="IU74" s="151"/>
      <c r="IV74" s="151"/>
      <c r="IW74" s="151"/>
      <c r="IX74" s="151"/>
      <c r="IY74" s="151"/>
      <c r="IZ74" s="151"/>
      <c r="JA74" s="151"/>
      <c r="JB74" s="151"/>
      <c r="JC74" s="151"/>
      <c r="JD74" s="151"/>
      <c r="JE74" s="151"/>
      <c r="JF74" s="151"/>
      <c r="JG74" s="151"/>
      <c r="JH74" s="151"/>
      <c r="JI74" s="151"/>
      <c r="JJ74" s="151"/>
      <c r="JK74" s="151"/>
      <c r="JL74" s="151"/>
      <c r="JM74" s="151"/>
      <c r="JN74" s="151"/>
      <c r="JO74" s="151"/>
      <c r="JP74" s="151"/>
      <c r="JQ74" s="151"/>
      <c r="JR74" s="151"/>
      <c r="JS74" s="151"/>
      <c r="JT74" s="151"/>
      <c r="JU74" s="151"/>
      <c r="JV74" s="151"/>
      <c r="JW74" s="151"/>
      <c r="JX74" s="151"/>
      <c r="JY74" s="151"/>
      <c r="JZ74" s="151"/>
      <c r="KA74" s="151"/>
      <c r="KB74" s="151"/>
      <c r="KC74" s="151"/>
      <c r="KD74" s="151"/>
      <c r="KE74" s="151"/>
      <c r="KF74" s="151"/>
      <c r="KG74" s="151"/>
      <c r="KH74" s="151"/>
      <c r="KI74" s="151"/>
      <c r="KJ74" s="151"/>
      <c r="KK74" s="151"/>
      <c r="KL74" s="151"/>
      <c r="KM74" s="151"/>
      <c r="KN74" s="151"/>
      <c r="KO74" s="151"/>
      <c r="KP74" s="151"/>
      <c r="KQ74" s="151"/>
      <c r="KR74" s="151"/>
      <c r="KS74" s="151"/>
      <c r="KT74" s="151"/>
      <c r="KU74" s="151"/>
      <c r="KV74" s="151"/>
      <c r="KW74" s="151"/>
      <c r="KX74" s="151"/>
      <c r="KY74" s="151"/>
      <c r="KZ74" s="151"/>
      <c r="LA74" s="151"/>
      <c r="LB74" s="151"/>
      <c r="LC74" s="151"/>
      <c r="LD74" s="151"/>
      <c r="LE74" s="151"/>
      <c r="LF74" s="151"/>
      <c r="LG74" s="151"/>
      <c r="LH74" s="151"/>
      <c r="LI74" s="151"/>
      <c r="LJ74" s="151"/>
      <c r="LK74" s="151"/>
      <c r="LL74" s="151"/>
      <c r="LM74" s="151"/>
      <c r="LN74" s="151"/>
      <c r="LO74" s="151"/>
      <c r="LP74" s="151"/>
      <c r="LQ74" s="151"/>
      <c r="LR74" s="151"/>
      <c r="LS74" s="151"/>
      <c r="LT74" s="151"/>
      <c r="LU74" s="151"/>
      <c r="LV74" s="151"/>
      <c r="LW74" s="151"/>
      <c r="LX74" s="151"/>
      <c r="LY74" s="151"/>
      <c r="LZ74" s="151"/>
      <c r="MA74" s="151"/>
      <c r="MB74" s="151"/>
      <c r="MC74" s="151"/>
      <c r="MD74" s="151"/>
      <c r="ME74" s="151"/>
      <c r="MF74" s="151"/>
      <c r="MG74" s="151"/>
      <c r="MH74" s="151"/>
      <c r="MI74" s="151"/>
      <c r="MJ74" s="151"/>
      <c r="MK74" s="151"/>
      <c r="ML74" s="151"/>
      <c r="MM74" s="151"/>
      <c r="MN74" s="151"/>
      <c r="MO74" s="151"/>
      <c r="MP74" s="151"/>
      <c r="MQ74" s="151"/>
      <c r="MR74" s="151"/>
      <c r="MS74" s="151"/>
      <c r="MT74" s="151"/>
      <c r="MU74" s="151"/>
      <c r="MV74" s="151"/>
      <c r="MW74" s="151"/>
      <c r="MX74" s="151"/>
      <c r="MY74" s="151"/>
      <c r="MZ74" s="151"/>
      <c r="NA74" s="151"/>
      <c r="NB74" s="151"/>
      <c r="NC74" s="151"/>
      <c r="ND74" s="151"/>
      <c r="NE74" s="151"/>
      <c r="NF74" s="151"/>
      <c r="NG74" s="151"/>
      <c r="NH74" s="151"/>
      <c r="NI74" s="151"/>
      <c r="NJ74" s="151"/>
      <c r="NK74" s="151"/>
      <c r="NL74" s="151"/>
      <c r="NM74" s="151"/>
      <c r="NN74" s="151"/>
      <c r="NO74" s="151"/>
      <c r="NP74" s="151"/>
      <c r="NQ74" s="151"/>
      <c r="NR74" s="151"/>
      <c r="NS74" s="151"/>
      <c r="NT74" s="151"/>
      <c r="NU74" s="151"/>
      <c r="NV74" s="151"/>
      <c r="NW74" s="151"/>
      <c r="NX74" s="151"/>
      <c r="NY74" s="151"/>
      <c r="NZ74" s="151"/>
      <c r="OA74" s="151"/>
      <c r="OB74" s="151"/>
      <c r="OC74" s="151"/>
      <c r="OD74" s="151"/>
      <c r="OE74" s="151"/>
      <c r="OF74" s="151"/>
      <c r="OG74" s="151"/>
      <c r="OH74" s="151"/>
      <c r="OI74" s="151"/>
      <c r="OJ74" s="151"/>
      <c r="OK74" s="151"/>
      <c r="OL74" s="151"/>
      <c r="OM74" s="151"/>
      <c r="ON74" s="151"/>
      <c r="OO74" s="151"/>
      <c r="OP74" s="151"/>
      <c r="OQ74" s="151"/>
      <c r="OR74" s="151"/>
      <c r="OS74" s="151"/>
      <c r="OT74" s="151"/>
      <c r="OU74" s="151"/>
      <c r="OV74" s="151"/>
      <c r="OW74" s="151"/>
      <c r="OX74" s="151"/>
      <c r="OY74" s="151"/>
      <c r="OZ74" s="151"/>
      <c r="PA74" s="151"/>
      <c r="PB74" s="151"/>
      <c r="PC74" s="151"/>
      <c r="PD74" s="151"/>
      <c r="PE74" s="151"/>
      <c r="PF74" s="151"/>
      <c r="PG74" s="151"/>
      <c r="PH74" s="151"/>
      <c r="PI74" s="151"/>
      <c r="PJ74" s="151"/>
      <c r="PK74" s="151"/>
      <c r="PL74" s="151"/>
      <c r="PM74" s="151"/>
      <c r="PN74" s="151"/>
      <c r="PO74" s="151"/>
      <c r="PP74" s="151"/>
      <c r="PQ74" s="151"/>
      <c r="PR74" s="151"/>
      <c r="PS74" s="151"/>
      <c r="PT74" s="151"/>
      <c r="PU74" s="151"/>
      <c r="PV74" s="151"/>
      <c r="PW74" s="151"/>
      <c r="PX74" s="151"/>
      <c r="PY74" s="151"/>
      <c r="PZ74" s="151"/>
      <c r="QA74" s="151"/>
      <c r="QB74" s="151"/>
      <c r="QC74" s="151"/>
      <c r="QD74" s="151"/>
      <c r="QE74" s="151"/>
      <c r="QF74" s="151"/>
      <c r="QG74" s="151"/>
      <c r="QH74" s="151"/>
      <c r="QI74" s="151"/>
      <c r="QJ74" s="151"/>
      <c r="QK74" s="151"/>
      <c r="QL74" s="151"/>
      <c r="QM74" s="151"/>
      <c r="QN74" s="151"/>
      <c r="QO74" s="151"/>
      <c r="QP74" s="151"/>
      <c r="QQ74" s="151"/>
      <c r="QR74" s="151"/>
      <c r="QS74" s="151"/>
      <c r="QT74" s="151"/>
      <c r="QU74" s="151"/>
      <c r="QV74" s="151"/>
      <c r="QW74" s="151"/>
      <c r="QX74" s="151"/>
      <c r="QY74" s="151"/>
      <c r="QZ74" s="151"/>
      <c r="RA74" s="151"/>
      <c r="RB74" s="151"/>
      <c r="RC74" s="151"/>
      <c r="RD74" s="151"/>
      <c r="RE74" s="151"/>
      <c r="RF74" s="151"/>
      <c r="RG74" s="151"/>
      <c r="RH74" s="151"/>
      <c r="RI74" s="151"/>
      <c r="RJ74" s="151"/>
      <c r="RK74" s="151"/>
      <c r="RL74" s="151"/>
      <c r="RM74" s="151"/>
      <c r="RN74" s="151"/>
      <c r="RO74" s="151"/>
      <c r="RP74" s="151"/>
      <c r="RQ74" s="151"/>
      <c r="RR74" s="151"/>
      <c r="RS74" s="151"/>
      <c r="RT74" s="151"/>
      <c r="RU74" s="151"/>
      <c r="RV74" s="151"/>
      <c r="RW74" s="151"/>
      <c r="RX74" s="151"/>
      <c r="RY74" s="151"/>
      <c r="RZ74" s="151"/>
      <c r="SA74" s="151"/>
      <c r="SB74" s="151"/>
      <c r="SC74" s="151"/>
      <c r="SD74" s="151"/>
      <c r="SE74" s="151"/>
      <c r="SF74" s="151"/>
      <c r="SG74" s="151"/>
      <c r="SH74" s="151"/>
      <c r="SI74" s="151"/>
      <c r="SJ74" s="151"/>
      <c r="SK74" s="151"/>
      <c r="SL74" s="151"/>
      <c r="SM74" s="151"/>
      <c r="SN74" s="151"/>
      <c r="SO74" s="151"/>
      <c r="SP74" s="151"/>
      <c r="SQ74" s="151"/>
      <c r="SR74" s="151"/>
      <c r="SS74" s="151"/>
      <c r="ST74" s="151"/>
      <c r="SU74" s="151"/>
      <c r="SV74" s="151"/>
      <c r="SW74" s="151"/>
      <c r="SX74" s="151"/>
      <c r="SY74" s="151"/>
      <c r="SZ74" s="151"/>
      <c r="TA74" s="151"/>
      <c r="TB74" s="151"/>
      <c r="TC74" s="151"/>
      <c r="TD74" s="151"/>
      <c r="TE74" s="151"/>
      <c r="TF74" s="151"/>
      <c r="TG74" s="151"/>
      <c r="TH74" s="151"/>
      <c r="TI74" s="151"/>
      <c r="TJ74" s="151"/>
      <c r="TK74" s="151"/>
      <c r="TL74" s="151"/>
      <c r="TM74" s="151"/>
      <c r="TN74" s="151"/>
      <c r="TO74" s="151"/>
      <c r="TP74" s="151"/>
      <c r="TQ74" s="151"/>
      <c r="TR74" s="151"/>
      <c r="TS74" s="151"/>
      <c r="TT74" s="151"/>
      <c r="TU74" s="151"/>
      <c r="TV74" s="151"/>
      <c r="TW74" s="151"/>
      <c r="TX74" s="151"/>
      <c r="TY74" s="151"/>
      <c r="TZ74" s="151"/>
      <c r="UA74" s="151"/>
      <c r="UB74" s="151"/>
      <c r="UC74" s="151"/>
      <c r="UD74" s="151"/>
      <c r="UE74" s="151"/>
      <c r="UF74" s="151"/>
      <c r="UG74" s="151"/>
      <c r="UH74" s="151"/>
      <c r="UI74" s="151"/>
      <c r="UJ74" s="151"/>
      <c r="UK74" s="151"/>
      <c r="UL74" s="151"/>
      <c r="UM74" s="151"/>
      <c r="UN74" s="151"/>
      <c r="UO74" s="151"/>
      <c r="UP74" s="151"/>
      <c r="UQ74" s="151"/>
      <c r="UR74" s="151"/>
      <c r="US74" s="151"/>
      <c r="UT74" s="151"/>
      <c r="UU74" s="151"/>
      <c r="UV74" s="151"/>
      <c r="UW74" s="151"/>
      <c r="UX74" s="151"/>
      <c r="UY74" s="151"/>
      <c r="UZ74" s="151"/>
      <c r="VA74" s="151"/>
      <c r="VB74" s="151"/>
      <c r="VC74" s="151"/>
      <c r="VD74" s="151"/>
      <c r="VE74" s="151"/>
      <c r="VF74" s="151"/>
      <c r="VG74" s="151"/>
      <c r="VH74" s="151"/>
      <c r="VI74" s="151"/>
      <c r="VJ74" s="151"/>
      <c r="VK74" s="151"/>
      <c r="VL74" s="151"/>
      <c r="VM74" s="151"/>
      <c r="VN74" s="151"/>
      <c r="VO74" s="151"/>
      <c r="VP74" s="151"/>
      <c r="VQ74" s="151"/>
      <c r="VR74" s="151"/>
      <c r="VS74" s="151"/>
      <c r="VT74" s="151"/>
      <c r="VU74" s="151"/>
      <c r="VV74" s="151"/>
      <c r="VW74" s="151"/>
      <c r="VX74" s="151"/>
      <c r="VY74" s="151"/>
      <c r="VZ74" s="151"/>
      <c r="WA74" s="151"/>
      <c r="WB74" s="151"/>
      <c r="WC74" s="151"/>
      <c r="WD74" s="151"/>
      <c r="WE74" s="151"/>
      <c r="WF74" s="151"/>
      <c r="WG74" s="151"/>
      <c r="WH74" s="151"/>
      <c r="WI74" s="151"/>
      <c r="WJ74" s="151"/>
      <c r="WK74" s="151"/>
      <c r="WL74" s="151"/>
      <c r="WM74" s="151"/>
      <c r="WN74" s="151"/>
      <c r="WO74" s="151"/>
      <c r="WP74" s="151"/>
      <c r="WQ74" s="151"/>
      <c r="WR74" s="151"/>
      <c r="WS74" s="151"/>
      <c r="WT74" s="151"/>
      <c r="WU74" s="151"/>
      <c r="WV74" s="151"/>
      <c r="WW74" s="151"/>
      <c r="WX74" s="151"/>
      <c r="WY74" s="151"/>
      <c r="WZ74" s="151"/>
      <c r="XA74" s="151"/>
      <c r="XB74" s="151"/>
      <c r="XC74" s="151"/>
      <c r="XD74" s="151"/>
      <c r="XE74" s="151"/>
      <c r="XF74" s="151"/>
      <c r="XG74" s="151"/>
      <c r="XH74" s="151"/>
      <c r="XI74" s="151"/>
      <c r="XJ74" s="151"/>
      <c r="XK74" s="151"/>
      <c r="XL74" s="151"/>
      <c r="XM74" s="151"/>
      <c r="XN74" s="151"/>
      <c r="XO74" s="151"/>
      <c r="XP74" s="151"/>
      <c r="XQ74" s="151"/>
      <c r="XR74" s="151"/>
      <c r="XS74" s="151"/>
      <c r="XT74" s="151"/>
      <c r="XU74" s="151"/>
      <c r="XV74" s="151"/>
      <c r="XW74" s="151"/>
      <c r="XX74" s="151"/>
      <c r="XY74" s="151"/>
      <c r="XZ74" s="151"/>
      <c r="YA74" s="151"/>
      <c r="YB74" s="151"/>
      <c r="YC74" s="151"/>
      <c r="YD74" s="151"/>
      <c r="YE74" s="151"/>
      <c r="YF74" s="151"/>
      <c r="YG74" s="151"/>
      <c r="YH74" s="151"/>
      <c r="YI74" s="151"/>
      <c r="YJ74" s="151"/>
      <c r="YK74" s="151"/>
      <c r="YL74" s="151"/>
      <c r="YM74" s="151"/>
      <c r="YN74" s="151"/>
      <c r="YO74" s="151"/>
      <c r="YP74" s="151"/>
      <c r="YQ74" s="151"/>
      <c r="YR74" s="151"/>
      <c r="YS74" s="151"/>
      <c r="YT74" s="151"/>
      <c r="YU74" s="151"/>
      <c r="YV74" s="151"/>
      <c r="YW74" s="151"/>
      <c r="YX74" s="151"/>
      <c r="YY74" s="151"/>
      <c r="YZ74" s="151"/>
      <c r="ZA74" s="151"/>
      <c r="ZB74" s="151"/>
      <c r="ZC74" s="151"/>
      <c r="ZD74" s="151"/>
      <c r="ZE74" s="151"/>
      <c r="ZF74" s="151"/>
      <c r="ZG74" s="151"/>
      <c r="ZH74" s="151"/>
      <c r="ZI74" s="151"/>
      <c r="ZJ74" s="151"/>
      <c r="ZK74" s="151"/>
      <c r="ZL74" s="151"/>
      <c r="ZM74" s="151"/>
      <c r="ZN74" s="151"/>
      <c r="ZO74" s="151"/>
      <c r="ZP74" s="151"/>
      <c r="ZQ74" s="151"/>
      <c r="ZR74" s="151"/>
      <c r="ZS74" s="151"/>
      <c r="ZT74" s="151"/>
      <c r="ZU74" s="151"/>
      <c r="ZV74" s="151"/>
      <c r="ZW74" s="151"/>
      <c r="ZX74" s="151"/>
      <c r="ZY74" s="151"/>
      <c r="ZZ74" s="151"/>
      <c r="AAA74" s="151"/>
      <c r="AAB74" s="151"/>
      <c r="AAC74" s="151"/>
      <c r="AAD74" s="151"/>
      <c r="AAE74" s="151"/>
      <c r="AAF74" s="151"/>
      <c r="AAG74" s="151"/>
      <c r="AAH74" s="151"/>
      <c r="AAI74" s="151"/>
      <c r="AAJ74" s="151"/>
      <c r="AAK74" s="151"/>
      <c r="AAL74" s="151"/>
      <c r="AAM74" s="151"/>
      <c r="AAN74" s="151"/>
      <c r="AAO74" s="151"/>
      <c r="AAP74" s="151"/>
      <c r="AAQ74" s="151"/>
      <c r="AAR74" s="151"/>
      <c r="AAS74" s="151"/>
      <c r="AAT74" s="151"/>
      <c r="AAU74" s="151"/>
      <c r="AAV74" s="151"/>
      <c r="AAW74" s="151"/>
      <c r="AAX74" s="151"/>
      <c r="AAY74" s="151"/>
      <c r="AAZ74" s="151"/>
      <c r="ABA74" s="151"/>
      <c r="ABB74" s="151"/>
      <c r="ABC74" s="151"/>
      <c r="ABD74" s="151"/>
      <c r="ABE74" s="151"/>
      <c r="ABF74" s="151"/>
      <c r="ABG74" s="151"/>
      <c r="ABH74" s="151"/>
      <c r="ABI74" s="151"/>
      <c r="ABJ74" s="151"/>
      <c r="ABK74" s="151"/>
      <c r="ABL74" s="151"/>
      <c r="ABM74" s="151"/>
      <c r="ABN74" s="151"/>
      <c r="ABO74" s="151"/>
      <c r="ABP74" s="151"/>
      <c r="ABQ74" s="151"/>
      <c r="ABR74" s="151"/>
      <c r="ABS74" s="151"/>
      <c r="ABT74" s="151"/>
      <c r="ABU74" s="151"/>
      <c r="ABV74" s="151"/>
      <c r="ABW74" s="151"/>
      <c r="ABX74" s="151"/>
      <c r="ABY74" s="151"/>
      <c r="ABZ74" s="151"/>
      <c r="ACA74" s="151"/>
      <c r="ACB74" s="151"/>
      <c r="ACC74" s="151"/>
      <c r="ACD74" s="151"/>
      <c r="ACE74" s="151"/>
      <c r="ACF74" s="151"/>
      <c r="ACG74" s="151"/>
      <c r="ACH74" s="151"/>
      <c r="ACI74" s="151"/>
      <c r="ACJ74" s="151"/>
      <c r="ACK74" s="151"/>
      <c r="ACL74" s="151"/>
      <c r="ACM74" s="151"/>
      <c r="ACN74" s="151"/>
      <c r="ACO74" s="151"/>
      <c r="ACP74" s="151"/>
      <c r="ACQ74" s="151"/>
      <c r="ACR74" s="151"/>
      <c r="ACS74" s="151"/>
      <c r="ACT74" s="151"/>
      <c r="ACU74" s="151"/>
      <c r="ACV74" s="151"/>
      <c r="ACW74" s="151"/>
      <c r="ACX74" s="151"/>
      <c r="ACY74" s="151"/>
      <c r="ACZ74" s="151"/>
      <c r="ADA74" s="156"/>
      <c r="ADB74" s="127"/>
      <c r="ADC74" s="127"/>
      <c r="ADD74" s="127"/>
      <c r="ADE74" s="127"/>
      <c r="ADF74" s="127"/>
    </row>
    <row r="75" spans="1:786" s="116" customFormat="1" ht="27.75" customHeight="1" thickBot="1" x14ac:dyDescent="0.3">
      <c r="A75" s="15"/>
      <c r="B75" s="346" t="s">
        <v>306</v>
      </c>
      <c r="C75" s="347"/>
      <c r="D75" s="134"/>
      <c r="E75" s="134"/>
      <c r="F75" s="134"/>
      <c r="G75" s="134"/>
      <c r="H75" s="134"/>
      <c r="I75" s="134"/>
      <c r="J75" s="134"/>
      <c r="K75" s="134"/>
      <c r="L75" s="134"/>
      <c r="M75" s="134"/>
      <c r="N75" s="134"/>
      <c r="O75" s="134"/>
      <c r="P75" s="134"/>
      <c r="Q75" s="134"/>
      <c r="R75" s="134"/>
      <c r="S75" s="115"/>
      <c r="T75" s="151"/>
      <c r="U75" s="151"/>
      <c r="V75" s="151"/>
      <c r="W75" s="151"/>
      <c r="X75" s="151"/>
      <c r="Y75" s="151"/>
      <c r="Z75" s="151"/>
      <c r="AA75" s="151"/>
      <c r="AB75" s="151"/>
      <c r="AC75" s="151"/>
      <c r="AD75" s="151"/>
      <c r="AE75" s="151"/>
      <c r="AF75" s="151"/>
      <c r="AG75" s="151"/>
      <c r="AH75" s="151"/>
      <c r="AI75" s="151"/>
      <c r="AJ75" s="151"/>
      <c r="AK75" s="151"/>
      <c r="AL75" s="151"/>
      <c r="AM75" s="151"/>
      <c r="AN75" s="151"/>
      <c r="AO75" s="151"/>
      <c r="AP75" s="151"/>
      <c r="AQ75" s="151"/>
      <c r="AR75" s="151"/>
      <c r="AS75" s="151"/>
      <c r="AT75" s="151"/>
      <c r="AU75" s="151"/>
      <c r="AV75" s="151"/>
      <c r="AW75" s="151"/>
      <c r="AX75" s="151"/>
      <c r="AY75" s="151"/>
      <c r="AZ75" s="151"/>
      <c r="BA75" s="151"/>
      <c r="BB75" s="151"/>
      <c r="BC75" s="151"/>
      <c r="BD75" s="151"/>
      <c r="BE75" s="151"/>
      <c r="BF75" s="151"/>
      <c r="BG75" s="151"/>
      <c r="BH75" s="151"/>
      <c r="BI75" s="151"/>
      <c r="BJ75" s="151"/>
      <c r="BK75" s="151"/>
      <c r="BL75" s="151"/>
      <c r="BM75" s="151"/>
      <c r="BN75" s="151"/>
      <c r="BO75" s="151"/>
      <c r="BP75" s="151"/>
      <c r="BQ75" s="151"/>
      <c r="BR75" s="151"/>
      <c r="BS75" s="151"/>
      <c r="BT75" s="151"/>
      <c r="BU75" s="151"/>
      <c r="BV75" s="151"/>
      <c r="BW75" s="151"/>
      <c r="BX75" s="151"/>
      <c r="BY75" s="151"/>
      <c r="BZ75" s="151"/>
      <c r="CA75" s="151"/>
      <c r="CB75" s="151"/>
      <c r="CC75" s="151"/>
      <c r="CD75" s="151"/>
      <c r="CE75" s="151"/>
      <c r="CF75" s="151"/>
      <c r="CG75" s="151"/>
      <c r="CH75" s="151"/>
      <c r="CI75" s="151"/>
      <c r="CJ75" s="151"/>
      <c r="CK75" s="151"/>
      <c r="CL75" s="151"/>
      <c r="CM75" s="151"/>
      <c r="CN75" s="151"/>
      <c r="CO75" s="151"/>
      <c r="CP75" s="151"/>
      <c r="CQ75" s="151"/>
      <c r="CR75" s="151"/>
      <c r="CS75" s="151"/>
      <c r="CT75" s="151"/>
      <c r="CU75" s="151"/>
      <c r="CV75" s="151"/>
      <c r="CW75" s="151"/>
      <c r="CX75" s="151"/>
      <c r="CY75" s="151"/>
      <c r="CZ75" s="151"/>
      <c r="DA75" s="151"/>
      <c r="DB75" s="151"/>
      <c r="DC75" s="151"/>
      <c r="DD75" s="151"/>
      <c r="DE75" s="151"/>
      <c r="DF75" s="151"/>
      <c r="DG75" s="151"/>
      <c r="DH75" s="151"/>
      <c r="DI75" s="151"/>
      <c r="DJ75" s="151"/>
      <c r="DK75" s="151"/>
      <c r="DL75" s="151"/>
      <c r="DM75" s="151"/>
      <c r="DN75" s="151"/>
      <c r="DO75" s="151"/>
      <c r="DP75" s="151"/>
      <c r="DQ75" s="151"/>
      <c r="DR75" s="151"/>
      <c r="DS75" s="151"/>
      <c r="DT75" s="151"/>
      <c r="DU75" s="151"/>
      <c r="DV75" s="151"/>
      <c r="DW75" s="151"/>
      <c r="DX75" s="151"/>
      <c r="DY75" s="151"/>
      <c r="DZ75" s="151"/>
      <c r="EA75" s="151"/>
      <c r="EB75" s="151"/>
      <c r="EC75" s="151"/>
      <c r="ED75" s="151"/>
      <c r="EE75" s="151"/>
      <c r="EF75" s="151"/>
      <c r="EG75" s="151"/>
      <c r="EH75" s="151"/>
      <c r="EI75" s="151"/>
      <c r="EJ75" s="151"/>
      <c r="EK75" s="151"/>
      <c r="EL75" s="151"/>
      <c r="EM75" s="151"/>
      <c r="EN75" s="151"/>
      <c r="EO75" s="151"/>
      <c r="EP75" s="151"/>
      <c r="EQ75" s="151"/>
      <c r="ER75" s="151"/>
      <c r="ES75" s="151"/>
      <c r="ET75" s="151"/>
      <c r="EU75" s="151"/>
      <c r="EV75" s="151"/>
      <c r="EW75" s="151"/>
      <c r="EX75" s="151"/>
      <c r="EY75" s="151"/>
      <c r="EZ75" s="151"/>
      <c r="FA75" s="151"/>
      <c r="FB75" s="151"/>
      <c r="FC75" s="151"/>
      <c r="FD75" s="151"/>
      <c r="FE75" s="151"/>
      <c r="FF75" s="151"/>
      <c r="FG75" s="151"/>
      <c r="FH75" s="151"/>
      <c r="FI75" s="151"/>
      <c r="FJ75" s="151"/>
      <c r="FK75" s="151"/>
      <c r="FL75" s="151"/>
      <c r="FM75" s="151"/>
      <c r="FN75" s="151"/>
      <c r="FO75" s="151"/>
      <c r="FP75" s="151"/>
      <c r="FQ75" s="151"/>
      <c r="FR75" s="151"/>
      <c r="FS75" s="151"/>
      <c r="FT75" s="151"/>
      <c r="FU75" s="151"/>
      <c r="FV75" s="151"/>
      <c r="FW75" s="151"/>
      <c r="FX75" s="151"/>
      <c r="FY75" s="151"/>
      <c r="FZ75" s="151"/>
      <c r="GA75" s="151"/>
      <c r="GB75" s="151"/>
      <c r="GC75" s="151"/>
      <c r="GD75" s="151"/>
      <c r="GE75" s="151"/>
      <c r="GF75" s="151"/>
      <c r="GG75" s="151"/>
      <c r="GH75" s="151"/>
      <c r="GI75" s="151"/>
      <c r="GJ75" s="151"/>
      <c r="GK75" s="151"/>
      <c r="GL75" s="151"/>
      <c r="GM75" s="151"/>
      <c r="GN75" s="151"/>
      <c r="GO75" s="151"/>
      <c r="GP75" s="151"/>
      <c r="GQ75" s="151"/>
      <c r="GR75" s="151"/>
      <c r="GS75" s="151"/>
      <c r="GT75" s="151"/>
      <c r="GU75" s="151"/>
      <c r="GV75" s="151"/>
      <c r="GW75" s="151"/>
      <c r="GX75" s="151"/>
      <c r="GY75" s="151"/>
      <c r="GZ75" s="151"/>
      <c r="HA75" s="151"/>
      <c r="HB75" s="151"/>
      <c r="HC75" s="151"/>
      <c r="HD75" s="151"/>
      <c r="HE75" s="151"/>
      <c r="HF75" s="151"/>
      <c r="HG75" s="151"/>
      <c r="HH75" s="151"/>
      <c r="HI75" s="151"/>
      <c r="HJ75" s="151"/>
      <c r="HK75" s="151"/>
      <c r="HL75" s="151"/>
      <c r="HM75" s="151"/>
      <c r="HN75" s="151"/>
      <c r="HO75" s="151"/>
      <c r="HP75" s="151"/>
      <c r="HQ75" s="151"/>
      <c r="HR75" s="151"/>
      <c r="HS75" s="151"/>
      <c r="HT75" s="151"/>
      <c r="HU75" s="151"/>
      <c r="HV75" s="151"/>
      <c r="HW75" s="151"/>
      <c r="HX75" s="151"/>
      <c r="HY75" s="151"/>
      <c r="HZ75" s="151"/>
      <c r="IA75" s="151"/>
      <c r="IB75" s="151"/>
      <c r="IC75" s="151"/>
      <c r="ID75" s="151"/>
      <c r="IE75" s="151"/>
      <c r="IF75" s="151"/>
      <c r="IG75" s="151"/>
      <c r="IH75" s="151"/>
      <c r="II75" s="151"/>
      <c r="IJ75" s="151"/>
      <c r="IK75" s="151"/>
      <c r="IL75" s="151"/>
      <c r="IM75" s="151"/>
      <c r="IN75" s="151"/>
      <c r="IO75" s="151"/>
      <c r="IP75" s="151"/>
      <c r="IQ75" s="151"/>
      <c r="IR75" s="151"/>
      <c r="IS75" s="151"/>
      <c r="IT75" s="151"/>
      <c r="IU75" s="151"/>
      <c r="IV75" s="151"/>
      <c r="IW75" s="151"/>
      <c r="IX75" s="151"/>
      <c r="IY75" s="151"/>
      <c r="IZ75" s="151"/>
      <c r="JA75" s="151"/>
      <c r="JB75" s="151"/>
      <c r="JC75" s="151"/>
      <c r="JD75" s="151"/>
      <c r="JE75" s="151"/>
      <c r="JF75" s="151"/>
      <c r="JG75" s="151"/>
      <c r="JH75" s="151"/>
      <c r="JI75" s="151"/>
      <c r="JJ75" s="151"/>
      <c r="JK75" s="151"/>
      <c r="JL75" s="151"/>
      <c r="JM75" s="151"/>
      <c r="JN75" s="151"/>
      <c r="JO75" s="151"/>
      <c r="JP75" s="151"/>
      <c r="JQ75" s="151"/>
      <c r="JR75" s="151"/>
      <c r="JS75" s="151"/>
      <c r="JT75" s="151"/>
      <c r="JU75" s="151"/>
      <c r="JV75" s="151"/>
      <c r="JW75" s="151"/>
      <c r="JX75" s="151"/>
      <c r="JY75" s="151"/>
      <c r="JZ75" s="151"/>
      <c r="KA75" s="151"/>
      <c r="KB75" s="151"/>
      <c r="KC75" s="151"/>
      <c r="KD75" s="151"/>
      <c r="KE75" s="151"/>
      <c r="KF75" s="151"/>
      <c r="KG75" s="151"/>
      <c r="KH75" s="151"/>
      <c r="KI75" s="151"/>
      <c r="KJ75" s="151"/>
      <c r="KK75" s="151"/>
      <c r="KL75" s="151"/>
      <c r="KM75" s="151"/>
      <c r="KN75" s="151"/>
      <c r="KO75" s="151"/>
      <c r="KP75" s="151"/>
      <c r="KQ75" s="151"/>
      <c r="KR75" s="151"/>
      <c r="KS75" s="151"/>
      <c r="KT75" s="151"/>
      <c r="KU75" s="151"/>
      <c r="KV75" s="151"/>
      <c r="KW75" s="151"/>
      <c r="KX75" s="151"/>
      <c r="KY75" s="151"/>
      <c r="KZ75" s="151"/>
      <c r="LA75" s="151"/>
      <c r="LB75" s="151"/>
      <c r="LC75" s="151"/>
      <c r="LD75" s="151"/>
      <c r="LE75" s="151"/>
      <c r="LF75" s="151"/>
      <c r="LG75" s="151"/>
      <c r="LH75" s="151"/>
      <c r="LI75" s="151"/>
      <c r="LJ75" s="151"/>
      <c r="LK75" s="151"/>
      <c r="LL75" s="151"/>
      <c r="LM75" s="151"/>
      <c r="LN75" s="151"/>
      <c r="LO75" s="151"/>
      <c r="LP75" s="151"/>
      <c r="LQ75" s="151"/>
      <c r="LR75" s="151"/>
      <c r="LS75" s="151"/>
      <c r="LT75" s="151"/>
      <c r="LU75" s="151"/>
      <c r="LV75" s="151"/>
      <c r="LW75" s="151"/>
      <c r="LX75" s="151"/>
      <c r="LY75" s="151"/>
      <c r="LZ75" s="151"/>
      <c r="MA75" s="151"/>
      <c r="MB75" s="151"/>
      <c r="MC75" s="151"/>
      <c r="MD75" s="151"/>
      <c r="ME75" s="151"/>
      <c r="MF75" s="151"/>
      <c r="MG75" s="151"/>
      <c r="MH75" s="151"/>
      <c r="MI75" s="151"/>
      <c r="MJ75" s="151"/>
      <c r="MK75" s="151"/>
      <c r="ML75" s="151"/>
      <c r="MM75" s="151"/>
      <c r="MN75" s="151"/>
      <c r="MO75" s="151"/>
      <c r="MP75" s="151"/>
      <c r="MQ75" s="151"/>
      <c r="MR75" s="151"/>
      <c r="MS75" s="151"/>
      <c r="MT75" s="151"/>
      <c r="MU75" s="151"/>
      <c r="MV75" s="151"/>
      <c r="MW75" s="151"/>
      <c r="MX75" s="151"/>
      <c r="MY75" s="151"/>
      <c r="MZ75" s="151"/>
      <c r="NA75" s="151"/>
      <c r="NB75" s="151"/>
      <c r="NC75" s="151"/>
      <c r="ND75" s="151"/>
      <c r="NE75" s="151"/>
      <c r="NF75" s="151"/>
      <c r="NG75" s="151"/>
      <c r="NH75" s="151"/>
      <c r="NI75" s="151"/>
      <c r="NJ75" s="151"/>
      <c r="NK75" s="151"/>
      <c r="NL75" s="151"/>
      <c r="NM75" s="151"/>
      <c r="NN75" s="151"/>
      <c r="NO75" s="151"/>
      <c r="NP75" s="151"/>
      <c r="NQ75" s="151"/>
      <c r="NR75" s="151"/>
      <c r="NS75" s="151"/>
      <c r="NT75" s="151"/>
      <c r="NU75" s="151"/>
      <c r="NV75" s="151"/>
      <c r="NW75" s="151"/>
      <c r="NX75" s="151"/>
      <c r="NY75" s="151"/>
      <c r="NZ75" s="151"/>
      <c r="OA75" s="151"/>
      <c r="OB75" s="151"/>
      <c r="OC75" s="151"/>
      <c r="OD75" s="151"/>
      <c r="OE75" s="151"/>
      <c r="OF75" s="151"/>
      <c r="OG75" s="151"/>
      <c r="OH75" s="151"/>
      <c r="OI75" s="151"/>
      <c r="OJ75" s="151"/>
      <c r="OK75" s="151"/>
      <c r="OL75" s="151"/>
      <c r="OM75" s="151"/>
      <c r="ON75" s="151"/>
      <c r="OO75" s="151"/>
      <c r="OP75" s="151"/>
      <c r="OQ75" s="151"/>
      <c r="OR75" s="151"/>
      <c r="OS75" s="151"/>
      <c r="OT75" s="151"/>
      <c r="OU75" s="151"/>
      <c r="OV75" s="151"/>
      <c r="OW75" s="151"/>
      <c r="OX75" s="151"/>
      <c r="OY75" s="151"/>
      <c r="OZ75" s="151"/>
      <c r="PA75" s="151"/>
      <c r="PB75" s="151"/>
      <c r="PC75" s="151"/>
      <c r="PD75" s="151"/>
      <c r="PE75" s="151"/>
      <c r="PF75" s="151"/>
      <c r="PG75" s="151"/>
      <c r="PH75" s="151"/>
      <c r="PI75" s="151"/>
      <c r="PJ75" s="151"/>
      <c r="PK75" s="151"/>
      <c r="PL75" s="151"/>
      <c r="PM75" s="151"/>
      <c r="PN75" s="151"/>
      <c r="PO75" s="151"/>
      <c r="PP75" s="151"/>
      <c r="PQ75" s="151"/>
      <c r="PR75" s="151"/>
      <c r="PS75" s="151"/>
      <c r="PT75" s="151"/>
      <c r="PU75" s="151"/>
      <c r="PV75" s="151"/>
      <c r="PW75" s="151"/>
      <c r="PX75" s="151"/>
      <c r="PY75" s="151"/>
      <c r="PZ75" s="151"/>
      <c r="QA75" s="151"/>
      <c r="QB75" s="151"/>
      <c r="QC75" s="151"/>
      <c r="QD75" s="151"/>
      <c r="QE75" s="151"/>
      <c r="QF75" s="151"/>
      <c r="QG75" s="151"/>
      <c r="QH75" s="151"/>
      <c r="QI75" s="151"/>
      <c r="QJ75" s="151"/>
      <c r="QK75" s="151"/>
      <c r="QL75" s="151"/>
      <c r="QM75" s="151"/>
      <c r="QN75" s="151"/>
      <c r="QO75" s="151"/>
      <c r="QP75" s="151"/>
      <c r="QQ75" s="151"/>
      <c r="QR75" s="151"/>
      <c r="QS75" s="151"/>
      <c r="QT75" s="151"/>
      <c r="QU75" s="151"/>
      <c r="QV75" s="151"/>
      <c r="QW75" s="151"/>
      <c r="QX75" s="151"/>
      <c r="QY75" s="151"/>
      <c r="QZ75" s="151"/>
      <c r="RA75" s="151"/>
      <c r="RB75" s="151"/>
      <c r="RC75" s="151"/>
      <c r="RD75" s="151"/>
      <c r="RE75" s="151"/>
      <c r="RF75" s="151"/>
      <c r="RG75" s="151"/>
      <c r="RH75" s="151"/>
      <c r="RI75" s="151"/>
      <c r="RJ75" s="151"/>
      <c r="RK75" s="151"/>
      <c r="RL75" s="151"/>
      <c r="RM75" s="151"/>
      <c r="RN75" s="151"/>
      <c r="RO75" s="151"/>
      <c r="RP75" s="151"/>
      <c r="RQ75" s="151"/>
      <c r="RR75" s="151"/>
      <c r="RS75" s="151"/>
      <c r="RT75" s="151"/>
      <c r="RU75" s="151"/>
      <c r="RV75" s="151"/>
      <c r="RW75" s="151"/>
      <c r="RX75" s="151"/>
      <c r="RY75" s="151"/>
      <c r="RZ75" s="151"/>
      <c r="SA75" s="151"/>
      <c r="SB75" s="151"/>
      <c r="SC75" s="151"/>
      <c r="SD75" s="151"/>
      <c r="SE75" s="151"/>
      <c r="SF75" s="151"/>
      <c r="SG75" s="151"/>
      <c r="SH75" s="151"/>
      <c r="SI75" s="151"/>
      <c r="SJ75" s="151"/>
      <c r="SK75" s="151"/>
      <c r="SL75" s="151"/>
      <c r="SM75" s="151"/>
      <c r="SN75" s="151"/>
      <c r="SO75" s="151"/>
      <c r="SP75" s="151"/>
      <c r="SQ75" s="151"/>
      <c r="SR75" s="151"/>
      <c r="SS75" s="151"/>
      <c r="ST75" s="151"/>
      <c r="SU75" s="151"/>
      <c r="SV75" s="151"/>
      <c r="SW75" s="151"/>
      <c r="SX75" s="151"/>
      <c r="SY75" s="151"/>
      <c r="SZ75" s="151"/>
      <c r="TA75" s="151"/>
      <c r="TB75" s="151"/>
      <c r="TC75" s="151"/>
      <c r="TD75" s="151"/>
      <c r="TE75" s="151"/>
      <c r="TF75" s="151"/>
      <c r="TG75" s="151"/>
      <c r="TH75" s="151"/>
      <c r="TI75" s="151"/>
      <c r="TJ75" s="151"/>
      <c r="TK75" s="151"/>
      <c r="TL75" s="151"/>
      <c r="TM75" s="151"/>
      <c r="TN75" s="151"/>
      <c r="TO75" s="151"/>
      <c r="TP75" s="151"/>
      <c r="TQ75" s="151"/>
      <c r="TR75" s="151"/>
      <c r="TS75" s="151"/>
      <c r="TT75" s="151"/>
      <c r="TU75" s="151"/>
      <c r="TV75" s="151"/>
      <c r="TW75" s="151"/>
      <c r="TX75" s="151"/>
      <c r="TY75" s="151"/>
      <c r="TZ75" s="151"/>
      <c r="UA75" s="151"/>
      <c r="UB75" s="151"/>
      <c r="UC75" s="151"/>
      <c r="UD75" s="151"/>
      <c r="UE75" s="151"/>
      <c r="UF75" s="151"/>
      <c r="UG75" s="151"/>
      <c r="UH75" s="151"/>
      <c r="UI75" s="151"/>
      <c r="UJ75" s="151"/>
      <c r="UK75" s="151"/>
      <c r="UL75" s="151"/>
      <c r="UM75" s="151"/>
      <c r="UN75" s="151"/>
      <c r="UO75" s="151"/>
      <c r="UP75" s="151"/>
      <c r="UQ75" s="151"/>
      <c r="UR75" s="151"/>
      <c r="US75" s="151"/>
      <c r="UT75" s="151"/>
      <c r="UU75" s="151"/>
      <c r="UV75" s="151"/>
      <c r="UW75" s="151"/>
      <c r="UX75" s="151"/>
      <c r="UY75" s="151"/>
      <c r="UZ75" s="151"/>
      <c r="VA75" s="151"/>
      <c r="VB75" s="151"/>
      <c r="VC75" s="151"/>
      <c r="VD75" s="151"/>
      <c r="VE75" s="151"/>
      <c r="VF75" s="151"/>
      <c r="VG75" s="151"/>
      <c r="VH75" s="151"/>
      <c r="VI75" s="151"/>
      <c r="VJ75" s="151"/>
      <c r="VK75" s="151"/>
      <c r="VL75" s="151"/>
      <c r="VM75" s="151"/>
      <c r="VN75" s="151"/>
      <c r="VO75" s="151"/>
      <c r="VP75" s="151"/>
      <c r="VQ75" s="151"/>
      <c r="VR75" s="151"/>
      <c r="VS75" s="151"/>
      <c r="VT75" s="151"/>
      <c r="VU75" s="151"/>
      <c r="VV75" s="151"/>
      <c r="VW75" s="151"/>
      <c r="VX75" s="151"/>
      <c r="VY75" s="151"/>
      <c r="VZ75" s="151"/>
      <c r="WA75" s="151"/>
      <c r="WB75" s="151"/>
      <c r="WC75" s="151"/>
      <c r="WD75" s="151"/>
      <c r="WE75" s="151"/>
      <c r="WF75" s="151"/>
      <c r="WG75" s="151"/>
      <c r="WH75" s="151"/>
      <c r="WI75" s="151"/>
      <c r="WJ75" s="151"/>
      <c r="WK75" s="151"/>
      <c r="WL75" s="151"/>
      <c r="WM75" s="151"/>
      <c r="WN75" s="151"/>
      <c r="WO75" s="151"/>
      <c r="WP75" s="151"/>
      <c r="WQ75" s="151"/>
      <c r="WR75" s="151"/>
      <c r="WS75" s="151"/>
      <c r="WT75" s="151"/>
      <c r="WU75" s="151"/>
      <c r="WV75" s="151"/>
      <c r="WW75" s="151"/>
      <c r="WX75" s="151"/>
      <c r="WY75" s="151"/>
      <c r="WZ75" s="151"/>
      <c r="XA75" s="151"/>
      <c r="XB75" s="151"/>
      <c r="XC75" s="151"/>
      <c r="XD75" s="151"/>
      <c r="XE75" s="151"/>
      <c r="XF75" s="151"/>
      <c r="XG75" s="151"/>
      <c r="XH75" s="151"/>
      <c r="XI75" s="151"/>
      <c r="XJ75" s="151"/>
      <c r="XK75" s="151"/>
      <c r="XL75" s="151"/>
      <c r="XM75" s="151"/>
      <c r="XN75" s="151"/>
      <c r="XO75" s="151"/>
      <c r="XP75" s="151"/>
      <c r="XQ75" s="151"/>
      <c r="XR75" s="151"/>
      <c r="XS75" s="151"/>
      <c r="XT75" s="151"/>
      <c r="XU75" s="151"/>
      <c r="XV75" s="151"/>
      <c r="XW75" s="151"/>
      <c r="XX75" s="151"/>
      <c r="XY75" s="151"/>
      <c r="XZ75" s="151"/>
      <c r="YA75" s="151"/>
      <c r="YB75" s="151"/>
      <c r="YC75" s="151"/>
      <c r="YD75" s="151"/>
      <c r="YE75" s="151"/>
      <c r="YF75" s="151"/>
      <c r="YG75" s="151"/>
      <c r="YH75" s="151"/>
      <c r="YI75" s="151"/>
      <c r="YJ75" s="151"/>
      <c r="YK75" s="151"/>
      <c r="YL75" s="151"/>
      <c r="YM75" s="151"/>
      <c r="YN75" s="151"/>
      <c r="YO75" s="151"/>
      <c r="YP75" s="151"/>
      <c r="YQ75" s="151"/>
      <c r="YR75" s="151"/>
      <c r="YS75" s="151"/>
      <c r="YT75" s="151"/>
      <c r="YU75" s="151"/>
      <c r="YV75" s="151"/>
      <c r="YW75" s="151"/>
      <c r="YX75" s="151"/>
      <c r="YY75" s="151"/>
      <c r="YZ75" s="151"/>
      <c r="ZA75" s="151"/>
      <c r="ZB75" s="151"/>
      <c r="ZC75" s="151"/>
      <c r="ZD75" s="151"/>
      <c r="ZE75" s="151"/>
      <c r="ZF75" s="151"/>
      <c r="ZG75" s="151"/>
      <c r="ZH75" s="151"/>
      <c r="ZI75" s="151"/>
      <c r="ZJ75" s="151"/>
      <c r="ZK75" s="151"/>
      <c r="ZL75" s="151"/>
      <c r="ZM75" s="151"/>
      <c r="ZN75" s="151"/>
      <c r="ZO75" s="151"/>
      <c r="ZP75" s="151"/>
      <c r="ZQ75" s="151"/>
      <c r="ZR75" s="151"/>
      <c r="ZS75" s="151"/>
      <c r="ZT75" s="151"/>
      <c r="ZU75" s="151"/>
      <c r="ZV75" s="151"/>
      <c r="ZW75" s="151"/>
      <c r="ZX75" s="151"/>
      <c r="ZY75" s="151"/>
      <c r="ZZ75" s="151"/>
      <c r="AAA75" s="151"/>
      <c r="AAB75" s="151"/>
      <c r="AAC75" s="151"/>
      <c r="AAD75" s="151"/>
      <c r="AAE75" s="151"/>
      <c r="AAF75" s="151"/>
      <c r="AAG75" s="151"/>
      <c r="AAH75" s="151"/>
      <c r="AAI75" s="151"/>
      <c r="AAJ75" s="151"/>
      <c r="AAK75" s="151"/>
      <c r="AAL75" s="151"/>
      <c r="AAM75" s="151"/>
      <c r="AAN75" s="151"/>
      <c r="AAO75" s="151"/>
      <c r="AAP75" s="151"/>
      <c r="AAQ75" s="151"/>
      <c r="AAR75" s="151"/>
      <c r="AAS75" s="151"/>
      <c r="AAT75" s="151"/>
      <c r="AAU75" s="151"/>
      <c r="AAV75" s="151"/>
      <c r="AAW75" s="151"/>
      <c r="AAX75" s="151"/>
      <c r="AAY75" s="151"/>
      <c r="AAZ75" s="151"/>
      <c r="ABA75" s="151"/>
      <c r="ABB75" s="151"/>
      <c r="ABC75" s="151"/>
      <c r="ABD75" s="151"/>
      <c r="ABE75" s="151"/>
      <c r="ABF75" s="151"/>
      <c r="ABG75" s="151"/>
      <c r="ABH75" s="151"/>
      <c r="ABI75" s="151"/>
      <c r="ABJ75" s="151"/>
      <c r="ABK75" s="151"/>
      <c r="ABL75" s="151"/>
      <c r="ABM75" s="151"/>
      <c r="ABN75" s="151"/>
      <c r="ABO75" s="151"/>
      <c r="ABP75" s="151"/>
      <c r="ABQ75" s="151"/>
      <c r="ABR75" s="151"/>
      <c r="ABS75" s="151"/>
      <c r="ABT75" s="151"/>
      <c r="ABU75" s="151"/>
      <c r="ABV75" s="151"/>
      <c r="ABW75" s="151"/>
      <c r="ABX75" s="151"/>
      <c r="ABY75" s="151"/>
      <c r="ABZ75" s="151"/>
      <c r="ACA75" s="151"/>
      <c r="ACB75" s="151"/>
      <c r="ACC75" s="151"/>
      <c r="ACD75" s="151"/>
      <c r="ACE75" s="151"/>
      <c r="ACF75" s="151"/>
      <c r="ACG75" s="151"/>
      <c r="ACH75" s="151"/>
      <c r="ACI75" s="151"/>
      <c r="ACJ75" s="151"/>
      <c r="ACK75" s="151"/>
      <c r="ACL75" s="151"/>
      <c r="ACM75" s="151"/>
      <c r="ACN75" s="151"/>
      <c r="ACO75" s="151"/>
      <c r="ACP75" s="151"/>
      <c r="ACQ75" s="151"/>
      <c r="ACR75" s="151"/>
      <c r="ACS75" s="151"/>
      <c r="ACT75" s="151"/>
      <c r="ACU75" s="151"/>
      <c r="ACV75" s="151"/>
      <c r="ACW75" s="151"/>
      <c r="ACX75" s="151"/>
      <c r="ACY75" s="151"/>
      <c r="ACZ75" s="151"/>
      <c r="ADA75" s="115"/>
      <c r="ADB75" s="115"/>
      <c r="ADC75" s="115"/>
      <c r="ADD75" s="115"/>
      <c r="ADE75" s="115"/>
      <c r="ADF75" s="115"/>
    </row>
    <row r="76" spans="1:786" ht="91.5" customHeight="1" thickBot="1" x14ac:dyDescent="0.3">
      <c r="A76" s="126">
        <v>44</v>
      </c>
      <c r="B76" s="147" t="s">
        <v>176</v>
      </c>
      <c r="C76" s="203" t="s">
        <v>374</v>
      </c>
      <c r="D76" s="161"/>
      <c r="E76" s="161"/>
      <c r="F76" s="161"/>
      <c r="G76" s="161"/>
      <c r="H76" s="161"/>
      <c r="I76" s="161"/>
      <c r="J76" s="161"/>
      <c r="K76" s="161"/>
      <c r="L76" s="161"/>
      <c r="M76" s="161"/>
      <c r="N76" s="161"/>
      <c r="O76" s="161"/>
      <c r="P76" s="161"/>
      <c r="Q76" s="161"/>
      <c r="R76" s="161"/>
      <c r="S76" s="115"/>
      <c r="T76" s="151"/>
      <c r="U76" s="151"/>
      <c r="V76" s="151"/>
      <c r="W76" s="151"/>
      <c r="X76" s="151"/>
      <c r="Y76" s="151"/>
      <c r="Z76" s="151"/>
      <c r="AA76" s="151"/>
      <c r="AB76" s="151"/>
      <c r="AC76" s="151"/>
      <c r="AD76" s="151"/>
      <c r="AE76" s="151"/>
      <c r="AF76" s="151"/>
      <c r="AG76" s="151"/>
      <c r="AH76" s="151"/>
      <c r="AI76" s="151"/>
      <c r="AJ76" s="151"/>
      <c r="AK76" s="151"/>
      <c r="AL76" s="151"/>
      <c r="AM76" s="151"/>
      <c r="AN76" s="151"/>
      <c r="AO76" s="151"/>
      <c r="AP76" s="151"/>
      <c r="AQ76" s="151"/>
      <c r="AR76" s="151"/>
      <c r="AS76" s="151"/>
      <c r="AT76" s="151"/>
      <c r="AU76" s="151"/>
      <c r="AV76" s="151"/>
      <c r="AW76" s="151"/>
      <c r="AX76" s="151"/>
      <c r="AY76" s="151"/>
      <c r="AZ76" s="151"/>
      <c r="BA76" s="151"/>
      <c r="BB76" s="151"/>
      <c r="BC76" s="151"/>
      <c r="BD76" s="151"/>
      <c r="BE76" s="151"/>
      <c r="BF76" s="151"/>
      <c r="BG76" s="151"/>
      <c r="BH76" s="151"/>
      <c r="BI76" s="151"/>
      <c r="BJ76" s="151"/>
      <c r="BK76" s="151"/>
      <c r="BL76" s="151"/>
      <c r="BM76" s="151"/>
      <c r="BN76" s="151"/>
      <c r="BO76" s="151"/>
      <c r="BP76" s="151"/>
      <c r="BQ76" s="151"/>
      <c r="BR76" s="151"/>
      <c r="BS76" s="151"/>
      <c r="BT76" s="151"/>
      <c r="BU76" s="151"/>
      <c r="BV76" s="151"/>
      <c r="BW76" s="151"/>
      <c r="BX76" s="151"/>
      <c r="BY76" s="151"/>
      <c r="BZ76" s="151"/>
      <c r="CA76" s="151"/>
      <c r="CB76" s="151"/>
      <c r="CC76" s="151"/>
      <c r="CD76" s="151"/>
      <c r="CE76" s="151"/>
      <c r="CF76" s="151"/>
      <c r="CG76" s="151"/>
      <c r="CH76" s="151"/>
      <c r="CI76" s="151"/>
      <c r="CJ76" s="151"/>
      <c r="CK76" s="151"/>
      <c r="CL76" s="151"/>
      <c r="CM76" s="151"/>
      <c r="CN76" s="151"/>
      <c r="CO76" s="151"/>
      <c r="CP76" s="151"/>
      <c r="CQ76" s="151"/>
      <c r="CR76" s="151"/>
      <c r="CS76" s="151"/>
      <c r="CT76" s="151"/>
      <c r="CU76" s="151"/>
      <c r="CV76" s="151"/>
      <c r="CW76" s="151"/>
      <c r="CX76" s="151"/>
      <c r="CY76" s="151"/>
      <c r="CZ76" s="151"/>
      <c r="DA76" s="151"/>
      <c r="DB76" s="151"/>
      <c r="DC76" s="151"/>
      <c r="DD76" s="151"/>
      <c r="DE76" s="151"/>
      <c r="DF76" s="151"/>
      <c r="DG76" s="151"/>
      <c r="DH76" s="151"/>
      <c r="DI76" s="151"/>
      <c r="DJ76" s="151"/>
      <c r="DK76" s="151"/>
      <c r="DL76" s="151"/>
      <c r="DM76" s="151"/>
      <c r="DN76" s="151"/>
      <c r="DO76" s="151"/>
      <c r="DP76" s="151"/>
      <c r="DQ76" s="151"/>
      <c r="DR76" s="151"/>
      <c r="DS76" s="151"/>
      <c r="DT76" s="151"/>
      <c r="DU76" s="151"/>
      <c r="DV76" s="151"/>
      <c r="DW76" s="151"/>
      <c r="DX76" s="151"/>
      <c r="DY76" s="151"/>
      <c r="DZ76" s="151"/>
      <c r="EA76" s="151"/>
      <c r="EB76" s="151"/>
      <c r="EC76" s="151"/>
      <c r="ED76" s="151"/>
      <c r="EE76" s="151"/>
      <c r="EF76" s="151"/>
      <c r="EG76" s="151"/>
      <c r="EH76" s="151"/>
      <c r="EI76" s="151"/>
      <c r="EJ76" s="151"/>
      <c r="EK76" s="151"/>
      <c r="EL76" s="151"/>
      <c r="EM76" s="151"/>
      <c r="EN76" s="151"/>
      <c r="EO76" s="151"/>
      <c r="EP76" s="151"/>
      <c r="EQ76" s="151"/>
      <c r="ER76" s="151"/>
      <c r="ES76" s="151"/>
      <c r="ET76" s="151"/>
      <c r="EU76" s="151"/>
      <c r="EV76" s="151"/>
      <c r="EW76" s="151"/>
      <c r="EX76" s="151"/>
      <c r="EY76" s="151"/>
      <c r="EZ76" s="151"/>
      <c r="FA76" s="151"/>
      <c r="FB76" s="151"/>
      <c r="FC76" s="151"/>
      <c r="FD76" s="151"/>
      <c r="FE76" s="151"/>
      <c r="FF76" s="151"/>
      <c r="FG76" s="151"/>
      <c r="FH76" s="151"/>
      <c r="FI76" s="151"/>
      <c r="FJ76" s="151"/>
      <c r="FK76" s="151"/>
      <c r="FL76" s="151"/>
      <c r="FM76" s="151"/>
      <c r="FN76" s="151"/>
      <c r="FO76" s="151"/>
      <c r="FP76" s="151"/>
      <c r="FQ76" s="151"/>
      <c r="FR76" s="151"/>
      <c r="FS76" s="151"/>
      <c r="FT76" s="151"/>
      <c r="FU76" s="151"/>
      <c r="FV76" s="151"/>
      <c r="FW76" s="151"/>
      <c r="FX76" s="151"/>
      <c r="FY76" s="151"/>
      <c r="FZ76" s="151"/>
      <c r="GA76" s="151"/>
      <c r="GB76" s="151"/>
      <c r="GC76" s="151"/>
      <c r="GD76" s="151"/>
      <c r="GE76" s="151"/>
      <c r="GF76" s="151"/>
      <c r="GG76" s="151"/>
      <c r="GH76" s="151"/>
      <c r="GI76" s="151"/>
      <c r="GJ76" s="151"/>
      <c r="GK76" s="151"/>
      <c r="GL76" s="151"/>
      <c r="GM76" s="151"/>
      <c r="GN76" s="151"/>
      <c r="GO76" s="151"/>
      <c r="GP76" s="151"/>
      <c r="GQ76" s="151"/>
      <c r="GR76" s="151"/>
      <c r="GS76" s="151"/>
      <c r="GT76" s="151"/>
      <c r="GU76" s="151"/>
      <c r="GV76" s="151"/>
      <c r="GW76" s="151"/>
      <c r="GX76" s="151"/>
      <c r="GY76" s="151"/>
      <c r="GZ76" s="151"/>
      <c r="HA76" s="151"/>
      <c r="HB76" s="151"/>
      <c r="HC76" s="151"/>
      <c r="HD76" s="151"/>
      <c r="HE76" s="151"/>
      <c r="HF76" s="151"/>
      <c r="HG76" s="151"/>
      <c r="HH76" s="151"/>
      <c r="HI76" s="151"/>
      <c r="HJ76" s="151"/>
      <c r="HK76" s="151"/>
      <c r="HL76" s="151"/>
      <c r="HM76" s="151"/>
      <c r="HN76" s="151"/>
      <c r="HO76" s="151"/>
      <c r="HP76" s="151"/>
      <c r="HQ76" s="151"/>
      <c r="HR76" s="151"/>
      <c r="HS76" s="151"/>
      <c r="HT76" s="151"/>
      <c r="HU76" s="151"/>
      <c r="HV76" s="151"/>
      <c r="HW76" s="151"/>
      <c r="HX76" s="151"/>
      <c r="HY76" s="151"/>
      <c r="HZ76" s="151"/>
      <c r="IA76" s="151"/>
      <c r="IB76" s="151"/>
      <c r="IC76" s="151"/>
      <c r="ID76" s="151"/>
      <c r="IE76" s="151"/>
      <c r="IF76" s="151"/>
      <c r="IG76" s="151"/>
      <c r="IH76" s="151"/>
      <c r="II76" s="151"/>
      <c r="IJ76" s="151"/>
      <c r="IK76" s="151"/>
      <c r="IL76" s="151"/>
      <c r="IM76" s="151"/>
      <c r="IN76" s="151"/>
      <c r="IO76" s="151"/>
      <c r="IP76" s="151"/>
      <c r="IQ76" s="151"/>
      <c r="IR76" s="151"/>
      <c r="IS76" s="151"/>
      <c r="IT76" s="151"/>
      <c r="IU76" s="151"/>
      <c r="IV76" s="151"/>
      <c r="IW76" s="151"/>
      <c r="IX76" s="151"/>
      <c r="IY76" s="151"/>
      <c r="IZ76" s="151"/>
      <c r="JA76" s="151"/>
      <c r="JB76" s="151"/>
      <c r="JC76" s="151"/>
      <c r="JD76" s="151"/>
      <c r="JE76" s="151"/>
      <c r="JF76" s="151"/>
      <c r="JG76" s="151"/>
      <c r="JH76" s="151"/>
      <c r="JI76" s="151"/>
      <c r="JJ76" s="151"/>
      <c r="JK76" s="151"/>
      <c r="JL76" s="151"/>
      <c r="JM76" s="151"/>
      <c r="JN76" s="151"/>
      <c r="JO76" s="151"/>
      <c r="JP76" s="151"/>
      <c r="JQ76" s="151"/>
      <c r="JR76" s="151"/>
      <c r="JS76" s="151"/>
      <c r="JT76" s="151"/>
      <c r="JU76" s="151"/>
      <c r="JV76" s="151"/>
      <c r="JW76" s="151"/>
      <c r="JX76" s="151"/>
      <c r="JY76" s="151"/>
      <c r="JZ76" s="151"/>
      <c r="KA76" s="151"/>
      <c r="KB76" s="151"/>
      <c r="KC76" s="151"/>
      <c r="KD76" s="151"/>
      <c r="KE76" s="151"/>
      <c r="KF76" s="151"/>
      <c r="KG76" s="151"/>
      <c r="KH76" s="151"/>
      <c r="KI76" s="151"/>
      <c r="KJ76" s="151"/>
      <c r="KK76" s="151"/>
      <c r="KL76" s="151"/>
      <c r="KM76" s="151"/>
      <c r="KN76" s="151"/>
      <c r="KO76" s="151"/>
      <c r="KP76" s="151"/>
      <c r="KQ76" s="151"/>
      <c r="KR76" s="151"/>
      <c r="KS76" s="151"/>
      <c r="KT76" s="151"/>
      <c r="KU76" s="151"/>
      <c r="KV76" s="151"/>
      <c r="KW76" s="151"/>
      <c r="KX76" s="151"/>
      <c r="KY76" s="151"/>
      <c r="KZ76" s="151"/>
      <c r="LA76" s="151"/>
      <c r="LB76" s="151"/>
      <c r="LC76" s="151"/>
      <c r="LD76" s="151"/>
      <c r="LE76" s="151"/>
      <c r="LF76" s="151"/>
      <c r="LG76" s="151"/>
      <c r="LH76" s="151"/>
      <c r="LI76" s="151"/>
      <c r="LJ76" s="151"/>
      <c r="LK76" s="151"/>
      <c r="LL76" s="151"/>
      <c r="LM76" s="151"/>
      <c r="LN76" s="151"/>
      <c r="LO76" s="151"/>
      <c r="LP76" s="151"/>
      <c r="LQ76" s="151"/>
      <c r="LR76" s="151"/>
      <c r="LS76" s="151"/>
      <c r="LT76" s="151"/>
      <c r="LU76" s="151"/>
      <c r="LV76" s="151"/>
      <c r="LW76" s="151"/>
      <c r="LX76" s="151"/>
      <c r="LY76" s="151"/>
      <c r="LZ76" s="151"/>
      <c r="MA76" s="151"/>
      <c r="MB76" s="151"/>
      <c r="MC76" s="151"/>
      <c r="MD76" s="151"/>
      <c r="ME76" s="151"/>
      <c r="MF76" s="151"/>
      <c r="MG76" s="151"/>
      <c r="MH76" s="151"/>
      <c r="MI76" s="151"/>
      <c r="MJ76" s="151"/>
      <c r="MK76" s="151"/>
      <c r="ML76" s="151"/>
      <c r="MM76" s="151"/>
      <c r="MN76" s="151"/>
      <c r="MO76" s="151"/>
      <c r="MP76" s="151"/>
      <c r="MQ76" s="151"/>
      <c r="MR76" s="151"/>
      <c r="MS76" s="151"/>
      <c r="MT76" s="151"/>
      <c r="MU76" s="151"/>
      <c r="MV76" s="151"/>
      <c r="MW76" s="151"/>
      <c r="MX76" s="151"/>
      <c r="MY76" s="151"/>
      <c r="MZ76" s="151"/>
      <c r="NA76" s="151"/>
      <c r="NB76" s="151"/>
      <c r="NC76" s="151"/>
      <c r="ND76" s="151"/>
      <c r="NE76" s="151"/>
      <c r="NF76" s="151"/>
      <c r="NG76" s="151"/>
      <c r="NH76" s="151"/>
      <c r="NI76" s="151"/>
      <c r="NJ76" s="151"/>
      <c r="NK76" s="151"/>
      <c r="NL76" s="151"/>
      <c r="NM76" s="151"/>
      <c r="NN76" s="151"/>
      <c r="NO76" s="151"/>
      <c r="NP76" s="151"/>
      <c r="NQ76" s="151"/>
      <c r="NR76" s="151"/>
      <c r="NS76" s="151"/>
      <c r="NT76" s="151"/>
      <c r="NU76" s="151"/>
      <c r="NV76" s="151"/>
      <c r="NW76" s="151"/>
      <c r="NX76" s="151"/>
      <c r="NY76" s="151"/>
      <c r="NZ76" s="151"/>
      <c r="OA76" s="151"/>
      <c r="OB76" s="151"/>
      <c r="OC76" s="151"/>
      <c r="OD76" s="151"/>
      <c r="OE76" s="151"/>
      <c r="OF76" s="151"/>
      <c r="OG76" s="151"/>
      <c r="OH76" s="151"/>
      <c r="OI76" s="151"/>
      <c r="OJ76" s="151"/>
      <c r="OK76" s="151"/>
      <c r="OL76" s="151"/>
      <c r="OM76" s="151"/>
      <c r="ON76" s="151"/>
      <c r="OO76" s="151"/>
      <c r="OP76" s="151"/>
      <c r="OQ76" s="151"/>
      <c r="OR76" s="151"/>
      <c r="OS76" s="151"/>
      <c r="OT76" s="151"/>
      <c r="OU76" s="151"/>
      <c r="OV76" s="151"/>
      <c r="OW76" s="151"/>
      <c r="OX76" s="151"/>
      <c r="OY76" s="151"/>
      <c r="OZ76" s="151"/>
      <c r="PA76" s="151"/>
      <c r="PB76" s="151"/>
      <c r="PC76" s="151"/>
      <c r="PD76" s="151"/>
      <c r="PE76" s="151"/>
      <c r="PF76" s="151"/>
      <c r="PG76" s="151"/>
      <c r="PH76" s="151"/>
      <c r="PI76" s="151"/>
      <c r="PJ76" s="151"/>
      <c r="PK76" s="151"/>
      <c r="PL76" s="151"/>
      <c r="PM76" s="151"/>
      <c r="PN76" s="151"/>
      <c r="PO76" s="151"/>
      <c r="PP76" s="151"/>
      <c r="PQ76" s="151"/>
      <c r="PR76" s="151"/>
      <c r="PS76" s="151"/>
      <c r="PT76" s="151"/>
      <c r="PU76" s="151"/>
      <c r="PV76" s="151"/>
      <c r="PW76" s="151"/>
      <c r="PX76" s="151"/>
      <c r="PY76" s="151"/>
      <c r="PZ76" s="151"/>
      <c r="QA76" s="151"/>
      <c r="QB76" s="151"/>
      <c r="QC76" s="151"/>
      <c r="QD76" s="151"/>
      <c r="QE76" s="151"/>
      <c r="QF76" s="151"/>
      <c r="QG76" s="151"/>
      <c r="QH76" s="151"/>
      <c r="QI76" s="151"/>
      <c r="QJ76" s="151"/>
      <c r="QK76" s="151"/>
      <c r="QL76" s="151"/>
      <c r="QM76" s="151"/>
      <c r="QN76" s="151"/>
      <c r="QO76" s="151"/>
      <c r="QP76" s="151"/>
      <c r="QQ76" s="151"/>
      <c r="QR76" s="151"/>
      <c r="QS76" s="151"/>
      <c r="QT76" s="151"/>
      <c r="QU76" s="151"/>
      <c r="QV76" s="151"/>
      <c r="QW76" s="151"/>
      <c r="QX76" s="151"/>
      <c r="QY76" s="151"/>
      <c r="QZ76" s="151"/>
      <c r="RA76" s="151"/>
      <c r="RB76" s="151"/>
      <c r="RC76" s="151"/>
      <c r="RD76" s="151"/>
      <c r="RE76" s="151"/>
      <c r="RF76" s="151"/>
      <c r="RG76" s="151"/>
      <c r="RH76" s="151"/>
      <c r="RI76" s="151"/>
      <c r="RJ76" s="151"/>
      <c r="RK76" s="151"/>
      <c r="RL76" s="151"/>
      <c r="RM76" s="151"/>
      <c r="RN76" s="151"/>
      <c r="RO76" s="151"/>
      <c r="RP76" s="151"/>
      <c r="RQ76" s="151"/>
      <c r="RR76" s="151"/>
      <c r="RS76" s="151"/>
      <c r="RT76" s="151"/>
      <c r="RU76" s="151"/>
      <c r="RV76" s="151"/>
      <c r="RW76" s="151"/>
      <c r="RX76" s="151"/>
      <c r="RY76" s="151"/>
      <c r="RZ76" s="151"/>
      <c r="SA76" s="151"/>
      <c r="SB76" s="151"/>
      <c r="SC76" s="151"/>
      <c r="SD76" s="151"/>
      <c r="SE76" s="151"/>
      <c r="SF76" s="151"/>
      <c r="SG76" s="151"/>
      <c r="SH76" s="151"/>
      <c r="SI76" s="151"/>
      <c r="SJ76" s="151"/>
      <c r="SK76" s="151"/>
      <c r="SL76" s="151"/>
      <c r="SM76" s="151"/>
      <c r="SN76" s="151"/>
      <c r="SO76" s="151"/>
      <c r="SP76" s="151"/>
      <c r="SQ76" s="151"/>
      <c r="SR76" s="151"/>
      <c r="SS76" s="151"/>
      <c r="ST76" s="151"/>
      <c r="SU76" s="151"/>
      <c r="SV76" s="151"/>
      <c r="SW76" s="151"/>
      <c r="SX76" s="151"/>
      <c r="SY76" s="151"/>
      <c r="SZ76" s="151"/>
      <c r="TA76" s="151"/>
      <c r="TB76" s="151"/>
      <c r="TC76" s="151"/>
      <c r="TD76" s="151"/>
      <c r="TE76" s="151"/>
      <c r="TF76" s="151"/>
      <c r="TG76" s="151"/>
      <c r="TH76" s="151"/>
      <c r="TI76" s="151"/>
      <c r="TJ76" s="151"/>
      <c r="TK76" s="151"/>
      <c r="TL76" s="151"/>
      <c r="TM76" s="151"/>
      <c r="TN76" s="151"/>
      <c r="TO76" s="151"/>
      <c r="TP76" s="151"/>
      <c r="TQ76" s="151"/>
      <c r="TR76" s="151"/>
      <c r="TS76" s="151"/>
      <c r="TT76" s="151"/>
      <c r="TU76" s="151"/>
      <c r="TV76" s="151"/>
      <c r="TW76" s="151"/>
      <c r="TX76" s="151"/>
      <c r="TY76" s="151"/>
      <c r="TZ76" s="151"/>
      <c r="UA76" s="151"/>
      <c r="UB76" s="151"/>
      <c r="UC76" s="151"/>
      <c r="UD76" s="151"/>
      <c r="UE76" s="151"/>
      <c r="UF76" s="151"/>
      <c r="UG76" s="151"/>
      <c r="UH76" s="151"/>
      <c r="UI76" s="151"/>
      <c r="UJ76" s="151"/>
      <c r="UK76" s="151"/>
      <c r="UL76" s="151"/>
      <c r="UM76" s="151"/>
      <c r="UN76" s="151"/>
      <c r="UO76" s="151"/>
      <c r="UP76" s="151"/>
      <c r="UQ76" s="151"/>
      <c r="UR76" s="151"/>
      <c r="US76" s="151"/>
      <c r="UT76" s="151"/>
      <c r="UU76" s="151"/>
      <c r="UV76" s="151"/>
      <c r="UW76" s="151"/>
      <c r="UX76" s="151"/>
      <c r="UY76" s="151"/>
      <c r="UZ76" s="151"/>
      <c r="VA76" s="151"/>
      <c r="VB76" s="151"/>
      <c r="VC76" s="151"/>
      <c r="VD76" s="151"/>
      <c r="VE76" s="151"/>
      <c r="VF76" s="151"/>
      <c r="VG76" s="151"/>
      <c r="VH76" s="151"/>
      <c r="VI76" s="151"/>
      <c r="VJ76" s="151"/>
      <c r="VK76" s="151"/>
      <c r="VL76" s="151"/>
      <c r="VM76" s="151"/>
      <c r="VN76" s="151"/>
      <c r="VO76" s="151"/>
      <c r="VP76" s="151"/>
      <c r="VQ76" s="151"/>
      <c r="VR76" s="151"/>
      <c r="VS76" s="151"/>
      <c r="VT76" s="151"/>
      <c r="VU76" s="151"/>
      <c r="VV76" s="151"/>
      <c r="VW76" s="151"/>
      <c r="VX76" s="151"/>
      <c r="VY76" s="151"/>
      <c r="VZ76" s="151"/>
      <c r="WA76" s="151"/>
      <c r="WB76" s="151"/>
      <c r="WC76" s="151"/>
      <c r="WD76" s="151"/>
      <c r="WE76" s="151"/>
      <c r="WF76" s="151"/>
      <c r="WG76" s="151"/>
      <c r="WH76" s="151"/>
      <c r="WI76" s="151"/>
      <c r="WJ76" s="151"/>
      <c r="WK76" s="151"/>
      <c r="WL76" s="151"/>
      <c r="WM76" s="151"/>
      <c r="WN76" s="151"/>
      <c r="WO76" s="151"/>
      <c r="WP76" s="151"/>
      <c r="WQ76" s="151"/>
      <c r="WR76" s="151"/>
      <c r="WS76" s="151"/>
      <c r="WT76" s="151"/>
      <c r="WU76" s="151"/>
      <c r="WV76" s="151"/>
      <c r="WW76" s="151"/>
      <c r="WX76" s="151"/>
      <c r="WY76" s="151"/>
      <c r="WZ76" s="151"/>
      <c r="XA76" s="151"/>
      <c r="XB76" s="151"/>
      <c r="XC76" s="151"/>
      <c r="XD76" s="151"/>
      <c r="XE76" s="151"/>
      <c r="XF76" s="151"/>
      <c r="XG76" s="151"/>
      <c r="XH76" s="151"/>
      <c r="XI76" s="151"/>
      <c r="XJ76" s="151"/>
      <c r="XK76" s="151"/>
      <c r="XL76" s="151"/>
      <c r="XM76" s="151"/>
      <c r="XN76" s="151"/>
      <c r="XO76" s="151"/>
      <c r="XP76" s="151"/>
      <c r="XQ76" s="151"/>
      <c r="XR76" s="151"/>
      <c r="XS76" s="151"/>
      <c r="XT76" s="151"/>
      <c r="XU76" s="151"/>
      <c r="XV76" s="151"/>
      <c r="XW76" s="151"/>
      <c r="XX76" s="151"/>
      <c r="XY76" s="151"/>
      <c r="XZ76" s="151"/>
      <c r="YA76" s="151"/>
      <c r="YB76" s="151"/>
      <c r="YC76" s="151"/>
      <c r="YD76" s="151"/>
      <c r="YE76" s="151"/>
      <c r="YF76" s="151"/>
      <c r="YG76" s="151"/>
      <c r="YH76" s="151"/>
      <c r="YI76" s="151"/>
      <c r="YJ76" s="151"/>
      <c r="YK76" s="151"/>
      <c r="YL76" s="151"/>
      <c r="YM76" s="151"/>
      <c r="YN76" s="151"/>
      <c r="YO76" s="151"/>
      <c r="YP76" s="151"/>
      <c r="YQ76" s="151"/>
      <c r="YR76" s="151"/>
      <c r="YS76" s="151"/>
      <c r="YT76" s="151"/>
      <c r="YU76" s="151"/>
      <c r="YV76" s="151"/>
      <c r="YW76" s="151"/>
      <c r="YX76" s="151"/>
      <c r="YY76" s="151"/>
      <c r="YZ76" s="151"/>
      <c r="ZA76" s="151"/>
      <c r="ZB76" s="151"/>
      <c r="ZC76" s="151"/>
      <c r="ZD76" s="151"/>
      <c r="ZE76" s="151"/>
      <c r="ZF76" s="151"/>
      <c r="ZG76" s="151"/>
      <c r="ZH76" s="151"/>
      <c r="ZI76" s="151"/>
      <c r="ZJ76" s="151"/>
      <c r="ZK76" s="151"/>
      <c r="ZL76" s="151"/>
      <c r="ZM76" s="151"/>
      <c r="ZN76" s="151"/>
      <c r="ZO76" s="151"/>
      <c r="ZP76" s="151"/>
      <c r="ZQ76" s="151"/>
      <c r="ZR76" s="151"/>
      <c r="ZS76" s="151"/>
      <c r="ZT76" s="151"/>
      <c r="ZU76" s="151"/>
      <c r="ZV76" s="151"/>
      <c r="ZW76" s="151"/>
      <c r="ZX76" s="151"/>
      <c r="ZY76" s="151"/>
      <c r="ZZ76" s="151"/>
      <c r="AAA76" s="151"/>
      <c r="AAB76" s="151"/>
      <c r="AAC76" s="151"/>
      <c r="AAD76" s="151"/>
      <c r="AAE76" s="151"/>
      <c r="AAF76" s="151"/>
      <c r="AAG76" s="151"/>
      <c r="AAH76" s="151"/>
      <c r="AAI76" s="151"/>
      <c r="AAJ76" s="151"/>
      <c r="AAK76" s="151"/>
      <c r="AAL76" s="151"/>
      <c r="AAM76" s="151"/>
      <c r="AAN76" s="151"/>
      <c r="AAO76" s="151"/>
      <c r="AAP76" s="151"/>
      <c r="AAQ76" s="151"/>
      <c r="AAR76" s="151"/>
      <c r="AAS76" s="151"/>
      <c r="AAT76" s="151"/>
      <c r="AAU76" s="151"/>
      <c r="AAV76" s="151"/>
      <c r="AAW76" s="151"/>
      <c r="AAX76" s="151"/>
      <c r="AAY76" s="151"/>
      <c r="AAZ76" s="151"/>
      <c r="ABA76" s="151"/>
      <c r="ABB76" s="151"/>
      <c r="ABC76" s="151"/>
      <c r="ABD76" s="151"/>
      <c r="ABE76" s="151"/>
      <c r="ABF76" s="151"/>
      <c r="ABG76" s="151"/>
      <c r="ABH76" s="151"/>
      <c r="ABI76" s="151"/>
      <c r="ABJ76" s="151"/>
      <c r="ABK76" s="151"/>
      <c r="ABL76" s="151"/>
      <c r="ABM76" s="151"/>
      <c r="ABN76" s="151"/>
      <c r="ABO76" s="151"/>
      <c r="ABP76" s="151"/>
      <c r="ABQ76" s="151"/>
      <c r="ABR76" s="151"/>
      <c r="ABS76" s="151"/>
      <c r="ABT76" s="151"/>
      <c r="ABU76" s="151"/>
      <c r="ABV76" s="151"/>
      <c r="ABW76" s="151"/>
      <c r="ABX76" s="151"/>
      <c r="ABY76" s="151"/>
      <c r="ABZ76" s="151"/>
      <c r="ACA76" s="151"/>
      <c r="ACB76" s="151"/>
      <c r="ACC76" s="151"/>
      <c r="ACD76" s="151"/>
      <c r="ACE76" s="151"/>
      <c r="ACF76" s="151"/>
      <c r="ACG76" s="151"/>
      <c r="ACH76" s="151"/>
      <c r="ACI76" s="151"/>
      <c r="ACJ76" s="151"/>
      <c r="ACK76" s="151"/>
      <c r="ACL76" s="151"/>
      <c r="ACM76" s="151"/>
      <c r="ACN76" s="151"/>
      <c r="ACO76" s="151"/>
      <c r="ACP76" s="151"/>
      <c r="ACQ76" s="151"/>
      <c r="ACR76" s="151"/>
      <c r="ACS76" s="151"/>
      <c r="ACT76" s="151"/>
      <c r="ACU76" s="151"/>
      <c r="ACV76" s="151"/>
      <c r="ACW76" s="151"/>
      <c r="ACX76" s="151"/>
      <c r="ACY76" s="151"/>
      <c r="ACZ76" s="151"/>
      <c r="ADA76" s="115"/>
      <c r="ADB76" s="115"/>
      <c r="ADC76" s="115"/>
      <c r="ADD76" s="115"/>
      <c r="ADE76" s="115"/>
      <c r="ADF76" s="115"/>
    </row>
    <row r="77" spans="1:786" ht="91.5" customHeight="1" thickBot="1" x14ac:dyDescent="0.3">
      <c r="A77" s="118">
        <v>45</v>
      </c>
      <c r="B77" s="147" t="s">
        <v>67</v>
      </c>
      <c r="C77" s="203" t="s">
        <v>372</v>
      </c>
      <c r="D77" s="161"/>
      <c r="E77" s="161"/>
      <c r="F77" s="161"/>
      <c r="G77" s="161"/>
      <c r="H77" s="161"/>
      <c r="I77" s="161"/>
      <c r="J77" s="161"/>
      <c r="K77" s="161"/>
      <c r="L77" s="161"/>
      <c r="M77" s="161"/>
      <c r="N77" s="161"/>
      <c r="O77" s="161"/>
      <c r="P77" s="161"/>
      <c r="Q77" s="161"/>
      <c r="R77" s="161"/>
      <c r="S77" s="115"/>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c r="BE77" s="151"/>
      <c r="BF77" s="151"/>
      <c r="BG77" s="151"/>
      <c r="BH77" s="151"/>
      <c r="BI77" s="151"/>
      <c r="BJ77" s="151"/>
      <c r="BK77" s="151"/>
      <c r="BL77" s="151"/>
      <c r="BM77" s="151"/>
      <c r="BN77" s="151"/>
      <c r="BO77" s="151"/>
      <c r="BP77" s="151"/>
      <c r="BQ77" s="151"/>
      <c r="BR77" s="151"/>
      <c r="BS77" s="151"/>
      <c r="BT77" s="151"/>
      <c r="BU77" s="151"/>
      <c r="BV77" s="151"/>
      <c r="BW77" s="151"/>
      <c r="BX77" s="151"/>
      <c r="BY77" s="151"/>
      <c r="BZ77" s="151"/>
      <c r="CA77" s="151"/>
      <c r="CB77" s="151"/>
      <c r="CC77" s="151"/>
      <c r="CD77" s="151"/>
      <c r="CE77" s="151"/>
      <c r="CF77" s="151"/>
      <c r="CG77" s="151"/>
      <c r="CH77" s="151"/>
      <c r="CI77" s="151"/>
      <c r="CJ77" s="151"/>
      <c r="CK77" s="151"/>
      <c r="CL77" s="151"/>
      <c r="CM77" s="151"/>
      <c r="CN77" s="151"/>
      <c r="CO77" s="151"/>
      <c r="CP77" s="151"/>
      <c r="CQ77" s="151"/>
      <c r="CR77" s="151"/>
      <c r="CS77" s="151"/>
      <c r="CT77" s="151"/>
      <c r="CU77" s="151"/>
      <c r="CV77" s="151"/>
      <c r="CW77" s="151"/>
      <c r="CX77" s="151"/>
      <c r="CY77" s="151"/>
      <c r="CZ77" s="151"/>
      <c r="DA77" s="151"/>
      <c r="DB77" s="151"/>
      <c r="DC77" s="151"/>
      <c r="DD77" s="151"/>
      <c r="DE77" s="151"/>
      <c r="DF77" s="151"/>
      <c r="DG77" s="151"/>
      <c r="DH77" s="151"/>
      <c r="DI77" s="151"/>
      <c r="DJ77" s="151"/>
      <c r="DK77" s="151"/>
      <c r="DL77" s="151"/>
      <c r="DM77" s="151"/>
      <c r="DN77" s="151"/>
      <c r="DO77" s="151"/>
      <c r="DP77" s="151"/>
      <c r="DQ77" s="151"/>
      <c r="DR77" s="151"/>
      <c r="DS77" s="151"/>
      <c r="DT77" s="151"/>
      <c r="DU77" s="151"/>
      <c r="DV77" s="151"/>
      <c r="DW77" s="151"/>
      <c r="DX77" s="151"/>
      <c r="DY77" s="151"/>
      <c r="DZ77" s="151"/>
      <c r="EA77" s="151"/>
      <c r="EB77" s="151"/>
      <c r="EC77" s="151"/>
      <c r="ED77" s="151"/>
      <c r="EE77" s="151"/>
      <c r="EF77" s="151"/>
      <c r="EG77" s="151"/>
      <c r="EH77" s="151"/>
      <c r="EI77" s="151"/>
      <c r="EJ77" s="151"/>
      <c r="EK77" s="151"/>
      <c r="EL77" s="151"/>
      <c r="EM77" s="151"/>
      <c r="EN77" s="151"/>
      <c r="EO77" s="151"/>
      <c r="EP77" s="151"/>
      <c r="EQ77" s="151"/>
      <c r="ER77" s="151"/>
      <c r="ES77" s="151"/>
      <c r="ET77" s="151"/>
      <c r="EU77" s="151"/>
      <c r="EV77" s="151"/>
      <c r="EW77" s="151"/>
      <c r="EX77" s="151"/>
      <c r="EY77" s="151"/>
      <c r="EZ77" s="151"/>
      <c r="FA77" s="151"/>
      <c r="FB77" s="151"/>
      <c r="FC77" s="151"/>
      <c r="FD77" s="151"/>
      <c r="FE77" s="151"/>
      <c r="FF77" s="151"/>
      <c r="FG77" s="151"/>
      <c r="FH77" s="151"/>
      <c r="FI77" s="151"/>
      <c r="FJ77" s="151"/>
      <c r="FK77" s="151"/>
      <c r="FL77" s="151"/>
      <c r="FM77" s="151"/>
      <c r="FN77" s="151"/>
      <c r="FO77" s="151"/>
      <c r="FP77" s="151"/>
      <c r="FQ77" s="151"/>
      <c r="FR77" s="151"/>
      <c r="FS77" s="151"/>
      <c r="FT77" s="151"/>
      <c r="FU77" s="151"/>
      <c r="FV77" s="151"/>
      <c r="FW77" s="151"/>
      <c r="FX77" s="151"/>
      <c r="FY77" s="151"/>
      <c r="FZ77" s="151"/>
      <c r="GA77" s="151"/>
      <c r="GB77" s="151"/>
      <c r="GC77" s="151"/>
      <c r="GD77" s="151"/>
      <c r="GE77" s="151"/>
      <c r="GF77" s="151"/>
      <c r="GG77" s="151"/>
      <c r="GH77" s="151"/>
      <c r="GI77" s="151"/>
      <c r="GJ77" s="151"/>
      <c r="GK77" s="151"/>
      <c r="GL77" s="151"/>
      <c r="GM77" s="151"/>
      <c r="GN77" s="151"/>
      <c r="GO77" s="151"/>
      <c r="GP77" s="151"/>
      <c r="GQ77" s="151"/>
      <c r="GR77" s="151"/>
      <c r="GS77" s="151"/>
      <c r="GT77" s="151"/>
      <c r="GU77" s="151"/>
      <c r="GV77" s="151"/>
      <c r="GW77" s="151"/>
      <c r="GX77" s="151"/>
      <c r="GY77" s="151"/>
      <c r="GZ77" s="151"/>
      <c r="HA77" s="151"/>
      <c r="HB77" s="151"/>
      <c r="HC77" s="151"/>
      <c r="HD77" s="151"/>
      <c r="HE77" s="151"/>
      <c r="HF77" s="151"/>
      <c r="HG77" s="151"/>
      <c r="HH77" s="151"/>
      <c r="HI77" s="151"/>
      <c r="HJ77" s="151"/>
      <c r="HK77" s="151"/>
      <c r="HL77" s="151"/>
      <c r="HM77" s="151"/>
      <c r="HN77" s="151"/>
      <c r="HO77" s="151"/>
      <c r="HP77" s="151"/>
      <c r="HQ77" s="151"/>
      <c r="HR77" s="151"/>
      <c r="HS77" s="151"/>
      <c r="HT77" s="151"/>
      <c r="HU77" s="151"/>
      <c r="HV77" s="151"/>
      <c r="HW77" s="151"/>
      <c r="HX77" s="151"/>
      <c r="HY77" s="151"/>
      <c r="HZ77" s="151"/>
      <c r="IA77" s="151"/>
      <c r="IB77" s="151"/>
      <c r="IC77" s="151"/>
      <c r="ID77" s="151"/>
      <c r="IE77" s="151"/>
      <c r="IF77" s="151"/>
      <c r="IG77" s="151"/>
      <c r="IH77" s="151"/>
      <c r="II77" s="151"/>
      <c r="IJ77" s="151"/>
      <c r="IK77" s="151"/>
      <c r="IL77" s="151"/>
      <c r="IM77" s="151"/>
      <c r="IN77" s="151"/>
      <c r="IO77" s="151"/>
      <c r="IP77" s="151"/>
      <c r="IQ77" s="151"/>
      <c r="IR77" s="151"/>
      <c r="IS77" s="151"/>
      <c r="IT77" s="151"/>
      <c r="IU77" s="151"/>
      <c r="IV77" s="151"/>
      <c r="IW77" s="151"/>
      <c r="IX77" s="151"/>
      <c r="IY77" s="151"/>
      <c r="IZ77" s="151"/>
      <c r="JA77" s="151"/>
      <c r="JB77" s="151"/>
      <c r="JC77" s="151"/>
      <c r="JD77" s="151"/>
      <c r="JE77" s="151"/>
      <c r="JF77" s="151"/>
      <c r="JG77" s="151"/>
      <c r="JH77" s="151"/>
      <c r="JI77" s="151"/>
      <c r="JJ77" s="151"/>
      <c r="JK77" s="151"/>
      <c r="JL77" s="151"/>
      <c r="JM77" s="151"/>
      <c r="JN77" s="151"/>
      <c r="JO77" s="151"/>
      <c r="JP77" s="151"/>
      <c r="JQ77" s="151"/>
      <c r="JR77" s="151"/>
      <c r="JS77" s="151"/>
      <c r="JT77" s="151"/>
      <c r="JU77" s="151"/>
      <c r="JV77" s="151"/>
      <c r="JW77" s="151"/>
      <c r="JX77" s="151"/>
      <c r="JY77" s="151"/>
      <c r="JZ77" s="151"/>
      <c r="KA77" s="151"/>
      <c r="KB77" s="151"/>
      <c r="KC77" s="151"/>
      <c r="KD77" s="151"/>
      <c r="KE77" s="151"/>
      <c r="KF77" s="151"/>
      <c r="KG77" s="151"/>
      <c r="KH77" s="151"/>
      <c r="KI77" s="151"/>
      <c r="KJ77" s="151"/>
      <c r="KK77" s="151"/>
      <c r="KL77" s="151"/>
      <c r="KM77" s="151"/>
      <c r="KN77" s="151"/>
      <c r="KO77" s="151"/>
      <c r="KP77" s="151"/>
      <c r="KQ77" s="151"/>
      <c r="KR77" s="151"/>
      <c r="KS77" s="151"/>
      <c r="KT77" s="151"/>
      <c r="KU77" s="151"/>
      <c r="KV77" s="151"/>
      <c r="KW77" s="151"/>
      <c r="KX77" s="151"/>
      <c r="KY77" s="151"/>
      <c r="KZ77" s="151"/>
      <c r="LA77" s="151"/>
      <c r="LB77" s="151"/>
      <c r="LC77" s="151"/>
      <c r="LD77" s="151"/>
      <c r="LE77" s="151"/>
      <c r="LF77" s="151"/>
      <c r="LG77" s="151"/>
      <c r="LH77" s="151"/>
      <c r="LI77" s="151"/>
      <c r="LJ77" s="151"/>
      <c r="LK77" s="151"/>
      <c r="LL77" s="151"/>
      <c r="LM77" s="151"/>
      <c r="LN77" s="151"/>
      <c r="LO77" s="151"/>
      <c r="LP77" s="151"/>
      <c r="LQ77" s="151"/>
      <c r="LR77" s="151"/>
      <c r="LS77" s="151"/>
      <c r="LT77" s="151"/>
      <c r="LU77" s="151"/>
      <c r="LV77" s="151"/>
      <c r="LW77" s="151"/>
      <c r="LX77" s="151"/>
      <c r="LY77" s="151"/>
      <c r="LZ77" s="151"/>
      <c r="MA77" s="151"/>
      <c r="MB77" s="151"/>
      <c r="MC77" s="151"/>
      <c r="MD77" s="151"/>
      <c r="ME77" s="151"/>
      <c r="MF77" s="151"/>
      <c r="MG77" s="151"/>
      <c r="MH77" s="151"/>
      <c r="MI77" s="151"/>
      <c r="MJ77" s="151"/>
      <c r="MK77" s="151"/>
      <c r="ML77" s="151"/>
      <c r="MM77" s="151"/>
      <c r="MN77" s="151"/>
      <c r="MO77" s="151"/>
      <c r="MP77" s="151"/>
      <c r="MQ77" s="151"/>
      <c r="MR77" s="151"/>
      <c r="MS77" s="151"/>
      <c r="MT77" s="151"/>
      <c r="MU77" s="151"/>
      <c r="MV77" s="151"/>
      <c r="MW77" s="151"/>
      <c r="MX77" s="151"/>
      <c r="MY77" s="151"/>
      <c r="MZ77" s="151"/>
      <c r="NA77" s="151"/>
      <c r="NB77" s="151"/>
      <c r="NC77" s="151"/>
      <c r="ND77" s="151"/>
      <c r="NE77" s="151"/>
      <c r="NF77" s="151"/>
      <c r="NG77" s="151"/>
      <c r="NH77" s="151"/>
      <c r="NI77" s="151"/>
      <c r="NJ77" s="151"/>
      <c r="NK77" s="151"/>
      <c r="NL77" s="151"/>
      <c r="NM77" s="151"/>
      <c r="NN77" s="151"/>
      <c r="NO77" s="151"/>
      <c r="NP77" s="151"/>
      <c r="NQ77" s="151"/>
      <c r="NR77" s="151"/>
      <c r="NS77" s="151"/>
      <c r="NT77" s="151"/>
      <c r="NU77" s="151"/>
      <c r="NV77" s="151"/>
      <c r="NW77" s="151"/>
      <c r="NX77" s="151"/>
      <c r="NY77" s="151"/>
      <c r="NZ77" s="151"/>
      <c r="OA77" s="151"/>
      <c r="OB77" s="151"/>
      <c r="OC77" s="151"/>
      <c r="OD77" s="151"/>
      <c r="OE77" s="151"/>
      <c r="OF77" s="151"/>
      <c r="OG77" s="151"/>
      <c r="OH77" s="151"/>
      <c r="OI77" s="151"/>
      <c r="OJ77" s="151"/>
      <c r="OK77" s="151"/>
      <c r="OL77" s="151"/>
      <c r="OM77" s="151"/>
      <c r="ON77" s="151"/>
      <c r="OO77" s="151"/>
      <c r="OP77" s="151"/>
      <c r="OQ77" s="151"/>
      <c r="OR77" s="151"/>
      <c r="OS77" s="151"/>
      <c r="OT77" s="151"/>
      <c r="OU77" s="151"/>
      <c r="OV77" s="151"/>
      <c r="OW77" s="151"/>
      <c r="OX77" s="151"/>
      <c r="OY77" s="151"/>
      <c r="OZ77" s="151"/>
      <c r="PA77" s="151"/>
      <c r="PB77" s="151"/>
      <c r="PC77" s="151"/>
      <c r="PD77" s="151"/>
      <c r="PE77" s="151"/>
      <c r="PF77" s="151"/>
      <c r="PG77" s="151"/>
      <c r="PH77" s="151"/>
      <c r="PI77" s="151"/>
      <c r="PJ77" s="151"/>
      <c r="PK77" s="151"/>
      <c r="PL77" s="151"/>
      <c r="PM77" s="151"/>
      <c r="PN77" s="151"/>
      <c r="PO77" s="151"/>
      <c r="PP77" s="151"/>
      <c r="PQ77" s="151"/>
      <c r="PR77" s="151"/>
      <c r="PS77" s="151"/>
      <c r="PT77" s="151"/>
      <c r="PU77" s="151"/>
      <c r="PV77" s="151"/>
      <c r="PW77" s="151"/>
      <c r="PX77" s="151"/>
      <c r="PY77" s="151"/>
      <c r="PZ77" s="151"/>
      <c r="QA77" s="151"/>
      <c r="QB77" s="151"/>
      <c r="QC77" s="151"/>
      <c r="QD77" s="151"/>
      <c r="QE77" s="151"/>
      <c r="QF77" s="151"/>
      <c r="QG77" s="151"/>
      <c r="QH77" s="151"/>
      <c r="QI77" s="151"/>
      <c r="QJ77" s="151"/>
      <c r="QK77" s="151"/>
      <c r="QL77" s="151"/>
      <c r="QM77" s="151"/>
      <c r="QN77" s="151"/>
      <c r="QO77" s="151"/>
      <c r="QP77" s="151"/>
      <c r="QQ77" s="151"/>
      <c r="QR77" s="151"/>
      <c r="QS77" s="151"/>
      <c r="QT77" s="151"/>
      <c r="QU77" s="151"/>
      <c r="QV77" s="151"/>
      <c r="QW77" s="151"/>
      <c r="QX77" s="151"/>
      <c r="QY77" s="151"/>
      <c r="QZ77" s="151"/>
      <c r="RA77" s="151"/>
      <c r="RB77" s="151"/>
      <c r="RC77" s="151"/>
      <c r="RD77" s="151"/>
      <c r="RE77" s="151"/>
      <c r="RF77" s="151"/>
      <c r="RG77" s="151"/>
      <c r="RH77" s="151"/>
      <c r="RI77" s="151"/>
      <c r="RJ77" s="151"/>
      <c r="RK77" s="151"/>
      <c r="RL77" s="151"/>
      <c r="RM77" s="151"/>
      <c r="RN77" s="151"/>
      <c r="RO77" s="151"/>
      <c r="RP77" s="151"/>
      <c r="RQ77" s="151"/>
      <c r="RR77" s="151"/>
      <c r="RS77" s="151"/>
      <c r="RT77" s="151"/>
      <c r="RU77" s="151"/>
      <c r="RV77" s="151"/>
      <c r="RW77" s="151"/>
      <c r="RX77" s="151"/>
      <c r="RY77" s="151"/>
      <c r="RZ77" s="151"/>
      <c r="SA77" s="151"/>
      <c r="SB77" s="151"/>
      <c r="SC77" s="151"/>
      <c r="SD77" s="151"/>
      <c r="SE77" s="151"/>
      <c r="SF77" s="151"/>
      <c r="SG77" s="151"/>
      <c r="SH77" s="151"/>
      <c r="SI77" s="151"/>
      <c r="SJ77" s="151"/>
      <c r="SK77" s="151"/>
      <c r="SL77" s="151"/>
      <c r="SM77" s="151"/>
      <c r="SN77" s="151"/>
      <c r="SO77" s="151"/>
      <c r="SP77" s="151"/>
      <c r="SQ77" s="151"/>
      <c r="SR77" s="151"/>
      <c r="SS77" s="151"/>
      <c r="ST77" s="151"/>
      <c r="SU77" s="151"/>
      <c r="SV77" s="151"/>
      <c r="SW77" s="151"/>
      <c r="SX77" s="151"/>
      <c r="SY77" s="151"/>
      <c r="SZ77" s="151"/>
      <c r="TA77" s="151"/>
      <c r="TB77" s="151"/>
      <c r="TC77" s="151"/>
      <c r="TD77" s="151"/>
      <c r="TE77" s="151"/>
      <c r="TF77" s="151"/>
      <c r="TG77" s="151"/>
      <c r="TH77" s="151"/>
      <c r="TI77" s="151"/>
      <c r="TJ77" s="151"/>
      <c r="TK77" s="151"/>
      <c r="TL77" s="151"/>
      <c r="TM77" s="151"/>
      <c r="TN77" s="151"/>
      <c r="TO77" s="151"/>
      <c r="TP77" s="151"/>
      <c r="TQ77" s="151"/>
      <c r="TR77" s="151"/>
      <c r="TS77" s="151"/>
      <c r="TT77" s="151"/>
      <c r="TU77" s="151"/>
      <c r="TV77" s="151"/>
      <c r="TW77" s="151"/>
      <c r="TX77" s="151"/>
      <c r="TY77" s="151"/>
      <c r="TZ77" s="151"/>
      <c r="UA77" s="151"/>
      <c r="UB77" s="151"/>
      <c r="UC77" s="151"/>
      <c r="UD77" s="151"/>
      <c r="UE77" s="151"/>
      <c r="UF77" s="151"/>
      <c r="UG77" s="151"/>
      <c r="UH77" s="151"/>
      <c r="UI77" s="151"/>
      <c r="UJ77" s="151"/>
      <c r="UK77" s="151"/>
      <c r="UL77" s="151"/>
      <c r="UM77" s="151"/>
      <c r="UN77" s="151"/>
      <c r="UO77" s="151"/>
      <c r="UP77" s="151"/>
      <c r="UQ77" s="151"/>
      <c r="UR77" s="151"/>
      <c r="US77" s="151"/>
      <c r="UT77" s="151"/>
      <c r="UU77" s="151"/>
      <c r="UV77" s="151"/>
      <c r="UW77" s="151"/>
      <c r="UX77" s="151"/>
      <c r="UY77" s="151"/>
      <c r="UZ77" s="151"/>
      <c r="VA77" s="151"/>
      <c r="VB77" s="151"/>
      <c r="VC77" s="151"/>
      <c r="VD77" s="151"/>
      <c r="VE77" s="151"/>
      <c r="VF77" s="151"/>
      <c r="VG77" s="151"/>
      <c r="VH77" s="151"/>
      <c r="VI77" s="151"/>
      <c r="VJ77" s="151"/>
      <c r="VK77" s="151"/>
      <c r="VL77" s="151"/>
      <c r="VM77" s="151"/>
      <c r="VN77" s="151"/>
      <c r="VO77" s="151"/>
      <c r="VP77" s="151"/>
      <c r="VQ77" s="151"/>
      <c r="VR77" s="151"/>
      <c r="VS77" s="151"/>
      <c r="VT77" s="151"/>
      <c r="VU77" s="151"/>
      <c r="VV77" s="151"/>
      <c r="VW77" s="151"/>
      <c r="VX77" s="151"/>
      <c r="VY77" s="151"/>
      <c r="VZ77" s="151"/>
      <c r="WA77" s="151"/>
      <c r="WB77" s="151"/>
      <c r="WC77" s="151"/>
      <c r="WD77" s="151"/>
      <c r="WE77" s="151"/>
      <c r="WF77" s="151"/>
      <c r="WG77" s="151"/>
      <c r="WH77" s="151"/>
      <c r="WI77" s="151"/>
      <c r="WJ77" s="151"/>
      <c r="WK77" s="151"/>
      <c r="WL77" s="151"/>
      <c r="WM77" s="151"/>
      <c r="WN77" s="151"/>
      <c r="WO77" s="151"/>
      <c r="WP77" s="151"/>
      <c r="WQ77" s="151"/>
      <c r="WR77" s="151"/>
      <c r="WS77" s="151"/>
      <c r="WT77" s="151"/>
      <c r="WU77" s="151"/>
      <c r="WV77" s="151"/>
      <c r="WW77" s="151"/>
      <c r="WX77" s="151"/>
      <c r="WY77" s="151"/>
      <c r="WZ77" s="151"/>
      <c r="XA77" s="151"/>
      <c r="XB77" s="151"/>
      <c r="XC77" s="151"/>
      <c r="XD77" s="151"/>
      <c r="XE77" s="151"/>
      <c r="XF77" s="151"/>
      <c r="XG77" s="151"/>
      <c r="XH77" s="151"/>
      <c r="XI77" s="151"/>
      <c r="XJ77" s="151"/>
      <c r="XK77" s="151"/>
      <c r="XL77" s="151"/>
      <c r="XM77" s="151"/>
      <c r="XN77" s="151"/>
      <c r="XO77" s="151"/>
      <c r="XP77" s="151"/>
      <c r="XQ77" s="151"/>
      <c r="XR77" s="151"/>
      <c r="XS77" s="151"/>
      <c r="XT77" s="151"/>
      <c r="XU77" s="151"/>
      <c r="XV77" s="151"/>
      <c r="XW77" s="151"/>
      <c r="XX77" s="151"/>
      <c r="XY77" s="151"/>
      <c r="XZ77" s="151"/>
      <c r="YA77" s="151"/>
      <c r="YB77" s="151"/>
      <c r="YC77" s="151"/>
      <c r="YD77" s="151"/>
      <c r="YE77" s="151"/>
      <c r="YF77" s="151"/>
      <c r="YG77" s="151"/>
      <c r="YH77" s="151"/>
      <c r="YI77" s="151"/>
      <c r="YJ77" s="151"/>
      <c r="YK77" s="151"/>
      <c r="YL77" s="151"/>
      <c r="YM77" s="151"/>
      <c r="YN77" s="151"/>
      <c r="YO77" s="151"/>
      <c r="YP77" s="151"/>
      <c r="YQ77" s="151"/>
      <c r="YR77" s="151"/>
      <c r="YS77" s="151"/>
      <c r="YT77" s="151"/>
      <c r="YU77" s="151"/>
      <c r="YV77" s="151"/>
      <c r="YW77" s="151"/>
      <c r="YX77" s="151"/>
      <c r="YY77" s="151"/>
      <c r="YZ77" s="151"/>
      <c r="ZA77" s="151"/>
      <c r="ZB77" s="151"/>
      <c r="ZC77" s="151"/>
      <c r="ZD77" s="151"/>
      <c r="ZE77" s="151"/>
      <c r="ZF77" s="151"/>
      <c r="ZG77" s="151"/>
      <c r="ZH77" s="151"/>
      <c r="ZI77" s="151"/>
      <c r="ZJ77" s="151"/>
      <c r="ZK77" s="151"/>
      <c r="ZL77" s="151"/>
      <c r="ZM77" s="151"/>
      <c r="ZN77" s="151"/>
      <c r="ZO77" s="151"/>
      <c r="ZP77" s="151"/>
      <c r="ZQ77" s="151"/>
      <c r="ZR77" s="151"/>
      <c r="ZS77" s="151"/>
      <c r="ZT77" s="151"/>
      <c r="ZU77" s="151"/>
      <c r="ZV77" s="151"/>
      <c r="ZW77" s="151"/>
      <c r="ZX77" s="151"/>
      <c r="ZY77" s="151"/>
      <c r="ZZ77" s="151"/>
      <c r="AAA77" s="151"/>
      <c r="AAB77" s="151"/>
      <c r="AAC77" s="151"/>
      <c r="AAD77" s="151"/>
      <c r="AAE77" s="151"/>
      <c r="AAF77" s="151"/>
      <c r="AAG77" s="151"/>
      <c r="AAH77" s="151"/>
      <c r="AAI77" s="151"/>
      <c r="AAJ77" s="151"/>
      <c r="AAK77" s="151"/>
      <c r="AAL77" s="151"/>
      <c r="AAM77" s="151"/>
      <c r="AAN77" s="151"/>
      <c r="AAO77" s="151"/>
      <c r="AAP77" s="151"/>
      <c r="AAQ77" s="151"/>
      <c r="AAR77" s="151"/>
      <c r="AAS77" s="151"/>
      <c r="AAT77" s="151"/>
      <c r="AAU77" s="151"/>
      <c r="AAV77" s="151"/>
      <c r="AAW77" s="151"/>
      <c r="AAX77" s="151"/>
      <c r="AAY77" s="151"/>
      <c r="AAZ77" s="151"/>
      <c r="ABA77" s="151"/>
      <c r="ABB77" s="151"/>
      <c r="ABC77" s="151"/>
      <c r="ABD77" s="151"/>
      <c r="ABE77" s="151"/>
      <c r="ABF77" s="151"/>
      <c r="ABG77" s="151"/>
      <c r="ABH77" s="151"/>
      <c r="ABI77" s="151"/>
      <c r="ABJ77" s="151"/>
      <c r="ABK77" s="151"/>
      <c r="ABL77" s="151"/>
      <c r="ABM77" s="151"/>
      <c r="ABN77" s="151"/>
      <c r="ABO77" s="151"/>
      <c r="ABP77" s="151"/>
      <c r="ABQ77" s="151"/>
      <c r="ABR77" s="151"/>
      <c r="ABS77" s="151"/>
      <c r="ABT77" s="151"/>
      <c r="ABU77" s="151"/>
      <c r="ABV77" s="151"/>
      <c r="ABW77" s="151"/>
      <c r="ABX77" s="151"/>
      <c r="ABY77" s="151"/>
      <c r="ABZ77" s="151"/>
      <c r="ACA77" s="151"/>
      <c r="ACB77" s="151"/>
      <c r="ACC77" s="151"/>
      <c r="ACD77" s="151"/>
      <c r="ACE77" s="151"/>
      <c r="ACF77" s="151"/>
      <c r="ACG77" s="151"/>
      <c r="ACH77" s="151"/>
      <c r="ACI77" s="151"/>
      <c r="ACJ77" s="151"/>
      <c r="ACK77" s="151"/>
      <c r="ACL77" s="151"/>
      <c r="ACM77" s="151"/>
      <c r="ACN77" s="151"/>
      <c r="ACO77" s="151"/>
      <c r="ACP77" s="151"/>
      <c r="ACQ77" s="151"/>
      <c r="ACR77" s="151"/>
      <c r="ACS77" s="151"/>
      <c r="ACT77" s="151"/>
      <c r="ACU77" s="151"/>
      <c r="ACV77" s="151"/>
      <c r="ACW77" s="151"/>
      <c r="ACX77" s="151"/>
      <c r="ACY77" s="151"/>
      <c r="ACZ77" s="151"/>
      <c r="ADA77" s="115"/>
      <c r="ADB77" s="115"/>
      <c r="ADC77" s="115"/>
      <c r="ADD77" s="115"/>
      <c r="ADE77" s="115"/>
      <c r="ADF77" s="115"/>
    </row>
    <row r="78" spans="1:786" ht="91.5" customHeight="1" thickBot="1" x14ac:dyDescent="0.3">
      <c r="A78" s="126">
        <v>46</v>
      </c>
      <c r="B78" s="147" t="s">
        <v>72</v>
      </c>
      <c r="C78" s="203" t="s">
        <v>373</v>
      </c>
      <c r="D78" s="161"/>
      <c r="E78" s="161"/>
      <c r="F78" s="161"/>
      <c r="G78" s="161"/>
      <c r="H78" s="161"/>
      <c r="I78" s="161"/>
      <c r="J78" s="161"/>
      <c r="K78" s="161"/>
      <c r="L78" s="161"/>
      <c r="M78" s="161"/>
      <c r="N78" s="161"/>
      <c r="O78" s="161"/>
      <c r="P78" s="161"/>
      <c r="Q78" s="161"/>
      <c r="R78" s="161"/>
      <c r="S78" s="115"/>
      <c r="T78" s="151"/>
      <c r="U78" s="151"/>
      <c r="V78" s="151"/>
      <c r="W78" s="151"/>
      <c r="X78" s="151"/>
      <c r="Y78" s="151"/>
      <c r="Z78" s="151"/>
      <c r="AA78" s="151"/>
      <c r="AB78" s="151"/>
      <c r="AC78" s="151"/>
      <c r="AD78" s="151"/>
      <c r="AE78" s="151"/>
      <c r="AF78" s="151"/>
      <c r="AG78" s="151"/>
      <c r="AH78" s="151"/>
      <c r="AI78" s="151"/>
      <c r="AJ78" s="151"/>
      <c r="AK78" s="151"/>
      <c r="AL78" s="151"/>
      <c r="AM78" s="151"/>
      <c r="AN78" s="151"/>
      <c r="AO78" s="151"/>
      <c r="AP78" s="151"/>
      <c r="AQ78" s="151"/>
      <c r="AR78" s="151"/>
      <c r="AS78" s="151"/>
      <c r="AT78" s="151"/>
      <c r="AU78" s="151"/>
      <c r="AV78" s="151"/>
      <c r="AW78" s="151"/>
      <c r="AX78" s="151"/>
      <c r="AY78" s="151"/>
      <c r="AZ78" s="151"/>
      <c r="BA78" s="151"/>
      <c r="BB78" s="151"/>
      <c r="BC78" s="151"/>
      <c r="BD78" s="151"/>
      <c r="BE78" s="151"/>
      <c r="BF78" s="151"/>
      <c r="BG78" s="151"/>
      <c r="BH78" s="151"/>
      <c r="BI78" s="151"/>
      <c r="BJ78" s="151"/>
      <c r="BK78" s="151"/>
      <c r="BL78" s="151"/>
      <c r="BM78" s="151"/>
      <c r="BN78" s="151"/>
      <c r="BO78" s="151"/>
      <c r="BP78" s="151"/>
      <c r="BQ78" s="151"/>
      <c r="BR78" s="151"/>
      <c r="BS78" s="151"/>
      <c r="BT78" s="151"/>
      <c r="BU78" s="151"/>
      <c r="BV78" s="151"/>
      <c r="BW78" s="151"/>
      <c r="BX78" s="151"/>
      <c r="BY78" s="151"/>
      <c r="BZ78" s="151"/>
      <c r="CA78" s="151"/>
      <c r="CB78" s="151"/>
      <c r="CC78" s="151"/>
      <c r="CD78" s="151"/>
      <c r="CE78" s="151"/>
      <c r="CF78" s="151"/>
      <c r="CG78" s="151"/>
      <c r="CH78" s="151"/>
      <c r="CI78" s="151"/>
      <c r="CJ78" s="151"/>
      <c r="CK78" s="151"/>
      <c r="CL78" s="151"/>
      <c r="CM78" s="151"/>
      <c r="CN78" s="151"/>
      <c r="CO78" s="151"/>
      <c r="CP78" s="151"/>
      <c r="CQ78" s="151"/>
      <c r="CR78" s="151"/>
      <c r="CS78" s="151"/>
      <c r="CT78" s="151"/>
      <c r="CU78" s="151"/>
      <c r="CV78" s="151"/>
      <c r="CW78" s="151"/>
      <c r="CX78" s="151"/>
      <c r="CY78" s="151"/>
      <c r="CZ78" s="151"/>
      <c r="DA78" s="151"/>
      <c r="DB78" s="151"/>
      <c r="DC78" s="151"/>
      <c r="DD78" s="151"/>
      <c r="DE78" s="151"/>
      <c r="DF78" s="151"/>
      <c r="DG78" s="151"/>
      <c r="DH78" s="151"/>
      <c r="DI78" s="151"/>
      <c r="DJ78" s="151"/>
      <c r="DK78" s="151"/>
      <c r="DL78" s="151"/>
      <c r="DM78" s="151"/>
      <c r="DN78" s="151"/>
      <c r="DO78" s="151"/>
      <c r="DP78" s="151"/>
      <c r="DQ78" s="151"/>
      <c r="DR78" s="151"/>
      <c r="DS78" s="151"/>
      <c r="DT78" s="151"/>
      <c r="DU78" s="151"/>
      <c r="DV78" s="151"/>
      <c r="DW78" s="151"/>
      <c r="DX78" s="151"/>
      <c r="DY78" s="151"/>
      <c r="DZ78" s="151"/>
      <c r="EA78" s="151"/>
      <c r="EB78" s="151"/>
      <c r="EC78" s="151"/>
      <c r="ED78" s="151"/>
      <c r="EE78" s="151"/>
      <c r="EF78" s="151"/>
      <c r="EG78" s="151"/>
      <c r="EH78" s="151"/>
      <c r="EI78" s="151"/>
      <c r="EJ78" s="151"/>
      <c r="EK78" s="151"/>
      <c r="EL78" s="151"/>
      <c r="EM78" s="151"/>
      <c r="EN78" s="151"/>
      <c r="EO78" s="151"/>
      <c r="EP78" s="151"/>
      <c r="EQ78" s="151"/>
      <c r="ER78" s="151"/>
      <c r="ES78" s="151"/>
      <c r="ET78" s="151"/>
      <c r="EU78" s="151"/>
      <c r="EV78" s="151"/>
      <c r="EW78" s="151"/>
      <c r="EX78" s="151"/>
      <c r="EY78" s="151"/>
      <c r="EZ78" s="151"/>
      <c r="FA78" s="151"/>
      <c r="FB78" s="151"/>
      <c r="FC78" s="151"/>
      <c r="FD78" s="151"/>
      <c r="FE78" s="151"/>
      <c r="FF78" s="151"/>
      <c r="FG78" s="151"/>
      <c r="FH78" s="151"/>
      <c r="FI78" s="151"/>
      <c r="FJ78" s="151"/>
      <c r="FK78" s="151"/>
      <c r="FL78" s="151"/>
      <c r="FM78" s="151"/>
      <c r="FN78" s="151"/>
      <c r="FO78" s="151"/>
      <c r="FP78" s="151"/>
      <c r="FQ78" s="151"/>
      <c r="FR78" s="151"/>
      <c r="FS78" s="151"/>
      <c r="FT78" s="151"/>
      <c r="FU78" s="151"/>
      <c r="FV78" s="151"/>
      <c r="FW78" s="151"/>
      <c r="FX78" s="151"/>
      <c r="FY78" s="151"/>
      <c r="FZ78" s="151"/>
      <c r="GA78" s="151"/>
      <c r="GB78" s="151"/>
      <c r="GC78" s="151"/>
      <c r="GD78" s="151"/>
      <c r="GE78" s="151"/>
      <c r="GF78" s="151"/>
      <c r="GG78" s="151"/>
      <c r="GH78" s="151"/>
      <c r="GI78" s="151"/>
      <c r="GJ78" s="151"/>
      <c r="GK78" s="151"/>
      <c r="GL78" s="151"/>
      <c r="GM78" s="151"/>
      <c r="GN78" s="151"/>
      <c r="GO78" s="151"/>
      <c r="GP78" s="151"/>
      <c r="GQ78" s="151"/>
      <c r="GR78" s="151"/>
      <c r="GS78" s="151"/>
      <c r="GT78" s="151"/>
      <c r="GU78" s="151"/>
      <c r="GV78" s="151"/>
      <c r="GW78" s="151"/>
      <c r="GX78" s="151"/>
      <c r="GY78" s="151"/>
      <c r="GZ78" s="151"/>
      <c r="HA78" s="151"/>
      <c r="HB78" s="151"/>
      <c r="HC78" s="151"/>
      <c r="HD78" s="151"/>
      <c r="HE78" s="151"/>
      <c r="HF78" s="151"/>
      <c r="HG78" s="151"/>
      <c r="HH78" s="151"/>
      <c r="HI78" s="151"/>
      <c r="HJ78" s="151"/>
      <c r="HK78" s="151"/>
      <c r="HL78" s="151"/>
      <c r="HM78" s="151"/>
      <c r="HN78" s="151"/>
      <c r="HO78" s="151"/>
      <c r="HP78" s="151"/>
      <c r="HQ78" s="151"/>
      <c r="HR78" s="151"/>
      <c r="HS78" s="151"/>
      <c r="HT78" s="151"/>
      <c r="HU78" s="151"/>
      <c r="HV78" s="151"/>
      <c r="HW78" s="151"/>
      <c r="HX78" s="151"/>
      <c r="HY78" s="151"/>
      <c r="HZ78" s="151"/>
      <c r="IA78" s="151"/>
      <c r="IB78" s="151"/>
      <c r="IC78" s="151"/>
      <c r="ID78" s="151"/>
      <c r="IE78" s="151"/>
      <c r="IF78" s="151"/>
      <c r="IG78" s="151"/>
      <c r="IH78" s="151"/>
      <c r="II78" s="151"/>
      <c r="IJ78" s="151"/>
      <c r="IK78" s="151"/>
      <c r="IL78" s="151"/>
      <c r="IM78" s="151"/>
      <c r="IN78" s="151"/>
      <c r="IO78" s="151"/>
      <c r="IP78" s="151"/>
      <c r="IQ78" s="151"/>
      <c r="IR78" s="151"/>
      <c r="IS78" s="151"/>
      <c r="IT78" s="151"/>
      <c r="IU78" s="151"/>
      <c r="IV78" s="151"/>
      <c r="IW78" s="151"/>
      <c r="IX78" s="151"/>
      <c r="IY78" s="151"/>
      <c r="IZ78" s="151"/>
      <c r="JA78" s="151"/>
      <c r="JB78" s="151"/>
      <c r="JC78" s="151"/>
      <c r="JD78" s="151"/>
      <c r="JE78" s="151"/>
      <c r="JF78" s="151"/>
      <c r="JG78" s="151"/>
      <c r="JH78" s="151"/>
      <c r="JI78" s="151"/>
      <c r="JJ78" s="151"/>
      <c r="JK78" s="151"/>
      <c r="JL78" s="151"/>
      <c r="JM78" s="151"/>
      <c r="JN78" s="151"/>
      <c r="JO78" s="151"/>
      <c r="JP78" s="151"/>
      <c r="JQ78" s="151"/>
      <c r="JR78" s="151"/>
      <c r="JS78" s="151"/>
      <c r="JT78" s="151"/>
      <c r="JU78" s="151"/>
      <c r="JV78" s="151"/>
      <c r="JW78" s="151"/>
      <c r="JX78" s="151"/>
      <c r="JY78" s="151"/>
      <c r="JZ78" s="151"/>
      <c r="KA78" s="151"/>
      <c r="KB78" s="151"/>
      <c r="KC78" s="151"/>
      <c r="KD78" s="151"/>
      <c r="KE78" s="151"/>
      <c r="KF78" s="151"/>
      <c r="KG78" s="151"/>
      <c r="KH78" s="151"/>
      <c r="KI78" s="151"/>
      <c r="KJ78" s="151"/>
      <c r="KK78" s="151"/>
      <c r="KL78" s="151"/>
      <c r="KM78" s="151"/>
      <c r="KN78" s="151"/>
      <c r="KO78" s="151"/>
      <c r="KP78" s="151"/>
      <c r="KQ78" s="151"/>
      <c r="KR78" s="151"/>
      <c r="KS78" s="151"/>
      <c r="KT78" s="151"/>
      <c r="KU78" s="151"/>
      <c r="KV78" s="151"/>
      <c r="KW78" s="151"/>
      <c r="KX78" s="151"/>
      <c r="KY78" s="151"/>
      <c r="KZ78" s="151"/>
      <c r="LA78" s="151"/>
      <c r="LB78" s="151"/>
      <c r="LC78" s="151"/>
      <c r="LD78" s="151"/>
      <c r="LE78" s="151"/>
      <c r="LF78" s="151"/>
      <c r="LG78" s="151"/>
      <c r="LH78" s="151"/>
      <c r="LI78" s="151"/>
      <c r="LJ78" s="151"/>
      <c r="LK78" s="151"/>
      <c r="LL78" s="151"/>
      <c r="LM78" s="151"/>
      <c r="LN78" s="151"/>
      <c r="LO78" s="151"/>
      <c r="LP78" s="151"/>
      <c r="LQ78" s="151"/>
      <c r="LR78" s="151"/>
      <c r="LS78" s="151"/>
      <c r="LT78" s="151"/>
      <c r="LU78" s="151"/>
      <c r="LV78" s="151"/>
      <c r="LW78" s="151"/>
      <c r="LX78" s="151"/>
      <c r="LY78" s="151"/>
      <c r="LZ78" s="151"/>
      <c r="MA78" s="151"/>
      <c r="MB78" s="151"/>
      <c r="MC78" s="151"/>
      <c r="MD78" s="151"/>
      <c r="ME78" s="151"/>
      <c r="MF78" s="151"/>
      <c r="MG78" s="151"/>
      <c r="MH78" s="151"/>
      <c r="MI78" s="151"/>
      <c r="MJ78" s="151"/>
      <c r="MK78" s="151"/>
      <c r="ML78" s="151"/>
      <c r="MM78" s="151"/>
      <c r="MN78" s="151"/>
      <c r="MO78" s="151"/>
      <c r="MP78" s="151"/>
      <c r="MQ78" s="151"/>
      <c r="MR78" s="151"/>
      <c r="MS78" s="151"/>
      <c r="MT78" s="151"/>
      <c r="MU78" s="151"/>
      <c r="MV78" s="151"/>
      <c r="MW78" s="151"/>
      <c r="MX78" s="151"/>
      <c r="MY78" s="151"/>
      <c r="MZ78" s="151"/>
      <c r="NA78" s="151"/>
      <c r="NB78" s="151"/>
      <c r="NC78" s="151"/>
      <c r="ND78" s="151"/>
      <c r="NE78" s="151"/>
      <c r="NF78" s="151"/>
      <c r="NG78" s="151"/>
      <c r="NH78" s="151"/>
      <c r="NI78" s="151"/>
      <c r="NJ78" s="151"/>
      <c r="NK78" s="151"/>
      <c r="NL78" s="151"/>
      <c r="NM78" s="151"/>
      <c r="NN78" s="151"/>
      <c r="NO78" s="151"/>
      <c r="NP78" s="151"/>
      <c r="NQ78" s="151"/>
      <c r="NR78" s="151"/>
      <c r="NS78" s="151"/>
      <c r="NT78" s="151"/>
      <c r="NU78" s="151"/>
      <c r="NV78" s="151"/>
      <c r="NW78" s="151"/>
      <c r="NX78" s="151"/>
      <c r="NY78" s="151"/>
      <c r="NZ78" s="151"/>
      <c r="OA78" s="151"/>
      <c r="OB78" s="151"/>
      <c r="OC78" s="151"/>
      <c r="OD78" s="151"/>
      <c r="OE78" s="151"/>
      <c r="OF78" s="151"/>
      <c r="OG78" s="151"/>
      <c r="OH78" s="151"/>
      <c r="OI78" s="151"/>
      <c r="OJ78" s="151"/>
      <c r="OK78" s="151"/>
      <c r="OL78" s="151"/>
      <c r="OM78" s="151"/>
      <c r="ON78" s="151"/>
      <c r="OO78" s="151"/>
      <c r="OP78" s="151"/>
      <c r="OQ78" s="151"/>
      <c r="OR78" s="151"/>
      <c r="OS78" s="151"/>
      <c r="OT78" s="151"/>
      <c r="OU78" s="151"/>
      <c r="OV78" s="151"/>
      <c r="OW78" s="151"/>
      <c r="OX78" s="151"/>
      <c r="OY78" s="151"/>
      <c r="OZ78" s="151"/>
      <c r="PA78" s="151"/>
      <c r="PB78" s="151"/>
      <c r="PC78" s="151"/>
      <c r="PD78" s="151"/>
      <c r="PE78" s="151"/>
      <c r="PF78" s="151"/>
      <c r="PG78" s="151"/>
      <c r="PH78" s="151"/>
      <c r="PI78" s="151"/>
      <c r="PJ78" s="151"/>
      <c r="PK78" s="151"/>
      <c r="PL78" s="151"/>
      <c r="PM78" s="151"/>
      <c r="PN78" s="151"/>
      <c r="PO78" s="151"/>
      <c r="PP78" s="151"/>
      <c r="PQ78" s="151"/>
      <c r="PR78" s="151"/>
      <c r="PS78" s="151"/>
      <c r="PT78" s="151"/>
      <c r="PU78" s="151"/>
      <c r="PV78" s="151"/>
      <c r="PW78" s="151"/>
      <c r="PX78" s="151"/>
      <c r="PY78" s="151"/>
      <c r="PZ78" s="151"/>
      <c r="QA78" s="151"/>
      <c r="QB78" s="151"/>
      <c r="QC78" s="151"/>
      <c r="QD78" s="151"/>
      <c r="QE78" s="151"/>
      <c r="QF78" s="151"/>
      <c r="QG78" s="151"/>
      <c r="QH78" s="151"/>
      <c r="QI78" s="151"/>
      <c r="QJ78" s="151"/>
      <c r="QK78" s="151"/>
      <c r="QL78" s="151"/>
      <c r="QM78" s="151"/>
      <c r="QN78" s="151"/>
      <c r="QO78" s="151"/>
      <c r="QP78" s="151"/>
      <c r="QQ78" s="151"/>
      <c r="QR78" s="151"/>
      <c r="QS78" s="151"/>
      <c r="QT78" s="151"/>
      <c r="QU78" s="151"/>
      <c r="QV78" s="151"/>
      <c r="QW78" s="151"/>
      <c r="QX78" s="151"/>
      <c r="QY78" s="151"/>
      <c r="QZ78" s="151"/>
      <c r="RA78" s="151"/>
      <c r="RB78" s="151"/>
      <c r="RC78" s="151"/>
      <c r="RD78" s="151"/>
      <c r="RE78" s="151"/>
      <c r="RF78" s="151"/>
      <c r="RG78" s="151"/>
      <c r="RH78" s="151"/>
      <c r="RI78" s="151"/>
      <c r="RJ78" s="151"/>
      <c r="RK78" s="151"/>
      <c r="RL78" s="151"/>
      <c r="RM78" s="151"/>
      <c r="RN78" s="151"/>
      <c r="RO78" s="151"/>
      <c r="RP78" s="151"/>
      <c r="RQ78" s="151"/>
      <c r="RR78" s="151"/>
      <c r="RS78" s="151"/>
      <c r="RT78" s="151"/>
      <c r="RU78" s="151"/>
      <c r="RV78" s="151"/>
      <c r="RW78" s="151"/>
      <c r="RX78" s="151"/>
      <c r="RY78" s="151"/>
      <c r="RZ78" s="151"/>
      <c r="SA78" s="151"/>
      <c r="SB78" s="151"/>
      <c r="SC78" s="151"/>
      <c r="SD78" s="151"/>
      <c r="SE78" s="151"/>
      <c r="SF78" s="151"/>
      <c r="SG78" s="151"/>
      <c r="SH78" s="151"/>
      <c r="SI78" s="151"/>
      <c r="SJ78" s="151"/>
      <c r="SK78" s="151"/>
      <c r="SL78" s="151"/>
      <c r="SM78" s="151"/>
      <c r="SN78" s="151"/>
      <c r="SO78" s="151"/>
      <c r="SP78" s="151"/>
      <c r="SQ78" s="151"/>
      <c r="SR78" s="151"/>
      <c r="SS78" s="151"/>
      <c r="ST78" s="151"/>
      <c r="SU78" s="151"/>
      <c r="SV78" s="151"/>
      <c r="SW78" s="151"/>
      <c r="SX78" s="151"/>
      <c r="SY78" s="151"/>
      <c r="SZ78" s="151"/>
      <c r="TA78" s="151"/>
      <c r="TB78" s="151"/>
      <c r="TC78" s="151"/>
      <c r="TD78" s="151"/>
      <c r="TE78" s="151"/>
      <c r="TF78" s="151"/>
      <c r="TG78" s="151"/>
      <c r="TH78" s="151"/>
      <c r="TI78" s="151"/>
      <c r="TJ78" s="151"/>
      <c r="TK78" s="151"/>
      <c r="TL78" s="151"/>
      <c r="TM78" s="151"/>
      <c r="TN78" s="151"/>
      <c r="TO78" s="151"/>
      <c r="TP78" s="151"/>
      <c r="TQ78" s="151"/>
      <c r="TR78" s="151"/>
      <c r="TS78" s="151"/>
      <c r="TT78" s="151"/>
      <c r="TU78" s="151"/>
      <c r="TV78" s="151"/>
      <c r="TW78" s="151"/>
      <c r="TX78" s="151"/>
      <c r="TY78" s="151"/>
      <c r="TZ78" s="151"/>
      <c r="UA78" s="151"/>
      <c r="UB78" s="151"/>
      <c r="UC78" s="151"/>
      <c r="UD78" s="151"/>
      <c r="UE78" s="151"/>
      <c r="UF78" s="151"/>
      <c r="UG78" s="151"/>
      <c r="UH78" s="151"/>
      <c r="UI78" s="151"/>
      <c r="UJ78" s="151"/>
      <c r="UK78" s="151"/>
      <c r="UL78" s="151"/>
      <c r="UM78" s="151"/>
      <c r="UN78" s="151"/>
      <c r="UO78" s="151"/>
      <c r="UP78" s="151"/>
      <c r="UQ78" s="151"/>
      <c r="UR78" s="151"/>
      <c r="US78" s="151"/>
      <c r="UT78" s="151"/>
      <c r="UU78" s="151"/>
      <c r="UV78" s="151"/>
      <c r="UW78" s="151"/>
      <c r="UX78" s="151"/>
      <c r="UY78" s="151"/>
      <c r="UZ78" s="151"/>
      <c r="VA78" s="151"/>
      <c r="VB78" s="151"/>
      <c r="VC78" s="151"/>
      <c r="VD78" s="151"/>
      <c r="VE78" s="151"/>
      <c r="VF78" s="151"/>
      <c r="VG78" s="151"/>
      <c r="VH78" s="151"/>
      <c r="VI78" s="151"/>
      <c r="VJ78" s="151"/>
      <c r="VK78" s="151"/>
      <c r="VL78" s="151"/>
      <c r="VM78" s="151"/>
      <c r="VN78" s="151"/>
      <c r="VO78" s="151"/>
      <c r="VP78" s="151"/>
      <c r="VQ78" s="151"/>
      <c r="VR78" s="151"/>
      <c r="VS78" s="151"/>
      <c r="VT78" s="151"/>
      <c r="VU78" s="151"/>
      <c r="VV78" s="151"/>
      <c r="VW78" s="151"/>
      <c r="VX78" s="151"/>
      <c r="VY78" s="151"/>
      <c r="VZ78" s="151"/>
      <c r="WA78" s="151"/>
      <c r="WB78" s="151"/>
      <c r="WC78" s="151"/>
      <c r="WD78" s="151"/>
      <c r="WE78" s="151"/>
      <c r="WF78" s="151"/>
      <c r="WG78" s="151"/>
      <c r="WH78" s="151"/>
      <c r="WI78" s="151"/>
      <c r="WJ78" s="151"/>
      <c r="WK78" s="151"/>
      <c r="WL78" s="151"/>
      <c r="WM78" s="151"/>
      <c r="WN78" s="151"/>
      <c r="WO78" s="151"/>
      <c r="WP78" s="151"/>
      <c r="WQ78" s="151"/>
      <c r="WR78" s="151"/>
      <c r="WS78" s="151"/>
      <c r="WT78" s="151"/>
      <c r="WU78" s="151"/>
      <c r="WV78" s="151"/>
      <c r="WW78" s="151"/>
      <c r="WX78" s="151"/>
      <c r="WY78" s="151"/>
      <c r="WZ78" s="151"/>
      <c r="XA78" s="151"/>
      <c r="XB78" s="151"/>
      <c r="XC78" s="151"/>
      <c r="XD78" s="151"/>
      <c r="XE78" s="151"/>
      <c r="XF78" s="151"/>
      <c r="XG78" s="151"/>
      <c r="XH78" s="151"/>
      <c r="XI78" s="151"/>
      <c r="XJ78" s="151"/>
      <c r="XK78" s="151"/>
      <c r="XL78" s="151"/>
      <c r="XM78" s="151"/>
      <c r="XN78" s="151"/>
      <c r="XO78" s="151"/>
      <c r="XP78" s="151"/>
      <c r="XQ78" s="151"/>
      <c r="XR78" s="151"/>
      <c r="XS78" s="151"/>
      <c r="XT78" s="151"/>
      <c r="XU78" s="151"/>
      <c r="XV78" s="151"/>
      <c r="XW78" s="151"/>
      <c r="XX78" s="151"/>
      <c r="XY78" s="151"/>
      <c r="XZ78" s="151"/>
      <c r="YA78" s="151"/>
      <c r="YB78" s="151"/>
      <c r="YC78" s="151"/>
      <c r="YD78" s="151"/>
      <c r="YE78" s="151"/>
      <c r="YF78" s="151"/>
      <c r="YG78" s="151"/>
      <c r="YH78" s="151"/>
      <c r="YI78" s="151"/>
      <c r="YJ78" s="151"/>
      <c r="YK78" s="151"/>
      <c r="YL78" s="151"/>
      <c r="YM78" s="151"/>
      <c r="YN78" s="151"/>
      <c r="YO78" s="151"/>
      <c r="YP78" s="151"/>
      <c r="YQ78" s="151"/>
      <c r="YR78" s="151"/>
      <c r="YS78" s="151"/>
      <c r="YT78" s="151"/>
      <c r="YU78" s="151"/>
      <c r="YV78" s="151"/>
      <c r="YW78" s="151"/>
      <c r="YX78" s="151"/>
      <c r="YY78" s="151"/>
      <c r="YZ78" s="151"/>
      <c r="ZA78" s="151"/>
      <c r="ZB78" s="151"/>
      <c r="ZC78" s="151"/>
      <c r="ZD78" s="151"/>
      <c r="ZE78" s="151"/>
      <c r="ZF78" s="151"/>
      <c r="ZG78" s="151"/>
      <c r="ZH78" s="151"/>
      <c r="ZI78" s="151"/>
      <c r="ZJ78" s="151"/>
      <c r="ZK78" s="151"/>
      <c r="ZL78" s="151"/>
      <c r="ZM78" s="151"/>
      <c r="ZN78" s="151"/>
      <c r="ZO78" s="151"/>
      <c r="ZP78" s="151"/>
      <c r="ZQ78" s="151"/>
      <c r="ZR78" s="151"/>
      <c r="ZS78" s="151"/>
      <c r="ZT78" s="151"/>
      <c r="ZU78" s="151"/>
      <c r="ZV78" s="151"/>
      <c r="ZW78" s="151"/>
      <c r="ZX78" s="151"/>
      <c r="ZY78" s="151"/>
      <c r="ZZ78" s="151"/>
      <c r="AAA78" s="151"/>
      <c r="AAB78" s="151"/>
      <c r="AAC78" s="151"/>
      <c r="AAD78" s="151"/>
      <c r="AAE78" s="151"/>
      <c r="AAF78" s="151"/>
      <c r="AAG78" s="151"/>
      <c r="AAH78" s="151"/>
      <c r="AAI78" s="151"/>
      <c r="AAJ78" s="151"/>
      <c r="AAK78" s="151"/>
      <c r="AAL78" s="151"/>
      <c r="AAM78" s="151"/>
      <c r="AAN78" s="151"/>
      <c r="AAO78" s="151"/>
      <c r="AAP78" s="151"/>
      <c r="AAQ78" s="151"/>
      <c r="AAR78" s="151"/>
      <c r="AAS78" s="151"/>
      <c r="AAT78" s="151"/>
      <c r="AAU78" s="151"/>
      <c r="AAV78" s="151"/>
      <c r="AAW78" s="151"/>
      <c r="AAX78" s="151"/>
      <c r="AAY78" s="151"/>
      <c r="AAZ78" s="151"/>
      <c r="ABA78" s="151"/>
      <c r="ABB78" s="151"/>
      <c r="ABC78" s="151"/>
      <c r="ABD78" s="151"/>
      <c r="ABE78" s="151"/>
      <c r="ABF78" s="151"/>
      <c r="ABG78" s="151"/>
      <c r="ABH78" s="151"/>
      <c r="ABI78" s="151"/>
      <c r="ABJ78" s="151"/>
      <c r="ABK78" s="151"/>
      <c r="ABL78" s="151"/>
      <c r="ABM78" s="151"/>
      <c r="ABN78" s="151"/>
      <c r="ABO78" s="151"/>
      <c r="ABP78" s="151"/>
      <c r="ABQ78" s="151"/>
      <c r="ABR78" s="151"/>
      <c r="ABS78" s="151"/>
      <c r="ABT78" s="151"/>
      <c r="ABU78" s="151"/>
      <c r="ABV78" s="151"/>
      <c r="ABW78" s="151"/>
      <c r="ABX78" s="151"/>
      <c r="ABY78" s="151"/>
      <c r="ABZ78" s="151"/>
      <c r="ACA78" s="151"/>
      <c r="ACB78" s="151"/>
      <c r="ACC78" s="151"/>
      <c r="ACD78" s="151"/>
      <c r="ACE78" s="151"/>
      <c r="ACF78" s="151"/>
      <c r="ACG78" s="151"/>
      <c r="ACH78" s="151"/>
      <c r="ACI78" s="151"/>
      <c r="ACJ78" s="151"/>
      <c r="ACK78" s="151"/>
      <c r="ACL78" s="151"/>
      <c r="ACM78" s="151"/>
      <c r="ACN78" s="151"/>
      <c r="ACO78" s="151"/>
      <c r="ACP78" s="151"/>
      <c r="ACQ78" s="151"/>
      <c r="ACR78" s="151"/>
      <c r="ACS78" s="151"/>
      <c r="ACT78" s="151"/>
      <c r="ACU78" s="151"/>
      <c r="ACV78" s="151"/>
      <c r="ACW78" s="151"/>
      <c r="ACX78" s="151"/>
      <c r="ACY78" s="151"/>
      <c r="ACZ78" s="151"/>
      <c r="ADA78" s="115"/>
      <c r="ADB78" s="115"/>
      <c r="ADC78" s="115"/>
      <c r="ADD78" s="115"/>
      <c r="ADE78" s="115"/>
      <c r="ADF78" s="115"/>
    </row>
    <row r="79" spans="1:786" ht="84.75" customHeight="1" thickBot="1" x14ac:dyDescent="0.3">
      <c r="A79" s="118">
        <v>47</v>
      </c>
      <c r="B79" s="147" t="s">
        <v>222</v>
      </c>
      <c r="C79" s="201" t="s">
        <v>223</v>
      </c>
      <c r="D79" s="161"/>
      <c r="E79" s="161"/>
      <c r="F79" s="161"/>
      <c r="G79" s="161"/>
      <c r="H79" s="161"/>
      <c r="I79" s="161"/>
      <c r="J79" s="161"/>
      <c r="K79" s="161"/>
      <c r="L79" s="161"/>
      <c r="M79" s="161"/>
      <c r="N79" s="161"/>
      <c r="O79" s="161"/>
      <c r="P79" s="161"/>
      <c r="Q79" s="161"/>
      <c r="R79" s="161"/>
      <c r="S79" s="115"/>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c r="BK79" s="151"/>
      <c r="BL79" s="151"/>
      <c r="BM79" s="151"/>
      <c r="BN79" s="151"/>
      <c r="BO79" s="151"/>
      <c r="BP79" s="151"/>
      <c r="BQ79" s="151"/>
      <c r="BR79" s="151"/>
      <c r="BS79" s="151"/>
      <c r="BT79" s="151"/>
      <c r="BU79" s="151"/>
      <c r="BV79" s="151"/>
      <c r="BW79" s="151"/>
      <c r="BX79" s="151"/>
      <c r="BY79" s="151"/>
      <c r="BZ79" s="151"/>
      <c r="CA79" s="151"/>
      <c r="CB79" s="151"/>
      <c r="CC79" s="151"/>
      <c r="CD79" s="151"/>
      <c r="CE79" s="151"/>
      <c r="CF79" s="151"/>
      <c r="CG79" s="151"/>
      <c r="CH79" s="151"/>
      <c r="CI79" s="151"/>
      <c r="CJ79" s="151"/>
      <c r="CK79" s="151"/>
      <c r="CL79" s="151"/>
      <c r="CM79" s="151"/>
      <c r="CN79" s="151"/>
      <c r="CO79" s="151"/>
      <c r="CP79" s="151"/>
      <c r="CQ79" s="151"/>
      <c r="CR79" s="151"/>
      <c r="CS79" s="151"/>
      <c r="CT79" s="151"/>
      <c r="CU79" s="151"/>
      <c r="CV79" s="151"/>
      <c r="CW79" s="151"/>
      <c r="CX79" s="151"/>
      <c r="CY79" s="151"/>
      <c r="CZ79" s="151"/>
      <c r="DA79" s="151"/>
      <c r="DB79" s="151"/>
      <c r="DC79" s="151"/>
      <c r="DD79" s="151"/>
      <c r="DE79" s="151"/>
      <c r="DF79" s="151"/>
      <c r="DG79" s="151"/>
      <c r="DH79" s="151"/>
      <c r="DI79" s="151"/>
      <c r="DJ79" s="151"/>
      <c r="DK79" s="151"/>
      <c r="DL79" s="151"/>
      <c r="DM79" s="151"/>
      <c r="DN79" s="151"/>
      <c r="DO79" s="151"/>
      <c r="DP79" s="151"/>
      <c r="DQ79" s="151"/>
      <c r="DR79" s="151"/>
      <c r="DS79" s="151"/>
      <c r="DT79" s="151"/>
      <c r="DU79" s="151"/>
      <c r="DV79" s="151"/>
      <c r="DW79" s="151"/>
      <c r="DX79" s="151"/>
      <c r="DY79" s="151"/>
      <c r="DZ79" s="151"/>
      <c r="EA79" s="151"/>
      <c r="EB79" s="151"/>
      <c r="EC79" s="151"/>
      <c r="ED79" s="151"/>
      <c r="EE79" s="151"/>
      <c r="EF79" s="151"/>
      <c r="EG79" s="151"/>
      <c r="EH79" s="151"/>
      <c r="EI79" s="151"/>
      <c r="EJ79" s="151"/>
      <c r="EK79" s="151"/>
      <c r="EL79" s="151"/>
      <c r="EM79" s="151"/>
      <c r="EN79" s="151"/>
      <c r="EO79" s="151"/>
      <c r="EP79" s="151"/>
      <c r="EQ79" s="151"/>
      <c r="ER79" s="151"/>
      <c r="ES79" s="151"/>
      <c r="ET79" s="151"/>
      <c r="EU79" s="151"/>
      <c r="EV79" s="151"/>
      <c r="EW79" s="151"/>
      <c r="EX79" s="151"/>
      <c r="EY79" s="151"/>
      <c r="EZ79" s="151"/>
      <c r="FA79" s="151"/>
      <c r="FB79" s="151"/>
      <c r="FC79" s="151"/>
      <c r="FD79" s="151"/>
      <c r="FE79" s="151"/>
      <c r="FF79" s="151"/>
      <c r="FG79" s="151"/>
      <c r="FH79" s="151"/>
      <c r="FI79" s="151"/>
      <c r="FJ79" s="151"/>
      <c r="FK79" s="151"/>
      <c r="FL79" s="151"/>
      <c r="FM79" s="151"/>
      <c r="FN79" s="151"/>
      <c r="FO79" s="151"/>
      <c r="FP79" s="151"/>
      <c r="FQ79" s="151"/>
      <c r="FR79" s="151"/>
      <c r="FS79" s="151"/>
      <c r="FT79" s="151"/>
      <c r="FU79" s="151"/>
      <c r="FV79" s="151"/>
      <c r="FW79" s="151"/>
      <c r="FX79" s="151"/>
      <c r="FY79" s="151"/>
      <c r="FZ79" s="151"/>
      <c r="GA79" s="151"/>
      <c r="GB79" s="151"/>
      <c r="GC79" s="151"/>
      <c r="GD79" s="151"/>
      <c r="GE79" s="151"/>
      <c r="GF79" s="151"/>
      <c r="GG79" s="151"/>
      <c r="GH79" s="151"/>
      <c r="GI79" s="151"/>
      <c r="GJ79" s="151"/>
      <c r="GK79" s="151"/>
      <c r="GL79" s="151"/>
      <c r="GM79" s="151"/>
      <c r="GN79" s="151"/>
      <c r="GO79" s="151"/>
      <c r="GP79" s="151"/>
      <c r="GQ79" s="151"/>
      <c r="GR79" s="151"/>
      <c r="GS79" s="151"/>
      <c r="GT79" s="151"/>
      <c r="GU79" s="151"/>
      <c r="GV79" s="151"/>
      <c r="GW79" s="151"/>
      <c r="GX79" s="151"/>
      <c r="GY79" s="151"/>
      <c r="GZ79" s="151"/>
      <c r="HA79" s="151"/>
      <c r="HB79" s="151"/>
      <c r="HC79" s="151"/>
      <c r="HD79" s="151"/>
      <c r="HE79" s="151"/>
      <c r="HF79" s="151"/>
      <c r="HG79" s="151"/>
      <c r="HH79" s="151"/>
      <c r="HI79" s="151"/>
      <c r="HJ79" s="151"/>
      <c r="HK79" s="151"/>
      <c r="HL79" s="151"/>
      <c r="HM79" s="151"/>
      <c r="HN79" s="151"/>
      <c r="HO79" s="151"/>
      <c r="HP79" s="151"/>
      <c r="HQ79" s="151"/>
      <c r="HR79" s="151"/>
      <c r="HS79" s="151"/>
      <c r="HT79" s="151"/>
      <c r="HU79" s="151"/>
      <c r="HV79" s="151"/>
      <c r="HW79" s="151"/>
      <c r="HX79" s="151"/>
      <c r="HY79" s="151"/>
      <c r="HZ79" s="151"/>
      <c r="IA79" s="151"/>
      <c r="IB79" s="151"/>
      <c r="IC79" s="151"/>
      <c r="ID79" s="151"/>
      <c r="IE79" s="151"/>
      <c r="IF79" s="151"/>
      <c r="IG79" s="151"/>
      <c r="IH79" s="151"/>
      <c r="II79" s="151"/>
      <c r="IJ79" s="151"/>
      <c r="IK79" s="151"/>
      <c r="IL79" s="151"/>
      <c r="IM79" s="151"/>
      <c r="IN79" s="151"/>
      <c r="IO79" s="151"/>
      <c r="IP79" s="151"/>
      <c r="IQ79" s="151"/>
      <c r="IR79" s="151"/>
      <c r="IS79" s="151"/>
      <c r="IT79" s="151"/>
      <c r="IU79" s="151"/>
      <c r="IV79" s="151"/>
      <c r="IW79" s="151"/>
      <c r="IX79" s="151"/>
      <c r="IY79" s="151"/>
      <c r="IZ79" s="151"/>
      <c r="JA79" s="151"/>
      <c r="JB79" s="151"/>
      <c r="JC79" s="151"/>
      <c r="JD79" s="151"/>
      <c r="JE79" s="151"/>
      <c r="JF79" s="151"/>
      <c r="JG79" s="151"/>
      <c r="JH79" s="151"/>
      <c r="JI79" s="151"/>
      <c r="JJ79" s="151"/>
      <c r="JK79" s="151"/>
      <c r="JL79" s="151"/>
      <c r="JM79" s="151"/>
      <c r="JN79" s="151"/>
      <c r="JO79" s="151"/>
      <c r="JP79" s="151"/>
      <c r="JQ79" s="151"/>
      <c r="JR79" s="151"/>
      <c r="JS79" s="151"/>
      <c r="JT79" s="151"/>
      <c r="JU79" s="151"/>
      <c r="JV79" s="151"/>
      <c r="JW79" s="151"/>
      <c r="JX79" s="151"/>
      <c r="JY79" s="151"/>
      <c r="JZ79" s="151"/>
      <c r="KA79" s="151"/>
      <c r="KB79" s="151"/>
      <c r="KC79" s="151"/>
      <c r="KD79" s="151"/>
      <c r="KE79" s="151"/>
      <c r="KF79" s="151"/>
      <c r="KG79" s="151"/>
      <c r="KH79" s="151"/>
      <c r="KI79" s="151"/>
      <c r="KJ79" s="151"/>
      <c r="KK79" s="151"/>
      <c r="KL79" s="151"/>
      <c r="KM79" s="151"/>
      <c r="KN79" s="151"/>
      <c r="KO79" s="151"/>
      <c r="KP79" s="151"/>
      <c r="KQ79" s="151"/>
      <c r="KR79" s="151"/>
      <c r="KS79" s="151"/>
      <c r="KT79" s="151"/>
      <c r="KU79" s="151"/>
      <c r="KV79" s="151"/>
      <c r="KW79" s="151"/>
      <c r="KX79" s="151"/>
      <c r="KY79" s="151"/>
      <c r="KZ79" s="151"/>
      <c r="LA79" s="151"/>
      <c r="LB79" s="151"/>
      <c r="LC79" s="151"/>
      <c r="LD79" s="151"/>
      <c r="LE79" s="151"/>
      <c r="LF79" s="151"/>
      <c r="LG79" s="151"/>
      <c r="LH79" s="151"/>
      <c r="LI79" s="151"/>
      <c r="LJ79" s="151"/>
      <c r="LK79" s="151"/>
      <c r="LL79" s="151"/>
      <c r="LM79" s="151"/>
      <c r="LN79" s="151"/>
      <c r="LO79" s="151"/>
      <c r="LP79" s="151"/>
      <c r="LQ79" s="151"/>
      <c r="LR79" s="151"/>
      <c r="LS79" s="151"/>
      <c r="LT79" s="151"/>
      <c r="LU79" s="151"/>
      <c r="LV79" s="151"/>
      <c r="LW79" s="151"/>
      <c r="LX79" s="151"/>
      <c r="LY79" s="151"/>
      <c r="LZ79" s="151"/>
      <c r="MA79" s="151"/>
      <c r="MB79" s="151"/>
      <c r="MC79" s="151"/>
      <c r="MD79" s="151"/>
      <c r="ME79" s="151"/>
      <c r="MF79" s="151"/>
      <c r="MG79" s="151"/>
      <c r="MH79" s="151"/>
      <c r="MI79" s="151"/>
      <c r="MJ79" s="151"/>
      <c r="MK79" s="151"/>
      <c r="ML79" s="151"/>
      <c r="MM79" s="151"/>
      <c r="MN79" s="151"/>
      <c r="MO79" s="151"/>
      <c r="MP79" s="151"/>
      <c r="MQ79" s="151"/>
      <c r="MR79" s="151"/>
      <c r="MS79" s="151"/>
      <c r="MT79" s="151"/>
      <c r="MU79" s="151"/>
      <c r="MV79" s="151"/>
      <c r="MW79" s="151"/>
      <c r="MX79" s="151"/>
      <c r="MY79" s="151"/>
      <c r="MZ79" s="151"/>
      <c r="NA79" s="151"/>
      <c r="NB79" s="151"/>
      <c r="NC79" s="151"/>
      <c r="ND79" s="151"/>
      <c r="NE79" s="151"/>
      <c r="NF79" s="151"/>
      <c r="NG79" s="151"/>
      <c r="NH79" s="151"/>
      <c r="NI79" s="151"/>
      <c r="NJ79" s="151"/>
      <c r="NK79" s="151"/>
      <c r="NL79" s="151"/>
      <c r="NM79" s="151"/>
      <c r="NN79" s="151"/>
      <c r="NO79" s="151"/>
      <c r="NP79" s="151"/>
      <c r="NQ79" s="151"/>
      <c r="NR79" s="151"/>
      <c r="NS79" s="151"/>
      <c r="NT79" s="151"/>
      <c r="NU79" s="151"/>
      <c r="NV79" s="151"/>
      <c r="NW79" s="151"/>
      <c r="NX79" s="151"/>
      <c r="NY79" s="151"/>
      <c r="NZ79" s="151"/>
      <c r="OA79" s="151"/>
      <c r="OB79" s="151"/>
      <c r="OC79" s="151"/>
      <c r="OD79" s="151"/>
      <c r="OE79" s="151"/>
      <c r="OF79" s="151"/>
      <c r="OG79" s="151"/>
      <c r="OH79" s="151"/>
      <c r="OI79" s="151"/>
      <c r="OJ79" s="151"/>
      <c r="OK79" s="151"/>
      <c r="OL79" s="151"/>
      <c r="OM79" s="151"/>
      <c r="ON79" s="151"/>
      <c r="OO79" s="151"/>
      <c r="OP79" s="151"/>
      <c r="OQ79" s="151"/>
      <c r="OR79" s="151"/>
      <c r="OS79" s="151"/>
      <c r="OT79" s="151"/>
      <c r="OU79" s="151"/>
      <c r="OV79" s="151"/>
      <c r="OW79" s="151"/>
      <c r="OX79" s="151"/>
      <c r="OY79" s="151"/>
      <c r="OZ79" s="151"/>
      <c r="PA79" s="151"/>
      <c r="PB79" s="151"/>
      <c r="PC79" s="151"/>
      <c r="PD79" s="151"/>
      <c r="PE79" s="151"/>
      <c r="PF79" s="151"/>
      <c r="PG79" s="151"/>
      <c r="PH79" s="151"/>
      <c r="PI79" s="151"/>
      <c r="PJ79" s="151"/>
      <c r="PK79" s="151"/>
      <c r="PL79" s="151"/>
      <c r="PM79" s="151"/>
      <c r="PN79" s="151"/>
      <c r="PO79" s="151"/>
      <c r="PP79" s="151"/>
      <c r="PQ79" s="151"/>
      <c r="PR79" s="151"/>
      <c r="PS79" s="151"/>
      <c r="PT79" s="151"/>
      <c r="PU79" s="151"/>
      <c r="PV79" s="151"/>
      <c r="PW79" s="151"/>
      <c r="PX79" s="151"/>
      <c r="PY79" s="151"/>
      <c r="PZ79" s="151"/>
      <c r="QA79" s="151"/>
      <c r="QB79" s="151"/>
      <c r="QC79" s="151"/>
      <c r="QD79" s="151"/>
      <c r="QE79" s="151"/>
      <c r="QF79" s="151"/>
      <c r="QG79" s="151"/>
      <c r="QH79" s="151"/>
      <c r="QI79" s="151"/>
      <c r="QJ79" s="151"/>
      <c r="QK79" s="151"/>
      <c r="QL79" s="151"/>
      <c r="QM79" s="151"/>
      <c r="QN79" s="151"/>
      <c r="QO79" s="151"/>
      <c r="QP79" s="151"/>
      <c r="QQ79" s="151"/>
      <c r="QR79" s="151"/>
      <c r="QS79" s="151"/>
      <c r="QT79" s="151"/>
      <c r="QU79" s="151"/>
      <c r="QV79" s="151"/>
      <c r="QW79" s="151"/>
      <c r="QX79" s="151"/>
      <c r="QY79" s="151"/>
      <c r="QZ79" s="151"/>
      <c r="RA79" s="151"/>
      <c r="RB79" s="151"/>
      <c r="RC79" s="151"/>
      <c r="RD79" s="151"/>
      <c r="RE79" s="151"/>
      <c r="RF79" s="151"/>
      <c r="RG79" s="151"/>
      <c r="RH79" s="151"/>
      <c r="RI79" s="151"/>
      <c r="RJ79" s="151"/>
      <c r="RK79" s="151"/>
      <c r="RL79" s="151"/>
      <c r="RM79" s="151"/>
      <c r="RN79" s="151"/>
      <c r="RO79" s="151"/>
      <c r="RP79" s="151"/>
      <c r="RQ79" s="151"/>
      <c r="RR79" s="151"/>
      <c r="RS79" s="151"/>
      <c r="RT79" s="151"/>
      <c r="RU79" s="151"/>
      <c r="RV79" s="151"/>
      <c r="RW79" s="151"/>
      <c r="RX79" s="151"/>
      <c r="RY79" s="151"/>
      <c r="RZ79" s="151"/>
      <c r="SA79" s="151"/>
      <c r="SB79" s="151"/>
      <c r="SC79" s="151"/>
      <c r="SD79" s="151"/>
      <c r="SE79" s="151"/>
      <c r="SF79" s="151"/>
      <c r="SG79" s="151"/>
      <c r="SH79" s="151"/>
      <c r="SI79" s="151"/>
      <c r="SJ79" s="151"/>
      <c r="SK79" s="151"/>
      <c r="SL79" s="151"/>
      <c r="SM79" s="151"/>
      <c r="SN79" s="151"/>
      <c r="SO79" s="151"/>
      <c r="SP79" s="151"/>
      <c r="SQ79" s="151"/>
      <c r="SR79" s="151"/>
      <c r="SS79" s="151"/>
      <c r="ST79" s="151"/>
      <c r="SU79" s="151"/>
      <c r="SV79" s="151"/>
      <c r="SW79" s="151"/>
      <c r="SX79" s="151"/>
      <c r="SY79" s="151"/>
      <c r="SZ79" s="151"/>
      <c r="TA79" s="151"/>
      <c r="TB79" s="151"/>
      <c r="TC79" s="151"/>
      <c r="TD79" s="151"/>
      <c r="TE79" s="151"/>
      <c r="TF79" s="151"/>
      <c r="TG79" s="151"/>
      <c r="TH79" s="151"/>
      <c r="TI79" s="151"/>
      <c r="TJ79" s="151"/>
      <c r="TK79" s="151"/>
      <c r="TL79" s="151"/>
      <c r="TM79" s="151"/>
      <c r="TN79" s="151"/>
      <c r="TO79" s="151"/>
      <c r="TP79" s="151"/>
      <c r="TQ79" s="151"/>
      <c r="TR79" s="151"/>
      <c r="TS79" s="151"/>
      <c r="TT79" s="151"/>
      <c r="TU79" s="151"/>
      <c r="TV79" s="151"/>
      <c r="TW79" s="151"/>
      <c r="TX79" s="151"/>
      <c r="TY79" s="151"/>
      <c r="TZ79" s="151"/>
      <c r="UA79" s="151"/>
      <c r="UB79" s="151"/>
      <c r="UC79" s="151"/>
      <c r="UD79" s="151"/>
      <c r="UE79" s="151"/>
      <c r="UF79" s="151"/>
      <c r="UG79" s="151"/>
      <c r="UH79" s="151"/>
      <c r="UI79" s="151"/>
      <c r="UJ79" s="151"/>
      <c r="UK79" s="151"/>
      <c r="UL79" s="151"/>
      <c r="UM79" s="151"/>
      <c r="UN79" s="151"/>
      <c r="UO79" s="151"/>
      <c r="UP79" s="151"/>
      <c r="UQ79" s="151"/>
      <c r="UR79" s="151"/>
      <c r="US79" s="151"/>
      <c r="UT79" s="151"/>
      <c r="UU79" s="151"/>
      <c r="UV79" s="151"/>
      <c r="UW79" s="151"/>
      <c r="UX79" s="151"/>
      <c r="UY79" s="151"/>
      <c r="UZ79" s="151"/>
      <c r="VA79" s="151"/>
      <c r="VB79" s="151"/>
      <c r="VC79" s="151"/>
      <c r="VD79" s="151"/>
      <c r="VE79" s="151"/>
      <c r="VF79" s="151"/>
      <c r="VG79" s="151"/>
      <c r="VH79" s="151"/>
      <c r="VI79" s="151"/>
      <c r="VJ79" s="151"/>
      <c r="VK79" s="151"/>
      <c r="VL79" s="151"/>
      <c r="VM79" s="151"/>
      <c r="VN79" s="151"/>
      <c r="VO79" s="151"/>
      <c r="VP79" s="151"/>
      <c r="VQ79" s="151"/>
      <c r="VR79" s="151"/>
      <c r="VS79" s="151"/>
      <c r="VT79" s="151"/>
      <c r="VU79" s="151"/>
      <c r="VV79" s="151"/>
      <c r="VW79" s="151"/>
      <c r="VX79" s="151"/>
      <c r="VY79" s="151"/>
      <c r="VZ79" s="151"/>
      <c r="WA79" s="151"/>
      <c r="WB79" s="151"/>
      <c r="WC79" s="151"/>
      <c r="WD79" s="151"/>
      <c r="WE79" s="151"/>
      <c r="WF79" s="151"/>
      <c r="WG79" s="151"/>
      <c r="WH79" s="151"/>
      <c r="WI79" s="151"/>
      <c r="WJ79" s="151"/>
      <c r="WK79" s="151"/>
      <c r="WL79" s="151"/>
      <c r="WM79" s="151"/>
      <c r="WN79" s="151"/>
      <c r="WO79" s="151"/>
      <c r="WP79" s="151"/>
      <c r="WQ79" s="151"/>
      <c r="WR79" s="151"/>
      <c r="WS79" s="151"/>
      <c r="WT79" s="151"/>
      <c r="WU79" s="151"/>
      <c r="WV79" s="151"/>
      <c r="WW79" s="151"/>
      <c r="WX79" s="151"/>
      <c r="WY79" s="151"/>
      <c r="WZ79" s="151"/>
      <c r="XA79" s="151"/>
      <c r="XB79" s="151"/>
      <c r="XC79" s="151"/>
      <c r="XD79" s="151"/>
      <c r="XE79" s="151"/>
      <c r="XF79" s="151"/>
      <c r="XG79" s="151"/>
      <c r="XH79" s="151"/>
      <c r="XI79" s="151"/>
      <c r="XJ79" s="151"/>
      <c r="XK79" s="151"/>
      <c r="XL79" s="151"/>
      <c r="XM79" s="151"/>
      <c r="XN79" s="151"/>
      <c r="XO79" s="151"/>
      <c r="XP79" s="151"/>
      <c r="XQ79" s="151"/>
      <c r="XR79" s="151"/>
      <c r="XS79" s="151"/>
      <c r="XT79" s="151"/>
      <c r="XU79" s="151"/>
      <c r="XV79" s="151"/>
      <c r="XW79" s="151"/>
      <c r="XX79" s="151"/>
      <c r="XY79" s="151"/>
      <c r="XZ79" s="151"/>
      <c r="YA79" s="151"/>
      <c r="YB79" s="151"/>
      <c r="YC79" s="151"/>
      <c r="YD79" s="151"/>
      <c r="YE79" s="151"/>
      <c r="YF79" s="151"/>
      <c r="YG79" s="151"/>
      <c r="YH79" s="151"/>
      <c r="YI79" s="151"/>
      <c r="YJ79" s="151"/>
      <c r="YK79" s="151"/>
      <c r="YL79" s="151"/>
      <c r="YM79" s="151"/>
      <c r="YN79" s="151"/>
      <c r="YO79" s="151"/>
      <c r="YP79" s="151"/>
      <c r="YQ79" s="151"/>
      <c r="YR79" s="151"/>
      <c r="YS79" s="151"/>
      <c r="YT79" s="151"/>
      <c r="YU79" s="151"/>
      <c r="YV79" s="151"/>
      <c r="YW79" s="151"/>
      <c r="YX79" s="151"/>
      <c r="YY79" s="151"/>
      <c r="YZ79" s="151"/>
      <c r="ZA79" s="151"/>
      <c r="ZB79" s="151"/>
      <c r="ZC79" s="151"/>
      <c r="ZD79" s="151"/>
      <c r="ZE79" s="151"/>
      <c r="ZF79" s="151"/>
      <c r="ZG79" s="151"/>
      <c r="ZH79" s="151"/>
      <c r="ZI79" s="151"/>
      <c r="ZJ79" s="151"/>
      <c r="ZK79" s="151"/>
      <c r="ZL79" s="151"/>
      <c r="ZM79" s="151"/>
      <c r="ZN79" s="151"/>
      <c r="ZO79" s="151"/>
      <c r="ZP79" s="151"/>
      <c r="ZQ79" s="151"/>
      <c r="ZR79" s="151"/>
      <c r="ZS79" s="151"/>
      <c r="ZT79" s="151"/>
      <c r="ZU79" s="151"/>
      <c r="ZV79" s="151"/>
      <c r="ZW79" s="151"/>
      <c r="ZX79" s="151"/>
      <c r="ZY79" s="151"/>
      <c r="ZZ79" s="151"/>
      <c r="AAA79" s="151"/>
      <c r="AAB79" s="151"/>
      <c r="AAC79" s="151"/>
      <c r="AAD79" s="151"/>
      <c r="AAE79" s="151"/>
      <c r="AAF79" s="151"/>
      <c r="AAG79" s="151"/>
      <c r="AAH79" s="151"/>
      <c r="AAI79" s="151"/>
      <c r="AAJ79" s="151"/>
      <c r="AAK79" s="151"/>
      <c r="AAL79" s="151"/>
      <c r="AAM79" s="151"/>
      <c r="AAN79" s="151"/>
      <c r="AAO79" s="151"/>
      <c r="AAP79" s="151"/>
      <c r="AAQ79" s="151"/>
      <c r="AAR79" s="151"/>
      <c r="AAS79" s="151"/>
      <c r="AAT79" s="151"/>
      <c r="AAU79" s="151"/>
      <c r="AAV79" s="151"/>
      <c r="AAW79" s="151"/>
      <c r="AAX79" s="151"/>
      <c r="AAY79" s="151"/>
      <c r="AAZ79" s="151"/>
      <c r="ABA79" s="151"/>
      <c r="ABB79" s="151"/>
      <c r="ABC79" s="151"/>
      <c r="ABD79" s="151"/>
      <c r="ABE79" s="151"/>
      <c r="ABF79" s="151"/>
      <c r="ABG79" s="151"/>
      <c r="ABH79" s="151"/>
      <c r="ABI79" s="151"/>
      <c r="ABJ79" s="151"/>
      <c r="ABK79" s="151"/>
      <c r="ABL79" s="151"/>
      <c r="ABM79" s="151"/>
      <c r="ABN79" s="151"/>
      <c r="ABO79" s="151"/>
      <c r="ABP79" s="151"/>
      <c r="ABQ79" s="151"/>
      <c r="ABR79" s="151"/>
      <c r="ABS79" s="151"/>
      <c r="ABT79" s="151"/>
      <c r="ABU79" s="151"/>
      <c r="ABV79" s="151"/>
      <c r="ABW79" s="151"/>
      <c r="ABX79" s="151"/>
      <c r="ABY79" s="151"/>
      <c r="ABZ79" s="151"/>
      <c r="ACA79" s="151"/>
      <c r="ACB79" s="151"/>
      <c r="ACC79" s="151"/>
      <c r="ACD79" s="151"/>
      <c r="ACE79" s="151"/>
      <c r="ACF79" s="151"/>
      <c r="ACG79" s="151"/>
      <c r="ACH79" s="151"/>
      <c r="ACI79" s="151"/>
      <c r="ACJ79" s="151"/>
      <c r="ACK79" s="151"/>
      <c r="ACL79" s="151"/>
      <c r="ACM79" s="151"/>
      <c r="ACN79" s="151"/>
      <c r="ACO79" s="151"/>
      <c r="ACP79" s="151"/>
      <c r="ACQ79" s="151"/>
      <c r="ACR79" s="151"/>
      <c r="ACS79" s="151"/>
      <c r="ACT79" s="151"/>
      <c r="ACU79" s="151"/>
      <c r="ACV79" s="151"/>
      <c r="ACW79" s="151"/>
      <c r="ACX79" s="151"/>
      <c r="ACY79" s="151"/>
      <c r="ACZ79" s="151"/>
      <c r="ADA79" s="115"/>
      <c r="ADB79" s="115"/>
      <c r="ADC79" s="115"/>
      <c r="ADD79" s="115"/>
      <c r="ADE79" s="115"/>
      <c r="ADF79" s="115"/>
    </row>
    <row r="80" spans="1:786" ht="100.5" customHeight="1" thickBot="1" x14ac:dyDescent="0.3">
      <c r="A80" s="118">
        <v>48</v>
      </c>
      <c r="B80" s="147" t="s">
        <v>71</v>
      </c>
      <c r="C80" s="203" t="s">
        <v>314</v>
      </c>
      <c r="D80" s="161"/>
      <c r="E80" s="161"/>
      <c r="F80" s="161"/>
      <c r="G80" s="161"/>
      <c r="H80" s="161"/>
      <c r="I80" s="161"/>
      <c r="J80" s="161"/>
      <c r="K80" s="161"/>
      <c r="L80" s="161"/>
      <c r="M80" s="161"/>
      <c r="N80" s="161"/>
      <c r="O80" s="161"/>
      <c r="P80" s="161"/>
      <c r="Q80" s="161"/>
      <c r="R80" s="161"/>
      <c r="S80" s="115"/>
      <c r="T80" s="151"/>
      <c r="U80" s="151"/>
      <c r="V80" s="151"/>
      <c r="W80" s="151"/>
      <c r="X80" s="151"/>
      <c r="Y80" s="151"/>
      <c r="Z80" s="151"/>
      <c r="AA80" s="151"/>
      <c r="AB80" s="151"/>
      <c r="AC80" s="151"/>
      <c r="AD80" s="151"/>
      <c r="AE80" s="151"/>
      <c r="AF80" s="151"/>
      <c r="AG80" s="151"/>
      <c r="AH80" s="151"/>
      <c r="AI80" s="151"/>
      <c r="AJ80" s="151"/>
      <c r="AK80" s="151"/>
      <c r="AL80" s="151"/>
      <c r="AM80" s="151"/>
      <c r="AN80" s="151"/>
      <c r="AO80" s="151"/>
      <c r="AP80" s="151"/>
      <c r="AQ80" s="151"/>
      <c r="AR80" s="151"/>
      <c r="AS80" s="151"/>
      <c r="AT80" s="151"/>
      <c r="AU80" s="151"/>
      <c r="AV80" s="151"/>
      <c r="AW80" s="151"/>
      <c r="AX80" s="151"/>
      <c r="AY80" s="151"/>
      <c r="AZ80" s="151"/>
      <c r="BA80" s="151"/>
      <c r="BB80" s="151"/>
      <c r="BC80" s="151"/>
      <c r="BD80" s="151"/>
      <c r="BE80" s="151"/>
      <c r="BF80" s="151"/>
      <c r="BG80" s="151"/>
      <c r="BH80" s="151"/>
      <c r="BI80" s="151"/>
      <c r="BJ80" s="151"/>
      <c r="BK80" s="151"/>
      <c r="BL80" s="151"/>
      <c r="BM80" s="151"/>
      <c r="BN80" s="151"/>
      <c r="BO80" s="151"/>
      <c r="BP80" s="151"/>
      <c r="BQ80" s="151"/>
      <c r="BR80" s="151"/>
      <c r="BS80" s="151"/>
      <c r="BT80" s="151"/>
      <c r="BU80" s="151"/>
      <c r="BV80" s="151"/>
      <c r="BW80" s="151"/>
      <c r="BX80" s="151"/>
      <c r="BY80" s="151"/>
      <c r="BZ80" s="151"/>
      <c r="CA80" s="151"/>
      <c r="CB80" s="151"/>
      <c r="CC80" s="151"/>
      <c r="CD80" s="151"/>
      <c r="CE80" s="151"/>
      <c r="CF80" s="151"/>
      <c r="CG80" s="151"/>
      <c r="CH80" s="151"/>
      <c r="CI80" s="151"/>
      <c r="CJ80" s="151"/>
      <c r="CK80" s="151"/>
      <c r="CL80" s="151"/>
      <c r="CM80" s="151"/>
      <c r="CN80" s="151"/>
      <c r="CO80" s="151"/>
      <c r="CP80" s="151"/>
      <c r="CQ80" s="151"/>
      <c r="CR80" s="151"/>
      <c r="CS80" s="151"/>
      <c r="CT80" s="151"/>
      <c r="CU80" s="151"/>
      <c r="CV80" s="151"/>
      <c r="CW80" s="151"/>
      <c r="CX80" s="151"/>
      <c r="CY80" s="151"/>
      <c r="CZ80" s="151"/>
      <c r="DA80" s="151"/>
      <c r="DB80" s="151"/>
      <c r="DC80" s="151"/>
      <c r="DD80" s="151"/>
      <c r="DE80" s="151"/>
      <c r="DF80" s="151"/>
      <c r="DG80" s="151"/>
      <c r="DH80" s="151"/>
      <c r="DI80" s="151"/>
      <c r="DJ80" s="151"/>
      <c r="DK80" s="151"/>
      <c r="DL80" s="151"/>
      <c r="DM80" s="151"/>
      <c r="DN80" s="151"/>
      <c r="DO80" s="151"/>
      <c r="DP80" s="151"/>
      <c r="DQ80" s="151"/>
      <c r="DR80" s="151"/>
      <c r="DS80" s="151"/>
      <c r="DT80" s="151"/>
      <c r="DU80" s="151"/>
      <c r="DV80" s="151"/>
      <c r="DW80" s="151"/>
      <c r="DX80" s="151"/>
      <c r="DY80" s="151"/>
      <c r="DZ80" s="151"/>
      <c r="EA80" s="151"/>
      <c r="EB80" s="151"/>
      <c r="EC80" s="151"/>
      <c r="ED80" s="151"/>
      <c r="EE80" s="151"/>
      <c r="EF80" s="151"/>
      <c r="EG80" s="151"/>
      <c r="EH80" s="151"/>
      <c r="EI80" s="151"/>
      <c r="EJ80" s="151"/>
      <c r="EK80" s="151"/>
      <c r="EL80" s="151"/>
      <c r="EM80" s="151"/>
      <c r="EN80" s="151"/>
      <c r="EO80" s="151"/>
      <c r="EP80" s="151"/>
      <c r="EQ80" s="151"/>
      <c r="ER80" s="151"/>
      <c r="ES80" s="151"/>
      <c r="ET80" s="151"/>
      <c r="EU80" s="151"/>
      <c r="EV80" s="151"/>
      <c r="EW80" s="151"/>
      <c r="EX80" s="151"/>
      <c r="EY80" s="151"/>
      <c r="EZ80" s="151"/>
      <c r="FA80" s="151"/>
      <c r="FB80" s="151"/>
      <c r="FC80" s="151"/>
      <c r="FD80" s="151"/>
      <c r="FE80" s="151"/>
      <c r="FF80" s="151"/>
      <c r="FG80" s="151"/>
      <c r="FH80" s="151"/>
      <c r="FI80" s="151"/>
      <c r="FJ80" s="151"/>
      <c r="FK80" s="151"/>
      <c r="FL80" s="151"/>
      <c r="FM80" s="151"/>
      <c r="FN80" s="151"/>
      <c r="FO80" s="151"/>
      <c r="FP80" s="151"/>
      <c r="FQ80" s="151"/>
      <c r="FR80" s="151"/>
      <c r="FS80" s="151"/>
      <c r="FT80" s="151"/>
      <c r="FU80" s="151"/>
      <c r="FV80" s="151"/>
      <c r="FW80" s="151"/>
      <c r="FX80" s="151"/>
      <c r="FY80" s="151"/>
      <c r="FZ80" s="151"/>
      <c r="GA80" s="151"/>
      <c r="GB80" s="151"/>
      <c r="GC80" s="151"/>
      <c r="GD80" s="151"/>
      <c r="GE80" s="151"/>
      <c r="GF80" s="151"/>
      <c r="GG80" s="151"/>
      <c r="GH80" s="151"/>
      <c r="GI80" s="151"/>
      <c r="GJ80" s="151"/>
      <c r="GK80" s="151"/>
      <c r="GL80" s="151"/>
      <c r="GM80" s="151"/>
      <c r="GN80" s="151"/>
      <c r="GO80" s="151"/>
      <c r="GP80" s="151"/>
      <c r="GQ80" s="151"/>
      <c r="GR80" s="151"/>
      <c r="GS80" s="151"/>
      <c r="GT80" s="151"/>
      <c r="GU80" s="151"/>
      <c r="GV80" s="151"/>
      <c r="GW80" s="151"/>
      <c r="GX80" s="151"/>
      <c r="GY80" s="151"/>
      <c r="GZ80" s="151"/>
      <c r="HA80" s="151"/>
      <c r="HB80" s="151"/>
      <c r="HC80" s="151"/>
      <c r="HD80" s="151"/>
      <c r="HE80" s="151"/>
      <c r="HF80" s="151"/>
      <c r="HG80" s="151"/>
      <c r="HH80" s="151"/>
      <c r="HI80" s="151"/>
      <c r="HJ80" s="151"/>
      <c r="HK80" s="151"/>
      <c r="HL80" s="151"/>
      <c r="HM80" s="151"/>
      <c r="HN80" s="151"/>
      <c r="HO80" s="151"/>
      <c r="HP80" s="151"/>
      <c r="HQ80" s="151"/>
      <c r="HR80" s="151"/>
      <c r="HS80" s="151"/>
      <c r="HT80" s="151"/>
      <c r="HU80" s="151"/>
      <c r="HV80" s="151"/>
      <c r="HW80" s="151"/>
      <c r="HX80" s="151"/>
      <c r="HY80" s="151"/>
      <c r="HZ80" s="151"/>
      <c r="IA80" s="151"/>
      <c r="IB80" s="151"/>
      <c r="IC80" s="151"/>
      <c r="ID80" s="151"/>
      <c r="IE80" s="151"/>
      <c r="IF80" s="151"/>
      <c r="IG80" s="151"/>
      <c r="IH80" s="151"/>
      <c r="II80" s="151"/>
      <c r="IJ80" s="151"/>
      <c r="IK80" s="151"/>
      <c r="IL80" s="151"/>
      <c r="IM80" s="151"/>
      <c r="IN80" s="151"/>
      <c r="IO80" s="151"/>
      <c r="IP80" s="151"/>
      <c r="IQ80" s="151"/>
      <c r="IR80" s="151"/>
      <c r="IS80" s="151"/>
      <c r="IT80" s="151"/>
      <c r="IU80" s="151"/>
      <c r="IV80" s="151"/>
      <c r="IW80" s="151"/>
      <c r="IX80" s="151"/>
      <c r="IY80" s="151"/>
      <c r="IZ80" s="151"/>
      <c r="JA80" s="151"/>
      <c r="JB80" s="151"/>
      <c r="JC80" s="151"/>
      <c r="JD80" s="151"/>
      <c r="JE80" s="151"/>
      <c r="JF80" s="151"/>
      <c r="JG80" s="151"/>
      <c r="JH80" s="151"/>
      <c r="JI80" s="151"/>
      <c r="JJ80" s="151"/>
      <c r="JK80" s="151"/>
      <c r="JL80" s="151"/>
      <c r="JM80" s="151"/>
      <c r="JN80" s="151"/>
      <c r="JO80" s="151"/>
      <c r="JP80" s="151"/>
      <c r="JQ80" s="151"/>
      <c r="JR80" s="151"/>
      <c r="JS80" s="151"/>
      <c r="JT80" s="151"/>
      <c r="JU80" s="151"/>
      <c r="JV80" s="151"/>
      <c r="JW80" s="151"/>
      <c r="JX80" s="151"/>
      <c r="JY80" s="151"/>
      <c r="JZ80" s="151"/>
      <c r="KA80" s="151"/>
      <c r="KB80" s="151"/>
      <c r="KC80" s="151"/>
      <c r="KD80" s="151"/>
      <c r="KE80" s="151"/>
      <c r="KF80" s="151"/>
      <c r="KG80" s="151"/>
      <c r="KH80" s="151"/>
      <c r="KI80" s="151"/>
      <c r="KJ80" s="151"/>
      <c r="KK80" s="151"/>
      <c r="KL80" s="151"/>
      <c r="KM80" s="151"/>
      <c r="KN80" s="151"/>
      <c r="KO80" s="151"/>
      <c r="KP80" s="151"/>
      <c r="KQ80" s="151"/>
      <c r="KR80" s="151"/>
      <c r="KS80" s="151"/>
      <c r="KT80" s="151"/>
      <c r="KU80" s="151"/>
      <c r="KV80" s="151"/>
      <c r="KW80" s="151"/>
      <c r="KX80" s="151"/>
      <c r="KY80" s="151"/>
      <c r="KZ80" s="151"/>
      <c r="LA80" s="151"/>
      <c r="LB80" s="151"/>
      <c r="LC80" s="151"/>
      <c r="LD80" s="151"/>
      <c r="LE80" s="151"/>
      <c r="LF80" s="151"/>
      <c r="LG80" s="151"/>
      <c r="LH80" s="151"/>
      <c r="LI80" s="151"/>
      <c r="LJ80" s="151"/>
      <c r="LK80" s="151"/>
      <c r="LL80" s="151"/>
      <c r="LM80" s="151"/>
      <c r="LN80" s="151"/>
      <c r="LO80" s="151"/>
      <c r="LP80" s="151"/>
      <c r="LQ80" s="151"/>
      <c r="LR80" s="151"/>
      <c r="LS80" s="151"/>
      <c r="LT80" s="151"/>
      <c r="LU80" s="151"/>
      <c r="LV80" s="151"/>
      <c r="LW80" s="151"/>
      <c r="LX80" s="151"/>
      <c r="LY80" s="151"/>
      <c r="LZ80" s="151"/>
      <c r="MA80" s="151"/>
      <c r="MB80" s="151"/>
      <c r="MC80" s="151"/>
      <c r="MD80" s="151"/>
      <c r="ME80" s="151"/>
      <c r="MF80" s="151"/>
      <c r="MG80" s="151"/>
      <c r="MH80" s="151"/>
      <c r="MI80" s="151"/>
      <c r="MJ80" s="151"/>
      <c r="MK80" s="151"/>
      <c r="ML80" s="151"/>
      <c r="MM80" s="151"/>
      <c r="MN80" s="151"/>
      <c r="MO80" s="151"/>
      <c r="MP80" s="151"/>
      <c r="MQ80" s="151"/>
      <c r="MR80" s="151"/>
      <c r="MS80" s="151"/>
      <c r="MT80" s="151"/>
      <c r="MU80" s="151"/>
      <c r="MV80" s="151"/>
      <c r="MW80" s="151"/>
      <c r="MX80" s="151"/>
      <c r="MY80" s="151"/>
      <c r="MZ80" s="151"/>
      <c r="NA80" s="151"/>
      <c r="NB80" s="151"/>
      <c r="NC80" s="151"/>
      <c r="ND80" s="151"/>
      <c r="NE80" s="151"/>
      <c r="NF80" s="151"/>
      <c r="NG80" s="151"/>
      <c r="NH80" s="151"/>
      <c r="NI80" s="151"/>
      <c r="NJ80" s="151"/>
      <c r="NK80" s="151"/>
      <c r="NL80" s="151"/>
      <c r="NM80" s="151"/>
      <c r="NN80" s="151"/>
      <c r="NO80" s="151"/>
      <c r="NP80" s="151"/>
      <c r="NQ80" s="151"/>
      <c r="NR80" s="151"/>
      <c r="NS80" s="151"/>
      <c r="NT80" s="151"/>
      <c r="NU80" s="151"/>
      <c r="NV80" s="151"/>
      <c r="NW80" s="151"/>
      <c r="NX80" s="151"/>
      <c r="NY80" s="151"/>
      <c r="NZ80" s="151"/>
      <c r="OA80" s="151"/>
      <c r="OB80" s="151"/>
      <c r="OC80" s="151"/>
      <c r="OD80" s="151"/>
      <c r="OE80" s="151"/>
      <c r="OF80" s="151"/>
      <c r="OG80" s="151"/>
      <c r="OH80" s="151"/>
      <c r="OI80" s="151"/>
      <c r="OJ80" s="151"/>
      <c r="OK80" s="151"/>
      <c r="OL80" s="151"/>
      <c r="OM80" s="151"/>
      <c r="ON80" s="151"/>
      <c r="OO80" s="151"/>
      <c r="OP80" s="151"/>
      <c r="OQ80" s="151"/>
      <c r="OR80" s="151"/>
      <c r="OS80" s="151"/>
      <c r="OT80" s="151"/>
      <c r="OU80" s="151"/>
      <c r="OV80" s="151"/>
      <c r="OW80" s="151"/>
      <c r="OX80" s="151"/>
      <c r="OY80" s="151"/>
      <c r="OZ80" s="151"/>
      <c r="PA80" s="151"/>
      <c r="PB80" s="151"/>
      <c r="PC80" s="151"/>
      <c r="PD80" s="151"/>
      <c r="PE80" s="151"/>
      <c r="PF80" s="151"/>
      <c r="PG80" s="151"/>
      <c r="PH80" s="151"/>
      <c r="PI80" s="151"/>
      <c r="PJ80" s="151"/>
      <c r="PK80" s="151"/>
      <c r="PL80" s="151"/>
      <c r="PM80" s="151"/>
      <c r="PN80" s="151"/>
      <c r="PO80" s="151"/>
      <c r="PP80" s="151"/>
      <c r="PQ80" s="151"/>
      <c r="PR80" s="151"/>
      <c r="PS80" s="151"/>
      <c r="PT80" s="151"/>
      <c r="PU80" s="151"/>
      <c r="PV80" s="151"/>
      <c r="PW80" s="151"/>
      <c r="PX80" s="151"/>
      <c r="PY80" s="151"/>
      <c r="PZ80" s="151"/>
      <c r="QA80" s="151"/>
      <c r="QB80" s="151"/>
      <c r="QC80" s="151"/>
      <c r="QD80" s="151"/>
      <c r="QE80" s="151"/>
      <c r="QF80" s="151"/>
      <c r="QG80" s="151"/>
      <c r="QH80" s="151"/>
      <c r="QI80" s="151"/>
      <c r="QJ80" s="151"/>
      <c r="QK80" s="151"/>
      <c r="QL80" s="151"/>
      <c r="QM80" s="151"/>
      <c r="QN80" s="151"/>
      <c r="QO80" s="151"/>
      <c r="QP80" s="151"/>
      <c r="QQ80" s="151"/>
      <c r="QR80" s="151"/>
      <c r="QS80" s="151"/>
      <c r="QT80" s="151"/>
      <c r="QU80" s="151"/>
      <c r="QV80" s="151"/>
      <c r="QW80" s="151"/>
      <c r="QX80" s="151"/>
      <c r="QY80" s="151"/>
      <c r="QZ80" s="151"/>
      <c r="RA80" s="151"/>
      <c r="RB80" s="151"/>
      <c r="RC80" s="151"/>
      <c r="RD80" s="151"/>
      <c r="RE80" s="151"/>
      <c r="RF80" s="151"/>
      <c r="RG80" s="151"/>
      <c r="RH80" s="151"/>
      <c r="RI80" s="151"/>
      <c r="RJ80" s="151"/>
      <c r="RK80" s="151"/>
      <c r="RL80" s="151"/>
      <c r="RM80" s="151"/>
      <c r="RN80" s="151"/>
      <c r="RO80" s="151"/>
      <c r="RP80" s="151"/>
      <c r="RQ80" s="151"/>
      <c r="RR80" s="151"/>
      <c r="RS80" s="151"/>
      <c r="RT80" s="151"/>
      <c r="RU80" s="151"/>
      <c r="RV80" s="151"/>
      <c r="RW80" s="151"/>
      <c r="RX80" s="151"/>
      <c r="RY80" s="151"/>
      <c r="RZ80" s="151"/>
      <c r="SA80" s="151"/>
      <c r="SB80" s="151"/>
      <c r="SC80" s="151"/>
      <c r="SD80" s="151"/>
      <c r="SE80" s="151"/>
      <c r="SF80" s="151"/>
      <c r="SG80" s="151"/>
      <c r="SH80" s="151"/>
      <c r="SI80" s="151"/>
      <c r="SJ80" s="151"/>
      <c r="SK80" s="151"/>
      <c r="SL80" s="151"/>
      <c r="SM80" s="151"/>
      <c r="SN80" s="151"/>
      <c r="SO80" s="151"/>
      <c r="SP80" s="151"/>
      <c r="SQ80" s="151"/>
      <c r="SR80" s="151"/>
      <c r="SS80" s="151"/>
      <c r="ST80" s="151"/>
      <c r="SU80" s="151"/>
      <c r="SV80" s="151"/>
      <c r="SW80" s="151"/>
      <c r="SX80" s="151"/>
      <c r="SY80" s="151"/>
      <c r="SZ80" s="151"/>
      <c r="TA80" s="151"/>
      <c r="TB80" s="151"/>
      <c r="TC80" s="151"/>
      <c r="TD80" s="151"/>
      <c r="TE80" s="151"/>
      <c r="TF80" s="151"/>
      <c r="TG80" s="151"/>
      <c r="TH80" s="151"/>
      <c r="TI80" s="151"/>
      <c r="TJ80" s="151"/>
      <c r="TK80" s="151"/>
      <c r="TL80" s="151"/>
      <c r="TM80" s="151"/>
      <c r="TN80" s="151"/>
      <c r="TO80" s="151"/>
      <c r="TP80" s="151"/>
      <c r="TQ80" s="151"/>
      <c r="TR80" s="151"/>
      <c r="TS80" s="151"/>
      <c r="TT80" s="151"/>
      <c r="TU80" s="151"/>
      <c r="TV80" s="151"/>
      <c r="TW80" s="151"/>
      <c r="TX80" s="151"/>
      <c r="TY80" s="151"/>
      <c r="TZ80" s="151"/>
      <c r="UA80" s="151"/>
      <c r="UB80" s="151"/>
      <c r="UC80" s="151"/>
      <c r="UD80" s="151"/>
      <c r="UE80" s="151"/>
      <c r="UF80" s="151"/>
      <c r="UG80" s="151"/>
      <c r="UH80" s="151"/>
      <c r="UI80" s="151"/>
      <c r="UJ80" s="151"/>
      <c r="UK80" s="151"/>
      <c r="UL80" s="151"/>
      <c r="UM80" s="151"/>
      <c r="UN80" s="151"/>
      <c r="UO80" s="151"/>
      <c r="UP80" s="151"/>
      <c r="UQ80" s="151"/>
      <c r="UR80" s="151"/>
      <c r="US80" s="151"/>
      <c r="UT80" s="151"/>
      <c r="UU80" s="151"/>
      <c r="UV80" s="151"/>
      <c r="UW80" s="151"/>
      <c r="UX80" s="151"/>
      <c r="UY80" s="151"/>
      <c r="UZ80" s="151"/>
      <c r="VA80" s="151"/>
      <c r="VB80" s="151"/>
      <c r="VC80" s="151"/>
      <c r="VD80" s="151"/>
      <c r="VE80" s="151"/>
      <c r="VF80" s="151"/>
      <c r="VG80" s="151"/>
      <c r="VH80" s="151"/>
      <c r="VI80" s="151"/>
      <c r="VJ80" s="151"/>
      <c r="VK80" s="151"/>
      <c r="VL80" s="151"/>
      <c r="VM80" s="151"/>
      <c r="VN80" s="151"/>
      <c r="VO80" s="151"/>
      <c r="VP80" s="151"/>
      <c r="VQ80" s="151"/>
      <c r="VR80" s="151"/>
      <c r="VS80" s="151"/>
      <c r="VT80" s="151"/>
      <c r="VU80" s="151"/>
      <c r="VV80" s="151"/>
      <c r="VW80" s="151"/>
      <c r="VX80" s="151"/>
      <c r="VY80" s="151"/>
      <c r="VZ80" s="151"/>
      <c r="WA80" s="151"/>
      <c r="WB80" s="151"/>
      <c r="WC80" s="151"/>
      <c r="WD80" s="151"/>
      <c r="WE80" s="151"/>
      <c r="WF80" s="151"/>
      <c r="WG80" s="151"/>
      <c r="WH80" s="151"/>
      <c r="WI80" s="151"/>
      <c r="WJ80" s="151"/>
      <c r="WK80" s="151"/>
      <c r="WL80" s="151"/>
      <c r="WM80" s="151"/>
      <c r="WN80" s="151"/>
      <c r="WO80" s="151"/>
      <c r="WP80" s="151"/>
      <c r="WQ80" s="151"/>
      <c r="WR80" s="151"/>
      <c r="WS80" s="151"/>
      <c r="WT80" s="151"/>
      <c r="WU80" s="151"/>
      <c r="WV80" s="151"/>
      <c r="WW80" s="151"/>
      <c r="WX80" s="151"/>
      <c r="WY80" s="151"/>
      <c r="WZ80" s="151"/>
      <c r="XA80" s="151"/>
      <c r="XB80" s="151"/>
      <c r="XC80" s="151"/>
      <c r="XD80" s="151"/>
      <c r="XE80" s="151"/>
      <c r="XF80" s="151"/>
      <c r="XG80" s="151"/>
      <c r="XH80" s="151"/>
      <c r="XI80" s="151"/>
      <c r="XJ80" s="151"/>
      <c r="XK80" s="151"/>
      <c r="XL80" s="151"/>
      <c r="XM80" s="151"/>
      <c r="XN80" s="151"/>
      <c r="XO80" s="151"/>
      <c r="XP80" s="151"/>
      <c r="XQ80" s="151"/>
      <c r="XR80" s="151"/>
      <c r="XS80" s="151"/>
      <c r="XT80" s="151"/>
      <c r="XU80" s="151"/>
      <c r="XV80" s="151"/>
      <c r="XW80" s="151"/>
      <c r="XX80" s="151"/>
      <c r="XY80" s="151"/>
      <c r="XZ80" s="151"/>
      <c r="YA80" s="151"/>
      <c r="YB80" s="151"/>
      <c r="YC80" s="151"/>
      <c r="YD80" s="151"/>
      <c r="YE80" s="151"/>
      <c r="YF80" s="151"/>
      <c r="YG80" s="151"/>
      <c r="YH80" s="151"/>
      <c r="YI80" s="151"/>
      <c r="YJ80" s="151"/>
      <c r="YK80" s="151"/>
      <c r="YL80" s="151"/>
      <c r="YM80" s="151"/>
      <c r="YN80" s="151"/>
      <c r="YO80" s="151"/>
      <c r="YP80" s="151"/>
      <c r="YQ80" s="151"/>
      <c r="YR80" s="151"/>
      <c r="YS80" s="151"/>
      <c r="YT80" s="151"/>
      <c r="YU80" s="151"/>
      <c r="YV80" s="151"/>
      <c r="YW80" s="151"/>
      <c r="YX80" s="151"/>
      <c r="YY80" s="151"/>
      <c r="YZ80" s="151"/>
      <c r="ZA80" s="151"/>
      <c r="ZB80" s="151"/>
      <c r="ZC80" s="151"/>
      <c r="ZD80" s="151"/>
      <c r="ZE80" s="151"/>
      <c r="ZF80" s="151"/>
      <c r="ZG80" s="151"/>
      <c r="ZH80" s="151"/>
      <c r="ZI80" s="151"/>
      <c r="ZJ80" s="151"/>
      <c r="ZK80" s="151"/>
      <c r="ZL80" s="151"/>
      <c r="ZM80" s="151"/>
      <c r="ZN80" s="151"/>
      <c r="ZO80" s="151"/>
      <c r="ZP80" s="151"/>
      <c r="ZQ80" s="151"/>
      <c r="ZR80" s="151"/>
      <c r="ZS80" s="151"/>
      <c r="ZT80" s="151"/>
      <c r="ZU80" s="151"/>
      <c r="ZV80" s="151"/>
      <c r="ZW80" s="151"/>
      <c r="ZX80" s="151"/>
      <c r="ZY80" s="151"/>
      <c r="ZZ80" s="151"/>
      <c r="AAA80" s="151"/>
      <c r="AAB80" s="151"/>
      <c r="AAC80" s="151"/>
      <c r="AAD80" s="151"/>
      <c r="AAE80" s="151"/>
      <c r="AAF80" s="151"/>
      <c r="AAG80" s="151"/>
      <c r="AAH80" s="151"/>
      <c r="AAI80" s="151"/>
      <c r="AAJ80" s="151"/>
      <c r="AAK80" s="151"/>
      <c r="AAL80" s="151"/>
      <c r="AAM80" s="151"/>
      <c r="AAN80" s="151"/>
      <c r="AAO80" s="151"/>
      <c r="AAP80" s="151"/>
      <c r="AAQ80" s="151"/>
      <c r="AAR80" s="151"/>
      <c r="AAS80" s="151"/>
      <c r="AAT80" s="151"/>
      <c r="AAU80" s="151"/>
      <c r="AAV80" s="151"/>
      <c r="AAW80" s="151"/>
      <c r="AAX80" s="151"/>
      <c r="AAY80" s="151"/>
      <c r="AAZ80" s="151"/>
      <c r="ABA80" s="151"/>
      <c r="ABB80" s="151"/>
      <c r="ABC80" s="151"/>
      <c r="ABD80" s="151"/>
      <c r="ABE80" s="151"/>
      <c r="ABF80" s="151"/>
      <c r="ABG80" s="151"/>
      <c r="ABH80" s="151"/>
      <c r="ABI80" s="151"/>
      <c r="ABJ80" s="151"/>
      <c r="ABK80" s="151"/>
      <c r="ABL80" s="151"/>
      <c r="ABM80" s="151"/>
      <c r="ABN80" s="151"/>
      <c r="ABO80" s="151"/>
      <c r="ABP80" s="151"/>
      <c r="ABQ80" s="151"/>
      <c r="ABR80" s="151"/>
      <c r="ABS80" s="151"/>
      <c r="ABT80" s="151"/>
      <c r="ABU80" s="151"/>
      <c r="ABV80" s="151"/>
      <c r="ABW80" s="151"/>
      <c r="ABX80" s="151"/>
      <c r="ABY80" s="151"/>
      <c r="ABZ80" s="151"/>
      <c r="ACA80" s="151"/>
      <c r="ACB80" s="151"/>
      <c r="ACC80" s="151"/>
      <c r="ACD80" s="151"/>
      <c r="ACE80" s="151"/>
      <c r="ACF80" s="151"/>
      <c r="ACG80" s="151"/>
      <c r="ACH80" s="151"/>
      <c r="ACI80" s="151"/>
      <c r="ACJ80" s="151"/>
      <c r="ACK80" s="151"/>
      <c r="ACL80" s="151"/>
      <c r="ACM80" s="151"/>
      <c r="ACN80" s="151"/>
      <c r="ACO80" s="151"/>
      <c r="ACP80" s="151"/>
      <c r="ACQ80" s="151"/>
      <c r="ACR80" s="151"/>
      <c r="ACS80" s="151"/>
      <c r="ACT80" s="151"/>
      <c r="ACU80" s="151"/>
      <c r="ACV80" s="151"/>
      <c r="ACW80" s="151"/>
      <c r="ACX80" s="151"/>
      <c r="ACY80" s="151"/>
      <c r="ACZ80" s="151"/>
      <c r="ADA80" s="115"/>
      <c r="ADB80" s="115"/>
      <c r="ADC80" s="115"/>
      <c r="ADD80" s="115"/>
      <c r="ADE80" s="115"/>
      <c r="ADF80" s="115"/>
    </row>
    <row r="81" spans="1:786" ht="114" customHeight="1" thickBot="1" x14ac:dyDescent="0.3">
      <c r="A81" s="118">
        <v>49</v>
      </c>
      <c r="B81" s="147" t="s">
        <v>73</v>
      </c>
      <c r="C81" s="203" t="s">
        <v>315</v>
      </c>
      <c r="D81" s="161"/>
      <c r="E81" s="161"/>
      <c r="F81" s="161"/>
      <c r="G81" s="161"/>
      <c r="H81" s="161"/>
      <c r="I81" s="161"/>
      <c r="J81" s="161"/>
      <c r="K81" s="161"/>
      <c r="L81" s="161"/>
      <c r="M81" s="161"/>
      <c r="N81" s="161"/>
      <c r="O81" s="161"/>
      <c r="P81" s="161"/>
      <c r="Q81" s="161"/>
      <c r="R81" s="161"/>
      <c r="S81" s="115"/>
      <c r="T81" s="151"/>
      <c r="U81" s="151"/>
      <c r="V81" s="151"/>
      <c r="W81" s="151"/>
      <c r="X81" s="151"/>
      <c r="Y81" s="151"/>
      <c r="Z81" s="151"/>
      <c r="AA81" s="151"/>
      <c r="AB81" s="151"/>
      <c r="AC81" s="151"/>
      <c r="AD81" s="151"/>
      <c r="AE81" s="151"/>
      <c r="AF81" s="151"/>
      <c r="AG81" s="151"/>
      <c r="AH81" s="151"/>
      <c r="AI81" s="151"/>
      <c r="AJ81" s="151"/>
      <c r="AK81" s="151"/>
      <c r="AL81" s="151"/>
      <c r="AM81" s="151"/>
      <c r="AN81" s="151"/>
      <c r="AO81" s="151"/>
      <c r="AP81" s="151"/>
      <c r="AQ81" s="151"/>
      <c r="AR81" s="151"/>
      <c r="AS81" s="151"/>
      <c r="AT81" s="151"/>
      <c r="AU81" s="151"/>
      <c r="AV81" s="151"/>
      <c r="AW81" s="151"/>
      <c r="AX81" s="151"/>
      <c r="AY81" s="151"/>
      <c r="AZ81" s="151"/>
      <c r="BA81" s="151"/>
      <c r="BB81" s="151"/>
      <c r="BC81" s="151"/>
      <c r="BD81" s="151"/>
      <c r="BE81" s="151"/>
      <c r="BF81" s="151"/>
      <c r="BG81" s="151"/>
      <c r="BH81" s="151"/>
      <c r="BI81" s="151"/>
      <c r="BJ81" s="151"/>
      <c r="BK81" s="151"/>
      <c r="BL81" s="151"/>
      <c r="BM81" s="151"/>
      <c r="BN81" s="151"/>
      <c r="BO81" s="151"/>
      <c r="BP81" s="151"/>
      <c r="BQ81" s="151"/>
      <c r="BR81" s="151"/>
      <c r="BS81" s="151"/>
      <c r="BT81" s="151"/>
      <c r="BU81" s="151"/>
      <c r="BV81" s="151"/>
      <c r="BW81" s="151"/>
      <c r="BX81" s="151"/>
      <c r="BY81" s="151"/>
      <c r="BZ81" s="151"/>
      <c r="CA81" s="151"/>
      <c r="CB81" s="151"/>
      <c r="CC81" s="151"/>
      <c r="CD81" s="151"/>
      <c r="CE81" s="151"/>
      <c r="CF81" s="151"/>
      <c r="CG81" s="151"/>
      <c r="CH81" s="151"/>
      <c r="CI81" s="151"/>
      <c r="CJ81" s="151"/>
      <c r="CK81" s="151"/>
      <c r="CL81" s="151"/>
      <c r="CM81" s="151"/>
      <c r="CN81" s="151"/>
      <c r="CO81" s="151"/>
      <c r="CP81" s="151"/>
      <c r="CQ81" s="151"/>
      <c r="CR81" s="151"/>
      <c r="CS81" s="151"/>
      <c r="CT81" s="151"/>
      <c r="CU81" s="151"/>
      <c r="CV81" s="151"/>
      <c r="CW81" s="151"/>
      <c r="CX81" s="151"/>
      <c r="CY81" s="151"/>
      <c r="CZ81" s="151"/>
      <c r="DA81" s="151"/>
      <c r="DB81" s="151"/>
      <c r="DC81" s="151"/>
      <c r="DD81" s="151"/>
      <c r="DE81" s="151"/>
      <c r="DF81" s="151"/>
      <c r="DG81" s="151"/>
      <c r="DH81" s="151"/>
      <c r="DI81" s="151"/>
      <c r="DJ81" s="151"/>
      <c r="DK81" s="151"/>
      <c r="DL81" s="151"/>
      <c r="DM81" s="151"/>
      <c r="DN81" s="151"/>
      <c r="DO81" s="151"/>
      <c r="DP81" s="151"/>
      <c r="DQ81" s="151"/>
      <c r="DR81" s="151"/>
      <c r="DS81" s="151"/>
      <c r="DT81" s="151"/>
      <c r="DU81" s="151"/>
      <c r="DV81" s="151"/>
      <c r="DW81" s="151"/>
      <c r="DX81" s="151"/>
      <c r="DY81" s="151"/>
      <c r="DZ81" s="151"/>
      <c r="EA81" s="151"/>
      <c r="EB81" s="151"/>
      <c r="EC81" s="151"/>
      <c r="ED81" s="151"/>
      <c r="EE81" s="151"/>
      <c r="EF81" s="151"/>
      <c r="EG81" s="151"/>
      <c r="EH81" s="151"/>
      <c r="EI81" s="151"/>
      <c r="EJ81" s="151"/>
      <c r="EK81" s="151"/>
      <c r="EL81" s="151"/>
      <c r="EM81" s="151"/>
      <c r="EN81" s="151"/>
      <c r="EO81" s="151"/>
      <c r="EP81" s="151"/>
      <c r="EQ81" s="151"/>
      <c r="ER81" s="151"/>
      <c r="ES81" s="151"/>
      <c r="ET81" s="151"/>
      <c r="EU81" s="151"/>
      <c r="EV81" s="151"/>
      <c r="EW81" s="151"/>
      <c r="EX81" s="151"/>
      <c r="EY81" s="151"/>
      <c r="EZ81" s="151"/>
      <c r="FA81" s="151"/>
      <c r="FB81" s="151"/>
      <c r="FC81" s="151"/>
      <c r="FD81" s="151"/>
      <c r="FE81" s="151"/>
      <c r="FF81" s="151"/>
      <c r="FG81" s="151"/>
      <c r="FH81" s="151"/>
      <c r="FI81" s="151"/>
      <c r="FJ81" s="151"/>
      <c r="FK81" s="151"/>
      <c r="FL81" s="151"/>
      <c r="FM81" s="151"/>
      <c r="FN81" s="151"/>
      <c r="FO81" s="151"/>
      <c r="FP81" s="151"/>
      <c r="FQ81" s="151"/>
      <c r="FR81" s="151"/>
      <c r="FS81" s="151"/>
      <c r="FT81" s="151"/>
      <c r="FU81" s="151"/>
      <c r="FV81" s="151"/>
      <c r="FW81" s="151"/>
      <c r="FX81" s="151"/>
      <c r="FY81" s="151"/>
      <c r="FZ81" s="151"/>
      <c r="GA81" s="151"/>
      <c r="GB81" s="151"/>
      <c r="GC81" s="151"/>
      <c r="GD81" s="151"/>
      <c r="GE81" s="151"/>
      <c r="GF81" s="151"/>
      <c r="GG81" s="151"/>
      <c r="GH81" s="151"/>
      <c r="GI81" s="151"/>
      <c r="GJ81" s="151"/>
      <c r="GK81" s="151"/>
      <c r="GL81" s="151"/>
      <c r="GM81" s="151"/>
      <c r="GN81" s="151"/>
      <c r="GO81" s="151"/>
      <c r="GP81" s="151"/>
      <c r="GQ81" s="151"/>
      <c r="GR81" s="151"/>
      <c r="GS81" s="151"/>
      <c r="GT81" s="151"/>
      <c r="GU81" s="151"/>
      <c r="GV81" s="151"/>
      <c r="GW81" s="151"/>
      <c r="GX81" s="151"/>
      <c r="GY81" s="151"/>
      <c r="GZ81" s="151"/>
      <c r="HA81" s="151"/>
      <c r="HB81" s="151"/>
      <c r="HC81" s="151"/>
      <c r="HD81" s="151"/>
      <c r="HE81" s="151"/>
      <c r="HF81" s="151"/>
      <c r="HG81" s="151"/>
      <c r="HH81" s="151"/>
      <c r="HI81" s="151"/>
      <c r="HJ81" s="151"/>
      <c r="HK81" s="151"/>
      <c r="HL81" s="151"/>
      <c r="HM81" s="151"/>
      <c r="HN81" s="151"/>
      <c r="HO81" s="151"/>
      <c r="HP81" s="151"/>
      <c r="HQ81" s="151"/>
      <c r="HR81" s="151"/>
      <c r="HS81" s="151"/>
      <c r="HT81" s="151"/>
      <c r="HU81" s="151"/>
      <c r="HV81" s="151"/>
      <c r="HW81" s="151"/>
      <c r="HX81" s="151"/>
      <c r="HY81" s="151"/>
      <c r="HZ81" s="151"/>
      <c r="IA81" s="151"/>
      <c r="IB81" s="151"/>
      <c r="IC81" s="151"/>
      <c r="ID81" s="151"/>
      <c r="IE81" s="151"/>
      <c r="IF81" s="151"/>
      <c r="IG81" s="151"/>
      <c r="IH81" s="151"/>
      <c r="II81" s="151"/>
      <c r="IJ81" s="151"/>
      <c r="IK81" s="151"/>
      <c r="IL81" s="151"/>
      <c r="IM81" s="151"/>
      <c r="IN81" s="151"/>
      <c r="IO81" s="151"/>
      <c r="IP81" s="151"/>
      <c r="IQ81" s="151"/>
      <c r="IR81" s="151"/>
      <c r="IS81" s="151"/>
      <c r="IT81" s="151"/>
      <c r="IU81" s="151"/>
      <c r="IV81" s="151"/>
      <c r="IW81" s="151"/>
      <c r="IX81" s="151"/>
      <c r="IY81" s="151"/>
      <c r="IZ81" s="151"/>
      <c r="JA81" s="151"/>
      <c r="JB81" s="151"/>
      <c r="JC81" s="151"/>
      <c r="JD81" s="151"/>
      <c r="JE81" s="151"/>
      <c r="JF81" s="151"/>
      <c r="JG81" s="151"/>
      <c r="JH81" s="151"/>
      <c r="JI81" s="151"/>
      <c r="JJ81" s="151"/>
      <c r="JK81" s="151"/>
      <c r="JL81" s="151"/>
      <c r="JM81" s="151"/>
      <c r="JN81" s="151"/>
      <c r="JO81" s="151"/>
      <c r="JP81" s="151"/>
      <c r="JQ81" s="151"/>
      <c r="JR81" s="151"/>
      <c r="JS81" s="151"/>
      <c r="JT81" s="151"/>
      <c r="JU81" s="151"/>
      <c r="JV81" s="151"/>
      <c r="JW81" s="151"/>
      <c r="JX81" s="151"/>
      <c r="JY81" s="151"/>
      <c r="JZ81" s="151"/>
      <c r="KA81" s="151"/>
      <c r="KB81" s="151"/>
      <c r="KC81" s="151"/>
      <c r="KD81" s="151"/>
      <c r="KE81" s="151"/>
      <c r="KF81" s="151"/>
      <c r="KG81" s="151"/>
      <c r="KH81" s="151"/>
      <c r="KI81" s="151"/>
      <c r="KJ81" s="151"/>
      <c r="KK81" s="151"/>
      <c r="KL81" s="151"/>
      <c r="KM81" s="151"/>
      <c r="KN81" s="151"/>
      <c r="KO81" s="151"/>
      <c r="KP81" s="151"/>
      <c r="KQ81" s="151"/>
      <c r="KR81" s="151"/>
      <c r="KS81" s="151"/>
      <c r="KT81" s="151"/>
      <c r="KU81" s="151"/>
      <c r="KV81" s="151"/>
      <c r="KW81" s="151"/>
      <c r="KX81" s="151"/>
      <c r="KY81" s="151"/>
      <c r="KZ81" s="151"/>
      <c r="LA81" s="151"/>
      <c r="LB81" s="151"/>
      <c r="LC81" s="151"/>
      <c r="LD81" s="151"/>
      <c r="LE81" s="151"/>
      <c r="LF81" s="151"/>
      <c r="LG81" s="151"/>
      <c r="LH81" s="151"/>
      <c r="LI81" s="151"/>
      <c r="LJ81" s="151"/>
      <c r="LK81" s="151"/>
      <c r="LL81" s="151"/>
      <c r="LM81" s="151"/>
      <c r="LN81" s="151"/>
      <c r="LO81" s="151"/>
      <c r="LP81" s="151"/>
      <c r="LQ81" s="151"/>
      <c r="LR81" s="151"/>
      <c r="LS81" s="151"/>
      <c r="LT81" s="151"/>
      <c r="LU81" s="151"/>
      <c r="LV81" s="151"/>
      <c r="LW81" s="151"/>
      <c r="LX81" s="151"/>
      <c r="LY81" s="151"/>
      <c r="LZ81" s="151"/>
      <c r="MA81" s="151"/>
      <c r="MB81" s="151"/>
      <c r="MC81" s="151"/>
      <c r="MD81" s="151"/>
      <c r="ME81" s="151"/>
      <c r="MF81" s="151"/>
      <c r="MG81" s="151"/>
      <c r="MH81" s="151"/>
      <c r="MI81" s="151"/>
      <c r="MJ81" s="151"/>
      <c r="MK81" s="151"/>
      <c r="ML81" s="151"/>
      <c r="MM81" s="151"/>
      <c r="MN81" s="151"/>
      <c r="MO81" s="151"/>
      <c r="MP81" s="151"/>
      <c r="MQ81" s="151"/>
      <c r="MR81" s="151"/>
      <c r="MS81" s="151"/>
      <c r="MT81" s="151"/>
      <c r="MU81" s="151"/>
      <c r="MV81" s="151"/>
      <c r="MW81" s="151"/>
      <c r="MX81" s="151"/>
      <c r="MY81" s="151"/>
      <c r="MZ81" s="151"/>
      <c r="NA81" s="151"/>
      <c r="NB81" s="151"/>
      <c r="NC81" s="151"/>
      <c r="ND81" s="151"/>
      <c r="NE81" s="151"/>
      <c r="NF81" s="151"/>
      <c r="NG81" s="151"/>
      <c r="NH81" s="151"/>
      <c r="NI81" s="151"/>
      <c r="NJ81" s="151"/>
      <c r="NK81" s="151"/>
      <c r="NL81" s="151"/>
      <c r="NM81" s="151"/>
      <c r="NN81" s="151"/>
      <c r="NO81" s="151"/>
      <c r="NP81" s="151"/>
      <c r="NQ81" s="151"/>
      <c r="NR81" s="151"/>
      <c r="NS81" s="151"/>
      <c r="NT81" s="151"/>
      <c r="NU81" s="151"/>
      <c r="NV81" s="151"/>
      <c r="NW81" s="151"/>
      <c r="NX81" s="151"/>
      <c r="NY81" s="151"/>
      <c r="NZ81" s="151"/>
      <c r="OA81" s="151"/>
      <c r="OB81" s="151"/>
      <c r="OC81" s="151"/>
      <c r="OD81" s="151"/>
      <c r="OE81" s="151"/>
      <c r="OF81" s="151"/>
      <c r="OG81" s="151"/>
      <c r="OH81" s="151"/>
      <c r="OI81" s="151"/>
      <c r="OJ81" s="151"/>
      <c r="OK81" s="151"/>
      <c r="OL81" s="151"/>
      <c r="OM81" s="151"/>
      <c r="ON81" s="151"/>
      <c r="OO81" s="151"/>
      <c r="OP81" s="151"/>
      <c r="OQ81" s="151"/>
      <c r="OR81" s="151"/>
      <c r="OS81" s="151"/>
      <c r="OT81" s="151"/>
      <c r="OU81" s="151"/>
      <c r="OV81" s="151"/>
      <c r="OW81" s="151"/>
      <c r="OX81" s="151"/>
      <c r="OY81" s="151"/>
      <c r="OZ81" s="151"/>
      <c r="PA81" s="151"/>
      <c r="PB81" s="151"/>
      <c r="PC81" s="151"/>
      <c r="PD81" s="151"/>
      <c r="PE81" s="151"/>
      <c r="PF81" s="151"/>
      <c r="PG81" s="151"/>
      <c r="PH81" s="151"/>
      <c r="PI81" s="151"/>
      <c r="PJ81" s="151"/>
      <c r="PK81" s="151"/>
      <c r="PL81" s="151"/>
      <c r="PM81" s="151"/>
      <c r="PN81" s="151"/>
      <c r="PO81" s="151"/>
      <c r="PP81" s="151"/>
      <c r="PQ81" s="151"/>
      <c r="PR81" s="151"/>
      <c r="PS81" s="151"/>
      <c r="PT81" s="151"/>
      <c r="PU81" s="151"/>
      <c r="PV81" s="151"/>
      <c r="PW81" s="151"/>
      <c r="PX81" s="151"/>
      <c r="PY81" s="151"/>
      <c r="PZ81" s="151"/>
      <c r="QA81" s="151"/>
      <c r="QB81" s="151"/>
      <c r="QC81" s="151"/>
      <c r="QD81" s="151"/>
      <c r="QE81" s="151"/>
      <c r="QF81" s="151"/>
      <c r="QG81" s="151"/>
      <c r="QH81" s="151"/>
      <c r="QI81" s="151"/>
      <c r="QJ81" s="151"/>
      <c r="QK81" s="151"/>
      <c r="QL81" s="151"/>
      <c r="QM81" s="151"/>
      <c r="QN81" s="151"/>
      <c r="QO81" s="151"/>
      <c r="QP81" s="151"/>
      <c r="QQ81" s="151"/>
      <c r="QR81" s="151"/>
      <c r="QS81" s="151"/>
      <c r="QT81" s="151"/>
      <c r="QU81" s="151"/>
      <c r="QV81" s="151"/>
      <c r="QW81" s="151"/>
      <c r="QX81" s="151"/>
      <c r="QY81" s="151"/>
      <c r="QZ81" s="151"/>
      <c r="RA81" s="151"/>
      <c r="RB81" s="151"/>
      <c r="RC81" s="151"/>
      <c r="RD81" s="151"/>
      <c r="RE81" s="151"/>
      <c r="RF81" s="151"/>
      <c r="RG81" s="151"/>
      <c r="RH81" s="151"/>
      <c r="RI81" s="151"/>
      <c r="RJ81" s="151"/>
      <c r="RK81" s="151"/>
      <c r="RL81" s="151"/>
      <c r="RM81" s="151"/>
      <c r="RN81" s="151"/>
      <c r="RO81" s="151"/>
      <c r="RP81" s="151"/>
      <c r="RQ81" s="151"/>
      <c r="RR81" s="151"/>
      <c r="RS81" s="151"/>
      <c r="RT81" s="151"/>
      <c r="RU81" s="151"/>
      <c r="RV81" s="151"/>
      <c r="RW81" s="151"/>
      <c r="RX81" s="151"/>
      <c r="RY81" s="151"/>
      <c r="RZ81" s="151"/>
      <c r="SA81" s="151"/>
      <c r="SB81" s="151"/>
      <c r="SC81" s="151"/>
      <c r="SD81" s="151"/>
      <c r="SE81" s="151"/>
      <c r="SF81" s="151"/>
      <c r="SG81" s="151"/>
      <c r="SH81" s="151"/>
      <c r="SI81" s="151"/>
      <c r="SJ81" s="151"/>
      <c r="SK81" s="151"/>
      <c r="SL81" s="151"/>
      <c r="SM81" s="151"/>
      <c r="SN81" s="151"/>
      <c r="SO81" s="151"/>
      <c r="SP81" s="151"/>
      <c r="SQ81" s="151"/>
      <c r="SR81" s="151"/>
      <c r="SS81" s="151"/>
      <c r="ST81" s="151"/>
      <c r="SU81" s="151"/>
      <c r="SV81" s="151"/>
      <c r="SW81" s="151"/>
      <c r="SX81" s="151"/>
      <c r="SY81" s="151"/>
      <c r="SZ81" s="151"/>
      <c r="TA81" s="151"/>
      <c r="TB81" s="151"/>
      <c r="TC81" s="151"/>
      <c r="TD81" s="151"/>
      <c r="TE81" s="151"/>
      <c r="TF81" s="151"/>
      <c r="TG81" s="151"/>
      <c r="TH81" s="151"/>
      <c r="TI81" s="151"/>
      <c r="TJ81" s="151"/>
      <c r="TK81" s="151"/>
      <c r="TL81" s="151"/>
      <c r="TM81" s="151"/>
      <c r="TN81" s="151"/>
      <c r="TO81" s="151"/>
      <c r="TP81" s="151"/>
      <c r="TQ81" s="151"/>
      <c r="TR81" s="151"/>
      <c r="TS81" s="151"/>
      <c r="TT81" s="151"/>
      <c r="TU81" s="151"/>
      <c r="TV81" s="151"/>
      <c r="TW81" s="151"/>
      <c r="TX81" s="151"/>
      <c r="TY81" s="151"/>
      <c r="TZ81" s="151"/>
      <c r="UA81" s="151"/>
      <c r="UB81" s="151"/>
      <c r="UC81" s="151"/>
      <c r="UD81" s="151"/>
      <c r="UE81" s="151"/>
      <c r="UF81" s="151"/>
      <c r="UG81" s="151"/>
      <c r="UH81" s="151"/>
      <c r="UI81" s="151"/>
      <c r="UJ81" s="151"/>
      <c r="UK81" s="151"/>
      <c r="UL81" s="151"/>
      <c r="UM81" s="151"/>
      <c r="UN81" s="151"/>
      <c r="UO81" s="151"/>
      <c r="UP81" s="151"/>
      <c r="UQ81" s="151"/>
      <c r="UR81" s="151"/>
      <c r="US81" s="151"/>
      <c r="UT81" s="151"/>
      <c r="UU81" s="151"/>
      <c r="UV81" s="151"/>
      <c r="UW81" s="151"/>
      <c r="UX81" s="151"/>
      <c r="UY81" s="151"/>
      <c r="UZ81" s="151"/>
      <c r="VA81" s="151"/>
      <c r="VB81" s="151"/>
      <c r="VC81" s="151"/>
      <c r="VD81" s="151"/>
      <c r="VE81" s="151"/>
      <c r="VF81" s="151"/>
      <c r="VG81" s="151"/>
      <c r="VH81" s="151"/>
      <c r="VI81" s="151"/>
      <c r="VJ81" s="151"/>
      <c r="VK81" s="151"/>
      <c r="VL81" s="151"/>
      <c r="VM81" s="151"/>
      <c r="VN81" s="151"/>
      <c r="VO81" s="151"/>
      <c r="VP81" s="151"/>
      <c r="VQ81" s="151"/>
      <c r="VR81" s="151"/>
      <c r="VS81" s="151"/>
      <c r="VT81" s="151"/>
      <c r="VU81" s="151"/>
      <c r="VV81" s="151"/>
      <c r="VW81" s="151"/>
      <c r="VX81" s="151"/>
      <c r="VY81" s="151"/>
      <c r="VZ81" s="151"/>
      <c r="WA81" s="151"/>
      <c r="WB81" s="151"/>
      <c r="WC81" s="151"/>
      <c r="WD81" s="151"/>
      <c r="WE81" s="151"/>
      <c r="WF81" s="151"/>
      <c r="WG81" s="151"/>
      <c r="WH81" s="151"/>
      <c r="WI81" s="151"/>
      <c r="WJ81" s="151"/>
      <c r="WK81" s="151"/>
      <c r="WL81" s="151"/>
      <c r="WM81" s="151"/>
      <c r="WN81" s="151"/>
      <c r="WO81" s="151"/>
      <c r="WP81" s="151"/>
      <c r="WQ81" s="151"/>
      <c r="WR81" s="151"/>
      <c r="WS81" s="151"/>
      <c r="WT81" s="151"/>
      <c r="WU81" s="151"/>
      <c r="WV81" s="151"/>
      <c r="WW81" s="151"/>
      <c r="WX81" s="151"/>
      <c r="WY81" s="151"/>
      <c r="WZ81" s="151"/>
      <c r="XA81" s="151"/>
      <c r="XB81" s="151"/>
      <c r="XC81" s="151"/>
      <c r="XD81" s="151"/>
      <c r="XE81" s="151"/>
      <c r="XF81" s="151"/>
      <c r="XG81" s="151"/>
      <c r="XH81" s="151"/>
      <c r="XI81" s="151"/>
      <c r="XJ81" s="151"/>
      <c r="XK81" s="151"/>
      <c r="XL81" s="151"/>
      <c r="XM81" s="151"/>
      <c r="XN81" s="151"/>
      <c r="XO81" s="151"/>
      <c r="XP81" s="151"/>
      <c r="XQ81" s="151"/>
      <c r="XR81" s="151"/>
      <c r="XS81" s="151"/>
      <c r="XT81" s="151"/>
      <c r="XU81" s="151"/>
      <c r="XV81" s="151"/>
      <c r="XW81" s="151"/>
      <c r="XX81" s="151"/>
      <c r="XY81" s="151"/>
      <c r="XZ81" s="151"/>
      <c r="YA81" s="151"/>
      <c r="YB81" s="151"/>
      <c r="YC81" s="151"/>
      <c r="YD81" s="151"/>
      <c r="YE81" s="151"/>
      <c r="YF81" s="151"/>
      <c r="YG81" s="151"/>
      <c r="YH81" s="151"/>
      <c r="YI81" s="151"/>
      <c r="YJ81" s="151"/>
      <c r="YK81" s="151"/>
      <c r="YL81" s="151"/>
      <c r="YM81" s="151"/>
      <c r="YN81" s="151"/>
      <c r="YO81" s="151"/>
      <c r="YP81" s="151"/>
      <c r="YQ81" s="151"/>
      <c r="YR81" s="151"/>
      <c r="YS81" s="151"/>
      <c r="YT81" s="151"/>
      <c r="YU81" s="151"/>
      <c r="YV81" s="151"/>
      <c r="YW81" s="151"/>
      <c r="YX81" s="151"/>
      <c r="YY81" s="151"/>
      <c r="YZ81" s="151"/>
      <c r="ZA81" s="151"/>
      <c r="ZB81" s="151"/>
      <c r="ZC81" s="151"/>
      <c r="ZD81" s="151"/>
      <c r="ZE81" s="151"/>
      <c r="ZF81" s="151"/>
      <c r="ZG81" s="151"/>
      <c r="ZH81" s="151"/>
      <c r="ZI81" s="151"/>
      <c r="ZJ81" s="151"/>
      <c r="ZK81" s="151"/>
      <c r="ZL81" s="151"/>
      <c r="ZM81" s="151"/>
      <c r="ZN81" s="151"/>
      <c r="ZO81" s="151"/>
      <c r="ZP81" s="151"/>
      <c r="ZQ81" s="151"/>
      <c r="ZR81" s="151"/>
      <c r="ZS81" s="151"/>
      <c r="ZT81" s="151"/>
      <c r="ZU81" s="151"/>
      <c r="ZV81" s="151"/>
      <c r="ZW81" s="151"/>
      <c r="ZX81" s="151"/>
      <c r="ZY81" s="151"/>
      <c r="ZZ81" s="151"/>
      <c r="AAA81" s="151"/>
      <c r="AAB81" s="151"/>
      <c r="AAC81" s="151"/>
      <c r="AAD81" s="151"/>
      <c r="AAE81" s="151"/>
      <c r="AAF81" s="151"/>
      <c r="AAG81" s="151"/>
      <c r="AAH81" s="151"/>
      <c r="AAI81" s="151"/>
      <c r="AAJ81" s="151"/>
      <c r="AAK81" s="151"/>
      <c r="AAL81" s="151"/>
      <c r="AAM81" s="151"/>
      <c r="AAN81" s="151"/>
      <c r="AAO81" s="151"/>
      <c r="AAP81" s="151"/>
      <c r="AAQ81" s="151"/>
      <c r="AAR81" s="151"/>
      <c r="AAS81" s="151"/>
      <c r="AAT81" s="151"/>
      <c r="AAU81" s="151"/>
      <c r="AAV81" s="151"/>
      <c r="AAW81" s="151"/>
      <c r="AAX81" s="151"/>
      <c r="AAY81" s="151"/>
      <c r="AAZ81" s="151"/>
      <c r="ABA81" s="151"/>
      <c r="ABB81" s="151"/>
      <c r="ABC81" s="151"/>
      <c r="ABD81" s="151"/>
      <c r="ABE81" s="151"/>
      <c r="ABF81" s="151"/>
      <c r="ABG81" s="151"/>
      <c r="ABH81" s="151"/>
      <c r="ABI81" s="151"/>
      <c r="ABJ81" s="151"/>
      <c r="ABK81" s="151"/>
      <c r="ABL81" s="151"/>
      <c r="ABM81" s="151"/>
      <c r="ABN81" s="151"/>
      <c r="ABO81" s="151"/>
      <c r="ABP81" s="151"/>
      <c r="ABQ81" s="151"/>
      <c r="ABR81" s="151"/>
      <c r="ABS81" s="151"/>
      <c r="ABT81" s="151"/>
      <c r="ABU81" s="151"/>
      <c r="ABV81" s="151"/>
      <c r="ABW81" s="151"/>
      <c r="ABX81" s="151"/>
      <c r="ABY81" s="151"/>
      <c r="ABZ81" s="151"/>
      <c r="ACA81" s="151"/>
      <c r="ACB81" s="151"/>
      <c r="ACC81" s="151"/>
      <c r="ACD81" s="151"/>
      <c r="ACE81" s="151"/>
      <c r="ACF81" s="151"/>
      <c r="ACG81" s="151"/>
      <c r="ACH81" s="151"/>
      <c r="ACI81" s="151"/>
      <c r="ACJ81" s="151"/>
      <c r="ACK81" s="151"/>
      <c r="ACL81" s="151"/>
      <c r="ACM81" s="151"/>
      <c r="ACN81" s="151"/>
      <c r="ACO81" s="151"/>
      <c r="ACP81" s="151"/>
      <c r="ACQ81" s="151"/>
      <c r="ACR81" s="151"/>
      <c r="ACS81" s="151"/>
      <c r="ACT81" s="151"/>
      <c r="ACU81" s="151"/>
      <c r="ACV81" s="151"/>
      <c r="ACW81" s="151"/>
      <c r="ACX81" s="151"/>
      <c r="ACY81" s="151"/>
      <c r="ACZ81" s="151"/>
      <c r="ADA81" s="115"/>
      <c r="ADB81" s="115"/>
      <c r="ADC81" s="115"/>
      <c r="ADD81" s="115"/>
      <c r="ADE81" s="115"/>
      <c r="ADF81" s="115"/>
    </row>
    <row r="82" spans="1:786" ht="65.25" customHeight="1" thickBot="1" x14ac:dyDescent="0.3">
      <c r="A82" s="126">
        <v>50</v>
      </c>
      <c r="B82" s="147" t="s">
        <v>71</v>
      </c>
      <c r="C82" s="203" t="s">
        <v>316</v>
      </c>
      <c r="D82" s="161"/>
      <c r="E82" s="161"/>
      <c r="F82" s="161"/>
      <c r="G82" s="161"/>
      <c r="H82" s="161"/>
      <c r="I82" s="161"/>
      <c r="J82" s="161"/>
      <c r="K82" s="161"/>
      <c r="L82" s="161"/>
      <c r="M82" s="161"/>
      <c r="N82" s="161"/>
      <c r="O82" s="161"/>
      <c r="P82" s="161"/>
      <c r="Q82" s="161"/>
      <c r="R82" s="161"/>
      <c r="S82" s="115"/>
      <c r="T82" s="151"/>
      <c r="U82" s="151"/>
      <c r="V82" s="151"/>
      <c r="W82" s="151"/>
      <c r="X82" s="151"/>
      <c r="Y82" s="151"/>
      <c r="Z82" s="151"/>
      <c r="AA82" s="151"/>
      <c r="AB82" s="151"/>
      <c r="AC82" s="151"/>
      <c r="AD82" s="151"/>
      <c r="AE82" s="151"/>
      <c r="AF82" s="151"/>
      <c r="AG82" s="151"/>
      <c r="AH82" s="151"/>
      <c r="AI82" s="151"/>
      <c r="AJ82" s="151"/>
      <c r="AK82" s="151"/>
      <c r="AL82" s="151"/>
      <c r="AM82" s="151"/>
      <c r="AN82" s="151"/>
      <c r="AO82" s="151"/>
      <c r="AP82" s="151"/>
      <c r="AQ82" s="151"/>
      <c r="AR82" s="151"/>
      <c r="AS82" s="151"/>
      <c r="AT82" s="151"/>
      <c r="AU82" s="151"/>
      <c r="AV82" s="151"/>
      <c r="AW82" s="151"/>
      <c r="AX82" s="151"/>
      <c r="AY82" s="151"/>
      <c r="AZ82" s="151"/>
      <c r="BA82" s="151"/>
      <c r="BB82" s="151"/>
      <c r="BC82" s="151"/>
      <c r="BD82" s="151"/>
      <c r="BE82" s="151"/>
      <c r="BF82" s="151"/>
      <c r="BG82" s="151"/>
      <c r="BH82" s="151"/>
      <c r="BI82" s="151"/>
      <c r="BJ82" s="151"/>
      <c r="BK82" s="151"/>
      <c r="BL82" s="151"/>
      <c r="BM82" s="151"/>
      <c r="BN82" s="151"/>
      <c r="BO82" s="151"/>
      <c r="BP82" s="151"/>
      <c r="BQ82" s="151"/>
      <c r="BR82" s="151"/>
      <c r="BS82" s="151"/>
      <c r="BT82" s="151"/>
      <c r="BU82" s="151"/>
      <c r="BV82" s="151"/>
      <c r="BW82" s="151"/>
      <c r="BX82" s="151"/>
      <c r="BY82" s="151"/>
      <c r="BZ82" s="151"/>
      <c r="CA82" s="151"/>
      <c r="CB82" s="151"/>
      <c r="CC82" s="151"/>
      <c r="CD82" s="151"/>
      <c r="CE82" s="151"/>
      <c r="CF82" s="151"/>
      <c r="CG82" s="151"/>
      <c r="CH82" s="151"/>
      <c r="CI82" s="151"/>
      <c r="CJ82" s="151"/>
      <c r="CK82" s="151"/>
      <c r="CL82" s="151"/>
      <c r="CM82" s="151"/>
      <c r="CN82" s="151"/>
      <c r="CO82" s="151"/>
      <c r="CP82" s="151"/>
      <c r="CQ82" s="151"/>
      <c r="CR82" s="151"/>
      <c r="CS82" s="151"/>
      <c r="CT82" s="151"/>
      <c r="CU82" s="151"/>
      <c r="CV82" s="151"/>
      <c r="CW82" s="151"/>
      <c r="CX82" s="151"/>
      <c r="CY82" s="151"/>
      <c r="CZ82" s="151"/>
      <c r="DA82" s="151"/>
      <c r="DB82" s="151"/>
      <c r="DC82" s="151"/>
      <c r="DD82" s="151"/>
      <c r="DE82" s="151"/>
      <c r="DF82" s="151"/>
      <c r="DG82" s="151"/>
      <c r="DH82" s="151"/>
      <c r="DI82" s="151"/>
      <c r="DJ82" s="151"/>
      <c r="DK82" s="151"/>
      <c r="DL82" s="151"/>
      <c r="DM82" s="151"/>
      <c r="DN82" s="151"/>
      <c r="DO82" s="151"/>
      <c r="DP82" s="151"/>
      <c r="DQ82" s="151"/>
      <c r="DR82" s="151"/>
      <c r="DS82" s="151"/>
      <c r="DT82" s="151"/>
      <c r="DU82" s="151"/>
      <c r="DV82" s="151"/>
      <c r="DW82" s="151"/>
      <c r="DX82" s="151"/>
      <c r="DY82" s="151"/>
      <c r="DZ82" s="151"/>
      <c r="EA82" s="151"/>
      <c r="EB82" s="151"/>
      <c r="EC82" s="151"/>
      <c r="ED82" s="151"/>
      <c r="EE82" s="151"/>
      <c r="EF82" s="151"/>
      <c r="EG82" s="151"/>
      <c r="EH82" s="151"/>
      <c r="EI82" s="151"/>
      <c r="EJ82" s="151"/>
      <c r="EK82" s="151"/>
      <c r="EL82" s="151"/>
      <c r="EM82" s="151"/>
      <c r="EN82" s="151"/>
      <c r="EO82" s="151"/>
      <c r="EP82" s="151"/>
      <c r="EQ82" s="151"/>
      <c r="ER82" s="151"/>
      <c r="ES82" s="151"/>
      <c r="ET82" s="151"/>
      <c r="EU82" s="151"/>
      <c r="EV82" s="151"/>
      <c r="EW82" s="151"/>
      <c r="EX82" s="151"/>
      <c r="EY82" s="151"/>
      <c r="EZ82" s="151"/>
      <c r="FA82" s="151"/>
      <c r="FB82" s="151"/>
      <c r="FC82" s="151"/>
      <c r="FD82" s="151"/>
      <c r="FE82" s="151"/>
      <c r="FF82" s="151"/>
      <c r="FG82" s="151"/>
      <c r="FH82" s="151"/>
      <c r="FI82" s="151"/>
      <c r="FJ82" s="151"/>
      <c r="FK82" s="151"/>
      <c r="FL82" s="151"/>
      <c r="FM82" s="151"/>
      <c r="FN82" s="151"/>
      <c r="FO82" s="151"/>
      <c r="FP82" s="151"/>
      <c r="FQ82" s="151"/>
      <c r="FR82" s="151"/>
      <c r="FS82" s="151"/>
      <c r="FT82" s="151"/>
      <c r="FU82" s="151"/>
      <c r="FV82" s="151"/>
      <c r="FW82" s="151"/>
      <c r="FX82" s="151"/>
      <c r="FY82" s="151"/>
      <c r="FZ82" s="151"/>
      <c r="GA82" s="151"/>
      <c r="GB82" s="151"/>
      <c r="GC82" s="151"/>
      <c r="GD82" s="151"/>
      <c r="GE82" s="151"/>
      <c r="GF82" s="151"/>
      <c r="GG82" s="151"/>
      <c r="GH82" s="151"/>
      <c r="GI82" s="151"/>
      <c r="GJ82" s="151"/>
      <c r="GK82" s="151"/>
      <c r="GL82" s="151"/>
      <c r="GM82" s="151"/>
      <c r="GN82" s="151"/>
      <c r="GO82" s="151"/>
      <c r="GP82" s="151"/>
      <c r="GQ82" s="151"/>
      <c r="GR82" s="151"/>
      <c r="GS82" s="151"/>
      <c r="GT82" s="151"/>
      <c r="GU82" s="151"/>
      <c r="GV82" s="151"/>
      <c r="GW82" s="151"/>
      <c r="GX82" s="151"/>
      <c r="GY82" s="151"/>
      <c r="GZ82" s="151"/>
      <c r="HA82" s="151"/>
      <c r="HB82" s="151"/>
      <c r="HC82" s="151"/>
      <c r="HD82" s="151"/>
      <c r="HE82" s="151"/>
      <c r="HF82" s="151"/>
      <c r="HG82" s="151"/>
      <c r="HH82" s="151"/>
      <c r="HI82" s="151"/>
      <c r="HJ82" s="151"/>
      <c r="HK82" s="151"/>
      <c r="HL82" s="151"/>
      <c r="HM82" s="151"/>
      <c r="HN82" s="151"/>
      <c r="HO82" s="151"/>
      <c r="HP82" s="151"/>
      <c r="HQ82" s="151"/>
      <c r="HR82" s="151"/>
      <c r="HS82" s="151"/>
      <c r="HT82" s="151"/>
      <c r="HU82" s="151"/>
      <c r="HV82" s="151"/>
      <c r="HW82" s="151"/>
      <c r="HX82" s="151"/>
      <c r="HY82" s="151"/>
      <c r="HZ82" s="151"/>
      <c r="IA82" s="151"/>
      <c r="IB82" s="151"/>
      <c r="IC82" s="151"/>
      <c r="ID82" s="151"/>
      <c r="IE82" s="151"/>
      <c r="IF82" s="151"/>
      <c r="IG82" s="151"/>
      <c r="IH82" s="151"/>
      <c r="II82" s="151"/>
      <c r="IJ82" s="151"/>
      <c r="IK82" s="151"/>
      <c r="IL82" s="151"/>
      <c r="IM82" s="151"/>
      <c r="IN82" s="151"/>
      <c r="IO82" s="151"/>
      <c r="IP82" s="151"/>
      <c r="IQ82" s="151"/>
      <c r="IR82" s="151"/>
      <c r="IS82" s="151"/>
      <c r="IT82" s="151"/>
      <c r="IU82" s="151"/>
      <c r="IV82" s="151"/>
      <c r="IW82" s="151"/>
      <c r="IX82" s="151"/>
      <c r="IY82" s="151"/>
      <c r="IZ82" s="151"/>
      <c r="JA82" s="151"/>
      <c r="JB82" s="151"/>
      <c r="JC82" s="151"/>
      <c r="JD82" s="151"/>
      <c r="JE82" s="151"/>
      <c r="JF82" s="151"/>
      <c r="JG82" s="151"/>
      <c r="JH82" s="151"/>
      <c r="JI82" s="151"/>
      <c r="JJ82" s="151"/>
      <c r="JK82" s="151"/>
      <c r="JL82" s="151"/>
      <c r="JM82" s="151"/>
      <c r="JN82" s="151"/>
      <c r="JO82" s="151"/>
      <c r="JP82" s="151"/>
      <c r="JQ82" s="151"/>
      <c r="JR82" s="151"/>
      <c r="JS82" s="151"/>
      <c r="JT82" s="151"/>
      <c r="JU82" s="151"/>
      <c r="JV82" s="151"/>
      <c r="JW82" s="151"/>
      <c r="JX82" s="151"/>
      <c r="JY82" s="151"/>
      <c r="JZ82" s="151"/>
      <c r="KA82" s="151"/>
      <c r="KB82" s="151"/>
      <c r="KC82" s="151"/>
      <c r="KD82" s="151"/>
      <c r="KE82" s="151"/>
      <c r="KF82" s="151"/>
      <c r="KG82" s="151"/>
      <c r="KH82" s="151"/>
      <c r="KI82" s="151"/>
      <c r="KJ82" s="151"/>
      <c r="KK82" s="151"/>
      <c r="KL82" s="151"/>
      <c r="KM82" s="151"/>
      <c r="KN82" s="151"/>
      <c r="KO82" s="151"/>
      <c r="KP82" s="151"/>
      <c r="KQ82" s="151"/>
      <c r="KR82" s="151"/>
      <c r="KS82" s="151"/>
      <c r="KT82" s="151"/>
      <c r="KU82" s="151"/>
      <c r="KV82" s="151"/>
      <c r="KW82" s="151"/>
      <c r="KX82" s="151"/>
      <c r="KY82" s="151"/>
      <c r="KZ82" s="151"/>
      <c r="LA82" s="151"/>
      <c r="LB82" s="151"/>
      <c r="LC82" s="151"/>
      <c r="LD82" s="151"/>
      <c r="LE82" s="151"/>
      <c r="LF82" s="151"/>
      <c r="LG82" s="151"/>
      <c r="LH82" s="151"/>
      <c r="LI82" s="151"/>
      <c r="LJ82" s="151"/>
      <c r="LK82" s="151"/>
      <c r="LL82" s="151"/>
      <c r="LM82" s="151"/>
      <c r="LN82" s="151"/>
      <c r="LO82" s="151"/>
      <c r="LP82" s="151"/>
      <c r="LQ82" s="151"/>
      <c r="LR82" s="151"/>
      <c r="LS82" s="151"/>
      <c r="LT82" s="151"/>
      <c r="LU82" s="151"/>
      <c r="LV82" s="151"/>
      <c r="LW82" s="151"/>
      <c r="LX82" s="151"/>
      <c r="LY82" s="151"/>
      <c r="LZ82" s="151"/>
      <c r="MA82" s="151"/>
      <c r="MB82" s="151"/>
      <c r="MC82" s="151"/>
      <c r="MD82" s="151"/>
      <c r="ME82" s="151"/>
      <c r="MF82" s="151"/>
      <c r="MG82" s="151"/>
      <c r="MH82" s="151"/>
      <c r="MI82" s="151"/>
      <c r="MJ82" s="151"/>
      <c r="MK82" s="151"/>
      <c r="ML82" s="151"/>
      <c r="MM82" s="151"/>
      <c r="MN82" s="151"/>
      <c r="MO82" s="151"/>
      <c r="MP82" s="151"/>
      <c r="MQ82" s="151"/>
      <c r="MR82" s="151"/>
      <c r="MS82" s="151"/>
      <c r="MT82" s="151"/>
      <c r="MU82" s="151"/>
      <c r="MV82" s="151"/>
      <c r="MW82" s="151"/>
      <c r="MX82" s="151"/>
      <c r="MY82" s="151"/>
      <c r="MZ82" s="151"/>
      <c r="NA82" s="151"/>
      <c r="NB82" s="151"/>
      <c r="NC82" s="151"/>
      <c r="ND82" s="151"/>
      <c r="NE82" s="151"/>
      <c r="NF82" s="151"/>
      <c r="NG82" s="151"/>
      <c r="NH82" s="151"/>
      <c r="NI82" s="151"/>
      <c r="NJ82" s="151"/>
      <c r="NK82" s="151"/>
      <c r="NL82" s="151"/>
      <c r="NM82" s="151"/>
      <c r="NN82" s="151"/>
      <c r="NO82" s="151"/>
      <c r="NP82" s="151"/>
      <c r="NQ82" s="151"/>
      <c r="NR82" s="151"/>
      <c r="NS82" s="151"/>
      <c r="NT82" s="151"/>
      <c r="NU82" s="151"/>
      <c r="NV82" s="151"/>
      <c r="NW82" s="151"/>
      <c r="NX82" s="151"/>
      <c r="NY82" s="151"/>
      <c r="NZ82" s="151"/>
      <c r="OA82" s="151"/>
      <c r="OB82" s="151"/>
      <c r="OC82" s="151"/>
      <c r="OD82" s="151"/>
      <c r="OE82" s="151"/>
      <c r="OF82" s="151"/>
      <c r="OG82" s="151"/>
      <c r="OH82" s="151"/>
      <c r="OI82" s="151"/>
      <c r="OJ82" s="151"/>
      <c r="OK82" s="151"/>
      <c r="OL82" s="151"/>
      <c r="OM82" s="151"/>
      <c r="ON82" s="151"/>
      <c r="OO82" s="151"/>
      <c r="OP82" s="151"/>
      <c r="OQ82" s="151"/>
      <c r="OR82" s="151"/>
      <c r="OS82" s="151"/>
      <c r="OT82" s="151"/>
      <c r="OU82" s="151"/>
      <c r="OV82" s="151"/>
      <c r="OW82" s="151"/>
      <c r="OX82" s="151"/>
      <c r="OY82" s="151"/>
      <c r="OZ82" s="151"/>
      <c r="PA82" s="151"/>
      <c r="PB82" s="151"/>
      <c r="PC82" s="151"/>
      <c r="PD82" s="151"/>
      <c r="PE82" s="151"/>
      <c r="PF82" s="151"/>
      <c r="PG82" s="151"/>
      <c r="PH82" s="151"/>
      <c r="PI82" s="151"/>
      <c r="PJ82" s="151"/>
      <c r="PK82" s="151"/>
      <c r="PL82" s="151"/>
      <c r="PM82" s="151"/>
      <c r="PN82" s="151"/>
      <c r="PO82" s="151"/>
      <c r="PP82" s="151"/>
      <c r="PQ82" s="151"/>
      <c r="PR82" s="151"/>
      <c r="PS82" s="151"/>
      <c r="PT82" s="151"/>
      <c r="PU82" s="151"/>
      <c r="PV82" s="151"/>
      <c r="PW82" s="151"/>
      <c r="PX82" s="151"/>
      <c r="PY82" s="151"/>
      <c r="PZ82" s="151"/>
      <c r="QA82" s="151"/>
      <c r="QB82" s="151"/>
      <c r="QC82" s="151"/>
      <c r="QD82" s="151"/>
      <c r="QE82" s="151"/>
      <c r="QF82" s="151"/>
      <c r="QG82" s="151"/>
      <c r="QH82" s="151"/>
      <c r="QI82" s="151"/>
      <c r="QJ82" s="151"/>
      <c r="QK82" s="151"/>
      <c r="QL82" s="151"/>
      <c r="QM82" s="151"/>
      <c r="QN82" s="151"/>
      <c r="QO82" s="151"/>
      <c r="QP82" s="151"/>
      <c r="QQ82" s="151"/>
      <c r="QR82" s="151"/>
      <c r="QS82" s="151"/>
      <c r="QT82" s="151"/>
      <c r="QU82" s="151"/>
      <c r="QV82" s="151"/>
      <c r="QW82" s="151"/>
      <c r="QX82" s="151"/>
      <c r="QY82" s="151"/>
      <c r="QZ82" s="151"/>
      <c r="RA82" s="151"/>
      <c r="RB82" s="151"/>
      <c r="RC82" s="151"/>
      <c r="RD82" s="151"/>
      <c r="RE82" s="151"/>
      <c r="RF82" s="151"/>
      <c r="RG82" s="151"/>
      <c r="RH82" s="151"/>
      <c r="RI82" s="151"/>
      <c r="RJ82" s="151"/>
      <c r="RK82" s="151"/>
      <c r="RL82" s="151"/>
      <c r="RM82" s="151"/>
      <c r="RN82" s="151"/>
      <c r="RO82" s="151"/>
      <c r="RP82" s="151"/>
      <c r="RQ82" s="151"/>
      <c r="RR82" s="151"/>
      <c r="RS82" s="151"/>
      <c r="RT82" s="151"/>
      <c r="RU82" s="151"/>
      <c r="RV82" s="151"/>
      <c r="RW82" s="151"/>
      <c r="RX82" s="151"/>
      <c r="RY82" s="151"/>
      <c r="RZ82" s="151"/>
      <c r="SA82" s="151"/>
      <c r="SB82" s="151"/>
      <c r="SC82" s="151"/>
      <c r="SD82" s="151"/>
      <c r="SE82" s="151"/>
      <c r="SF82" s="151"/>
      <c r="SG82" s="151"/>
      <c r="SH82" s="151"/>
      <c r="SI82" s="151"/>
      <c r="SJ82" s="151"/>
      <c r="SK82" s="151"/>
      <c r="SL82" s="151"/>
      <c r="SM82" s="151"/>
      <c r="SN82" s="151"/>
      <c r="SO82" s="151"/>
      <c r="SP82" s="151"/>
      <c r="SQ82" s="151"/>
      <c r="SR82" s="151"/>
      <c r="SS82" s="151"/>
      <c r="ST82" s="151"/>
      <c r="SU82" s="151"/>
      <c r="SV82" s="151"/>
      <c r="SW82" s="151"/>
      <c r="SX82" s="151"/>
      <c r="SY82" s="151"/>
      <c r="SZ82" s="151"/>
      <c r="TA82" s="151"/>
      <c r="TB82" s="151"/>
      <c r="TC82" s="151"/>
      <c r="TD82" s="151"/>
      <c r="TE82" s="151"/>
      <c r="TF82" s="151"/>
      <c r="TG82" s="151"/>
      <c r="TH82" s="151"/>
      <c r="TI82" s="151"/>
      <c r="TJ82" s="151"/>
      <c r="TK82" s="151"/>
      <c r="TL82" s="151"/>
      <c r="TM82" s="151"/>
      <c r="TN82" s="151"/>
      <c r="TO82" s="151"/>
      <c r="TP82" s="151"/>
      <c r="TQ82" s="151"/>
      <c r="TR82" s="151"/>
      <c r="TS82" s="151"/>
      <c r="TT82" s="151"/>
      <c r="TU82" s="151"/>
      <c r="TV82" s="151"/>
      <c r="TW82" s="151"/>
      <c r="TX82" s="151"/>
      <c r="TY82" s="151"/>
      <c r="TZ82" s="151"/>
      <c r="UA82" s="151"/>
      <c r="UB82" s="151"/>
      <c r="UC82" s="151"/>
      <c r="UD82" s="151"/>
      <c r="UE82" s="151"/>
      <c r="UF82" s="151"/>
      <c r="UG82" s="151"/>
      <c r="UH82" s="151"/>
      <c r="UI82" s="151"/>
      <c r="UJ82" s="151"/>
      <c r="UK82" s="151"/>
      <c r="UL82" s="151"/>
      <c r="UM82" s="151"/>
      <c r="UN82" s="151"/>
      <c r="UO82" s="151"/>
      <c r="UP82" s="151"/>
      <c r="UQ82" s="151"/>
      <c r="UR82" s="151"/>
      <c r="US82" s="151"/>
      <c r="UT82" s="151"/>
      <c r="UU82" s="151"/>
      <c r="UV82" s="151"/>
      <c r="UW82" s="151"/>
      <c r="UX82" s="151"/>
      <c r="UY82" s="151"/>
      <c r="UZ82" s="151"/>
      <c r="VA82" s="151"/>
      <c r="VB82" s="151"/>
      <c r="VC82" s="151"/>
      <c r="VD82" s="151"/>
      <c r="VE82" s="151"/>
      <c r="VF82" s="151"/>
      <c r="VG82" s="151"/>
      <c r="VH82" s="151"/>
      <c r="VI82" s="151"/>
      <c r="VJ82" s="151"/>
      <c r="VK82" s="151"/>
      <c r="VL82" s="151"/>
      <c r="VM82" s="151"/>
      <c r="VN82" s="151"/>
      <c r="VO82" s="151"/>
      <c r="VP82" s="151"/>
      <c r="VQ82" s="151"/>
      <c r="VR82" s="151"/>
      <c r="VS82" s="151"/>
      <c r="VT82" s="151"/>
      <c r="VU82" s="151"/>
      <c r="VV82" s="151"/>
      <c r="VW82" s="151"/>
      <c r="VX82" s="151"/>
      <c r="VY82" s="151"/>
      <c r="VZ82" s="151"/>
      <c r="WA82" s="151"/>
      <c r="WB82" s="151"/>
      <c r="WC82" s="151"/>
      <c r="WD82" s="151"/>
      <c r="WE82" s="151"/>
      <c r="WF82" s="151"/>
      <c r="WG82" s="151"/>
      <c r="WH82" s="151"/>
      <c r="WI82" s="151"/>
      <c r="WJ82" s="151"/>
      <c r="WK82" s="151"/>
      <c r="WL82" s="151"/>
      <c r="WM82" s="151"/>
      <c r="WN82" s="151"/>
      <c r="WO82" s="151"/>
      <c r="WP82" s="151"/>
      <c r="WQ82" s="151"/>
      <c r="WR82" s="151"/>
      <c r="WS82" s="151"/>
      <c r="WT82" s="151"/>
      <c r="WU82" s="151"/>
      <c r="WV82" s="151"/>
      <c r="WW82" s="151"/>
      <c r="WX82" s="151"/>
      <c r="WY82" s="151"/>
      <c r="WZ82" s="151"/>
      <c r="XA82" s="151"/>
      <c r="XB82" s="151"/>
      <c r="XC82" s="151"/>
      <c r="XD82" s="151"/>
      <c r="XE82" s="151"/>
      <c r="XF82" s="151"/>
      <c r="XG82" s="151"/>
      <c r="XH82" s="151"/>
      <c r="XI82" s="151"/>
      <c r="XJ82" s="151"/>
      <c r="XK82" s="151"/>
      <c r="XL82" s="151"/>
      <c r="XM82" s="151"/>
      <c r="XN82" s="151"/>
      <c r="XO82" s="151"/>
      <c r="XP82" s="151"/>
      <c r="XQ82" s="151"/>
      <c r="XR82" s="151"/>
      <c r="XS82" s="151"/>
      <c r="XT82" s="151"/>
      <c r="XU82" s="151"/>
      <c r="XV82" s="151"/>
      <c r="XW82" s="151"/>
      <c r="XX82" s="151"/>
      <c r="XY82" s="151"/>
      <c r="XZ82" s="151"/>
      <c r="YA82" s="151"/>
      <c r="YB82" s="151"/>
      <c r="YC82" s="151"/>
      <c r="YD82" s="151"/>
      <c r="YE82" s="151"/>
      <c r="YF82" s="151"/>
      <c r="YG82" s="151"/>
      <c r="YH82" s="151"/>
      <c r="YI82" s="151"/>
      <c r="YJ82" s="151"/>
      <c r="YK82" s="151"/>
      <c r="YL82" s="151"/>
      <c r="YM82" s="151"/>
      <c r="YN82" s="151"/>
      <c r="YO82" s="151"/>
      <c r="YP82" s="151"/>
      <c r="YQ82" s="151"/>
      <c r="YR82" s="151"/>
      <c r="YS82" s="151"/>
      <c r="YT82" s="151"/>
      <c r="YU82" s="151"/>
      <c r="YV82" s="151"/>
      <c r="YW82" s="151"/>
      <c r="YX82" s="151"/>
      <c r="YY82" s="151"/>
      <c r="YZ82" s="151"/>
      <c r="ZA82" s="151"/>
      <c r="ZB82" s="151"/>
      <c r="ZC82" s="151"/>
      <c r="ZD82" s="151"/>
      <c r="ZE82" s="151"/>
      <c r="ZF82" s="151"/>
      <c r="ZG82" s="151"/>
      <c r="ZH82" s="151"/>
      <c r="ZI82" s="151"/>
      <c r="ZJ82" s="151"/>
      <c r="ZK82" s="151"/>
      <c r="ZL82" s="151"/>
      <c r="ZM82" s="151"/>
      <c r="ZN82" s="151"/>
      <c r="ZO82" s="151"/>
      <c r="ZP82" s="151"/>
      <c r="ZQ82" s="151"/>
      <c r="ZR82" s="151"/>
      <c r="ZS82" s="151"/>
      <c r="ZT82" s="151"/>
      <c r="ZU82" s="151"/>
      <c r="ZV82" s="151"/>
      <c r="ZW82" s="151"/>
      <c r="ZX82" s="151"/>
      <c r="ZY82" s="151"/>
      <c r="ZZ82" s="151"/>
      <c r="AAA82" s="151"/>
      <c r="AAB82" s="151"/>
      <c r="AAC82" s="151"/>
      <c r="AAD82" s="151"/>
      <c r="AAE82" s="151"/>
      <c r="AAF82" s="151"/>
      <c r="AAG82" s="151"/>
      <c r="AAH82" s="151"/>
      <c r="AAI82" s="151"/>
      <c r="AAJ82" s="151"/>
      <c r="AAK82" s="151"/>
      <c r="AAL82" s="151"/>
      <c r="AAM82" s="151"/>
      <c r="AAN82" s="151"/>
      <c r="AAO82" s="151"/>
      <c r="AAP82" s="151"/>
      <c r="AAQ82" s="151"/>
      <c r="AAR82" s="151"/>
      <c r="AAS82" s="151"/>
      <c r="AAT82" s="151"/>
      <c r="AAU82" s="151"/>
      <c r="AAV82" s="151"/>
      <c r="AAW82" s="151"/>
      <c r="AAX82" s="151"/>
      <c r="AAY82" s="151"/>
      <c r="AAZ82" s="151"/>
      <c r="ABA82" s="151"/>
      <c r="ABB82" s="151"/>
      <c r="ABC82" s="151"/>
      <c r="ABD82" s="151"/>
      <c r="ABE82" s="151"/>
      <c r="ABF82" s="151"/>
      <c r="ABG82" s="151"/>
      <c r="ABH82" s="151"/>
      <c r="ABI82" s="151"/>
      <c r="ABJ82" s="151"/>
      <c r="ABK82" s="151"/>
      <c r="ABL82" s="151"/>
      <c r="ABM82" s="151"/>
      <c r="ABN82" s="151"/>
      <c r="ABO82" s="151"/>
      <c r="ABP82" s="151"/>
      <c r="ABQ82" s="151"/>
      <c r="ABR82" s="151"/>
      <c r="ABS82" s="151"/>
      <c r="ABT82" s="151"/>
      <c r="ABU82" s="151"/>
      <c r="ABV82" s="151"/>
      <c r="ABW82" s="151"/>
      <c r="ABX82" s="151"/>
      <c r="ABY82" s="151"/>
      <c r="ABZ82" s="151"/>
      <c r="ACA82" s="151"/>
      <c r="ACB82" s="151"/>
      <c r="ACC82" s="151"/>
      <c r="ACD82" s="151"/>
      <c r="ACE82" s="151"/>
      <c r="ACF82" s="151"/>
      <c r="ACG82" s="151"/>
      <c r="ACH82" s="151"/>
      <c r="ACI82" s="151"/>
      <c r="ACJ82" s="151"/>
      <c r="ACK82" s="151"/>
      <c r="ACL82" s="151"/>
      <c r="ACM82" s="151"/>
      <c r="ACN82" s="151"/>
      <c r="ACO82" s="151"/>
      <c r="ACP82" s="151"/>
      <c r="ACQ82" s="151"/>
      <c r="ACR82" s="151"/>
      <c r="ACS82" s="151"/>
      <c r="ACT82" s="151"/>
      <c r="ACU82" s="151"/>
      <c r="ACV82" s="151"/>
      <c r="ACW82" s="151"/>
      <c r="ACX82" s="151"/>
      <c r="ACY82" s="151"/>
      <c r="ACZ82" s="151"/>
      <c r="ADA82" s="115"/>
      <c r="ADB82" s="115"/>
      <c r="ADC82" s="115"/>
      <c r="ADD82" s="115"/>
      <c r="ADE82" s="115"/>
      <c r="ADF82" s="115"/>
    </row>
    <row r="83" spans="1:786" ht="75" customHeight="1" thickBot="1" x14ac:dyDescent="0.3">
      <c r="A83" s="126">
        <v>51</v>
      </c>
      <c r="B83" s="147" t="s">
        <v>73</v>
      </c>
      <c r="C83" s="203" t="s">
        <v>317</v>
      </c>
      <c r="D83" s="161"/>
      <c r="E83" s="161"/>
      <c r="F83" s="161"/>
      <c r="G83" s="161"/>
      <c r="H83" s="161"/>
      <c r="I83" s="161"/>
      <c r="J83" s="161"/>
      <c r="K83" s="161"/>
      <c r="L83" s="161"/>
      <c r="M83" s="161"/>
      <c r="N83" s="161"/>
      <c r="O83" s="161"/>
      <c r="P83" s="161"/>
      <c r="Q83" s="161"/>
      <c r="R83" s="161"/>
      <c r="S83" s="115"/>
      <c r="T83" s="151"/>
      <c r="U83" s="151"/>
      <c r="V83" s="151"/>
      <c r="W83" s="151"/>
      <c r="X83" s="151"/>
      <c r="Y83" s="151"/>
      <c r="Z83" s="151"/>
      <c r="AA83" s="151"/>
      <c r="AB83" s="151"/>
      <c r="AC83" s="151"/>
      <c r="AD83" s="151"/>
      <c r="AE83" s="151"/>
      <c r="AF83" s="151"/>
      <c r="AG83" s="151"/>
      <c r="AH83" s="151"/>
      <c r="AI83" s="151"/>
      <c r="AJ83" s="151"/>
      <c r="AK83" s="151"/>
      <c r="AL83" s="151"/>
      <c r="AM83" s="151"/>
      <c r="AN83" s="151"/>
      <c r="AO83" s="151"/>
      <c r="AP83" s="151"/>
      <c r="AQ83" s="151"/>
      <c r="AR83" s="151"/>
      <c r="AS83" s="151"/>
      <c r="AT83" s="151"/>
      <c r="AU83" s="151"/>
      <c r="AV83" s="151"/>
      <c r="AW83" s="151"/>
      <c r="AX83" s="151"/>
      <c r="AY83" s="151"/>
      <c r="AZ83" s="151"/>
      <c r="BA83" s="151"/>
      <c r="BB83" s="151"/>
      <c r="BC83" s="151"/>
      <c r="BD83" s="151"/>
      <c r="BE83" s="151"/>
      <c r="BF83" s="151"/>
      <c r="BG83" s="151"/>
      <c r="BH83" s="151"/>
      <c r="BI83" s="151"/>
      <c r="BJ83" s="151"/>
      <c r="BK83" s="151"/>
      <c r="BL83" s="151"/>
      <c r="BM83" s="151"/>
      <c r="BN83" s="151"/>
      <c r="BO83" s="151"/>
      <c r="BP83" s="151"/>
      <c r="BQ83" s="151"/>
      <c r="BR83" s="151"/>
      <c r="BS83" s="151"/>
      <c r="BT83" s="151"/>
      <c r="BU83" s="151"/>
      <c r="BV83" s="151"/>
      <c r="BW83" s="151"/>
      <c r="BX83" s="151"/>
      <c r="BY83" s="151"/>
      <c r="BZ83" s="151"/>
      <c r="CA83" s="151"/>
      <c r="CB83" s="151"/>
      <c r="CC83" s="151"/>
      <c r="CD83" s="151"/>
      <c r="CE83" s="151"/>
      <c r="CF83" s="151"/>
      <c r="CG83" s="151"/>
      <c r="CH83" s="151"/>
      <c r="CI83" s="151"/>
      <c r="CJ83" s="151"/>
      <c r="CK83" s="151"/>
      <c r="CL83" s="151"/>
      <c r="CM83" s="151"/>
      <c r="CN83" s="151"/>
      <c r="CO83" s="151"/>
      <c r="CP83" s="151"/>
      <c r="CQ83" s="151"/>
      <c r="CR83" s="151"/>
      <c r="CS83" s="151"/>
      <c r="CT83" s="151"/>
      <c r="CU83" s="151"/>
      <c r="CV83" s="151"/>
      <c r="CW83" s="151"/>
      <c r="CX83" s="151"/>
      <c r="CY83" s="151"/>
      <c r="CZ83" s="151"/>
      <c r="DA83" s="151"/>
      <c r="DB83" s="151"/>
      <c r="DC83" s="151"/>
      <c r="DD83" s="151"/>
      <c r="DE83" s="151"/>
      <c r="DF83" s="151"/>
      <c r="DG83" s="151"/>
      <c r="DH83" s="151"/>
      <c r="DI83" s="151"/>
      <c r="DJ83" s="151"/>
      <c r="DK83" s="151"/>
      <c r="DL83" s="151"/>
      <c r="DM83" s="151"/>
      <c r="DN83" s="151"/>
      <c r="DO83" s="151"/>
      <c r="DP83" s="151"/>
      <c r="DQ83" s="151"/>
      <c r="DR83" s="151"/>
      <c r="DS83" s="151"/>
      <c r="DT83" s="151"/>
      <c r="DU83" s="151"/>
      <c r="DV83" s="151"/>
      <c r="DW83" s="151"/>
      <c r="DX83" s="151"/>
      <c r="DY83" s="151"/>
      <c r="DZ83" s="151"/>
      <c r="EA83" s="151"/>
      <c r="EB83" s="151"/>
      <c r="EC83" s="151"/>
      <c r="ED83" s="151"/>
      <c r="EE83" s="151"/>
      <c r="EF83" s="151"/>
      <c r="EG83" s="151"/>
      <c r="EH83" s="151"/>
      <c r="EI83" s="151"/>
      <c r="EJ83" s="151"/>
      <c r="EK83" s="151"/>
      <c r="EL83" s="151"/>
      <c r="EM83" s="151"/>
      <c r="EN83" s="151"/>
      <c r="EO83" s="151"/>
      <c r="EP83" s="151"/>
      <c r="EQ83" s="151"/>
      <c r="ER83" s="151"/>
      <c r="ES83" s="151"/>
      <c r="ET83" s="151"/>
      <c r="EU83" s="151"/>
      <c r="EV83" s="151"/>
      <c r="EW83" s="151"/>
      <c r="EX83" s="151"/>
      <c r="EY83" s="151"/>
      <c r="EZ83" s="151"/>
      <c r="FA83" s="151"/>
      <c r="FB83" s="151"/>
      <c r="FC83" s="151"/>
      <c r="FD83" s="151"/>
      <c r="FE83" s="151"/>
      <c r="FF83" s="151"/>
      <c r="FG83" s="151"/>
      <c r="FH83" s="151"/>
      <c r="FI83" s="151"/>
      <c r="FJ83" s="151"/>
      <c r="FK83" s="151"/>
      <c r="FL83" s="151"/>
      <c r="FM83" s="151"/>
      <c r="FN83" s="151"/>
      <c r="FO83" s="151"/>
      <c r="FP83" s="151"/>
      <c r="FQ83" s="151"/>
      <c r="FR83" s="151"/>
      <c r="FS83" s="151"/>
      <c r="FT83" s="151"/>
      <c r="FU83" s="151"/>
      <c r="FV83" s="151"/>
      <c r="FW83" s="151"/>
      <c r="FX83" s="151"/>
      <c r="FY83" s="151"/>
      <c r="FZ83" s="151"/>
      <c r="GA83" s="151"/>
      <c r="GB83" s="151"/>
      <c r="GC83" s="151"/>
      <c r="GD83" s="151"/>
      <c r="GE83" s="151"/>
      <c r="GF83" s="151"/>
      <c r="GG83" s="151"/>
      <c r="GH83" s="151"/>
      <c r="GI83" s="151"/>
      <c r="GJ83" s="151"/>
      <c r="GK83" s="151"/>
      <c r="GL83" s="151"/>
      <c r="GM83" s="151"/>
      <c r="GN83" s="151"/>
      <c r="GO83" s="151"/>
      <c r="GP83" s="151"/>
      <c r="GQ83" s="151"/>
      <c r="GR83" s="151"/>
      <c r="GS83" s="151"/>
      <c r="GT83" s="151"/>
      <c r="GU83" s="151"/>
      <c r="GV83" s="151"/>
      <c r="GW83" s="151"/>
      <c r="GX83" s="151"/>
      <c r="GY83" s="151"/>
      <c r="GZ83" s="151"/>
      <c r="HA83" s="151"/>
      <c r="HB83" s="151"/>
      <c r="HC83" s="151"/>
      <c r="HD83" s="151"/>
      <c r="HE83" s="151"/>
      <c r="HF83" s="151"/>
      <c r="HG83" s="151"/>
      <c r="HH83" s="151"/>
      <c r="HI83" s="151"/>
      <c r="HJ83" s="151"/>
      <c r="HK83" s="151"/>
      <c r="HL83" s="151"/>
      <c r="HM83" s="151"/>
      <c r="HN83" s="151"/>
      <c r="HO83" s="151"/>
      <c r="HP83" s="151"/>
      <c r="HQ83" s="151"/>
      <c r="HR83" s="151"/>
      <c r="HS83" s="151"/>
      <c r="HT83" s="151"/>
      <c r="HU83" s="151"/>
      <c r="HV83" s="151"/>
      <c r="HW83" s="151"/>
      <c r="HX83" s="151"/>
      <c r="HY83" s="151"/>
      <c r="HZ83" s="151"/>
      <c r="IA83" s="151"/>
      <c r="IB83" s="151"/>
      <c r="IC83" s="151"/>
      <c r="ID83" s="151"/>
      <c r="IE83" s="151"/>
      <c r="IF83" s="151"/>
      <c r="IG83" s="151"/>
      <c r="IH83" s="151"/>
      <c r="II83" s="151"/>
      <c r="IJ83" s="151"/>
      <c r="IK83" s="151"/>
      <c r="IL83" s="151"/>
      <c r="IM83" s="151"/>
      <c r="IN83" s="151"/>
      <c r="IO83" s="151"/>
      <c r="IP83" s="151"/>
      <c r="IQ83" s="151"/>
      <c r="IR83" s="151"/>
      <c r="IS83" s="151"/>
      <c r="IT83" s="151"/>
      <c r="IU83" s="151"/>
      <c r="IV83" s="151"/>
      <c r="IW83" s="151"/>
      <c r="IX83" s="151"/>
      <c r="IY83" s="151"/>
      <c r="IZ83" s="151"/>
      <c r="JA83" s="151"/>
      <c r="JB83" s="151"/>
      <c r="JC83" s="151"/>
      <c r="JD83" s="151"/>
      <c r="JE83" s="151"/>
      <c r="JF83" s="151"/>
      <c r="JG83" s="151"/>
      <c r="JH83" s="151"/>
      <c r="JI83" s="151"/>
      <c r="JJ83" s="151"/>
      <c r="JK83" s="151"/>
      <c r="JL83" s="151"/>
      <c r="JM83" s="151"/>
      <c r="JN83" s="151"/>
      <c r="JO83" s="151"/>
      <c r="JP83" s="151"/>
      <c r="JQ83" s="151"/>
      <c r="JR83" s="151"/>
      <c r="JS83" s="151"/>
      <c r="JT83" s="151"/>
      <c r="JU83" s="151"/>
      <c r="JV83" s="151"/>
      <c r="JW83" s="151"/>
      <c r="JX83" s="151"/>
      <c r="JY83" s="151"/>
      <c r="JZ83" s="151"/>
      <c r="KA83" s="151"/>
      <c r="KB83" s="151"/>
      <c r="KC83" s="151"/>
      <c r="KD83" s="151"/>
      <c r="KE83" s="151"/>
      <c r="KF83" s="151"/>
      <c r="KG83" s="151"/>
      <c r="KH83" s="151"/>
      <c r="KI83" s="151"/>
      <c r="KJ83" s="151"/>
      <c r="KK83" s="151"/>
      <c r="KL83" s="151"/>
      <c r="KM83" s="151"/>
      <c r="KN83" s="151"/>
      <c r="KO83" s="151"/>
      <c r="KP83" s="151"/>
      <c r="KQ83" s="151"/>
      <c r="KR83" s="151"/>
      <c r="KS83" s="151"/>
      <c r="KT83" s="151"/>
      <c r="KU83" s="151"/>
      <c r="KV83" s="151"/>
      <c r="KW83" s="151"/>
      <c r="KX83" s="151"/>
      <c r="KY83" s="151"/>
      <c r="KZ83" s="151"/>
      <c r="LA83" s="151"/>
      <c r="LB83" s="151"/>
      <c r="LC83" s="151"/>
      <c r="LD83" s="151"/>
      <c r="LE83" s="151"/>
      <c r="LF83" s="151"/>
      <c r="LG83" s="151"/>
      <c r="LH83" s="151"/>
      <c r="LI83" s="151"/>
      <c r="LJ83" s="151"/>
      <c r="LK83" s="151"/>
      <c r="LL83" s="151"/>
      <c r="LM83" s="151"/>
      <c r="LN83" s="151"/>
      <c r="LO83" s="151"/>
      <c r="LP83" s="151"/>
      <c r="LQ83" s="151"/>
      <c r="LR83" s="151"/>
      <c r="LS83" s="151"/>
      <c r="LT83" s="151"/>
      <c r="LU83" s="151"/>
      <c r="LV83" s="151"/>
      <c r="LW83" s="151"/>
      <c r="LX83" s="151"/>
      <c r="LY83" s="151"/>
      <c r="LZ83" s="151"/>
      <c r="MA83" s="151"/>
      <c r="MB83" s="151"/>
      <c r="MC83" s="151"/>
      <c r="MD83" s="151"/>
      <c r="ME83" s="151"/>
      <c r="MF83" s="151"/>
      <c r="MG83" s="151"/>
      <c r="MH83" s="151"/>
      <c r="MI83" s="151"/>
      <c r="MJ83" s="151"/>
      <c r="MK83" s="151"/>
      <c r="ML83" s="151"/>
      <c r="MM83" s="151"/>
      <c r="MN83" s="151"/>
      <c r="MO83" s="151"/>
      <c r="MP83" s="151"/>
      <c r="MQ83" s="151"/>
      <c r="MR83" s="151"/>
      <c r="MS83" s="151"/>
      <c r="MT83" s="151"/>
      <c r="MU83" s="151"/>
      <c r="MV83" s="151"/>
      <c r="MW83" s="151"/>
      <c r="MX83" s="151"/>
      <c r="MY83" s="151"/>
      <c r="MZ83" s="151"/>
      <c r="NA83" s="151"/>
      <c r="NB83" s="151"/>
      <c r="NC83" s="151"/>
      <c r="ND83" s="151"/>
      <c r="NE83" s="151"/>
      <c r="NF83" s="151"/>
      <c r="NG83" s="151"/>
      <c r="NH83" s="151"/>
      <c r="NI83" s="151"/>
      <c r="NJ83" s="151"/>
      <c r="NK83" s="151"/>
      <c r="NL83" s="151"/>
      <c r="NM83" s="151"/>
      <c r="NN83" s="151"/>
      <c r="NO83" s="151"/>
      <c r="NP83" s="151"/>
      <c r="NQ83" s="151"/>
      <c r="NR83" s="151"/>
      <c r="NS83" s="151"/>
      <c r="NT83" s="151"/>
      <c r="NU83" s="151"/>
      <c r="NV83" s="151"/>
      <c r="NW83" s="151"/>
      <c r="NX83" s="151"/>
      <c r="NY83" s="151"/>
      <c r="NZ83" s="151"/>
      <c r="OA83" s="151"/>
      <c r="OB83" s="151"/>
      <c r="OC83" s="151"/>
      <c r="OD83" s="151"/>
      <c r="OE83" s="151"/>
      <c r="OF83" s="151"/>
      <c r="OG83" s="151"/>
      <c r="OH83" s="151"/>
      <c r="OI83" s="151"/>
      <c r="OJ83" s="151"/>
      <c r="OK83" s="151"/>
      <c r="OL83" s="151"/>
      <c r="OM83" s="151"/>
      <c r="ON83" s="151"/>
      <c r="OO83" s="151"/>
      <c r="OP83" s="151"/>
      <c r="OQ83" s="151"/>
      <c r="OR83" s="151"/>
      <c r="OS83" s="151"/>
      <c r="OT83" s="151"/>
      <c r="OU83" s="151"/>
      <c r="OV83" s="151"/>
      <c r="OW83" s="151"/>
      <c r="OX83" s="151"/>
      <c r="OY83" s="151"/>
      <c r="OZ83" s="151"/>
      <c r="PA83" s="151"/>
      <c r="PB83" s="151"/>
      <c r="PC83" s="151"/>
      <c r="PD83" s="151"/>
      <c r="PE83" s="151"/>
      <c r="PF83" s="151"/>
      <c r="PG83" s="151"/>
      <c r="PH83" s="151"/>
      <c r="PI83" s="151"/>
      <c r="PJ83" s="151"/>
      <c r="PK83" s="151"/>
      <c r="PL83" s="151"/>
      <c r="PM83" s="151"/>
      <c r="PN83" s="151"/>
      <c r="PO83" s="151"/>
      <c r="PP83" s="151"/>
      <c r="PQ83" s="151"/>
      <c r="PR83" s="151"/>
      <c r="PS83" s="151"/>
      <c r="PT83" s="151"/>
      <c r="PU83" s="151"/>
      <c r="PV83" s="151"/>
      <c r="PW83" s="151"/>
      <c r="PX83" s="151"/>
      <c r="PY83" s="151"/>
      <c r="PZ83" s="151"/>
      <c r="QA83" s="151"/>
      <c r="QB83" s="151"/>
      <c r="QC83" s="151"/>
      <c r="QD83" s="151"/>
      <c r="QE83" s="151"/>
      <c r="QF83" s="151"/>
      <c r="QG83" s="151"/>
      <c r="QH83" s="151"/>
      <c r="QI83" s="151"/>
      <c r="QJ83" s="151"/>
      <c r="QK83" s="151"/>
      <c r="QL83" s="151"/>
      <c r="QM83" s="151"/>
      <c r="QN83" s="151"/>
      <c r="QO83" s="151"/>
      <c r="QP83" s="151"/>
      <c r="QQ83" s="151"/>
      <c r="QR83" s="151"/>
      <c r="QS83" s="151"/>
      <c r="QT83" s="151"/>
      <c r="QU83" s="151"/>
      <c r="QV83" s="151"/>
      <c r="QW83" s="151"/>
      <c r="QX83" s="151"/>
      <c r="QY83" s="151"/>
      <c r="QZ83" s="151"/>
      <c r="RA83" s="151"/>
      <c r="RB83" s="151"/>
      <c r="RC83" s="151"/>
      <c r="RD83" s="151"/>
      <c r="RE83" s="151"/>
      <c r="RF83" s="151"/>
      <c r="RG83" s="151"/>
      <c r="RH83" s="151"/>
      <c r="RI83" s="151"/>
      <c r="RJ83" s="151"/>
      <c r="RK83" s="151"/>
      <c r="RL83" s="151"/>
      <c r="RM83" s="151"/>
      <c r="RN83" s="151"/>
      <c r="RO83" s="151"/>
      <c r="RP83" s="151"/>
      <c r="RQ83" s="151"/>
      <c r="RR83" s="151"/>
      <c r="RS83" s="151"/>
      <c r="RT83" s="151"/>
      <c r="RU83" s="151"/>
      <c r="RV83" s="151"/>
      <c r="RW83" s="151"/>
      <c r="RX83" s="151"/>
      <c r="RY83" s="151"/>
      <c r="RZ83" s="151"/>
      <c r="SA83" s="151"/>
      <c r="SB83" s="151"/>
      <c r="SC83" s="151"/>
      <c r="SD83" s="151"/>
      <c r="SE83" s="151"/>
      <c r="SF83" s="151"/>
      <c r="SG83" s="151"/>
      <c r="SH83" s="151"/>
      <c r="SI83" s="151"/>
      <c r="SJ83" s="151"/>
      <c r="SK83" s="151"/>
      <c r="SL83" s="151"/>
      <c r="SM83" s="151"/>
      <c r="SN83" s="151"/>
      <c r="SO83" s="151"/>
      <c r="SP83" s="151"/>
      <c r="SQ83" s="151"/>
      <c r="SR83" s="151"/>
      <c r="SS83" s="151"/>
      <c r="ST83" s="151"/>
      <c r="SU83" s="151"/>
      <c r="SV83" s="151"/>
      <c r="SW83" s="151"/>
      <c r="SX83" s="151"/>
      <c r="SY83" s="151"/>
      <c r="SZ83" s="151"/>
      <c r="TA83" s="151"/>
      <c r="TB83" s="151"/>
      <c r="TC83" s="151"/>
      <c r="TD83" s="151"/>
      <c r="TE83" s="151"/>
      <c r="TF83" s="151"/>
      <c r="TG83" s="151"/>
      <c r="TH83" s="151"/>
      <c r="TI83" s="151"/>
      <c r="TJ83" s="151"/>
      <c r="TK83" s="151"/>
      <c r="TL83" s="151"/>
      <c r="TM83" s="151"/>
      <c r="TN83" s="151"/>
      <c r="TO83" s="151"/>
      <c r="TP83" s="151"/>
      <c r="TQ83" s="151"/>
      <c r="TR83" s="151"/>
      <c r="TS83" s="151"/>
      <c r="TT83" s="151"/>
      <c r="TU83" s="151"/>
      <c r="TV83" s="151"/>
      <c r="TW83" s="151"/>
      <c r="TX83" s="151"/>
      <c r="TY83" s="151"/>
      <c r="TZ83" s="151"/>
      <c r="UA83" s="151"/>
      <c r="UB83" s="151"/>
      <c r="UC83" s="151"/>
      <c r="UD83" s="151"/>
      <c r="UE83" s="151"/>
      <c r="UF83" s="151"/>
      <c r="UG83" s="151"/>
      <c r="UH83" s="151"/>
      <c r="UI83" s="151"/>
      <c r="UJ83" s="151"/>
      <c r="UK83" s="151"/>
      <c r="UL83" s="151"/>
      <c r="UM83" s="151"/>
      <c r="UN83" s="151"/>
      <c r="UO83" s="151"/>
      <c r="UP83" s="151"/>
      <c r="UQ83" s="151"/>
      <c r="UR83" s="151"/>
      <c r="US83" s="151"/>
      <c r="UT83" s="151"/>
      <c r="UU83" s="151"/>
      <c r="UV83" s="151"/>
      <c r="UW83" s="151"/>
      <c r="UX83" s="151"/>
      <c r="UY83" s="151"/>
      <c r="UZ83" s="151"/>
      <c r="VA83" s="151"/>
      <c r="VB83" s="151"/>
      <c r="VC83" s="151"/>
      <c r="VD83" s="151"/>
      <c r="VE83" s="151"/>
      <c r="VF83" s="151"/>
      <c r="VG83" s="151"/>
      <c r="VH83" s="151"/>
      <c r="VI83" s="151"/>
      <c r="VJ83" s="151"/>
      <c r="VK83" s="151"/>
      <c r="VL83" s="151"/>
      <c r="VM83" s="151"/>
      <c r="VN83" s="151"/>
      <c r="VO83" s="151"/>
      <c r="VP83" s="151"/>
      <c r="VQ83" s="151"/>
      <c r="VR83" s="151"/>
      <c r="VS83" s="151"/>
      <c r="VT83" s="151"/>
      <c r="VU83" s="151"/>
      <c r="VV83" s="151"/>
      <c r="VW83" s="151"/>
      <c r="VX83" s="151"/>
      <c r="VY83" s="151"/>
      <c r="VZ83" s="151"/>
      <c r="WA83" s="151"/>
      <c r="WB83" s="151"/>
      <c r="WC83" s="151"/>
      <c r="WD83" s="151"/>
      <c r="WE83" s="151"/>
      <c r="WF83" s="151"/>
      <c r="WG83" s="151"/>
      <c r="WH83" s="151"/>
      <c r="WI83" s="151"/>
      <c r="WJ83" s="151"/>
      <c r="WK83" s="151"/>
      <c r="WL83" s="151"/>
      <c r="WM83" s="151"/>
      <c r="WN83" s="151"/>
      <c r="WO83" s="151"/>
      <c r="WP83" s="151"/>
      <c r="WQ83" s="151"/>
      <c r="WR83" s="151"/>
      <c r="WS83" s="151"/>
      <c r="WT83" s="151"/>
      <c r="WU83" s="151"/>
      <c r="WV83" s="151"/>
      <c r="WW83" s="151"/>
      <c r="WX83" s="151"/>
      <c r="WY83" s="151"/>
      <c r="WZ83" s="151"/>
      <c r="XA83" s="151"/>
      <c r="XB83" s="151"/>
      <c r="XC83" s="151"/>
      <c r="XD83" s="151"/>
      <c r="XE83" s="151"/>
      <c r="XF83" s="151"/>
      <c r="XG83" s="151"/>
      <c r="XH83" s="151"/>
      <c r="XI83" s="151"/>
      <c r="XJ83" s="151"/>
      <c r="XK83" s="151"/>
      <c r="XL83" s="151"/>
      <c r="XM83" s="151"/>
      <c r="XN83" s="151"/>
      <c r="XO83" s="151"/>
      <c r="XP83" s="151"/>
      <c r="XQ83" s="151"/>
      <c r="XR83" s="151"/>
      <c r="XS83" s="151"/>
      <c r="XT83" s="151"/>
      <c r="XU83" s="151"/>
      <c r="XV83" s="151"/>
      <c r="XW83" s="151"/>
      <c r="XX83" s="151"/>
      <c r="XY83" s="151"/>
      <c r="XZ83" s="151"/>
      <c r="YA83" s="151"/>
      <c r="YB83" s="151"/>
      <c r="YC83" s="151"/>
      <c r="YD83" s="151"/>
      <c r="YE83" s="151"/>
      <c r="YF83" s="151"/>
      <c r="YG83" s="151"/>
      <c r="YH83" s="151"/>
      <c r="YI83" s="151"/>
      <c r="YJ83" s="151"/>
      <c r="YK83" s="151"/>
      <c r="YL83" s="151"/>
      <c r="YM83" s="151"/>
      <c r="YN83" s="151"/>
      <c r="YO83" s="151"/>
      <c r="YP83" s="151"/>
      <c r="YQ83" s="151"/>
      <c r="YR83" s="151"/>
      <c r="YS83" s="151"/>
      <c r="YT83" s="151"/>
      <c r="YU83" s="151"/>
      <c r="YV83" s="151"/>
      <c r="YW83" s="151"/>
      <c r="YX83" s="151"/>
      <c r="YY83" s="151"/>
      <c r="YZ83" s="151"/>
      <c r="ZA83" s="151"/>
      <c r="ZB83" s="151"/>
      <c r="ZC83" s="151"/>
      <c r="ZD83" s="151"/>
      <c r="ZE83" s="151"/>
      <c r="ZF83" s="151"/>
      <c r="ZG83" s="151"/>
      <c r="ZH83" s="151"/>
      <c r="ZI83" s="151"/>
      <c r="ZJ83" s="151"/>
      <c r="ZK83" s="151"/>
      <c r="ZL83" s="151"/>
      <c r="ZM83" s="151"/>
      <c r="ZN83" s="151"/>
      <c r="ZO83" s="151"/>
      <c r="ZP83" s="151"/>
      <c r="ZQ83" s="151"/>
      <c r="ZR83" s="151"/>
      <c r="ZS83" s="151"/>
      <c r="ZT83" s="151"/>
      <c r="ZU83" s="151"/>
      <c r="ZV83" s="151"/>
      <c r="ZW83" s="151"/>
      <c r="ZX83" s="151"/>
      <c r="ZY83" s="151"/>
      <c r="ZZ83" s="151"/>
      <c r="AAA83" s="151"/>
      <c r="AAB83" s="151"/>
      <c r="AAC83" s="151"/>
      <c r="AAD83" s="151"/>
      <c r="AAE83" s="151"/>
      <c r="AAF83" s="151"/>
      <c r="AAG83" s="151"/>
      <c r="AAH83" s="151"/>
      <c r="AAI83" s="151"/>
      <c r="AAJ83" s="151"/>
      <c r="AAK83" s="151"/>
      <c r="AAL83" s="151"/>
      <c r="AAM83" s="151"/>
      <c r="AAN83" s="151"/>
      <c r="AAO83" s="151"/>
      <c r="AAP83" s="151"/>
      <c r="AAQ83" s="151"/>
      <c r="AAR83" s="151"/>
      <c r="AAS83" s="151"/>
      <c r="AAT83" s="151"/>
      <c r="AAU83" s="151"/>
      <c r="AAV83" s="151"/>
      <c r="AAW83" s="151"/>
      <c r="AAX83" s="151"/>
      <c r="AAY83" s="151"/>
      <c r="AAZ83" s="151"/>
      <c r="ABA83" s="151"/>
      <c r="ABB83" s="151"/>
      <c r="ABC83" s="151"/>
      <c r="ABD83" s="151"/>
      <c r="ABE83" s="151"/>
      <c r="ABF83" s="151"/>
      <c r="ABG83" s="151"/>
      <c r="ABH83" s="151"/>
      <c r="ABI83" s="151"/>
      <c r="ABJ83" s="151"/>
      <c r="ABK83" s="151"/>
      <c r="ABL83" s="151"/>
      <c r="ABM83" s="151"/>
      <c r="ABN83" s="151"/>
      <c r="ABO83" s="151"/>
      <c r="ABP83" s="151"/>
      <c r="ABQ83" s="151"/>
      <c r="ABR83" s="151"/>
      <c r="ABS83" s="151"/>
      <c r="ABT83" s="151"/>
      <c r="ABU83" s="151"/>
      <c r="ABV83" s="151"/>
      <c r="ABW83" s="151"/>
      <c r="ABX83" s="151"/>
      <c r="ABY83" s="151"/>
      <c r="ABZ83" s="151"/>
      <c r="ACA83" s="151"/>
      <c r="ACB83" s="151"/>
      <c r="ACC83" s="151"/>
      <c r="ACD83" s="151"/>
      <c r="ACE83" s="151"/>
      <c r="ACF83" s="151"/>
      <c r="ACG83" s="151"/>
      <c r="ACH83" s="151"/>
      <c r="ACI83" s="151"/>
      <c r="ACJ83" s="151"/>
      <c r="ACK83" s="151"/>
      <c r="ACL83" s="151"/>
      <c r="ACM83" s="151"/>
      <c r="ACN83" s="151"/>
      <c r="ACO83" s="151"/>
      <c r="ACP83" s="151"/>
      <c r="ACQ83" s="151"/>
      <c r="ACR83" s="151"/>
      <c r="ACS83" s="151"/>
      <c r="ACT83" s="151"/>
      <c r="ACU83" s="151"/>
      <c r="ACV83" s="151"/>
      <c r="ACW83" s="151"/>
      <c r="ACX83" s="151"/>
      <c r="ACY83" s="151"/>
      <c r="ACZ83" s="151"/>
      <c r="ADA83" s="115"/>
      <c r="ADB83" s="115"/>
      <c r="ADC83" s="115"/>
      <c r="ADD83" s="115"/>
      <c r="ADE83" s="115"/>
      <c r="ADF83" s="115"/>
    </row>
    <row r="84" spans="1:786" ht="80.25" customHeight="1" thickBot="1" x14ac:dyDescent="0.3">
      <c r="A84" s="118">
        <v>52</v>
      </c>
      <c r="B84" s="147" t="s">
        <v>73</v>
      </c>
      <c r="C84" s="203" t="s">
        <v>318</v>
      </c>
      <c r="D84" s="161"/>
      <c r="E84" s="161"/>
      <c r="F84" s="161"/>
      <c r="G84" s="161"/>
      <c r="H84" s="161"/>
      <c r="I84" s="161"/>
      <c r="J84" s="161"/>
      <c r="K84" s="161"/>
      <c r="L84" s="161"/>
      <c r="M84" s="161"/>
      <c r="N84" s="161"/>
      <c r="O84" s="161"/>
      <c r="P84" s="161"/>
      <c r="Q84" s="161"/>
      <c r="R84" s="161"/>
      <c r="S84" s="115"/>
      <c r="T84" s="151"/>
      <c r="U84" s="151"/>
      <c r="V84" s="151"/>
      <c r="W84" s="151"/>
      <c r="X84" s="151"/>
      <c r="Y84" s="151"/>
      <c r="Z84" s="151"/>
      <c r="AA84" s="151"/>
      <c r="AB84" s="151"/>
      <c r="AC84" s="151"/>
      <c r="AD84" s="151"/>
      <c r="AE84" s="151"/>
      <c r="AF84" s="151"/>
      <c r="AG84" s="151"/>
      <c r="AH84" s="151"/>
      <c r="AI84" s="151"/>
      <c r="AJ84" s="151"/>
      <c r="AK84" s="151"/>
      <c r="AL84" s="151"/>
      <c r="AM84" s="151"/>
      <c r="AN84" s="151"/>
      <c r="AO84" s="151"/>
      <c r="AP84" s="151"/>
      <c r="AQ84" s="151"/>
      <c r="AR84" s="151"/>
      <c r="AS84" s="151"/>
      <c r="AT84" s="151"/>
      <c r="AU84" s="151"/>
      <c r="AV84" s="151"/>
      <c r="AW84" s="151"/>
      <c r="AX84" s="151"/>
      <c r="AY84" s="151"/>
      <c r="AZ84" s="151"/>
      <c r="BA84" s="151"/>
      <c r="BB84" s="151"/>
      <c r="BC84" s="151"/>
      <c r="BD84" s="151"/>
      <c r="BE84" s="151"/>
      <c r="BF84" s="151"/>
      <c r="BG84" s="151"/>
      <c r="BH84" s="151"/>
      <c r="BI84" s="151"/>
      <c r="BJ84" s="151"/>
      <c r="BK84" s="151"/>
      <c r="BL84" s="151"/>
      <c r="BM84" s="151"/>
      <c r="BN84" s="151"/>
      <c r="BO84" s="151"/>
      <c r="BP84" s="151"/>
      <c r="BQ84" s="151"/>
      <c r="BR84" s="151"/>
      <c r="BS84" s="151"/>
      <c r="BT84" s="151"/>
      <c r="BU84" s="151"/>
      <c r="BV84" s="151"/>
      <c r="BW84" s="151"/>
      <c r="BX84" s="151"/>
      <c r="BY84" s="151"/>
      <c r="BZ84" s="151"/>
      <c r="CA84" s="151"/>
      <c r="CB84" s="151"/>
      <c r="CC84" s="151"/>
      <c r="CD84" s="151"/>
      <c r="CE84" s="151"/>
      <c r="CF84" s="151"/>
      <c r="CG84" s="151"/>
      <c r="CH84" s="151"/>
      <c r="CI84" s="151"/>
      <c r="CJ84" s="151"/>
      <c r="CK84" s="151"/>
      <c r="CL84" s="151"/>
      <c r="CM84" s="151"/>
      <c r="CN84" s="151"/>
      <c r="CO84" s="151"/>
      <c r="CP84" s="151"/>
      <c r="CQ84" s="151"/>
      <c r="CR84" s="151"/>
      <c r="CS84" s="151"/>
      <c r="CT84" s="151"/>
      <c r="CU84" s="151"/>
      <c r="CV84" s="151"/>
      <c r="CW84" s="151"/>
      <c r="CX84" s="151"/>
      <c r="CY84" s="151"/>
      <c r="CZ84" s="151"/>
      <c r="DA84" s="151"/>
      <c r="DB84" s="151"/>
      <c r="DC84" s="151"/>
      <c r="DD84" s="151"/>
      <c r="DE84" s="151"/>
      <c r="DF84" s="151"/>
      <c r="DG84" s="151"/>
      <c r="DH84" s="151"/>
      <c r="DI84" s="151"/>
      <c r="DJ84" s="151"/>
      <c r="DK84" s="151"/>
      <c r="DL84" s="151"/>
      <c r="DM84" s="151"/>
      <c r="DN84" s="151"/>
      <c r="DO84" s="151"/>
      <c r="DP84" s="151"/>
      <c r="DQ84" s="151"/>
      <c r="DR84" s="151"/>
      <c r="DS84" s="151"/>
      <c r="DT84" s="151"/>
      <c r="DU84" s="151"/>
      <c r="DV84" s="151"/>
      <c r="DW84" s="151"/>
      <c r="DX84" s="151"/>
      <c r="DY84" s="151"/>
      <c r="DZ84" s="151"/>
      <c r="EA84" s="151"/>
      <c r="EB84" s="151"/>
      <c r="EC84" s="151"/>
      <c r="ED84" s="151"/>
      <c r="EE84" s="151"/>
      <c r="EF84" s="151"/>
      <c r="EG84" s="151"/>
      <c r="EH84" s="151"/>
      <c r="EI84" s="151"/>
      <c r="EJ84" s="151"/>
      <c r="EK84" s="151"/>
      <c r="EL84" s="151"/>
      <c r="EM84" s="151"/>
      <c r="EN84" s="151"/>
      <c r="EO84" s="151"/>
      <c r="EP84" s="151"/>
      <c r="EQ84" s="151"/>
      <c r="ER84" s="151"/>
      <c r="ES84" s="151"/>
      <c r="ET84" s="151"/>
      <c r="EU84" s="151"/>
      <c r="EV84" s="151"/>
      <c r="EW84" s="151"/>
      <c r="EX84" s="151"/>
      <c r="EY84" s="151"/>
      <c r="EZ84" s="151"/>
      <c r="FA84" s="151"/>
      <c r="FB84" s="151"/>
      <c r="FC84" s="151"/>
      <c r="FD84" s="151"/>
      <c r="FE84" s="151"/>
      <c r="FF84" s="151"/>
      <c r="FG84" s="151"/>
      <c r="FH84" s="151"/>
      <c r="FI84" s="151"/>
      <c r="FJ84" s="151"/>
      <c r="FK84" s="151"/>
      <c r="FL84" s="151"/>
      <c r="FM84" s="151"/>
      <c r="FN84" s="151"/>
      <c r="FO84" s="151"/>
      <c r="FP84" s="151"/>
      <c r="FQ84" s="151"/>
      <c r="FR84" s="151"/>
      <c r="FS84" s="151"/>
      <c r="FT84" s="151"/>
      <c r="FU84" s="151"/>
      <c r="FV84" s="151"/>
      <c r="FW84" s="151"/>
      <c r="FX84" s="151"/>
      <c r="FY84" s="151"/>
      <c r="FZ84" s="151"/>
      <c r="GA84" s="151"/>
      <c r="GB84" s="151"/>
      <c r="GC84" s="151"/>
      <c r="GD84" s="151"/>
      <c r="GE84" s="151"/>
      <c r="GF84" s="151"/>
      <c r="GG84" s="151"/>
      <c r="GH84" s="151"/>
      <c r="GI84" s="151"/>
      <c r="GJ84" s="151"/>
      <c r="GK84" s="151"/>
      <c r="GL84" s="151"/>
      <c r="GM84" s="151"/>
      <c r="GN84" s="151"/>
      <c r="GO84" s="151"/>
      <c r="GP84" s="151"/>
      <c r="GQ84" s="151"/>
      <c r="GR84" s="151"/>
      <c r="GS84" s="151"/>
      <c r="GT84" s="151"/>
      <c r="GU84" s="151"/>
      <c r="GV84" s="151"/>
      <c r="GW84" s="151"/>
      <c r="GX84" s="151"/>
      <c r="GY84" s="151"/>
      <c r="GZ84" s="151"/>
      <c r="HA84" s="151"/>
      <c r="HB84" s="151"/>
      <c r="HC84" s="151"/>
      <c r="HD84" s="151"/>
      <c r="HE84" s="151"/>
      <c r="HF84" s="151"/>
      <c r="HG84" s="151"/>
      <c r="HH84" s="151"/>
      <c r="HI84" s="151"/>
      <c r="HJ84" s="151"/>
      <c r="HK84" s="151"/>
      <c r="HL84" s="151"/>
      <c r="HM84" s="151"/>
      <c r="HN84" s="151"/>
      <c r="HO84" s="151"/>
      <c r="HP84" s="151"/>
      <c r="HQ84" s="151"/>
      <c r="HR84" s="151"/>
      <c r="HS84" s="151"/>
      <c r="HT84" s="151"/>
      <c r="HU84" s="151"/>
      <c r="HV84" s="151"/>
      <c r="HW84" s="151"/>
      <c r="HX84" s="151"/>
      <c r="HY84" s="151"/>
      <c r="HZ84" s="151"/>
      <c r="IA84" s="151"/>
      <c r="IB84" s="151"/>
      <c r="IC84" s="151"/>
      <c r="ID84" s="151"/>
      <c r="IE84" s="151"/>
      <c r="IF84" s="151"/>
      <c r="IG84" s="151"/>
      <c r="IH84" s="151"/>
      <c r="II84" s="151"/>
      <c r="IJ84" s="151"/>
      <c r="IK84" s="151"/>
      <c r="IL84" s="151"/>
      <c r="IM84" s="151"/>
      <c r="IN84" s="151"/>
      <c r="IO84" s="151"/>
      <c r="IP84" s="151"/>
      <c r="IQ84" s="151"/>
      <c r="IR84" s="151"/>
      <c r="IS84" s="151"/>
      <c r="IT84" s="151"/>
      <c r="IU84" s="151"/>
      <c r="IV84" s="151"/>
      <c r="IW84" s="151"/>
      <c r="IX84" s="151"/>
      <c r="IY84" s="151"/>
      <c r="IZ84" s="151"/>
      <c r="JA84" s="151"/>
      <c r="JB84" s="151"/>
      <c r="JC84" s="151"/>
      <c r="JD84" s="151"/>
      <c r="JE84" s="151"/>
      <c r="JF84" s="151"/>
      <c r="JG84" s="151"/>
      <c r="JH84" s="151"/>
      <c r="JI84" s="151"/>
      <c r="JJ84" s="151"/>
      <c r="JK84" s="151"/>
      <c r="JL84" s="151"/>
      <c r="JM84" s="151"/>
      <c r="JN84" s="151"/>
      <c r="JO84" s="151"/>
      <c r="JP84" s="151"/>
      <c r="JQ84" s="151"/>
      <c r="JR84" s="151"/>
      <c r="JS84" s="151"/>
      <c r="JT84" s="151"/>
      <c r="JU84" s="151"/>
      <c r="JV84" s="151"/>
      <c r="JW84" s="151"/>
      <c r="JX84" s="151"/>
      <c r="JY84" s="151"/>
      <c r="JZ84" s="151"/>
      <c r="KA84" s="151"/>
      <c r="KB84" s="151"/>
      <c r="KC84" s="151"/>
      <c r="KD84" s="151"/>
      <c r="KE84" s="151"/>
      <c r="KF84" s="151"/>
      <c r="KG84" s="151"/>
      <c r="KH84" s="151"/>
      <c r="KI84" s="151"/>
      <c r="KJ84" s="151"/>
      <c r="KK84" s="151"/>
      <c r="KL84" s="151"/>
      <c r="KM84" s="151"/>
      <c r="KN84" s="151"/>
      <c r="KO84" s="151"/>
      <c r="KP84" s="151"/>
      <c r="KQ84" s="151"/>
      <c r="KR84" s="151"/>
      <c r="KS84" s="151"/>
      <c r="KT84" s="151"/>
      <c r="KU84" s="151"/>
      <c r="KV84" s="151"/>
      <c r="KW84" s="151"/>
      <c r="KX84" s="151"/>
      <c r="KY84" s="151"/>
      <c r="KZ84" s="151"/>
      <c r="LA84" s="151"/>
      <c r="LB84" s="151"/>
      <c r="LC84" s="151"/>
      <c r="LD84" s="151"/>
      <c r="LE84" s="151"/>
      <c r="LF84" s="151"/>
      <c r="LG84" s="151"/>
      <c r="LH84" s="151"/>
      <c r="LI84" s="151"/>
      <c r="LJ84" s="151"/>
      <c r="LK84" s="151"/>
      <c r="LL84" s="151"/>
      <c r="LM84" s="151"/>
      <c r="LN84" s="151"/>
      <c r="LO84" s="151"/>
      <c r="LP84" s="151"/>
      <c r="LQ84" s="151"/>
      <c r="LR84" s="151"/>
      <c r="LS84" s="151"/>
      <c r="LT84" s="151"/>
      <c r="LU84" s="151"/>
      <c r="LV84" s="151"/>
      <c r="LW84" s="151"/>
      <c r="LX84" s="151"/>
      <c r="LY84" s="151"/>
      <c r="LZ84" s="151"/>
      <c r="MA84" s="151"/>
      <c r="MB84" s="151"/>
      <c r="MC84" s="151"/>
      <c r="MD84" s="151"/>
      <c r="ME84" s="151"/>
      <c r="MF84" s="151"/>
      <c r="MG84" s="151"/>
      <c r="MH84" s="151"/>
      <c r="MI84" s="151"/>
      <c r="MJ84" s="151"/>
      <c r="MK84" s="151"/>
      <c r="ML84" s="151"/>
      <c r="MM84" s="151"/>
      <c r="MN84" s="151"/>
      <c r="MO84" s="151"/>
      <c r="MP84" s="151"/>
      <c r="MQ84" s="151"/>
      <c r="MR84" s="151"/>
      <c r="MS84" s="151"/>
      <c r="MT84" s="151"/>
      <c r="MU84" s="151"/>
      <c r="MV84" s="151"/>
      <c r="MW84" s="151"/>
      <c r="MX84" s="151"/>
      <c r="MY84" s="151"/>
      <c r="MZ84" s="151"/>
      <c r="NA84" s="151"/>
      <c r="NB84" s="151"/>
      <c r="NC84" s="151"/>
      <c r="ND84" s="151"/>
      <c r="NE84" s="151"/>
      <c r="NF84" s="151"/>
      <c r="NG84" s="151"/>
      <c r="NH84" s="151"/>
      <c r="NI84" s="151"/>
      <c r="NJ84" s="151"/>
      <c r="NK84" s="151"/>
      <c r="NL84" s="151"/>
      <c r="NM84" s="151"/>
      <c r="NN84" s="151"/>
      <c r="NO84" s="151"/>
      <c r="NP84" s="151"/>
      <c r="NQ84" s="151"/>
      <c r="NR84" s="151"/>
      <c r="NS84" s="151"/>
      <c r="NT84" s="151"/>
      <c r="NU84" s="151"/>
      <c r="NV84" s="151"/>
      <c r="NW84" s="151"/>
      <c r="NX84" s="151"/>
      <c r="NY84" s="151"/>
      <c r="NZ84" s="151"/>
      <c r="OA84" s="151"/>
      <c r="OB84" s="151"/>
      <c r="OC84" s="151"/>
      <c r="OD84" s="151"/>
      <c r="OE84" s="151"/>
      <c r="OF84" s="151"/>
      <c r="OG84" s="151"/>
      <c r="OH84" s="151"/>
      <c r="OI84" s="151"/>
      <c r="OJ84" s="151"/>
      <c r="OK84" s="151"/>
      <c r="OL84" s="151"/>
      <c r="OM84" s="151"/>
      <c r="ON84" s="151"/>
      <c r="OO84" s="151"/>
      <c r="OP84" s="151"/>
      <c r="OQ84" s="151"/>
      <c r="OR84" s="151"/>
      <c r="OS84" s="151"/>
      <c r="OT84" s="151"/>
      <c r="OU84" s="151"/>
      <c r="OV84" s="151"/>
      <c r="OW84" s="151"/>
      <c r="OX84" s="151"/>
      <c r="OY84" s="151"/>
      <c r="OZ84" s="151"/>
      <c r="PA84" s="151"/>
      <c r="PB84" s="151"/>
      <c r="PC84" s="151"/>
      <c r="PD84" s="151"/>
      <c r="PE84" s="151"/>
      <c r="PF84" s="151"/>
      <c r="PG84" s="151"/>
      <c r="PH84" s="151"/>
      <c r="PI84" s="151"/>
      <c r="PJ84" s="151"/>
      <c r="PK84" s="151"/>
      <c r="PL84" s="151"/>
      <c r="PM84" s="151"/>
      <c r="PN84" s="151"/>
      <c r="PO84" s="151"/>
      <c r="PP84" s="151"/>
      <c r="PQ84" s="151"/>
      <c r="PR84" s="151"/>
      <c r="PS84" s="151"/>
      <c r="PT84" s="151"/>
      <c r="PU84" s="151"/>
      <c r="PV84" s="151"/>
      <c r="PW84" s="151"/>
      <c r="PX84" s="151"/>
      <c r="PY84" s="151"/>
      <c r="PZ84" s="151"/>
      <c r="QA84" s="151"/>
      <c r="QB84" s="151"/>
      <c r="QC84" s="151"/>
      <c r="QD84" s="151"/>
      <c r="QE84" s="151"/>
      <c r="QF84" s="151"/>
      <c r="QG84" s="151"/>
      <c r="QH84" s="151"/>
      <c r="QI84" s="151"/>
      <c r="QJ84" s="151"/>
      <c r="QK84" s="151"/>
      <c r="QL84" s="151"/>
      <c r="QM84" s="151"/>
      <c r="QN84" s="151"/>
      <c r="QO84" s="151"/>
      <c r="QP84" s="151"/>
      <c r="QQ84" s="151"/>
      <c r="QR84" s="151"/>
      <c r="QS84" s="151"/>
      <c r="QT84" s="151"/>
      <c r="QU84" s="151"/>
      <c r="QV84" s="151"/>
      <c r="QW84" s="151"/>
      <c r="QX84" s="151"/>
      <c r="QY84" s="151"/>
      <c r="QZ84" s="151"/>
      <c r="RA84" s="151"/>
      <c r="RB84" s="151"/>
      <c r="RC84" s="151"/>
      <c r="RD84" s="151"/>
      <c r="RE84" s="151"/>
      <c r="RF84" s="151"/>
      <c r="RG84" s="151"/>
      <c r="RH84" s="151"/>
      <c r="RI84" s="151"/>
      <c r="RJ84" s="151"/>
      <c r="RK84" s="151"/>
      <c r="RL84" s="151"/>
      <c r="RM84" s="151"/>
      <c r="RN84" s="151"/>
      <c r="RO84" s="151"/>
      <c r="RP84" s="151"/>
      <c r="RQ84" s="151"/>
      <c r="RR84" s="151"/>
      <c r="RS84" s="151"/>
      <c r="RT84" s="151"/>
      <c r="RU84" s="151"/>
      <c r="RV84" s="151"/>
      <c r="RW84" s="151"/>
      <c r="RX84" s="151"/>
      <c r="RY84" s="151"/>
      <c r="RZ84" s="151"/>
      <c r="SA84" s="151"/>
      <c r="SB84" s="151"/>
      <c r="SC84" s="151"/>
      <c r="SD84" s="151"/>
      <c r="SE84" s="151"/>
      <c r="SF84" s="151"/>
      <c r="SG84" s="151"/>
      <c r="SH84" s="151"/>
      <c r="SI84" s="151"/>
      <c r="SJ84" s="151"/>
      <c r="SK84" s="151"/>
      <c r="SL84" s="151"/>
      <c r="SM84" s="151"/>
      <c r="SN84" s="151"/>
      <c r="SO84" s="151"/>
      <c r="SP84" s="151"/>
      <c r="SQ84" s="151"/>
      <c r="SR84" s="151"/>
      <c r="SS84" s="151"/>
      <c r="ST84" s="151"/>
      <c r="SU84" s="151"/>
      <c r="SV84" s="151"/>
      <c r="SW84" s="151"/>
      <c r="SX84" s="151"/>
      <c r="SY84" s="151"/>
      <c r="SZ84" s="151"/>
      <c r="TA84" s="151"/>
      <c r="TB84" s="151"/>
      <c r="TC84" s="151"/>
      <c r="TD84" s="151"/>
      <c r="TE84" s="151"/>
      <c r="TF84" s="151"/>
      <c r="TG84" s="151"/>
      <c r="TH84" s="151"/>
      <c r="TI84" s="151"/>
      <c r="TJ84" s="151"/>
      <c r="TK84" s="151"/>
      <c r="TL84" s="151"/>
      <c r="TM84" s="151"/>
      <c r="TN84" s="151"/>
      <c r="TO84" s="151"/>
      <c r="TP84" s="151"/>
      <c r="TQ84" s="151"/>
      <c r="TR84" s="151"/>
      <c r="TS84" s="151"/>
      <c r="TT84" s="151"/>
      <c r="TU84" s="151"/>
      <c r="TV84" s="151"/>
      <c r="TW84" s="151"/>
      <c r="TX84" s="151"/>
      <c r="TY84" s="151"/>
      <c r="TZ84" s="151"/>
      <c r="UA84" s="151"/>
      <c r="UB84" s="151"/>
      <c r="UC84" s="151"/>
      <c r="UD84" s="151"/>
      <c r="UE84" s="151"/>
      <c r="UF84" s="151"/>
      <c r="UG84" s="151"/>
      <c r="UH84" s="151"/>
      <c r="UI84" s="151"/>
      <c r="UJ84" s="151"/>
      <c r="UK84" s="151"/>
      <c r="UL84" s="151"/>
      <c r="UM84" s="151"/>
      <c r="UN84" s="151"/>
      <c r="UO84" s="151"/>
      <c r="UP84" s="151"/>
      <c r="UQ84" s="151"/>
      <c r="UR84" s="151"/>
      <c r="US84" s="151"/>
      <c r="UT84" s="151"/>
      <c r="UU84" s="151"/>
      <c r="UV84" s="151"/>
      <c r="UW84" s="151"/>
      <c r="UX84" s="151"/>
      <c r="UY84" s="151"/>
      <c r="UZ84" s="151"/>
      <c r="VA84" s="151"/>
      <c r="VB84" s="151"/>
      <c r="VC84" s="151"/>
      <c r="VD84" s="151"/>
      <c r="VE84" s="151"/>
      <c r="VF84" s="151"/>
      <c r="VG84" s="151"/>
      <c r="VH84" s="151"/>
      <c r="VI84" s="151"/>
      <c r="VJ84" s="151"/>
      <c r="VK84" s="151"/>
      <c r="VL84" s="151"/>
      <c r="VM84" s="151"/>
      <c r="VN84" s="151"/>
      <c r="VO84" s="151"/>
      <c r="VP84" s="151"/>
      <c r="VQ84" s="151"/>
      <c r="VR84" s="151"/>
      <c r="VS84" s="151"/>
      <c r="VT84" s="151"/>
      <c r="VU84" s="151"/>
      <c r="VV84" s="151"/>
      <c r="VW84" s="151"/>
      <c r="VX84" s="151"/>
      <c r="VY84" s="151"/>
      <c r="VZ84" s="151"/>
      <c r="WA84" s="151"/>
      <c r="WB84" s="151"/>
      <c r="WC84" s="151"/>
      <c r="WD84" s="151"/>
      <c r="WE84" s="151"/>
      <c r="WF84" s="151"/>
      <c r="WG84" s="151"/>
      <c r="WH84" s="151"/>
      <c r="WI84" s="151"/>
      <c r="WJ84" s="151"/>
      <c r="WK84" s="151"/>
      <c r="WL84" s="151"/>
      <c r="WM84" s="151"/>
      <c r="WN84" s="151"/>
      <c r="WO84" s="151"/>
      <c r="WP84" s="151"/>
      <c r="WQ84" s="151"/>
      <c r="WR84" s="151"/>
      <c r="WS84" s="151"/>
      <c r="WT84" s="151"/>
      <c r="WU84" s="151"/>
      <c r="WV84" s="151"/>
      <c r="WW84" s="151"/>
      <c r="WX84" s="151"/>
      <c r="WY84" s="151"/>
      <c r="WZ84" s="151"/>
      <c r="XA84" s="151"/>
      <c r="XB84" s="151"/>
      <c r="XC84" s="151"/>
      <c r="XD84" s="151"/>
      <c r="XE84" s="151"/>
      <c r="XF84" s="151"/>
      <c r="XG84" s="151"/>
      <c r="XH84" s="151"/>
      <c r="XI84" s="151"/>
      <c r="XJ84" s="151"/>
      <c r="XK84" s="151"/>
      <c r="XL84" s="151"/>
      <c r="XM84" s="151"/>
      <c r="XN84" s="151"/>
      <c r="XO84" s="151"/>
      <c r="XP84" s="151"/>
      <c r="XQ84" s="151"/>
      <c r="XR84" s="151"/>
      <c r="XS84" s="151"/>
      <c r="XT84" s="151"/>
      <c r="XU84" s="151"/>
      <c r="XV84" s="151"/>
      <c r="XW84" s="151"/>
      <c r="XX84" s="151"/>
      <c r="XY84" s="151"/>
      <c r="XZ84" s="151"/>
      <c r="YA84" s="151"/>
      <c r="YB84" s="151"/>
      <c r="YC84" s="151"/>
      <c r="YD84" s="151"/>
      <c r="YE84" s="151"/>
      <c r="YF84" s="151"/>
      <c r="YG84" s="151"/>
      <c r="YH84" s="151"/>
      <c r="YI84" s="151"/>
      <c r="YJ84" s="151"/>
      <c r="YK84" s="151"/>
      <c r="YL84" s="151"/>
      <c r="YM84" s="151"/>
      <c r="YN84" s="151"/>
      <c r="YO84" s="151"/>
      <c r="YP84" s="151"/>
      <c r="YQ84" s="151"/>
      <c r="YR84" s="151"/>
      <c r="YS84" s="151"/>
      <c r="YT84" s="151"/>
      <c r="YU84" s="151"/>
      <c r="YV84" s="151"/>
      <c r="YW84" s="151"/>
      <c r="YX84" s="151"/>
      <c r="YY84" s="151"/>
      <c r="YZ84" s="151"/>
      <c r="ZA84" s="151"/>
      <c r="ZB84" s="151"/>
      <c r="ZC84" s="151"/>
      <c r="ZD84" s="151"/>
      <c r="ZE84" s="151"/>
      <c r="ZF84" s="151"/>
      <c r="ZG84" s="151"/>
      <c r="ZH84" s="151"/>
      <c r="ZI84" s="151"/>
      <c r="ZJ84" s="151"/>
      <c r="ZK84" s="151"/>
      <c r="ZL84" s="151"/>
      <c r="ZM84" s="151"/>
      <c r="ZN84" s="151"/>
      <c r="ZO84" s="151"/>
      <c r="ZP84" s="151"/>
      <c r="ZQ84" s="151"/>
      <c r="ZR84" s="151"/>
      <c r="ZS84" s="151"/>
      <c r="ZT84" s="151"/>
      <c r="ZU84" s="151"/>
      <c r="ZV84" s="151"/>
      <c r="ZW84" s="151"/>
      <c r="ZX84" s="151"/>
      <c r="ZY84" s="151"/>
      <c r="ZZ84" s="151"/>
      <c r="AAA84" s="151"/>
      <c r="AAB84" s="151"/>
      <c r="AAC84" s="151"/>
      <c r="AAD84" s="151"/>
      <c r="AAE84" s="151"/>
      <c r="AAF84" s="151"/>
      <c r="AAG84" s="151"/>
      <c r="AAH84" s="151"/>
      <c r="AAI84" s="151"/>
      <c r="AAJ84" s="151"/>
      <c r="AAK84" s="151"/>
      <c r="AAL84" s="151"/>
      <c r="AAM84" s="151"/>
      <c r="AAN84" s="151"/>
      <c r="AAO84" s="151"/>
      <c r="AAP84" s="151"/>
      <c r="AAQ84" s="151"/>
      <c r="AAR84" s="151"/>
      <c r="AAS84" s="151"/>
      <c r="AAT84" s="151"/>
      <c r="AAU84" s="151"/>
      <c r="AAV84" s="151"/>
      <c r="AAW84" s="151"/>
      <c r="AAX84" s="151"/>
      <c r="AAY84" s="151"/>
      <c r="AAZ84" s="151"/>
      <c r="ABA84" s="151"/>
      <c r="ABB84" s="151"/>
      <c r="ABC84" s="151"/>
      <c r="ABD84" s="151"/>
      <c r="ABE84" s="151"/>
      <c r="ABF84" s="151"/>
      <c r="ABG84" s="151"/>
      <c r="ABH84" s="151"/>
      <c r="ABI84" s="151"/>
      <c r="ABJ84" s="151"/>
      <c r="ABK84" s="151"/>
      <c r="ABL84" s="151"/>
      <c r="ABM84" s="151"/>
      <c r="ABN84" s="151"/>
      <c r="ABO84" s="151"/>
      <c r="ABP84" s="151"/>
      <c r="ABQ84" s="151"/>
      <c r="ABR84" s="151"/>
      <c r="ABS84" s="151"/>
      <c r="ABT84" s="151"/>
      <c r="ABU84" s="151"/>
      <c r="ABV84" s="151"/>
      <c r="ABW84" s="151"/>
      <c r="ABX84" s="151"/>
      <c r="ABY84" s="151"/>
      <c r="ABZ84" s="151"/>
      <c r="ACA84" s="151"/>
      <c r="ACB84" s="151"/>
      <c r="ACC84" s="151"/>
      <c r="ACD84" s="151"/>
      <c r="ACE84" s="151"/>
      <c r="ACF84" s="151"/>
      <c r="ACG84" s="151"/>
      <c r="ACH84" s="151"/>
      <c r="ACI84" s="151"/>
      <c r="ACJ84" s="151"/>
      <c r="ACK84" s="151"/>
      <c r="ACL84" s="151"/>
      <c r="ACM84" s="151"/>
      <c r="ACN84" s="151"/>
      <c r="ACO84" s="151"/>
      <c r="ACP84" s="151"/>
      <c r="ACQ84" s="151"/>
      <c r="ACR84" s="151"/>
      <c r="ACS84" s="151"/>
      <c r="ACT84" s="151"/>
      <c r="ACU84" s="151"/>
      <c r="ACV84" s="151"/>
      <c r="ACW84" s="151"/>
      <c r="ACX84" s="151"/>
      <c r="ACY84" s="151"/>
      <c r="ACZ84" s="151"/>
      <c r="ADA84" s="115"/>
      <c r="ADB84" s="115"/>
      <c r="ADC84" s="115"/>
      <c r="ADD84" s="115"/>
      <c r="ADE84" s="115"/>
      <c r="ADF84" s="115"/>
    </row>
    <row r="85" spans="1:786" ht="85.5" customHeight="1" thickBot="1" x14ac:dyDescent="0.3">
      <c r="A85" s="118">
        <v>53</v>
      </c>
      <c r="B85" s="147" t="s">
        <v>73</v>
      </c>
      <c r="C85" s="203" t="s">
        <v>319</v>
      </c>
      <c r="D85" s="161"/>
      <c r="E85" s="161"/>
      <c r="F85" s="161"/>
      <c r="G85" s="161"/>
      <c r="H85" s="161"/>
      <c r="I85" s="161"/>
      <c r="J85" s="161"/>
      <c r="K85" s="161"/>
      <c r="L85" s="161"/>
      <c r="M85" s="161"/>
      <c r="N85" s="161"/>
      <c r="O85" s="161"/>
      <c r="P85" s="161"/>
      <c r="Q85" s="161"/>
      <c r="R85" s="161"/>
      <c r="S85" s="115"/>
      <c r="T85" s="151"/>
      <c r="U85" s="151"/>
      <c r="V85" s="151"/>
      <c r="W85" s="151"/>
      <c r="X85" s="151"/>
      <c r="Y85" s="151"/>
      <c r="Z85" s="151"/>
      <c r="AA85" s="151"/>
      <c r="AB85" s="151"/>
      <c r="AC85" s="151"/>
      <c r="AD85" s="151"/>
      <c r="AE85" s="151"/>
      <c r="AF85" s="151"/>
      <c r="AG85" s="151"/>
      <c r="AH85" s="151"/>
      <c r="AI85" s="151"/>
      <c r="AJ85" s="151"/>
      <c r="AK85" s="151"/>
      <c r="AL85" s="151"/>
      <c r="AM85" s="151"/>
      <c r="AN85" s="151"/>
      <c r="AO85" s="151"/>
      <c r="AP85" s="151"/>
      <c r="AQ85" s="151"/>
      <c r="AR85" s="151"/>
      <c r="AS85" s="151"/>
      <c r="AT85" s="151"/>
      <c r="AU85" s="151"/>
      <c r="AV85" s="151"/>
      <c r="AW85" s="151"/>
      <c r="AX85" s="151"/>
      <c r="AY85" s="151"/>
      <c r="AZ85" s="151"/>
      <c r="BA85" s="151"/>
      <c r="BB85" s="151"/>
      <c r="BC85" s="151"/>
      <c r="BD85" s="151"/>
      <c r="BE85" s="151"/>
      <c r="BF85" s="151"/>
      <c r="BG85" s="151"/>
      <c r="BH85" s="151"/>
      <c r="BI85" s="151"/>
      <c r="BJ85" s="151"/>
      <c r="BK85" s="151"/>
      <c r="BL85" s="151"/>
      <c r="BM85" s="151"/>
      <c r="BN85" s="151"/>
      <c r="BO85" s="151"/>
      <c r="BP85" s="151"/>
      <c r="BQ85" s="151"/>
      <c r="BR85" s="151"/>
      <c r="BS85" s="151"/>
      <c r="BT85" s="151"/>
      <c r="BU85" s="151"/>
      <c r="BV85" s="151"/>
      <c r="BW85" s="151"/>
      <c r="BX85" s="151"/>
      <c r="BY85" s="151"/>
      <c r="BZ85" s="151"/>
      <c r="CA85" s="151"/>
      <c r="CB85" s="151"/>
      <c r="CC85" s="151"/>
      <c r="CD85" s="151"/>
      <c r="CE85" s="151"/>
      <c r="CF85" s="151"/>
      <c r="CG85" s="151"/>
      <c r="CH85" s="151"/>
      <c r="CI85" s="151"/>
      <c r="CJ85" s="151"/>
      <c r="CK85" s="151"/>
      <c r="CL85" s="151"/>
      <c r="CM85" s="151"/>
      <c r="CN85" s="151"/>
      <c r="CO85" s="151"/>
      <c r="CP85" s="151"/>
      <c r="CQ85" s="151"/>
      <c r="CR85" s="151"/>
      <c r="CS85" s="151"/>
      <c r="CT85" s="151"/>
      <c r="CU85" s="151"/>
      <c r="CV85" s="151"/>
      <c r="CW85" s="151"/>
      <c r="CX85" s="151"/>
      <c r="CY85" s="151"/>
      <c r="CZ85" s="151"/>
      <c r="DA85" s="151"/>
      <c r="DB85" s="151"/>
      <c r="DC85" s="151"/>
      <c r="DD85" s="151"/>
      <c r="DE85" s="151"/>
      <c r="DF85" s="151"/>
      <c r="DG85" s="151"/>
      <c r="DH85" s="151"/>
      <c r="DI85" s="151"/>
      <c r="DJ85" s="151"/>
      <c r="DK85" s="151"/>
      <c r="DL85" s="151"/>
      <c r="DM85" s="151"/>
      <c r="DN85" s="151"/>
      <c r="DO85" s="151"/>
      <c r="DP85" s="151"/>
      <c r="DQ85" s="151"/>
      <c r="DR85" s="151"/>
      <c r="DS85" s="151"/>
      <c r="DT85" s="151"/>
      <c r="DU85" s="151"/>
      <c r="DV85" s="151"/>
      <c r="DW85" s="151"/>
      <c r="DX85" s="151"/>
      <c r="DY85" s="151"/>
      <c r="DZ85" s="151"/>
      <c r="EA85" s="151"/>
      <c r="EB85" s="151"/>
      <c r="EC85" s="151"/>
      <c r="ED85" s="151"/>
      <c r="EE85" s="151"/>
      <c r="EF85" s="151"/>
      <c r="EG85" s="151"/>
      <c r="EH85" s="151"/>
      <c r="EI85" s="151"/>
      <c r="EJ85" s="151"/>
      <c r="EK85" s="151"/>
      <c r="EL85" s="151"/>
      <c r="EM85" s="151"/>
      <c r="EN85" s="151"/>
      <c r="EO85" s="151"/>
      <c r="EP85" s="151"/>
      <c r="EQ85" s="151"/>
      <c r="ER85" s="151"/>
      <c r="ES85" s="151"/>
      <c r="ET85" s="151"/>
      <c r="EU85" s="151"/>
      <c r="EV85" s="151"/>
      <c r="EW85" s="151"/>
      <c r="EX85" s="151"/>
      <c r="EY85" s="151"/>
      <c r="EZ85" s="151"/>
      <c r="FA85" s="151"/>
      <c r="FB85" s="151"/>
      <c r="FC85" s="151"/>
      <c r="FD85" s="151"/>
      <c r="FE85" s="151"/>
      <c r="FF85" s="151"/>
      <c r="FG85" s="151"/>
      <c r="FH85" s="151"/>
      <c r="FI85" s="151"/>
      <c r="FJ85" s="151"/>
      <c r="FK85" s="151"/>
      <c r="FL85" s="151"/>
      <c r="FM85" s="151"/>
      <c r="FN85" s="151"/>
      <c r="FO85" s="151"/>
      <c r="FP85" s="151"/>
      <c r="FQ85" s="151"/>
      <c r="FR85" s="151"/>
      <c r="FS85" s="151"/>
      <c r="FT85" s="151"/>
      <c r="FU85" s="151"/>
      <c r="FV85" s="151"/>
      <c r="FW85" s="151"/>
      <c r="FX85" s="151"/>
      <c r="FY85" s="151"/>
      <c r="FZ85" s="151"/>
      <c r="GA85" s="151"/>
      <c r="GB85" s="151"/>
      <c r="GC85" s="151"/>
      <c r="GD85" s="151"/>
      <c r="GE85" s="151"/>
      <c r="GF85" s="151"/>
      <c r="GG85" s="151"/>
      <c r="GH85" s="151"/>
      <c r="GI85" s="151"/>
      <c r="GJ85" s="151"/>
      <c r="GK85" s="151"/>
      <c r="GL85" s="151"/>
      <c r="GM85" s="151"/>
      <c r="GN85" s="151"/>
      <c r="GO85" s="151"/>
      <c r="GP85" s="151"/>
      <c r="GQ85" s="151"/>
      <c r="GR85" s="151"/>
      <c r="GS85" s="151"/>
      <c r="GT85" s="151"/>
      <c r="GU85" s="151"/>
      <c r="GV85" s="151"/>
      <c r="GW85" s="151"/>
      <c r="GX85" s="151"/>
      <c r="GY85" s="151"/>
      <c r="GZ85" s="151"/>
      <c r="HA85" s="151"/>
      <c r="HB85" s="151"/>
      <c r="HC85" s="151"/>
      <c r="HD85" s="151"/>
      <c r="HE85" s="151"/>
      <c r="HF85" s="151"/>
      <c r="HG85" s="151"/>
      <c r="HH85" s="151"/>
      <c r="HI85" s="151"/>
      <c r="HJ85" s="151"/>
      <c r="HK85" s="151"/>
      <c r="HL85" s="151"/>
      <c r="HM85" s="151"/>
      <c r="HN85" s="151"/>
      <c r="HO85" s="151"/>
      <c r="HP85" s="151"/>
      <c r="HQ85" s="151"/>
      <c r="HR85" s="151"/>
      <c r="HS85" s="151"/>
      <c r="HT85" s="151"/>
      <c r="HU85" s="151"/>
      <c r="HV85" s="151"/>
      <c r="HW85" s="151"/>
      <c r="HX85" s="151"/>
      <c r="HY85" s="151"/>
      <c r="HZ85" s="151"/>
      <c r="IA85" s="151"/>
      <c r="IB85" s="151"/>
      <c r="IC85" s="151"/>
      <c r="ID85" s="151"/>
      <c r="IE85" s="151"/>
      <c r="IF85" s="151"/>
      <c r="IG85" s="151"/>
      <c r="IH85" s="151"/>
      <c r="II85" s="151"/>
      <c r="IJ85" s="151"/>
      <c r="IK85" s="151"/>
      <c r="IL85" s="151"/>
      <c r="IM85" s="151"/>
      <c r="IN85" s="151"/>
      <c r="IO85" s="151"/>
      <c r="IP85" s="151"/>
      <c r="IQ85" s="151"/>
      <c r="IR85" s="151"/>
      <c r="IS85" s="151"/>
      <c r="IT85" s="151"/>
      <c r="IU85" s="151"/>
      <c r="IV85" s="151"/>
      <c r="IW85" s="151"/>
      <c r="IX85" s="151"/>
      <c r="IY85" s="151"/>
      <c r="IZ85" s="151"/>
      <c r="JA85" s="151"/>
      <c r="JB85" s="151"/>
      <c r="JC85" s="151"/>
      <c r="JD85" s="151"/>
      <c r="JE85" s="151"/>
      <c r="JF85" s="151"/>
      <c r="JG85" s="151"/>
      <c r="JH85" s="151"/>
      <c r="JI85" s="151"/>
      <c r="JJ85" s="151"/>
      <c r="JK85" s="151"/>
      <c r="JL85" s="151"/>
      <c r="JM85" s="151"/>
      <c r="JN85" s="151"/>
      <c r="JO85" s="151"/>
      <c r="JP85" s="151"/>
      <c r="JQ85" s="151"/>
      <c r="JR85" s="151"/>
      <c r="JS85" s="151"/>
      <c r="JT85" s="151"/>
      <c r="JU85" s="151"/>
      <c r="JV85" s="151"/>
      <c r="JW85" s="151"/>
      <c r="JX85" s="151"/>
      <c r="JY85" s="151"/>
      <c r="JZ85" s="151"/>
      <c r="KA85" s="151"/>
      <c r="KB85" s="151"/>
      <c r="KC85" s="151"/>
      <c r="KD85" s="151"/>
      <c r="KE85" s="151"/>
      <c r="KF85" s="151"/>
      <c r="KG85" s="151"/>
      <c r="KH85" s="151"/>
      <c r="KI85" s="151"/>
      <c r="KJ85" s="151"/>
      <c r="KK85" s="151"/>
      <c r="KL85" s="151"/>
      <c r="KM85" s="151"/>
      <c r="KN85" s="151"/>
      <c r="KO85" s="151"/>
      <c r="KP85" s="151"/>
      <c r="KQ85" s="151"/>
      <c r="KR85" s="151"/>
      <c r="KS85" s="151"/>
      <c r="KT85" s="151"/>
      <c r="KU85" s="151"/>
      <c r="KV85" s="151"/>
      <c r="KW85" s="151"/>
      <c r="KX85" s="151"/>
      <c r="KY85" s="151"/>
      <c r="KZ85" s="151"/>
      <c r="LA85" s="151"/>
      <c r="LB85" s="151"/>
      <c r="LC85" s="151"/>
      <c r="LD85" s="151"/>
      <c r="LE85" s="151"/>
      <c r="LF85" s="151"/>
      <c r="LG85" s="151"/>
      <c r="LH85" s="151"/>
      <c r="LI85" s="151"/>
      <c r="LJ85" s="151"/>
      <c r="LK85" s="151"/>
      <c r="LL85" s="151"/>
      <c r="LM85" s="151"/>
      <c r="LN85" s="151"/>
      <c r="LO85" s="151"/>
      <c r="LP85" s="151"/>
      <c r="LQ85" s="151"/>
      <c r="LR85" s="151"/>
      <c r="LS85" s="151"/>
      <c r="LT85" s="151"/>
      <c r="LU85" s="151"/>
      <c r="LV85" s="151"/>
      <c r="LW85" s="151"/>
      <c r="LX85" s="151"/>
      <c r="LY85" s="151"/>
      <c r="LZ85" s="151"/>
      <c r="MA85" s="151"/>
      <c r="MB85" s="151"/>
      <c r="MC85" s="151"/>
      <c r="MD85" s="151"/>
      <c r="ME85" s="151"/>
      <c r="MF85" s="151"/>
      <c r="MG85" s="151"/>
      <c r="MH85" s="151"/>
      <c r="MI85" s="151"/>
      <c r="MJ85" s="151"/>
      <c r="MK85" s="151"/>
      <c r="ML85" s="151"/>
      <c r="MM85" s="151"/>
      <c r="MN85" s="151"/>
      <c r="MO85" s="151"/>
      <c r="MP85" s="151"/>
      <c r="MQ85" s="151"/>
      <c r="MR85" s="151"/>
      <c r="MS85" s="151"/>
      <c r="MT85" s="151"/>
      <c r="MU85" s="151"/>
      <c r="MV85" s="151"/>
      <c r="MW85" s="151"/>
      <c r="MX85" s="151"/>
      <c r="MY85" s="151"/>
      <c r="MZ85" s="151"/>
      <c r="NA85" s="151"/>
      <c r="NB85" s="151"/>
      <c r="NC85" s="151"/>
      <c r="ND85" s="151"/>
      <c r="NE85" s="151"/>
      <c r="NF85" s="151"/>
      <c r="NG85" s="151"/>
      <c r="NH85" s="151"/>
      <c r="NI85" s="151"/>
      <c r="NJ85" s="151"/>
      <c r="NK85" s="151"/>
      <c r="NL85" s="151"/>
      <c r="NM85" s="151"/>
      <c r="NN85" s="151"/>
      <c r="NO85" s="151"/>
      <c r="NP85" s="151"/>
      <c r="NQ85" s="151"/>
      <c r="NR85" s="151"/>
      <c r="NS85" s="151"/>
      <c r="NT85" s="151"/>
      <c r="NU85" s="151"/>
      <c r="NV85" s="151"/>
      <c r="NW85" s="151"/>
      <c r="NX85" s="151"/>
      <c r="NY85" s="151"/>
      <c r="NZ85" s="151"/>
      <c r="OA85" s="151"/>
      <c r="OB85" s="151"/>
      <c r="OC85" s="151"/>
      <c r="OD85" s="151"/>
      <c r="OE85" s="151"/>
      <c r="OF85" s="151"/>
      <c r="OG85" s="151"/>
      <c r="OH85" s="151"/>
      <c r="OI85" s="151"/>
      <c r="OJ85" s="151"/>
      <c r="OK85" s="151"/>
      <c r="OL85" s="151"/>
      <c r="OM85" s="151"/>
      <c r="ON85" s="151"/>
      <c r="OO85" s="151"/>
      <c r="OP85" s="151"/>
      <c r="OQ85" s="151"/>
      <c r="OR85" s="151"/>
      <c r="OS85" s="151"/>
      <c r="OT85" s="151"/>
      <c r="OU85" s="151"/>
      <c r="OV85" s="151"/>
      <c r="OW85" s="151"/>
      <c r="OX85" s="151"/>
      <c r="OY85" s="151"/>
      <c r="OZ85" s="151"/>
      <c r="PA85" s="151"/>
      <c r="PB85" s="151"/>
      <c r="PC85" s="151"/>
      <c r="PD85" s="151"/>
      <c r="PE85" s="151"/>
      <c r="PF85" s="151"/>
      <c r="PG85" s="151"/>
      <c r="PH85" s="151"/>
      <c r="PI85" s="151"/>
      <c r="PJ85" s="151"/>
      <c r="PK85" s="151"/>
      <c r="PL85" s="151"/>
      <c r="PM85" s="151"/>
      <c r="PN85" s="151"/>
      <c r="PO85" s="151"/>
      <c r="PP85" s="151"/>
      <c r="PQ85" s="151"/>
      <c r="PR85" s="151"/>
      <c r="PS85" s="151"/>
      <c r="PT85" s="151"/>
      <c r="PU85" s="151"/>
      <c r="PV85" s="151"/>
      <c r="PW85" s="151"/>
      <c r="PX85" s="151"/>
      <c r="PY85" s="151"/>
      <c r="PZ85" s="151"/>
      <c r="QA85" s="151"/>
      <c r="QB85" s="151"/>
      <c r="QC85" s="151"/>
      <c r="QD85" s="151"/>
      <c r="QE85" s="151"/>
      <c r="QF85" s="151"/>
      <c r="QG85" s="151"/>
      <c r="QH85" s="151"/>
      <c r="QI85" s="151"/>
      <c r="QJ85" s="151"/>
      <c r="QK85" s="151"/>
      <c r="QL85" s="151"/>
      <c r="QM85" s="151"/>
      <c r="QN85" s="151"/>
      <c r="QO85" s="151"/>
      <c r="QP85" s="151"/>
      <c r="QQ85" s="151"/>
      <c r="QR85" s="151"/>
      <c r="QS85" s="151"/>
      <c r="QT85" s="151"/>
      <c r="QU85" s="151"/>
      <c r="QV85" s="151"/>
      <c r="QW85" s="151"/>
      <c r="QX85" s="151"/>
      <c r="QY85" s="151"/>
      <c r="QZ85" s="151"/>
      <c r="RA85" s="151"/>
      <c r="RB85" s="151"/>
      <c r="RC85" s="151"/>
      <c r="RD85" s="151"/>
      <c r="RE85" s="151"/>
      <c r="RF85" s="151"/>
      <c r="RG85" s="151"/>
      <c r="RH85" s="151"/>
      <c r="RI85" s="151"/>
      <c r="RJ85" s="151"/>
      <c r="RK85" s="151"/>
      <c r="RL85" s="151"/>
      <c r="RM85" s="151"/>
      <c r="RN85" s="151"/>
      <c r="RO85" s="151"/>
      <c r="RP85" s="151"/>
      <c r="RQ85" s="151"/>
      <c r="RR85" s="151"/>
      <c r="RS85" s="151"/>
      <c r="RT85" s="151"/>
      <c r="RU85" s="151"/>
      <c r="RV85" s="151"/>
      <c r="RW85" s="151"/>
      <c r="RX85" s="151"/>
      <c r="RY85" s="151"/>
      <c r="RZ85" s="151"/>
      <c r="SA85" s="151"/>
      <c r="SB85" s="151"/>
      <c r="SC85" s="151"/>
      <c r="SD85" s="151"/>
      <c r="SE85" s="151"/>
      <c r="SF85" s="151"/>
      <c r="SG85" s="151"/>
      <c r="SH85" s="151"/>
      <c r="SI85" s="151"/>
      <c r="SJ85" s="151"/>
      <c r="SK85" s="151"/>
      <c r="SL85" s="151"/>
      <c r="SM85" s="151"/>
      <c r="SN85" s="151"/>
      <c r="SO85" s="151"/>
      <c r="SP85" s="151"/>
      <c r="SQ85" s="151"/>
      <c r="SR85" s="151"/>
      <c r="SS85" s="151"/>
      <c r="ST85" s="151"/>
      <c r="SU85" s="151"/>
      <c r="SV85" s="151"/>
      <c r="SW85" s="151"/>
      <c r="SX85" s="151"/>
      <c r="SY85" s="151"/>
      <c r="SZ85" s="151"/>
      <c r="TA85" s="151"/>
      <c r="TB85" s="151"/>
      <c r="TC85" s="151"/>
      <c r="TD85" s="151"/>
      <c r="TE85" s="151"/>
      <c r="TF85" s="151"/>
      <c r="TG85" s="151"/>
      <c r="TH85" s="151"/>
      <c r="TI85" s="151"/>
      <c r="TJ85" s="151"/>
      <c r="TK85" s="151"/>
      <c r="TL85" s="151"/>
      <c r="TM85" s="151"/>
      <c r="TN85" s="151"/>
      <c r="TO85" s="151"/>
      <c r="TP85" s="151"/>
      <c r="TQ85" s="151"/>
      <c r="TR85" s="151"/>
      <c r="TS85" s="151"/>
      <c r="TT85" s="151"/>
      <c r="TU85" s="151"/>
      <c r="TV85" s="151"/>
      <c r="TW85" s="151"/>
      <c r="TX85" s="151"/>
      <c r="TY85" s="151"/>
      <c r="TZ85" s="151"/>
      <c r="UA85" s="151"/>
      <c r="UB85" s="151"/>
      <c r="UC85" s="151"/>
      <c r="UD85" s="151"/>
      <c r="UE85" s="151"/>
      <c r="UF85" s="151"/>
      <c r="UG85" s="151"/>
      <c r="UH85" s="151"/>
      <c r="UI85" s="151"/>
      <c r="UJ85" s="151"/>
      <c r="UK85" s="151"/>
      <c r="UL85" s="151"/>
      <c r="UM85" s="151"/>
      <c r="UN85" s="151"/>
      <c r="UO85" s="151"/>
      <c r="UP85" s="151"/>
      <c r="UQ85" s="151"/>
      <c r="UR85" s="151"/>
      <c r="US85" s="151"/>
      <c r="UT85" s="151"/>
      <c r="UU85" s="151"/>
      <c r="UV85" s="151"/>
      <c r="UW85" s="151"/>
      <c r="UX85" s="151"/>
      <c r="UY85" s="151"/>
      <c r="UZ85" s="151"/>
      <c r="VA85" s="151"/>
      <c r="VB85" s="151"/>
      <c r="VC85" s="151"/>
      <c r="VD85" s="151"/>
      <c r="VE85" s="151"/>
      <c r="VF85" s="151"/>
      <c r="VG85" s="151"/>
      <c r="VH85" s="151"/>
      <c r="VI85" s="151"/>
      <c r="VJ85" s="151"/>
      <c r="VK85" s="151"/>
      <c r="VL85" s="151"/>
      <c r="VM85" s="151"/>
      <c r="VN85" s="151"/>
      <c r="VO85" s="151"/>
      <c r="VP85" s="151"/>
      <c r="VQ85" s="151"/>
      <c r="VR85" s="151"/>
      <c r="VS85" s="151"/>
      <c r="VT85" s="151"/>
      <c r="VU85" s="151"/>
      <c r="VV85" s="151"/>
      <c r="VW85" s="151"/>
      <c r="VX85" s="151"/>
      <c r="VY85" s="151"/>
      <c r="VZ85" s="151"/>
      <c r="WA85" s="151"/>
      <c r="WB85" s="151"/>
      <c r="WC85" s="151"/>
      <c r="WD85" s="151"/>
      <c r="WE85" s="151"/>
      <c r="WF85" s="151"/>
      <c r="WG85" s="151"/>
      <c r="WH85" s="151"/>
      <c r="WI85" s="151"/>
      <c r="WJ85" s="151"/>
      <c r="WK85" s="151"/>
      <c r="WL85" s="151"/>
      <c r="WM85" s="151"/>
      <c r="WN85" s="151"/>
      <c r="WO85" s="151"/>
      <c r="WP85" s="151"/>
      <c r="WQ85" s="151"/>
      <c r="WR85" s="151"/>
      <c r="WS85" s="151"/>
      <c r="WT85" s="151"/>
      <c r="WU85" s="151"/>
      <c r="WV85" s="151"/>
      <c r="WW85" s="151"/>
      <c r="WX85" s="151"/>
      <c r="WY85" s="151"/>
      <c r="WZ85" s="151"/>
      <c r="XA85" s="151"/>
      <c r="XB85" s="151"/>
      <c r="XC85" s="151"/>
      <c r="XD85" s="151"/>
      <c r="XE85" s="151"/>
      <c r="XF85" s="151"/>
      <c r="XG85" s="151"/>
      <c r="XH85" s="151"/>
      <c r="XI85" s="151"/>
      <c r="XJ85" s="151"/>
      <c r="XK85" s="151"/>
      <c r="XL85" s="151"/>
      <c r="XM85" s="151"/>
      <c r="XN85" s="151"/>
      <c r="XO85" s="151"/>
      <c r="XP85" s="151"/>
      <c r="XQ85" s="151"/>
      <c r="XR85" s="151"/>
      <c r="XS85" s="151"/>
      <c r="XT85" s="151"/>
      <c r="XU85" s="151"/>
      <c r="XV85" s="151"/>
      <c r="XW85" s="151"/>
      <c r="XX85" s="151"/>
      <c r="XY85" s="151"/>
      <c r="XZ85" s="151"/>
      <c r="YA85" s="151"/>
      <c r="YB85" s="151"/>
      <c r="YC85" s="151"/>
      <c r="YD85" s="151"/>
      <c r="YE85" s="151"/>
      <c r="YF85" s="151"/>
      <c r="YG85" s="151"/>
      <c r="YH85" s="151"/>
      <c r="YI85" s="151"/>
      <c r="YJ85" s="151"/>
      <c r="YK85" s="151"/>
      <c r="YL85" s="151"/>
      <c r="YM85" s="151"/>
      <c r="YN85" s="151"/>
      <c r="YO85" s="151"/>
      <c r="YP85" s="151"/>
      <c r="YQ85" s="151"/>
      <c r="YR85" s="151"/>
      <c r="YS85" s="151"/>
      <c r="YT85" s="151"/>
      <c r="YU85" s="151"/>
      <c r="YV85" s="151"/>
      <c r="YW85" s="151"/>
      <c r="YX85" s="151"/>
      <c r="YY85" s="151"/>
      <c r="YZ85" s="151"/>
      <c r="ZA85" s="151"/>
      <c r="ZB85" s="151"/>
      <c r="ZC85" s="151"/>
      <c r="ZD85" s="151"/>
      <c r="ZE85" s="151"/>
      <c r="ZF85" s="151"/>
      <c r="ZG85" s="151"/>
      <c r="ZH85" s="151"/>
      <c r="ZI85" s="151"/>
      <c r="ZJ85" s="151"/>
      <c r="ZK85" s="151"/>
      <c r="ZL85" s="151"/>
      <c r="ZM85" s="151"/>
      <c r="ZN85" s="151"/>
      <c r="ZO85" s="151"/>
      <c r="ZP85" s="151"/>
      <c r="ZQ85" s="151"/>
      <c r="ZR85" s="151"/>
      <c r="ZS85" s="151"/>
      <c r="ZT85" s="151"/>
      <c r="ZU85" s="151"/>
      <c r="ZV85" s="151"/>
      <c r="ZW85" s="151"/>
      <c r="ZX85" s="151"/>
      <c r="ZY85" s="151"/>
      <c r="ZZ85" s="151"/>
      <c r="AAA85" s="151"/>
      <c r="AAB85" s="151"/>
      <c r="AAC85" s="151"/>
      <c r="AAD85" s="151"/>
      <c r="AAE85" s="151"/>
      <c r="AAF85" s="151"/>
      <c r="AAG85" s="151"/>
      <c r="AAH85" s="151"/>
      <c r="AAI85" s="151"/>
      <c r="AAJ85" s="151"/>
      <c r="AAK85" s="151"/>
      <c r="AAL85" s="151"/>
      <c r="AAM85" s="151"/>
      <c r="AAN85" s="151"/>
      <c r="AAO85" s="151"/>
      <c r="AAP85" s="151"/>
      <c r="AAQ85" s="151"/>
      <c r="AAR85" s="151"/>
      <c r="AAS85" s="151"/>
      <c r="AAT85" s="151"/>
      <c r="AAU85" s="151"/>
      <c r="AAV85" s="151"/>
      <c r="AAW85" s="151"/>
      <c r="AAX85" s="151"/>
      <c r="AAY85" s="151"/>
      <c r="AAZ85" s="151"/>
      <c r="ABA85" s="151"/>
      <c r="ABB85" s="151"/>
      <c r="ABC85" s="151"/>
      <c r="ABD85" s="151"/>
      <c r="ABE85" s="151"/>
      <c r="ABF85" s="151"/>
      <c r="ABG85" s="151"/>
      <c r="ABH85" s="151"/>
      <c r="ABI85" s="151"/>
      <c r="ABJ85" s="151"/>
      <c r="ABK85" s="151"/>
      <c r="ABL85" s="151"/>
      <c r="ABM85" s="151"/>
      <c r="ABN85" s="151"/>
      <c r="ABO85" s="151"/>
      <c r="ABP85" s="151"/>
      <c r="ABQ85" s="151"/>
      <c r="ABR85" s="151"/>
      <c r="ABS85" s="151"/>
      <c r="ABT85" s="151"/>
      <c r="ABU85" s="151"/>
      <c r="ABV85" s="151"/>
      <c r="ABW85" s="151"/>
      <c r="ABX85" s="151"/>
      <c r="ABY85" s="151"/>
      <c r="ABZ85" s="151"/>
      <c r="ACA85" s="151"/>
      <c r="ACB85" s="151"/>
      <c r="ACC85" s="151"/>
      <c r="ACD85" s="151"/>
      <c r="ACE85" s="151"/>
      <c r="ACF85" s="151"/>
      <c r="ACG85" s="151"/>
      <c r="ACH85" s="151"/>
      <c r="ACI85" s="151"/>
      <c r="ACJ85" s="151"/>
      <c r="ACK85" s="151"/>
      <c r="ACL85" s="151"/>
      <c r="ACM85" s="151"/>
      <c r="ACN85" s="151"/>
      <c r="ACO85" s="151"/>
      <c r="ACP85" s="151"/>
      <c r="ACQ85" s="151"/>
      <c r="ACR85" s="151"/>
      <c r="ACS85" s="151"/>
      <c r="ACT85" s="151"/>
      <c r="ACU85" s="151"/>
      <c r="ACV85" s="151"/>
      <c r="ACW85" s="151"/>
      <c r="ACX85" s="151"/>
      <c r="ACY85" s="151"/>
      <c r="ACZ85" s="151"/>
      <c r="ADA85" s="115"/>
      <c r="ADB85" s="115"/>
      <c r="ADC85" s="115"/>
      <c r="ADD85" s="115"/>
      <c r="ADE85" s="115"/>
      <c r="ADF85" s="115"/>
    </row>
    <row r="86" spans="1:786" ht="57" customHeight="1" thickBot="1" x14ac:dyDescent="0.3">
      <c r="A86" s="118">
        <v>54</v>
      </c>
      <c r="B86" s="147" t="s">
        <v>73</v>
      </c>
      <c r="C86" s="201" t="s">
        <v>320</v>
      </c>
      <c r="D86" s="161"/>
      <c r="E86" s="161"/>
      <c r="F86" s="161"/>
      <c r="G86" s="161"/>
      <c r="H86" s="161"/>
      <c r="I86" s="161"/>
      <c r="J86" s="161"/>
      <c r="K86" s="161"/>
      <c r="L86" s="161"/>
      <c r="M86" s="161"/>
      <c r="N86" s="161"/>
      <c r="O86" s="161"/>
      <c r="P86" s="161"/>
      <c r="Q86" s="161"/>
      <c r="R86" s="161"/>
      <c r="S86" s="115"/>
      <c r="T86" s="151"/>
      <c r="U86" s="151"/>
      <c r="V86" s="151"/>
      <c r="W86" s="151"/>
      <c r="X86" s="151"/>
      <c r="Y86" s="151"/>
      <c r="Z86" s="151"/>
      <c r="AA86" s="151"/>
      <c r="AB86" s="151"/>
      <c r="AC86" s="151"/>
      <c r="AD86" s="151"/>
      <c r="AE86" s="151"/>
      <c r="AF86" s="151"/>
      <c r="AG86" s="151"/>
      <c r="AH86" s="151"/>
      <c r="AI86" s="151"/>
      <c r="AJ86" s="151"/>
      <c r="AK86" s="151"/>
      <c r="AL86" s="151"/>
      <c r="AM86" s="151"/>
      <c r="AN86" s="151"/>
      <c r="AO86" s="151"/>
      <c r="AP86" s="151"/>
      <c r="AQ86" s="151"/>
      <c r="AR86" s="151"/>
      <c r="AS86" s="151"/>
      <c r="AT86" s="151"/>
      <c r="AU86" s="151"/>
      <c r="AV86" s="151"/>
      <c r="AW86" s="151"/>
      <c r="AX86" s="151"/>
      <c r="AY86" s="151"/>
      <c r="AZ86" s="151"/>
      <c r="BA86" s="151"/>
      <c r="BB86" s="151"/>
      <c r="BC86" s="151"/>
      <c r="BD86" s="151"/>
      <c r="BE86" s="151"/>
      <c r="BF86" s="151"/>
      <c r="BG86" s="151"/>
      <c r="BH86" s="151"/>
      <c r="BI86" s="151"/>
      <c r="BJ86" s="151"/>
      <c r="BK86" s="151"/>
      <c r="BL86" s="151"/>
      <c r="BM86" s="151"/>
      <c r="BN86" s="151"/>
      <c r="BO86" s="151"/>
      <c r="BP86" s="151"/>
      <c r="BQ86" s="151"/>
      <c r="BR86" s="151"/>
      <c r="BS86" s="151"/>
      <c r="BT86" s="151"/>
      <c r="BU86" s="151"/>
      <c r="BV86" s="151"/>
      <c r="BW86" s="151"/>
      <c r="BX86" s="151"/>
      <c r="BY86" s="151"/>
      <c r="BZ86" s="151"/>
      <c r="CA86" s="151"/>
      <c r="CB86" s="151"/>
      <c r="CC86" s="151"/>
      <c r="CD86" s="151"/>
      <c r="CE86" s="151"/>
      <c r="CF86" s="151"/>
      <c r="CG86" s="151"/>
      <c r="CH86" s="151"/>
      <c r="CI86" s="151"/>
      <c r="CJ86" s="151"/>
      <c r="CK86" s="151"/>
      <c r="CL86" s="151"/>
      <c r="CM86" s="151"/>
      <c r="CN86" s="151"/>
      <c r="CO86" s="151"/>
      <c r="CP86" s="151"/>
      <c r="CQ86" s="151"/>
      <c r="CR86" s="151"/>
      <c r="CS86" s="151"/>
      <c r="CT86" s="151"/>
      <c r="CU86" s="151"/>
      <c r="CV86" s="151"/>
      <c r="CW86" s="151"/>
      <c r="CX86" s="151"/>
      <c r="CY86" s="151"/>
      <c r="CZ86" s="151"/>
      <c r="DA86" s="151"/>
      <c r="DB86" s="151"/>
      <c r="DC86" s="151"/>
      <c r="DD86" s="151"/>
      <c r="DE86" s="151"/>
      <c r="DF86" s="151"/>
      <c r="DG86" s="151"/>
      <c r="DH86" s="151"/>
      <c r="DI86" s="151"/>
      <c r="DJ86" s="151"/>
      <c r="DK86" s="151"/>
      <c r="DL86" s="151"/>
      <c r="DM86" s="151"/>
      <c r="DN86" s="151"/>
      <c r="DO86" s="151"/>
      <c r="DP86" s="151"/>
      <c r="DQ86" s="151"/>
      <c r="DR86" s="151"/>
      <c r="DS86" s="151"/>
      <c r="DT86" s="151"/>
      <c r="DU86" s="151"/>
      <c r="DV86" s="151"/>
      <c r="DW86" s="151"/>
      <c r="DX86" s="151"/>
      <c r="DY86" s="151"/>
      <c r="DZ86" s="151"/>
      <c r="EA86" s="151"/>
      <c r="EB86" s="151"/>
      <c r="EC86" s="151"/>
      <c r="ED86" s="151"/>
      <c r="EE86" s="151"/>
      <c r="EF86" s="151"/>
      <c r="EG86" s="151"/>
      <c r="EH86" s="151"/>
      <c r="EI86" s="151"/>
      <c r="EJ86" s="151"/>
      <c r="EK86" s="151"/>
      <c r="EL86" s="151"/>
      <c r="EM86" s="151"/>
      <c r="EN86" s="151"/>
      <c r="EO86" s="151"/>
      <c r="EP86" s="151"/>
      <c r="EQ86" s="151"/>
      <c r="ER86" s="151"/>
      <c r="ES86" s="151"/>
      <c r="ET86" s="151"/>
      <c r="EU86" s="151"/>
      <c r="EV86" s="151"/>
      <c r="EW86" s="151"/>
      <c r="EX86" s="151"/>
      <c r="EY86" s="151"/>
      <c r="EZ86" s="151"/>
      <c r="FA86" s="151"/>
      <c r="FB86" s="151"/>
      <c r="FC86" s="151"/>
      <c r="FD86" s="151"/>
      <c r="FE86" s="151"/>
      <c r="FF86" s="151"/>
      <c r="FG86" s="151"/>
      <c r="FH86" s="151"/>
      <c r="FI86" s="151"/>
      <c r="FJ86" s="151"/>
      <c r="FK86" s="151"/>
      <c r="FL86" s="151"/>
      <c r="FM86" s="151"/>
      <c r="FN86" s="151"/>
      <c r="FO86" s="151"/>
      <c r="FP86" s="151"/>
      <c r="FQ86" s="151"/>
      <c r="FR86" s="151"/>
      <c r="FS86" s="151"/>
      <c r="FT86" s="151"/>
      <c r="FU86" s="151"/>
      <c r="FV86" s="151"/>
      <c r="FW86" s="151"/>
      <c r="FX86" s="151"/>
      <c r="FY86" s="151"/>
      <c r="FZ86" s="151"/>
      <c r="GA86" s="151"/>
      <c r="GB86" s="151"/>
      <c r="GC86" s="151"/>
      <c r="GD86" s="151"/>
      <c r="GE86" s="151"/>
      <c r="GF86" s="151"/>
      <c r="GG86" s="151"/>
      <c r="GH86" s="151"/>
      <c r="GI86" s="151"/>
      <c r="GJ86" s="151"/>
      <c r="GK86" s="151"/>
      <c r="GL86" s="151"/>
      <c r="GM86" s="151"/>
      <c r="GN86" s="151"/>
      <c r="GO86" s="151"/>
      <c r="GP86" s="151"/>
      <c r="GQ86" s="151"/>
      <c r="GR86" s="151"/>
      <c r="GS86" s="151"/>
      <c r="GT86" s="151"/>
      <c r="GU86" s="151"/>
      <c r="GV86" s="151"/>
      <c r="GW86" s="151"/>
      <c r="GX86" s="151"/>
      <c r="GY86" s="151"/>
      <c r="GZ86" s="151"/>
      <c r="HA86" s="151"/>
      <c r="HB86" s="151"/>
      <c r="HC86" s="151"/>
      <c r="HD86" s="151"/>
      <c r="HE86" s="151"/>
      <c r="HF86" s="151"/>
      <c r="HG86" s="151"/>
      <c r="HH86" s="151"/>
      <c r="HI86" s="151"/>
      <c r="HJ86" s="151"/>
      <c r="HK86" s="151"/>
      <c r="HL86" s="151"/>
      <c r="HM86" s="151"/>
      <c r="HN86" s="151"/>
      <c r="HO86" s="151"/>
      <c r="HP86" s="151"/>
      <c r="HQ86" s="151"/>
      <c r="HR86" s="151"/>
      <c r="HS86" s="151"/>
      <c r="HT86" s="151"/>
      <c r="HU86" s="151"/>
      <c r="HV86" s="151"/>
      <c r="HW86" s="151"/>
      <c r="HX86" s="151"/>
      <c r="HY86" s="151"/>
      <c r="HZ86" s="151"/>
      <c r="IA86" s="151"/>
      <c r="IB86" s="151"/>
      <c r="IC86" s="151"/>
      <c r="ID86" s="151"/>
      <c r="IE86" s="151"/>
      <c r="IF86" s="151"/>
      <c r="IG86" s="151"/>
      <c r="IH86" s="151"/>
      <c r="II86" s="151"/>
      <c r="IJ86" s="151"/>
      <c r="IK86" s="151"/>
      <c r="IL86" s="151"/>
      <c r="IM86" s="151"/>
      <c r="IN86" s="151"/>
      <c r="IO86" s="151"/>
      <c r="IP86" s="151"/>
      <c r="IQ86" s="151"/>
      <c r="IR86" s="151"/>
      <c r="IS86" s="151"/>
      <c r="IT86" s="151"/>
      <c r="IU86" s="151"/>
      <c r="IV86" s="151"/>
      <c r="IW86" s="151"/>
      <c r="IX86" s="151"/>
      <c r="IY86" s="151"/>
      <c r="IZ86" s="151"/>
      <c r="JA86" s="151"/>
      <c r="JB86" s="151"/>
      <c r="JC86" s="151"/>
      <c r="JD86" s="151"/>
      <c r="JE86" s="151"/>
      <c r="JF86" s="151"/>
      <c r="JG86" s="151"/>
      <c r="JH86" s="151"/>
      <c r="JI86" s="151"/>
      <c r="JJ86" s="151"/>
      <c r="JK86" s="151"/>
      <c r="JL86" s="151"/>
      <c r="JM86" s="151"/>
      <c r="JN86" s="151"/>
      <c r="JO86" s="151"/>
      <c r="JP86" s="151"/>
      <c r="JQ86" s="151"/>
      <c r="JR86" s="151"/>
      <c r="JS86" s="151"/>
      <c r="JT86" s="151"/>
      <c r="JU86" s="151"/>
      <c r="JV86" s="151"/>
      <c r="JW86" s="151"/>
      <c r="JX86" s="151"/>
      <c r="JY86" s="151"/>
      <c r="JZ86" s="151"/>
      <c r="KA86" s="151"/>
      <c r="KB86" s="151"/>
      <c r="KC86" s="151"/>
      <c r="KD86" s="151"/>
      <c r="KE86" s="151"/>
      <c r="KF86" s="151"/>
      <c r="KG86" s="151"/>
      <c r="KH86" s="151"/>
      <c r="KI86" s="151"/>
      <c r="KJ86" s="151"/>
      <c r="KK86" s="151"/>
      <c r="KL86" s="151"/>
      <c r="KM86" s="151"/>
      <c r="KN86" s="151"/>
      <c r="KO86" s="151"/>
      <c r="KP86" s="151"/>
      <c r="KQ86" s="151"/>
      <c r="KR86" s="151"/>
      <c r="KS86" s="151"/>
      <c r="KT86" s="151"/>
      <c r="KU86" s="151"/>
      <c r="KV86" s="151"/>
      <c r="KW86" s="151"/>
      <c r="KX86" s="151"/>
      <c r="KY86" s="151"/>
      <c r="KZ86" s="151"/>
      <c r="LA86" s="151"/>
      <c r="LB86" s="151"/>
      <c r="LC86" s="151"/>
      <c r="LD86" s="151"/>
      <c r="LE86" s="151"/>
      <c r="LF86" s="151"/>
      <c r="LG86" s="151"/>
      <c r="LH86" s="151"/>
      <c r="LI86" s="151"/>
      <c r="LJ86" s="151"/>
      <c r="LK86" s="151"/>
      <c r="LL86" s="151"/>
      <c r="LM86" s="151"/>
      <c r="LN86" s="151"/>
      <c r="LO86" s="151"/>
      <c r="LP86" s="151"/>
      <c r="LQ86" s="151"/>
      <c r="LR86" s="151"/>
      <c r="LS86" s="151"/>
      <c r="LT86" s="151"/>
      <c r="LU86" s="151"/>
      <c r="LV86" s="151"/>
      <c r="LW86" s="151"/>
      <c r="LX86" s="151"/>
      <c r="LY86" s="151"/>
      <c r="LZ86" s="151"/>
      <c r="MA86" s="151"/>
      <c r="MB86" s="151"/>
      <c r="MC86" s="151"/>
      <c r="MD86" s="151"/>
      <c r="ME86" s="151"/>
      <c r="MF86" s="151"/>
      <c r="MG86" s="151"/>
      <c r="MH86" s="151"/>
      <c r="MI86" s="151"/>
      <c r="MJ86" s="151"/>
      <c r="MK86" s="151"/>
      <c r="ML86" s="151"/>
      <c r="MM86" s="151"/>
      <c r="MN86" s="151"/>
      <c r="MO86" s="151"/>
      <c r="MP86" s="151"/>
      <c r="MQ86" s="151"/>
      <c r="MR86" s="151"/>
      <c r="MS86" s="151"/>
      <c r="MT86" s="151"/>
      <c r="MU86" s="151"/>
      <c r="MV86" s="151"/>
      <c r="MW86" s="151"/>
      <c r="MX86" s="151"/>
      <c r="MY86" s="151"/>
      <c r="MZ86" s="151"/>
      <c r="NA86" s="151"/>
      <c r="NB86" s="151"/>
      <c r="NC86" s="151"/>
      <c r="ND86" s="151"/>
      <c r="NE86" s="151"/>
      <c r="NF86" s="151"/>
      <c r="NG86" s="151"/>
      <c r="NH86" s="151"/>
      <c r="NI86" s="151"/>
      <c r="NJ86" s="151"/>
      <c r="NK86" s="151"/>
      <c r="NL86" s="151"/>
      <c r="NM86" s="151"/>
      <c r="NN86" s="151"/>
      <c r="NO86" s="151"/>
      <c r="NP86" s="151"/>
      <c r="NQ86" s="151"/>
      <c r="NR86" s="151"/>
      <c r="NS86" s="151"/>
      <c r="NT86" s="151"/>
      <c r="NU86" s="151"/>
      <c r="NV86" s="151"/>
      <c r="NW86" s="151"/>
      <c r="NX86" s="151"/>
      <c r="NY86" s="151"/>
      <c r="NZ86" s="151"/>
      <c r="OA86" s="151"/>
      <c r="OB86" s="151"/>
      <c r="OC86" s="151"/>
      <c r="OD86" s="151"/>
      <c r="OE86" s="151"/>
      <c r="OF86" s="151"/>
      <c r="OG86" s="151"/>
      <c r="OH86" s="151"/>
      <c r="OI86" s="151"/>
      <c r="OJ86" s="151"/>
      <c r="OK86" s="151"/>
      <c r="OL86" s="151"/>
      <c r="OM86" s="151"/>
      <c r="ON86" s="151"/>
      <c r="OO86" s="151"/>
      <c r="OP86" s="151"/>
      <c r="OQ86" s="151"/>
      <c r="OR86" s="151"/>
      <c r="OS86" s="151"/>
      <c r="OT86" s="151"/>
      <c r="OU86" s="151"/>
      <c r="OV86" s="151"/>
      <c r="OW86" s="151"/>
      <c r="OX86" s="151"/>
      <c r="OY86" s="151"/>
      <c r="OZ86" s="151"/>
      <c r="PA86" s="151"/>
      <c r="PB86" s="151"/>
      <c r="PC86" s="151"/>
      <c r="PD86" s="151"/>
      <c r="PE86" s="151"/>
      <c r="PF86" s="151"/>
      <c r="PG86" s="151"/>
      <c r="PH86" s="151"/>
      <c r="PI86" s="151"/>
      <c r="PJ86" s="151"/>
      <c r="PK86" s="151"/>
      <c r="PL86" s="151"/>
      <c r="PM86" s="151"/>
      <c r="PN86" s="151"/>
      <c r="PO86" s="151"/>
      <c r="PP86" s="151"/>
      <c r="PQ86" s="151"/>
      <c r="PR86" s="151"/>
      <c r="PS86" s="151"/>
      <c r="PT86" s="151"/>
      <c r="PU86" s="151"/>
      <c r="PV86" s="151"/>
      <c r="PW86" s="151"/>
      <c r="PX86" s="151"/>
      <c r="PY86" s="151"/>
      <c r="PZ86" s="151"/>
      <c r="QA86" s="151"/>
      <c r="QB86" s="151"/>
      <c r="QC86" s="151"/>
      <c r="QD86" s="151"/>
      <c r="QE86" s="151"/>
      <c r="QF86" s="151"/>
      <c r="QG86" s="151"/>
      <c r="QH86" s="151"/>
      <c r="QI86" s="151"/>
      <c r="QJ86" s="151"/>
      <c r="QK86" s="151"/>
      <c r="QL86" s="151"/>
      <c r="QM86" s="151"/>
      <c r="QN86" s="151"/>
      <c r="QO86" s="151"/>
      <c r="QP86" s="151"/>
      <c r="QQ86" s="151"/>
      <c r="QR86" s="151"/>
      <c r="QS86" s="151"/>
      <c r="QT86" s="151"/>
      <c r="QU86" s="151"/>
      <c r="QV86" s="151"/>
      <c r="QW86" s="151"/>
      <c r="QX86" s="151"/>
      <c r="QY86" s="151"/>
      <c r="QZ86" s="151"/>
      <c r="RA86" s="151"/>
      <c r="RB86" s="151"/>
      <c r="RC86" s="151"/>
      <c r="RD86" s="151"/>
      <c r="RE86" s="151"/>
      <c r="RF86" s="151"/>
      <c r="RG86" s="151"/>
      <c r="RH86" s="151"/>
      <c r="RI86" s="151"/>
      <c r="RJ86" s="151"/>
      <c r="RK86" s="151"/>
      <c r="RL86" s="151"/>
      <c r="RM86" s="151"/>
      <c r="RN86" s="151"/>
      <c r="RO86" s="151"/>
      <c r="RP86" s="151"/>
      <c r="RQ86" s="151"/>
      <c r="RR86" s="151"/>
      <c r="RS86" s="151"/>
      <c r="RT86" s="151"/>
      <c r="RU86" s="151"/>
      <c r="RV86" s="151"/>
      <c r="RW86" s="151"/>
      <c r="RX86" s="151"/>
      <c r="RY86" s="151"/>
      <c r="RZ86" s="151"/>
      <c r="SA86" s="151"/>
      <c r="SB86" s="151"/>
      <c r="SC86" s="151"/>
      <c r="SD86" s="151"/>
      <c r="SE86" s="151"/>
      <c r="SF86" s="151"/>
      <c r="SG86" s="151"/>
      <c r="SH86" s="151"/>
      <c r="SI86" s="151"/>
      <c r="SJ86" s="151"/>
      <c r="SK86" s="151"/>
      <c r="SL86" s="151"/>
      <c r="SM86" s="151"/>
      <c r="SN86" s="151"/>
      <c r="SO86" s="151"/>
      <c r="SP86" s="151"/>
      <c r="SQ86" s="151"/>
      <c r="SR86" s="151"/>
      <c r="SS86" s="151"/>
      <c r="ST86" s="151"/>
      <c r="SU86" s="151"/>
      <c r="SV86" s="151"/>
      <c r="SW86" s="151"/>
      <c r="SX86" s="151"/>
      <c r="SY86" s="151"/>
      <c r="SZ86" s="151"/>
      <c r="TA86" s="151"/>
      <c r="TB86" s="151"/>
      <c r="TC86" s="151"/>
      <c r="TD86" s="151"/>
      <c r="TE86" s="151"/>
      <c r="TF86" s="151"/>
      <c r="TG86" s="151"/>
      <c r="TH86" s="151"/>
      <c r="TI86" s="151"/>
      <c r="TJ86" s="151"/>
      <c r="TK86" s="151"/>
      <c r="TL86" s="151"/>
      <c r="TM86" s="151"/>
      <c r="TN86" s="151"/>
      <c r="TO86" s="151"/>
      <c r="TP86" s="151"/>
      <c r="TQ86" s="151"/>
      <c r="TR86" s="151"/>
      <c r="TS86" s="151"/>
      <c r="TT86" s="151"/>
      <c r="TU86" s="151"/>
      <c r="TV86" s="151"/>
      <c r="TW86" s="151"/>
      <c r="TX86" s="151"/>
      <c r="TY86" s="151"/>
      <c r="TZ86" s="151"/>
      <c r="UA86" s="151"/>
      <c r="UB86" s="151"/>
      <c r="UC86" s="151"/>
      <c r="UD86" s="151"/>
      <c r="UE86" s="151"/>
      <c r="UF86" s="151"/>
      <c r="UG86" s="151"/>
      <c r="UH86" s="151"/>
      <c r="UI86" s="151"/>
      <c r="UJ86" s="151"/>
      <c r="UK86" s="151"/>
      <c r="UL86" s="151"/>
      <c r="UM86" s="151"/>
      <c r="UN86" s="151"/>
      <c r="UO86" s="151"/>
      <c r="UP86" s="151"/>
      <c r="UQ86" s="151"/>
      <c r="UR86" s="151"/>
      <c r="US86" s="151"/>
      <c r="UT86" s="151"/>
      <c r="UU86" s="151"/>
      <c r="UV86" s="151"/>
      <c r="UW86" s="151"/>
      <c r="UX86" s="151"/>
      <c r="UY86" s="151"/>
      <c r="UZ86" s="151"/>
      <c r="VA86" s="151"/>
      <c r="VB86" s="151"/>
      <c r="VC86" s="151"/>
      <c r="VD86" s="151"/>
      <c r="VE86" s="151"/>
      <c r="VF86" s="151"/>
      <c r="VG86" s="151"/>
      <c r="VH86" s="151"/>
      <c r="VI86" s="151"/>
      <c r="VJ86" s="151"/>
      <c r="VK86" s="151"/>
      <c r="VL86" s="151"/>
      <c r="VM86" s="151"/>
      <c r="VN86" s="151"/>
      <c r="VO86" s="151"/>
      <c r="VP86" s="151"/>
      <c r="VQ86" s="151"/>
      <c r="VR86" s="151"/>
      <c r="VS86" s="151"/>
      <c r="VT86" s="151"/>
      <c r="VU86" s="151"/>
      <c r="VV86" s="151"/>
      <c r="VW86" s="151"/>
      <c r="VX86" s="151"/>
      <c r="VY86" s="151"/>
      <c r="VZ86" s="151"/>
      <c r="WA86" s="151"/>
      <c r="WB86" s="151"/>
      <c r="WC86" s="151"/>
      <c r="WD86" s="151"/>
      <c r="WE86" s="151"/>
      <c r="WF86" s="151"/>
      <c r="WG86" s="151"/>
      <c r="WH86" s="151"/>
      <c r="WI86" s="151"/>
      <c r="WJ86" s="151"/>
      <c r="WK86" s="151"/>
      <c r="WL86" s="151"/>
      <c r="WM86" s="151"/>
      <c r="WN86" s="151"/>
      <c r="WO86" s="151"/>
      <c r="WP86" s="151"/>
      <c r="WQ86" s="151"/>
      <c r="WR86" s="151"/>
      <c r="WS86" s="151"/>
      <c r="WT86" s="151"/>
      <c r="WU86" s="151"/>
      <c r="WV86" s="151"/>
      <c r="WW86" s="151"/>
      <c r="WX86" s="151"/>
      <c r="WY86" s="151"/>
      <c r="WZ86" s="151"/>
      <c r="XA86" s="151"/>
      <c r="XB86" s="151"/>
      <c r="XC86" s="151"/>
      <c r="XD86" s="151"/>
      <c r="XE86" s="151"/>
      <c r="XF86" s="151"/>
      <c r="XG86" s="151"/>
      <c r="XH86" s="151"/>
      <c r="XI86" s="151"/>
      <c r="XJ86" s="151"/>
      <c r="XK86" s="151"/>
      <c r="XL86" s="151"/>
      <c r="XM86" s="151"/>
      <c r="XN86" s="151"/>
      <c r="XO86" s="151"/>
      <c r="XP86" s="151"/>
      <c r="XQ86" s="151"/>
      <c r="XR86" s="151"/>
      <c r="XS86" s="151"/>
      <c r="XT86" s="151"/>
      <c r="XU86" s="151"/>
      <c r="XV86" s="151"/>
      <c r="XW86" s="151"/>
      <c r="XX86" s="151"/>
      <c r="XY86" s="151"/>
      <c r="XZ86" s="151"/>
      <c r="YA86" s="151"/>
      <c r="YB86" s="151"/>
      <c r="YC86" s="151"/>
      <c r="YD86" s="151"/>
      <c r="YE86" s="151"/>
      <c r="YF86" s="151"/>
      <c r="YG86" s="151"/>
      <c r="YH86" s="151"/>
      <c r="YI86" s="151"/>
      <c r="YJ86" s="151"/>
      <c r="YK86" s="151"/>
      <c r="YL86" s="151"/>
      <c r="YM86" s="151"/>
      <c r="YN86" s="151"/>
      <c r="YO86" s="151"/>
      <c r="YP86" s="151"/>
      <c r="YQ86" s="151"/>
      <c r="YR86" s="151"/>
      <c r="YS86" s="151"/>
      <c r="YT86" s="151"/>
      <c r="YU86" s="151"/>
      <c r="YV86" s="151"/>
      <c r="YW86" s="151"/>
      <c r="YX86" s="151"/>
      <c r="YY86" s="151"/>
      <c r="YZ86" s="151"/>
      <c r="ZA86" s="151"/>
      <c r="ZB86" s="151"/>
      <c r="ZC86" s="151"/>
      <c r="ZD86" s="151"/>
      <c r="ZE86" s="151"/>
      <c r="ZF86" s="151"/>
      <c r="ZG86" s="151"/>
      <c r="ZH86" s="151"/>
      <c r="ZI86" s="151"/>
      <c r="ZJ86" s="151"/>
      <c r="ZK86" s="151"/>
      <c r="ZL86" s="151"/>
      <c r="ZM86" s="151"/>
      <c r="ZN86" s="151"/>
      <c r="ZO86" s="151"/>
      <c r="ZP86" s="151"/>
      <c r="ZQ86" s="151"/>
      <c r="ZR86" s="151"/>
      <c r="ZS86" s="151"/>
      <c r="ZT86" s="151"/>
      <c r="ZU86" s="151"/>
      <c r="ZV86" s="151"/>
      <c r="ZW86" s="151"/>
      <c r="ZX86" s="151"/>
      <c r="ZY86" s="151"/>
      <c r="ZZ86" s="151"/>
      <c r="AAA86" s="151"/>
      <c r="AAB86" s="151"/>
      <c r="AAC86" s="151"/>
      <c r="AAD86" s="151"/>
      <c r="AAE86" s="151"/>
      <c r="AAF86" s="151"/>
      <c r="AAG86" s="151"/>
      <c r="AAH86" s="151"/>
      <c r="AAI86" s="151"/>
      <c r="AAJ86" s="151"/>
      <c r="AAK86" s="151"/>
      <c r="AAL86" s="151"/>
      <c r="AAM86" s="151"/>
      <c r="AAN86" s="151"/>
      <c r="AAO86" s="151"/>
      <c r="AAP86" s="151"/>
      <c r="AAQ86" s="151"/>
      <c r="AAR86" s="151"/>
      <c r="AAS86" s="151"/>
      <c r="AAT86" s="151"/>
      <c r="AAU86" s="151"/>
      <c r="AAV86" s="151"/>
      <c r="AAW86" s="151"/>
      <c r="AAX86" s="151"/>
      <c r="AAY86" s="151"/>
      <c r="AAZ86" s="151"/>
      <c r="ABA86" s="151"/>
      <c r="ABB86" s="151"/>
      <c r="ABC86" s="151"/>
      <c r="ABD86" s="151"/>
      <c r="ABE86" s="151"/>
      <c r="ABF86" s="151"/>
      <c r="ABG86" s="151"/>
      <c r="ABH86" s="151"/>
      <c r="ABI86" s="151"/>
      <c r="ABJ86" s="151"/>
      <c r="ABK86" s="151"/>
      <c r="ABL86" s="151"/>
      <c r="ABM86" s="151"/>
      <c r="ABN86" s="151"/>
      <c r="ABO86" s="151"/>
      <c r="ABP86" s="151"/>
      <c r="ABQ86" s="151"/>
      <c r="ABR86" s="151"/>
      <c r="ABS86" s="151"/>
      <c r="ABT86" s="151"/>
      <c r="ABU86" s="151"/>
      <c r="ABV86" s="151"/>
      <c r="ABW86" s="151"/>
      <c r="ABX86" s="151"/>
      <c r="ABY86" s="151"/>
      <c r="ABZ86" s="151"/>
      <c r="ACA86" s="151"/>
      <c r="ACB86" s="151"/>
      <c r="ACC86" s="151"/>
      <c r="ACD86" s="151"/>
      <c r="ACE86" s="151"/>
      <c r="ACF86" s="151"/>
      <c r="ACG86" s="151"/>
      <c r="ACH86" s="151"/>
      <c r="ACI86" s="151"/>
      <c r="ACJ86" s="151"/>
      <c r="ACK86" s="151"/>
      <c r="ACL86" s="151"/>
      <c r="ACM86" s="151"/>
      <c r="ACN86" s="151"/>
      <c r="ACO86" s="151"/>
      <c r="ACP86" s="151"/>
      <c r="ACQ86" s="151"/>
      <c r="ACR86" s="151"/>
      <c r="ACS86" s="151"/>
      <c r="ACT86" s="151"/>
      <c r="ACU86" s="151"/>
      <c r="ACV86" s="151"/>
      <c r="ACW86" s="151"/>
      <c r="ACX86" s="151"/>
      <c r="ACY86" s="151"/>
      <c r="ACZ86" s="151"/>
      <c r="ADA86" s="115"/>
      <c r="ADB86" s="115"/>
      <c r="ADC86" s="115"/>
      <c r="ADD86" s="115"/>
      <c r="ADE86" s="115"/>
      <c r="ADF86" s="115"/>
    </row>
    <row r="87" spans="1:786" ht="53.25" customHeight="1" thickBot="1" x14ac:dyDescent="0.3">
      <c r="A87" s="118">
        <v>55</v>
      </c>
      <c r="B87" s="147" t="s">
        <v>243</v>
      </c>
      <c r="C87" s="201" t="s">
        <v>321</v>
      </c>
      <c r="D87" s="161"/>
      <c r="E87" s="161"/>
      <c r="F87" s="161"/>
      <c r="G87" s="161"/>
      <c r="H87" s="161"/>
      <c r="I87" s="161"/>
      <c r="J87" s="161"/>
      <c r="K87" s="161"/>
      <c r="L87" s="161"/>
      <c r="M87" s="161"/>
      <c r="N87" s="161"/>
      <c r="O87" s="161"/>
      <c r="P87" s="161"/>
      <c r="Q87" s="161"/>
      <c r="R87" s="161"/>
      <c r="S87" s="115"/>
      <c r="T87" s="151"/>
      <c r="U87" s="151"/>
      <c r="V87" s="151"/>
      <c r="W87" s="151"/>
      <c r="X87" s="151"/>
      <c r="Y87" s="151"/>
      <c r="Z87" s="151"/>
      <c r="AA87" s="151"/>
      <c r="AB87" s="151"/>
      <c r="AC87" s="151"/>
      <c r="AD87" s="151"/>
      <c r="AE87" s="151"/>
      <c r="AF87" s="151"/>
      <c r="AG87" s="151"/>
      <c r="AH87" s="151"/>
      <c r="AI87" s="151"/>
      <c r="AJ87" s="151"/>
      <c r="AK87" s="151"/>
      <c r="AL87" s="151"/>
      <c r="AM87" s="151"/>
      <c r="AN87" s="151"/>
      <c r="AO87" s="151"/>
      <c r="AP87" s="151"/>
      <c r="AQ87" s="151"/>
      <c r="AR87" s="151"/>
      <c r="AS87" s="151"/>
      <c r="AT87" s="151"/>
      <c r="AU87" s="151"/>
      <c r="AV87" s="151"/>
      <c r="AW87" s="151"/>
      <c r="AX87" s="151"/>
      <c r="AY87" s="151"/>
      <c r="AZ87" s="151"/>
      <c r="BA87" s="151"/>
      <c r="BB87" s="151"/>
      <c r="BC87" s="151"/>
      <c r="BD87" s="151"/>
      <c r="BE87" s="151"/>
      <c r="BF87" s="151"/>
      <c r="BG87" s="151"/>
      <c r="BH87" s="151"/>
      <c r="BI87" s="151"/>
      <c r="BJ87" s="151"/>
      <c r="BK87" s="151"/>
      <c r="BL87" s="151"/>
      <c r="BM87" s="151"/>
      <c r="BN87" s="151"/>
      <c r="BO87" s="151"/>
      <c r="BP87" s="151"/>
      <c r="BQ87" s="151"/>
      <c r="BR87" s="151"/>
      <c r="BS87" s="151"/>
      <c r="BT87" s="151"/>
      <c r="BU87" s="151"/>
      <c r="BV87" s="151"/>
      <c r="BW87" s="151"/>
      <c r="BX87" s="151"/>
      <c r="BY87" s="151"/>
      <c r="BZ87" s="151"/>
      <c r="CA87" s="151"/>
      <c r="CB87" s="151"/>
      <c r="CC87" s="151"/>
      <c r="CD87" s="151"/>
      <c r="CE87" s="151"/>
      <c r="CF87" s="151"/>
      <c r="CG87" s="151"/>
      <c r="CH87" s="151"/>
      <c r="CI87" s="151"/>
      <c r="CJ87" s="151"/>
      <c r="CK87" s="151"/>
      <c r="CL87" s="151"/>
      <c r="CM87" s="151"/>
      <c r="CN87" s="151"/>
      <c r="CO87" s="151"/>
      <c r="CP87" s="151"/>
      <c r="CQ87" s="151"/>
      <c r="CR87" s="151"/>
      <c r="CS87" s="151"/>
      <c r="CT87" s="151"/>
      <c r="CU87" s="151"/>
      <c r="CV87" s="151"/>
      <c r="CW87" s="151"/>
      <c r="CX87" s="151"/>
      <c r="CY87" s="151"/>
      <c r="CZ87" s="151"/>
      <c r="DA87" s="151"/>
      <c r="DB87" s="151"/>
      <c r="DC87" s="151"/>
      <c r="DD87" s="151"/>
      <c r="DE87" s="151"/>
      <c r="DF87" s="151"/>
      <c r="DG87" s="151"/>
      <c r="DH87" s="151"/>
      <c r="DI87" s="151"/>
      <c r="DJ87" s="151"/>
      <c r="DK87" s="151"/>
      <c r="DL87" s="151"/>
      <c r="DM87" s="151"/>
      <c r="DN87" s="151"/>
      <c r="DO87" s="151"/>
      <c r="DP87" s="151"/>
      <c r="DQ87" s="151"/>
      <c r="DR87" s="151"/>
      <c r="DS87" s="151"/>
      <c r="DT87" s="151"/>
      <c r="DU87" s="151"/>
      <c r="DV87" s="151"/>
      <c r="DW87" s="151"/>
      <c r="DX87" s="151"/>
      <c r="DY87" s="151"/>
      <c r="DZ87" s="151"/>
      <c r="EA87" s="151"/>
      <c r="EB87" s="151"/>
      <c r="EC87" s="151"/>
      <c r="ED87" s="151"/>
      <c r="EE87" s="151"/>
      <c r="EF87" s="151"/>
      <c r="EG87" s="151"/>
      <c r="EH87" s="151"/>
      <c r="EI87" s="151"/>
      <c r="EJ87" s="151"/>
      <c r="EK87" s="151"/>
      <c r="EL87" s="151"/>
      <c r="EM87" s="151"/>
      <c r="EN87" s="151"/>
      <c r="EO87" s="151"/>
      <c r="EP87" s="151"/>
      <c r="EQ87" s="151"/>
      <c r="ER87" s="151"/>
      <c r="ES87" s="151"/>
      <c r="ET87" s="151"/>
      <c r="EU87" s="151"/>
      <c r="EV87" s="151"/>
      <c r="EW87" s="151"/>
      <c r="EX87" s="151"/>
      <c r="EY87" s="151"/>
      <c r="EZ87" s="151"/>
      <c r="FA87" s="151"/>
      <c r="FB87" s="151"/>
      <c r="FC87" s="151"/>
      <c r="FD87" s="151"/>
      <c r="FE87" s="151"/>
      <c r="FF87" s="151"/>
      <c r="FG87" s="151"/>
      <c r="FH87" s="151"/>
      <c r="FI87" s="151"/>
      <c r="FJ87" s="151"/>
      <c r="FK87" s="151"/>
      <c r="FL87" s="151"/>
      <c r="FM87" s="151"/>
      <c r="FN87" s="151"/>
      <c r="FO87" s="151"/>
      <c r="FP87" s="151"/>
      <c r="FQ87" s="151"/>
      <c r="FR87" s="151"/>
      <c r="FS87" s="151"/>
      <c r="FT87" s="151"/>
      <c r="FU87" s="151"/>
      <c r="FV87" s="151"/>
      <c r="FW87" s="151"/>
      <c r="FX87" s="151"/>
      <c r="FY87" s="151"/>
      <c r="FZ87" s="151"/>
      <c r="GA87" s="151"/>
      <c r="GB87" s="151"/>
      <c r="GC87" s="151"/>
      <c r="GD87" s="151"/>
      <c r="GE87" s="151"/>
      <c r="GF87" s="151"/>
      <c r="GG87" s="151"/>
      <c r="GH87" s="151"/>
      <c r="GI87" s="151"/>
      <c r="GJ87" s="151"/>
      <c r="GK87" s="151"/>
      <c r="GL87" s="151"/>
      <c r="GM87" s="151"/>
      <c r="GN87" s="151"/>
      <c r="GO87" s="151"/>
      <c r="GP87" s="151"/>
      <c r="GQ87" s="151"/>
      <c r="GR87" s="151"/>
      <c r="GS87" s="151"/>
      <c r="GT87" s="151"/>
      <c r="GU87" s="151"/>
      <c r="GV87" s="151"/>
      <c r="GW87" s="151"/>
      <c r="GX87" s="151"/>
      <c r="GY87" s="151"/>
      <c r="GZ87" s="151"/>
      <c r="HA87" s="151"/>
      <c r="HB87" s="151"/>
      <c r="HC87" s="151"/>
      <c r="HD87" s="151"/>
      <c r="HE87" s="151"/>
      <c r="HF87" s="151"/>
      <c r="HG87" s="151"/>
      <c r="HH87" s="151"/>
      <c r="HI87" s="151"/>
      <c r="HJ87" s="151"/>
      <c r="HK87" s="151"/>
      <c r="HL87" s="151"/>
      <c r="HM87" s="151"/>
      <c r="HN87" s="151"/>
      <c r="HO87" s="151"/>
      <c r="HP87" s="151"/>
      <c r="HQ87" s="151"/>
      <c r="HR87" s="151"/>
      <c r="HS87" s="151"/>
      <c r="HT87" s="151"/>
      <c r="HU87" s="151"/>
      <c r="HV87" s="151"/>
      <c r="HW87" s="151"/>
      <c r="HX87" s="151"/>
      <c r="HY87" s="151"/>
      <c r="HZ87" s="151"/>
      <c r="IA87" s="151"/>
      <c r="IB87" s="151"/>
      <c r="IC87" s="151"/>
      <c r="ID87" s="151"/>
      <c r="IE87" s="151"/>
      <c r="IF87" s="151"/>
      <c r="IG87" s="151"/>
      <c r="IH87" s="151"/>
      <c r="II87" s="151"/>
      <c r="IJ87" s="151"/>
      <c r="IK87" s="151"/>
      <c r="IL87" s="151"/>
      <c r="IM87" s="151"/>
      <c r="IN87" s="151"/>
      <c r="IO87" s="151"/>
      <c r="IP87" s="151"/>
      <c r="IQ87" s="151"/>
      <c r="IR87" s="151"/>
      <c r="IS87" s="151"/>
      <c r="IT87" s="151"/>
      <c r="IU87" s="151"/>
      <c r="IV87" s="151"/>
      <c r="IW87" s="151"/>
      <c r="IX87" s="151"/>
      <c r="IY87" s="151"/>
      <c r="IZ87" s="151"/>
      <c r="JA87" s="151"/>
      <c r="JB87" s="151"/>
      <c r="JC87" s="151"/>
      <c r="JD87" s="151"/>
      <c r="JE87" s="151"/>
      <c r="JF87" s="151"/>
      <c r="JG87" s="151"/>
      <c r="JH87" s="151"/>
      <c r="JI87" s="151"/>
      <c r="JJ87" s="151"/>
      <c r="JK87" s="151"/>
      <c r="JL87" s="151"/>
      <c r="JM87" s="151"/>
      <c r="JN87" s="151"/>
      <c r="JO87" s="151"/>
      <c r="JP87" s="151"/>
      <c r="JQ87" s="151"/>
      <c r="JR87" s="151"/>
      <c r="JS87" s="151"/>
      <c r="JT87" s="151"/>
      <c r="JU87" s="151"/>
      <c r="JV87" s="151"/>
      <c r="JW87" s="151"/>
      <c r="JX87" s="151"/>
      <c r="JY87" s="151"/>
      <c r="JZ87" s="151"/>
      <c r="KA87" s="151"/>
      <c r="KB87" s="151"/>
      <c r="KC87" s="151"/>
      <c r="KD87" s="151"/>
      <c r="KE87" s="151"/>
      <c r="KF87" s="151"/>
      <c r="KG87" s="151"/>
      <c r="KH87" s="151"/>
      <c r="KI87" s="151"/>
      <c r="KJ87" s="151"/>
      <c r="KK87" s="151"/>
      <c r="KL87" s="151"/>
      <c r="KM87" s="151"/>
      <c r="KN87" s="151"/>
      <c r="KO87" s="151"/>
      <c r="KP87" s="151"/>
      <c r="KQ87" s="151"/>
      <c r="KR87" s="151"/>
      <c r="KS87" s="151"/>
      <c r="KT87" s="151"/>
      <c r="KU87" s="151"/>
      <c r="KV87" s="151"/>
      <c r="KW87" s="151"/>
      <c r="KX87" s="151"/>
      <c r="KY87" s="151"/>
      <c r="KZ87" s="151"/>
      <c r="LA87" s="151"/>
      <c r="LB87" s="151"/>
      <c r="LC87" s="151"/>
      <c r="LD87" s="151"/>
      <c r="LE87" s="151"/>
      <c r="LF87" s="151"/>
      <c r="LG87" s="151"/>
      <c r="LH87" s="151"/>
      <c r="LI87" s="151"/>
      <c r="LJ87" s="151"/>
      <c r="LK87" s="151"/>
      <c r="LL87" s="151"/>
      <c r="LM87" s="151"/>
      <c r="LN87" s="151"/>
      <c r="LO87" s="151"/>
      <c r="LP87" s="151"/>
      <c r="LQ87" s="151"/>
      <c r="LR87" s="151"/>
      <c r="LS87" s="151"/>
      <c r="LT87" s="151"/>
      <c r="LU87" s="151"/>
      <c r="LV87" s="151"/>
      <c r="LW87" s="151"/>
      <c r="LX87" s="151"/>
      <c r="LY87" s="151"/>
      <c r="LZ87" s="151"/>
      <c r="MA87" s="151"/>
      <c r="MB87" s="151"/>
      <c r="MC87" s="151"/>
      <c r="MD87" s="151"/>
      <c r="ME87" s="151"/>
      <c r="MF87" s="151"/>
      <c r="MG87" s="151"/>
      <c r="MH87" s="151"/>
      <c r="MI87" s="151"/>
      <c r="MJ87" s="151"/>
      <c r="MK87" s="151"/>
      <c r="ML87" s="151"/>
      <c r="MM87" s="151"/>
      <c r="MN87" s="151"/>
      <c r="MO87" s="151"/>
      <c r="MP87" s="151"/>
      <c r="MQ87" s="151"/>
      <c r="MR87" s="151"/>
      <c r="MS87" s="151"/>
      <c r="MT87" s="151"/>
      <c r="MU87" s="151"/>
      <c r="MV87" s="151"/>
      <c r="MW87" s="151"/>
      <c r="MX87" s="151"/>
      <c r="MY87" s="151"/>
      <c r="MZ87" s="151"/>
      <c r="NA87" s="151"/>
      <c r="NB87" s="151"/>
      <c r="NC87" s="151"/>
      <c r="ND87" s="151"/>
      <c r="NE87" s="151"/>
      <c r="NF87" s="151"/>
      <c r="NG87" s="151"/>
      <c r="NH87" s="151"/>
      <c r="NI87" s="151"/>
      <c r="NJ87" s="151"/>
      <c r="NK87" s="151"/>
      <c r="NL87" s="151"/>
      <c r="NM87" s="151"/>
      <c r="NN87" s="151"/>
      <c r="NO87" s="151"/>
      <c r="NP87" s="151"/>
      <c r="NQ87" s="151"/>
      <c r="NR87" s="151"/>
      <c r="NS87" s="151"/>
      <c r="NT87" s="151"/>
      <c r="NU87" s="151"/>
      <c r="NV87" s="151"/>
      <c r="NW87" s="151"/>
      <c r="NX87" s="151"/>
      <c r="NY87" s="151"/>
      <c r="NZ87" s="151"/>
      <c r="OA87" s="151"/>
      <c r="OB87" s="151"/>
      <c r="OC87" s="151"/>
      <c r="OD87" s="151"/>
      <c r="OE87" s="151"/>
      <c r="OF87" s="151"/>
      <c r="OG87" s="151"/>
      <c r="OH87" s="151"/>
      <c r="OI87" s="151"/>
      <c r="OJ87" s="151"/>
      <c r="OK87" s="151"/>
      <c r="OL87" s="151"/>
      <c r="OM87" s="151"/>
      <c r="ON87" s="151"/>
      <c r="OO87" s="151"/>
      <c r="OP87" s="151"/>
      <c r="OQ87" s="151"/>
      <c r="OR87" s="151"/>
      <c r="OS87" s="151"/>
      <c r="OT87" s="151"/>
      <c r="OU87" s="151"/>
      <c r="OV87" s="151"/>
      <c r="OW87" s="151"/>
      <c r="OX87" s="151"/>
      <c r="OY87" s="151"/>
      <c r="OZ87" s="151"/>
      <c r="PA87" s="151"/>
      <c r="PB87" s="151"/>
      <c r="PC87" s="151"/>
      <c r="PD87" s="151"/>
      <c r="PE87" s="151"/>
      <c r="PF87" s="151"/>
      <c r="PG87" s="151"/>
      <c r="PH87" s="151"/>
      <c r="PI87" s="151"/>
      <c r="PJ87" s="151"/>
      <c r="PK87" s="151"/>
      <c r="PL87" s="151"/>
      <c r="PM87" s="151"/>
      <c r="PN87" s="151"/>
      <c r="PO87" s="151"/>
      <c r="PP87" s="151"/>
      <c r="PQ87" s="151"/>
      <c r="PR87" s="151"/>
      <c r="PS87" s="151"/>
      <c r="PT87" s="151"/>
      <c r="PU87" s="151"/>
      <c r="PV87" s="151"/>
      <c r="PW87" s="151"/>
      <c r="PX87" s="151"/>
      <c r="PY87" s="151"/>
      <c r="PZ87" s="151"/>
      <c r="QA87" s="151"/>
      <c r="QB87" s="151"/>
      <c r="QC87" s="151"/>
      <c r="QD87" s="151"/>
      <c r="QE87" s="151"/>
      <c r="QF87" s="151"/>
      <c r="QG87" s="151"/>
      <c r="QH87" s="151"/>
      <c r="QI87" s="151"/>
      <c r="QJ87" s="151"/>
      <c r="QK87" s="151"/>
      <c r="QL87" s="151"/>
      <c r="QM87" s="151"/>
      <c r="QN87" s="151"/>
      <c r="QO87" s="151"/>
      <c r="QP87" s="151"/>
      <c r="QQ87" s="151"/>
      <c r="QR87" s="151"/>
      <c r="QS87" s="151"/>
      <c r="QT87" s="151"/>
      <c r="QU87" s="151"/>
      <c r="QV87" s="151"/>
      <c r="QW87" s="151"/>
      <c r="QX87" s="151"/>
      <c r="QY87" s="151"/>
      <c r="QZ87" s="151"/>
      <c r="RA87" s="151"/>
      <c r="RB87" s="151"/>
      <c r="RC87" s="151"/>
      <c r="RD87" s="151"/>
      <c r="RE87" s="151"/>
      <c r="RF87" s="151"/>
      <c r="RG87" s="151"/>
      <c r="RH87" s="151"/>
      <c r="RI87" s="151"/>
      <c r="RJ87" s="151"/>
      <c r="RK87" s="151"/>
      <c r="RL87" s="151"/>
      <c r="RM87" s="151"/>
      <c r="RN87" s="151"/>
      <c r="RO87" s="151"/>
      <c r="RP87" s="151"/>
      <c r="RQ87" s="151"/>
      <c r="RR87" s="151"/>
      <c r="RS87" s="151"/>
      <c r="RT87" s="151"/>
      <c r="RU87" s="151"/>
      <c r="RV87" s="151"/>
      <c r="RW87" s="151"/>
      <c r="RX87" s="151"/>
      <c r="RY87" s="151"/>
      <c r="RZ87" s="151"/>
      <c r="SA87" s="151"/>
      <c r="SB87" s="151"/>
      <c r="SC87" s="151"/>
      <c r="SD87" s="151"/>
      <c r="SE87" s="151"/>
      <c r="SF87" s="151"/>
      <c r="SG87" s="151"/>
      <c r="SH87" s="151"/>
      <c r="SI87" s="151"/>
      <c r="SJ87" s="151"/>
      <c r="SK87" s="151"/>
      <c r="SL87" s="151"/>
      <c r="SM87" s="151"/>
      <c r="SN87" s="151"/>
      <c r="SO87" s="151"/>
      <c r="SP87" s="151"/>
      <c r="SQ87" s="151"/>
      <c r="SR87" s="151"/>
      <c r="SS87" s="151"/>
      <c r="ST87" s="151"/>
      <c r="SU87" s="151"/>
      <c r="SV87" s="151"/>
      <c r="SW87" s="151"/>
      <c r="SX87" s="151"/>
      <c r="SY87" s="151"/>
      <c r="SZ87" s="151"/>
      <c r="TA87" s="151"/>
      <c r="TB87" s="151"/>
      <c r="TC87" s="151"/>
      <c r="TD87" s="151"/>
      <c r="TE87" s="151"/>
      <c r="TF87" s="151"/>
      <c r="TG87" s="151"/>
      <c r="TH87" s="151"/>
      <c r="TI87" s="151"/>
      <c r="TJ87" s="151"/>
      <c r="TK87" s="151"/>
      <c r="TL87" s="151"/>
      <c r="TM87" s="151"/>
      <c r="TN87" s="151"/>
      <c r="TO87" s="151"/>
      <c r="TP87" s="151"/>
      <c r="TQ87" s="151"/>
      <c r="TR87" s="151"/>
      <c r="TS87" s="151"/>
      <c r="TT87" s="151"/>
      <c r="TU87" s="151"/>
      <c r="TV87" s="151"/>
      <c r="TW87" s="151"/>
      <c r="TX87" s="151"/>
      <c r="TY87" s="151"/>
      <c r="TZ87" s="151"/>
      <c r="UA87" s="151"/>
      <c r="UB87" s="151"/>
      <c r="UC87" s="151"/>
      <c r="UD87" s="151"/>
      <c r="UE87" s="151"/>
      <c r="UF87" s="151"/>
      <c r="UG87" s="151"/>
      <c r="UH87" s="151"/>
      <c r="UI87" s="151"/>
      <c r="UJ87" s="151"/>
      <c r="UK87" s="151"/>
      <c r="UL87" s="151"/>
      <c r="UM87" s="151"/>
      <c r="UN87" s="151"/>
      <c r="UO87" s="151"/>
      <c r="UP87" s="151"/>
      <c r="UQ87" s="151"/>
      <c r="UR87" s="151"/>
      <c r="US87" s="151"/>
      <c r="UT87" s="151"/>
      <c r="UU87" s="151"/>
      <c r="UV87" s="151"/>
      <c r="UW87" s="151"/>
      <c r="UX87" s="151"/>
      <c r="UY87" s="151"/>
      <c r="UZ87" s="151"/>
      <c r="VA87" s="151"/>
      <c r="VB87" s="151"/>
      <c r="VC87" s="151"/>
      <c r="VD87" s="151"/>
      <c r="VE87" s="151"/>
      <c r="VF87" s="151"/>
      <c r="VG87" s="151"/>
      <c r="VH87" s="151"/>
      <c r="VI87" s="151"/>
      <c r="VJ87" s="151"/>
      <c r="VK87" s="151"/>
      <c r="VL87" s="151"/>
      <c r="VM87" s="151"/>
      <c r="VN87" s="151"/>
      <c r="VO87" s="151"/>
      <c r="VP87" s="151"/>
      <c r="VQ87" s="151"/>
      <c r="VR87" s="151"/>
      <c r="VS87" s="151"/>
      <c r="VT87" s="151"/>
      <c r="VU87" s="151"/>
      <c r="VV87" s="151"/>
      <c r="VW87" s="151"/>
      <c r="VX87" s="151"/>
      <c r="VY87" s="151"/>
      <c r="VZ87" s="151"/>
      <c r="WA87" s="151"/>
      <c r="WB87" s="151"/>
      <c r="WC87" s="151"/>
      <c r="WD87" s="151"/>
      <c r="WE87" s="151"/>
      <c r="WF87" s="151"/>
      <c r="WG87" s="151"/>
      <c r="WH87" s="151"/>
      <c r="WI87" s="151"/>
      <c r="WJ87" s="151"/>
      <c r="WK87" s="151"/>
      <c r="WL87" s="151"/>
      <c r="WM87" s="151"/>
      <c r="WN87" s="151"/>
      <c r="WO87" s="151"/>
      <c r="WP87" s="151"/>
      <c r="WQ87" s="151"/>
      <c r="WR87" s="151"/>
      <c r="WS87" s="151"/>
      <c r="WT87" s="151"/>
      <c r="WU87" s="151"/>
      <c r="WV87" s="151"/>
      <c r="WW87" s="151"/>
      <c r="WX87" s="151"/>
      <c r="WY87" s="151"/>
      <c r="WZ87" s="151"/>
      <c r="XA87" s="151"/>
      <c r="XB87" s="151"/>
      <c r="XC87" s="151"/>
      <c r="XD87" s="151"/>
      <c r="XE87" s="151"/>
      <c r="XF87" s="151"/>
      <c r="XG87" s="151"/>
      <c r="XH87" s="151"/>
      <c r="XI87" s="151"/>
      <c r="XJ87" s="151"/>
      <c r="XK87" s="151"/>
      <c r="XL87" s="151"/>
      <c r="XM87" s="151"/>
      <c r="XN87" s="151"/>
      <c r="XO87" s="151"/>
      <c r="XP87" s="151"/>
      <c r="XQ87" s="151"/>
      <c r="XR87" s="151"/>
      <c r="XS87" s="151"/>
      <c r="XT87" s="151"/>
      <c r="XU87" s="151"/>
      <c r="XV87" s="151"/>
      <c r="XW87" s="151"/>
      <c r="XX87" s="151"/>
      <c r="XY87" s="151"/>
      <c r="XZ87" s="151"/>
      <c r="YA87" s="151"/>
      <c r="YB87" s="151"/>
      <c r="YC87" s="151"/>
      <c r="YD87" s="151"/>
      <c r="YE87" s="151"/>
      <c r="YF87" s="151"/>
      <c r="YG87" s="151"/>
      <c r="YH87" s="151"/>
      <c r="YI87" s="151"/>
      <c r="YJ87" s="151"/>
      <c r="YK87" s="151"/>
      <c r="YL87" s="151"/>
      <c r="YM87" s="151"/>
      <c r="YN87" s="151"/>
      <c r="YO87" s="151"/>
      <c r="YP87" s="151"/>
      <c r="YQ87" s="151"/>
      <c r="YR87" s="151"/>
      <c r="YS87" s="151"/>
      <c r="YT87" s="151"/>
      <c r="YU87" s="151"/>
      <c r="YV87" s="151"/>
      <c r="YW87" s="151"/>
      <c r="YX87" s="151"/>
      <c r="YY87" s="151"/>
      <c r="YZ87" s="151"/>
      <c r="ZA87" s="151"/>
      <c r="ZB87" s="151"/>
      <c r="ZC87" s="151"/>
      <c r="ZD87" s="151"/>
      <c r="ZE87" s="151"/>
      <c r="ZF87" s="151"/>
      <c r="ZG87" s="151"/>
      <c r="ZH87" s="151"/>
      <c r="ZI87" s="151"/>
      <c r="ZJ87" s="151"/>
      <c r="ZK87" s="151"/>
      <c r="ZL87" s="151"/>
      <c r="ZM87" s="151"/>
      <c r="ZN87" s="151"/>
      <c r="ZO87" s="151"/>
      <c r="ZP87" s="151"/>
      <c r="ZQ87" s="151"/>
      <c r="ZR87" s="151"/>
      <c r="ZS87" s="151"/>
      <c r="ZT87" s="151"/>
      <c r="ZU87" s="151"/>
      <c r="ZV87" s="151"/>
      <c r="ZW87" s="151"/>
      <c r="ZX87" s="151"/>
      <c r="ZY87" s="151"/>
      <c r="ZZ87" s="151"/>
      <c r="AAA87" s="151"/>
      <c r="AAB87" s="151"/>
      <c r="AAC87" s="151"/>
      <c r="AAD87" s="151"/>
      <c r="AAE87" s="151"/>
      <c r="AAF87" s="151"/>
      <c r="AAG87" s="151"/>
      <c r="AAH87" s="151"/>
      <c r="AAI87" s="151"/>
      <c r="AAJ87" s="151"/>
      <c r="AAK87" s="151"/>
      <c r="AAL87" s="151"/>
      <c r="AAM87" s="151"/>
      <c r="AAN87" s="151"/>
      <c r="AAO87" s="151"/>
      <c r="AAP87" s="151"/>
      <c r="AAQ87" s="151"/>
      <c r="AAR87" s="151"/>
      <c r="AAS87" s="151"/>
      <c r="AAT87" s="151"/>
      <c r="AAU87" s="151"/>
      <c r="AAV87" s="151"/>
      <c r="AAW87" s="151"/>
      <c r="AAX87" s="151"/>
      <c r="AAY87" s="151"/>
      <c r="AAZ87" s="151"/>
      <c r="ABA87" s="151"/>
      <c r="ABB87" s="151"/>
      <c r="ABC87" s="151"/>
      <c r="ABD87" s="151"/>
      <c r="ABE87" s="151"/>
      <c r="ABF87" s="151"/>
      <c r="ABG87" s="151"/>
      <c r="ABH87" s="151"/>
      <c r="ABI87" s="151"/>
      <c r="ABJ87" s="151"/>
      <c r="ABK87" s="151"/>
      <c r="ABL87" s="151"/>
      <c r="ABM87" s="151"/>
      <c r="ABN87" s="151"/>
      <c r="ABO87" s="151"/>
      <c r="ABP87" s="151"/>
      <c r="ABQ87" s="151"/>
      <c r="ABR87" s="151"/>
      <c r="ABS87" s="151"/>
      <c r="ABT87" s="151"/>
      <c r="ABU87" s="151"/>
      <c r="ABV87" s="151"/>
      <c r="ABW87" s="151"/>
      <c r="ABX87" s="151"/>
      <c r="ABY87" s="151"/>
      <c r="ABZ87" s="151"/>
      <c r="ACA87" s="151"/>
      <c r="ACB87" s="151"/>
      <c r="ACC87" s="151"/>
      <c r="ACD87" s="151"/>
      <c r="ACE87" s="151"/>
      <c r="ACF87" s="151"/>
      <c r="ACG87" s="151"/>
      <c r="ACH87" s="151"/>
      <c r="ACI87" s="151"/>
      <c r="ACJ87" s="151"/>
      <c r="ACK87" s="151"/>
      <c r="ACL87" s="151"/>
      <c r="ACM87" s="151"/>
      <c r="ACN87" s="151"/>
      <c r="ACO87" s="151"/>
      <c r="ACP87" s="151"/>
      <c r="ACQ87" s="151"/>
      <c r="ACR87" s="151"/>
      <c r="ACS87" s="151"/>
      <c r="ACT87" s="151"/>
      <c r="ACU87" s="151"/>
      <c r="ACV87" s="151"/>
      <c r="ACW87" s="151"/>
      <c r="ACX87" s="151"/>
      <c r="ACY87" s="151"/>
      <c r="ACZ87" s="151"/>
      <c r="ADA87" s="115"/>
      <c r="ADB87" s="115"/>
      <c r="ADC87" s="115"/>
      <c r="ADD87" s="115"/>
      <c r="ADE87" s="115"/>
      <c r="ADF87" s="115"/>
    </row>
    <row r="88" spans="1:786" ht="84.75" customHeight="1" thickBot="1" x14ac:dyDescent="0.3">
      <c r="A88" s="118">
        <v>56</v>
      </c>
      <c r="B88" s="147" t="s">
        <v>222</v>
      </c>
      <c r="C88" s="201" t="s">
        <v>223</v>
      </c>
      <c r="D88" s="161"/>
      <c r="E88" s="161"/>
      <c r="F88" s="161"/>
      <c r="G88" s="161"/>
      <c r="H88" s="161"/>
      <c r="I88" s="161"/>
      <c r="J88" s="161"/>
      <c r="K88" s="161"/>
      <c r="L88" s="161"/>
      <c r="M88" s="161"/>
      <c r="N88" s="161"/>
      <c r="O88" s="161"/>
      <c r="P88" s="161"/>
      <c r="Q88" s="161"/>
      <c r="R88" s="161"/>
      <c r="S88" s="115"/>
      <c r="T88" s="151"/>
      <c r="U88" s="151"/>
      <c r="V88" s="151"/>
      <c r="W88" s="151"/>
      <c r="X88" s="151"/>
      <c r="Y88" s="151"/>
      <c r="Z88" s="151"/>
      <c r="AA88" s="151"/>
      <c r="AB88" s="151"/>
      <c r="AC88" s="151"/>
      <c r="AD88" s="151"/>
      <c r="AE88" s="151"/>
      <c r="AF88" s="151"/>
      <c r="AG88" s="151"/>
      <c r="AH88" s="151"/>
      <c r="AI88" s="151"/>
      <c r="AJ88" s="151"/>
      <c r="AK88" s="151"/>
      <c r="AL88" s="151"/>
      <c r="AM88" s="151"/>
      <c r="AN88" s="151"/>
      <c r="AO88" s="151"/>
      <c r="AP88" s="151"/>
      <c r="AQ88" s="151"/>
      <c r="AR88" s="151"/>
      <c r="AS88" s="151"/>
      <c r="AT88" s="151"/>
      <c r="AU88" s="151"/>
      <c r="AV88" s="151"/>
      <c r="AW88" s="151"/>
      <c r="AX88" s="151"/>
      <c r="AY88" s="151"/>
      <c r="AZ88" s="151"/>
      <c r="BA88" s="151"/>
      <c r="BB88" s="151"/>
      <c r="BC88" s="151"/>
      <c r="BD88" s="151"/>
      <c r="BE88" s="151"/>
      <c r="BF88" s="151"/>
      <c r="BG88" s="151"/>
      <c r="BH88" s="151"/>
      <c r="BI88" s="151"/>
      <c r="BJ88" s="151"/>
      <c r="BK88" s="151"/>
      <c r="BL88" s="151"/>
      <c r="BM88" s="151"/>
      <c r="BN88" s="151"/>
      <c r="BO88" s="151"/>
      <c r="BP88" s="151"/>
      <c r="BQ88" s="151"/>
      <c r="BR88" s="151"/>
      <c r="BS88" s="151"/>
      <c r="BT88" s="151"/>
      <c r="BU88" s="151"/>
      <c r="BV88" s="151"/>
      <c r="BW88" s="151"/>
      <c r="BX88" s="151"/>
      <c r="BY88" s="151"/>
      <c r="BZ88" s="151"/>
      <c r="CA88" s="151"/>
      <c r="CB88" s="151"/>
      <c r="CC88" s="151"/>
      <c r="CD88" s="151"/>
      <c r="CE88" s="151"/>
      <c r="CF88" s="151"/>
      <c r="CG88" s="151"/>
      <c r="CH88" s="151"/>
      <c r="CI88" s="151"/>
      <c r="CJ88" s="151"/>
      <c r="CK88" s="151"/>
      <c r="CL88" s="151"/>
      <c r="CM88" s="151"/>
      <c r="CN88" s="151"/>
      <c r="CO88" s="151"/>
      <c r="CP88" s="151"/>
      <c r="CQ88" s="151"/>
      <c r="CR88" s="151"/>
      <c r="CS88" s="151"/>
      <c r="CT88" s="151"/>
      <c r="CU88" s="151"/>
      <c r="CV88" s="151"/>
      <c r="CW88" s="151"/>
      <c r="CX88" s="151"/>
      <c r="CY88" s="151"/>
      <c r="CZ88" s="151"/>
      <c r="DA88" s="151"/>
      <c r="DB88" s="151"/>
      <c r="DC88" s="151"/>
      <c r="DD88" s="151"/>
      <c r="DE88" s="151"/>
      <c r="DF88" s="151"/>
      <c r="DG88" s="151"/>
      <c r="DH88" s="151"/>
      <c r="DI88" s="151"/>
      <c r="DJ88" s="151"/>
      <c r="DK88" s="151"/>
      <c r="DL88" s="151"/>
      <c r="DM88" s="151"/>
      <c r="DN88" s="151"/>
      <c r="DO88" s="151"/>
      <c r="DP88" s="151"/>
      <c r="DQ88" s="151"/>
      <c r="DR88" s="151"/>
      <c r="DS88" s="151"/>
      <c r="DT88" s="151"/>
      <c r="DU88" s="151"/>
      <c r="DV88" s="151"/>
      <c r="DW88" s="151"/>
      <c r="DX88" s="151"/>
      <c r="DY88" s="151"/>
      <c r="DZ88" s="151"/>
      <c r="EA88" s="151"/>
      <c r="EB88" s="151"/>
      <c r="EC88" s="151"/>
      <c r="ED88" s="151"/>
      <c r="EE88" s="151"/>
      <c r="EF88" s="151"/>
      <c r="EG88" s="151"/>
      <c r="EH88" s="151"/>
      <c r="EI88" s="151"/>
      <c r="EJ88" s="151"/>
      <c r="EK88" s="151"/>
      <c r="EL88" s="151"/>
      <c r="EM88" s="151"/>
      <c r="EN88" s="151"/>
      <c r="EO88" s="151"/>
      <c r="EP88" s="151"/>
      <c r="EQ88" s="151"/>
      <c r="ER88" s="151"/>
      <c r="ES88" s="151"/>
      <c r="ET88" s="151"/>
      <c r="EU88" s="151"/>
      <c r="EV88" s="151"/>
      <c r="EW88" s="151"/>
      <c r="EX88" s="151"/>
      <c r="EY88" s="151"/>
      <c r="EZ88" s="151"/>
      <c r="FA88" s="151"/>
      <c r="FB88" s="151"/>
      <c r="FC88" s="151"/>
      <c r="FD88" s="151"/>
      <c r="FE88" s="151"/>
      <c r="FF88" s="151"/>
      <c r="FG88" s="151"/>
      <c r="FH88" s="151"/>
      <c r="FI88" s="151"/>
      <c r="FJ88" s="151"/>
      <c r="FK88" s="151"/>
      <c r="FL88" s="151"/>
      <c r="FM88" s="151"/>
      <c r="FN88" s="151"/>
      <c r="FO88" s="151"/>
      <c r="FP88" s="151"/>
      <c r="FQ88" s="151"/>
      <c r="FR88" s="151"/>
      <c r="FS88" s="151"/>
      <c r="FT88" s="151"/>
      <c r="FU88" s="151"/>
      <c r="FV88" s="151"/>
      <c r="FW88" s="151"/>
      <c r="FX88" s="151"/>
      <c r="FY88" s="151"/>
      <c r="FZ88" s="151"/>
      <c r="GA88" s="151"/>
      <c r="GB88" s="151"/>
      <c r="GC88" s="151"/>
      <c r="GD88" s="151"/>
      <c r="GE88" s="151"/>
      <c r="GF88" s="151"/>
      <c r="GG88" s="151"/>
      <c r="GH88" s="151"/>
      <c r="GI88" s="151"/>
      <c r="GJ88" s="151"/>
      <c r="GK88" s="151"/>
      <c r="GL88" s="151"/>
      <c r="GM88" s="151"/>
      <c r="GN88" s="151"/>
      <c r="GO88" s="151"/>
      <c r="GP88" s="151"/>
      <c r="GQ88" s="151"/>
      <c r="GR88" s="151"/>
      <c r="GS88" s="151"/>
      <c r="GT88" s="151"/>
      <c r="GU88" s="151"/>
      <c r="GV88" s="151"/>
      <c r="GW88" s="151"/>
      <c r="GX88" s="151"/>
      <c r="GY88" s="151"/>
      <c r="GZ88" s="151"/>
      <c r="HA88" s="151"/>
      <c r="HB88" s="151"/>
      <c r="HC88" s="151"/>
      <c r="HD88" s="151"/>
      <c r="HE88" s="151"/>
      <c r="HF88" s="151"/>
      <c r="HG88" s="151"/>
      <c r="HH88" s="151"/>
      <c r="HI88" s="151"/>
      <c r="HJ88" s="151"/>
      <c r="HK88" s="151"/>
      <c r="HL88" s="151"/>
      <c r="HM88" s="151"/>
      <c r="HN88" s="151"/>
      <c r="HO88" s="151"/>
      <c r="HP88" s="151"/>
      <c r="HQ88" s="151"/>
      <c r="HR88" s="151"/>
      <c r="HS88" s="151"/>
      <c r="HT88" s="151"/>
      <c r="HU88" s="151"/>
      <c r="HV88" s="151"/>
      <c r="HW88" s="151"/>
      <c r="HX88" s="151"/>
      <c r="HY88" s="151"/>
      <c r="HZ88" s="151"/>
      <c r="IA88" s="151"/>
      <c r="IB88" s="151"/>
      <c r="IC88" s="151"/>
      <c r="ID88" s="151"/>
      <c r="IE88" s="151"/>
      <c r="IF88" s="151"/>
      <c r="IG88" s="151"/>
      <c r="IH88" s="151"/>
      <c r="II88" s="151"/>
      <c r="IJ88" s="151"/>
      <c r="IK88" s="151"/>
      <c r="IL88" s="151"/>
      <c r="IM88" s="151"/>
      <c r="IN88" s="151"/>
      <c r="IO88" s="151"/>
      <c r="IP88" s="151"/>
      <c r="IQ88" s="151"/>
      <c r="IR88" s="151"/>
      <c r="IS88" s="151"/>
      <c r="IT88" s="151"/>
      <c r="IU88" s="151"/>
      <c r="IV88" s="151"/>
      <c r="IW88" s="151"/>
      <c r="IX88" s="151"/>
      <c r="IY88" s="151"/>
      <c r="IZ88" s="151"/>
      <c r="JA88" s="151"/>
      <c r="JB88" s="151"/>
      <c r="JC88" s="151"/>
      <c r="JD88" s="151"/>
      <c r="JE88" s="151"/>
      <c r="JF88" s="151"/>
      <c r="JG88" s="151"/>
      <c r="JH88" s="151"/>
      <c r="JI88" s="151"/>
      <c r="JJ88" s="151"/>
      <c r="JK88" s="151"/>
      <c r="JL88" s="151"/>
      <c r="JM88" s="151"/>
      <c r="JN88" s="151"/>
      <c r="JO88" s="151"/>
      <c r="JP88" s="151"/>
      <c r="JQ88" s="151"/>
      <c r="JR88" s="151"/>
      <c r="JS88" s="151"/>
      <c r="JT88" s="151"/>
      <c r="JU88" s="151"/>
      <c r="JV88" s="151"/>
      <c r="JW88" s="151"/>
      <c r="JX88" s="151"/>
      <c r="JY88" s="151"/>
      <c r="JZ88" s="151"/>
      <c r="KA88" s="151"/>
      <c r="KB88" s="151"/>
      <c r="KC88" s="151"/>
      <c r="KD88" s="151"/>
      <c r="KE88" s="151"/>
      <c r="KF88" s="151"/>
      <c r="KG88" s="151"/>
      <c r="KH88" s="151"/>
      <c r="KI88" s="151"/>
      <c r="KJ88" s="151"/>
      <c r="KK88" s="151"/>
      <c r="KL88" s="151"/>
      <c r="KM88" s="151"/>
      <c r="KN88" s="151"/>
      <c r="KO88" s="151"/>
      <c r="KP88" s="151"/>
      <c r="KQ88" s="151"/>
      <c r="KR88" s="151"/>
      <c r="KS88" s="151"/>
      <c r="KT88" s="151"/>
      <c r="KU88" s="151"/>
      <c r="KV88" s="151"/>
      <c r="KW88" s="151"/>
      <c r="KX88" s="151"/>
      <c r="KY88" s="151"/>
      <c r="KZ88" s="151"/>
      <c r="LA88" s="151"/>
      <c r="LB88" s="151"/>
      <c r="LC88" s="151"/>
      <c r="LD88" s="151"/>
      <c r="LE88" s="151"/>
      <c r="LF88" s="151"/>
      <c r="LG88" s="151"/>
      <c r="LH88" s="151"/>
      <c r="LI88" s="151"/>
      <c r="LJ88" s="151"/>
      <c r="LK88" s="151"/>
      <c r="LL88" s="151"/>
      <c r="LM88" s="151"/>
      <c r="LN88" s="151"/>
      <c r="LO88" s="151"/>
      <c r="LP88" s="151"/>
      <c r="LQ88" s="151"/>
      <c r="LR88" s="151"/>
      <c r="LS88" s="151"/>
      <c r="LT88" s="151"/>
      <c r="LU88" s="151"/>
      <c r="LV88" s="151"/>
      <c r="LW88" s="151"/>
      <c r="LX88" s="151"/>
      <c r="LY88" s="151"/>
      <c r="LZ88" s="151"/>
      <c r="MA88" s="151"/>
      <c r="MB88" s="151"/>
      <c r="MC88" s="151"/>
      <c r="MD88" s="151"/>
      <c r="ME88" s="151"/>
      <c r="MF88" s="151"/>
      <c r="MG88" s="151"/>
      <c r="MH88" s="151"/>
      <c r="MI88" s="151"/>
      <c r="MJ88" s="151"/>
      <c r="MK88" s="151"/>
      <c r="ML88" s="151"/>
      <c r="MM88" s="151"/>
      <c r="MN88" s="151"/>
      <c r="MO88" s="151"/>
      <c r="MP88" s="151"/>
      <c r="MQ88" s="151"/>
      <c r="MR88" s="151"/>
      <c r="MS88" s="151"/>
      <c r="MT88" s="151"/>
      <c r="MU88" s="151"/>
      <c r="MV88" s="151"/>
      <c r="MW88" s="151"/>
      <c r="MX88" s="151"/>
      <c r="MY88" s="151"/>
      <c r="MZ88" s="151"/>
      <c r="NA88" s="151"/>
      <c r="NB88" s="151"/>
      <c r="NC88" s="151"/>
      <c r="ND88" s="151"/>
      <c r="NE88" s="151"/>
      <c r="NF88" s="151"/>
      <c r="NG88" s="151"/>
      <c r="NH88" s="151"/>
      <c r="NI88" s="151"/>
      <c r="NJ88" s="151"/>
      <c r="NK88" s="151"/>
      <c r="NL88" s="151"/>
      <c r="NM88" s="151"/>
      <c r="NN88" s="151"/>
      <c r="NO88" s="151"/>
      <c r="NP88" s="151"/>
      <c r="NQ88" s="151"/>
      <c r="NR88" s="151"/>
      <c r="NS88" s="151"/>
      <c r="NT88" s="151"/>
      <c r="NU88" s="151"/>
      <c r="NV88" s="151"/>
      <c r="NW88" s="151"/>
      <c r="NX88" s="151"/>
      <c r="NY88" s="151"/>
      <c r="NZ88" s="151"/>
      <c r="OA88" s="151"/>
      <c r="OB88" s="151"/>
      <c r="OC88" s="151"/>
      <c r="OD88" s="151"/>
      <c r="OE88" s="151"/>
      <c r="OF88" s="151"/>
      <c r="OG88" s="151"/>
      <c r="OH88" s="151"/>
      <c r="OI88" s="151"/>
      <c r="OJ88" s="151"/>
      <c r="OK88" s="151"/>
      <c r="OL88" s="151"/>
      <c r="OM88" s="151"/>
      <c r="ON88" s="151"/>
      <c r="OO88" s="151"/>
      <c r="OP88" s="151"/>
      <c r="OQ88" s="151"/>
      <c r="OR88" s="151"/>
      <c r="OS88" s="151"/>
      <c r="OT88" s="151"/>
      <c r="OU88" s="151"/>
      <c r="OV88" s="151"/>
      <c r="OW88" s="151"/>
      <c r="OX88" s="151"/>
      <c r="OY88" s="151"/>
      <c r="OZ88" s="151"/>
      <c r="PA88" s="151"/>
      <c r="PB88" s="151"/>
      <c r="PC88" s="151"/>
      <c r="PD88" s="151"/>
      <c r="PE88" s="151"/>
      <c r="PF88" s="151"/>
      <c r="PG88" s="151"/>
      <c r="PH88" s="151"/>
      <c r="PI88" s="151"/>
      <c r="PJ88" s="151"/>
      <c r="PK88" s="151"/>
      <c r="PL88" s="151"/>
      <c r="PM88" s="151"/>
      <c r="PN88" s="151"/>
      <c r="PO88" s="151"/>
      <c r="PP88" s="151"/>
      <c r="PQ88" s="151"/>
      <c r="PR88" s="151"/>
      <c r="PS88" s="151"/>
      <c r="PT88" s="151"/>
      <c r="PU88" s="151"/>
      <c r="PV88" s="151"/>
      <c r="PW88" s="151"/>
      <c r="PX88" s="151"/>
      <c r="PY88" s="151"/>
      <c r="PZ88" s="151"/>
      <c r="QA88" s="151"/>
      <c r="QB88" s="151"/>
      <c r="QC88" s="151"/>
      <c r="QD88" s="151"/>
      <c r="QE88" s="151"/>
      <c r="QF88" s="151"/>
      <c r="QG88" s="151"/>
      <c r="QH88" s="151"/>
      <c r="QI88" s="151"/>
      <c r="QJ88" s="151"/>
      <c r="QK88" s="151"/>
      <c r="QL88" s="151"/>
      <c r="QM88" s="151"/>
      <c r="QN88" s="151"/>
      <c r="QO88" s="151"/>
      <c r="QP88" s="151"/>
      <c r="QQ88" s="151"/>
      <c r="QR88" s="151"/>
      <c r="QS88" s="151"/>
      <c r="QT88" s="151"/>
      <c r="QU88" s="151"/>
      <c r="QV88" s="151"/>
      <c r="QW88" s="151"/>
      <c r="QX88" s="151"/>
      <c r="QY88" s="151"/>
      <c r="QZ88" s="151"/>
      <c r="RA88" s="151"/>
      <c r="RB88" s="151"/>
      <c r="RC88" s="151"/>
      <c r="RD88" s="151"/>
      <c r="RE88" s="151"/>
      <c r="RF88" s="151"/>
      <c r="RG88" s="151"/>
      <c r="RH88" s="151"/>
      <c r="RI88" s="151"/>
      <c r="RJ88" s="151"/>
      <c r="RK88" s="151"/>
      <c r="RL88" s="151"/>
      <c r="RM88" s="151"/>
      <c r="RN88" s="151"/>
      <c r="RO88" s="151"/>
      <c r="RP88" s="151"/>
      <c r="RQ88" s="151"/>
      <c r="RR88" s="151"/>
      <c r="RS88" s="151"/>
      <c r="RT88" s="151"/>
      <c r="RU88" s="151"/>
      <c r="RV88" s="151"/>
      <c r="RW88" s="151"/>
      <c r="RX88" s="151"/>
      <c r="RY88" s="151"/>
      <c r="RZ88" s="151"/>
      <c r="SA88" s="151"/>
      <c r="SB88" s="151"/>
      <c r="SC88" s="151"/>
      <c r="SD88" s="151"/>
      <c r="SE88" s="151"/>
      <c r="SF88" s="151"/>
      <c r="SG88" s="151"/>
      <c r="SH88" s="151"/>
      <c r="SI88" s="151"/>
      <c r="SJ88" s="151"/>
      <c r="SK88" s="151"/>
      <c r="SL88" s="151"/>
      <c r="SM88" s="151"/>
      <c r="SN88" s="151"/>
      <c r="SO88" s="151"/>
      <c r="SP88" s="151"/>
      <c r="SQ88" s="151"/>
      <c r="SR88" s="151"/>
      <c r="SS88" s="151"/>
      <c r="ST88" s="151"/>
      <c r="SU88" s="151"/>
      <c r="SV88" s="151"/>
      <c r="SW88" s="151"/>
      <c r="SX88" s="151"/>
      <c r="SY88" s="151"/>
      <c r="SZ88" s="151"/>
      <c r="TA88" s="151"/>
      <c r="TB88" s="151"/>
      <c r="TC88" s="151"/>
      <c r="TD88" s="151"/>
      <c r="TE88" s="151"/>
      <c r="TF88" s="151"/>
      <c r="TG88" s="151"/>
      <c r="TH88" s="151"/>
      <c r="TI88" s="151"/>
      <c r="TJ88" s="151"/>
      <c r="TK88" s="151"/>
      <c r="TL88" s="151"/>
      <c r="TM88" s="151"/>
      <c r="TN88" s="151"/>
      <c r="TO88" s="151"/>
      <c r="TP88" s="151"/>
      <c r="TQ88" s="151"/>
      <c r="TR88" s="151"/>
      <c r="TS88" s="151"/>
      <c r="TT88" s="151"/>
      <c r="TU88" s="151"/>
      <c r="TV88" s="151"/>
      <c r="TW88" s="151"/>
      <c r="TX88" s="151"/>
      <c r="TY88" s="151"/>
      <c r="TZ88" s="151"/>
      <c r="UA88" s="151"/>
      <c r="UB88" s="151"/>
      <c r="UC88" s="151"/>
      <c r="UD88" s="151"/>
      <c r="UE88" s="151"/>
      <c r="UF88" s="151"/>
      <c r="UG88" s="151"/>
      <c r="UH88" s="151"/>
      <c r="UI88" s="151"/>
      <c r="UJ88" s="151"/>
      <c r="UK88" s="151"/>
      <c r="UL88" s="151"/>
      <c r="UM88" s="151"/>
      <c r="UN88" s="151"/>
      <c r="UO88" s="151"/>
      <c r="UP88" s="151"/>
      <c r="UQ88" s="151"/>
      <c r="UR88" s="151"/>
      <c r="US88" s="151"/>
      <c r="UT88" s="151"/>
      <c r="UU88" s="151"/>
      <c r="UV88" s="151"/>
      <c r="UW88" s="151"/>
      <c r="UX88" s="151"/>
      <c r="UY88" s="151"/>
      <c r="UZ88" s="151"/>
      <c r="VA88" s="151"/>
      <c r="VB88" s="151"/>
      <c r="VC88" s="151"/>
      <c r="VD88" s="151"/>
      <c r="VE88" s="151"/>
      <c r="VF88" s="151"/>
      <c r="VG88" s="151"/>
      <c r="VH88" s="151"/>
      <c r="VI88" s="151"/>
      <c r="VJ88" s="151"/>
      <c r="VK88" s="151"/>
      <c r="VL88" s="151"/>
      <c r="VM88" s="151"/>
      <c r="VN88" s="151"/>
      <c r="VO88" s="151"/>
      <c r="VP88" s="151"/>
      <c r="VQ88" s="151"/>
      <c r="VR88" s="151"/>
      <c r="VS88" s="151"/>
      <c r="VT88" s="151"/>
      <c r="VU88" s="151"/>
      <c r="VV88" s="151"/>
      <c r="VW88" s="151"/>
      <c r="VX88" s="151"/>
      <c r="VY88" s="151"/>
      <c r="VZ88" s="151"/>
      <c r="WA88" s="151"/>
      <c r="WB88" s="151"/>
      <c r="WC88" s="151"/>
      <c r="WD88" s="151"/>
      <c r="WE88" s="151"/>
      <c r="WF88" s="151"/>
      <c r="WG88" s="151"/>
      <c r="WH88" s="151"/>
      <c r="WI88" s="151"/>
      <c r="WJ88" s="151"/>
      <c r="WK88" s="151"/>
      <c r="WL88" s="151"/>
      <c r="WM88" s="151"/>
      <c r="WN88" s="151"/>
      <c r="WO88" s="151"/>
      <c r="WP88" s="151"/>
      <c r="WQ88" s="151"/>
      <c r="WR88" s="151"/>
      <c r="WS88" s="151"/>
      <c r="WT88" s="151"/>
      <c r="WU88" s="151"/>
      <c r="WV88" s="151"/>
      <c r="WW88" s="151"/>
      <c r="WX88" s="151"/>
      <c r="WY88" s="151"/>
      <c r="WZ88" s="151"/>
      <c r="XA88" s="151"/>
      <c r="XB88" s="151"/>
      <c r="XC88" s="151"/>
      <c r="XD88" s="151"/>
      <c r="XE88" s="151"/>
      <c r="XF88" s="151"/>
      <c r="XG88" s="151"/>
      <c r="XH88" s="151"/>
      <c r="XI88" s="151"/>
      <c r="XJ88" s="151"/>
      <c r="XK88" s="151"/>
      <c r="XL88" s="151"/>
      <c r="XM88" s="151"/>
      <c r="XN88" s="151"/>
      <c r="XO88" s="151"/>
      <c r="XP88" s="151"/>
      <c r="XQ88" s="151"/>
      <c r="XR88" s="151"/>
      <c r="XS88" s="151"/>
      <c r="XT88" s="151"/>
      <c r="XU88" s="151"/>
      <c r="XV88" s="151"/>
      <c r="XW88" s="151"/>
      <c r="XX88" s="151"/>
      <c r="XY88" s="151"/>
      <c r="XZ88" s="151"/>
      <c r="YA88" s="151"/>
      <c r="YB88" s="151"/>
      <c r="YC88" s="151"/>
      <c r="YD88" s="151"/>
      <c r="YE88" s="151"/>
      <c r="YF88" s="151"/>
      <c r="YG88" s="151"/>
      <c r="YH88" s="151"/>
      <c r="YI88" s="151"/>
      <c r="YJ88" s="151"/>
      <c r="YK88" s="151"/>
      <c r="YL88" s="151"/>
      <c r="YM88" s="151"/>
      <c r="YN88" s="151"/>
      <c r="YO88" s="151"/>
      <c r="YP88" s="151"/>
      <c r="YQ88" s="151"/>
      <c r="YR88" s="151"/>
      <c r="YS88" s="151"/>
      <c r="YT88" s="151"/>
      <c r="YU88" s="151"/>
      <c r="YV88" s="151"/>
      <c r="YW88" s="151"/>
      <c r="YX88" s="151"/>
      <c r="YY88" s="151"/>
      <c r="YZ88" s="151"/>
      <c r="ZA88" s="151"/>
      <c r="ZB88" s="151"/>
      <c r="ZC88" s="151"/>
      <c r="ZD88" s="151"/>
      <c r="ZE88" s="151"/>
      <c r="ZF88" s="151"/>
      <c r="ZG88" s="151"/>
      <c r="ZH88" s="151"/>
      <c r="ZI88" s="151"/>
      <c r="ZJ88" s="151"/>
      <c r="ZK88" s="151"/>
      <c r="ZL88" s="151"/>
      <c r="ZM88" s="151"/>
      <c r="ZN88" s="151"/>
      <c r="ZO88" s="151"/>
      <c r="ZP88" s="151"/>
      <c r="ZQ88" s="151"/>
      <c r="ZR88" s="151"/>
      <c r="ZS88" s="151"/>
      <c r="ZT88" s="151"/>
      <c r="ZU88" s="151"/>
      <c r="ZV88" s="151"/>
      <c r="ZW88" s="151"/>
      <c r="ZX88" s="151"/>
      <c r="ZY88" s="151"/>
      <c r="ZZ88" s="151"/>
      <c r="AAA88" s="151"/>
      <c r="AAB88" s="151"/>
      <c r="AAC88" s="151"/>
      <c r="AAD88" s="151"/>
      <c r="AAE88" s="151"/>
      <c r="AAF88" s="151"/>
      <c r="AAG88" s="151"/>
      <c r="AAH88" s="151"/>
      <c r="AAI88" s="151"/>
      <c r="AAJ88" s="151"/>
      <c r="AAK88" s="151"/>
      <c r="AAL88" s="151"/>
      <c r="AAM88" s="151"/>
      <c r="AAN88" s="151"/>
      <c r="AAO88" s="151"/>
      <c r="AAP88" s="151"/>
      <c r="AAQ88" s="151"/>
      <c r="AAR88" s="151"/>
      <c r="AAS88" s="151"/>
      <c r="AAT88" s="151"/>
      <c r="AAU88" s="151"/>
      <c r="AAV88" s="151"/>
      <c r="AAW88" s="151"/>
      <c r="AAX88" s="151"/>
      <c r="AAY88" s="151"/>
      <c r="AAZ88" s="151"/>
      <c r="ABA88" s="151"/>
      <c r="ABB88" s="151"/>
      <c r="ABC88" s="151"/>
      <c r="ABD88" s="151"/>
      <c r="ABE88" s="151"/>
      <c r="ABF88" s="151"/>
      <c r="ABG88" s="151"/>
      <c r="ABH88" s="151"/>
      <c r="ABI88" s="151"/>
      <c r="ABJ88" s="151"/>
      <c r="ABK88" s="151"/>
      <c r="ABL88" s="151"/>
      <c r="ABM88" s="151"/>
      <c r="ABN88" s="151"/>
      <c r="ABO88" s="151"/>
      <c r="ABP88" s="151"/>
      <c r="ABQ88" s="151"/>
      <c r="ABR88" s="151"/>
      <c r="ABS88" s="151"/>
      <c r="ABT88" s="151"/>
      <c r="ABU88" s="151"/>
      <c r="ABV88" s="151"/>
      <c r="ABW88" s="151"/>
      <c r="ABX88" s="151"/>
      <c r="ABY88" s="151"/>
      <c r="ABZ88" s="151"/>
      <c r="ACA88" s="151"/>
      <c r="ACB88" s="151"/>
      <c r="ACC88" s="151"/>
      <c r="ACD88" s="151"/>
      <c r="ACE88" s="151"/>
      <c r="ACF88" s="151"/>
      <c r="ACG88" s="151"/>
      <c r="ACH88" s="151"/>
      <c r="ACI88" s="151"/>
      <c r="ACJ88" s="151"/>
      <c r="ACK88" s="151"/>
      <c r="ACL88" s="151"/>
      <c r="ACM88" s="151"/>
      <c r="ACN88" s="151"/>
      <c r="ACO88" s="151"/>
      <c r="ACP88" s="151"/>
      <c r="ACQ88" s="151"/>
      <c r="ACR88" s="151"/>
      <c r="ACS88" s="151"/>
      <c r="ACT88" s="151"/>
      <c r="ACU88" s="151"/>
      <c r="ACV88" s="151"/>
      <c r="ACW88" s="151"/>
      <c r="ACX88" s="151"/>
      <c r="ACY88" s="151"/>
      <c r="ACZ88" s="151"/>
      <c r="ADA88" s="115"/>
      <c r="ADB88" s="115"/>
      <c r="ADC88" s="115"/>
      <c r="ADD88" s="115"/>
      <c r="ADE88" s="115"/>
      <c r="ADF88" s="115"/>
    </row>
    <row r="89" spans="1:786" ht="68.25" customHeight="1" thickBot="1" x14ac:dyDescent="0.3">
      <c r="A89" s="118">
        <v>57</v>
      </c>
      <c r="B89" s="147" t="s">
        <v>225</v>
      </c>
      <c r="C89" s="200" t="s">
        <v>224</v>
      </c>
      <c r="D89" s="161"/>
      <c r="E89" s="161"/>
      <c r="F89" s="161"/>
      <c r="G89" s="161"/>
      <c r="H89" s="161"/>
      <c r="I89" s="161"/>
      <c r="J89" s="161"/>
      <c r="K89" s="161"/>
      <c r="L89" s="161"/>
      <c r="M89" s="161"/>
      <c r="N89" s="161"/>
      <c r="O89" s="161"/>
      <c r="P89" s="161"/>
      <c r="Q89" s="161"/>
      <c r="R89" s="161"/>
      <c r="S89" s="115"/>
      <c r="T89" s="151"/>
      <c r="U89" s="151"/>
      <c r="V89" s="151"/>
      <c r="W89" s="151"/>
      <c r="X89" s="151"/>
      <c r="Y89" s="151"/>
      <c r="Z89" s="151"/>
      <c r="AA89" s="151"/>
      <c r="AB89" s="151"/>
      <c r="AC89" s="151"/>
      <c r="AD89" s="151"/>
      <c r="AE89" s="151"/>
      <c r="AF89" s="151"/>
      <c r="AG89" s="151"/>
      <c r="AH89" s="151"/>
      <c r="AI89" s="151"/>
      <c r="AJ89" s="151"/>
      <c r="AK89" s="151"/>
      <c r="AL89" s="151"/>
      <c r="AM89" s="151"/>
      <c r="AN89" s="151"/>
      <c r="AO89" s="151"/>
      <c r="AP89" s="151"/>
      <c r="AQ89" s="151"/>
      <c r="AR89" s="151"/>
      <c r="AS89" s="151"/>
      <c r="AT89" s="151"/>
      <c r="AU89" s="151"/>
      <c r="AV89" s="151"/>
      <c r="AW89" s="151"/>
      <c r="AX89" s="151"/>
      <c r="AY89" s="151"/>
      <c r="AZ89" s="151"/>
      <c r="BA89" s="151"/>
      <c r="BB89" s="151"/>
      <c r="BC89" s="151"/>
      <c r="BD89" s="151"/>
      <c r="BE89" s="151"/>
      <c r="BF89" s="151"/>
      <c r="BG89" s="151"/>
      <c r="BH89" s="151"/>
      <c r="BI89" s="151"/>
      <c r="BJ89" s="151"/>
      <c r="BK89" s="151"/>
      <c r="BL89" s="151"/>
      <c r="BM89" s="151"/>
      <c r="BN89" s="151"/>
      <c r="BO89" s="151"/>
      <c r="BP89" s="151"/>
      <c r="BQ89" s="151"/>
      <c r="BR89" s="151"/>
      <c r="BS89" s="151"/>
      <c r="BT89" s="151"/>
      <c r="BU89" s="151"/>
      <c r="BV89" s="151"/>
      <c r="BW89" s="151"/>
      <c r="BX89" s="151"/>
      <c r="BY89" s="151"/>
      <c r="BZ89" s="151"/>
      <c r="CA89" s="151"/>
      <c r="CB89" s="151"/>
      <c r="CC89" s="151"/>
      <c r="CD89" s="151"/>
      <c r="CE89" s="151"/>
      <c r="CF89" s="151"/>
      <c r="CG89" s="151"/>
      <c r="CH89" s="151"/>
      <c r="CI89" s="151"/>
      <c r="CJ89" s="151"/>
      <c r="CK89" s="151"/>
      <c r="CL89" s="151"/>
      <c r="CM89" s="151"/>
      <c r="CN89" s="151"/>
      <c r="CO89" s="151"/>
      <c r="CP89" s="151"/>
      <c r="CQ89" s="151"/>
      <c r="CR89" s="151"/>
      <c r="CS89" s="151"/>
      <c r="CT89" s="151"/>
      <c r="CU89" s="151"/>
      <c r="CV89" s="151"/>
      <c r="CW89" s="151"/>
      <c r="CX89" s="151"/>
      <c r="CY89" s="151"/>
      <c r="CZ89" s="151"/>
      <c r="DA89" s="151"/>
      <c r="DB89" s="151"/>
      <c r="DC89" s="151"/>
      <c r="DD89" s="151"/>
      <c r="DE89" s="151"/>
      <c r="DF89" s="151"/>
      <c r="DG89" s="151"/>
      <c r="DH89" s="151"/>
      <c r="DI89" s="151"/>
      <c r="DJ89" s="151"/>
      <c r="DK89" s="151"/>
      <c r="DL89" s="151"/>
      <c r="DM89" s="151"/>
      <c r="DN89" s="151"/>
      <c r="DO89" s="151"/>
      <c r="DP89" s="151"/>
      <c r="DQ89" s="151"/>
      <c r="DR89" s="151"/>
      <c r="DS89" s="151"/>
      <c r="DT89" s="151"/>
      <c r="DU89" s="151"/>
      <c r="DV89" s="151"/>
      <c r="DW89" s="151"/>
      <c r="DX89" s="151"/>
      <c r="DY89" s="151"/>
      <c r="DZ89" s="151"/>
      <c r="EA89" s="151"/>
      <c r="EB89" s="151"/>
      <c r="EC89" s="151"/>
      <c r="ED89" s="151"/>
      <c r="EE89" s="151"/>
      <c r="EF89" s="151"/>
      <c r="EG89" s="151"/>
      <c r="EH89" s="151"/>
      <c r="EI89" s="151"/>
      <c r="EJ89" s="151"/>
      <c r="EK89" s="151"/>
      <c r="EL89" s="151"/>
      <c r="EM89" s="151"/>
      <c r="EN89" s="151"/>
      <c r="EO89" s="151"/>
      <c r="EP89" s="151"/>
      <c r="EQ89" s="151"/>
      <c r="ER89" s="151"/>
      <c r="ES89" s="151"/>
      <c r="ET89" s="151"/>
      <c r="EU89" s="151"/>
      <c r="EV89" s="151"/>
      <c r="EW89" s="151"/>
      <c r="EX89" s="151"/>
      <c r="EY89" s="151"/>
      <c r="EZ89" s="151"/>
      <c r="FA89" s="151"/>
      <c r="FB89" s="151"/>
      <c r="FC89" s="151"/>
      <c r="FD89" s="151"/>
      <c r="FE89" s="151"/>
      <c r="FF89" s="151"/>
      <c r="FG89" s="151"/>
      <c r="FH89" s="151"/>
      <c r="FI89" s="151"/>
      <c r="FJ89" s="151"/>
      <c r="FK89" s="151"/>
      <c r="FL89" s="151"/>
      <c r="FM89" s="151"/>
      <c r="FN89" s="151"/>
      <c r="FO89" s="151"/>
      <c r="FP89" s="151"/>
      <c r="FQ89" s="151"/>
      <c r="FR89" s="151"/>
      <c r="FS89" s="151"/>
      <c r="FT89" s="151"/>
      <c r="FU89" s="151"/>
      <c r="FV89" s="151"/>
      <c r="FW89" s="151"/>
      <c r="FX89" s="151"/>
      <c r="FY89" s="151"/>
      <c r="FZ89" s="151"/>
      <c r="GA89" s="151"/>
      <c r="GB89" s="151"/>
      <c r="GC89" s="151"/>
      <c r="GD89" s="151"/>
      <c r="GE89" s="151"/>
      <c r="GF89" s="151"/>
      <c r="GG89" s="151"/>
      <c r="GH89" s="151"/>
      <c r="GI89" s="151"/>
      <c r="GJ89" s="151"/>
      <c r="GK89" s="151"/>
      <c r="GL89" s="151"/>
      <c r="GM89" s="151"/>
      <c r="GN89" s="151"/>
      <c r="GO89" s="151"/>
      <c r="GP89" s="151"/>
      <c r="GQ89" s="151"/>
      <c r="GR89" s="151"/>
      <c r="GS89" s="151"/>
      <c r="GT89" s="151"/>
      <c r="GU89" s="151"/>
      <c r="GV89" s="151"/>
      <c r="GW89" s="151"/>
      <c r="GX89" s="151"/>
      <c r="GY89" s="151"/>
      <c r="GZ89" s="151"/>
      <c r="HA89" s="151"/>
      <c r="HB89" s="151"/>
      <c r="HC89" s="151"/>
      <c r="HD89" s="151"/>
      <c r="HE89" s="151"/>
      <c r="HF89" s="151"/>
      <c r="HG89" s="151"/>
      <c r="HH89" s="151"/>
      <c r="HI89" s="151"/>
      <c r="HJ89" s="151"/>
      <c r="HK89" s="151"/>
      <c r="HL89" s="151"/>
      <c r="HM89" s="151"/>
      <c r="HN89" s="151"/>
      <c r="HO89" s="151"/>
      <c r="HP89" s="151"/>
      <c r="HQ89" s="151"/>
      <c r="HR89" s="151"/>
      <c r="HS89" s="151"/>
      <c r="HT89" s="151"/>
      <c r="HU89" s="151"/>
      <c r="HV89" s="151"/>
      <c r="HW89" s="151"/>
      <c r="HX89" s="151"/>
      <c r="HY89" s="151"/>
      <c r="HZ89" s="151"/>
      <c r="IA89" s="151"/>
      <c r="IB89" s="151"/>
      <c r="IC89" s="151"/>
      <c r="ID89" s="151"/>
      <c r="IE89" s="151"/>
      <c r="IF89" s="151"/>
      <c r="IG89" s="151"/>
      <c r="IH89" s="151"/>
      <c r="II89" s="151"/>
      <c r="IJ89" s="151"/>
      <c r="IK89" s="151"/>
      <c r="IL89" s="151"/>
      <c r="IM89" s="151"/>
      <c r="IN89" s="151"/>
      <c r="IO89" s="151"/>
      <c r="IP89" s="151"/>
      <c r="IQ89" s="151"/>
      <c r="IR89" s="151"/>
      <c r="IS89" s="151"/>
      <c r="IT89" s="151"/>
      <c r="IU89" s="151"/>
      <c r="IV89" s="151"/>
      <c r="IW89" s="151"/>
      <c r="IX89" s="151"/>
      <c r="IY89" s="151"/>
      <c r="IZ89" s="151"/>
      <c r="JA89" s="151"/>
      <c r="JB89" s="151"/>
      <c r="JC89" s="151"/>
      <c r="JD89" s="151"/>
      <c r="JE89" s="151"/>
      <c r="JF89" s="151"/>
      <c r="JG89" s="151"/>
      <c r="JH89" s="151"/>
      <c r="JI89" s="151"/>
      <c r="JJ89" s="151"/>
      <c r="JK89" s="151"/>
      <c r="JL89" s="151"/>
      <c r="JM89" s="151"/>
      <c r="JN89" s="151"/>
      <c r="JO89" s="151"/>
      <c r="JP89" s="151"/>
      <c r="JQ89" s="151"/>
      <c r="JR89" s="151"/>
      <c r="JS89" s="151"/>
      <c r="JT89" s="151"/>
      <c r="JU89" s="151"/>
      <c r="JV89" s="151"/>
      <c r="JW89" s="151"/>
      <c r="JX89" s="151"/>
      <c r="JY89" s="151"/>
      <c r="JZ89" s="151"/>
      <c r="KA89" s="151"/>
      <c r="KB89" s="151"/>
      <c r="KC89" s="151"/>
      <c r="KD89" s="151"/>
      <c r="KE89" s="151"/>
      <c r="KF89" s="151"/>
      <c r="KG89" s="151"/>
      <c r="KH89" s="151"/>
      <c r="KI89" s="151"/>
      <c r="KJ89" s="151"/>
      <c r="KK89" s="151"/>
      <c r="KL89" s="151"/>
      <c r="KM89" s="151"/>
      <c r="KN89" s="151"/>
      <c r="KO89" s="151"/>
      <c r="KP89" s="151"/>
      <c r="KQ89" s="151"/>
      <c r="KR89" s="151"/>
      <c r="KS89" s="151"/>
      <c r="KT89" s="151"/>
      <c r="KU89" s="151"/>
      <c r="KV89" s="151"/>
      <c r="KW89" s="151"/>
      <c r="KX89" s="151"/>
      <c r="KY89" s="151"/>
      <c r="KZ89" s="151"/>
      <c r="LA89" s="151"/>
      <c r="LB89" s="151"/>
      <c r="LC89" s="151"/>
      <c r="LD89" s="151"/>
      <c r="LE89" s="151"/>
      <c r="LF89" s="151"/>
      <c r="LG89" s="151"/>
      <c r="LH89" s="151"/>
      <c r="LI89" s="151"/>
      <c r="LJ89" s="151"/>
      <c r="LK89" s="151"/>
      <c r="LL89" s="151"/>
      <c r="LM89" s="151"/>
      <c r="LN89" s="151"/>
      <c r="LO89" s="151"/>
      <c r="LP89" s="151"/>
      <c r="LQ89" s="151"/>
      <c r="LR89" s="151"/>
      <c r="LS89" s="151"/>
      <c r="LT89" s="151"/>
      <c r="LU89" s="151"/>
      <c r="LV89" s="151"/>
      <c r="LW89" s="151"/>
      <c r="LX89" s="151"/>
      <c r="LY89" s="151"/>
      <c r="LZ89" s="151"/>
      <c r="MA89" s="151"/>
      <c r="MB89" s="151"/>
      <c r="MC89" s="151"/>
      <c r="MD89" s="151"/>
      <c r="ME89" s="151"/>
      <c r="MF89" s="151"/>
      <c r="MG89" s="151"/>
      <c r="MH89" s="151"/>
      <c r="MI89" s="151"/>
      <c r="MJ89" s="151"/>
      <c r="MK89" s="151"/>
      <c r="ML89" s="151"/>
      <c r="MM89" s="151"/>
      <c r="MN89" s="151"/>
      <c r="MO89" s="151"/>
      <c r="MP89" s="151"/>
      <c r="MQ89" s="151"/>
      <c r="MR89" s="151"/>
      <c r="MS89" s="151"/>
      <c r="MT89" s="151"/>
      <c r="MU89" s="151"/>
      <c r="MV89" s="151"/>
      <c r="MW89" s="151"/>
      <c r="MX89" s="151"/>
      <c r="MY89" s="151"/>
      <c r="MZ89" s="151"/>
      <c r="NA89" s="151"/>
      <c r="NB89" s="151"/>
      <c r="NC89" s="151"/>
      <c r="ND89" s="151"/>
      <c r="NE89" s="151"/>
      <c r="NF89" s="151"/>
      <c r="NG89" s="151"/>
      <c r="NH89" s="151"/>
      <c r="NI89" s="151"/>
      <c r="NJ89" s="151"/>
      <c r="NK89" s="151"/>
      <c r="NL89" s="151"/>
      <c r="NM89" s="151"/>
      <c r="NN89" s="151"/>
      <c r="NO89" s="151"/>
      <c r="NP89" s="151"/>
      <c r="NQ89" s="151"/>
      <c r="NR89" s="151"/>
      <c r="NS89" s="151"/>
      <c r="NT89" s="151"/>
      <c r="NU89" s="151"/>
      <c r="NV89" s="151"/>
      <c r="NW89" s="151"/>
      <c r="NX89" s="151"/>
      <c r="NY89" s="151"/>
      <c r="NZ89" s="151"/>
      <c r="OA89" s="151"/>
      <c r="OB89" s="151"/>
      <c r="OC89" s="151"/>
      <c r="OD89" s="151"/>
      <c r="OE89" s="151"/>
      <c r="OF89" s="151"/>
      <c r="OG89" s="151"/>
      <c r="OH89" s="151"/>
      <c r="OI89" s="151"/>
      <c r="OJ89" s="151"/>
      <c r="OK89" s="151"/>
      <c r="OL89" s="151"/>
      <c r="OM89" s="151"/>
      <c r="ON89" s="151"/>
      <c r="OO89" s="151"/>
      <c r="OP89" s="151"/>
      <c r="OQ89" s="151"/>
      <c r="OR89" s="151"/>
      <c r="OS89" s="151"/>
      <c r="OT89" s="151"/>
      <c r="OU89" s="151"/>
      <c r="OV89" s="151"/>
      <c r="OW89" s="151"/>
      <c r="OX89" s="151"/>
      <c r="OY89" s="151"/>
      <c r="OZ89" s="151"/>
      <c r="PA89" s="151"/>
      <c r="PB89" s="151"/>
      <c r="PC89" s="151"/>
      <c r="PD89" s="151"/>
      <c r="PE89" s="151"/>
      <c r="PF89" s="151"/>
      <c r="PG89" s="151"/>
      <c r="PH89" s="151"/>
      <c r="PI89" s="151"/>
      <c r="PJ89" s="151"/>
      <c r="PK89" s="151"/>
      <c r="PL89" s="151"/>
      <c r="PM89" s="151"/>
      <c r="PN89" s="151"/>
      <c r="PO89" s="151"/>
      <c r="PP89" s="151"/>
      <c r="PQ89" s="151"/>
      <c r="PR89" s="151"/>
      <c r="PS89" s="151"/>
      <c r="PT89" s="151"/>
      <c r="PU89" s="151"/>
      <c r="PV89" s="151"/>
      <c r="PW89" s="151"/>
      <c r="PX89" s="151"/>
      <c r="PY89" s="151"/>
      <c r="PZ89" s="151"/>
      <c r="QA89" s="151"/>
      <c r="QB89" s="151"/>
      <c r="QC89" s="151"/>
      <c r="QD89" s="151"/>
      <c r="QE89" s="151"/>
      <c r="QF89" s="151"/>
      <c r="QG89" s="151"/>
      <c r="QH89" s="151"/>
      <c r="QI89" s="151"/>
      <c r="QJ89" s="151"/>
      <c r="QK89" s="151"/>
      <c r="QL89" s="151"/>
      <c r="QM89" s="151"/>
      <c r="QN89" s="151"/>
      <c r="QO89" s="151"/>
      <c r="QP89" s="151"/>
      <c r="QQ89" s="151"/>
      <c r="QR89" s="151"/>
      <c r="QS89" s="151"/>
      <c r="QT89" s="151"/>
      <c r="QU89" s="151"/>
      <c r="QV89" s="151"/>
      <c r="QW89" s="151"/>
      <c r="QX89" s="151"/>
      <c r="QY89" s="151"/>
      <c r="QZ89" s="151"/>
      <c r="RA89" s="151"/>
      <c r="RB89" s="151"/>
      <c r="RC89" s="151"/>
      <c r="RD89" s="151"/>
      <c r="RE89" s="151"/>
      <c r="RF89" s="151"/>
      <c r="RG89" s="151"/>
      <c r="RH89" s="151"/>
      <c r="RI89" s="151"/>
      <c r="RJ89" s="151"/>
      <c r="RK89" s="151"/>
      <c r="RL89" s="151"/>
      <c r="RM89" s="151"/>
      <c r="RN89" s="151"/>
      <c r="RO89" s="151"/>
      <c r="RP89" s="151"/>
      <c r="RQ89" s="151"/>
      <c r="RR89" s="151"/>
      <c r="RS89" s="151"/>
      <c r="RT89" s="151"/>
      <c r="RU89" s="151"/>
      <c r="RV89" s="151"/>
      <c r="RW89" s="151"/>
      <c r="RX89" s="151"/>
      <c r="RY89" s="151"/>
      <c r="RZ89" s="151"/>
      <c r="SA89" s="151"/>
      <c r="SB89" s="151"/>
      <c r="SC89" s="151"/>
      <c r="SD89" s="151"/>
      <c r="SE89" s="151"/>
      <c r="SF89" s="151"/>
      <c r="SG89" s="151"/>
      <c r="SH89" s="151"/>
      <c r="SI89" s="151"/>
      <c r="SJ89" s="151"/>
      <c r="SK89" s="151"/>
      <c r="SL89" s="151"/>
      <c r="SM89" s="151"/>
      <c r="SN89" s="151"/>
      <c r="SO89" s="151"/>
      <c r="SP89" s="151"/>
      <c r="SQ89" s="151"/>
      <c r="SR89" s="151"/>
      <c r="SS89" s="151"/>
      <c r="ST89" s="151"/>
      <c r="SU89" s="151"/>
      <c r="SV89" s="151"/>
      <c r="SW89" s="151"/>
      <c r="SX89" s="151"/>
      <c r="SY89" s="151"/>
      <c r="SZ89" s="151"/>
      <c r="TA89" s="151"/>
      <c r="TB89" s="151"/>
      <c r="TC89" s="151"/>
      <c r="TD89" s="151"/>
      <c r="TE89" s="151"/>
      <c r="TF89" s="151"/>
      <c r="TG89" s="151"/>
      <c r="TH89" s="151"/>
      <c r="TI89" s="151"/>
      <c r="TJ89" s="151"/>
      <c r="TK89" s="151"/>
      <c r="TL89" s="151"/>
      <c r="TM89" s="151"/>
      <c r="TN89" s="151"/>
      <c r="TO89" s="151"/>
      <c r="TP89" s="151"/>
      <c r="TQ89" s="151"/>
      <c r="TR89" s="151"/>
      <c r="TS89" s="151"/>
      <c r="TT89" s="151"/>
      <c r="TU89" s="151"/>
      <c r="TV89" s="151"/>
      <c r="TW89" s="151"/>
      <c r="TX89" s="151"/>
      <c r="TY89" s="151"/>
      <c r="TZ89" s="151"/>
      <c r="UA89" s="151"/>
      <c r="UB89" s="151"/>
      <c r="UC89" s="151"/>
      <c r="UD89" s="151"/>
      <c r="UE89" s="151"/>
      <c r="UF89" s="151"/>
      <c r="UG89" s="151"/>
      <c r="UH89" s="151"/>
      <c r="UI89" s="151"/>
      <c r="UJ89" s="151"/>
      <c r="UK89" s="151"/>
      <c r="UL89" s="151"/>
      <c r="UM89" s="151"/>
      <c r="UN89" s="151"/>
      <c r="UO89" s="151"/>
      <c r="UP89" s="151"/>
      <c r="UQ89" s="151"/>
      <c r="UR89" s="151"/>
      <c r="US89" s="151"/>
      <c r="UT89" s="151"/>
      <c r="UU89" s="151"/>
      <c r="UV89" s="151"/>
      <c r="UW89" s="151"/>
      <c r="UX89" s="151"/>
      <c r="UY89" s="151"/>
      <c r="UZ89" s="151"/>
      <c r="VA89" s="151"/>
      <c r="VB89" s="151"/>
      <c r="VC89" s="151"/>
      <c r="VD89" s="151"/>
      <c r="VE89" s="151"/>
      <c r="VF89" s="151"/>
      <c r="VG89" s="151"/>
      <c r="VH89" s="151"/>
      <c r="VI89" s="151"/>
      <c r="VJ89" s="151"/>
      <c r="VK89" s="151"/>
      <c r="VL89" s="151"/>
      <c r="VM89" s="151"/>
      <c r="VN89" s="151"/>
      <c r="VO89" s="151"/>
      <c r="VP89" s="151"/>
      <c r="VQ89" s="151"/>
      <c r="VR89" s="151"/>
      <c r="VS89" s="151"/>
      <c r="VT89" s="151"/>
      <c r="VU89" s="151"/>
      <c r="VV89" s="151"/>
      <c r="VW89" s="151"/>
      <c r="VX89" s="151"/>
      <c r="VY89" s="151"/>
      <c r="VZ89" s="151"/>
      <c r="WA89" s="151"/>
      <c r="WB89" s="151"/>
      <c r="WC89" s="151"/>
      <c r="WD89" s="151"/>
      <c r="WE89" s="151"/>
      <c r="WF89" s="151"/>
      <c r="WG89" s="151"/>
      <c r="WH89" s="151"/>
      <c r="WI89" s="151"/>
      <c r="WJ89" s="151"/>
      <c r="WK89" s="151"/>
      <c r="WL89" s="151"/>
      <c r="WM89" s="151"/>
      <c r="WN89" s="151"/>
      <c r="WO89" s="151"/>
      <c r="WP89" s="151"/>
      <c r="WQ89" s="151"/>
      <c r="WR89" s="151"/>
      <c r="WS89" s="151"/>
      <c r="WT89" s="151"/>
      <c r="WU89" s="151"/>
      <c r="WV89" s="151"/>
      <c r="WW89" s="151"/>
      <c r="WX89" s="151"/>
      <c r="WY89" s="151"/>
      <c r="WZ89" s="151"/>
      <c r="XA89" s="151"/>
      <c r="XB89" s="151"/>
      <c r="XC89" s="151"/>
      <c r="XD89" s="151"/>
      <c r="XE89" s="151"/>
      <c r="XF89" s="151"/>
      <c r="XG89" s="151"/>
      <c r="XH89" s="151"/>
      <c r="XI89" s="151"/>
      <c r="XJ89" s="151"/>
      <c r="XK89" s="151"/>
      <c r="XL89" s="151"/>
      <c r="XM89" s="151"/>
      <c r="XN89" s="151"/>
      <c r="XO89" s="151"/>
      <c r="XP89" s="151"/>
      <c r="XQ89" s="151"/>
      <c r="XR89" s="151"/>
      <c r="XS89" s="151"/>
      <c r="XT89" s="151"/>
      <c r="XU89" s="151"/>
      <c r="XV89" s="151"/>
      <c r="XW89" s="151"/>
      <c r="XX89" s="151"/>
      <c r="XY89" s="151"/>
      <c r="XZ89" s="151"/>
      <c r="YA89" s="151"/>
      <c r="YB89" s="151"/>
      <c r="YC89" s="151"/>
      <c r="YD89" s="151"/>
      <c r="YE89" s="151"/>
      <c r="YF89" s="151"/>
      <c r="YG89" s="151"/>
      <c r="YH89" s="151"/>
      <c r="YI89" s="151"/>
      <c r="YJ89" s="151"/>
      <c r="YK89" s="151"/>
      <c r="YL89" s="151"/>
      <c r="YM89" s="151"/>
      <c r="YN89" s="151"/>
      <c r="YO89" s="151"/>
      <c r="YP89" s="151"/>
      <c r="YQ89" s="151"/>
      <c r="YR89" s="151"/>
      <c r="YS89" s="151"/>
      <c r="YT89" s="151"/>
      <c r="YU89" s="151"/>
      <c r="YV89" s="151"/>
      <c r="YW89" s="151"/>
      <c r="YX89" s="151"/>
      <c r="YY89" s="151"/>
      <c r="YZ89" s="151"/>
      <c r="ZA89" s="151"/>
      <c r="ZB89" s="151"/>
      <c r="ZC89" s="151"/>
      <c r="ZD89" s="151"/>
      <c r="ZE89" s="151"/>
      <c r="ZF89" s="151"/>
      <c r="ZG89" s="151"/>
      <c r="ZH89" s="151"/>
      <c r="ZI89" s="151"/>
      <c r="ZJ89" s="151"/>
      <c r="ZK89" s="151"/>
      <c r="ZL89" s="151"/>
      <c r="ZM89" s="151"/>
      <c r="ZN89" s="151"/>
      <c r="ZO89" s="151"/>
      <c r="ZP89" s="151"/>
      <c r="ZQ89" s="151"/>
      <c r="ZR89" s="151"/>
      <c r="ZS89" s="151"/>
      <c r="ZT89" s="151"/>
      <c r="ZU89" s="151"/>
      <c r="ZV89" s="151"/>
      <c r="ZW89" s="151"/>
      <c r="ZX89" s="151"/>
      <c r="ZY89" s="151"/>
      <c r="ZZ89" s="151"/>
      <c r="AAA89" s="151"/>
      <c r="AAB89" s="151"/>
      <c r="AAC89" s="151"/>
      <c r="AAD89" s="151"/>
      <c r="AAE89" s="151"/>
      <c r="AAF89" s="151"/>
      <c r="AAG89" s="151"/>
      <c r="AAH89" s="151"/>
      <c r="AAI89" s="151"/>
      <c r="AAJ89" s="151"/>
      <c r="AAK89" s="151"/>
      <c r="AAL89" s="151"/>
      <c r="AAM89" s="151"/>
      <c r="AAN89" s="151"/>
      <c r="AAO89" s="151"/>
      <c r="AAP89" s="151"/>
      <c r="AAQ89" s="151"/>
      <c r="AAR89" s="151"/>
      <c r="AAS89" s="151"/>
      <c r="AAT89" s="151"/>
      <c r="AAU89" s="151"/>
      <c r="AAV89" s="151"/>
      <c r="AAW89" s="151"/>
      <c r="AAX89" s="151"/>
      <c r="AAY89" s="151"/>
      <c r="AAZ89" s="151"/>
      <c r="ABA89" s="151"/>
      <c r="ABB89" s="151"/>
      <c r="ABC89" s="151"/>
      <c r="ABD89" s="151"/>
      <c r="ABE89" s="151"/>
      <c r="ABF89" s="151"/>
      <c r="ABG89" s="151"/>
      <c r="ABH89" s="151"/>
      <c r="ABI89" s="151"/>
      <c r="ABJ89" s="151"/>
      <c r="ABK89" s="151"/>
      <c r="ABL89" s="151"/>
      <c r="ABM89" s="151"/>
      <c r="ABN89" s="151"/>
      <c r="ABO89" s="151"/>
      <c r="ABP89" s="151"/>
      <c r="ABQ89" s="151"/>
      <c r="ABR89" s="151"/>
      <c r="ABS89" s="151"/>
      <c r="ABT89" s="151"/>
      <c r="ABU89" s="151"/>
      <c r="ABV89" s="151"/>
      <c r="ABW89" s="151"/>
      <c r="ABX89" s="151"/>
      <c r="ABY89" s="151"/>
      <c r="ABZ89" s="151"/>
      <c r="ACA89" s="151"/>
      <c r="ACB89" s="151"/>
      <c r="ACC89" s="151"/>
      <c r="ACD89" s="151"/>
      <c r="ACE89" s="151"/>
      <c r="ACF89" s="151"/>
      <c r="ACG89" s="151"/>
      <c r="ACH89" s="151"/>
      <c r="ACI89" s="151"/>
      <c r="ACJ89" s="151"/>
      <c r="ACK89" s="151"/>
      <c r="ACL89" s="151"/>
      <c r="ACM89" s="151"/>
      <c r="ACN89" s="151"/>
      <c r="ACO89" s="151"/>
      <c r="ACP89" s="151"/>
      <c r="ACQ89" s="151"/>
      <c r="ACR89" s="151"/>
      <c r="ACS89" s="151"/>
      <c r="ACT89" s="151"/>
      <c r="ACU89" s="151"/>
      <c r="ACV89" s="151"/>
      <c r="ACW89" s="151"/>
      <c r="ACX89" s="151"/>
      <c r="ACY89" s="151"/>
      <c r="ACZ89" s="151"/>
      <c r="ADA89" s="115"/>
      <c r="ADB89" s="115"/>
      <c r="ADC89" s="115"/>
      <c r="ADD89" s="115"/>
      <c r="ADE89" s="115"/>
      <c r="ADF89" s="115"/>
    </row>
    <row r="90" spans="1:786" s="121" customFormat="1" ht="51" customHeight="1" thickBot="1" x14ac:dyDescent="0.3">
      <c r="A90" s="145"/>
      <c r="B90" s="198"/>
      <c r="C90" s="199" t="s">
        <v>436</v>
      </c>
      <c r="D90" s="273"/>
      <c r="E90" s="273"/>
      <c r="F90" s="273"/>
      <c r="G90" s="273"/>
      <c r="H90" s="273"/>
      <c r="I90" s="273"/>
      <c r="J90" s="273"/>
      <c r="K90" s="273"/>
      <c r="L90" s="273"/>
      <c r="M90" s="273"/>
      <c r="N90" s="273"/>
      <c r="O90" s="273"/>
      <c r="P90" s="273"/>
      <c r="Q90" s="273"/>
      <c r="R90" s="273"/>
      <c r="S90" s="151"/>
      <c r="T90" s="151"/>
      <c r="U90" s="151"/>
      <c r="V90" s="151"/>
      <c r="W90" s="151"/>
      <c r="X90" s="151"/>
      <c r="Y90" s="151"/>
      <c r="Z90" s="151"/>
      <c r="AA90" s="151"/>
      <c r="AB90" s="151"/>
      <c r="AC90" s="151"/>
      <c r="AD90" s="151"/>
      <c r="AE90" s="151"/>
      <c r="AF90" s="151"/>
      <c r="AG90" s="151"/>
      <c r="AH90" s="151"/>
      <c r="AI90" s="151"/>
      <c r="AJ90" s="151"/>
      <c r="AK90" s="151"/>
      <c r="AL90" s="151"/>
      <c r="AM90" s="151"/>
      <c r="AN90" s="151"/>
      <c r="AO90" s="151"/>
      <c r="AP90" s="151"/>
      <c r="AQ90" s="151"/>
      <c r="AR90" s="151"/>
      <c r="AS90" s="151"/>
      <c r="AT90" s="151"/>
      <c r="AU90" s="151"/>
      <c r="AV90" s="151"/>
      <c r="AW90" s="151"/>
      <c r="AX90" s="151"/>
      <c r="AY90" s="151"/>
      <c r="AZ90" s="151"/>
      <c r="BA90" s="151"/>
      <c r="BB90" s="151"/>
      <c r="BC90" s="151"/>
      <c r="BD90" s="151"/>
      <c r="BE90" s="151"/>
      <c r="BF90" s="151"/>
      <c r="BG90" s="151"/>
      <c r="BH90" s="151"/>
      <c r="BI90" s="151"/>
      <c r="BJ90" s="151"/>
      <c r="BK90" s="151"/>
      <c r="BL90" s="151"/>
      <c r="BM90" s="151"/>
      <c r="BN90" s="151"/>
      <c r="BO90" s="151"/>
      <c r="BP90" s="151"/>
      <c r="BQ90" s="151"/>
      <c r="BR90" s="151"/>
      <c r="BS90" s="151"/>
      <c r="BT90" s="151"/>
      <c r="BU90" s="151"/>
      <c r="BV90" s="151"/>
      <c r="BW90" s="151"/>
      <c r="BX90" s="151"/>
      <c r="BY90" s="151"/>
      <c r="BZ90" s="151"/>
      <c r="CA90" s="151"/>
      <c r="CB90" s="151"/>
      <c r="CC90" s="151"/>
      <c r="CD90" s="151"/>
      <c r="CE90" s="151"/>
      <c r="CF90" s="151"/>
      <c r="CG90" s="151"/>
      <c r="CH90" s="151"/>
      <c r="CI90" s="151"/>
      <c r="CJ90" s="151"/>
      <c r="CK90" s="151"/>
      <c r="CL90" s="151"/>
      <c r="CM90" s="151"/>
      <c r="CN90" s="151"/>
      <c r="CO90" s="151"/>
      <c r="CP90" s="151"/>
      <c r="CQ90" s="151"/>
      <c r="CR90" s="151"/>
      <c r="CS90" s="151"/>
      <c r="CT90" s="151"/>
      <c r="CU90" s="151"/>
      <c r="CV90" s="151"/>
      <c r="CW90" s="151"/>
      <c r="CX90" s="151"/>
      <c r="CY90" s="151"/>
      <c r="CZ90" s="151"/>
      <c r="DA90" s="151"/>
      <c r="DB90" s="151"/>
      <c r="DC90" s="151"/>
      <c r="DD90" s="151"/>
      <c r="DE90" s="151"/>
      <c r="DF90" s="151"/>
      <c r="DG90" s="151"/>
      <c r="DH90" s="151"/>
      <c r="DI90" s="151"/>
      <c r="DJ90" s="151"/>
      <c r="DK90" s="151"/>
      <c r="DL90" s="151"/>
      <c r="DM90" s="151"/>
      <c r="DN90" s="151"/>
      <c r="DO90" s="151"/>
      <c r="DP90" s="151"/>
      <c r="DQ90" s="151"/>
      <c r="DR90" s="151"/>
      <c r="DS90" s="151"/>
      <c r="DT90" s="151"/>
      <c r="DU90" s="151"/>
      <c r="DV90" s="151"/>
      <c r="DW90" s="151"/>
      <c r="DX90" s="151"/>
      <c r="DY90" s="151"/>
      <c r="DZ90" s="151"/>
      <c r="EA90" s="151"/>
      <c r="EB90" s="151"/>
      <c r="EC90" s="151"/>
      <c r="ED90" s="151"/>
      <c r="EE90" s="151"/>
      <c r="EF90" s="151"/>
      <c r="EG90" s="151"/>
      <c r="EH90" s="151"/>
      <c r="EI90" s="151"/>
      <c r="EJ90" s="151"/>
      <c r="EK90" s="151"/>
      <c r="EL90" s="151"/>
      <c r="EM90" s="151"/>
      <c r="EN90" s="151"/>
      <c r="EO90" s="151"/>
      <c r="EP90" s="151"/>
      <c r="EQ90" s="151"/>
      <c r="ER90" s="151"/>
      <c r="ES90" s="151"/>
      <c r="ET90" s="151"/>
      <c r="EU90" s="151"/>
      <c r="EV90" s="151"/>
      <c r="EW90" s="151"/>
      <c r="EX90" s="151"/>
      <c r="EY90" s="151"/>
      <c r="EZ90" s="151"/>
      <c r="FA90" s="151"/>
      <c r="FB90" s="151"/>
      <c r="FC90" s="151"/>
      <c r="FD90" s="151"/>
      <c r="FE90" s="151"/>
      <c r="FF90" s="151"/>
      <c r="FG90" s="151"/>
      <c r="FH90" s="151"/>
      <c r="FI90" s="151"/>
      <c r="FJ90" s="151"/>
      <c r="FK90" s="151"/>
      <c r="FL90" s="151"/>
      <c r="FM90" s="151"/>
      <c r="FN90" s="151"/>
      <c r="FO90" s="151"/>
      <c r="FP90" s="151"/>
      <c r="FQ90" s="151"/>
      <c r="FR90" s="151"/>
      <c r="FS90" s="151"/>
      <c r="FT90" s="151"/>
      <c r="FU90" s="151"/>
      <c r="FV90" s="151"/>
      <c r="FW90" s="151"/>
      <c r="FX90" s="151"/>
      <c r="FY90" s="151"/>
      <c r="FZ90" s="151"/>
      <c r="GA90" s="151"/>
      <c r="GB90" s="151"/>
      <c r="GC90" s="151"/>
      <c r="GD90" s="151"/>
      <c r="GE90" s="151"/>
      <c r="GF90" s="151"/>
      <c r="GG90" s="151"/>
      <c r="GH90" s="151"/>
      <c r="GI90" s="151"/>
      <c r="GJ90" s="151"/>
      <c r="GK90" s="151"/>
      <c r="GL90" s="151"/>
      <c r="GM90" s="151"/>
      <c r="GN90" s="151"/>
      <c r="GO90" s="151"/>
      <c r="GP90" s="151"/>
      <c r="GQ90" s="151"/>
      <c r="GR90" s="151"/>
      <c r="GS90" s="151"/>
      <c r="GT90" s="151"/>
      <c r="GU90" s="151"/>
      <c r="GV90" s="151"/>
      <c r="GW90" s="151"/>
      <c r="GX90" s="151"/>
      <c r="GY90" s="151"/>
      <c r="GZ90" s="151"/>
      <c r="HA90" s="151"/>
      <c r="HB90" s="151"/>
      <c r="HC90" s="151"/>
      <c r="HD90" s="151"/>
      <c r="HE90" s="151"/>
      <c r="HF90" s="151"/>
      <c r="HG90" s="151"/>
      <c r="HH90" s="151"/>
      <c r="HI90" s="151"/>
      <c r="HJ90" s="151"/>
      <c r="HK90" s="151"/>
      <c r="HL90" s="151"/>
      <c r="HM90" s="151"/>
      <c r="HN90" s="151"/>
      <c r="HO90" s="151"/>
      <c r="HP90" s="151"/>
      <c r="HQ90" s="151"/>
      <c r="HR90" s="151"/>
      <c r="HS90" s="151"/>
      <c r="HT90" s="151"/>
      <c r="HU90" s="151"/>
      <c r="HV90" s="151"/>
      <c r="HW90" s="151"/>
      <c r="HX90" s="151"/>
      <c r="HY90" s="151"/>
      <c r="HZ90" s="151"/>
      <c r="IA90" s="151"/>
      <c r="IB90" s="151"/>
      <c r="IC90" s="151"/>
      <c r="ID90" s="151"/>
      <c r="IE90" s="151"/>
      <c r="IF90" s="151"/>
      <c r="IG90" s="151"/>
      <c r="IH90" s="151"/>
      <c r="II90" s="151"/>
      <c r="IJ90" s="151"/>
      <c r="IK90" s="151"/>
      <c r="IL90" s="151"/>
      <c r="IM90" s="151"/>
      <c r="IN90" s="151"/>
      <c r="IO90" s="151"/>
      <c r="IP90" s="151"/>
      <c r="IQ90" s="151"/>
      <c r="IR90" s="151"/>
      <c r="IS90" s="151"/>
      <c r="IT90" s="151"/>
      <c r="IU90" s="151"/>
      <c r="IV90" s="151"/>
      <c r="IW90" s="151"/>
      <c r="IX90" s="151"/>
      <c r="IY90" s="151"/>
      <c r="IZ90" s="151"/>
      <c r="JA90" s="151"/>
      <c r="JB90" s="151"/>
      <c r="JC90" s="151"/>
      <c r="JD90" s="151"/>
      <c r="JE90" s="151"/>
      <c r="JF90" s="151"/>
      <c r="JG90" s="151"/>
      <c r="JH90" s="151"/>
      <c r="JI90" s="151"/>
      <c r="JJ90" s="151"/>
      <c r="JK90" s="151"/>
      <c r="JL90" s="151"/>
      <c r="JM90" s="151"/>
      <c r="JN90" s="151"/>
      <c r="JO90" s="151"/>
      <c r="JP90" s="151"/>
      <c r="JQ90" s="151"/>
      <c r="JR90" s="151"/>
      <c r="JS90" s="151"/>
      <c r="JT90" s="151"/>
      <c r="JU90" s="151"/>
      <c r="JV90" s="151"/>
      <c r="JW90" s="151"/>
      <c r="JX90" s="151"/>
      <c r="JY90" s="151"/>
      <c r="JZ90" s="151"/>
      <c r="KA90" s="151"/>
      <c r="KB90" s="151"/>
      <c r="KC90" s="151"/>
      <c r="KD90" s="151"/>
      <c r="KE90" s="151"/>
      <c r="KF90" s="151"/>
      <c r="KG90" s="151"/>
      <c r="KH90" s="151"/>
      <c r="KI90" s="151"/>
      <c r="KJ90" s="151"/>
      <c r="KK90" s="151"/>
      <c r="KL90" s="151"/>
      <c r="KM90" s="151"/>
      <c r="KN90" s="151"/>
      <c r="KO90" s="151"/>
      <c r="KP90" s="151"/>
      <c r="KQ90" s="151"/>
      <c r="KR90" s="151"/>
      <c r="KS90" s="151"/>
      <c r="KT90" s="151"/>
      <c r="KU90" s="151"/>
      <c r="KV90" s="151"/>
      <c r="KW90" s="151"/>
      <c r="KX90" s="151"/>
      <c r="KY90" s="151"/>
      <c r="KZ90" s="151"/>
      <c r="LA90" s="151"/>
      <c r="LB90" s="151"/>
      <c r="LC90" s="151"/>
      <c r="LD90" s="151"/>
      <c r="LE90" s="151"/>
      <c r="LF90" s="151"/>
      <c r="LG90" s="151"/>
      <c r="LH90" s="151"/>
      <c r="LI90" s="151"/>
      <c r="LJ90" s="151"/>
      <c r="LK90" s="151"/>
      <c r="LL90" s="151"/>
      <c r="LM90" s="151"/>
      <c r="LN90" s="151"/>
      <c r="LO90" s="151"/>
      <c r="LP90" s="151"/>
      <c r="LQ90" s="151"/>
      <c r="LR90" s="151"/>
      <c r="LS90" s="151"/>
      <c r="LT90" s="151"/>
      <c r="LU90" s="151"/>
      <c r="LV90" s="151"/>
      <c r="LW90" s="151"/>
      <c r="LX90" s="151"/>
      <c r="LY90" s="151"/>
      <c r="LZ90" s="151"/>
      <c r="MA90" s="151"/>
      <c r="MB90" s="151"/>
      <c r="MC90" s="151"/>
      <c r="MD90" s="151"/>
      <c r="ME90" s="151"/>
      <c r="MF90" s="151"/>
      <c r="MG90" s="151"/>
      <c r="MH90" s="151"/>
      <c r="MI90" s="151"/>
      <c r="MJ90" s="151"/>
      <c r="MK90" s="151"/>
      <c r="ML90" s="151"/>
      <c r="MM90" s="151"/>
      <c r="MN90" s="151"/>
      <c r="MO90" s="151"/>
      <c r="MP90" s="151"/>
      <c r="MQ90" s="151"/>
      <c r="MR90" s="151"/>
      <c r="MS90" s="151"/>
      <c r="MT90" s="151"/>
      <c r="MU90" s="151"/>
      <c r="MV90" s="151"/>
      <c r="MW90" s="151"/>
      <c r="MX90" s="151"/>
      <c r="MY90" s="151"/>
      <c r="MZ90" s="151"/>
      <c r="NA90" s="151"/>
      <c r="NB90" s="151"/>
      <c r="NC90" s="151"/>
      <c r="ND90" s="151"/>
      <c r="NE90" s="151"/>
      <c r="NF90" s="151"/>
      <c r="NG90" s="151"/>
      <c r="NH90" s="151"/>
      <c r="NI90" s="151"/>
      <c r="NJ90" s="151"/>
      <c r="NK90" s="151"/>
      <c r="NL90" s="151"/>
      <c r="NM90" s="151"/>
      <c r="NN90" s="151"/>
      <c r="NO90" s="151"/>
      <c r="NP90" s="151"/>
      <c r="NQ90" s="151"/>
      <c r="NR90" s="151"/>
      <c r="NS90" s="151"/>
      <c r="NT90" s="151"/>
      <c r="NU90" s="151"/>
      <c r="NV90" s="151"/>
      <c r="NW90" s="151"/>
      <c r="NX90" s="151"/>
      <c r="NY90" s="151"/>
      <c r="NZ90" s="151"/>
      <c r="OA90" s="151"/>
      <c r="OB90" s="151"/>
      <c r="OC90" s="151"/>
      <c r="OD90" s="151"/>
      <c r="OE90" s="151"/>
      <c r="OF90" s="151"/>
      <c r="OG90" s="151"/>
      <c r="OH90" s="151"/>
      <c r="OI90" s="151"/>
      <c r="OJ90" s="151"/>
      <c r="OK90" s="151"/>
      <c r="OL90" s="151"/>
      <c r="OM90" s="151"/>
      <c r="ON90" s="151"/>
      <c r="OO90" s="151"/>
      <c r="OP90" s="151"/>
      <c r="OQ90" s="151"/>
      <c r="OR90" s="151"/>
      <c r="OS90" s="151"/>
      <c r="OT90" s="151"/>
      <c r="OU90" s="151"/>
      <c r="OV90" s="151"/>
      <c r="OW90" s="151"/>
      <c r="OX90" s="151"/>
      <c r="OY90" s="151"/>
      <c r="OZ90" s="151"/>
      <c r="PA90" s="151"/>
      <c r="PB90" s="151"/>
      <c r="PC90" s="151"/>
      <c r="PD90" s="151"/>
      <c r="PE90" s="151"/>
      <c r="PF90" s="151"/>
      <c r="PG90" s="151"/>
      <c r="PH90" s="151"/>
      <c r="PI90" s="151"/>
      <c r="PJ90" s="151"/>
      <c r="PK90" s="151"/>
      <c r="PL90" s="151"/>
      <c r="PM90" s="151"/>
      <c r="PN90" s="151"/>
      <c r="PO90" s="151"/>
      <c r="PP90" s="151"/>
      <c r="PQ90" s="151"/>
      <c r="PR90" s="151"/>
      <c r="PS90" s="151"/>
      <c r="PT90" s="151"/>
      <c r="PU90" s="151"/>
      <c r="PV90" s="151"/>
      <c r="PW90" s="151"/>
      <c r="PX90" s="151"/>
      <c r="PY90" s="151"/>
      <c r="PZ90" s="151"/>
      <c r="QA90" s="151"/>
      <c r="QB90" s="151"/>
      <c r="QC90" s="151"/>
      <c r="QD90" s="151"/>
      <c r="QE90" s="151"/>
      <c r="QF90" s="151"/>
      <c r="QG90" s="151"/>
      <c r="QH90" s="151"/>
      <c r="QI90" s="151"/>
      <c r="QJ90" s="151"/>
      <c r="QK90" s="151"/>
      <c r="QL90" s="151"/>
      <c r="QM90" s="151"/>
      <c r="QN90" s="151"/>
      <c r="QO90" s="151"/>
      <c r="QP90" s="151"/>
      <c r="QQ90" s="151"/>
      <c r="QR90" s="151"/>
      <c r="QS90" s="151"/>
      <c r="QT90" s="151"/>
      <c r="QU90" s="151"/>
      <c r="QV90" s="151"/>
      <c r="QW90" s="151"/>
      <c r="QX90" s="151"/>
      <c r="QY90" s="151"/>
      <c r="QZ90" s="151"/>
      <c r="RA90" s="151"/>
      <c r="RB90" s="151"/>
      <c r="RC90" s="151"/>
      <c r="RD90" s="151"/>
      <c r="RE90" s="151"/>
      <c r="RF90" s="151"/>
      <c r="RG90" s="151"/>
      <c r="RH90" s="151"/>
      <c r="RI90" s="151"/>
      <c r="RJ90" s="151"/>
      <c r="RK90" s="151"/>
      <c r="RL90" s="151"/>
      <c r="RM90" s="151"/>
      <c r="RN90" s="151"/>
      <c r="RO90" s="151"/>
      <c r="RP90" s="151"/>
      <c r="RQ90" s="151"/>
      <c r="RR90" s="151"/>
      <c r="RS90" s="151"/>
      <c r="RT90" s="151"/>
      <c r="RU90" s="151"/>
      <c r="RV90" s="151"/>
      <c r="RW90" s="151"/>
      <c r="RX90" s="151"/>
      <c r="RY90" s="151"/>
      <c r="RZ90" s="151"/>
      <c r="SA90" s="151"/>
      <c r="SB90" s="151"/>
      <c r="SC90" s="151"/>
      <c r="SD90" s="151"/>
      <c r="SE90" s="151"/>
      <c r="SF90" s="151"/>
      <c r="SG90" s="151"/>
      <c r="SH90" s="151"/>
      <c r="SI90" s="151"/>
      <c r="SJ90" s="151"/>
      <c r="SK90" s="151"/>
      <c r="SL90" s="151"/>
      <c r="SM90" s="151"/>
      <c r="SN90" s="151"/>
      <c r="SO90" s="151"/>
      <c r="SP90" s="151"/>
      <c r="SQ90" s="151"/>
      <c r="SR90" s="151"/>
      <c r="SS90" s="151"/>
      <c r="ST90" s="151"/>
      <c r="SU90" s="151"/>
      <c r="SV90" s="151"/>
      <c r="SW90" s="151"/>
      <c r="SX90" s="151"/>
      <c r="SY90" s="151"/>
      <c r="SZ90" s="151"/>
      <c r="TA90" s="151"/>
      <c r="TB90" s="151"/>
      <c r="TC90" s="151"/>
      <c r="TD90" s="151"/>
      <c r="TE90" s="151"/>
      <c r="TF90" s="151"/>
      <c r="TG90" s="151"/>
      <c r="TH90" s="151"/>
      <c r="TI90" s="151"/>
      <c r="TJ90" s="151"/>
      <c r="TK90" s="151"/>
      <c r="TL90" s="151"/>
      <c r="TM90" s="151"/>
      <c r="TN90" s="151"/>
      <c r="TO90" s="151"/>
      <c r="TP90" s="151"/>
      <c r="TQ90" s="151"/>
      <c r="TR90" s="151"/>
      <c r="TS90" s="151"/>
      <c r="TT90" s="151"/>
      <c r="TU90" s="151"/>
      <c r="TV90" s="151"/>
      <c r="TW90" s="151"/>
      <c r="TX90" s="151"/>
      <c r="TY90" s="151"/>
      <c r="TZ90" s="151"/>
      <c r="UA90" s="151"/>
      <c r="UB90" s="151"/>
      <c r="UC90" s="151"/>
      <c r="UD90" s="151"/>
      <c r="UE90" s="151"/>
      <c r="UF90" s="151"/>
      <c r="UG90" s="151"/>
      <c r="UH90" s="151"/>
      <c r="UI90" s="151"/>
      <c r="UJ90" s="151"/>
      <c r="UK90" s="151"/>
      <c r="UL90" s="151"/>
      <c r="UM90" s="151"/>
      <c r="UN90" s="151"/>
      <c r="UO90" s="151"/>
      <c r="UP90" s="151"/>
      <c r="UQ90" s="151"/>
      <c r="UR90" s="151"/>
      <c r="US90" s="151"/>
      <c r="UT90" s="151"/>
      <c r="UU90" s="151"/>
      <c r="UV90" s="151"/>
      <c r="UW90" s="151"/>
      <c r="UX90" s="151"/>
      <c r="UY90" s="151"/>
      <c r="UZ90" s="151"/>
      <c r="VA90" s="151"/>
      <c r="VB90" s="151"/>
      <c r="VC90" s="151"/>
      <c r="VD90" s="151"/>
      <c r="VE90" s="151"/>
      <c r="VF90" s="151"/>
      <c r="VG90" s="151"/>
      <c r="VH90" s="151"/>
      <c r="VI90" s="151"/>
      <c r="VJ90" s="151"/>
      <c r="VK90" s="151"/>
      <c r="VL90" s="151"/>
      <c r="VM90" s="151"/>
      <c r="VN90" s="151"/>
      <c r="VO90" s="151"/>
      <c r="VP90" s="151"/>
      <c r="VQ90" s="151"/>
      <c r="VR90" s="151"/>
      <c r="VS90" s="151"/>
      <c r="VT90" s="151"/>
      <c r="VU90" s="151"/>
      <c r="VV90" s="151"/>
      <c r="VW90" s="151"/>
      <c r="VX90" s="151"/>
      <c r="VY90" s="151"/>
      <c r="VZ90" s="151"/>
      <c r="WA90" s="151"/>
      <c r="WB90" s="151"/>
      <c r="WC90" s="151"/>
      <c r="WD90" s="151"/>
      <c r="WE90" s="151"/>
      <c r="WF90" s="151"/>
      <c r="WG90" s="151"/>
      <c r="WH90" s="151"/>
      <c r="WI90" s="151"/>
      <c r="WJ90" s="151"/>
      <c r="WK90" s="151"/>
      <c r="WL90" s="151"/>
      <c r="WM90" s="151"/>
      <c r="WN90" s="151"/>
      <c r="WO90" s="151"/>
      <c r="WP90" s="151"/>
      <c r="WQ90" s="151"/>
      <c r="WR90" s="151"/>
      <c r="WS90" s="151"/>
      <c r="WT90" s="151"/>
      <c r="WU90" s="151"/>
      <c r="WV90" s="151"/>
      <c r="WW90" s="151"/>
      <c r="WX90" s="151"/>
      <c r="WY90" s="151"/>
      <c r="WZ90" s="151"/>
      <c r="XA90" s="151"/>
      <c r="XB90" s="151"/>
      <c r="XC90" s="151"/>
      <c r="XD90" s="151"/>
      <c r="XE90" s="151"/>
      <c r="XF90" s="151"/>
      <c r="XG90" s="151"/>
      <c r="XH90" s="151"/>
      <c r="XI90" s="151"/>
      <c r="XJ90" s="151"/>
      <c r="XK90" s="151"/>
      <c r="XL90" s="151"/>
      <c r="XM90" s="151"/>
      <c r="XN90" s="151"/>
      <c r="XO90" s="151"/>
      <c r="XP90" s="151"/>
      <c r="XQ90" s="151"/>
      <c r="XR90" s="151"/>
      <c r="XS90" s="151"/>
      <c r="XT90" s="151"/>
      <c r="XU90" s="151"/>
      <c r="XV90" s="151"/>
      <c r="XW90" s="151"/>
      <c r="XX90" s="151"/>
      <c r="XY90" s="151"/>
      <c r="XZ90" s="151"/>
      <c r="YA90" s="151"/>
      <c r="YB90" s="151"/>
      <c r="YC90" s="151"/>
      <c r="YD90" s="151"/>
      <c r="YE90" s="151"/>
      <c r="YF90" s="151"/>
      <c r="YG90" s="151"/>
      <c r="YH90" s="151"/>
      <c r="YI90" s="151"/>
      <c r="YJ90" s="151"/>
      <c r="YK90" s="151"/>
      <c r="YL90" s="151"/>
      <c r="YM90" s="151"/>
      <c r="YN90" s="151"/>
      <c r="YO90" s="151"/>
      <c r="YP90" s="151"/>
      <c r="YQ90" s="151"/>
      <c r="YR90" s="151"/>
      <c r="YS90" s="151"/>
      <c r="YT90" s="151"/>
      <c r="YU90" s="151"/>
      <c r="YV90" s="151"/>
      <c r="YW90" s="151"/>
      <c r="YX90" s="151"/>
      <c r="YY90" s="151"/>
      <c r="YZ90" s="151"/>
      <c r="ZA90" s="151"/>
      <c r="ZB90" s="151"/>
      <c r="ZC90" s="151"/>
      <c r="ZD90" s="151"/>
      <c r="ZE90" s="151"/>
      <c r="ZF90" s="151"/>
      <c r="ZG90" s="151"/>
      <c r="ZH90" s="151"/>
      <c r="ZI90" s="151"/>
      <c r="ZJ90" s="151"/>
      <c r="ZK90" s="151"/>
      <c r="ZL90" s="151"/>
      <c r="ZM90" s="151"/>
      <c r="ZN90" s="151"/>
      <c r="ZO90" s="151"/>
      <c r="ZP90" s="151"/>
      <c r="ZQ90" s="151"/>
      <c r="ZR90" s="151"/>
      <c r="ZS90" s="151"/>
      <c r="ZT90" s="151"/>
      <c r="ZU90" s="151"/>
      <c r="ZV90" s="151"/>
      <c r="ZW90" s="151"/>
      <c r="ZX90" s="151"/>
      <c r="ZY90" s="151"/>
      <c r="ZZ90" s="151"/>
      <c r="AAA90" s="151"/>
      <c r="AAB90" s="151"/>
      <c r="AAC90" s="151"/>
      <c r="AAD90" s="151"/>
      <c r="AAE90" s="151"/>
      <c r="AAF90" s="151"/>
      <c r="AAG90" s="151"/>
      <c r="AAH90" s="151"/>
      <c r="AAI90" s="151"/>
      <c r="AAJ90" s="151"/>
      <c r="AAK90" s="151"/>
      <c r="AAL90" s="151"/>
      <c r="AAM90" s="151"/>
      <c r="AAN90" s="151"/>
      <c r="AAO90" s="151"/>
      <c r="AAP90" s="151"/>
      <c r="AAQ90" s="151"/>
      <c r="AAR90" s="151"/>
      <c r="AAS90" s="151"/>
      <c r="AAT90" s="151"/>
      <c r="AAU90" s="151"/>
      <c r="AAV90" s="151"/>
      <c r="AAW90" s="151"/>
      <c r="AAX90" s="151"/>
      <c r="AAY90" s="151"/>
      <c r="AAZ90" s="151"/>
      <c r="ABA90" s="151"/>
      <c r="ABB90" s="151"/>
      <c r="ABC90" s="151"/>
      <c r="ABD90" s="151"/>
      <c r="ABE90" s="151"/>
      <c r="ABF90" s="151"/>
      <c r="ABG90" s="151"/>
      <c r="ABH90" s="151"/>
      <c r="ABI90" s="151"/>
      <c r="ABJ90" s="151"/>
      <c r="ABK90" s="151"/>
      <c r="ABL90" s="151"/>
      <c r="ABM90" s="151"/>
      <c r="ABN90" s="151"/>
      <c r="ABO90" s="151"/>
      <c r="ABP90" s="151"/>
      <c r="ABQ90" s="151"/>
      <c r="ABR90" s="151"/>
      <c r="ABS90" s="151"/>
      <c r="ABT90" s="151"/>
      <c r="ABU90" s="151"/>
      <c r="ABV90" s="151"/>
      <c r="ABW90" s="151"/>
      <c r="ABX90" s="151"/>
      <c r="ABY90" s="151"/>
      <c r="ABZ90" s="151"/>
      <c r="ACA90" s="151"/>
      <c r="ACB90" s="151"/>
      <c r="ACC90" s="151"/>
      <c r="ACD90" s="151"/>
      <c r="ACE90" s="151"/>
      <c r="ACF90" s="151"/>
      <c r="ACG90" s="151"/>
      <c r="ACH90" s="151"/>
      <c r="ACI90" s="151"/>
      <c r="ACJ90" s="151"/>
      <c r="ACK90" s="151"/>
      <c r="ACL90" s="151"/>
      <c r="ACM90" s="151"/>
      <c r="ACN90" s="151"/>
      <c r="ACO90" s="151"/>
      <c r="ACP90" s="151"/>
      <c r="ACQ90" s="151"/>
      <c r="ACR90" s="151"/>
      <c r="ACS90" s="151"/>
      <c r="ACT90" s="151"/>
      <c r="ACU90" s="151"/>
      <c r="ACV90" s="151"/>
      <c r="ACW90" s="151"/>
      <c r="ACX90" s="151"/>
      <c r="ACY90" s="151"/>
      <c r="ACZ90" s="151"/>
      <c r="ADA90" s="156"/>
      <c r="ADB90" s="127"/>
      <c r="ADC90" s="127"/>
      <c r="ADD90" s="127"/>
      <c r="ADE90" s="127"/>
      <c r="ADF90" s="127"/>
    </row>
    <row r="91" spans="1:786" ht="57.75" customHeight="1" thickBot="1" x14ac:dyDescent="0.3">
      <c r="A91" s="15"/>
      <c r="B91" s="345" t="s">
        <v>49</v>
      </c>
      <c r="C91" s="345"/>
      <c r="D91" s="134"/>
      <c r="E91" s="134"/>
      <c r="F91" s="134"/>
      <c r="G91" s="134"/>
      <c r="H91" s="134"/>
      <c r="I91" s="134"/>
      <c r="J91" s="134"/>
      <c r="K91" s="134"/>
      <c r="L91" s="134"/>
      <c r="M91" s="134"/>
      <c r="N91" s="134"/>
      <c r="O91" s="134"/>
      <c r="P91" s="134"/>
      <c r="Q91" s="134"/>
      <c r="R91" s="134"/>
      <c r="S91" s="115"/>
      <c r="T91" s="151"/>
      <c r="U91" s="151"/>
      <c r="V91" s="151"/>
      <c r="W91" s="151"/>
      <c r="X91" s="151"/>
      <c r="Y91" s="151"/>
      <c r="Z91" s="151"/>
      <c r="AA91" s="151"/>
      <c r="AB91" s="151"/>
      <c r="AC91" s="151"/>
      <c r="AD91" s="151"/>
      <c r="AE91" s="151"/>
      <c r="AF91" s="151"/>
      <c r="AG91" s="151"/>
      <c r="AH91" s="151"/>
      <c r="AI91" s="151"/>
      <c r="AJ91" s="151"/>
      <c r="AK91" s="151"/>
      <c r="AL91" s="151"/>
      <c r="AM91" s="151"/>
      <c r="AN91" s="151"/>
      <c r="AO91" s="151"/>
      <c r="AP91" s="151"/>
      <c r="AQ91" s="151"/>
      <c r="AR91" s="151"/>
      <c r="AS91" s="151"/>
      <c r="AT91" s="151"/>
      <c r="AU91" s="151"/>
      <c r="AV91" s="151"/>
      <c r="AW91" s="151"/>
      <c r="AX91" s="151"/>
      <c r="AY91" s="151"/>
      <c r="AZ91" s="151"/>
      <c r="BA91" s="151"/>
      <c r="BB91" s="151"/>
      <c r="BC91" s="151"/>
      <c r="BD91" s="151"/>
      <c r="BE91" s="151"/>
      <c r="BF91" s="151"/>
      <c r="BG91" s="151"/>
      <c r="BH91" s="151"/>
      <c r="BI91" s="151"/>
      <c r="BJ91" s="151"/>
      <c r="BK91" s="151"/>
      <c r="BL91" s="151"/>
      <c r="BM91" s="151"/>
      <c r="BN91" s="151"/>
      <c r="BO91" s="151"/>
      <c r="BP91" s="151"/>
      <c r="BQ91" s="151"/>
      <c r="BR91" s="151"/>
      <c r="BS91" s="151"/>
      <c r="BT91" s="151"/>
      <c r="BU91" s="151"/>
      <c r="BV91" s="151"/>
      <c r="BW91" s="151"/>
      <c r="BX91" s="151"/>
      <c r="BY91" s="151"/>
      <c r="BZ91" s="151"/>
      <c r="CA91" s="151"/>
      <c r="CB91" s="151"/>
      <c r="CC91" s="151"/>
      <c r="CD91" s="151"/>
      <c r="CE91" s="151"/>
      <c r="CF91" s="151"/>
      <c r="CG91" s="151"/>
      <c r="CH91" s="151"/>
      <c r="CI91" s="151"/>
      <c r="CJ91" s="151"/>
      <c r="CK91" s="151"/>
      <c r="CL91" s="151"/>
      <c r="CM91" s="151"/>
      <c r="CN91" s="151"/>
      <c r="CO91" s="151"/>
      <c r="CP91" s="151"/>
      <c r="CQ91" s="151"/>
      <c r="CR91" s="151"/>
      <c r="CS91" s="151"/>
      <c r="CT91" s="151"/>
      <c r="CU91" s="151"/>
      <c r="CV91" s="151"/>
      <c r="CW91" s="151"/>
      <c r="CX91" s="151"/>
      <c r="CY91" s="151"/>
      <c r="CZ91" s="151"/>
      <c r="DA91" s="151"/>
      <c r="DB91" s="151"/>
      <c r="DC91" s="151"/>
      <c r="DD91" s="151"/>
      <c r="DE91" s="151"/>
      <c r="DF91" s="151"/>
      <c r="DG91" s="151"/>
      <c r="DH91" s="151"/>
      <c r="DI91" s="151"/>
      <c r="DJ91" s="151"/>
      <c r="DK91" s="151"/>
      <c r="DL91" s="151"/>
      <c r="DM91" s="151"/>
      <c r="DN91" s="151"/>
      <c r="DO91" s="151"/>
      <c r="DP91" s="151"/>
      <c r="DQ91" s="151"/>
      <c r="DR91" s="151"/>
      <c r="DS91" s="151"/>
      <c r="DT91" s="151"/>
      <c r="DU91" s="151"/>
      <c r="DV91" s="151"/>
      <c r="DW91" s="151"/>
      <c r="DX91" s="151"/>
      <c r="DY91" s="151"/>
      <c r="DZ91" s="151"/>
      <c r="EA91" s="151"/>
      <c r="EB91" s="151"/>
      <c r="EC91" s="151"/>
      <c r="ED91" s="151"/>
      <c r="EE91" s="151"/>
      <c r="EF91" s="151"/>
      <c r="EG91" s="151"/>
      <c r="EH91" s="151"/>
      <c r="EI91" s="151"/>
      <c r="EJ91" s="151"/>
      <c r="EK91" s="151"/>
      <c r="EL91" s="151"/>
      <c r="EM91" s="151"/>
      <c r="EN91" s="151"/>
      <c r="EO91" s="151"/>
      <c r="EP91" s="151"/>
      <c r="EQ91" s="151"/>
      <c r="ER91" s="151"/>
      <c r="ES91" s="151"/>
      <c r="ET91" s="151"/>
      <c r="EU91" s="151"/>
      <c r="EV91" s="151"/>
      <c r="EW91" s="151"/>
      <c r="EX91" s="151"/>
      <c r="EY91" s="151"/>
      <c r="EZ91" s="151"/>
      <c r="FA91" s="151"/>
      <c r="FB91" s="151"/>
      <c r="FC91" s="151"/>
      <c r="FD91" s="151"/>
      <c r="FE91" s="151"/>
      <c r="FF91" s="151"/>
      <c r="FG91" s="151"/>
      <c r="FH91" s="151"/>
      <c r="FI91" s="151"/>
      <c r="FJ91" s="151"/>
      <c r="FK91" s="151"/>
      <c r="FL91" s="151"/>
      <c r="FM91" s="151"/>
      <c r="FN91" s="151"/>
      <c r="FO91" s="151"/>
      <c r="FP91" s="151"/>
      <c r="FQ91" s="151"/>
      <c r="FR91" s="151"/>
      <c r="FS91" s="151"/>
      <c r="FT91" s="151"/>
      <c r="FU91" s="151"/>
      <c r="FV91" s="151"/>
      <c r="FW91" s="151"/>
      <c r="FX91" s="151"/>
      <c r="FY91" s="151"/>
      <c r="FZ91" s="151"/>
      <c r="GA91" s="151"/>
      <c r="GB91" s="151"/>
      <c r="GC91" s="151"/>
      <c r="GD91" s="151"/>
      <c r="GE91" s="151"/>
      <c r="GF91" s="151"/>
      <c r="GG91" s="151"/>
      <c r="GH91" s="151"/>
      <c r="GI91" s="151"/>
      <c r="GJ91" s="151"/>
      <c r="GK91" s="151"/>
      <c r="GL91" s="151"/>
      <c r="GM91" s="151"/>
      <c r="GN91" s="151"/>
      <c r="GO91" s="151"/>
      <c r="GP91" s="151"/>
      <c r="GQ91" s="151"/>
      <c r="GR91" s="151"/>
      <c r="GS91" s="151"/>
      <c r="GT91" s="151"/>
      <c r="GU91" s="151"/>
      <c r="GV91" s="151"/>
      <c r="GW91" s="151"/>
      <c r="GX91" s="151"/>
      <c r="GY91" s="151"/>
      <c r="GZ91" s="151"/>
      <c r="HA91" s="151"/>
      <c r="HB91" s="151"/>
      <c r="HC91" s="151"/>
      <c r="HD91" s="151"/>
      <c r="HE91" s="151"/>
      <c r="HF91" s="151"/>
      <c r="HG91" s="151"/>
      <c r="HH91" s="151"/>
      <c r="HI91" s="151"/>
      <c r="HJ91" s="151"/>
      <c r="HK91" s="151"/>
      <c r="HL91" s="151"/>
      <c r="HM91" s="151"/>
      <c r="HN91" s="151"/>
      <c r="HO91" s="151"/>
      <c r="HP91" s="151"/>
      <c r="HQ91" s="151"/>
      <c r="HR91" s="151"/>
      <c r="HS91" s="151"/>
      <c r="HT91" s="151"/>
      <c r="HU91" s="151"/>
      <c r="HV91" s="151"/>
      <c r="HW91" s="151"/>
      <c r="HX91" s="151"/>
      <c r="HY91" s="151"/>
      <c r="HZ91" s="151"/>
      <c r="IA91" s="151"/>
      <c r="IB91" s="151"/>
      <c r="IC91" s="151"/>
      <c r="ID91" s="151"/>
      <c r="IE91" s="151"/>
      <c r="IF91" s="151"/>
      <c r="IG91" s="151"/>
      <c r="IH91" s="151"/>
      <c r="II91" s="151"/>
      <c r="IJ91" s="151"/>
      <c r="IK91" s="151"/>
      <c r="IL91" s="151"/>
      <c r="IM91" s="151"/>
      <c r="IN91" s="151"/>
      <c r="IO91" s="151"/>
      <c r="IP91" s="151"/>
      <c r="IQ91" s="151"/>
      <c r="IR91" s="151"/>
      <c r="IS91" s="151"/>
      <c r="IT91" s="151"/>
      <c r="IU91" s="151"/>
      <c r="IV91" s="151"/>
      <c r="IW91" s="151"/>
      <c r="IX91" s="151"/>
      <c r="IY91" s="151"/>
      <c r="IZ91" s="151"/>
      <c r="JA91" s="151"/>
      <c r="JB91" s="151"/>
      <c r="JC91" s="151"/>
      <c r="JD91" s="151"/>
      <c r="JE91" s="151"/>
      <c r="JF91" s="151"/>
      <c r="JG91" s="151"/>
      <c r="JH91" s="151"/>
      <c r="JI91" s="151"/>
      <c r="JJ91" s="151"/>
      <c r="JK91" s="151"/>
      <c r="JL91" s="151"/>
      <c r="JM91" s="151"/>
      <c r="JN91" s="151"/>
      <c r="JO91" s="151"/>
      <c r="JP91" s="151"/>
      <c r="JQ91" s="151"/>
      <c r="JR91" s="151"/>
      <c r="JS91" s="151"/>
      <c r="JT91" s="151"/>
      <c r="JU91" s="151"/>
      <c r="JV91" s="151"/>
      <c r="JW91" s="151"/>
      <c r="JX91" s="151"/>
      <c r="JY91" s="151"/>
      <c r="JZ91" s="151"/>
      <c r="KA91" s="151"/>
      <c r="KB91" s="151"/>
      <c r="KC91" s="151"/>
      <c r="KD91" s="151"/>
      <c r="KE91" s="151"/>
      <c r="KF91" s="151"/>
      <c r="KG91" s="151"/>
      <c r="KH91" s="151"/>
      <c r="KI91" s="151"/>
      <c r="KJ91" s="151"/>
      <c r="KK91" s="151"/>
      <c r="KL91" s="151"/>
      <c r="KM91" s="151"/>
      <c r="KN91" s="151"/>
      <c r="KO91" s="151"/>
      <c r="KP91" s="151"/>
      <c r="KQ91" s="151"/>
      <c r="KR91" s="151"/>
      <c r="KS91" s="151"/>
      <c r="KT91" s="151"/>
      <c r="KU91" s="151"/>
      <c r="KV91" s="151"/>
      <c r="KW91" s="151"/>
      <c r="KX91" s="151"/>
      <c r="KY91" s="151"/>
      <c r="KZ91" s="151"/>
      <c r="LA91" s="151"/>
      <c r="LB91" s="151"/>
      <c r="LC91" s="151"/>
      <c r="LD91" s="151"/>
      <c r="LE91" s="151"/>
      <c r="LF91" s="151"/>
      <c r="LG91" s="151"/>
      <c r="LH91" s="151"/>
      <c r="LI91" s="151"/>
      <c r="LJ91" s="151"/>
      <c r="LK91" s="151"/>
      <c r="LL91" s="151"/>
      <c r="LM91" s="151"/>
      <c r="LN91" s="151"/>
      <c r="LO91" s="151"/>
      <c r="LP91" s="151"/>
      <c r="LQ91" s="151"/>
      <c r="LR91" s="151"/>
      <c r="LS91" s="151"/>
      <c r="LT91" s="151"/>
      <c r="LU91" s="151"/>
      <c r="LV91" s="151"/>
      <c r="LW91" s="151"/>
      <c r="LX91" s="151"/>
      <c r="LY91" s="151"/>
      <c r="LZ91" s="151"/>
      <c r="MA91" s="151"/>
      <c r="MB91" s="151"/>
      <c r="MC91" s="151"/>
      <c r="MD91" s="151"/>
      <c r="ME91" s="151"/>
      <c r="MF91" s="151"/>
      <c r="MG91" s="151"/>
      <c r="MH91" s="151"/>
      <c r="MI91" s="151"/>
      <c r="MJ91" s="151"/>
      <c r="MK91" s="151"/>
      <c r="ML91" s="151"/>
      <c r="MM91" s="151"/>
      <c r="MN91" s="151"/>
      <c r="MO91" s="151"/>
      <c r="MP91" s="151"/>
      <c r="MQ91" s="151"/>
      <c r="MR91" s="151"/>
      <c r="MS91" s="151"/>
      <c r="MT91" s="151"/>
      <c r="MU91" s="151"/>
      <c r="MV91" s="151"/>
      <c r="MW91" s="151"/>
      <c r="MX91" s="151"/>
      <c r="MY91" s="151"/>
      <c r="MZ91" s="151"/>
      <c r="NA91" s="151"/>
      <c r="NB91" s="151"/>
      <c r="NC91" s="151"/>
      <c r="ND91" s="151"/>
      <c r="NE91" s="151"/>
      <c r="NF91" s="151"/>
      <c r="NG91" s="151"/>
      <c r="NH91" s="151"/>
      <c r="NI91" s="151"/>
      <c r="NJ91" s="151"/>
      <c r="NK91" s="151"/>
      <c r="NL91" s="151"/>
      <c r="NM91" s="151"/>
      <c r="NN91" s="151"/>
      <c r="NO91" s="151"/>
      <c r="NP91" s="151"/>
      <c r="NQ91" s="151"/>
      <c r="NR91" s="151"/>
      <c r="NS91" s="151"/>
      <c r="NT91" s="151"/>
      <c r="NU91" s="151"/>
      <c r="NV91" s="151"/>
      <c r="NW91" s="151"/>
      <c r="NX91" s="151"/>
      <c r="NY91" s="151"/>
      <c r="NZ91" s="151"/>
      <c r="OA91" s="151"/>
      <c r="OB91" s="151"/>
      <c r="OC91" s="151"/>
      <c r="OD91" s="151"/>
      <c r="OE91" s="151"/>
      <c r="OF91" s="151"/>
      <c r="OG91" s="151"/>
      <c r="OH91" s="151"/>
      <c r="OI91" s="151"/>
      <c r="OJ91" s="151"/>
      <c r="OK91" s="151"/>
      <c r="OL91" s="151"/>
      <c r="OM91" s="151"/>
      <c r="ON91" s="151"/>
      <c r="OO91" s="151"/>
      <c r="OP91" s="151"/>
      <c r="OQ91" s="151"/>
      <c r="OR91" s="151"/>
      <c r="OS91" s="151"/>
      <c r="OT91" s="151"/>
      <c r="OU91" s="151"/>
      <c r="OV91" s="151"/>
      <c r="OW91" s="151"/>
      <c r="OX91" s="151"/>
      <c r="OY91" s="151"/>
      <c r="OZ91" s="151"/>
      <c r="PA91" s="151"/>
      <c r="PB91" s="151"/>
      <c r="PC91" s="151"/>
      <c r="PD91" s="151"/>
      <c r="PE91" s="151"/>
      <c r="PF91" s="151"/>
      <c r="PG91" s="151"/>
      <c r="PH91" s="151"/>
      <c r="PI91" s="151"/>
      <c r="PJ91" s="151"/>
      <c r="PK91" s="151"/>
      <c r="PL91" s="151"/>
      <c r="PM91" s="151"/>
      <c r="PN91" s="151"/>
      <c r="PO91" s="151"/>
      <c r="PP91" s="151"/>
      <c r="PQ91" s="151"/>
      <c r="PR91" s="151"/>
      <c r="PS91" s="151"/>
      <c r="PT91" s="151"/>
      <c r="PU91" s="151"/>
      <c r="PV91" s="151"/>
      <c r="PW91" s="151"/>
      <c r="PX91" s="151"/>
      <c r="PY91" s="151"/>
      <c r="PZ91" s="151"/>
      <c r="QA91" s="151"/>
      <c r="QB91" s="151"/>
      <c r="QC91" s="151"/>
      <c r="QD91" s="151"/>
      <c r="QE91" s="151"/>
      <c r="QF91" s="151"/>
      <c r="QG91" s="151"/>
      <c r="QH91" s="151"/>
      <c r="QI91" s="151"/>
      <c r="QJ91" s="151"/>
      <c r="QK91" s="151"/>
      <c r="QL91" s="151"/>
      <c r="QM91" s="151"/>
      <c r="QN91" s="151"/>
      <c r="QO91" s="151"/>
      <c r="QP91" s="151"/>
      <c r="QQ91" s="151"/>
      <c r="QR91" s="151"/>
      <c r="QS91" s="151"/>
      <c r="QT91" s="151"/>
      <c r="QU91" s="151"/>
      <c r="QV91" s="151"/>
      <c r="QW91" s="151"/>
      <c r="QX91" s="151"/>
      <c r="QY91" s="151"/>
      <c r="QZ91" s="151"/>
      <c r="RA91" s="151"/>
      <c r="RB91" s="151"/>
      <c r="RC91" s="151"/>
      <c r="RD91" s="151"/>
      <c r="RE91" s="151"/>
      <c r="RF91" s="151"/>
      <c r="RG91" s="151"/>
      <c r="RH91" s="151"/>
      <c r="RI91" s="151"/>
      <c r="RJ91" s="151"/>
      <c r="RK91" s="151"/>
      <c r="RL91" s="151"/>
      <c r="RM91" s="151"/>
      <c r="RN91" s="151"/>
      <c r="RO91" s="151"/>
      <c r="RP91" s="151"/>
      <c r="RQ91" s="151"/>
      <c r="RR91" s="151"/>
      <c r="RS91" s="151"/>
      <c r="RT91" s="151"/>
      <c r="RU91" s="151"/>
      <c r="RV91" s="151"/>
      <c r="RW91" s="151"/>
      <c r="RX91" s="151"/>
      <c r="RY91" s="151"/>
      <c r="RZ91" s="151"/>
      <c r="SA91" s="151"/>
      <c r="SB91" s="151"/>
      <c r="SC91" s="151"/>
      <c r="SD91" s="151"/>
      <c r="SE91" s="151"/>
      <c r="SF91" s="151"/>
      <c r="SG91" s="151"/>
      <c r="SH91" s="151"/>
      <c r="SI91" s="151"/>
      <c r="SJ91" s="151"/>
      <c r="SK91" s="151"/>
      <c r="SL91" s="151"/>
      <c r="SM91" s="151"/>
      <c r="SN91" s="151"/>
      <c r="SO91" s="151"/>
      <c r="SP91" s="151"/>
      <c r="SQ91" s="151"/>
      <c r="SR91" s="151"/>
      <c r="SS91" s="151"/>
      <c r="ST91" s="151"/>
      <c r="SU91" s="151"/>
      <c r="SV91" s="151"/>
      <c r="SW91" s="151"/>
      <c r="SX91" s="151"/>
      <c r="SY91" s="151"/>
      <c r="SZ91" s="151"/>
      <c r="TA91" s="151"/>
      <c r="TB91" s="151"/>
      <c r="TC91" s="151"/>
      <c r="TD91" s="151"/>
      <c r="TE91" s="151"/>
      <c r="TF91" s="151"/>
      <c r="TG91" s="151"/>
      <c r="TH91" s="151"/>
      <c r="TI91" s="151"/>
      <c r="TJ91" s="151"/>
      <c r="TK91" s="151"/>
      <c r="TL91" s="151"/>
      <c r="TM91" s="151"/>
      <c r="TN91" s="151"/>
      <c r="TO91" s="151"/>
      <c r="TP91" s="151"/>
      <c r="TQ91" s="151"/>
      <c r="TR91" s="151"/>
      <c r="TS91" s="151"/>
      <c r="TT91" s="151"/>
      <c r="TU91" s="151"/>
      <c r="TV91" s="151"/>
      <c r="TW91" s="151"/>
      <c r="TX91" s="151"/>
      <c r="TY91" s="151"/>
      <c r="TZ91" s="151"/>
      <c r="UA91" s="151"/>
      <c r="UB91" s="151"/>
      <c r="UC91" s="151"/>
      <c r="UD91" s="151"/>
      <c r="UE91" s="151"/>
      <c r="UF91" s="151"/>
      <c r="UG91" s="151"/>
      <c r="UH91" s="151"/>
      <c r="UI91" s="151"/>
      <c r="UJ91" s="151"/>
      <c r="UK91" s="151"/>
      <c r="UL91" s="151"/>
      <c r="UM91" s="151"/>
      <c r="UN91" s="151"/>
      <c r="UO91" s="151"/>
      <c r="UP91" s="151"/>
      <c r="UQ91" s="151"/>
      <c r="UR91" s="151"/>
      <c r="US91" s="151"/>
      <c r="UT91" s="151"/>
      <c r="UU91" s="151"/>
      <c r="UV91" s="151"/>
      <c r="UW91" s="151"/>
      <c r="UX91" s="151"/>
      <c r="UY91" s="151"/>
      <c r="UZ91" s="151"/>
      <c r="VA91" s="151"/>
      <c r="VB91" s="151"/>
      <c r="VC91" s="151"/>
      <c r="VD91" s="151"/>
      <c r="VE91" s="151"/>
      <c r="VF91" s="151"/>
      <c r="VG91" s="151"/>
      <c r="VH91" s="151"/>
      <c r="VI91" s="151"/>
      <c r="VJ91" s="151"/>
      <c r="VK91" s="151"/>
      <c r="VL91" s="151"/>
      <c r="VM91" s="151"/>
      <c r="VN91" s="151"/>
      <c r="VO91" s="151"/>
      <c r="VP91" s="151"/>
      <c r="VQ91" s="151"/>
      <c r="VR91" s="151"/>
      <c r="VS91" s="151"/>
      <c r="VT91" s="151"/>
      <c r="VU91" s="151"/>
      <c r="VV91" s="151"/>
      <c r="VW91" s="151"/>
      <c r="VX91" s="151"/>
      <c r="VY91" s="151"/>
      <c r="VZ91" s="151"/>
      <c r="WA91" s="151"/>
      <c r="WB91" s="151"/>
      <c r="WC91" s="151"/>
      <c r="WD91" s="151"/>
      <c r="WE91" s="151"/>
      <c r="WF91" s="151"/>
      <c r="WG91" s="151"/>
      <c r="WH91" s="151"/>
      <c r="WI91" s="151"/>
      <c r="WJ91" s="151"/>
      <c r="WK91" s="151"/>
      <c r="WL91" s="151"/>
      <c r="WM91" s="151"/>
      <c r="WN91" s="151"/>
      <c r="WO91" s="151"/>
      <c r="WP91" s="151"/>
      <c r="WQ91" s="151"/>
      <c r="WR91" s="151"/>
      <c r="WS91" s="151"/>
      <c r="WT91" s="151"/>
      <c r="WU91" s="151"/>
      <c r="WV91" s="151"/>
      <c r="WW91" s="151"/>
      <c r="WX91" s="151"/>
      <c r="WY91" s="151"/>
      <c r="WZ91" s="151"/>
      <c r="XA91" s="151"/>
      <c r="XB91" s="151"/>
      <c r="XC91" s="151"/>
      <c r="XD91" s="151"/>
      <c r="XE91" s="151"/>
      <c r="XF91" s="151"/>
      <c r="XG91" s="151"/>
      <c r="XH91" s="151"/>
      <c r="XI91" s="151"/>
      <c r="XJ91" s="151"/>
      <c r="XK91" s="151"/>
      <c r="XL91" s="151"/>
      <c r="XM91" s="151"/>
      <c r="XN91" s="151"/>
      <c r="XO91" s="151"/>
      <c r="XP91" s="151"/>
      <c r="XQ91" s="151"/>
      <c r="XR91" s="151"/>
      <c r="XS91" s="151"/>
      <c r="XT91" s="151"/>
      <c r="XU91" s="151"/>
      <c r="XV91" s="151"/>
      <c r="XW91" s="151"/>
      <c r="XX91" s="151"/>
      <c r="XY91" s="151"/>
      <c r="XZ91" s="151"/>
      <c r="YA91" s="151"/>
      <c r="YB91" s="151"/>
      <c r="YC91" s="151"/>
      <c r="YD91" s="151"/>
      <c r="YE91" s="151"/>
      <c r="YF91" s="151"/>
      <c r="YG91" s="151"/>
      <c r="YH91" s="151"/>
      <c r="YI91" s="151"/>
      <c r="YJ91" s="151"/>
      <c r="YK91" s="151"/>
      <c r="YL91" s="151"/>
      <c r="YM91" s="151"/>
      <c r="YN91" s="151"/>
      <c r="YO91" s="151"/>
      <c r="YP91" s="151"/>
      <c r="YQ91" s="151"/>
      <c r="YR91" s="151"/>
      <c r="YS91" s="151"/>
      <c r="YT91" s="151"/>
      <c r="YU91" s="151"/>
      <c r="YV91" s="151"/>
      <c r="YW91" s="151"/>
      <c r="YX91" s="151"/>
      <c r="YY91" s="151"/>
      <c r="YZ91" s="151"/>
      <c r="ZA91" s="151"/>
      <c r="ZB91" s="151"/>
      <c r="ZC91" s="151"/>
      <c r="ZD91" s="151"/>
      <c r="ZE91" s="151"/>
      <c r="ZF91" s="151"/>
      <c r="ZG91" s="151"/>
      <c r="ZH91" s="151"/>
      <c r="ZI91" s="151"/>
      <c r="ZJ91" s="151"/>
      <c r="ZK91" s="151"/>
      <c r="ZL91" s="151"/>
      <c r="ZM91" s="151"/>
      <c r="ZN91" s="151"/>
      <c r="ZO91" s="151"/>
      <c r="ZP91" s="151"/>
      <c r="ZQ91" s="151"/>
      <c r="ZR91" s="151"/>
      <c r="ZS91" s="151"/>
      <c r="ZT91" s="151"/>
      <c r="ZU91" s="151"/>
      <c r="ZV91" s="151"/>
      <c r="ZW91" s="151"/>
      <c r="ZX91" s="151"/>
      <c r="ZY91" s="151"/>
      <c r="ZZ91" s="151"/>
      <c r="AAA91" s="151"/>
      <c r="AAB91" s="151"/>
      <c r="AAC91" s="151"/>
      <c r="AAD91" s="151"/>
      <c r="AAE91" s="151"/>
      <c r="AAF91" s="151"/>
      <c r="AAG91" s="151"/>
      <c r="AAH91" s="151"/>
      <c r="AAI91" s="151"/>
      <c r="AAJ91" s="151"/>
      <c r="AAK91" s="151"/>
      <c r="AAL91" s="151"/>
      <c r="AAM91" s="151"/>
      <c r="AAN91" s="151"/>
      <c r="AAO91" s="151"/>
      <c r="AAP91" s="151"/>
      <c r="AAQ91" s="151"/>
      <c r="AAR91" s="151"/>
      <c r="AAS91" s="151"/>
      <c r="AAT91" s="151"/>
      <c r="AAU91" s="151"/>
      <c r="AAV91" s="151"/>
      <c r="AAW91" s="151"/>
      <c r="AAX91" s="151"/>
      <c r="AAY91" s="151"/>
      <c r="AAZ91" s="151"/>
      <c r="ABA91" s="151"/>
      <c r="ABB91" s="151"/>
      <c r="ABC91" s="151"/>
      <c r="ABD91" s="151"/>
      <c r="ABE91" s="151"/>
      <c r="ABF91" s="151"/>
      <c r="ABG91" s="151"/>
      <c r="ABH91" s="151"/>
      <c r="ABI91" s="151"/>
      <c r="ABJ91" s="151"/>
      <c r="ABK91" s="151"/>
      <c r="ABL91" s="151"/>
      <c r="ABM91" s="151"/>
      <c r="ABN91" s="151"/>
      <c r="ABO91" s="151"/>
      <c r="ABP91" s="151"/>
      <c r="ABQ91" s="151"/>
      <c r="ABR91" s="151"/>
      <c r="ABS91" s="151"/>
      <c r="ABT91" s="151"/>
      <c r="ABU91" s="151"/>
      <c r="ABV91" s="151"/>
      <c r="ABW91" s="151"/>
      <c r="ABX91" s="151"/>
      <c r="ABY91" s="151"/>
      <c r="ABZ91" s="151"/>
      <c r="ACA91" s="151"/>
      <c r="ACB91" s="151"/>
      <c r="ACC91" s="151"/>
      <c r="ACD91" s="151"/>
      <c r="ACE91" s="151"/>
      <c r="ACF91" s="151"/>
      <c r="ACG91" s="151"/>
      <c r="ACH91" s="151"/>
      <c r="ACI91" s="151"/>
      <c r="ACJ91" s="151"/>
      <c r="ACK91" s="151"/>
      <c r="ACL91" s="151"/>
      <c r="ACM91" s="151"/>
      <c r="ACN91" s="151"/>
      <c r="ACO91" s="151"/>
      <c r="ACP91" s="151"/>
      <c r="ACQ91" s="151"/>
      <c r="ACR91" s="151"/>
      <c r="ACS91" s="151"/>
      <c r="ACT91" s="151"/>
      <c r="ACU91" s="151"/>
      <c r="ACV91" s="151"/>
      <c r="ACW91" s="151"/>
      <c r="ACX91" s="151"/>
      <c r="ACY91" s="151"/>
      <c r="ACZ91" s="151"/>
      <c r="ADA91" s="115"/>
      <c r="ADB91" s="115"/>
      <c r="ADC91" s="115"/>
      <c r="ADD91" s="115"/>
      <c r="ADE91" s="115"/>
      <c r="ADF91" s="115"/>
    </row>
    <row r="92" spans="1:786" ht="57.75" customHeight="1" thickBot="1" x14ac:dyDescent="0.3">
      <c r="A92" s="117">
        <v>58</v>
      </c>
      <c r="B92" s="147" t="s">
        <v>112</v>
      </c>
      <c r="C92" s="203" t="s">
        <v>323</v>
      </c>
      <c r="D92" s="161"/>
      <c r="E92" s="161"/>
      <c r="F92" s="161"/>
      <c r="G92" s="161"/>
      <c r="H92" s="161"/>
      <c r="I92" s="161"/>
      <c r="J92" s="161"/>
      <c r="K92" s="161"/>
      <c r="L92" s="161"/>
      <c r="M92" s="161"/>
      <c r="N92" s="161"/>
      <c r="O92" s="161"/>
      <c r="P92" s="161"/>
      <c r="Q92" s="161"/>
      <c r="R92" s="161"/>
      <c r="S92" s="115"/>
      <c r="T92" s="151"/>
      <c r="U92" s="151"/>
      <c r="V92" s="151"/>
      <c r="W92" s="151"/>
      <c r="X92" s="151"/>
      <c r="Y92" s="151"/>
      <c r="Z92" s="151"/>
      <c r="AA92" s="151"/>
      <c r="AB92" s="151"/>
      <c r="AC92" s="151"/>
      <c r="AD92" s="151"/>
      <c r="AE92" s="151"/>
      <c r="AF92" s="151"/>
      <c r="AG92" s="151"/>
      <c r="AH92" s="151"/>
      <c r="AI92" s="151"/>
      <c r="AJ92" s="151"/>
      <c r="AK92" s="151"/>
      <c r="AL92" s="151"/>
      <c r="AM92" s="151"/>
      <c r="AN92" s="151"/>
      <c r="AO92" s="151"/>
      <c r="AP92" s="151"/>
      <c r="AQ92" s="151"/>
      <c r="AR92" s="151"/>
      <c r="AS92" s="151"/>
      <c r="AT92" s="151"/>
      <c r="AU92" s="151"/>
      <c r="AV92" s="151"/>
      <c r="AW92" s="151"/>
      <c r="AX92" s="151"/>
      <c r="AY92" s="151"/>
      <c r="AZ92" s="151"/>
      <c r="BA92" s="151"/>
      <c r="BB92" s="151"/>
      <c r="BC92" s="151"/>
      <c r="BD92" s="151"/>
      <c r="BE92" s="151"/>
      <c r="BF92" s="151"/>
      <c r="BG92" s="151"/>
      <c r="BH92" s="151"/>
      <c r="BI92" s="151"/>
      <c r="BJ92" s="151"/>
      <c r="BK92" s="151"/>
      <c r="BL92" s="151"/>
      <c r="BM92" s="151"/>
      <c r="BN92" s="151"/>
      <c r="BO92" s="151"/>
      <c r="BP92" s="151"/>
      <c r="BQ92" s="151"/>
      <c r="BR92" s="151"/>
      <c r="BS92" s="151"/>
      <c r="BT92" s="151"/>
      <c r="BU92" s="151"/>
      <c r="BV92" s="151"/>
      <c r="BW92" s="151"/>
      <c r="BX92" s="151"/>
      <c r="BY92" s="151"/>
      <c r="BZ92" s="151"/>
      <c r="CA92" s="151"/>
      <c r="CB92" s="151"/>
      <c r="CC92" s="151"/>
      <c r="CD92" s="151"/>
      <c r="CE92" s="151"/>
      <c r="CF92" s="151"/>
      <c r="CG92" s="151"/>
      <c r="CH92" s="151"/>
      <c r="CI92" s="151"/>
      <c r="CJ92" s="151"/>
      <c r="CK92" s="151"/>
      <c r="CL92" s="151"/>
      <c r="CM92" s="151"/>
      <c r="CN92" s="151"/>
      <c r="CO92" s="151"/>
      <c r="CP92" s="151"/>
      <c r="CQ92" s="151"/>
      <c r="CR92" s="151"/>
      <c r="CS92" s="151"/>
      <c r="CT92" s="151"/>
      <c r="CU92" s="151"/>
      <c r="CV92" s="151"/>
      <c r="CW92" s="151"/>
      <c r="CX92" s="151"/>
      <c r="CY92" s="151"/>
      <c r="CZ92" s="151"/>
      <c r="DA92" s="151"/>
      <c r="DB92" s="151"/>
      <c r="DC92" s="151"/>
      <c r="DD92" s="151"/>
      <c r="DE92" s="151"/>
      <c r="DF92" s="151"/>
      <c r="DG92" s="151"/>
      <c r="DH92" s="151"/>
      <c r="DI92" s="151"/>
      <c r="DJ92" s="151"/>
      <c r="DK92" s="151"/>
      <c r="DL92" s="151"/>
      <c r="DM92" s="151"/>
      <c r="DN92" s="151"/>
      <c r="DO92" s="151"/>
      <c r="DP92" s="151"/>
      <c r="DQ92" s="151"/>
      <c r="DR92" s="151"/>
      <c r="DS92" s="151"/>
      <c r="DT92" s="151"/>
      <c r="DU92" s="151"/>
      <c r="DV92" s="151"/>
      <c r="DW92" s="151"/>
      <c r="DX92" s="151"/>
      <c r="DY92" s="151"/>
      <c r="DZ92" s="151"/>
      <c r="EA92" s="151"/>
      <c r="EB92" s="151"/>
      <c r="EC92" s="151"/>
      <c r="ED92" s="151"/>
      <c r="EE92" s="151"/>
      <c r="EF92" s="151"/>
      <c r="EG92" s="151"/>
      <c r="EH92" s="151"/>
      <c r="EI92" s="151"/>
      <c r="EJ92" s="151"/>
      <c r="EK92" s="151"/>
      <c r="EL92" s="151"/>
      <c r="EM92" s="151"/>
      <c r="EN92" s="151"/>
      <c r="EO92" s="151"/>
      <c r="EP92" s="151"/>
      <c r="EQ92" s="151"/>
      <c r="ER92" s="151"/>
      <c r="ES92" s="151"/>
      <c r="ET92" s="151"/>
      <c r="EU92" s="151"/>
      <c r="EV92" s="151"/>
      <c r="EW92" s="151"/>
      <c r="EX92" s="151"/>
      <c r="EY92" s="151"/>
      <c r="EZ92" s="151"/>
      <c r="FA92" s="151"/>
      <c r="FB92" s="151"/>
      <c r="FC92" s="151"/>
      <c r="FD92" s="151"/>
      <c r="FE92" s="151"/>
      <c r="FF92" s="151"/>
      <c r="FG92" s="151"/>
      <c r="FH92" s="151"/>
      <c r="FI92" s="151"/>
      <c r="FJ92" s="151"/>
      <c r="FK92" s="151"/>
      <c r="FL92" s="151"/>
      <c r="FM92" s="151"/>
      <c r="FN92" s="151"/>
      <c r="FO92" s="151"/>
      <c r="FP92" s="151"/>
      <c r="FQ92" s="151"/>
      <c r="FR92" s="151"/>
      <c r="FS92" s="151"/>
      <c r="FT92" s="151"/>
      <c r="FU92" s="151"/>
      <c r="FV92" s="151"/>
      <c r="FW92" s="151"/>
      <c r="FX92" s="151"/>
      <c r="FY92" s="151"/>
      <c r="FZ92" s="151"/>
      <c r="GA92" s="151"/>
      <c r="GB92" s="151"/>
      <c r="GC92" s="151"/>
      <c r="GD92" s="151"/>
      <c r="GE92" s="151"/>
      <c r="GF92" s="151"/>
      <c r="GG92" s="151"/>
      <c r="GH92" s="151"/>
      <c r="GI92" s="151"/>
      <c r="GJ92" s="151"/>
      <c r="GK92" s="151"/>
      <c r="GL92" s="151"/>
      <c r="GM92" s="151"/>
      <c r="GN92" s="151"/>
      <c r="GO92" s="151"/>
      <c r="GP92" s="151"/>
      <c r="GQ92" s="151"/>
      <c r="GR92" s="151"/>
      <c r="GS92" s="151"/>
      <c r="GT92" s="151"/>
      <c r="GU92" s="151"/>
      <c r="GV92" s="151"/>
      <c r="GW92" s="151"/>
      <c r="GX92" s="151"/>
      <c r="GY92" s="151"/>
      <c r="GZ92" s="151"/>
      <c r="HA92" s="151"/>
      <c r="HB92" s="151"/>
      <c r="HC92" s="151"/>
      <c r="HD92" s="151"/>
      <c r="HE92" s="151"/>
      <c r="HF92" s="151"/>
      <c r="HG92" s="151"/>
      <c r="HH92" s="151"/>
      <c r="HI92" s="151"/>
      <c r="HJ92" s="151"/>
      <c r="HK92" s="151"/>
      <c r="HL92" s="151"/>
      <c r="HM92" s="151"/>
      <c r="HN92" s="151"/>
      <c r="HO92" s="151"/>
      <c r="HP92" s="151"/>
      <c r="HQ92" s="151"/>
      <c r="HR92" s="151"/>
      <c r="HS92" s="151"/>
      <c r="HT92" s="151"/>
      <c r="HU92" s="151"/>
      <c r="HV92" s="151"/>
      <c r="HW92" s="151"/>
      <c r="HX92" s="151"/>
      <c r="HY92" s="151"/>
      <c r="HZ92" s="151"/>
      <c r="IA92" s="151"/>
      <c r="IB92" s="151"/>
      <c r="IC92" s="151"/>
      <c r="ID92" s="151"/>
      <c r="IE92" s="151"/>
      <c r="IF92" s="151"/>
      <c r="IG92" s="151"/>
      <c r="IH92" s="151"/>
      <c r="II92" s="151"/>
      <c r="IJ92" s="151"/>
      <c r="IK92" s="151"/>
      <c r="IL92" s="151"/>
      <c r="IM92" s="151"/>
      <c r="IN92" s="151"/>
      <c r="IO92" s="151"/>
      <c r="IP92" s="151"/>
      <c r="IQ92" s="151"/>
      <c r="IR92" s="151"/>
      <c r="IS92" s="151"/>
      <c r="IT92" s="151"/>
      <c r="IU92" s="151"/>
      <c r="IV92" s="151"/>
      <c r="IW92" s="151"/>
      <c r="IX92" s="151"/>
      <c r="IY92" s="151"/>
      <c r="IZ92" s="151"/>
      <c r="JA92" s="151"/>
      <c r="JB92" s="151"/>
      <c r="JC92" s="151"/>
      <c r="JD92" s="151"/>
      <c r="JE92" s="151"/>
      <c r="JF92" s="151"/>
      <c r="JG92" s="151"/>
      <c r="JH92" s="151"/>
      <c r="JI92" s="151"/>
      <c r="JJ92" s="151"/>
      <c r="JK92" s="151"/>
      <c r="JL92" s="151"/>
      <c r="JM92" s="151"/>
      <c r="JN92" s="151"/>
      <c r="JO92" s="151"/>
      <c r="JP92" s="151"/>
      <c r="JQ92" s="151"/>
      <c r="JR92" s="151"/>
      <c r="JS92" s="151"/>
      <c r="JT92" s="151"/>
      <c r="JU92" s="151"/>
      <c r="JV92" s="151"/>
      <c r="JW92" s="151"/>
      <c r="JX92" s="151"/>
      <c r="JY92" s="151"/>
      <c r="JZ92" s="151"/>
      <c r="KA92" s="151"/>
      <c r="KB92" s="151"/>
      <c r="KC92" s="151"/>
      <c r="KD92" s="151"/>
      <c r="KE92" s="151"/>
      <c r="KF92" s="151"/>
      <c r="KG92" s="151"/>
      <c r="KH92" s="151"/>
      <c r="KI92" s="151"/>
      <c r="KJ92" s="151"/>
      <c r="KK92" s="151"/>
      <c r="KL92" s="151"/>
      <c r="KM92" s="151"/>
      <c r="KN92" s="151"/>
      <c r="KO92" s="151"/>
      <c r="KP92" s="151"/>
      <c r="KQ92" s="151"/>
      <c r="KR92" s="151"/>
      <c r="KS92" s="151"/>
      <c r="KT92" s="151"/>
      <c r="KU92" s="151"/>
      <c r="KV92" s="151"/>
      <c r="KW92" s="151"/>
      <c r="KX92" s="151"/>
      <c r="KY92" s="151"/>
      <c r="KZ92" s="151"/>
      <c r="LA92" s="151"/>
      <c r="LB92" s="151"/>
      <c r="LC92" s="151"/>
      <c r="LD92" s="151"/>
      <c r="LE92" s="151"/>
      <c r="LF92" s="151"/>
      <c r="LG92" s="151"/>
      <c r="LH92" s="151"/>
      <c r="LI92" s="151"/>
      <c r="LJ92" s="151"/>
      <c r="LK92" s="151"/>
      <c r="LL92" s="151"/>
      <c r="LM92" s="151"/>
      <c r="LN92" s="151"/>
      <c r="LO92" s="151"/>
      <c r="LP92" s="151"/>
      <c r="LQ92" s="151"/>
      <c r="LR92" s="151"/>
      <c r="LS92" s="151"/>
      <c r="LT92" s="151"/>
      <c r="LU92" s="151"/>
      <c r="LV92" s="151"/>
      <c r="LW92" s="151"/>
      <c r="LX92" s="151"/>
      <c r="LY92" s="151"/>
      <c r="LZ92" s="151"/>
      <c r="MA92" s="151"/>
      <c r="MB92" s="151"/>
      <c r="MC92" s="151"/>
      <c r="MD92" s="151"/>
      <c r="ME92" s="151"/>
      <c r="MF92" s="151"/>
      <c r="MG92" s="151"/>
      <c r="MH92" s="151"/>
      <c r="MI92" s="151"/>
      <c r="MJ92" s="151"/>
      <c r="MK92" s="151"/>
      <c r="ML92" s="151"/>
      <c r="MM92" s="151"/>
      <c r="MN92" s="151"/>
      <c r="MO92" s="151"/>
      <c r="MP92" s="151"/>
      <c r="MQ92" s="151"/>
      <c r="MR92" s="151"/>
      <c r="MS92" s="151"/>
      <c r="MT92" s="151"/>
      <c r="MU92" s="151"/>
      <c r="MV92" s="151"/>
      <c r="MW92" s="151"/>
      <c r="MX92" s="151"/>
      <c r="MY92" s="151"/>
      <c r="MZ92" s="151"/>
      <c r="NA92" s="151"/>
      <c r="NB92" s="151"/>
      <c r="NC92" s="151"/>
      <c r="ND92" s="151"/>
      <c r="NE92" s="151"/>
      <c r="NF92" s="151"/>
      <c r="NG92" s="151"/>
      <c r="NH92" s="151"/>
      <c r="NI92" s="151"/>
      <c r="NJ92" s="151"/>
      <c r="NK92" s="151"/>
      <c r="NL92" s="151"/>
      <c r="NM92" s="151"/>
      <c r="NN92" s="151"/>
      <c r="NO92" s="151"/>
      <c r="NP92" s="151"/>
      <c r="NQ92" s="151"/>
      <c r="NR92" s="151"/>
      <c r="NS92" s="151"/>
      <c r="NT92" s="151"/>
      <c r="NU92" s="151"/>
      <c r="NV92" s="151"/>
      <c r="NW92" s="151"/>
      <c r="NX92" s="151"/>
      <c r="NY92" s="151"/>
      <c r="NZ92" s="151"/>
      <c r="OA92" s="151"/>
      <c r="OB92" s="151"/>
      <c r="OC92" s="151"/>
      <c r="OD92" s="151"/>
      <c r="OE92" s="151"/>
      <c r="OF92" s="151"/>
      <c r="OG92" s="151"/>
      <c r="OH92" s="151"/>
      <c r="OI92" s="151"/>
      <c r="OJ92" s="151"/>
      <c r="OK92" s="151"/>
      <c r="OL92" s="151"/>
      <c r="OM92" s="151"/>
      <c r="ON92" s="151"/>
      <c r="OO92" s="151"/>
      <c r="OP92" s="151"/>
      <c r="OQ92" s="151"/>
      <c r="OR92" s="151"/>
      <c r="OS92" s="151"/>
      <c r="OT92" s="151"/>
      <c r="OU92" s="151"/>
      <c r="OV92" s="151"/>
      <c r="OW92" s="151"/>
      <c r="OX92" s="151"/>
      <c r="OY92" s="151"/>
      <c r="OZ92" s="151"/>
      <c r="PA92" s="151"/>
      <c r="PB92" s="151"/>
      <c r="PC92" s="151"/>
      <c r="PD92" s="151"/>
      <c r="PE92" s="151"/>
      <c r="PF92" s="151"/>
      <c r="PG92" s="151"/>
      <c r="PH92" s="151"/>
      <c r="PI92" s="151"/>
      <c r="PJ92" s="151"/>
      <c r="PK92" s="151"/>
      <c r="PL92" s="151"/>
      <c r="PM92" s="151"/>
      <c r="PN92" s="151"/>
      <c r="PO92" s="151"/>
      <c r="PP92" s="151"/>
      <c r="PQ92" s="151"/>
      <c r="PR92" s="151"/>
      <c r="PS92" s="151"/>
      <c r="PT92" s="151"/>
      <c r="PU92" s="151"/>
      <c r="PV92" s="151"/>
      <c r="PW92" s="151"/>
      <c r="PX92" s="151"/>
      <c r="PY92" s="151"/>
      <c r="PZ92" s="151"/>
      <c r="QA92" s="151"/>
      <c r="QB92" s="151"/>
      <c r="QC92" s="151"/>
      <c r="QD92" s="151"/>
      <c r="QE92" s="151"/>
      <c r="QF92" s="151"/>
      <c r="QG92" s="151"/>
      <c r="QH92" s="151"/>
      <c r="QI92" s="151"/>
      <c r="QJ92" s="151"/>
      <c r="QK92" s="151"/>
      <c r="QL92" s="151"/>
      <c r="QM92" s="151"/>
      <c r="QN92" s="151"/>
      <c r="QO92" s="151"/>
      <c r="QP92" s="151"/>
      <c r="QQ92" s="151"/>
      <c r="QR92" s="151"/>
      <c r="QS92" s="151"/>
      <c r="QT92" s="151"/>
      <c r="QU92" s="151"/>
      <c r="QV92" s="151"/>
      <c r="QW92" s="151"/>
      <c r="QX92" s="151"/>
      <c r="QY92" s="151"/>
      <c r="QZ92" s="151"/>
      <c r="RA92" s="151"/>
      <c r="RB92" s="151"/>
      <c r="RC92" s="151"/>
      <c r="RD92" s="151"/>
      <c r="RE92" s="151"/>
      <c r="RF92" s="151"/>
      <c r="RG92" s="151"/>
      <c r="RH92" s="151"/>
      <c r="RI92" s="151"/>
      <c r="RJ92" s="151"/>
      <c r="RK92" s="151"/>
      <c r="RL92" s="151"/>
      <c r="RM92" s="151"/>
      <c r="RN92" s="151"/>
      <c r="RO92" s="151"/>
      <c r="RP92" s="151"/>
      <c r="RQ92" s="151"/>
      <c r="RR92" s="151"/>
      <c r="RS92" s="151"/>
      <c r="RT92" s="151"/>
      <c r="RU92" s="151"/>
      <c r="RV92" s="151"/>
      <c r="RW92" s="151"/>
      <c r="RX92" s="151"/>
      <c r="RY92" s="151"/>
      <c r="RZ92" s="151"/>
      <c r="SA92" s="151"/>
      <c r="SB92" s="151"/>
      <c r="SC92" s="151"/>
      <c r="SD92" s="151"/>
      <c r="SE92" s="151"/>
      <c r="SF92" s="151"/>
      <c r="SG92" s="151"/>
      <c r="SH92" s="151"/>
      <c r="SI92" s="151"/>
      <c r="SJ92" s="151"/>
      <c r="SK92" s="151"/>
      <c r="SL92" s="151"/>
      <c r="SM92" s="151"/>
      <c r="SN92" s="151"/>
      <c r="SO92" s="151"/>
      <c r="SP92" s="151"/>
      <c r="SQ92" s="151"/>
      <c r="SR92" s="151"/>
      <c r="SS92" s="151"/>
      <c r="ST92" s="151"/>
      <c r="SU92" s="151"/>
      <c r="SV92" s="151"/>
      <c r="SW92" s="151"/>
      <c r="SX92" s="151"/>
      <c r="SY92" s="151"/>
      <c r="SZ92" s="151"/>
      <c r="TA92" s="151"/>
      <c r="TB92" s="151"/>
      <c r="TC92" s="151"/>
      <c r="TD92" s="151"/>
      <c r="TE92" s="151"/>
      <c r="TF92" s="151"/>
      <c r="TG92" s="151"/>
      <c r="TH92" s="151"/>
      <c r="TI92" s="151"/>
      <c r="TJ92" s="151"/>
      <c r="TK92" s="151"/>
      <c r="TL92" s="151"/>
      <c r="TM92" s="151"/>
      <c r="TN92" s="151"/>
      <c r="TO92" s="151"/>
      <c r="TP92" s="151"/>
      <c r="TQ92" s="151"/>
      <c r="TR92" s="151"/>
      <c r="TS92" s="151"/>
      <c r="TT92" s="151"/>
      <c r="TU92" s="151"/>
      <c r="TV92" s="151"/>
      <c r="TW92" s="151"/>
      <c r="TX92" s="151"/>
      <c r="TY92" s="151"/>
      <c r="TZ92" s="151"/>
      <c r="UA92" s="151"/>
      <c r="UB92" s="151"/>
      <c r="UC92" s="151"/>
      <c r="UD92" s="151"/>
      <c r="UE92" s="151"/>
      <c r="UF92" s="151"/>
      <c r="UG92" s="151"/>
      <c r="UH92" s="151"/>
      <c r="UI92" s="151"/>
      <c r="UJ92" s="151"/>
      <c r="UK92" s="151"/>
      <c r="UL92" s="151"/>
      <c r="UM92" s="151"/>
      <c r="UN92" s="151"/>
      <c r="UO92" s="151"/>
      <c r="UP92" s="151"/>
      <c r="UQ92" s="151"/>
      <c r="UR92" s="151"/>
      <c r="US92" s="151"/>
      <c r="UT92" s="151"/>
      <c r="UU92" s="151"/>
      <c r="UV92" s="151"/>
      <c r="UW92" s="151"/>
      <c r="UX92" s="151"/>
      <c r="UY92" s="151"/>
      <c r="UZ92" s="151"/>
      <c r="VA92" s="151"/>
      <c r="VB92" s="151"/>
      <c r="VC92" s="151"/>
      <c r="VD92" s="151"/>
      <c r="VE92" s="151"/>
      <c r="VF92" s="151"/>
      <c r="VG92" s="151"/>
      <c r="VH92" s="151"/>
      <c r="VI92" s="151"/>
      <c r="VJ92" s="151"/>
      <c r="VK92" s="151"/>
      <c r="VL92" s="151"/>
      <c r="VM92" s="151"/>
      <c r="VN92" s="151"/>
      <c r="VO92" s="151"/>
      <c r="VP92" s="151"/>
      <c r="VQ92" s="151"/>
      <c r="VR92" s="151"/>
      <c r="VS92" s="151"/>
      <c r="VT92" s="151"/>
      <c r="VU92" s="151"/>
      <c r="VV92" s="151"/>
      <c r="VW92" s="151"/>
      <c r="VX92" s="151"/>
      <c r="VY92" s="151"/>
      <c r="VZ92" s="151"/>
      <c r="WA92" s="151"/>
      <c r="WB92" s="151"/>
      <c r="WC92" s="151"/>
      <c r="WD92" s="151"/>
      <c r="WE92" s="151"/>
      <c r="WF92" s="151"/>
      <c r="WG92" s="151"/>
      <c r="WH92" s="151"/>
      <c r="WI92" s="151"/>
      <c r="WJ92" s="151"/>
      <c r="WK92" s="151"/>
      <c r="WL92" s="151"/>
      <c r="WM92" s="151"/>
      <c r="WN92" s="151"/>
      <c r="WO92" s="151"/>
      <c r="WP92" s="151"/>
      <c r="WQ92" s="151"/>
      <c r="WR92" s="151"/>
      <c r="WS92" s="151"/>
      <c r="WT92" s="151"/>
      <c r="WU92" s="151"/>
      <c r="WV92" s="151"/>
      <c r="WW92" s="151"/>
      <c r="WX92" s="151"/>
      <c r="WY92" s="151"/>
      <c r="WZ92" s="151"/>
      <c r="XA92" s="151"/>
      <c r="XB92" s="151"/>
      <c r="XC92" s="151"/>
      <c r="XD92" s="151"/>
      <c r="XE92" s="151"/>
      <c r="XF92" s="151"/>
      <c r="XG92" s="151"/>
      <c r="XH92" s="151"/>
      <c r="XI92" s="151"/>
      <c r="XJ92" s="151"/>
      <c r="XK92" s="151"/>
      <c r="XL92" s="151"/>
      <c r="XM92" s="151"/>
      <c r="XN92" s="151"/>
      <c r="XO92" s="151"/>
      <c r="XP92" s="151"/>
      <c r="XQ92" s="151"/>
      <c r="XR92" s="151"/>
      <c r="XS92" s="151"/>
      <c r="XT92" s="151"/>
      <c r="XU92" s="151"/>
      <c r="XV92" s="151"/>
      <c r="XW92" s="151"/>
      <c r="XX92" s="151"/>
      <c r="XY92" s="151"/>
      <c r="XZ92" s="151"/>
      <c r="YA92" s="151"/>
      <c r="YB92" s="151"/>
      <c r="YC92" s="151"/>
      <c r="YD92" s="151"/>
      <c r="YE92" s="151"/>
      <c r="YF92" s="151"/>
      <c r="YG92" s="151"/>
      <c r="YH92" s="151"/>
      <c r="YI92" s="151"/>
      <c r="YJ92" s="151"/>
      <c r="YK92" s="151"/>
      <c r="YL92" s="151"/>
      <c r="YM92" s="151"/>
      <c r="YN92" s="151"/>
      <c r="YO92" s="151"/>
      <c r="YP92" s="151"/>
      <c r="YQ92" s="151"/>
      <c r="YR92" s="151"/>
      <c r="YS92" s="151"/>
      <c r="YT92" s="151"/>
      <c r="YU92" s="151"/>
      <c r="YV92" s="151"/>
      <c r="YW92" s="151"/>
      <c r="YX92" s="151"/>
      <c r="YY92" s="151"/>
      <c r="YZ92" s="151"/>
      <c r="ZA92" s="151"/>
      <c r="ZB92" s="151"/>
      <c r="ZC92" s="151"/>
      <c r="ZD92" s="151"/>
      <c r="ZE92" s="151"/>
      <c r="ZF92" s="151"/>
      <c r="ZG92" s="151"/>
      <c r="ZH92" s="151"/>
      <c r="ZI92" s="151"/>
      <c r="ZJ92" s="151"/>
      <c r="ZK92" s="151"/>
      <c r="ZL92" s="151"/>
      <c r="ZM92" s="151"/>
      <c r="ZN92" s="151"/>
      <c r="ZO92" s="151"/>
      <c r="ZP92" s="151"/>
      <c r="ZQ92" s="151"/>
      <c r="ZR92" s="151"/>
      <c r="ZS92" s="151"/>
      <c r="ZT92" s="151"/>
      <c r="ZU92" s="151"/>
      <c r="ZV92" s="151"/>
      <c r="ZW92" s="151"/>
      <c r="ZX92" s="151"/>
      <c r="ZY92" s="151"/>
      <c r="ZZ92" s="151"/>
      <c r="AAA92" s="151"/>
      <c r="AAB92" s="151"/>
      <c r="AAC92" s="151"/>
      <c r="AAD92" s="151"/>
      <c r="AAE92" s="151"/>
      <c r="AAF92" s="151"/>
      <c r="AAG92" s="151"/>
      <c r="AAH92" s="151"/>
      <c r="AAI92" s="151"/>
      <c r="AAJ92" s="151"/>
      <c r="AAK92" s="151"/>
      <c r="AAL92" s="151"/>
      <c r="AAM92" s="151"/>
      <c r="AAN92" s="151"/>
      <c r="AAO92" s="151"/>
      <c r="AAP92" s="151"/>
      <c r="AAQ92" s="151"/>
      <c r="AAR92" s="151"/>
      <c r="AAS92" s="151"/>
      <c r="AAT92" s="151"/>
      <c r="AAU92" s="151"/>
      <c r="AAV92" s="151"/>
      <c r="AAW92" s="151"/>
      <c r="AAX92" s="151"/>
      <c r="AAY92" s="151"/>
      <c r="AAZ92" s="151"/>
      <c r="ABA92" s="151"/>
      <c r="ABB92" s="151"/>
      <c r="ABC92" s="151"/>
      <c r="ABD92" s="151"/>
      <c r="ABE92" s="151"/>
      <c r="ABF92" s="151"/>
      <c r="ABG92" s="151"/>
      <c r="ABH92" s="151"/>
      <c r="ABI92" s="151"/>
      <c r="ABJ92" s="151"/>
      <c r="ABK92" s="151"/>
      <c r="ABL92" s="151"/>
      <c r="ABM92" s="151"/>
      <c r="ABN92" s="151"/>
      <c r="ABO92" s="151"/>
      <c r="ABP92" s="151"/>
      <c r="ABQ92" s="151"/>
      <c r="ABR92" s="151"/>
      <c r="ABS92" s="151"/>
      <c r="ABT92" s="151"/>
      <c r="ABU92" s="151"/>
      <c r="ABV92" s="151"/>
      <c r="ABW92" s="151"/>
      <c r="ABX92" s="151"/>
      <c r="ABY92" s="151"/>
      <c r="ABZ92" s="151"/>
      <c r="ACA92" s="151"/>
      <c r="ACB92" s="151"/>
      <c r="ACC92" s="151"/>
      <c r="ACD92" s="151"/>
      <c r="ACE92" s="151"/>
      <c r="ACF92" s="151"/>
      <c r="ACG92" s="151"/>
      <c r="ACH92" s="151"/>
      <c r="ACI92" s="151"/>
      <c r="ACJ92" s="151"/>
      <c r="ACK92" s="151"/>
      <c r="ACL92" s="151"/>
      <c r="ACM92" s="151"/>
      <c r="ACN92" s="151"/>
      <c r="ACO92" s="151"/>
      <c r="ACP92" s="151"/>
      <c r="ACQ92" s="151"/>
      <c r="ACR92" s="151"/>
      <c r="ACS92" s="151"/>
      <c r="ACT92" s="151"/>
      <c r="ACU92" s="151"/>
      <c r="ACV92" s="151"/>
      <c r="ACW92" s="151"/>
      <c r="ACX92" s="151"/>
      <c r="ACY92" s="151"/>
      <c r="ACZ92" s="151"/>
      <c r="ADA92" s="115"/>
      <c r="ADB92" s="115"/>
      <c r="ADC92" s="115"/>
      <c r="ADD92" s="115"/>
      <c r="ADE92" s="115"/>
      <c r="ADF92" s="115"/>
    </row>
    <row r="93" spans="1:786" ht="66.75" customHeight="1" thickBot="1" x14ac:dyDescent="0.3">
      <c r="A93" s="118">
        <v>59</v>
      </c>
      <c r="B93" s="147" t="s">
        <v>112</v>
      </c>
      <c r="C93" s="203" t="s">
        <v>324</v>
      </c>
      <c r="D93" s="161"/>
      <c r="E93" s="161"/>
      <c r="F93" s="161"/>
      <c r="G93" s="161"/>
      <c r="H93" s="161"/>
      <c r="I93" s="161"/>
      <c r="J93" s="161"/>
      <c r="K93" s="161"/>
      <c r="L93" s="161"/>
      <c r="M93" s="161"/>
      <c r="N93" s="161"/>
      <c r="O93" s="161"/>
      <c r="P93" s="161"/>
      <c r="Q93" s="161"/>
      <c r="R93" s="161"/>
      <c r="S93" s="115"/>
      <c r="T93" s="151"/>
      <c r="U93" s="151"/>
      <c r="V93" s="151"/>
      <c r="W93" s="151"/>
      <c r="X93" s="151"/>
      <c r="Y93" s="151"/>
      <c r="Z93" s="151"/>
      <c r="AA93" s="151"/>
      <c r="AB93" s="151"/>
      <c r="AC93" s="151"/>
      <c r="AD93" s="151"/>
      <c r="AE93" s="151"/>
      <c r="AF93" s="151"/>
      <c r="AG93" s="151"/>
      <c r="AH93" s="151"/>
      <c r="AI93" s="151"/>
      <c r="AJ93" s="151"/>
      <c r="AK93" s="151"/>
      <c r="AL93" s="151"/>
      <c r="AM93" s="151"/>
      <c r="AN93" s="151"/>
      <c r="AO93" s="151"/>
      <c r="AP93" s="151"/>
      <c r="AQ93" s="151"/>
      <c r="AR93" s="151"/>
      <c r="AS93" s="151"/>
      <c r="AT93" s="151"/>
      <c r="AU93" s="151"/>
      <c r="AV93" s="151"/>
      <c r="AW93" s="151"/>
      <c r="AX93" s="151"/>
      <c r="AY93" s="151"/>
      <c r="AZ93" s="151"/>
      <c r="BA93" s="151"/>
      <c r="BB93" s="151"/>
      <c r="BC93" s="151"/>
      <c r="BD93" s="151"/>
      <c r="BE93" s="151"/>
      <c r="BF93" s="151"/>
      <c r="BG93" s="151"/>
      <c r="BH93" s="151"/>
      <c r="BI93" s="151"/>
      <c r="BJ93" s="151"/>
      <c r="BK93" s="151"/>
      <c r="BL93" s="151"/>
      <c r="BM93" s="151"/>
      <c r="BN93" s="151"/>
      <c r="BO93" s="151"/>
      <c r="BP93" s="151"/>
      <c r="BQ93" s="151"/>
      <c r="BR93" s="151"/>
      <c r="BS93" s="151"/>
      <c r="BT93" s="151"/>
      <c r="BU93" s="151"/>
      <c r="BV93" s="151"/>
      <c r="BW93" s="151"/>
      <c r="BX93" s="151"/>
      <c r="BY93" s="151"/>
      <c r="BZ93" s="151"/>
      <c r="CA93" s="151"/>
      <c r="CB93" s="151"/>
      <c r="CC93" s="151"/>
      <c r="CD93" s="151"/>
      <c r="CE93" s="151"/>
      <c r="CF93" s="151"/>
      <c r="CG93" s="151"/>
      <c r="CH93" s="151"/>
      <c r="CI93" s="151"/>
      <c r="CJ93" s="151"/>
      <c r="CK93" s="151"/>
      <c r="CL93" s="151"/>
      <c r="CM93" s="151"/>
      <c r="CN93" s="151"/>
      <c r="CO93" s="151"/>
      <c r="CP93" s="151"/>
      <c r="CQ93" s="151"/>
      <c r="CR93" s="151"/>
      <c r="CS93" s="151"/>
      <c r="CT93" s="151"/>
      <c r="CU93" s="151"/>
      <c r="CV93" s="151"/>
      <c r="CW93" s="151"/>
      <c r="CX93" s="151"/>
      <c r="CY93" s="151"/>
      <c r="CZ93" s="151"/>
      <c r="DA93" s="151"/>
      <c r="DB93" s="151"/>
      <c r="DC93" s="151"/>
      <c r="DD93" s="151"/>
      <c r="DE93" s="151"/>
      <c r="DF93" s="151"/>
      <c r="DG93" s="151"/>
      <c r="DH93" s="151"/>
      <c r="DI93" s="151"/>
      <c r="DJ93" s="151"/>
      <c r="DK93" s="151"/>
      <c r="DL93" s="151"/>
      <c r="DM93" s="151"/>
      <c r="DN93" s="151"/>
      <c r="DO93" s="151"/>
      <c r="DP93" s="151"/>
      <c r="DQ93" s="151"/>
      <c r="DR93" s="151"/>
      <c r="DS93" s="151"/>
      <c r="DT93" s="151"/>
      <c r="DU93" s="151"/>
      <c r="DV93" s="151"/>
      <c r="DW93" s="151"/>
      <c r="DX93" s="151"/>
      <c r="DY93" s="151"/>
      <c r="DZ93" s="151"/>
      <c r="EA93" s="151"/>
      <c r="EB93" s="151"/>
      <c r="EC93" s="151"/>
      <c r="ED93" s="151"/>
      <c r="EE93" s="151"/>
      <c r="EF93" s="151"/>
      <c r="EG93" s="151"/>
      <c r="EH93" s="151"/>
      <c r="EI93" s="151"/>
      <c r="EJ93" s="151"/>
      <c r="EK93" s="151"/>
      <c r="EL93" s="151"/>
      <c r="EM93" s="151"/>
      <c r="EN93" s="151"/>
      <c r="EO93" s="151"/>
      <c r="EP93" s="151"/>
      <c r="EQ93" s="151"/>
      <c r="ER93" s="151"/>
      <c r="ES93" s="151"/>
      <c r="ET93" s="151"/>
      <c r="EU93" s="151"/>
      <c r="EV93" s="151"/>
      <c r="EW93" s="151"/>
      <c r="EX93" s="151"/>
      <c r="EY93" s="151"/>
      <c r="EZ93" s="151"/>
      <c r="FA93" s="151"/>
      <c r="FB93" s="151"/>
      <c r="FC93" s="151"/>
      <c r="FD93" s="151"/>
      <c r="FE93" s="151"/>
      <c r="FF93" s="151"/>
      <c r="FG93" s="151"/>
      <c r="FH93" s="151"/>
      <c r="FI93" s="151"/>
      <c r="FJ93" s="151"/>
      <c r="FK93" s="151"/>
      <c r="FL93" s="151"/>
      <c r="FM93" s="151"/>
      <c r="FN93" s="151"/>
      <c r="FO93" s="151"/>
      <c r="FP93" s="151"/>
      <c r="FQ93" s="151"/>
      <c r="FR93" s="151"/>
      <c r="FS93" s="151"/>
      <c r="FT93" s="151"/>
      <c r="FU93" s="151"/>
      <c r="FV93" s="151"/>
      <c r="FW93" s="151"/>
      <c r="FX93" s="151"/>
      <c r="FY93" s="151"/>
      <c r="FZ93" s="151"/>
      <c r="GA93" s="151"/>
      <c r="GB93" s="151"/>
      <c r="GC93" s="151"/>
      <c r="GD93" s="151"/>
      <c r="GE93" s="151"/>
      <c r="GF93" s="151"/>
      <c r="GG93" s="151"/>
      <c r="GH93" s="151"/>
      <c r="GI93" s="151"/>
      <c r="GJ93" s="151"/>
      <c r="GK93" s="151"/>
      <c r="GL93" s="151"/>
      <c r="GM93" s="151"/>
      <c r="GN93" s="151"/>
      <c r="GO93" s="151"/>
      <c r="GP93" s="151"/>
      <c r="GQ93" s="151"/>
      <c r="GR93" s="151"/>
      <c r="GS93" s="151"/>
      <c r="GT93" s="151"/>
      <c r="GU93" s="151"/>
      <c r="GV93" s="151"/>
      <c r="GW93" s="151"/>
      <c r="GX93" s="151"/>
      <c r="GY93" s="151"/>
      <c r="GZ93" s="151"/>
      <c r="HA93" s="151"/>
      <c r="HB93" s="151"/>
      <c r="HC93" s="151"/>
      <c r="HD93" s="151"/>
      <c r="HE93" s="151"/>
      <c r="HF93" s="151"/>
      <c r="HG93" s="151"/>
      <c r="HH93" s="151"/>
      <c r="HI93" s="151"/>
      <c r="HJ93" s="151"/>
      <c r="HK93" s="151"/>
      <c r="HL93" s="151"/>
      <c r="HM93" s="151"/>
      <c r="HN93" s="151"/>
      <c r="HO93" s="151"/>
      <c r="HP93" s="151"/>
      <c r="HQ93" s="151"/>
      <c r="HR93" s="151"/>
      <c r="HS93" s="151"/>
      <c r="HT93" s="151"/>
      <c r="HU93" s="151"/>
      <c r="HV93" s="151"/>
      <c r="HW93" s="151"/>
      <c r="HX93" s="151"/>
      <c r="HY93" s="151"/>
      <c r="HZ93" s="151"/>
      <c r="IA93" s="151"/>
      <c r="IB93" s="151"/>
      <c r="IC93" s="151"/>
      <c r="ID93" s="151"/>
      <c r="IE93" s="151"/>
      <c r="IF93" s="151"/>
      <c r="IG93" s="151"/>
      <c r="IH93" s="151"/>
      <c r="II93" s="151"/>
      <c r="IJ93" s="151"/>
      <c r="IK93" s="151"/>
      <c r="IL93" s="151"/>
      <c r="IM93" s="151"/>
      <c r="IN93" s="151"/>
      <c r="IO93" s="151"/>
      <c r="IP93" s="151"/>
      <c r="IQ93" s="151"/>
      <c r="IR93" s="151"/>
      <c r="IS93" s="151"/>
      <c r="IT93" s="151"/>
      <c r="IU93" s="151"/>
      <c r="IV93" s="151"/>
      <c r="IW93" s="151"/>
      <c r="IX93" s="151"/>
      <c r="IY93" s="151"/>
      <c r="IZ93" s="151"/>
      <c r="JA93" s="151"/>
      <c r="JB93" s="151"/>
      <c r="JC93" s="151"/>
      <c r="JD93" s="151"/>
      <c r="JE93" s="151"/>
      <c r="JF93" s="151"/>
      <c r="JG93" s="151"/>
      <c r="JH93" s="151"/>
      <c r="JI93" s="151"/>
      <c r="JJ93" s="151"/>
      <c r="JK93" s="151"/>
      <c r="JL93" s="151"/>
      <c r="JM93" s="151"/>
      <c r="JN93" s="151"/>
      <c r="JO93" s="151"/>
      <c r="JP93" s="151"/>
      <c r="JQ93" s="151"/>
      <c r="JR93" s="151"/>
      <c r="JS93" s="151"/>
      <c r="JT93" s="151"/>
      <c r="JU93" s="151"/>
      <c r="JV93" s="151"/>
      <c r="JW93" s="151"/>
      <c r="JX93" s="151"/>
      <c r="JY93" s="151"/>
      <c r="JZ93" s="151"/>
      <c r="KA93" s="151"/>
      <c r="KB93" s="151"/>
      <c r="KC93" s="151"/>
      <c r="KD93" s="151"/>
      <c r="KE93" s="151"/>
      <c r="KF93" s="151"/>
      <c r="KG93" s="151"/>
      <c r="KH93" s="151"/>
      <c r="KI93" s="151"/>
      <c r="KJ93" s="151"/>
      <c r="KK93" s="151"/>
      <c r="KL93" s="151"/>
      <c r="KM93" s="151"/>
      <c r="KN93" s="151"/>
      <c r="KO93" s="151"/>
      <c r="KP93" s="151"/>
      <c r="KQ93" s="151"/>
      <c r="KR93" s="151"/>
      <c r="KS93" s="151"/>
      <c r="KT93" s="151"/>
      <c r="KU93" s="151"/>
      <c r="KV93" s="151"/>
      <c r="KW93" s="151"/>
      <c r="KX93" s="151"/>
      <c r="KY93" s="151"/>
      <c r="KZ93" s="151"/>
      <c r="LA93" s="151"/>
      <c r="LB93" s="151"/>
      <c r="LC93" s="151"/>
      <c r="LD93" s="151"/>
      <c r="LE93" s="151"/>
      <c r="LF93" s="151"/>
      <c r="LG93" s="151"/>
      <c r="LH93" s="151"/>
      <c r="LI93" s="151"/>
      <c r="LJ93" s="151"/>
      <c r="LK93" s="151"/>
      <c r="LL93" s="151"/>
      <c r="LM93" s="151"/>
      <c r="LN93" s="151"/>
      <c r="LO93" s="151"/>
      <c r="LP93" s="151"/>
      <c r="LQ93" s="151"/>
      <c r="LR93" s="151"/>
      <c r="LS93" s="151"/>
      <c r="LT93" s="151"/>
      <c r="LU93" s="151"/>
      <c r="LV93" s="151"/>
      <c r="LW93" s="151"/>
      <c r="LX93" s="151"/>
      <c r="LY93" s="151"/>
      <c r="LZ93" s="151"/>
      <c r="MA93" s="151"/>
      <c r="MB93" s="151"/>
      <c r="MC93" s="151"/>
      <c r="MD93" s="151"/>
      <c r="ME93" s="151"/>
      <c r="MF93" s="151"/>
      <c r="MG93" s="151"/>
      <c r="MH93" s="151"/>
      <c r="MI93" s="151"/>
      <c r="MJ93" s="151"/>
      <c r="MK93" s="151"/>
      <c r="ML93" s="151"/>
      <c r="MM93" s="151"/>
      <c r="MN93" s="151"/>
      <c r="MO93" s="151"/>
      <c r="MP93" s="151"/>
      <c r="MQ93" s="151"/>
      <c r="MR93" s="151"/>
      <c r="MS93" s="151"/>
      <c r="MT93" s="151"/>
      <c r="MU93" s="151"/>
      <c r="MV93" s="151"/>
      <c r="MW93" s="151"/>
      <c r="MX93" s="151"/>
      <c r="MY93" s="151"/>
      <c r="MZ93" s="151"/>
      <c r="NA93" s="151"/>
      <c r="NB93" s="151"/>
      <c r="NC93" s="151"/>
      <c r="ND93" s="151"/>
      <c r="NE93" s="151"/>
      <c r="NF93" s="151"/>
      <c r="NG93" s="151"/>
      <c r="NH93" s="151"/>
      <c r="NI93" s="151"/>
      <c r="NJ93" s="151"/>
      <c r="NK93" s="151"/>
      <c r="NL93" s="151"/>
      <c r="NM93" s="151"/>
      <c r="NN93" s="151"/>
      <c r="NO93" s="151"/>
      <c r="NP93" s="151"/>
      <c r="NQ93" s="151"/>
      <c r="NR93" s="151"/>
      <c r="NS93" s="151"/>
      <c r="NT93" s="151"/>
      <c r="NU93" s="151"/>
      <c r="NV93" s="151"/>
      <c r="NW93" s="151"/>
      <c r="NX93" s="151"/>
      <c r="NY93" s="151"/>
      <c r="NZ93" s="151"/>
      <c r="OA93" s="151"/>
      <c r="OB93" s="151"/>
      <c r="OC93" s="151"/>
      <c r="OD93" s="151"/>
      <c r="OE93" s="151"/>
      <c r="OF93" s="151"/>
      <c r="OG93" s="151"/>
      <c r="OH93" s="151"/>
      <c r="OI93" s="151"/>
      <c r="OJ93" s="151"/>
      <c r="OK93" s="151"/>
      <c r="OL93" s="151"/>
      <c r="OM93" s="151"/>
      <c r="ON93" s="151"/>
      <c r="OO93" s="151"/>
      <c r="OP93" s="151"/>
      <c r="OQ93" s="151"/>
      <c r="OR93" s="151"/>
      <c r="OS93" s="151"/>
      <c r="OT93" s="151"/>
      <c r="OU93" s="151"/>
      <c r="OV93" s="151"/>
      <c r="OW93" s="151"/>
      <c r="OX93" s="151"/>
      <c r="OY93" s="151"/>
      <c r="OZ93" s="151"/>
      <c r="PA93" s="151"/>
      <c r="PB93" s="151"/>
      <c r="PC93" s="151"/>
      <c r="PD93" s="151"/>
      <c r="PE93" s="151"/>
      <c r="PF93" s="151"/>
      <c r="PG93" s="151"/>
      <c r="PH93" s="151"/>
      <c r="PI93" s="151"/>
      <c r="PJ93" s="151"/>
      <c r="PK93" s="151"/>
      <c r="PL93" s="151"/>
      <c r="PM93" s="151"/>
      <c r="PN93" s="151"/>
      <c r="PO93" s="151"/>
      <c r="PP93" s="151"/>
      <c r="PQ93" s="151"/>
      <c r="PR93" s="151"/>
      <c r="PS93" s="151"/>
      <c r="PT93" s="151"/>
      <c r="PU93" s="151"/>
      <c r="PV93" s="151"/>
      <c r="PW93" s="151"/>
      <c r="PX93" s="151"/>
      <c r="PY93" s="151"/>
      <c r="PZ93" s="151"/>
      <c r="QA93" s="151"/>
      <c r="QB93" s="151"/>
      <c r="QC93" s="151"/>
      <c r="QD93" s="151"/>
      <c r="QE93" s="151"/>
      <c r="QF93" s="151"/>
      <c r="QG93" s="151"/>
      <c r="QH93" s="151"/>
      <c r="QI93" s="151"/>
      <c r="QJ93" s="151"/>
      <c r="QK93" s="151"/>
      <c r="QL93" s="151"/>
      <c r="QM93" s="151"/>
      <c r="QN93" s="151"/>
      <c r="QO93" s="151"/>
      <c r="QP93" s="151"/>
      <c r="QQ93" s="151"/>
      <c r="QR93" s="151"/>
      <c r="QS93" s="151"/>
      <c r="QT93" s="151"/>
      <c r="QU93" s="151"/>
      <c r="QV93" s="151"/>
      <c r="QW93" s="151"/>
      <c r="QX93" s="151"/>
      <c r="QY93" s="151"/>
      <c r="QZ93" s="151"/>
      <c r="RA93" s="151"/>
      <c r="RB93" s="151"/>
      <c r="RC93" s="151"/>
      <c r="RD93" s="151"/>
      <c r="RE93" s="151"/>
      <c r="RF93" s="151"/>
      <c r="RG93" s="151"/>
      <c r="RH93" s="151"/>
      <c r="RI93" s="151"/>
      <c r="RJ93" s="151"/>
      <c r="RK93" s="151"/>
      <c r="RL93" s="151"/>
      <c r="RM93" s="151"/>
      <c r="RN93" s="151"/>
      <c r="RO93" s="151"/>
      <c r="RP93" s="151"/>
      <c r="RQ93" s="151"/>
      <c r="RR93" s="151"/>
      <c r="RS93" s="151"/>
      <c r="RT93" s="151"/>
      <c r="RU93" s="151"/>
      <c r="RV93" s="151"/>
      <c r="RW93" s="151"/>
      <c r="RX93" s="151"/>
      <c r="RY93" s="151"/>
      <c r="RZ93" s="151"/>
      <c r="SA93" s="151"/>
      <c r="SB93" s="151"/>
      <c r="SC93" s="151"/>
      <c r="SD93" s="151"/>
      <c r="SE93" s="151"/>
      <c r="SF93" s="151"/>
      <c r="SG93" s="151"/>
      <c r="SH93" s="151"/>
      <c r="SI93" s="151"/>
      <c r="SJ93" s="151"/>
      <c r="SK93" s="151"/>
      <c r="SL93" s="151"/>
      <c r="SM93" s="151"/>
      <c r="SN93" s="151"/>
      <c r="SO93" s="151"/>
      <c r="SP93" s="151"/>
      <c r="SQ93" s="151"/>
      <c r="SR93" s="151"/>
      <c r="SS93" s="151"/>
      <c r="ST93" s="151"/>
      <c r="SU93" s="151"/>
      <c r="SV93" s="151"/>
      <c r="SW93" s="151"/>
      <c r="SX93" s="151"/>
      <c r="SY93" s="151"/>
      <c r="SZ93" s="151"/>
      <c r="TA93" s="151"/>
      <c r="TB93" s="151"/>
      <c r="TC93" s="151"/>
      <c r="TD93" s="151"/>
      <c r="TE93" s="151"/>
      <c r="TF93" s="151"/>
      <c r="TG93" s="151"/>
      <c r="TH93" s="151"/>
      <c r="TI93" s="151"/>
      <c r="TJ93" s="151"/>
      <c r="TK93" s="151"/>
      <c r="TL93" s="151"/>
      <c r="TM93" s="151"/>
      <c r="TN93" s="151"/>
      <c r="TO93" s="151"/>
      <c r="TP93" s="151"/>
      <c r="TQ93" s="151"/>
      <c r="TR93" s="151"/>
      <c r="TS93" s="151"/>
      <c r="TT93" s="151"/>
      <c r="TU93" s="151"/>
      <c r="TV93" s="151"/>
      <c r="TW93" s="151"/>
      <c r="TX93" s="151"/>
      <c r="TY93" s="151"/>
      <c r="TZ93" s="151"/>
      <c r="UA93" s="151"/>
      <c r="UB93" s="151"/>
      <c r="UC93" s="151"/>
      <c r="UD93" s="151"/>
      <c r="UE93" s="151"/>
      <c r="UF93" s="151"/>
      <c r="UG93" s="151"/>
      <c r="UH93" s="151"/>
      <c r="UI93" s="151"/>
      <c r="UJ93" s="151"/>
      <c r="UK93" s="151"/>
      <c r="UL93" s="151"/>
      <c r="UM93" s="151"/>
      <c r="UN93" s="151"/>
      <c r="UO93" s="151"/>
      <c r="UP93" s="151"/>
      <c r="UQ93" s="151"/>
      <c r="UR93" s="151"/>
      <c r="US93" s="151"/>
      <c r="UT93" s="151"/>
      <c r="UU93" s="151"/>
      <c r="UV93" s="151"/>
      <c r="UW93" s="151"/>
      <c r="UX93" s="151"/>
      <c r="UY93" s="151"/>
      <c r="UZ93" s="151"/>
      <c r="VA93" s="151"/>
      <c r="VB93" s="151"/>
      <c r="VC93" s="151"/>
      <c r="VD93" s="151"/>
      <c r="VE93" s="151"/>
      <c r="VF93" s="151"/>
      <c r="VG93" s="151"/>
      <c r="VH93" s="151"/>
      <c r="VI93" s="151"/>
      <c r="VJ93" s="151"/>
      <c r="VK93" s="151"/>
      <c r="VL93" s="151"/>
      <c r="VM93" s="151"/>
      <c r="VN93" s="151"/>
      <c r="VO93" s="151"/>
      <c r="VP93" s="151"/>
      <c r="VQ93" s="151"/>
      <c r="VR93" s="151"/>
      <c r="VS93" s="151"/>
      <c r="VT93" s="151"/>
      <c r="VU93" s="151"/>
      <c r="VV93" s="151"/>
      <c r="VW93" s="151"/>
      <c r="VX93" s="151"/>
      <c r="VY93" s="151"/>
      <c r="VZ93" s="151"/>
      <c r="WA93" s="151"/>
      <c r="WB93" s="151"/>
      <c r="WC93" s="151"/>
      <c r="WD93" s="151"/>
      <c r="WE93" s="151"/>
      <c r="WF93" s="151"/>
      <c r="WG93" s="151"/>
      <c r="WH93" s="151"/>
      <c r="WI93" s="151"/>
      <c r="WJ93" s="151"/>
      <c r="WK93" s="151"/>
      <c r="WL93" s="151"/>
      <c r="WM93" s="151"/>
      <c r="WN93" s="151"/>
      <c r="WO93" s="151"/>
      <c r="WP93" s="151"/>
      <c r="WQ93" s="151"/>
      <c r="WR93" s="151"/>
      <c r="WS93" s="151"/>
      <c r="WT93" s="151"/>
      <c r="WU93" s="151"/>
      <c r="WV93" s="151"/>
      <c r="WW93" s="151"/>
      <c r="WX93" s="151"/>
      <c r="WY93" s="151"/>
      <c r="WZ93" s="151"/>
      <c r="XA93" s="151"/>
      <c r="XB93" s="151"/>
      <c r="XC93" s="151"/>
      <c r="XD93" s="151"/>
      <c r="XE93" s="151"/>
      <c r="XF93" s="151"/>
      <c r="XG93" s="151"/>
      <c r="XH93" s="151"/>
      <c r="XI93" s="151"/>
      <c r="XJ93" s="151"/>
      <c r="XK93" s="151"/>
      <c r="XL93" s="151"/>
      <c r="XM93" s="151"/>
      <c r="XN93" s="151"/>
      <c r="XO93" s="151"/>
      <c r="XP93" s="151"/>
      <c r="XQ93" s="151"/>
      <c r="XR93" s="151"/>
      <c r="XS93" s="151"/>
      <c r="XT93" s="151"/>
      <c r="XU93" s="151"/>
      <c r="XV93" s="151"/>
      <c r="XW93" s="151"/>
      <c r="XX93" s="151"/>
      <c r="XY93" s="151"/>
      <c r="XZ93" s="151"/>
      <c r="YA93" s="151"/>
      <c r="YB93" s="151"/>
      <c r="YC93" s="151"/>
      <c r="YD93" s="151"/>
      <c r="YE93" s="151"/>
      <c r="YF93" s="151"/>
      <c r="YG93" s="151"/>
      <c r="YH93" s="151"/>
      <c r="YI93" s="151"/>
      <c r="YJ93" s="151"/>
      <c r="YK93" s="151"/>
      <c r="YL93" s="151"/>
      <c r="YM93" s="151"/>
      <c r="YN93" s="151"/>
      <c r="YO93" s="151"/>
      <c r="YP93" s="151"/>
      <c r="YQ93" s="151"/>
      <c r="YR93" s="151"/>
      <c r="YS93" s="151"/>
      <c r="YT93" s="151"/>
      <c r="YU93" s="151"/>
      <c r="YV93" s="151"/>
      <c r="YW93" s="151"/>
      <c r="YX93" s="151"/>
      <c r="YY93" s="151"/>
      <c r="YZ93" s="151"/>
      <c r="ZA93" s="151"/>
      <c r="ZB93" s="151"/>
      <c r="ZC93" s="151"/>
      <c r="ZD93" s="151"/>
      <c r="ZE93" s="151"/>
      <c r="ZF93" s="151"/>
      <c r="ZG93" s="151"/>
      <c r="ZH93" s="151"/>
      <c r="ZI93" s="151"/>
      <c r="ZJ93" s="151"/>
      <c r="ZK93" s="151"/>
      <c r="ZL93" s="151"/>
      <c r="ZM93" s="151"/>
      <c r="ZN93" s="151"/>
      <c r="ZO93" s="151"/>
      <c r="ZP93" s="151"/>
      <c r="ZQ93" s="151"/>
      <c r="ZR93" s="151"/>
      <c r="ZS93" s="151"/>
      <c r="ZT93" s="151"/>
      <c r="ZU93" s="151"/>
      <c r="ZV93" s="151"/>
      <c r="ZW93" s="151"/>
      <c r="ZX93" s="151"/>
      <c r="ZY93" s="151"/>
      <c r="ZZ93" s="151"/>
      <c r="AAA93" s="151"/>
      <c r="AAB93" s="151"/>
      <c r="AAC93" s="151"/>
      <c r="AAD93" s="151"/>
      <c r="AAE93" s="151"/>
      <c r="AAF93" s="151"/>
      <c r="AAG93" s="151"/>
      <c r="AAH93" s="151"/>
      <c r="AAI93" s="151"/>
      <c r="AAJ93" s="151"/>
      <c r="AAK93" s="151"/>
      <c r="AAL93" s="151"/>
      <c r="AAM93" s="151"/>
      <c r="AAN93" s="151"/>
      <c r="AAO93" s="151"/>
      <c r="AAP93" s="151"/>
      <c r="AAQ93" s="151"/>
      <c r="AAR93" s="151"/>
      <c r="AAS93" s="151"/>
      <c r="AAT93" s="151"/>
      <c r="AAU93" s="151"/>
      <c r="AAV93" s="151"/>
      <c r="AAW93" s="151"/>
      <c r="AAX93" s="151"/>
      <c r="AAY93" s="151"/>
      <c r="AAZ93" s="151"/>
      <c r="ABA93" s="151"/>
      <c r="ABB93" s="151"/>
      <c r="ABC93" s="151"/>
      <c r="ABD93" s="151"/>
      <c r="ABE93" s="151"/>
      <c r="ABF93" s="151"/>
      <c r="ABG93" s="151"/>
      <c r="ABH93" s="151"/>
      <c r="ABI93" s="151"/>
      <c r="ABJ93" s="151"/>
      <c r="ABK93" s="151"/>
      <c r="ABL93" s="151"/>
      <c r="ABM93" s="151"/>
      <c r="ABN93" s="151"/>
      <c r="ABO93" s="151"/>
      <c r="ABP93" s="151"/>
      <c r="ABQ93" s="151"/>
      <c r="ABR93" s="151"/>
      <c r="ABS93" s="151"/>
      <c r="ABT93" s="151"/>
      <c r="ABU93" s="151"/>
      <c r="ABV93" s="151"/>
      <c r="ABW93" s="151"/>
      <c r="ABX93" s="151"/>
      <c r="ABY93" s="151"/>
      <c r="ABZ93" s="151"/>
      <c r="ACA93" s="151"/>
      <c r="ACB93" s="151"/>
      <c r="ACC93" s="151"/>
      <c r="ACD93" s="151"/>
      <c r="ACE93" s="151"/>
      <c r="ACF93" s="151"/>
      <c r="ACG93" s="151"/>
      <c r="ACH93" s="151"/>
      <c r="ACI93" s="151"/>
      <c r="ACJ93" s="151"/>
      <c r="ACK93" s="151"/>
      <c r="ACL93" s="151"/>
      <c r="ACM93" s="151"/>
      <c r="ACN93" s="151"/>
      <c r="ACO93" s="151"/>
      <c r="ACP93" s="151"/>
      <c r="ACQ93" s="151"/>
      <c r="ACR93" s="151"/>
      <c r="ACS93" s="151"/>
      <c r="ACT93" s="151"/>
      <c r="ACU93" s="151"/>
      <c r="ACV93" s="151"/>
      <c r="ACW93" s="151"/>
      <c r="ACX93" s="151"/>
      <c r="ACY93" s="151"/>
      <c r="ACZ93" s="151"/>
      <c r="ADA93" s="115"/>
      <c r="ADB93" s="115"/>
      <c r="ADC93" s="115"/>
      <c r="ADD93" s="115"/>
      <c r="ADE93" s="115"/>
      <c r="ADF93" s="115"/>
    </row>
    <row r="94" spans="1:786" ht="61.5" customHeight="1" thickBot="1" x14ac:dyDescent="0.3">
      <c r="A94" s="118">
        <v>60</v>
      </c>
      <c r="B94" s="147" t="s">
        <v>112</v>
      </c>
      <c r="C94" s="203" t="s">
        <v>325</v>
      </c>
      <c r="D94" s="161"/>
      <c r="E94" s="161"/>
      <c r="F94" s="161"/>
      <c r="G94" s="161"/>
      <c r="H94" s="161"/>
      <c r="I94" s="161"/>
      <c r="J94" s="161"/>
      <c r="K94" s="161"/>
      <c r="L94" s="161"/>
      <c r="M94" s="161"/>
      <c r="N94" s="161"/>
      <c r="O94" s="161"/>
      <c r="P94" s="161"/>
      <c r="Q94" s="161"/>
      <c r="R94" s="161"/>
      <c r="S94" s="115"/>
      <c r="T94" s="151"/>
      <c r="U94" s="151"/>
      <c r="V94" s="151"/>
      <c r="W94" s="151"/>
      <c r="X94" s="151"/>
      <c r="Y94" s="151"/>
      <c r="Z94" s="151"/>
      <c r="AA94" s="151"/>
      <c r="AB94" s="151"/>
      <c r="AC94" s="151"/>
      <c r="AD94" s="151"/>
      <c r="AE94" s="151"/>
      <c r="AF94" s="151"/>
      <c r="AG94" s="151"/>
      <c r="AH94" s="151"/>
      <c r="AI94" s="151"/>
      <c r="AJ94" s="151"/>
      <c r="AK94" s="151"/>
      <c r="AL94" s="151"/>
      <c r="AM94" s="151"/>
      <c r="AN94" s="151"/>
      <c r="AO94" s="151"/>
      <c r="AP94" s="151"/>
      <c r="AQ94" s="151"/>
      <c r="AR94" s="151"/>
      <c r="AS94" s="151"/>
      <c r="AT94" s="151"/>
      <c r="AU94" s="151"/>
      <c r="AV94" s="151"/>
      <c r="AW94" s="151"/>
      <c r="AX94" s="151"/>
      <c r="AY94" s="151"/>
      <c r="AZ94" s="151"/>
      <c r="BA94" s="151"/>
      <c r="BB94" s="151"/>
      <c r="BC94" s="151"/>
      <c r="BD94" s="151"/>
      <c r="BE94" s="151"/>
      <c r="BF94" s="151"/>
      <c r="BG94" s="151"/>
      <c r="BH94" s="151"/>
      <c r="BI94" s="151"/>
      <c r="BJ94" s="151"/>
      <c r="BK94" s="151"/>
      <c r="BL94" s="151"/>
      <c r="BM94" s="151"/>
      <c r="BN94" s="151"/>
      <c r="BO94" s="151"/>
      <c r="BP94" s="151"/>
      <c r="BQ94" s="151"/>
      <c r="BR94" s="151"/>
      <c r="BS94" s="151"/>
      <c r="BT94" s="151"/>
      <c r="BU94" s="151"/>
      <c r="BV94" s="151"/>
      <c r="BW94" s="151"/>
      <c r="BX94" s="151"/>
      <c r="BY94" s="151"/>
      <c r="BZ94" s="151"/>
      <c r="CA94" s="151"/>
      <c r="CB94" s="151"/>
      <c r="CC94" s="151"/>
      <c r="CD94" s="151"/>
      <c r="CE94" s="151"/>
      <c r="CF94" s="151"/>
      <c r="CG94" s="151"/>
      <c r="CH94" s="151"/>
      <c r="CI94" s="151"/>
      <c r="CJ94" s="151"/>
      <c r="CK94" s="151"/>
      <c r="CL94" s="151"/>
      <c r="CM94" s="151"/>
      <c r="CN94" s="151"/>
      <c r="CO94" s="151"/>
      <c r="CP94" s="151"/>
      <c r="CQ94" s="151"/>
      <c r="CR94" s="151"/>
      <c r="CS94" s="151"/>
      <c r="CT94" s="151"/>
      <c r="CU94" s="151"/>
      <c r="CV94" s="151"/>
      <c r="CW94" s="151"/>
      <c r="CX94" s="151"/>
      <c r="CY94" s="151"/>
      <c r="CZ94" s="151"/>
      <c r="DA94" s="151"/>
      <c r="DB94" s="151"/>
      <c r="DC94" s="151"/>
      <c r="DD94" s="151"/>
      <c r="DE94" s="151"/>
      <c r="DF94" s="151"/>
      <c r="DG94" s="151"/>
      <c r="DH94" s="151"/>
      <c r="DI94" s="151"/>
      <c r="DJ94" s="151"/>
      <c r="DK94" s="151"/>
      <c r="DL94" s="151"/>
      <c r="DM94" s="151"/>
      <c r="DN94" s="151"/>
      <c r="DO94" s="151"/>
      <c r="DP94" s="151"/>
      <c r="DQ94" s="151"/>
      <c r="DR94" s="151"/>
      <c r="DS94" s="151"/>
      <c r="DT94" s="151"/>
      <c r="DU94" s="151"/>
      <c r="DV94" s="151"/>
      <c r="DW94" s="151"/>
      <c r="DX94" s="151"/>
      <c r="DY94" s="151"/>
      <c r="DZ94" s="151"/>
      <c r="EA94" s="151"/>
      <c r="EB94" s="151"/>
      <c r="EC94" s="151"/>
      <c r="ED94" s="151"/>
      <c r="EE94" s="151"/>
      <c r="EF94" s="151"/>
      <c r="EG94" s="151"/>
      <c r="EH94" s="151"/>
      <c r="EI94" s="151"/>
      <c r="EJ94" s="151"/>
      <c r="EK94" s="151"/>
      <c r="EL94" s="151"/>
      <c r="EM94" s="151"/>
      <c r="EN94" s="151"/>
      <c r="EO94" s="151"/>
      <c r="EP94" s="151"/>
      <c r="EQ94" s="151"/>
      <c r="ER94" s="151"/>
      <c r="ES94" s="151"/>
      <c r="ET94" s="151"/>
      <c r="EU94" s="151"/>
      <c r="EV94" s="151"/>
      <c r="EW94" s="151"/>
      <c r="EX94" s="151"/>
      <c r="EY94" s="151"/>
      <c r="EZ94" s="151"/>
      <c r="FA94" s="151"/>
      <c r="FB94" s="151"/>
      <c r="FC94" s="151"/>
      <c r="FD94" s="151"/>
      <c r="FE94" s="151"/>
      <c r="FF94" s="151"/>
      <c r="FG94" s="151"/>
      <c r="FH94" s="151"/>
      <c r="FI94" s="151"/>
      <c r="FJ94" s="151"/>
      <c r="FK94" s="151"/>
      <c r="FL94" s="151"/>
      <c r="FM94" s="151"/>
      <c r="FN94" s="151"/>
      <c r="FO94" s="151"/>
      <c r="FP94" s="151"/>
      <c r="FQ94" s="151"/>
      <c r="FR94" s="151"/>
      <c r="FS94" s="151"/>
      <c r="FT94" s="151"/>
      <c r="FU94" s="151"/>
      <c r="FV94" s="151"/>
      <c r="FW94" s="151"/>
      <c r="FX94" s="151"/>
      <c r="FY94" s="151"/>
      <c r="FZ94" s="151"/>
      <c r="GA94" s="151"/>
      <c r="GB94" s="151"/>
      <c r="GC94" s="151"/>
      <c r="GD94" s="151"/>
      <c r="GE94" s="151"/>
      <c r="GF94" s="151"/>
      <c r="GG94" s="151"/>
      <c r="GH94" s="151"/>
      <c r="GI94" s="151"/>
      <c r="GJ94" s="151"/>
      <c r="GK94" s="151"/>
      <c r="GL94" s="151"/>
      <c r="GM94" s="151"/>
      <c r="GN94" s="151"/>
      <c r="GO94" s="151"/>
      <c r="GP94" s="151"/>
      <c r="GQ94" s="151"/>
      <c r="GR94" s="151"/>
      <c r="GS94" s="151"/>
      <c r="GT94" s="151"/>
      <c r="GU94" s="151"/>
      <c r="GV94" s="151"/>
      <c r="GW94" s="151"/>
      <c r="GX94" s="151"/>
      <c r="GY94" s="151"/>
      <c r="GZ94" s="151"/>
      <c r="HA94" s="151"/>
      <c r="HB94" s="151"/>
      <c r="HC94" s="151"/>
      <c r="HD94" s="151"/>
      <c r="HE94" s="151"/>
      <c r="HF94" s="151"/>
      <c r="HG94" s="151"/>
      <c r="HH94" s="151"/>
      <c r="HI94" s="151"/>
      <c r="HJ94" s="151"/>
      <c r="HK94" s="151"/>
      <c r="HL94" s="151"/>
      <c r="HM94" s="151"/>
      <c r="HN94" s="151"/>
      <c r="HO94" s="151"/>
      <c r="HP94" s="151"/>
      <c r="HQ94" s="151"/>
      <c r="HR94" s="151"/>
      <c r="HS94" s="151"/>
      <c r="HT94" s="151"/>
      <c r="HU94" s="151"/>
      <c r="HV94" s="151"/>
      <c r="HW94" s="151"/>
      <c r="HX94" s="151"/>
      <c r="HY94" s="151"/>
      <c r="HZ94" s="151"/>
      <c r="IA94" s="151"/>
      <c r="IB94" s="151"/>
      <c r="IC94" s="151"/>
      <c r="ID94" s="151"/>
      <c r="IE94" s="151"/>
      <c r="IF94" s="151"/>
      <c r="IG94" s="151"/>
      <c r="IH94" s="151"/>
      <c r="II94" s="151"/>
      <c r="IJ94" s="151"/>
      <c r="IK94" s="151"/>
      <c r="IL94" s="151"/>
      <c r="IM94" s="151"/>
      <c r="IN94" s="151"/>
      <c r="IO94" s="151"/>
      <c r="IP94" s="151"/>
      <c r="IQ94" s="151"/>
      <c r="IR94" s="151"/>
      <c r="IS94" s="151"/>
      <c r="IT94" s="151"/>
      <c r="IU94" s="151"/>
      <c r="IV94" s="151"/>
      <c r="IW94" s="151"/>
      <c r="IX94" s="151"/>
      <c r="IY94" s="151"/>
      <c r="IZ94" s="151"/>
      <c r="JA94" s="151"/>
      <c r="JB94" s="151"/>
      <c r="JC94" s="151"/>
      <c r="JD94" s="151"/>
      <c r="JE94" s="151"/>
      <c r="JF94" s="151"/>
      <c r="JG94" s="151"/>
      <c r="JH94" s="151"/>
      <c r="JI94" s="151"/>
      <c r="JJ94" s="151"/>
      <c r="JK94" s="151"/>
      <c r="JL94" s="151"/>
      <c r="JM94" s="151"/>
      <c r="JN94" s="151"/>
      <c r="JO94" s="151"/>
      <c r="JP94" s="151"/>
      <c r="JQ94" s="151"/>
      <c r="JR94" s="151"/>
      <c r="JS94" s="151"/>
      <c r="JT94" s="151"/>
      <c r="JU94" s="151"/>
      <c r="JV94" s="151"/>
      <c r="JW94" s="151"/>
      <c r="JX94" s="151"/>
      <c r="JY94" s="151"/>
      <c r="JZ94" s="151"/>
      <c r="KA94" s="151"/>
      <c r="KB94" s="151"/>
      <c r="KC94" s="151"/>
      <c r="KD94" s="151"/>
      <c r="KE94" s="151"/>
      <c r="KF94" s="151"/>
      <c r="KG94" s="151"/>
      <c r="KH94" s="151"/>
      <c r="KI94" s="151"/>
      <c r="KJ94" s="151"/>
      <c r="KK94" s="151"/>
      <c r="KL94" s="151"/>
      <c r="KM94" s="151"/>
      <c r="KN94" s="151"/>
      <c r="KO94" s="151"/>
      <c r="KP94" s="151"/>
      <c r="KQ94" s="151"/>
      <c r="KR94" s="151"/>
      <c r="KS94" s="151"/>
      <c r="KT94" s="151"/>
      <c r="KU94" s="151"/>
      <c r="KV94" s="151"/>
      <c r="KW94" s="151"/>
      <c r="KX94" s="151"/>
      <c r="KY94" s="151"/>
      <c r="KZ94" s="151"/>
      <c r="LA94" s="151"/>
      <c r="LB94" s="151"/>
      <c r="LC94" s="151"/>
      <c r="LD94" s="151"/>
      <c r="LE94" s="151"/>
      <c r="LF94" s="151"/>
      <c r="LG94" s="151"/>
      <c r="LH94" s="151"/>
      <c r="LI94" s="151"/>
      <c r="LJ94" s="151"/>
      <c r="LK94" s="151"/>
      <c r="LL94" s="151"/>
      <c r="LM94" s="151"/>
      <c r="LN94" s="151"/>
      <c r="LO94" s="151"/>
      <c r="LP94" s="151"/>
      <c r="LQ94" s="151"/>
      <c r="LR94" s="151"/>
      <c r="LS94" s="151"/>
      <c r="LT94" s="151"/>
      <c r="LU94" s="151"/>
      <c r="LV94" s="151"/>
      <c r="LW94" s="151"/>
      <c r="LX94" s="151"/>
      <c r="LY94" s="151"/>
      <c r="LZ94" s="151"/>
      <c r="MA94" s="151"/>
      <c r="MB94" s="151"/>
      <c r="MC94" s="151"/>
      <c r="MD94" s="151"/>
      <c r="ME94" s="151"/>
      <c r="MF94" s="151"/>
      <c r="MG94" s="151"/>
      <c r="MH94" s="151"/>
      <c r="MI94" s="151"/>
      <c r="MJ94" s="151"/>
      <c r="MK94" s="151"/>
      <c r="ML94" s="151"/>
      <c r="MM94" s="151"/>
      <c r="MN94" s="151"/>
      <c r="MO94" s="151"/>
      <c r="MP94" s="151"/>
      <c r="MQ94" s="151"/>
      <c r="MR94" s="151"/>
      <c r="MS94" s="151"/>
      <c r="MT94" s="151"/>
      <c r="MU94" s="151"/>
      <c r="MV94" s="151"/>
      <c r="MW94" s="151"/>
      <c r="MX94" s="151"/>
      <c r="MY94" s="151"/>
      <c r="MZ94" s="151"/>
      <c r="NA94" s="151"/>
      <c r="NB94" s="151"/>
      <c r="NC94" s="151"/>
      <c r="ND94" s="151"/>
      <c r="NE94" s="151"/>
      <c r="NF94" s="151"/>
      <c r="NG94" s="151"/>
      <c r="NH94" s="151"/>
      <c r="NI94" s="151"/>
      <c r="NJ94" s="151"/>
      <c r="NK94" s="151"/>
      <c r="NL94" s="151"/>
      <c r="NM94" s="151"/>
      <c r="NN94" s="151"/>
      <c r="NO94" s="151"/>
      <c r="NP94" s="151"/>
      <c r="NQ94" s="151"/>
      <c r="NR94" s="151"/>
      <c r="NS94" s="151"/>
      <c r="NT94" s="151"/>
      <c r="NU94" s="151"/>
      <c r="NV94" s="151"/>
      <c r="NW94" s="151"/>
      <c r="NX94" s="151"/>
      <c r="NY94" s="151"/>
      <c r="NZ94" s="151"/>
      <c r="OA94" s="151"/>
      <c r="OB94" s="151"/>
      <c r="OC94" s="151"/>
      <c r="OD94" s="151"/>
      <c r="OE94" s="151"/>
      <c r="OF94" s="151"/>
      <c r="OG94" s="151"/>
      <c r="OH94" s="151"/>
      <c r="OI94" s="151"/>
      <c r="OJ94" s="151"/>
      <c r="OK94" s="151"/>
      <c r="OL94" s="151"/>
      <c r="OM94" s="151"/>
      <c r="ON94" s="151"/>
      <c r="OO94" s="151"/>
      <c r="OP94" s="151"/>
      <c r="OQ94" s="151"/>
      <c r="OR94" s="151"/>
      <c r="OS94" s="151"/>
      <c r="OT94" s="151"/>
      <c r="OU94" s="151"/>
      <c r="OV94" s="151"/>
      <c r="OW94" s="151"/>
      <c r="OX94" s="151"/>
      <c r="OY94" s="151"/>
      <c r="OZ94" s="151"/>
      <c r="PA94" s="151"/>
      <c r="PB94" s="151"/>
      <c r="PC94" s="151"/>
      <c r="PD94" s="151"/>
      <c r="PE94" s="151"/>
      <c r="PF94" s="151"/>
      <c r="PG94" s="151"/>
      <c r="PH94" s="151"/>
      <c r="PI94" s="151"/>
      <c r="PJ94" s="151"/>
      <c r="PK94" s="151"/>
      <c r="PL94" s="151"/>
      <c r="PM94" s="151"/>
      <c r="PN94" s="151"/>
      <c r="PO94" s="151"/>
      <c r="PP94" s="151"/>
      <c r="PQ94" s="151"/>
      <c r="PR94" s="151"/>
      <c r="PS94" s="151"/>
      <c r="PT94" s="151"/>
      <c r="PU94" s="151"/>
      <c r="PV94" s="151"/>
      <c r="PW94" s="151"/>
      <c r="PX94" s="151"/>
      <c r="PY94" s="151"/>
      <c r="PZ94" s="151"/>
      <c r="QA94" s="151"/>
      <c r="QB94" s="151"/>
      <c r="QC94" s="151"/>
      <c r="QD94" s="151"/>
      <c r="QE94" s="151"/>
      <c r="QF94" s="151"/>
      <c r="QG94" s="151"/>
      <c r="QH94" s="151"/>
      <c r="QI94" s="151"/>
      <c r="QJ94" s="151"/>
      <c r="QK94" s="151"/>
      <c r="QL94" s="151"/>
      <c r="QM94" s="151"/>
      <c r="QN94" s="151"/>
      <c r="QO94" s="151"/>
      <c r="QP94" s="151"/>
      <c r="QQ94" s="151"/>
      <c r="QR94" s="151"/>
      <c r="QS94" s="151"/>
      <c r="QT94" s="151"/>
      <c r="QU94" s="151"/>
      <c r="QV94" s="151"/>
      <c r="QW94" s="151"/>
      <c r="QX94" s="151"/>
      <c r="QY94" s="151"/>
      <c r="QZ94" s="151"/>
      <c r="RA94" s="151"/>
      <c r="RB94" s="151"/>
      <c r="RC94" s="151"/>
      <c r="RD94" s="151"/>
      <c r="RE94" s="151"/>
      <c r="RF94" s="151"/>
      <c r="RG94" s="151"/>
      <c r="RH94" s="151"/>
      <c r="RI94" s="151"/>
      <c r="RJ94" s="151"/>
      <c r="RK94" s="151"/>
      <c r="RL94" s="151"/>
      <c r="RM94" s="151"/>
      <c r="RN94" s="151"/>
      <c r="RO94" s="151"/>
      <c r="RP94" s="151"/>
      <c r="RQ94" s="151"/>
      <c r="RR94" s="151"/>
      <c r="RS94" s="151"/>
      <c r="RT94" s="151"/>
      <c r="RU94" s="151"/>
      <c r="RV94" s="151"/>
      <c r="RW94" s="151"/>
      <c r="RX94" s="151"/>
      <c r="RY94" s="151"/>
      <c r="RZ94" s="151"/>
      <c r="SA94" s="151"/>
      <c r="SB94" s="151"/>
      <c r="SC94" s="151"/>
      <c r="SD94" s="151"/>
      <c r="SE94" s="151"/>
      <c r="SF94" s="151"/>
      <c r="SG94" s="151"/>
      <c r="SH94" s="151"/>
      <c r="SI94" s="151"/>
      <c r="SJ94" s="151"/>
      <c r="SK94" s="151"/>
      <c r="SL94" s="151"/>
      <c r="SM94" s="151"/>
      <c r="SN94" s="151"/>
      <c r="SO94" s="151"/>
      <c r="SP94" s="151"/>
      <c r="SQ94" s="151"/>
      <c r="SR94" s="151"/>
      <c r="SS94" s="151"/>
      <c r="ST94" s="151"/>
      <c r="SU94" s="151"/>
      <c r="SV94" s="151"/>
      <c r="SW94" s="151"/>
      <c r="SX94" s="151"/>
      <c r="SY94" s="151"/>
      <c r="SZ94" s="151"/>
      <c r="TA94" s="151"/>
      <c r="TB94" s="151"/>
      <c r="TC94" s="151"/>
      <c r="TD94" s="151"/>
      <c r="TE94" s="151"/>
      <c r="TF94" s="151"/>
      <c r="TG94" s="151"/>
      <c r="TH94" s="151"/>
      <c r="TI94" s="151"/>
      <c r="TJ94" s="151"/>
      <c r="TK94" s="151"/>
      <c r="TL94" s="151"/>
      <c r="TM94" s="151"/>
      <c r="TN94" s="151"/>
      <c r="TO94" s="151"/>
      <c r="TP94" s="151"/>
      <c r="TQ94" s="151"/>
      <c r="TR94" s="151"/>
      <c r="TS94" s="151"/>
      <c r="TT94" s="151"/>
      <c r="TU94" s="151"/>
      <c r="TV94" s="151"/>
      <c r="TW94" s="151"/>
      <c r="TX94" s="151"/>
      <c r="TY94" s="151"/>
      <c r="TZ94" s="151"/>
      <c r="UA94" s="151"/>
      <c r="UB94" s="151"/>
      <c r="UC94" s="151"/>
      <c r="UD94" s="151"/>
      <c r="UE94" s="151"/>
      <c r="UF94" s="151"/>
      <c r="UG94" s="151"/>
      <c r="UH94" s="151"/>
      <c r="UI94" s="151"/>
      <c r="UJ94" s="151"/>
      <c r="UK94" s="151"/>
      <c r="UL94" s="151"/>
      <c r="UM94" s="151"/>
      <c r="UN94" s="151"/>
      <c r="UO94" s="151"/>
      <c r="UP94" s="151"/>
      <c r="UQ94" s="151"/>
      <c r="UR94" s="151"/>
      <c r="US94" s="151"/>
      <c r="UT94" s="151"/>
      <c r="UU94" s="151"/>
      <c r="UV94" s="151"/>
      <c r="UW94" s="151"/>
      <c r="UX94" s="151"/>
      <c r="UY94" s="151"/>
      <c r="UZ94" s="151"/>
      <c r="VA94" s="151"/>
      <c r="VB94" s="151"/>
      <c r="VC94" s="151"/>
      <c r="VD94" s="151"/>
      <c r="VE94" s="151"/>
      <c r="VF94" s="151"/>
      <c r="VG94" s="151"/>
      <c r="VH94" s="151"/>
      <c r="VI94" s="151"/>
      <c r="VJ94" s="151"/>
      <c r="VK94" s="151"/>
      <c r="VL94" s="151"/>
      <c r="VM94" s="151"/>
      <c r="VN94" s="151"/>
      <c r="VO94" s="151"/>
      <c r="VP94" s="151"/>
      <c r="VQ94" s="151"/>
      <c r="VR94" s="151"/>
      <c r="VS94" s="151"/>
      <c r="VT94" s="151"/>
      <c r="VU94" s="151"/>
      <c r="VV94" s="151"/>
      <c r="VW94" s="151"/>
      <c r="VX94" s="151"/>
      <c r="VY94" s="151"/>
      <c r="VZ94" s="151"/>
      <c r="WA94" s="151"/>
      <c r="WB94" s="151"/>
      <c r="WC94" s="151"/>
      <c r="WD94" s="151"/>
      <c r="WE94" s="151"/>
      <c r="WF94" s="151"/>
      <c r="WG94" s="151"/>
      <c r="WH94" s="151"/>
      <c r="WI94" s="151"/>
      <c r="WJ94" s="151"/>
      <c r="WK94" s="151"/>
      <c r="WL94" s="151"/>
      <c r="WM94" s="151"/>
      <c r="WN94" s="151"/>
      <c r="WO94" s="151"/>
      <c r="WP94" s="151"/>
      <c r="WQ94" s="151"/>
      <c r="WR94" s="151"/>
      <c r="WS94" s="151"/>
      <c r="WT94" s="151"/>
      <c r="WU94" s="151"/>
      <c r="WV94" s="151"/>
      <c r="WW94" s="151"/>
      <c r="WX94" s="151"/>
      <c r="WY94" s="151"/>
      <c r="WZ94" s="151"/>
      <c r="XA94" s="151"/>
      <c r="XB94" s="151"/>
      <c r="XC94" s="151"/>
      <c r="XD94" s="151"/>
      <c r="XE94" s="151"/>
      <c r="XF94" s="151"/>
      <c r="XG94" s="151"/>
      <c r="XH94" s="151"/>
      <c r="XI94" s="151"/>
      <c r="XJ94" s="151"/>
      <c r="XK94" s="151"/>
      <c r="XL94" s="151"/>
      <c r="XM94" s="151"/>
      <c r="XN94" s="151"/>
      <c r="XO94" s="151"/>
      <c r="XP94" s="151"/>
      <c r="XQ94" s="151"/>
      <c r="XR94" s="151"/>
      <c r="XS94" s="151"/>
      <c r="XT94" s="151"/>
      <c r="XU94" s="151"/>
      <c r="XV94" s="151"/>
      <c r="XW94" s="151"/>
      <c r="XX94" s="151"/>
      <c r="XY94" s="151"/>
      <c r="XZ94" s="151"/>
      <c r="YA94" s="151"/>
      <c r="YB94" s="151"/>
      <c r="YC94" s="151"/>
      <c r="YD94" s="151"/>
      <c r="YE94" s="151"/>
      <c r="YF94" s="151"/>
      <c r="YG94" s="151"/>
      <c r="YH94" s="151"/>
      <c r="YI94" s="151"/>
      <c r="YJ94" s="151"/>
      <c r="YK94" s="151"/>
      <c r="YL94" s="151"/>
      <c r="YM94" s="151"/>
      <c r="YN94" s="151"/>
      <c r="YO94" s="151"/>
      <c r="YP94" s="151"/>
      <c r="YQ94" s="151"/>
      <c r="YR94" s="151"/>
      <c r="YS94" s="151"/>
      <c r="YT94" s="151"/>
      <c r="YU94" s="151"/>
      <c r="YV94" s="151"/>
      <c r="YW94" s="151"/>
      <c r="YX94" s="151"/>
      <c r="YY94" s="151"/>
      <c r="YZ94" s="151"/>
      <c r="ZA94" s="151"/>
      <c r="ZB94" s="151"/>
      <c r="ZC94" s="151"/>
      <c r="ZD94" s="151"/>
      <c r="ZE94" s="151"/>
      <c r="ZF94" s="151"/>
      <c r="ZG94" s="151"/>
      <c r="ZH94" s="151"/>
      <c r="ZI94" s="151"/>
      <c r="ZJ94" s="151"/>
      <c r="ZK94" s="151"/>
      <c r="ZL94" s="151"/>
      <c r="ZM94" s="151"/>
      <c r="ZN94" s="151"/>
      <c r="ZO94" s="151"/>
      <c r="ZP94" s="151"/>
      <c r="ZQ94" s="151"/>
      <c r="ZR94" s="151"/>
      <c r="ZS94" s="151"/>
      <c r="ZT94" s="151"/>
      <c r="ZU94" s="151"/>
      <c r="ZV94" s="151"/>
      <c r="ZW94" s="151"/>
      <c r="ZX94" s="151"/>
      <c r="ZY94" s="151"/>
      <c r="ZZ94" s="151"/>
      <c r="AAA94" s="151"/>
      <c r="AAB94" s="151"/>
      <c r="AAC94" s="151"/>
      <c r="AAD94" s="151"/>
      <c r="AAE94" s="151"/>
      <c r="AAF94" s="151"/>
      <c r="AAG94" s="151"/>
      <c r="AAH94" s="151"/>
      <c r="AAI94" s="151"/>
      <c r="AAJ94" s="151"/>
      <c r="AAK94" s="151"/>
      <c r="AAL94" s="151"/>
      <c r="AAM94" s="151"/>
      <c r="AAN94" s="151"/>
      <c r="AAO94" s="151"/>
      <c r="AAP94" s="151"/>
      <c r="AAQ94" s="151"/>
      <c r="AAR94" s="151"/>
      <c r="AAS94" s="151"/>
      <c r="AAT94" s="151"/>
      <c r="AAU94" s="151"/>
      <c r="AAV94" s="151"/>
      <c r="AAW94" s="151"/>
      <c r="AAX94" s="151"/>
      <c r="AAY94" s="151"/>
      <c r="AAZ94" s="151"/>
      <c r="ABA94" s="151"/>
      <c r="ABB94" s="151"/>
      <c r="ABC94" s="151"/>
      <c r="ABD94" s="151"/>
      <c r="ABE94" s="151"/>
      <c r="ABF94" s="151"/>
      <c r="ABG94" s="151"/>
      <c r="ABH94" s="151"/>
      <c r="ABI94" s="151"/>
      <c r="ABJ94" s="151"/>
      <c r="ABK94" s="151"/>
      <c r="ABL94" s="151"/>
      <c r="ABM94" s="151"/>
      <c r="ABN94" s="151"/>
      <c r="ABO94" s="151"/>
      <c r="ABP94" s="151"/>
      <c r="ABQ94" s="151"/>
      <c r="ABR94" s="151"/>
      <c r="ABS94" s="151"/>
      <c r="ABT94" s="151"/>
      <c r="ABU94" s="151"/>
      <c r="ABV94" s="151"/>
      <c r="ABW94" s="151"/>
      <c r="ABX94" s="151"/>
      <c r="ABY94" s="151"/>
      <c r="ABZ94" s="151"/>
      <c r="ACA94" s="151"/>
      <c r="ACB94" s="151"/>
      <c r="ACC94" s="151"/>
      <c r="ACD94" s="151"/>
      <c r="ACE94" s="151"/>
      <c r="ACF94" s="151"/>
      <c r="ACG94" s="151"/>
      <c r="ACH94" s="151"/>
      <c r="ACI94" s="151"/>
      <c r="ACJ94" s="151"/>
      <c r="ACK94" s="151"/>
      <c r="ACL94" s="151"/>
      <c r="ACM94" s="151"/>
      <c r="ACN94" s="151"/>
      <c r="ACO94" s="151"/>
      <c r="ACP94" s="151"/>
      <c r="ACQ94" s="151"/>
      <c r="ACR94" s="151"/>
      <c r="ACS94" s="151"/>
      <c r="ACT94" s="151"/>
      <c r="ACU94" s="151"/>
      <c r="ACV94" s="151"/>
      <c r="ACW94" s="151"/>
      <c r="ACX94" s="151"/>
      <c r="ACY94" s="151"/>
      <c r="ACZ94" s="151"/>
      <c r="ADA94" s="115"/>
      <c r="ADB94" s="115"/>
      <c r="ADC94" s="115"/>
      <c r="ADD94" s="115"/>
      <c r="ADE94" s="115"/>
      <c r="ADF94" s="115"/>
    </row>
    <row r="95" spans="1:786" ht="57.75" customHeight="1" thickBot="1" x14ac:dyDescent="0.3">
      <c r="A95" s="118">
        <v>61</v>
      </c>
      <c r="B95" s="147" t="s">
        <v>217</v>
      </c>
      <c r="C95" s="203" t="s">
        <v>123</v>
      </c>
      <c r="D95" s="161"/>
      <c r="E95" s="161"/>
      <c r="F95" s="161"/>
      <c r="G95" s="161"/>
      <c r="H95" s="161"/>
      <c r="I95" s="161"/>
      <c r="J95" s="161"/>
      <c r="K95" s="161"/>
      <c r="L95" s="161"/>
      <c r="M95" s="161"/>
      <c r="N95" s="161"/>
      <c r="O95" s="161"/>
      <c r="P95" s="161"/>
      <c r="Q95" s="161"/>
      <c r="R95" s="161"/>
      <c r="S95" s="151"/>
      <c r="T95" s="151"/>
      <c r="U95" s="151"/>
      <c r="V95" s="151"/>
      <c r="W95" s="151"/>
      <c r="X95" s="151"/>
      <c r="Y95" s="151"/>
      <c r="Z95" s="151"/>
      <c r="AA95" s="151"/>
      <c r="AB95" s="151"/>
      <c r="AC95" s="151"/>
      <c r="AD95" s="151"/>
      <c r="AE95" s="151"/>
      <c r="AF95" s="151"/>
      <c r="AG95" s="151"/>
      <c r="AH95" s="151"/>
      <c r="AI95" s="151"/>
      <c r="AJ95" s="151"/>
      <c r="AK95" s="151"/>
      <c r="AL95" s="151"/>
      <c r="AM95" s="151"/>
      <c r="AN95" s="151"/>
      <c r="AO95" s="151"/>
      <c r="AP95" s="151"/>
      <c r="AQ95" s="151"/>
      <c r="AR95" s="151"/>
      <c r="AS95" s="151"/>
      <c r="AT95" s="151"/>
      <c r="AU95" s="151"/>
      <c r="AV95" s="151"/>
      <c r="AW95" s="151"/>
      <c r="AX95" s="151"/>
      <c r="AY95" s="151"/>
      <c r="AZ95" s="151"/>
      <c r="BA95" s="151"/>
      <c r="BB95" s="151"/>
      <c r="BC95" s="151"/>
      <c r="BD95" s="151"/>
      <c r="BE95" s="151"/>
      <c r="BF95" s="151"/>
      <c r="BG95" s="151"/>
      <c r="BH95" s="151"/>
      <c r="BI95" s="151"/>
      <c r="BJ95" s="151"/>
      <c r="BK95" s="151"/>
      <c r="BL95" s="151"/>
      <c r="BM95" s="151"/>
      <c r="BN95" s="151"/>
      <c r="BO95" s="151"/>
      <c r="BP95" s="151"/>
      <c r="BQ95" s="151"/>
      <c r="BR95" s="151"/>
      <c r="BS95" s="151"/>
      <c r="BT95" s="151"/>
      <c r="BU95" s="151"/>
      <c r="BV95" s="151"/>
      <c r="BW95" s="151"/>
      <c r="BX95" s="151"/>
      <c r="BY95" s="151"/>
      <c r="BZ95" s="151"/>
      <c r="CA95" s="151"/>
      <c r="CB95" s="151"/>
      <c r="CC95" s="151"/>
      <c r="CD95" s="151"/>
      <c r="CE95" s="151"/>
      <c r="CF95" s="151"/>
      <c r="CG95" s="151"/>
      <c r="CH95" s="151"/>
      <c r="CI95" s="151"/>
      <c r="CJ95" s="151"/>
      <c r="CK95" s="151"/>
      <c r="CL95" s="151"/>
      <c r="CM95" s="151"/>
      <c r="CN95" s="151"/>
      <c r="CO95" s="151"/>
      <c r="CP95" s="151"/>
      <c r="CQ95" s="151"/>
      <c r="CR95" s="151"/>
      <c r="CS95" s="151"/>
      <c r="CT95" s="151"/>
      <c r="CU95" s="151"/>
      <c r="CV95" s="151"/>
      <c r="CW95" s="151"/>
      <c r="CX95" s="151"/>
      <c r="CY95" s="151"/>
      <c r="CZ95" s="151"/>
      <c r="DA95" s="151"/>
      <c r="DB95" s="151"/>
      <c r="DC95" s="151"/>
      <c r="DD95" s="151"/>
      <c r="DE95" s="151"/>
      <c r="DF95" s="151"/>
      <c r="DG95" s="151"/>
      <c r="DH95" s="151"/>
      <c r="DI95" s="151"/>
      <c r="DJ95" s="151"/>
      <c r="DK95" s="151"/>
      <c r="DL95" s="151"/>
      <c r="DM95" s="151"/>
      <c r="DN95" s="151"/>
      <c r="DO95" s="151"/>
      <c r="DP95" s="151"/>
      <c r="DQ95" s="151"/>
      <c r="DR95" s="151"/>
      <c r="DS95" s="151"/>
      <c r="DT95" s="151"/>
      <c r="DU95" s="151"/>
      <c r="DV95" s="151"/>
      <c r="DW95" s="151"/>
      <c r="DX95" s="151"/>
      <c r="DY95" s="151"/>
      <c r="DZ95" s="151"/>
      <c r="EA95" s="151"/>
      <c r="EB95" s="151"/>
      <c r="EC95" s="151"/>
      <c r="ED95" s="151"/>
      <c r="EE95" s="151"/>
      <c r="EF95" s="151"/>
      <c r="EG95" s="151"/>
      <c r="EH95" s="151"/>
      <c r="EI95" s="151"/>
      <c r="EJ95" s="151"/>
      <c r="EK95" s="151"/>
      <c r="EL95" s="151"/>
      <c r="EM95" s="151"/>
      <c r="EN95" s="151"/>
      <c r="EO95" s="151"/>
      <c r="EP95" s="151"/>
      <c r="EQ95" s="151"/>
      <c r="ER95" s="151"/>
      <c r="ES95" s="151"/>
      <c r="ET95" s="151"/>
      <c r="EU95" s="151"/>
      <c r="EV95" s="151"/>
      <c r="EW95" s="151"/>
      <c r="EX95" s="151"/>
      <c r="EY95" s="151"/>
      <c r="EZ95" s="151"/>
      <c r="FA95" s="151"/>
      <c r="FB95" s="151"/>
      <c r="FC95" s="151"/>
      <c r="FD95" s="151"/>
      <c r="FE95" s="151"/>
      <c r="FF95" s="151"/>
      <c r="FG95" s="151"/>
      <c r="FH95" s="151"/>
      <c r="FI95" s="151"/>
      <c r="FJ95" s="151"/>
      <c r="FK95" s="151"/>
      <c r="FL95" s="151"/>
      <c r="FM95" s="151"/>
      <c r="FN95" s="151"/>
      <c r="FO95" s="151"/>
      <c r="FP95" s="151"/>
      <c r="FQ95" s="151"/>
      <c r="FR95" s="151"/>
      <c r="FS95" s="151"/>
      <c r="FT95" s="151"/>
      <c r="FU95" s="151"/>
      <c r="FV95" s="151"/>
      <c r="FW95" s="151"/>
      <c r="FX95" s="151"/>
      <c r="FY95" s="151"/>
      <c r="FZ95" s="151"/>
      <c r="GA95" s="151"/>
      <c r="GB95" s="151"/>
      <c r="GC95" s="151"/>
      <c r="GD95" s="151"/>
      <c r="GE95" s="151"/>
      <c r="GF95" s="151"/>
      <c r="GG95" s="151"/>
      <c r="GH95" s="151"/>
      <c r="GI95" s="151"/>
      <c r="GJ95" s="151"/>
      <c r="GK95" s="151"/>
      <c r="GL95" s="151"/>
      <c r="GM95" s="151"/>
      <c r="GN95" s="151"/>
      <c r="GO95" s="151"/>
      <c r="GP95" s="151"/>
      <c r="GQ95" s="151"/>
      <c r="GR95" s="151"/>
      <c r="GS95" s="151"/>
      <c r="GT95" s="151"/>
      <c r="GU95" s="151"/>
      <c r="GV95" s="151"/>
      <c r="GW95" s="151"/>
      <c r="GX95" s="151"/>
      <c r="GY95" s="151"/>
      <c r="GZ95" s="151"/>
      <c r="HA95" s="151"/>
      <c r="HB95" s="151"/>
      <c r="HC95" s="151"/>
      <c r="HD95" s="151"/>
      <c r="HE95" s="151"/>
      <c r="HF95" s="151"/>
      <c r="HG95" s="151"/>
      <c r="HH95" s="151"/>
      <c r="HI95" s="151"/>
      <c r="HJ95" s="151"/>
      <c r="HK95" s="151"/>
      <c r="HL95" s="151"/>
      <c r="HM95" s="151"/>
      <c r="HN95" s="151"/>
      <c r="HO95" s="151"/>
      <c r="HP95" s="151"/>
      <c r="HQ95" s="151"/>
      <c r="HR95" s="151"/>
      <c r="HS95" s="151"/>
      <c r="HT95" s="151"/>
      <c r="HU95" s="151"/>
      <c r="HV95" s="151"/>
      <c r="HW95" s="151"/>
      <c r="HX95" s="151"/>
      <c r="HY95" s="151"/>
      <c r="HZ95" s="151"/>
      <c r="IA95" s="151"/>
      <c r="IB95" s="151"/>
      <c r="IC95" s="151"/>
      <c r="ID95" s="151"/>
      <c r="IE95" s="151"/>
      <c r="IF95" s="151"/>
      <c r="IG95" s="151"/>
      <c r="IH95" s="151"/>
      <c r="II95" s="151"/>
      <c r="IJ95" s="151"/>
      <c r="IK95" s="151"/>
      <c r="IL95" s="151"/>
      <c r="IM95" s="151"/>
      <c r="IN95" s="151"/>
      <c r="IO95" s="151"/>
      <c r="IP95" s="151"/>
      <c r="IQ95" s="151"/>
      <c r="IR95" s="151"/>
      <c r="IS95" s="151"/>
      <c r="IT95" s="151"/>
      <c r="IU95" s="151"/>
      <c r="IV95" s="151"/>
      <c r="IW95" s="151"/>
      <c r="IX95" s="151"/>
      <c r="IY95" s="151"/>
      <c r="IZ95" s="151"/>
      <c r="JA95" s="151"/>
      <c r="JB95" s="151"/>
      <c r="JC95" s="151"/>
      <c r="JD95" s="151"/>
      <c r="JE95" s="151"/>
      <c r="JF95" s="151"/>
      <c r="JG95" s="151"/>
      <c r="JH95" s="151"/>
      <c r="JI95" s="151"/>
      <c r="JJ95" s="151"/>
      <c r="JK95" s="151"/>
      <c r="JL95" s="151"/>
      <c r="JM95" s="151"/>
      <c r="JN95" s="151"/>
      <c r="JO95" s="151"/>
      <c r="JP95" s="151"/>
      <c r="JQ95" s="151"/>
      <c r="JR95" s="151"/>
      <c r="JS95" s="151"/>
      <c r="JT95" s="151"/>
      <c r="JU95" s="151"/>
      <c r="JV95" s="151"/>
      <c r="JW95" s="151"/>
      <c r="JX95" s="151"/>
      <c r="JY95" s="151"/>
      <c r="JZ95" s="151"/>
      <c r="KA95" s="151"/>
      <c r="KB95" s="151"/>
      <c r="KC95" s="151"/>
      <c r="KD95" s="151"/>
      <c r="KE95" s="151"/>
      <c r="KF95" s="151"/>
      <c r="KG95" s="151"/>
      <c r="KH95" s="151"/>
      <c r="KI95" s="151"/>
      <c r="KJ95" s="151"/>
      <c r="KK95" s="151"/>
      <c r="KL95" s="151"/>
      <c r="KM95" s="151"/>
      <c r="KN95" s="151"/>
      <c r="KO95" s="151"/>
      <c r="KP95" s="151"/>
      <c r="KQ95" s="151"/>
      <c r="KR95" s="151"/>
      <c r="KS95" s="151"/>
      <c r="KT95" s="151"/>
      <c r="KU95" s="151"/>
      <c r="KV95" s="151"/>
      <c r="KW95" s="151"/>
      <c r="KX95" s="151"/>
      <c r="KY95" s="151"/>
      <c r="KZ95" s="151"/>
      <c r="LA95" s="151"/>
      <c r="LB95" s="151"/>
      <c r="LC95" s="151"/>
      <c r="LD95" s="151"/>
      <c r="LE95" s="151"/>
      <c r="LF95" s="151"/>
      <c r="LG95" s="151"/>
      <c r="LH95" s="151"/>
      <c r="LI95" s="151"/>
      <c r="LJ95" s="151"/>
      <c r="LK95" s="151"/>
      <c r="LL95" s="151"/>
      <c r="LM95" s="151"/>
      <c r="LN95" s="151"/>
      <c r="LO95" s="151"/>
      <c r="LP95" s="151"/>
      <c r="LQ95" s="151"/>
      <c r="LR95" s="151"/>
      <c r="LS95" s="151"/>
      <c r="LT95" s="151"/>
      <c r="LU95" s="151"/>
      <c r="LV95" s="151"/>
      <c r="LW95" s="151"/>
      <c r="LX95" s="151"/>
      <c r="LY95" s="151"/>
      <c r="LZ95" s="151"/>
      <c r="MA95" s="151"/>
      <c r="MB95" s="151"/>
      <c r="MC95" s="151"/>
      <c r="MD95" s="151"/>
      <c r="ME95" s="151"/>
      <c r="MF95" s="151"/>
      <c r="MG95" s="151"/>
      <c r="MH95" s="151"/>
      <c r="MI95" s="151"/>
      <c r="MJ95" s="151"/>
      <c r="MK95" s="151"/>
      <c r="ML95" s="151"/>
      <c r="MM95" s="151"/>
      <c r="MN95" s="151"/>
      <c r="MO95" s="151"/>
      <c r="MP95" s="151"/>
      <c r="MQ95" s="151"/>
      <c r="MR95" s="151"/>
      <c r="MS95" s="151"/>
      <c r="MT95" s="151"/>
      <c r="MU95" s="151"/>
      <c r="MV95" s="151"/>
      <c r="MW95" s="151"/>
      <c r="MX95" s="151"/>
      <c r="MY95" s="151"/>
      <c r="MZ95" s="151"/>
      <c r="NA95" s="151"/>
      <c r="NB95" s="151"/>
      <c r="NC95" s="151"/>
      <c r="ND95" s="151"/>
      <c r="NE95" s="151"/>
      <c r="NF95" s="151"/>
      <c r="NG95" s="151"/>
      <c r="NH95" s="151"/>
      <c r="NI95" s="151"/>
      <c r="NJ95" s="151"/>
      <c r="NK95" s="151"/>
      <c r="NL95" s="151"/>
      <c r="NM95" s="151"/>
      <c r="NN95" s="151"/>
      <c r="NO95" s="151"/>
      <c r="NP95" s="151"/>
      <c r="NQ95" s="151"/>
      <c r="NR95" s="151"/>
      <c r="NS95" s="151"/>
      <c r="NT95" s="151"/>
      <c r="NU95" s="151"/>
      <c r="NV95" s="151"/>
      <c r="NW95" s="151"/>
      <c r="NX95" s="151"/>
      <c r="NY95" s="151"/>
      <c r="NZ95" s="151"/>
      <c r="OA95" s="151"/>
      <c r="OB95" s="151"/>
      <c r="OC95" s="151"/>
      <c r="OD95" s="151"/>
      <c r="OE95" s="151"/>
      <c r="OF95" s="151"/>
      <c r="OG95" s="151"/>
      <c r="OH95" s="151"/>
      <c r="OI95" s="151"/>
      <c r="OJ95" s="151"/>
      <c r="OK95" s="151"/>
      <c r="OL95" s="151"/>
      <c r="OM95" s="151"/>
      <c r="ON95" s="151"/>
      <c r="OO95" s="151"/>
      <c r="OP95" s="151"/>
      <c r="OQ95" s="151"/>
      <c r="OR95" s="151"/>
      <c r="OS95" s="151"/>
      <c r="OT95" s="151"/>
      <c r="OU95" s="151"/>
      <c r="OV95" s="151"/>
      <c r="OW95" s="151"/>
      <c r="OX95" s="151"/>
      <c r="OY95" s="151"/>
      <c r="OZ95" s="151"/>
      <c r="PA95" s="151"/>
      <c r="PB95" s="151"/>
      <c r="PC95" s="151"/>
      <c r="PD95" s="151"/>
      <c r="PE95" s="151"/>
      <c r="PF95" s="151"/>
      <c r="PG95" s="151"/>
      <c r="PH95" s="151"/>
      <c r="PI95" s="151"/>
      <c r="PJ95" s="151"/>
      <c r="PK95" s="151"/>
      <c r="PL95" s="151"/>
      <c r="PM95" s="151"/>
      <c r="PN95" s="151"/>
      <c r="PO95" s="151"/>
      <c r="PP95" s="151"/>
      <c r="PQ95" s="151"/>
      <c r="PR95" s="151"/>
      <c r="PS95" s="151"/>
      <c r="PT95" s="151"/>
      <c r="PU95" s="151"/>
      <c r="PV95" s="151"/>
      <c r="PW95" s="151"/>
      <c r="PX95" s="151"/>
      <c r="PY95" s="151"/>
      <c r="PZ95" s="151"/>
      <c r="QA95" s="151"/>
      <c r="QB95" s="151"/>
      <c r="QC95" s="151"/>
      <c r="QD95" s="151"/>
      <c r="QE95" s="151"/>
      <c r="QF95" s="151"/>
      <c r="QG95" s="151"/>
      <c r="QH95" s="151"/>
      <c r="QI95" s="151"/>
      <c r="QJ95" s="151"/>
      <c r="QK95" s="151"/>
      <c r="QL95" s="151"/>
      <c r="QM95" s="151"/>
      <c r="QN95" s="151"/>
      <c r="QO95" s="151"/>
      <c r="QP95" s="151"/>
      <c r="QQ95" s="151"/>
      <c r="QR95" s="151"/>
      <c r="QS95" s="151"/>
      <c r="QT95" s="151"/>
      <c r="QU95" s="151"/>
      <c r="QV95" s="151"/>
      <c r="QW95" s="151"/>
      <c r="QX95" s="151"/>
      <c r="QY95" s="151"/>
      <c r="QZ95" s="151"/>
      <c r="RA95" s="151"/>
      <c r="RB95" s="151"/>
      <c r="RC95" s="151"/>
      <c r="RD95" s="151"/>
      <c r="RE95" s="151"/>
      <c r="RF95" s="151"/>
      <c r="RG95" s="151"/>
      <c r="RH95" s="151"/>
      <c r="RI95" s="151"/>
      <c r="RJ95" s="151"/>
      <c r="RK95" s="151"/>
      <c r="RL95" s="151"/>
      <c r="RM95" s="151"/>
      <c r="RN95" s="151"/>
      <c r="RO95" s="151"/>
      <c r="RP95" s="151"/>
      <c r="RQ95" s="151"/>
      <c r="RR95" s="151"/>
      <c r="RS95" s="151"/>
      <c r="RT95" s="151"/>
      <c r="RU95" s="151"/>
      <c r="RV95" s="151"/>
      <c r="RW95" s="151"/>
      <c r="RX95" s="151"/>
      <c r="RY95" s="151"/>
      <c r="RZ95" s="151"/>
      <c r="SA95" s="151"/>
      <c r="SB95" s="151"/>
      <c r="SC95" s="151"/>
      <c r="SD95" s="151"/>
      <c r="SE95" s="151"/>
      <c r="SF95" s="151"/>
      <c r="SG95" s="151"/>
      <c r="SH95" s="151"/>
      <c r="SI95" s="151"/>
      <c r="SJ95" s="151"/>
      <c r="SK95" s="151"/>
      <c r="SL95" s="151"/>
      <c r="SM95" s="151"/>
      <c r="SN95" s="151"/>
      <c r="SO95" s="151"/>
      <c r="SP95" s="151"/>
      <c r="SQ95" s="151"/>
      <c r="SR95" s="151"/>
      <c r="SS95" s="151"/>
      <c r="ST95" s="151"/>
      <c r="SU95" s="151"/>
      <c r="SV95" s="151"/>
      <c r="SW95" s="151"/>
      <c r="SX95" s="151"/>
      <c r="SY95" s="151"/>
      <c r="SZ95" s="151"/>
      <c r="TA95" s="151"/>
      <c r="TB95" s="151"/>
      <c r="TC95" s="151"/>
      <c r="TD95" s="151"/>
      <c r="TE95" s="151"/>
      <c r="TF95" s="151"/>
      <c r="TG95" s="151"/>
      <c r="TH95" s="151"/>
      <c r="TI95" s="151"/>
      <c r="TJ95" s="151"/>
      <c r="TK95" s="151"/>
      <c r="TL95" s="151"/>
      <c r="TM95" s="151"/>
      <c r="TN95" s="151"/>
      <c r="TO95" s="151"/>
      <c r="TP95" s="151"/>
      <c r="TQ95" s="151"/>
      <c r="TR95" s="151"/>
      <c r="TS95" s="151"/>
      <c r="TT95" s="151"/>
      <c r="TU95" s="151"/>
      <c r="TV95" s="151"/>
      <c r="TW95" s="151"/>
      <c r="TX95" s="151"/>
      <c r="TY95" s="151"/>
      <c r="TZ95" s="151"/>
      <c r="UA95" s="151"/>
      <c r="UB95" s="151"/>
      <c r="UC95" s="151"/>
      <c r="UD95" s="151"/>
      <c r="UE95" s="151"/>
      <c r="UF95" s="151"/>
      <c r="UG95" s="151"/>
      <c r="UH95" s="151"/>
      <c r="UI95" s="151"/>
      <c r="UJ95" s="151"/>
      <c r="UK95" s="151"/>
      <c r="UL95" s="151"/>
      <c r="UM95" s="151"/>
      <c r="UN95" s="151"/>
      <c r="UO95" s="151"/>
      <c r="UP95" s="151"/>
      <c r="UQ95" s="151"/>
      <c r="UR95" s="151"/>
      <c r="US95" s="151"/>
      <c r="UT95" s="151"/>
      <c r="UU95" s="151"/>
      <c r="UV95" s="151"/>
      <c r="UW95" s="151"/>
      <c r="UX95" s="151"/>
      <c r="UY95" s="151"/>
      <c r="UZ95" s="151"/>
      <c r="VA95" s="151"/>
      <c r="VB95" s="151"/>
      <c r="VC95" s="151"/>
      <c r="VD95" s="151"/>
      <c r="VE95" s="151"/>
      <c r="VF95" s="151"/>
      <c r="VG95" s="151"/>
      <c r="VH95" s="151"/>
      <c r="VI95" s="151"/>
      <c r="VJ95" s="151"/>
      <c r="VK95" s="151"/>
      <c r="VL95" s="151"/>
      <c r="VM95" s="151"/>
      <c r="VN95" s="151"/>
      <c r="VO95" s="151"/>
      <c r="VP95" s="151"/>
      <c r="VQ95" s="151"/>
      <c r="VR95" s="151"/>
      <c r="VS95" s="151"/>
      <c r="VT95" s="151"/>
      <c r="VU95" s="151"/>
      <c r="VV95" s="151"/>
      <c r="VW95" s="151"/>
      <c r="VX95" s="151"/>
      <c r="VY95" s="151"/>
      <c r="VZ95" s="151"/>
      <c r="WA95" s="151"/>
      <c r="WB95" s="151"/>
      <c r="WC95" s="151"/>
      <c r="WD95" s="151"/>
      <c r="WE95" s="151"/>
      <c r="WF95" s="151"/>
      <c r="WG95" s="151"/>
      <c r="WH95" s="151"/>
      <c r="WI95" s="151"/>
      <c r="WJ95" s="151"/>
      <c r="WK95" s="151"/>
      <c r="WL95" s="151"/>
      <c r="WM95" s="151"/>
      <c r="WN95" s="151"/>
      <c r="WO95" s="151"/>
      <c r="WP95" s="151"/>
      <c r="WQ95" s="151"/>
      <c r="WR95" s="151"/>
      <c r="WS95" s="151"/>
      <c r="WT95" s="151"/>
      <c r="WU95" s="151"/>
      <c r="WV95" s="151"/>
      <c r="WW95" s="151"/>
      <c r="WX95" s="151"/>
      <c r="WY95" s="151"/>
      <c r="WZ95" s="151"/>
      <c r="XA95" s="151"/>
      <c r="XB95" s="151"/>
      <c r="XC95" s="151"/>
      <c r="XD95" s="151"/>
      <c r="XE95" s="151"/>
      <c r="XF95" s="151"/>
      <c r="XG95" s="151"/>
      <c r="XH95" s="151"/>
      <c r="XI95" s="151"/>
      <c r="XJ95" s="151"/>
      <c r="XK95" s="151"/>
      <c r="XL95" s="151"/>
      <c r="XM95" s="151"/>
      <c r="XN95" s="151"/>
      <c r="XO95" s="151"/>
      <c r="XP95" s="151"/>
      <c r="XQ95" s="151"/>
      <c r="XR95" s="151"/>
      <c r="XS95" s="151"/>
      <c r="XT95" s="151"/>
      <c r="XU95" s="151"/>
      <c r="XV95" s="151"/>
      <c r="XW95" s="151"/>
      <c r="XX95" s="151"/>
      <c r="XY95" s="151"/>
      <c r="XZ95" s="151"/>
      <c r="YA95" s="151"/>
      <c r="YB95" s="151"/>
      <c r="YC95" s="151"/>
      <c r="YD95" s="151"/>
      <c r="YE95" s="151"/>
      <c r="YF95" s="151"/>
      <c r="YG95" s="151"/>
      <c r="YH95" s="151"/>
      <c r="YI95" s="151"/>
      <c r="YJ95" s="151"/>
      <c r="YK95" s="151"/>
      <c r="YL95" s="151"/>
      <c r="YM95" s="151"/>
      <c r="YN95" s="151"/>
      <c r="YO95" s="151"/>
      <c r="YP95" s="151"/>
      <c r="YQ95" s="151"/>
      <c r="YR95" s="151"/>
      <c r="YS95" s="151"/>
      <c r="YT95" s="151"/>
      <c r="YU95" s="151"/>
      <c r="YV95" s="151"/>
      <c r="YW95" s="151"/>
      <c r="YX95" s="151"/>
      <c r="YY95" s="151"/>
      <c r="YZ95" s="151"/>
      <c r="ZA95" s="151"/>
      <c r="ZB95" s="151"/>
      <c r="ZC95" s="151"/>
      <c r="ZD95" s="151"/>
      <c r="ZE95" s="151"/>
      <c r="ZF95" s="151"/>
      <c r="ZG95" s="151"/>
      <c r="ZH95" s="151"/>
      <c r="ZI95" s="151"/>
      <c r="ZJ95" s="151"/>
      <c r="ZK95" s="151"/>
      <c r="ZL95" s="151"/>
      <c r="ZM95" s="151"/>
      <c r="ZN95" s="151"/>
      <c r="ZO95" s="151"/>
      <c r="ZP95" s="151"/>
      <c r="ZQ95" s="151"/>
      <c r="ZR95" s="151"/>
      <c r="ZS95" s="151"/>
      <c r="ZT95" s="151"/>
      <c r="ZU95" s="151"/>
      <c r="ZV95" s="151"/>
      <c r="ZW95" s="151"/>
      <c r="ZX95" s="151"/>
      <c r="ZY95" s="151"/>
      <c r="ZZ95" s="151"/>
      <c r="AAA95" s="151"/>
      <c r="AAB95" s="151"/>
      <c r="AAC95" s="151"/>
      <c r="AAD95" s="151"/>
      <c r="AAE95" s="151"/>
      <c r="AAF95" s="151"/>
      <c r="AAG95" s="151"/>
      <c r="AAH95" s="151"/>
      <c r="AAI95" s="151"/>
      <c r="AAJ95" s="151"/>
      <c r="AAK95" s="151"/>
      <c r="AAL95" s="151"/>
      <c r="AAM95" s="151"/>
      <c r="AAN95" s="151"/>
      <c r="AAO95" s="151"/>
      <c r="AAP95" s="151"/>
      <c r="AAQ95" s="151"/>
      <c r="AAR95" s="151"/>
      <c r="AAS95" s="151"/>
      <c r="AAT95" s="151"/>
      <c r="AAU95" s="151"/>
      <c r="AAV95" s="151"/>
      <c r="AAW95" s="151"/>
      <c r="AAX95" s="151"/>
      <c r="AAY95" s="151"/>
      <c r="AAZ95" s="151"/>
      <c r="ABA95" s="151"/>
      <c r="ABB95" s="151"/>
      <c r="ABC95" s="151"/>
      <c r="ABD95" s="151"/>
      <c r="ABE95" s="151"/>
      <c r="ABF95" s="151"/>
      <c r="ABG95" s="151"/>
      <c r="ABH95" s="151"/>
      <c r="ABI95" s="151"/>
      <c r="ABJ95" s="151"/>
      <c r="ABK95" s="151"/>
      <c r="ABL95" s="151"/>
      <c r="ABM95" s="151"/>
      <c r="ABN95" s="151"/>
      <c r="ABO95" s="151"/>
      <c r="ABP95" s="151"/>
      <c r="ABQ95" s="151"/>
      <c r="ABR95" s="151"/>
      <c r="ABS95" s="151"/>
      <c r="ABT95" s="151"/>
      <c r="ABU95" s="151"/>
      <c r="ABV95" s="151"/>
      <c r="ABW95" s="151"/>
      <c r="ABX95" s="151"/>
      <c r="ABY95" s="151"/>
      <c r="ABZ95" s="151"/>
      <c r="ACA95" s="151"/>
      <c r="ACB95" s="151"/>
      <c r="ACC95" s="151"/>
      <c r="ACD95" s="151"/>
      <c r="ACE95" s="151"/>
      <c r="ACF95" s="151"/>
      <c r="ACG95" s="151"/>
      <c r="ACH95" s="151"/>
      <c r="ACI95" s="151"/>
      <c r="ACJ95" s="151"/>
      <c r="ACK95" s="151"/>
      <c r="ACL95" s="151"/>
      <c r="ACM95" s="151"/>
      <c r="ACN95" s="151"/>
      <c r="ACO95" s="151"/>
      <c r="ACP95" s="151"/>
      <c r="ACQ95" s="151"/>
      <c r="ACR95" s="151"/>
      <c r="ACS95" s="151"/>
      <c r="ACT95" s="151"/>
      <c r="ACU95" s="151"/>
      <c r="ACV95" s="151"/>
      <c r="ACW95" s="151"/>
      <c r="ACX95" s="151"/>
      <c r="ACY95" s="151"/>
      <c r="ACZ95" s="151"/>
      <c r="ADA95" s="115"/>
      <c r="ADB95" s="115"/>
      <c r="ADC95" s="115"/>
      <c r="ADD95" s="115"/>
      <c r="ADE95" s="115"/>
      <c r="ADF95" s="115"/>
    </row>
    <row r="96" spans="1:786" s="121" customFormat="1" ht="64.5" thickBot="1" x14ac:dyDescent="0.3">
      <c r="A96" s="118">
        <v>62</v>
      </c>
      <c r="B96" s="147" t="s">
        <v>233</v>
      </c>
      <c r="C96" s="203" t="s">
        <v>232</v>
      </c>
      <c r="D96" s="161"/>
      <c r="E96" s="161"/>
      <c r="F96" s="161"/>
      <c r="G96" s="161"/>
      <c r="H96" s="161"/>
      <c r="I96" s="161"/>
      <c r="J96" s="161"/>
      <c r="K96" s="161"/>
      <c r="L96" s="161"/>
      <c r="M96" s="161"/>
      <c r="N96" s="161"/>
      <c r="O96" s="161"/>
      <c r="P96" s="161"/>
      <c r="Q96" s="161"/>
      <c r="R96" s="161"/>
      <c r="S96" s="151"/>
      <c r="T96" s="151"/>
      <c r="U96" s="151"/>
      <c r="V96" s="151"/>
      <c r="W96" s="151"/>
      <c r="X96" s="151"/>
      <c r="Y96" s="151"/>
      <c r="Z96" s="151"/>
      <c r="AA96" s="151"/>
      <c r="AB96" s="151"/>
      <c r="AC96" s="151"/>
      <c r="AD96" s="151"/>
      <c r="AE96" s="151"/>
      <c r="AF96" s="151"/>
      <c r="AG96" s="151"/>
      <c r="AH96" s="151"/>
      <c r="AI96" s="151"/>
      <c r="AJ96" s="151"/>
      <c r="AK96" s="151"/>
      <c r="AL96" s="151"/>
      <c r="AM96" s="151"/>
      <c r="AN96" s="151"/>
      <c r="AO96" s="151"/>
      <c r="AP96" s="151"/>
      <c r="AQ96" s="151"/>
      <c r="AR96" s="151"/>
      <c r="AS96" s="151"/>
      <c r="AT96" s="151"/>
      <c r="AU96" s="151"/>
      <c r="AV96" s="151"/>
      <c r="AW96" s="151"/>
      <c r="AX96" s="151"/>
      <c r="AY96" s="151"/>
      <c r="AZ96" s="151"/>
      <c r="BA96" s="151"/>
      <c r="BB96" s="151"/>
      <c r="BC96" s="151"/>
      <c r="BD96" s="151"/>
      <c r="BE96" s="151"/>
      <c r="BF96" s="151"/>
      <c r="BG96" s="151"/>
      <c r="BH96" s="151"/>
      <c r="BI96" s="151"/>
      <c r="BJ96" s="151"/>
      <c r="BK96" s="151"/>
      <c r="BL96" s="151"/>
      <c r="BM96" s="151"/>
      <c r="BN96" s="151"/>
      <c r="BO96" s="151"/>
      <c r="BP96" s="151"/>
      <c r="BQ96" s="151"/>
      <c r="BR96" s="151"/>
      <c r="BS96" s="151"/>
      <c r="BT96" s="151"/>
      <c r="BU96" s="151"/>
      <c r="BV96" s="151"/>
      <c r="BW96" s="151"/>
      <c r="BX96" s="151"/>
      <c r="BY96" s="151"/>
      <c r="BZ96" s="151"/>
      <c r="CA96" s="151"/>
      <c r="CB96" s="151"/>
      <c r="CC96" s="151"/>
      <c r="CD96" s="151"/>
      <c r="CE96" s="151"/>
      <c r="CF96" s="151"/>
      <c r="CG96" s="151"/>
      <c r="CH96" s="151"/>
      <c r="CI96" s="151"/>
      <c r="CJ96" s="151"/>
      <c r="CK96" s="151"/>
      <c r="CL96" s="151"/>
      <c r="CM96" s="151"/>
      <c r="CN96" s="151"/>
      <c r="CO96" s="151"/>
      <c r="CP96" s="151"/>
      <c r="CQ96" s="151"/>
      <c r="CR96" s="151"/>
      <c r="CS96" s="151"/>
      <c r="CT96" s="151"/>
      <c r="CU96" s="151"/>
      <c r="CV96" s="151"/>
      <c r="CW96" s="151"/>
      <c r="CX96" s="151"/>
      <c r="CY96" s="151"/>
      <c r="CZ96" s="151"/>
      <c r="DA96" s="151"/>
      <c r="DB96" s="151"/>
      <c r="DC96" s="151"/>
      <c r="DD96" s="151"/>
      <c r="DE96" s="151"/>
      <c r="DF96" s="151"/>
      <c r="DG96" s="151"/>
      <c r="DH96" s="151"/>
      <c r="DI96" s="151"/>
      <c r="DJ96" s="151"/>
      <c r="DK96" s="151"/>
      <c r="DL96" s="151"/>
      <c r="DM96" s="151"/>
      <c r="DN96" s="151"/>
      <c r="DO96" s="151"/>
      <c r="DP96" s="151"/>
      <c r="DQ96" s="151"/>
      <c r="DR96" s="151"/>
      <c r="DS96" s="151"/>
      <c r="DT96" s="151"/>
      <c r="DU96" s="151"/>
      <c r="DV96" s="151"/>
      <c r="DW96" s="151"/>
      <c r="DX96" s="151"/>
      <c r="DY96" s="151"/>
      <c r="DZ96" s="151"/>
      <c r="EA96" s="151"/>
      <c r="EB96" s="151"/>
      <c r="EC96" s="151"/>
      <c r="ED96" s="151"/>
      <c r="EE96" s="151"/>
      <c r="EF96" s="151"/>
      <c r="EG96" s="151"/>
      <c r="EH96" s="151"/>
      <c r="EI96" s="151"/>
      <c r="EJ96" s="151"/>
      <c r="EK96" s="151"/>
      <c r="EL96" s="151"/>
      <c r="EM96" s="151"/>
      <c r="EN96" s="151"/>
      <c r="EO96" s="151"/>
      <c r="EP96" s="151"/>
      <c r="EQ96" s="151"/>
      <c r="ER96" s="151"/>
      <c r="ES96" s="151"/>
      <c r="ET96" s="151"/>
      <c r="EU96" s="151"/>
      <c r="EV96" s="151"/>
      <c r="EW96" s="151"/>
      <c r="EX96" s="151"/>
      <c r="EY96" s="151"/>
      <c r="EZ96" s="151"/>
      <c r="FA96" s="151"/>
      <c r="FB96" s="151"/>
      <c r="FC96" s="151"/>
      <c r="FD96" s="151"/>
      <c r="FE96" s="151"/>
      <c r="FF96" s="151"/>
      <c r="FG96" s="151"/>
      <c r="FH96" s="151"/>
      <c r="FI96" s="151"/>
      <c r="FJ96" s="151"/>
      <c r="FK96" s="151"/>
      <c r="FL96" s="151"/>
      <c r="FM96" s="151"/>
      <c r="FN96" s="151"/>
      <c r="FO96" s="151"/>
      <c r="FP96" s="151"/>
      <c r="FQ96" s="151"/>
      <c r="FR96" s="151"/>
      <c r="FS96" s="151"/>
      <c r="FT96" s="151"/>
      <c r="FU96" s="151"/>
      <c r="FV96" s="151"/>
      <c r="FW96" s="151"/>
      <c r="FX96" s="151"/>
      <c r="FY96" s="151"/>
      <c r="FZ96" s="151"/>
      <c r="GA96" s="151"/>
      <c r="GB96" s="151"/>
      <c r="GC96" s="151"/>
      <c r="GD96" s="151"/>
      <c r="GE96" s="151"/>
      <c r="GF96" s="151"/>
      <c r="GG96" s="151"/>
      <c r="GH96" s="151"/>
      <c r="GI96" s="151"/>
      <c r="GJ96" s="151"/>
      <c r="GK96" s="151"/>
      <c r="GL96" s="151"/>
      <c r="GM96" s="151"/>
      <c r="GN96" s="151"/>
      <c r="GO96" s="151"/>
      <c r="GP96" s="151"/>
      <c r="GQ96" s="151"/>
      <c r="GR96" s="151"/>
      <c r="GS96" s="151"/>
      <c r="GT96" s="151"/>
      <c r="GU96" s="151"/>
      <c r="GV96" s="151"/>
      <c r="GW96" s="151"/>
      <c r="GX96" s="151"/>
      <c r="GY96" s="151"/>
      <c r="GZ96" s="151"/>
      <c r="HA96" s="151"/>
      <c r="HB96" s="151"/>
      <c r="HC96" s="151"/>
      <c r="HD96" s="151"/>
      <c r="HE96" s="151"/>
      <c r="HF96" s="151"/>
      <c r="HG96" s="151"/>
      <c r="HH96" s="151"/>
      <c r="HI96" s="151"/>
      <c r="HJ96" s="151"/>
      <c r="HK96" s="151"/>
      <c r="HL96" s="151"/>
      <c r="HM96" s="151"/>
      <c r="HN96" s="151"/>
      <c r="HO96" s="151"/>
      <c r="HP96" s="151"/>
      <c r="HQ96" s="151"/>
      <c r="HR96" s="151"/>
      <c r="HS96" s="151"/>
      <c r="HT96" s="151"/>
      <c r="HU96" s="151"/>
      <c r="HV96" s="151"/>
      <c r="HW96" s="151"/>
      <c r="HX96" s="151"/>
      <c r="HY96" s="151"/>
      <c r="HZ96" s="151"/>
      <c r="IA96" s="151"/>
      <c r="IB96" s="151"/>
      <c r="IC96" s="151"/>
      <c r="ID96" s="151"/>
      <c r="IE96" s="151"/>
      <c r="IF96" s="151"/>
      <c r="IG96" s="151"/>
      <c r="IH96" s="151"/>
      <c r="II96" s="151"/>
      <c r="IJ96" s="151"/>
      <c r="IK96" s="151"/>
      <c r="IL96" s="151"/>
      <c r="IM96" s="151"/>
      <c r="IN96" s="151"/>
      <c r="IO96" s="151"/>
      <c r="IP96" s="151"/>
      <c r="IQ96" s="151"/>
      <c r="IR96" s="151"/>
      <c r="IS96" s="151"/>
      <c r="IT96" s="151"/>
      <c r="IU96" s="151"/>
      <c r="IV96" s="151"/>
      <c r="IW96" s="151"/>
      <c r="IX96" s="151"/>
      <c r="IY96" s="151"/>
      <c r="IZ96" s="151"/>
      <c r="JA96" s="151"/>
      <c r="JB96" s="151"/>
      <c r="JC96" s="151"/>
      <c r="JD96" s="151"/>
      <c r="JE96" s="151"/>
      <c r="JF96" s="151"/>
      <c r="JG96" s="151"/>
      <c r="JH96" s="151"/>
      <c r="JI96" s="151"/>
      <c r="JJ96" s="151"/>
      <c r="JK96" s="151"/>
      <c r="JL96" s="151"/>
      <c r="JM96" s="151"/>
      <c r="JN96" s="151"/>
      <c r="JO96" s="151"/>
      <c r="JP96" s="151"/>
      <c r="JQ96" s="151"/>
      <c r="JR96" s="151"/>
      <c r="JS96" s="151"/>
      <c r="JT96" s="151"/>
      <c r="JU96" s="151"/>
      <c r="JV96" s="151"/>
      <c r="JW96" s="151"/>
      <c r="JX96" s="151"/>
      <c r="JY96" s="151"/>
      <c r="JZ96" s="151"/>
      <c r="KA96" s="151"/>
      <c r="KB96" s="151"/>
      <c r="KC96" s="151"/>
      <c r="KD96" s="151"/>
      <c r="KE96" s="151"/>
      <c r="KF96" s="151"/>
      <c r="KG96" s="151"/>
      <c r="KH96" s="151"/>
      <c r="KI96" s="151"/>
      <c r="KJ96" s="151"/>
      <c r="KK96" s="151"/>
      <c r="KL96" s="151"/>
      <c r="KM96" s="151"/>
      <c r="KN96" s="151"/>
      <c r="KO96" s="151"/>
      <c r="KP96" s="151"/>
      <c r="KQ96" s="151"/>
      <c r="KR96" s="151"/>
      <c r="KS96" s="151"/>
      <c r="KT96" s="151"/>
      <c r="KU96" s="151"/>
      <c r="KV96" s="151"/>
      <c r="KW96" s="151"/>
      <c r="KX96" s="151"/>
      <c r="KY96" s="151"/>
      <c r="KZ96" s="151"/>
      <c r="LA96" s="151"/>
      <c r="LB96" s="151"/>
      <c r="LC96" s="151"/>
      <c r="LD96" s="151"/>
      <c r="LE96" s="151"/>
      <c r="LF96" s="151"/>
      <c r="LG96" s="151"/>
      <c r="LH96" s="151"/>
      <c r="LI96" s="151"/>
      <c r="LJ96" s="151"/>
      <c r="LK96" s="151"/>
      <c r="LL96" s="151"/>
      <c r="LM96" s="151"/>
      <c r="LN96" s="151"/>
      <c r="LO96" s="151"/>
      <c r="LP96" s="151"/>
      <c r="LQ96" s="151"/>
      <c r="LR96" s="151"/>
      <c r="LS96" s="151"/>
      <c r="LT96" s="151"/>
      <c r="LU96" s="151"/>
      <c r="LV96" s="151"/>
      <c r="LW96" s="151"/>
      <c r="LX96" s="151"/>
      <c r="LY96" s="151"/>
      <c r="LZ96" s="151"/>
      <c r="MA96" s="151"/>
      <c r="MB96" s="151"/>
      <c r="MC96" s="151"/>
      <c r="MD96" s="151"/>
      <c r="ME96" s="151"/>
      <c r="MF96" s="151"/>
      <c r="MG96" s="151"/>
      <c r="MH96" s="151"/>
      <c r="MI96" s="151"/>
      <c r="MJ96" s="151"/>
      <c r="MK96" s="151"/>
      <c r="ML96" s="151"/>
      <c r="MM96" s="151"/>
      <c r="MN96" s="151"/>
      <c r="MO96" s="151"/>
      <c r="MP96" s="151"/>
      <c r="MQ96" s="151"/>
      <c r="MR96" s="151"/>
      <c r="MS96" s="151"/>
      <c r="MT96" s="151"/>
      <c r="MU96" s="151"/>
      <c r="MV96" s="151"/>
      <c r="MW96" s="151"/>
      <c r="MX96" s="151"/>
      <c r="MY96" s="151"/>
      <c r="MZ96" s="151"/>
      <c r="NA96" s="151"/>
      <c r="NB96" s="151"/>
      <c r="NC96" s="151"/>
      <c r="ND96" s="151"/>
      <c r="NE96" s="151"/>
      <c r="NF96" s="151"/>
      <c r="NG96" s="151"/>
      <c r="NH96" s="151"/>
      <c r="NI96" s="151"/>
      <c r="NJ96" s="151"/>
      <c r="NK96" s="151"/>
      <c r="NL96" s="151"/>
      <c r="NM96" s="151"/>
      <c r="NN96" s="151"/>
      <c r="NO96" s="151"/>
      <c r="NP96" s="151"/>
      <c r="NQ96" s="151"/>
      <c r="NR96" s="151"/>
      <c r="NS96" s="151"/>
      <c r="NT96" s="151"/>
      <c r="NU96" s="151"/>
      <c r="NV96" s="151"/>
      <c r="NW96" s="151"/>
      <c r="NX96" s="151"/>
      <c r="NY96" s="151"/>
      <c r="NZ96" s="151"/>
      <c r="OA96" s="151"/>
      <c r="OB96" s="151"/>
      <c r="OC96" s="151"/>
      <c r="OD96" s="151"/>
      <c r="OE96" s="151"/>
      <c r="OF96" s="151"/>
      <c r="OG96" s="151"/>
      <c r="OH96" s="151"/>
      <c r="OI96" s="151"/>
      <c r="OJ96" s="151"/>
      <c r="OK96" s="151"/>
      <c r="OL96" s="151"/>
      <c r="OM96" s="151"/>
      <c r="ON96" s="151"/>
      <c r="OO96" s="151"/>
      <c r="OP96" s="151"/>
      <c r="OQ96" s="151"/>
      <c r="OR96" s="151"/>
      <c r="OS96" s="151"/>
      <c r="OT96" s="151"/>
      <c r="OU96" s="151"/>
      <c r="OV96" s="151"/>
      <c r="OW96" s="151"/>
      <c r="OX96" s="151"/>
      <c r="OY96" s="151"/>
      <c r="OZ96" s="151"/>
      <c r="PA96" s="151"/>
      <c r="PB96" s="151"/>
      <c r="PC96" s="151"/>
      <c r="PD96" s="151"/>
      <c r="PE96" s="151"/>
      <c r="PF96" s="151"/>
      <c r="PG96" s="151"/>
      <c r="PH96" s="151"/>
      <c r="PI96" s="151"/>
      <c r="PJ96" s="151"/>
      <c r="PK96" s="151"/>
      <c r="PL96" s="151"/>
      <c r="PM96" s="151"/>
      <c r="PN96" s="151"/>
      <c r="PO96" s="151"/>
      <c r="PP96" s="151"/>
      <c r="PQ96" s="151"/>
      <c r="PR96" s="151"/>
      <c r="PS96" s="151"/>
      <c r="PT96" s="151"/>
      <c r="PU96" s="151"/>
      <c r="PV96" s="151"/>
      <c r="PW96" s="151"/>
      <c r="PX96" s="151"/>
      <c r="PY96" s="151"/>
      <c r="PZ96" s="151"/>
      <c r="QA96" s="151"/>
      <c r="QB96" s="151"/>
      <c r="QC96" s="151"/>
      <c r="QD96" s="151"/>
      <c r="QE96" s="151"/>
      <c r="QF96" s="151"/>
      <c r="QG96" s="151"/>
      <c r="QH96" s="151"/>
      <c r="QI96" s="151"/>
      <c r="QJ96" s="151"/>
      <c r="QK96" s="151"/>
      <c r="QL96" s="151"/>
      <c r="QM96" s="151"/>
      <c r="QN96" s="151"/>
      <c r="QO96" s="151"/>
      <c r="QP96" s="151"/>
      <c r="QQ96" s="151"/>
      <c r="QR96" s="151"/>
      <c r="QS96" s="151"/>
      <c r="QT96" s="151"/>
      <c r="QU96" s="151"/>
      <c r="QV96" s="151"/>
      <c r="QW96" s="151"/>
      <c r="QX96" s="151"/>
      <c r="QY96" s="151"/>
      <c r="QZ96" s="151"/>
      <c r="RA96" s="151"/>
      <c r="RB96" s="151"/>
      <c r="RC96" s="151"/>
      <c r="RD96" s="151"/>
      <c r="RE96" s="151"/>
      <c r="RF96" s="151"/>
      <c r="RG96" s="151"/>
      <c r="RH96" s="151"/>
      <c r="RI96" s="151"/>
      <c r="RJ96" s="151"/>
      <c r="RK96" s="151"/>
      <c r="RL96" s="151"/>
      <c r="RM96" s="151"/>
      <c r="RN96" s="151"/>
      <c r="RO96" s="151"/>
      <c r="RP96" s="151"/>
      <c r="RQ96" s="151"/>
      <c r="RR96" s="151"/>
      <c r="RS96" s="151"/>
      <c r="RT96" s="151"/>
      <c r="RU96" s="151"/>
      <c r="RV96" s="151"/>
      <c r="RW96" s="151"/>
      <c r="RX96" s="151"/>
      <c r="RY96" s="151"/>
      <c r="RZ96" s="151"/>
      <c r="SA96" s="151"/>
      <c r="SB96" s="151"/>
      <c r="SC96" s="151"/>
      <c r="SD96" s="151"/>
      <c r="SE96" s="151"/>
      <c r="SF96" s="151"/>
      <c r="SG96" s="151"/>
      <c r="SH96" s="151"/>
      <c r="SI96" s="151"/>
      <c r="SJ96" s="151"/>
      <c r="SK96" s="151"/>
      <c r="SL96" s="151"/>
      <c r="SM96" s="151"/>
      <c r="SN96" s="151"/>
      <c r="SO96" s="151"/>
      <c r="SP96" s="151"/>
      <c r="SQ96" s="151"/>
      <c r="SR96" s="151"/>
      <c r="SS96" s="151"/>
      <c r="ST96" s="151"/>
      <c r="SU96" s="151"/>
      <c r="SV96" s="151"/>
      <c r="SW96" s="151"/>
      <c r="SX96" s="151"/>
      <c r="SY96" s="151"/>
      <c r="SZ96" s="151"/>
      <c r="TA96" s="151"/>
      <c r="TB96" s="151"/>
      <c r="TC96" s="151"/>
      <c r="TD96" s="151"/>
      <c r="TE96" s="151"/>
      <c r="TF96" s="151"/>
      <c r="TG96" s="151"/>
      <c r="TH96" s="151"/>
      <c r="TI96" s="151"/>
      <c r="TJ96" s="151"/>
      <c r="TK96" s="151"/>
      <c r="TL96" s="151"/>
      <c r="TM96" s="151"/>
      <c r="TN96" s="151"/>
      <c r="TO96" s="151"/>
      <c r="TP96" s="151"/>
      <c r="TQ96" s="151"/>
      <c r="TR96" s="151"/>
      <c r="TS96" s="151"/>
      <c r="TT96" s="151"/>
      <c r="TU96" s="151"/>
      <c r="TV96" s="151"/>
      <c r="TW96" s="151"/>
      <c r="TX96" s="151"/>
      <c r="TY96" s="151"/>
      <c r="TZ96" s="151"/>
      <c r="UA96" s="151"/>
      <c r="UB96" s="151"/>
      <c r="UC96" s="151"/>
      <c r="UD96" s="151"/>
      <c r="UE96" s="151"/>
      <c r="UF96" s="151"/>
      <c r="UG96" s="151"/>
      <c r="UH96" s="151"/>
      <c r="UI96" s="151"/>
      <c r="UJ96" s="151"/>
      <c r="UK96" s="151"/>
      <c r="UL96" s="151"/>
      <c r="UM96" s="151"/>
      <c r="UN96" s="151"/>
      <c r="UO96" s="151"/>
      <c r="UP96" s="151"/>
      <c r="UQ96" s="151"/>
      <c r="UR96" s="151"/>
      <c r="US96" s="151"/>
      <c r="UT96" s="151"/>
      <c r="UU96" s="151"/>
      <c r="UV96" s="151"/>
      <c r="UW96" s="151"/>
      <c r="UX96" s="151"/>
      <c r="UY96" s="151"/>
      <c r="UZ96" s="151"/>
      <c r="VA96" s="151"/>
      <c r="VB96" s="151"/>
      <c r="VC96" s="151"/>
      <c r="VD96" s="151"/>
      <c r="VE96" s="151"/>
      <c r="VF96" s="151"/>
      <c r="VG96" s="151"/>
      <c r="VH96" s="151"/>
      <c r="VI96" s="151"/>
      <c r="VJ96" s="151"/>
      <c r="VK96" s="151"/>
      <c r="VL96" s="151"/>
      <c r="VM96" s="151"/>
      <c r="VN96" s="151"/>
      <c r="VO96" s="151"/>
      <c r="VP96" s="151"/>
      <c r="VQ96" s="151"/>
      <c r="VR96" s="151"/>
      <c r="VS96" s="151"/>
      <c r="VT96" s="151"/>
      <c r="VU96" s="151"/>
      <c r="VV96" s="151"/>
      <c r="VW96" s="151"/>
      <c r="VX96" s="151"/>
      <c r="VY96" s="151"/>
      <c r="VZ96" s="151"/>
      <c r="WA96" s="151"/>
      <c r="WB96" s="151"/>
      <c r="WC96" s="151"/>
      <c r="WD96" s="151"/>
      <c r="WE96" s="151"/>
      <c r="WF96" s="151"/>
      <c r="WG96" s="151"/>
      <c r="WH96" s="151"/>
      <c r="WI96" s="151"/>
      <c r="WJ96" s="151"/>
      <c r="WK96" s="151"/>
      <c r="WL96" s="151"/>
      <c r="WM96" s="151"/>
      <c r="WN96" s="151"/>
      <c r="WO96" s="151"/>
      <c r="WP96" s="151"/>
      <c r="WQ96" s="151"/>
      <c r="WR96" s="151"/>
      <c r="WS96" s="151"/>
      <c r="WT96" s="151"/>
      <c r="WU96" s="151"/>
      <c r="WV96" s="151"/>
      <c r="WW96" s="151"/>
      <c r="WX96" s="151"/>
      <c r="WY96" s="151"/>
      <c r="WZ96" s="151"/>
      <c r="XA96" s="151"/>
      <c r="XB96" s="151"/>
      <c r="XC96" s="151"/>
      <c r="XD96" s="151"/>
      <c r="XE96" s="151"/>
      <c r="XF96" s="151"/>
      <c r="XG96" s="151"/>
      <c r="XH96" s="151"/>
      <c r="XI96" s="151"/>
      <c r="XJ96" s="151"/>
      <c r="XK96" s="151"/>
      <c r="XL96" s="151"/>
      <c r="XM96" s="151"/>
      <c r="XN96" s="151"/>
      <c r="XO96" s="151"/>
      <c r="XP96" s="151"/>
      <c r="XQ96" s="151"/>
      <c r="XR96" s="151"/>
      <c r="XS96" s="151"/>
      <c r="XT96" s="151"/>
      <c r="XU96" s="151"/>
      <c r="XV96" s="151"/>
      <c r="XW96" s="151"/>
      <c r="XX96" s="151"/>
      <c r="XY96" s="151"/>
      <c r="XZ96" s="151"/>
      <c r="YA96" s="151"/>
      <c r="YB96" s="151"/>
      <c r="YC96" s="151"/>
      <c r="YD96" s="151"/>
      <c r="YE96" s="151"/>
      <c r="YF96" s="151"/>
      <c r="YG96" s="151"/>
      <c r="YH96" s="151"/>
      <c r="YI96" s="151"/>
      <c r="YJ96" s="151"/>
      <c r="YK96" s="151"/>
      <c r="YL96" s="151"/>
      <c r="YM96" s="151"/>
      <c r="YN96" s="151"/>
      <c r="YO96" s="151"/>
      <c r="YP96" s="151"/>
      <c r="YQ96" s="151"/>
      <c r="YR96" s="151"/>
      <c r="YS96" s="151"/>
      <c r="YT96" s="151"/>
      <c r="YU96" s="151"/>
      <c r="YV96" s="151"/>
      <c r="YW96" s="151"/>
      <c r="YX96" s="151"/>
      <c r="YY96" s="151"/>
      <c r="YZ96" s="151"/>
      <c r="ZA96" s="151"/>
      <c r="ZB96" s="151"/>
      <c r="ZC96" s="151"/>
      <c r="ZD96" s="151"/>
      <c r="ZE96" s="151"/>
      <c r="ZF96" s="151"/>
      <c r="ZG96" s="151"/>
      <c r="ZH96" s="151"/>
      <c r="ZI96" s="151"/>
      <c r="ZJ96" s="151"/>
      <c r="ZK96" s="151"/>
      <c r="ZL96" s="151"/>
      <c r="ZM96" s="151"/>
      <c r="ZN96" s="151"/>
      <c r="ZO96" s="151"/>
      <c r="ZP96" s="151"/>
      <c r="ZQ96" s="151"/>
      <c r="ZR96" s="151"/>
      <c r="ZS96" s="151"/>
      <c r="ZT96" s="151"/>
      <c r="ZU96" s="151"/>
      <c r="ZV96" s="151"/>
      <c r="ZW96" s="151"/>
      <c r="ZX96" s="151"/>
      <c r="ZY96" s="151"/>
      <c r="ZZ96" s="151"/>
      <c r="AAA96" s="151"/>
      <c r="AAB96" s="151"/>
      <c r="AAC96" s="151"/>
      <c r="AAD96" s="151"/>
      <c r="AAE96" s="151"/>
      <c r="AAF96" s="151"/>
      <c r="AAG96" s="151"/>
      <c r="AAH96" s="151"/>
      <c r="AAI96" s="151"/>
      <c r="AAJ96" s="151"/>
      <c r="AAK96" s="151"/>
      <c r="AAL96" s="151"/>
      <c r="AAM96" s="151"/>
      <c r="AAN96" s="151"/>
      <c r="AAO96" s="151"/>
      <c r="AAP96" s="151"/>
      <c r="AAQ96" s="151"/>
      <c r="AAR96" s="151"/>
      <c r="AAS96" s="151"/>
      <c r="AAT96" s="151"/>
      <c r="AAU96" s="151"/>
      <c r="AAV96" s="151"/>
      <c r="AAW96" s="151"/>
      <c r="AAX96" s="151"/>
      <c r="AAY96" s="151"/>
      <c r="AAZ96" s="151"/>
      <c r="ABA96" s="151"/>
      <c r="ABB96" s="151"/>
      <c r="ABC96" s="151"/>
      <c r="ABD96" s="151"/>
      <c r="ABE96" s="151"/>
      <c r="ABF96" s="151"/>
      <c r="ABG96" s="151"/>
      <c r="ABH96" s="151"/>
      <c r="ABI96" s="151"/>
      <c r="ABJ96" s="151"/>
      <c r="ABK96" s="151"/>
      <c r="ABL96" s="151"/>
      <c r="ABM96" s="151"/>
      <c r="ABN96" s="151"/>
      <c r="ABO96" s="151"/>
      <c r="ABP96" s="151"/>
      <c r="ABQ96" s="151"/>
      <c r="ABR96" s="151"/>
      <c r="ABS96" s="151"/>
      <c r="ABT96" s="151"/>
      <c r="ABU96" s="151"/>
      <c r="ABV96" s="151"/>
      <c r="ABW96" s="151"/>
      <c r="ABX96" s="151"/>
      <c r="ABY96" s="151"/>
      <c r="ABZ96" s="151"/>
      <c r="ACA96" s="151"/>
      <c r="ACB96" s="151"/>
      <c r="ACC96" s="151"/>
      <c r="ACD96" s="151"/>
      <c r="ACE96" s="151"/>
      <c r="ACF96" s="151"/>
      <c r="ACG96" s="151"/>
      <c r="ACH96" s="151"/>
      <c r="ACI96" s="151"/>
      <c r="ACJ96" s="151"/>
      <c r="ACK96" s="151"/>
      <c r="ACL96" s="151"/>
      <c r="ACM96" s="151"/>
      <c r="ACN96" s="151"/>
      <c r="ACO96" s="151"/>
      <c r="ACP96" s="151"/>
      <c r="ACQ96" s="151"/>
      <c r="ACR96" s="151"/>
      <c r="ACS96" s="151"/>
      <c r="ACT96" s="151"/>
      <c r="ACU96" s="151"/>
      <c r="ACV96" s="151"/>
      <c r="ACW96" s="151"/>
      <c r="ACX96" s="151"/>
      <c r="ACY96" s="151"/>
      <c r="ACZ96" s="151"/>
      <c r="ADA96" s="156"/>
      <c r="ADB96" s="127"/>
      <c r="ADC96" s="127"/>
      <c r="ADD96" s="127"/>
      <c r="ADE96" s="127"/>
      <c r="ADF96" s="127"/>
    </row>
    <row r="97" spans="1:786" s="121" customFormat="1" ht="69.75" customHeight="1" thickBot="1" x14ac:dyDescent="0.3">
      <c r="A97" s="118">
        <v>63</v>
      </c>
      <c r="B97" s="147" t="s">
        <v>235</v>
      </c>
      <c r="C97" s="203" t="s">
        <v>234</v>
      </c>
      <c r="D97" s="161"/>
      <c r="E97" s="161"/>
      <c r="F97" s="161"/>
      <c r="G97" s="161"/>
      <c r="H97" s="161"/>
      <c r="I97" s="161"/>
      <c r="J97" s="161"/>
      <c r="K97" s="161"/>
      <c r="L97" s="161"/>
      <c r="M97" s="161"/>
      <c r="N97" s="161"/>
      <c r="O97" s="161"/>
      <c r="P97" s="161"/>
      <c r="Q97" s="161"/>
      <c r="R97" s="300"/>
      <c r="S97" s="302"/>
      <c r="T97" s="151"/>
      <c r="U97" s="151"/>
      <c r="V97" s="151"/>
      <c r="W97" s="151"/>
      <c r="X97" s="151"/>
      <c r="Y97" s="151"/>
      <c r="Z97" s="151"/>
      <c r="AA97" s="151"/>
      <c r="AB97" s="151"/>
      <c r="AC97" s="151"/>
      <c r="AD97" s="151"/>
      <c r="AE97" s="151"/>
      <c r="AF97" s="151"/>
      <c r="AG97" s="151"/>
      <c r="AH97" s="151"/>
      <c r="AI97" s="151"/>
      <c r="AJ97" s="151"/>
      <c r="AK97" s="151"/>
      <c r="AL97" s="151"/>
      <c r="AM97" s="151"/>
      <c r="AN97" s="151"/>
      <c r="AO97" s="151"/>
      <c r="AP97" s="151"/>
      <c r="AQ97" s="151"/>
      <c r="AR97" s="151"/>
      <c r="AS97" s="151"/>
      <c r="AT97" s="151"/>
      <c r="AU97" s="151"/>
      <c r="AV97" s="151"/>
      <c r="AW97" s="151"/>
      <c r="AX97" s="151"/>
      <c r="AY97" s="151"/>
      <c r="AZ97" s="151"/>
      <c r="BA97" s="151"/>
      <c r="BB97" s="151"/>
      <c r="BC97" s="151"/>
      <c r="BD97" s="151"/>
      <c r="BE97" s="151"/>
      <c r="BF97" s="151"/>
      <c r="BG97" s="151"/>
      <c r="BH97" s="151"/>
      <c r="BI97" s="151"/>
      <c r="BJ97" s="151"/>
      <c r="BK97" s="151"/>
      <c r="BL97" s="151"/>
      <c r="BM97" s="151"/>
      <c r="BN97" s="151"/>
      <c r="BO97" s="151"/>
      <c r="BP97" s="151"/>
      <c r="BQ97" s="151"/>
      <c r="BR97" s="151"/>
      <c r="BS97" s="151"/>
      <c r="BT97" s="151"/>
      <c r="BU97" s="151"/>
      <c r="BV97" s="151"/>
      <c r="BW97" s="151"/>
      <c r="BX97" s="151"/>
      <c r="BY97" s="151"/>
      <c r="BZ97" s="151"/>
      <c r="CA97" s="151"/>
      <c r="CB97" s="151"/>
      <c r="CC97" s="151"/>
      <c r="CD97" s="151"/>
      <c r="CE97" s="151"/>
      <c r="CF97" s="151"/>
      <c r="CG97" s="151"/>
      <c r="CH97" s="151"/>
      <c r="CI97" s="151"/>
      <c r="CJ97" s="151"/>
      <c r="CK97" s="151"/>
      <c r="CL97" s="151"/>
      <c r="CM97" s="151"/>
      <c r="CN97" s="151"/>
      <c r="CO97" s="151"/>
      <c r="CP97" s="151"/>
      <c r="CQ97" s="151"/>
      <c r="CR97" s="151"/>
      <c r="CS97" s="151"/>
      <c r="CT97" s="151"/>
      <c r="CU97" s="151"/>
      <c r="CV97" s="151"/>
      <c r="CW97" s="151"/>
      <c r="CX97" s="151"/>
      <c r="CY97" s="151"/>
      <c r="CZ97" s="151"/>
      <c r="DA97" s="151"/>
      <c r="DB97" s="151"/>
      <c r="DC97" s="151"/>
      <c r="DD97" s="151"/>
      <c r="DE97" s="151"/>
      <c r="DF97" s="151"/>
      <c r="DG97" s="151"/>
      <c r="DH97" s="151"/>
      <c r="DI97" s="151"/>
      <c r="DJ97" s="151"/>
      <c r="DK97" s="151"/>
      <c r="DL97" s="151"/>
      <c r="DM97" s="151"/>
      <c r="DN97" s="151"/>
      <c r="DO97" s="151"/>
      <c r="DP97" s="151"/>
      <c r="DQ97" s="151"/>
      <c r="DR97" s="151"/>
      <c r="DS97" s="151"/>
      <c r="DT97" s="151"/>
      <c r="DU97" s="151"/>
      <c r="DV97" s="151"/>
      <c r="DW97" s="151"/>
      <c r="DX97" s="151"/>
      <c r="DY97" s="151"/>
      <c r="DZ97" s="151"/>
      <c r="EA97" s="151"/>
      <c r="EB97" s="151"/>
      <c r="EC97" s="151"/>
      <c r="ED97" s="151"/>
      <c r="EE97" s="151"/>
      <c r="EF97" s="151"/>
      <c r="EG97" s="151"/>
      <c r="EH97" s="151"/>
      <c r="EI97" s="151"/>
      <c r="EJ97" s="151"/>
      <c r="EK97" s="151"/>
      <c r="EL97" s="151"/>
      <c r="EM97" s="151"/>
      <c r="EN97" s="151"/>
      <c r="EO97" s="151"/>
      <c r="EP97" s="151"/>
      <c r="EQ97" s="151"/>
      <c r="ER97" s="151"/>
      <c r="ES97" s="151"/>
      <c r="ET97" s="151"/>
      <c r="EU97" s="151"/>
      <c r="EV97" s="151"/>
      <c r="EW97" s="151"/>
      <c r="EX97" s="151"/>
      <c r="EY97" s="151"/>
      <c r="EZ97" s="151"/>
      <c r="FA97" s="151"/>
      <c r="FB97" s="151"/>
      <c r="FC97" s="151"/>
      <c r="FD97" s="151"/>
      <c r="FE97" s="151"/>
      <c r="FF97" s="151"/>
      <c r="FG97" s="151"/>
      <c r="FH97" s="151"/>
      <c r="FI97" s="151"/>
      <c r="FJ97" s="151"/>
      <c r="FK97" s="151"/>
      <c r="FL97" s="151"/>
      <c r="FM97" s="151"/>
      <c r="FN97" s="151"/>
      <c r="FO97" s="151"/>
      <c r="FP97" s="151"/>
      <c r="FQ97" s="151"/>
      <c r="FR97" s="151"/>
      <c r="FS97" s="151"/>
      <c r="FT97" s="151"/>
      <c r="FU97" s="151"/>
      <c r="FV97" s="151"/>
      <c r="FW97" s="151"/>
      <c r="FX97" s="151"/>
      <c r="FY97" s="151"/>
      <c r="FZ97" s="151"/>
      <c r="GA97" s="151"/>
      <c r="GB97" s="151"/>
      <c r="GC97" s="151"/>
      <c r="GD97" s="151"/>
      <c r="GE97" s="151"/>
      <c r="GF97" s="151"/>
      <c r="GG97" s="151"/>
      <c r="GH97" s="151"/>
      <c r="GI97" s="151"/>
      <c r="GJ97" s="151"/>
      <c r="GK97" s="151"/>
      <c r="GL97" s="151"/>
      <c r="GM97" s="151"/>
      <c r="GN97" s="151"/>
      <c r="GO97" s="151"/>
      <c r="GP97" s="151"/>
      <c r="GQ97" s="151"/>
      <c r="GR97" s="151"/>
      <c r="GS97" s="151"/>
      <c r="GT97" s="151"/>
      <c r="GU97" s="151"/>
      <c r="GV97" s="151"/>
      <c r="GW97" s="151"/>
      <c r="GX97" s="151"/>
      <c r="GY97" s="151"/>
      <c r="GZ97" s="151"/>
      <c r="HA97" s="151"/>
      <c r="HB97" s="151"/>
      <c r="HC97" s="151"/>
      <c r="HD97" s="151"/>
      <c r="HE97" s="151"/>
      <c r="HF97" s="151"/>
      <c r="HG97" s="151"/>
      <c r="HH97" s="151"/>
      <c r="HI97" s="151"/>
      <c r="HJ97" s="151"/>
      <c r="HK97" s="151"/>
      <c r="HL97" s="151"/>
      <c r="HM97" s="151"/>
      <c r="HN97" s="151"/>
      <c r="HO97" s="151"/>
      <c r="HP97" s="151"/>
      <c r="HQ97" s="151"/>
      <c r="HR97" s="151"/>
      <c r="HS97" s="151"/>
      <c r="HT97" s="151"/>
      <c r="HU97" s="151"/>
      <c r="HV97" s="151"/>
      <c r="HW97" s="151"/>
      <c r="HX97" s="151"/>
      <c r="HY97" s="151"/>
      <c r="HZ97" s="151"/>
      <c r="IA97" s="151"/>
      <c r="IB97" s="151"/>
      <c r="IC97" s="151"/>
      <c r="ID97" s="151"/>
      <c r="IE97" s="151"/>
      <c r="IF97" s="151"/>
      <c r="IG97" s="151"/>
      <c r="IH97" s="151"/>
      <c r="II97" s="151"/>
      <c r="IJ97" s="151"/>
      <c r="IK97" s="151"/>
      <c r="IL97" s="151"/>
      <c r="IM97" s="151"/>
      <c r="IN97" s="151"/>
      <c r="IO97" s="151"/>
      <c r="IP97" s="151"/>
      <c r="IQ97" s="151"/>
      <c r="IR97" s="151"/>
      <c r="IS97" s="151"/>
      <c r="IT97" s="151"/>
      <c r="IU97" s="151"/>
      <c r="IV97" s="151"/>
      <c r="IW97" s="151"/>
      <c r="IX97" s="151"/>
      <c r="IY97" s="151"/>
      <c r="IZ97" s="151"/>
      <c r="JA97" s="151"/>
      <c r="JB97" s="151"/>
      <c r="JC97" s="151"/>
      <c r="JD97" s="151"/>
      <c r="JE97" s="151"/>
      <c r="JF97" s="151"/>
      <c r="JG97" s="151"/>
      <c r="JH97" s="151"/>
      <c r="JI97" s="151"/>
      <c r="JJ97" s="151"/>
      <c r="JK97" s="151"/>
      <c r="JL97" s="151"/>
      <c r="JM97" s="151"/>
      <c r="JN97" s="151"/>
      <c r="JO97" s="151"/>
      <c r="JP97" s="151"/>
      <c r="JQ97" s="151"/>
      <c r="JR97" s="151"/>
      <c r="JS97" s="151"/>
      <c r="JT97" s="151"/>
      <c r="JU97" s="151"/>
      <c r="JV97" s="151"/>
      <c r="JW97" s="151"/>
      <c r="JX97" s="151"/>
      <c r="JY97" s="151"/>
      <c r="JZ97" s="151"/>
      <c r="KA97" s="151"/>
      <c r="KB97" s="151"/>
      <c r="KC97" s="151"/>
      <c r="KD97" s="151"/>
      <c r="KE97" s="151"/>
      <c r="KF97" s="151"/>
      <c r="KG97" s="151"/>
      <c r="KH97" s="151"/>
      <c r="KI97" s="151"/>
      <c r="KJ97" s="151"/>
      <c r="KK97" s="151"/>
      <c r="KL97" s="151"/>
      <c r="KM97" s="151"/>
      <c r="KN97" s="151"/>
      <c r="KO97" s="151"/>
      <c r="KP97" s="151"/>
      <c r="KQ97" s="151"/>
      <c r="KR97" s="151"/>
      <c r="KS97" s="151"/>
      <c r="KT97" s="151"/>
      <c r="KU97" s="151"/>
      <c r="KV97" s="151"/>
      <c r="KW97" s="151"/>
      <c r="KX97" s="151"/>
      <c r="KY97" s="151"/>
      <c r="KZ97" s="151"/>
      <c r="LA97" s="151"/>
      <c r="LB97" s="151"/>
      <c r="LC97" s="151"/>
      <c r="LD97" s="151"/>
      <c r="LE97" s="151"/>
      <c r="LF97" s="151"/>
      <c r="LG97" s="151"/>
      <c r="LH97" s="151"/>
      <c r="LI97" s="151"/>
      <c r="LJ97" s="151"/>
      <c r="LK97" s="151"/>
      <c r="LL97" s="151"/>
      <c r="LM97" s="151"/>
      <c r="LN97" s="151"/>
      <c r="LO97" s="151"/>
      <c r="LP97" s="151"/>
      <c r="LQ97" s="151"/>
      <c r="LR97" s="151"/>
      <c r="LS97" s="151"/>
      <c r="LT97" s="151"/>
      <c r="LU97" s="151"/>
      <c r="LV97" s="151"/>
      <c r="LW97" s="151"/>
      <c r="LX97" s="151"/>
      <c r="LY97" s="151"/>
      <c r="LZ97" s="151"/>
      <c r="MA97" s="151"/>
      <c r="MB97" s="151"/>
      <c r="MC97" s="151"/>
      <c r="MD97" s="151"/>
      <c r="ME97" s="151"/>
      <c r="MF97" s="151"/>
      <c r="MG97" s="151"/>
      <c r="MH97" s="151"/>
      <c r="MI97" s="151"/>
      <c r="MJ97" s="151"/>
      <c r="MK97" s="151"/>
      <c r="ML97" s="151"/>
      <c r="MM97" s="151"/>
      <c r="MN97" s="151"/>
      <c r="MO97" s="151"/>
      <c r="MP97" s="151"/>
      <c r="MQ97" s="151"/>
      <c r="MR97" s="151"/>
      <c r="MS97" s="151"/>
      <c r="MT97" s="151"/>
      <c r="MU97" s="151"/>
      <c r="MV97" s="151"/>
      <c r="MW97" s="151"/>
      <c r="MX97" s="151"/>
      <c r="MY97" s="151"/>
      <c r="MZ97" s="151"/>
      <c r="NA97" s="151"/>
      <c r="NB97" s="151"/>
      <c r="NC97" s="151"/>
      <c r="ND97" s="151"/>
      <c r="NE97" s="151"/>
      <c r="NF97" s="151"/>
      <c r="NG97" s="151"/>
      <c r="NH97" s="151"/>
      <c r="NI97" s="151"/>
      <c r="NJ97" s="151"/>
      <c r="NK97" s="151"/>
      <c r="NL97" s="151"/>
      <c r="NM97" s="151"/>
      <c r="NN97" s="151"/>
      <c r="NO97" s="151"/>
      <c r="NP97" s="151"/>
      <c r="NQ97" s="151"/>
      <c r="NR97" s="151"/>
      <c r="NS97" s="151"/>
      <c r="NT97" s="151"/>
      <c r="NU97" s="151"/>
      <c r="NV97" s="151"/>
      <c r="NW97" s="151"/>
      <c r="NX97" s="151"/>
      <c r="NY97" s="151"/>
      <c r="NZ97" s="151"/>
      <c r="OA97" s="151"/>
      <c r="OB97" s="151"/>
      <c r="OC97" s="151"/>
      <c r="OD97" s="151"/>
      <c r="OE97" s="151"/>
      <c r="OF97" s="151"/>
      <c r="OG97" s="151"/>
      <c r="OH97" s="151"/>
      <c r="OI97" s="151"/>
      <c r="OJ97" s="151"/>
      <c r="OK97" s="151"/>
      <c r="OL97" s="151"/>
      <c r="OM97" s="151"/>
      <c r="ON97" s="151"/>
      <c r="OO97" s="151"/>
      <c r="OP97" s="151"/>
      <c r="OQ97" s="151"/>
      <c r="OR97" s="151"/>
      <c r="OS97" s="151"/>
      <c r="OT97" s="151"/>
      <c r="OU97" s="151"/>
      <c r="OV97" s="151"/>
      <c r="OW97" s="151"/>
      <c r="OX97" s="151"/>
      <c r="OY97" s="151"/>
      <c r="OZ97" s="151"/>
      <c r="PA97" s="151"/>
      <c r="PB97" s="151"/>
      <c r="PC97" s="151"/>
      <c r="PD97" s="151"/>
      <c r="PE97" s="151"/>
      <c r="PF97" s="151"/>
      <c r="PG97" s="151"/>
      <c r="PH97" s="151"/>
      <c r="PI97" s="151"/>
      <c r="PJ97" s="151"/>
      <c r="PK97" s="151"/>
      <c r="PL97" s="151"/>
      <c r="PM97" s="151"/>
      <c r="PN97" s="151"/>
      <c r="PO97" s="151"/>
      <c r="PP97" s="151"/>
      <c r="PQ97" s="151"/>
      <c r="PR97" s="151"/>
      <c r="PS97" s="151"/>
      <c r="PT97" s="151"/>
      <c r="PU97" s="151"/>
      <c r="PV97" s="151"/>
      <c r="PW97" s="151"/>
      <c r="PX97" s="151"/>
      <c r="PY97" s="151"/>
      <c r="PZ97" s="151"/>
      <c r="QA97" s="151"/>
      <c r="QB97" s="151"/>
      <c r="QC97" s="151"/>
      <c r="QD97" s="151"/>
      <c r="QE97" s="151"/>
      <c r="QF97" s="151"/>
      <c r="QG97" s="151"/>
      <c r="QH97" s="151"/>
      <c r="QI97" s="151"/>
      <c r="QJ97" s="151"/>
      <c r="QK97" s="151"/>
      <c r="QL97" s="151"/>
      <c r="QM97" s="151"/>
      <c r="QN97" s="151"/>
      <c r="QO97" s="151"/>
      <c r="QP97" s="151"/>
      <c r="QQ97" s="151"/>
      <c r="QR97" s="151"/>
      <c r="QS97" s="151"/>
      <c r="QT97" s="151"/>
      <c r="QU97" s="151"/>
      <c r="QV97" s="151"/>
      <c r="QW97" s="151"/>
      <c r="QX97" s="151"/>
      <c r="QY97" s="151"/>
      <c r="QZ97" s="151"/>
      <c r="RA97" s="151"/>
      <c r="RB97" s="151"/>
      <c r="RC97" s="151"/>
      <c r="RD97" s="151"/>
      <c r="RE97" s="151"/>
      <c r="RF97" s="151"/>
      <c r="RG97" s="151"/>
      <c r="RH97" s="151"/>
      <c r="RI97" s="151"/>
      <c r="RJ97" s="151"/>
      <c r="RK97" s="151"/>
      <c r="RL97" s="151"/>
      <c r="RM97" s="151"/>
      <c r="RN97" s="151"/>
      <c r="RO97" s="151"/>
      <c r="RP97" s="151"/>
      <c r="RQ97" s="151"/>
      <c r="RR97" s="151"/>
      <c r="RS97" s="151"/>
      <c r="RT97" s="151"/>
      <c r="RU97" s="151"/>
      <c r="RV97" s="151"/>
      <c r="RW97" s="151"/>
      <c r="RX97" s="151"/>
      <c r="RY97" s="151"/>
      <c r="RZ97" s="151"/>
      <c r="SA97" s="151"/>
      <c r="SB97" s="151"/>
      <c r="SC97" s="151"/>
      <c r="SD97" s="151"/>
      <c r="SE97" s="151"/>
      <c r="SF97" s="151"/>
      <c r="SG97" s="151"/>
      <c r="SH97" s="151"/>
      <c r="SI97" s="151"/>
      <c r="SJ97" s="151"/>
      <c r="SK97" s="151"/>
      <c r="SL97" s="151"/>
      <c r="SM97" s="151"/>
      <c r="SN97" s="151"/>
      <c r="SO97" s="151"/>
      <c r="SP97" s="151"/>
      <c r="SQ97" s="151"/>
      <c r="SR97" s="151"/>
      <c r="SS97" s="151"/>
      <c r="ST97" s="151"/>
      <c r="SU97" s="151"/>
      <c r="SV97" s="151"/>
      <c r="SW97" s="151"/>
      <c r="SX97" s="151"/>
      <c r="SY97" s="151"/>
      <c r="SZ97" s="151"/>
      <c r="TA97" s="151"/>
      <c r="TB97" s="151"/>
      <c r="TC97" s="151"/>
      <c r="TD97" s="151"/>
      <c r="TE97" s="151"/>
      <c r="TF97" s="151"/>
      <c r="TG97" s="151"/>
      <c r="TH97" s="151"/>
      <c r="TI97" s="151"/>
      <c r="TJ97" s="151"/>
      <c r="TK97" s="151"/>
      <c r="TL97" s="151"/>
      <c r="TM97" s="151"/>
      <c r="TN97" s="151"/>
      <c r="TO97" s="151"/>
      <c r="TP97" s="151"/>
      <c r="TQ97" s="151"/>
      <c r="TR97" s="151"/>
      <c r="TS97" s="151"/>
      <c r="TT97" s="151"/>
      <c r="TU97" s="151"/>
      <c r="TV97" s="151"/>
      <c r="TW97" s="151"/>
      <c r="TX97" s="151"/>
      <c r="TY97" s="151"/>
      <c r="TZ97" s="151"/>
      <c r="UA97" s="151"/>
      <c r="UB97" s="151"/>
      <c r="UC97" s="151"/>
      <c r="UD97" s="151"/>
      <c r="UE97" s="151"/>
      <c r="UF97" s="151"/>
      <c r="UG97" s="151"/>
      <c r="UH97" s="151"/>
      <c r="UI97" s="151"/>
      <c r="UJ97" s="151"/>
      <c r="UK97" s="151"/>
      <c r="UL97" s="151"/>
      <c r="UM97" s="151"/>
      <c r="UN97" s="151"/>
      <c r="UO97" s="151"/>
      <c r="UP97" s="151"/>
      <c r="UQ97" s="151"/>
      <c r="UR97" s="151"/>
      <c r="US97" s="151"/>
      <c r="UT97" s="151"/>
      <c r="UU97" s="151"/>
      <c r="UV97" s="151"/>
      <c r="UW97" s="151"/>
      <c r="UX97" s="151"/>
      <c r="UY97" s="151"/>
      <c r="UZ97" s="151"/>
      <c r="VA97" s="151"/>
      <c r="VB97" s="151"/>
      <c r="VC97" s="151"/>
      <c r="VD97" s="151"/>
      <c r="VE97" s="151"/>
      <c r="VF97" s="151"/>
      <c r="VG97" s="151"/>
      <c r="VH97" s="151"/>
      <c r="VI97" s="151"/>
      <c r="VJ97" s="151"/>
      <c r="VK97" s="151"/>
      <c r="VL97" s="151"/>
      <c r="VM97" s="151"/>
      <c r="VN97" s="151"/>
      <c r="VO97" s="151"/>
      <c r="VP97" s="151"/>
      <c r="VQ97" s="151"/>
      <c r="VR97" s="151"/>
      <c r="VS97" s="151"/>
      <c r="VT97" s="151"/>
      <c r="VU97" s="151"/>
      <c r="VV97" s="151"/>
      <c r="VW97" s="151"/>
      <c r="VX97" s="151"/>
      <c r="VY97" s="151"/>
      <c r="VZ97" s="151"/>
      <c r="WA97" s="151"/>
      <c r="WB97" s="151"/>
      <c r="WC97" s="151"/>
      <c r="WD97" s="151"/>
      <c r="WE97" s="151"/>
      <c r="WF97" s="151"/>
      <c r="WG97" s="151"/>
      <c r="WH97" s="151"/>
      <c r="WI97" s="151"/>
      <c r="WJ97" s="151"/>
      <c r="WK97" s="151"/>
      <c r="WL97" s="151"/>
      <c r="WM97" s="151"/>
      <c r="WN97" s="151"/>
      <c r="WO97" s="151"/>
      <c r="WP97" s="151"/>
      <c r="WQ97" s="151"/>
      <c r="WR97" s="151"/>
      <c r="WS97" s="151"/>
      <c r="WT97" s="151"/>
      <c r="WU97" s="151"/>
      <c r="WV97" s="151"/>
      <c r="WW97" s="151"/>
      <c r="WX97" s="151"/>
      <c r="WY97" s="151"/>
      <c r="WZ97" s="151"/>
      <c r="XA97" s="151"/>
      <c r="XB97" s="151"/>
      <c r="XC97" s="151"/>
      <c r="XD97" s="151"/>
      <c r="XE97" s="151"/>
      <c r="XF97" s="151"/>
      <c r="XG97" s="151"/>
      <c r="XH97" s="151"/>
      <c r="XI97" s="151"/>
      <c r="XJ97" s="151"/>
      <c r="XK97" s="151"/>
      <c r="XL97" s="151"/>
      <c r="XM97" s="151"/>
      <c r="XN97" s="151"/>
      <c r="XO97" s="151"/>
      <c r="XP97" s="151"/>
      <c r="XQ97" s="151"/>
      <c r="XR97" s="151"/>
      <c r="XS97" s="151"/>
      <c r="XT97" s="151"/>
      <c r="XU97" s="151"/>
      <c r="XV97" s="151"/>
      <c r="XW97" s="151"/>
      <c r="XX97" s="151"/>
      <c r="XY97" s="151"/>
      <c r="XZ97" s="151"/>
      <c r="YA97" s="151"/>
      <c r="YB97" s="151"/>
      <c r="YC97" s="151"/>
      <c r="YD97" s="151"/>
      <c r="YE97" s="151"/>
      <c r="YF97" s="151"/>
      <c r="YG97" s="151"/>
      <c r="YH97" s="151"/>
      <c r="YI97" s="151"/>
      <c r="YJ97" s="151"/>
      <c r="YK97" s="151"/>
      <c r="YL97" s="151"/>
      <c r="YM97" s="151"/>
      <c r="YN97" s="151"/>
      <c r="YO97" s="151"/>
      <c r="YP97" s="151"/>
      <c r="YQ97" s="151"/>
      <c r="YR97" s="151"/>
      <c r="YS97" s="151"/>
      <c r="YT97" s="151"/>
      <c r="YU97" s="151"/>
      <c r="YV97" s="151"/>
      <c r="YW97" s="151"/>
      <c r="YX97" s="151"/>
      <c r="YY97" s="151"/>
      <c r="YZ97" s="151"/>
      <c r="ZA97" s="151"/>
      <c r="ZB97" s="151"/>
      <c r="ZC97" s="151"/>
      <c r="ZD97" s="151"/>
      <c r="ZE97" s="151"/>
      <c r="ZF97" s="151"/>
      <c r="ZG97" s="151"/>
      <c r="ZH97" s="151"/>
      <c r="ZI97" s="151"/>
      <c r="ZJ97" s="151"/>
      <c r="ZK97" s="151"/>
      <c r="ZL97" s="151"/>
      <c r="ZM97" s="151"/>
      <c r="ZN97" s="151"/>
      <c r="ZO97" s="151"/>
      <c r="ZP97" s="151"/>
      <c r="ZQ97" s="151"/>
      <c r="ZR97" s="151"/>
      <c r="ZS97" s="151"/>
      <c r="ZT97" s="151"/>
      <c r="ZU97" s="151"/>
      <c r="ZV97" s="151"/>
      <c r="ZW97" s="151"/>
      <c r="ZX97" s="151"/>
      <c r="ZY97" s="151"/>
      <c r="ZZ97" s="151"/>
      <c r="AAA97" s="151"/>
      <c r="AAB97" s="151"/>
      <c r="AAC97" s="151"/>
      <c r="AAD97" s="151"/>
      <c r="AAE97" s="151"/>
      <c r="AAF97" s="151"/>
      <c r="AAG97" s="151"/>
      <c r="AAH97" s="151"/>
      <c r="AAI97" s="151"/>
      <c r="AAJ97" s="151"/>
      <c r="AAK97" s="151"/>
      <c r="AAL97" s="151"/>
      <c r="AAM97" s="151"/>
      <c r="AAN97" s="151"/>
      <c r="AAO97" s="151"/>
      <c r="AAP97" s="151"/>
      <c r="AAQ97" s="151"/>
      <c r="AAR97" s="151"/>
      <c r="AAS97" s="151"/>
      <c r="AAT97" s="151"/>
      <c r="AAU97" s="151"/>
      <c r="AAV97" s="151"/>
      <c r="AAW97" s="151"/>
      <c r="AAX97" s="151"/>
      <c r="AAY97" s="151"/>
      <c r="AAZ97" s="151"/>
      <c r="ABA97" s="151"/>
      <c r="ABB97" s="151"/>
      <c r="ABC97" s="151"/>
      <c r="ABD97" s="151"/>
      <c r="ABE97" s="151"/>
      <c r="ABF97" s="151"/>
      <c r="ABG97" s="151"/>
      <c r="ABH97" s="151"/>
      <c r="ABI97" s="151"/>
      <c r="ABJ97" s="151"/>
      <c r="ABK97" s="151"/>
      <c r="ABL97" s="151"/>
      <c r="ABM97" s="151"/>
      <c r="ABN97" s="151"/>
      <c r="ABO97" s="151"/>
      <c r="ABP97" s="151"/>
      <c r="ABQ97" s="151"/>
      <c r="ABR97" s="151"/>
      <c r="ABS97" s="151"/>
      <c r="ABT97" s="151"/>
      <c r="ABU97" s="151"/>
      <c r="ABV97" s="151"/>
      <c r="ABW97" s="151"/>
      <c r="ABX97" s="151"/>
      <c r="ABY97" s="151"/>
      <c r="ABZ97" s="151"/>
      <c r="ACA97" s="151"/>
      <c r="ACB97" s="151"/>
      <c r="ACC97" s="151"/>
      <c r="ACD97" s="151"/>
      <c r="ACE97" s="151"/>
      <c r="ACF97" s="151"/>
      <c r="ACG97" s="151"/>
      <c r="ACH97" s="151"/>
      <c r="ACI97" s="151"/>
      <c r="ACJ97" s="151"/>
      <c r="ACK97" s="151"/>
      <c r="ACL97" s="151"/>
      <c r="ACM97" s="151"/>
      <c r="ACN97" s="151"/>
      <c r="ACO97" s="151"/>
      <c r="ACP97" s="151"/>
      <c r="ACQ97" s="151"/>
      <c r="ACR97" s="151"/>
      <c r="ACS97" s="151"/>
      <c r="ACT97" s="151"/>
      <c r="ACU97" s="151"/>
      <c r="ACV97" s="151"/>
      <c r="ACW97" s="151"/>
      <c r="ACX97" s="151"/>
      <c r="ACY97" s="151"/>
      <c r="ACZ97" s="151"/>
      <c r="ADA97" s="156"/>
      <c r="ADB97" s="127"/>
      <c r="ADC97" s="127"/>
      <c r="ADD97" s="127"/>
      <c r="ADE97" s="127"/>
      <c r="ADF97" s="127"/>
    </row>
    <row r="98" spans="1:786" ht="67.5" customHeight="1" thickBot="1" x14ac:dyDescent="0.3">
      <c r="A98" s="118">
        <v>64</v>
      </c>
      <c r="B98" s="147" t="s">
        <v>112</v>
      </c>
      <c r="C98" s="203" t="s">
        <v>326</v>
      </c>
      <c r="D98" s="161"/>
      <c r="E98" s="161"/>
      <c r="F98" s="161"/>
      <c r="G98" s="161"/>
      <c r="H98" s="161"/>
      <c r="I98" s="161"/>
      <c r="J98" s="161"/>
      <c r="K98" s="161"/>
      <c r="L98" s="161"/>
      <c r="M98" s="161"/>
      <c r="N98" s="161"/>
      <c r="O98" s="161"/>
      <c r="P98" s="161"/>
      <c r="Q98" s="161"/>
      <c r="R98" s="161"/>
      <c r="S98" s="115"/>
      <c r="T98" s="151"/>
      <c r="U98" s="151"/>
      <c r="V98" s="151"/>
      <c r="W98" s="151"/>
      <c r="X98" s="151"/>
      <c r="Y98" s="151"/>
      <c r="Z98" s="151"/>
      <c r="AA98" s="151"/>
      <c r="AB98" s="151"/>
      <c r="AC98" s="151"/>
      <c r="AD98" s="151"/>
      <c r="AE98" s="151"/>
      <c r="AF98" s="151"/>
      <c r="AG98" s="151"/>
      <c r="AH98" s="151"/>
      <c r="AI98" s="151"/>
      <c r="AJ98" s="151"/>
      <c r="AK98" s="151"/>
      <c r="AL98" s="151"/>
      <c r="AM98" s="151"/>
      <c r="AN98" s="151"/>
      <c r="AO98" s="151"/>
      <c r="AP98" s="151"/>
      <c r="AQ98" s="151"/>
      <c r="AR98" s="151"/>
      <c r="AS98" s="151"/>
      <c r="AT98" s="151"/>
      <c r="AU98" s="151"/>
      <c r="AV98" s="151"/>
      <c r="AW98" s="151"/>
      <c r="AX98" s="151"/>
      <c r="AY98" s="151"/>
      <c r="AZ98" s="151"/>
      <c r="BA98" s="151"/>
      <c r="BB98" s="151"/>
      <c r="BC98" s="151"/>
      <c r="BD98" s="151"/>
      <c r="BE98" s="151"/>
      <c r="BF98" s="151"/>
      <c r="BG98" s="151"/>
      <c r="BH98" s="151"/>
      <c r="BI98" s="151"/>
      <c r="BJ98" s="151"/>
      <c r="BK98" s="151"/>
      <c r="BL98" s="151"/>
      <c r="BM98" s="151"/>
      <c r="BN98" s="151"/>
      <c r="BO98" s="151"/>
      <c r="BP98" s="151"/>
      <c r="BQ98" s="151"/>
      <c r="BR98" s="151"/>
      <c r="BS98" s="151"/>
      <c r="BT98" s="151"/>
      <c r="BU98" s="151"/>
      <c r="BV98" s="151"/>
      <c r="BW98" s="151"/>
      <c r="BX98" s="151"/>
      <c r="BY98" s="151"/>
      <c r="BZ98" s="151"/>
      <c r="CA98" s="151"/>
      <c r="CB98" s="151"/>
      <c r="CC98" s="151"/>
      <c r="CD98" s="151"/>
      <c r="CE98" s="151"/>
      <c r="CF98" s="151"/>
      <c r="CG98" s="151"/>
      <c r="CH98" s="151"/>
      <c r="CI98" s="151"/>
      <c r="CJ98" s="151"/>
      <c r="CK98" s="151"/>
      <c r="CL98" s="151"/>
      <c r="CM98" s="151"/>
      <c r="CN98" s="151"/>
      <c r="CO98" s="151"/>
      <c r="CP98" s="151"/>
      <c r="CQ98" s="151"/>
      <c r="CR98" s="151"/>
      <c r="CS98" s="151"/>
      <c r="CT98" s="151"/>
      <c r="CU98" s="151"/>
      <c r="CV98" s="151"/>
      <c r="CW98" s="151"/>
      <c r="CX98" s="151"/>
      <c r="CY98" s="151"/>
      <c r="CZ98" s="151"/>
      <c r="DA98" s="151"/>
      <c r="DB98" s="151"/>
      <c r="DC98" s="151"/>
      <c r="DD98" s="151"/>
      <c r="DE98" s="151"/>
      <c r="DF98" s="151"/>
      <c r="DG98" s="151"/>
      <c r="DH98" s="151"/>
      <c r="DI98" s="151"/>
      <c r="DJ98" s="151"/>
      <c r="DK98" s="151"/>
      <c r="DL98" s="151"/>
      <c r="DM98" s="151"/>
      <c r="DN98" s="151"/>
      <c r="DO98" s="151"/>
      <c r="DP98" s="151"/>
      <c r="DQ98" s="151"/>
      <c r="DR98" s="151"/>
      <c r="DS98" s="151"/>
      <c r="DT98" s="151"/>
      <c r="DU98" s="151"/>
      <c r="DV98" s="151"/>
      <c r="DW98" s="151"/>
      <c r="DX98" s="151"/>
      <c r="DY98" s="151"/>
      <c r="DZ98" s="151"/>
      <c r="EA98" s="151"/>
      <c r="EB98" s="151"/>
      <c r="EC98" s="151"/>
      <c r="ED98" s="151"/>
      <c r="EE98" s="151"/>
      <c r="EF98" s="151"/>
      <c r="EG98" s="151"/>
      <c r="EH98" s="151"/>
      <c r="EI98" s="151"/>
      <c r="EJ98" s="151"/>
      <c r="EK98" s="151"/>
      <c r="EL98" s="151"/>
      <c r="EM98" s="151"/>
      <c r="EN98" s="151"/>
      <c r="EO98" s="151"/>
      <c r="EP98" s="151"/>
      <c r="EQ98" s="151"/>
      <c r="ER98" s="151"/>
      <c r="ES98" s="151"/>
      <c r="ET98" s="151"/>
      <c r="EU98" s="151"/>
      <c r="EV98" s="151"/>
      <c r="EW98" s="151"/>
      <c r="EX98" s="151"/>
      <c r="EY98" s="151"/>
      <c r="EZ98" s="151"/>
      <c r="FA98" s="151"/>
      <c r="FB98" s="151"/>
      <c r="FC98" s="151"/>
      <c r="FD98" s="151"/>
      <c r="FE98" s="151"/>
      <c r="FF98" s="151"/>
      <c r="FG98" s="151"/>
      <c r="FH98" s="151"/>
      <c r="FI98" s="151"/>
      <c r="FJ98" s="151"/>
      <c r="FK98" s="151"/>
      <c r="FL98" s="151"/>
      <c r="FM98" s="151"/>
      <c r="FN98" s="151"/>
      <c r="FO98" s="151"/>
      <c r="FP98" s="151"/>
      <c r="FQ98" s="151"/>
      <c r="FR98" s="151"/>
      <c r="FS98" s="151"/>
      <c r="FT98" s="151"/>
      <c r="FU98" s="151"/>
      <c r="FV98" s="151"/>
      <c r="FW98" s="151"/>
      <c r="FX98" s="151"/>
      <c r="FY98" s="151"/>
      <c r="FZ98" s="151"/>
      <c r="GA98" s="151"/>
      <c r="GB98" s="151"/>
      <c r="GC98" s="151"/>
      <c r="GD98" s="151"/>
      <c r="GE98" s="151"/>
      <c r="GF98" s="151"/>
      <c r="GG98" s="151"/>
      <c r="GH98" s="151"/>
      <c r="GI98" s="151"/>
      <c r="GJ98" s="151"/>
      <c r="GK98" s="151"/>
      <c r="GL98" s="151"/>
      <c r="GM98" s="151"/>
      <c r="GN98" s="151"/>
      <c r="GO98" s="151"/>
      <c r="GP98" s="151"/>
      <c r="GQ98" s="151"/>
      <c r="GR98" s="151"/>
      <c r="GS98" s="151"/>
      <c r="GT98" s="151"/>
      <c r="GU98" s="151"/>
      <c r="GV98" s="151"/>
      <c r="GW98" s="151"/>
      <c r="GX98" s="151"/>
      <c r="GY98" s="151"/>
      <c r="GZ98" s="151"/>
      <c r="HA98" s="151"/>
      <c r="HB98" s="151"/>
      <c r="HC98" s="151"/>
      <c r="HD98" s="151"/>
      <c r="HE98" s="151"/>
      <c r="HF98" s="151"/>
      <c r="HG98" s="151"/>
      <c r="HH98" s="151"/>
      <c r="HI98" s="151"/>
      <c r="HJ98" s="151"/>
      <c r="HK98" s="151"/>
      <c r="HL98" s="151"/>
      <c r="HM98" s="151"/>
      <c r="HN98" s="151"/>
      <c r="HO98" s="151"/>
      <c r="HP98" s="151"/>
      <c r="HQ98" s="151"/>
      <c r="HR98" s="151"/>
      <c r="HS98" s="151"/>
      <c r="HT98" s="151"/>
      <c r="HU98" s="151"/>
      <c r="HV98" s="151"/>
      <c r="HW98" s="151"/>
      <c r="HX98" s="151"/>
      <c r="HY98" s="151"/>
      <c r="HZ98" s="151"/>
      <c r="IA98" s="151"/>
      <c r="IB98" s="151"/>
      <c r="IC98" s="151"/>
      <c r="ID98" s="151"/>
      <c r="IE98" s="151"/>
      <c r="IF98" s="151"/>
      <c r="IG98" s="151"/>
      <c r="IH98" s="151"/>
      <c r="II98" s="151"/>
      <c r="IJ98" s="151"/>
      <c r="IK98" s="151"/>
      <c r="IL98" s="151"/>
      <c r="IM98" s="151"/>
      <c r="IN98" s="151"/>
      <c r="IO98" s="151"/>
      <c r="IP98" s="151"/>
      <c r="IQ98" s="151"/>
      <c r="IR98" s="151"/>
      <c r="IS98" s="151"/>
      <c r="IT98" s="151"/>
      <c r="IU98" s="151"/>
      <c r="IV98" s="151"/>
      <c r="IW98" s="151"/>
      <c r="IX98" s="151"/>
      <c r="IY98" s="151"/>
      <c r="IZ98" s="151"/>
      <c r="JA98" s="151"/>
      <c r="JB98" s="151"/>
      <c r="JC98" s="151"/>
      <c r="JD98" s="151"/>
      <c r="JE98" s="151"/>
      <c r="JF98" s="151"/>
      <c r="JG98" s="151"/>
      <c r="JH98" s="151"/>
      <c r="JI98" s="151"/>
      <c r="JJ98" s="151"/>
      <c r="JK98" s="151"/>
      <c r="JL98" s="151"/>
      <c r="JM98" s="151"/>
      <c r="JN98" s="151"/>
      <c r="JO98" s="151"/>
      <c r="JP98" s="151"/>
      <c r="JQ98" s="151"/>
      <c r="JR98" s="151"/>
      <c r="JS98" s="151"/>
      <c r="JT98" s="151"/>
      <c r="JU98" s="151"/>
      <c r="JV98" s="151"/>
      <c r="JW98" s="151"/>
      <c r="JX98" s="151"/>
      <c r="JY98" s="151"/>
      <c r="JZ98" s="151"/>
      <c r="KA98" s="151"/>
      <c r="KB98" s="151"/>
      <c r="KC98" s="151"/>
      <c r="KD98" s="151"/>
      <c r="KE98" s="151"/>
      <c r="KF98" s="151"/>
      <c r="KG98" s="151"/>
      <c r="KH98" s="151"/>
      <c r="KI98" s="151"/>
      <c r="KJ98" s="151"/>
      <c r="KK98" s="151"/>
      <c r="KL98" s="151"/>
      <c r="KM98" s="151"/>
      <c r="KN98" s="151"/>
      <c r="KO98" s="151"/>
      <c r="KP98" s="151"/>
      <c r="KQ98" s="151"/>
      <c r="KR98" s="151"/>
      <c r="KS98" s="151"/>
      <c r="KT98" s="151"/>
      <c r="KU98" s="151"/>
      <c r="KV98" s="151"/>
      <c r="KW98" s="151"/>
      <c r="KX98" s="151"/>
      <c r="KY98" s="151"/>
      <c r="KZ98" s="151"/>
      <c r="LA98" s="151"/>
      <c r="LB98" s="151"/>
      <c r="LC98" s="151"/>
      <c r="LD98" s="151"/>
      <c r="LE98" s="151"/>
      <c r="LF98" s="151"/>
      <c r="LG98" s="151"/>
      <c r="LH98" s="151"/>
      <c r="LI98" s="151"/>
      <c r="LJ98" s="151"/>
      <c r="LK98" s="151"/>
      <c r="LL98" s="151"/>
      <c r="LM98" s="151"/>
      <c r="LN98" s="151"/>
      <c r="LO98" s="151"/>
      <c r="LP98" s="151"/>
      <c r="LQ98" s="151"/>
      <c r="LR98" s="151"/>
      <c r="LS98" s="151"/>
      <c r="LT98" s="151"/>
      <c r="LU98" s="151"/>
      <c r="LV98" s="151"/>
      <c r="LW98" s="151"/>
      <c r="LX98" s="151"/>
      <c r="LY98" s="151"/>
      <c r="LZ98" s="151"/>
      <c r="MA98" s="151"/>
      <c r="MB98" s="151"/>
      <c r="MC98" s="151"/>
      <c r="MD98" s="151"/>
      <c r="ME98" s="151"/>
      <c r="MF98" s="151"/>
      <c r="MG98" s="151"/>
      <c r="MH98" s="151"/>
      <c r="MI98" s="151"/>
      <c r="MJ98" s="151"/>
      <c r="MK98" s="151"/>
      <c r="ML98" s="151"/>
      <c r="MM98" s="151"/>
      <c r="MN98" s="151"/>
      <c r="MO98" s="151"/>
      <c r="MP98" s="151"/>
      <c r="MQ98" s="151"/>
      <c r="MR98" s="151"/>
      <c r="MS98" s="151"/>
      <c r="MT98" s="151"/>
      <c r="MU98" s="151"/>
      <c r="MV98" s="151"/>
      <c r="MW98" s="151"/>
      <c r="MX98" s="151"/>
      <c r="MY98" s="151"/>
      <c r="MZ98" s="151"/>
      <c r="NA98" s="151"/>
      <c r="NB98" s="151"/>
      <c r="NC98" s="151"/>
      <c r="ND98" s="151"/>
      <c r="NE98" s="151"/>
      <c r="NF98" s="151"/>
      <c r="NG98" s="151"/>
      <c r="NH98" s="151"/>
      <c r="NI98" s="151"/>
      <c r="NJ98" s="151"/>
      <c r="NK98" s="151"/>
      <c r="NL98" s="151"/>
      <c r="NM98" s="151"/>
      <c r="NN98" s="151"/>
      <c r="NO98" s="151"/>
      <c r="NP98" s="151"/>
      <c r="NQ98" s="151"/>
      <c r="NR98" s="151"/>
      <c r="NS98" s="151"/>
      <c r="NT98" s="151"/>
      <c r="NU98" s="151"/>
      <c r="NV98" s="151"/>
      <c r="NW98" s="151"/>
      <c r="NX98" s="151"/>
      <c r="NY98" s="151"/>
      <c r="NZ98" s="151"/>
      <c r="OA98" s="151"/>
      <c r="OB98" s="151"/>
      <c r="OC98" s="151"/>
      <c r="OD98" s="151"/>
      <c r="OE98" s="151"/>
      <c r="OF98" s="151"/>
      <c r="OG98" s="151"/>
      <c r="OH98" s="151"/>
      <c r="OI98" s="151"/>
      <c r="OJ98" s="151"/>
      <c r="OK98" s="151"/>
      <c r="OL98" s="151"/>
      <c r="OM98" s="151"/>
      <c r="ON98" s="151"/>
      <c r="OO98" s="151"/>
      <c r="OP98" s="151"/>
      <c r="OQ98" s="151"/>
      <c r="OR98" s="151"/>
      <c r="OS98" s="151"/>
      <c r="OT98" s="151"/>
      <c r="OU98" s="151"/>
      <c r="OV98" s="151"/>
      <c r="OW98" s="151"/>
      <c r="OX98" s="151"/>
      <c r="OY98" s="151"/>
      <c r="OZ98" s="151"/>
      <c r="PA98" s="151"/>
      <c r="PB98" s="151"/>
      <c r="PC98" s="151"/>
      <c r="PD98" s="151"/>
      <c r="PE98" s="151"/>
      <c r="PF98" s="151"/>
      <c r="PG98" s="151"/>
      <c r="PH98" s="151"/>
      <c r="PI98" s="151"/>
      <c r="PJ98" s="151"/>
      <c r="PK98" s="151"/>
      <c r="PL98" s="151"/>
      <c r="PM98" s="151"/>
      <c r="PN98" s="151"/>
      <c r="PO98" s="151"/>
      <c r="PP98" s="151"/>
      <c r="PQ98" s="151"/>
      <c r="PR98" s="151"/>
      <c r="PS98" s="151"/>
      <c r="PT98" s="151"/>
      <c r="PU98" s="151"/>
      <c r="PV98" s="151"/>
      <c r="PW98" s="151"/>
      <c r="PX98" s="151"/>
      <c r="PY98" s="151"/>
      <c r="PZ98" s="151"/>
      <c r="QA98" s="151"/>
      <c r="QB98" s="151"/>
      <c r="QC98" s="151"/>
      <c r="QD98" s="151"/>
      <c r="QE98" s="151"/>
      <c r="QF98" s="151"/>
      <c r="QG98" s="151"/>
      <c r="QH98" s="151"/>
      <c r="QI98" s="151"/>
      <c r="QJ98" s="151"/>
      <c r="QK98" s="151"/>
      <c r="QL98" s="151"/>
      <c r="QM98" s="151"/>
      <c r="QN98" s="151"/>
      <c r="QO98" s="151"/>
      <c r="QP98" s="151"/>
      <c r="QQ98" s="151"/>
      <c r="QR98" s="151"/>
      <c r="QS98" s="151"/>
      <c r="QT98" s="151"/>
      <c r="QU98" s="151"/>
      <c r="QV98" s="151"/>
      <c r="QW98" s="151"/>
      <c r="QX98" s="151"/>
      <c r="QY98" s="151"/>
      <c r="QZ98" s="151"/>
      <c r="RA98" s="151"/>
      <c r="RB98" s="151"/>
      <c r="RC98" s="151"/>
      <c r="RD98" s="151"/>
      <c r="RE98" s="151"/>
      <c r="RF98" s="151"/>
      <c r="RG98" s="151"/>
      <c r="RH98" s="151"/>
      <c r="RI98" s="151"/>
      <c r="RJ98" s="151"/>
      <c r="RK98" s="151"/>
      <c r="RL98" s="151"/>
      <c r="RM98" s="151"/>
      <c r="RN98" s="151"/>
      <c r="RO98" s="151"/>
      <c r="RP98" s="151"/>
      <c r="RQ98" s="151"/>
      <c r="RR98" s="151"/>
      <c r="RS98" s="151"/>
      <c r="RT98" s="151"/>
      <c r="RU98" s="151"/>
      <c r="RV98" s="151"/>
      <c r="RW98" s="151"/>
      <c r="RX98" s="151"/>
      <c r="RY98" s="151"/>
      <c r="RZ98" s="151"/>
      <c r="SA98" s="151"/>
      <c r="SB98" s="151"/>
      <c r="SC98" s="151"/>
      <c r="SD98" s="151"/>
      <c r="SE98" s="151"/>
      <c r="SF98" s="151"/>
      <c r="SG98" s="151"/>
      <c r="SH98" s="151"/>
      <c r="SI98" s="151"/>
      <c r="SJ98" s="151"/>
      <c r="SK98" s="151"/>
      <c r="SL98" s="151"/>
      <c r="SM98" s="151"/>
      <c r="SN98" s="151"/>
      <c r="SO98" s="151"/>
      <c r="SP98" s="151"/>
      <c r="SQ98" s="151"/>
      <c r="SR98" s="151"/>
      <c r="SS98" s="151"/>
      <c r="ST98" s="151"/>
      <c r="SU98" s="151"/>
      <c r="SV98" s="151"/>
      <c r="SW98" s="151"/>
      <c r="SX98" s="151"/>
      <c r="SY98" s="151"/>
      <c r="SZ98" s="151"/>
      <c r="TA98" s="151"/>
      <c r="TB98" s="151"/>
      <c r="TC98" s="151"/>
      <c r="TD98" s="151"/>
      <c r="TE98" s="151"/>
      <c r="TF98" s="151"/>
      <c r="TG98" s="151"/>
      <c r="TH98" s="151"/>
      <c r="TI98" s="151"/>
      <c r="TJ98" s="151"/>
      <c r="TK98" s="151"/>
      <c r="TL98" s="151"/>
      <c r="TM98" s="151"/>
      <c r="TN98" s="151"/>
      <c r="TO98" s="151"/>
      <c r="TP98" s="151"/>
      <c r="TQ98" s="151"/>
      <c r="TR98" s="151"/>
      <c r="TS98" s="151"/>
      <c r="TT98" s="151"/>
      <c r="TU98" s="151"/>
      <c r="TV98" s="151"/>
      <c r="TW98" s="151"/>
      <c r="TX98" s="151"/>
      <c r="TY98" s="151"/>
      <c r="TZ98" s="151"/>
      <c r="UA98" s="151"/>
      <c r="UB98" s="151"/>
      <c r="UC98" s="151"/>
      <c r="UD98" s="151"/>
      <c r="UE98" s="151"/>
      <c r="UF98" s="151"/>
      <c r="UG98" s="151"/>
      <c r="UH98" s="151"/>
      <c r="UI98" s="151"/>
      <c r="UJ98" s="151"/>
      <c r="UK98" s="151"/>
      <c r="UL98" s="151"/>
      <c r="UM98" s="151"/>
      <c r="UN98" s="151"/>
      <c r="UO98" s="151"/>
      <c r="UP98" s="151"/>
      <c r="UQ98" s="151"/>
      <c r="UR98" s="151"/>
      <c r="US98" s="151"/>
      <c r="UT98" s="151"/>
      <c r="UU98" s="151"/>
      <c r="UV98" s="151"/>
      <c r="UW98" s="151"/>
      <c r="UX98" s="151"/>
      <c r="UY98" s="151"/>
      <c r="UZ98" s="151"/>
      <c r="VA98" s="151"/>
      <c r="VB98" s="151"/>
      <c r="VC98" s="151"/>
      <c r="VD98" s="151"/>
      <c r="VE98" s="151"/>
      <c r="VF98" s="151"/>
      <c r="VG98" s="151"/>
      <c r="VH98" s="151"/>
      <c r="VI98" s="151"/>
      <c r="VJ98" s="151"/>
      <c r="VK98" s="151"/>
      <c r="VL98" s="151"/>
      <c r="VM98" s="151"/>
      <c r="VN98" s="151"/>
      <c r="VO98" s="151"/>
      <c r="VP98" s="151"/>
      <c r="VQ98" s="151"/>
      <c r="VR98" s="151"/>
      <c r="VS98" s="151"/>
      <c r="VT98" s="151"/>
      <c r="VU98" s="151"/>
      <c r="VV98" s="151"/>
      <c r="VW98" s="151"/>
      <c r="VX98" s="151"/>
      <c r="VY98" s="151"/>
      <c r="VZ98" s="151"/>
      <c r="WA98" s="151"/>
      <c r="WB98" s="151"/>
      <c r="WC98" s="151"/>
      <c r="WD98" s="151"/>
      <c r="WE98" s="151"/>
      <c r="WF98" s="151"/>
      <c r="WG98" s="151"/>
      <c r="WH98" s="151"/>
      <c r="WI98" s="151"/>
      <c r="WJ98" s="151"/>
      <c r="WK98" s="151"/>
      <c r="WL98" s="151"/>
      <c r="WM98" s="151"/>
      <c r="WN98" s="151"/>
      <c r="WO98" s="151"/>
      <c r="WP98" s="151"/>
      <c r="WQ98" s="151"/>
      <c r="WR98" s="151"/>
      <c r="WS98" s="151"/>
      <c r="WT98" s="151"/>
      <c r="WU98" s="151"/>
      <c r="WV98" s="151"/>
      <c r="WW98" s="151"/>
      <c r="WX98" s="151"/>
      <c r="WY98" s="151"/>
      <c r="WZ98" s="151"/>
      <c r="XA98" s="151"/>
      <c r="XB98" s="151"/>
      <c r="XC98" s="151"/>
      <c r="XD98" s="151"/>
      <c r="XE98" s="151"/>
      <c r="XF98" s="151"/>
      <c r="XG98" s="151"/>
      <c r="XH98" s="151"/>
      <c r="XI98" s="151"/>
      <c r="XJ98" s="151"/>
      <c r="XK98" s="151"/>
      <c r="XL98" s="151"/>
      <c r="XM98" s="151"/>
      <c r="XN98" s="151"/>
      <c r="XO98" s="151"/>
      <c r="XP98" s="151"/>
      <c r="XQ98" s="151"/>
      <c r="XR98" s="151"/>
      <c r="XS98" s="151"/>
      <c r="XT98" s="151"/>
      <c r="XU98" s="151"/>
      <c r="XV98" s="151"/>
      <c r="XW98" s="151"/>
      <c r="XX98" s="151"/>
      <c r="XY98" s="151"/>
      <c r="XZ98" s="151"/>
      <c r="YA98" s="151"/>
      <c r="YB98" s="151"/>
      <c r="YC98" s="151"/>
      <c r="YD98" s="151"/>
      <c r="YE98" s="151"/>
      <c r="YF98" s="151"/>
      <c r="YG98" s="151"/>
      <c r="YH98" s="151"/>
      <c r="YI98" s="151"/>
      <c r="YJ98" s="151"/>
      <c r="YK98" s="151"/>
      <c r="YL98" s="151"/>
      <c r="YM98" s="151"/>
      <c r="YN98" s="151"/>
      <c r="YO98" s="151"/>
      <c r="YP98" s="151"/>
      <c r="YQ98" s="151"/>
      <c r="YR98" s="151"/>
      <c r="YS98" s="151"/>
      <c r="YT98" s="151"/>
      <c r="YU98" s="151"/>
      <c r="YV98" s="151"/>
      <c r="YW98" s="151"/>
      <c r="YX98" s="151"/>
      <c r="YY98" s="151"/>
      <c r="YZ98" s="151"/>
      <c r="ZA98" s="151"/>
      <c r="ZB98" s="151"/>
      <c r="ZC98" s="151"/>
      <c r="ZD98" s="151"/>
      <c r="ZE98" s="151"/>
      <c r="ZF98" s="151"/>
      <c r="ZG98" s="151"/>
      <c r="ZH98" s="151"/>
      <c r="ZI98" s="151"/>
      <c r="ZJ98" s="151"/>
      <c r="ZK98" s="151"/>
      <c r="ZL98" s="151"/>
      <c r="ZM98" s="151"/>
      <c r="ZN98" s="151"/>
      <c r="ZO98" s="151"/>
      <c r="ZP98" s="151"/>
      <c r="ZQ98" s="151"/>
      <c r="ZR98" s="151"/>
      <c r="ZS98" s="151"/>
      <c r="ZT98" s="151"/>
      <c r="ZU98" s="151"/>
      <c r="ZV98" s="151"/>
      <c r="ZW98" s="151"/>
      <c r="ZX98" s="151"/>
      <c r="ZY98" s="151"/>
      <c r="ZZ98" s="151"/>
      <c r="AAA98" s="151"/>
      <c r="AAB98" s="151"/>
      <c r="AAC98" s="151"/>
      <c r="AAD98" s="151"/>
      <c r="AAE98" s="151"/>
      <c r="AAF98" s="151"/>
      <c r="AAG98" s="151"/>
      <c r="AAH98" s="151"/>
      <c r="AAI98" s="151"/>
      <c r="AAJ98" s="151"/>
      <c r="AAK98" s="151"/>
      <c r="AAL98" s="151"/>
      <c r="AAM98" s="151"/>
      <c r="AAN98" s="151"/>
      <c r="AAO98" s="151"/>
      <c r="AAP98" s="151"/>
      <c r="AAQ98" s="151"/>
      <c r="AAR98" s="151"/>
      <c r="AAS98" s="151"/>
      <c r="AAT98" s="151"/>
      <c r="AAU98" s="151"/>
      <c r="AAV98" s="151"/>
      <c r="AAW98" s="151"/>
      <c r="AAX98" s="151"/>
      <c r="AAY98" s="151"/>
      <c r="AAZ98" s="151"/>
      <c r="ABA98" s="151"/>
      <c r="ABB98" s="151"/>
      <c r="ABC98" s="151"/>
      <c r="ABD98" s="151"/>
      <c r="ABE98" s="151"/>
      <c r="ABF98" s="151"/>
      <c r="ABG98" s="151"/>
      <c r="ABH98" s="151"/>
      <c r="ABI98" s="151"/>
      <c r="ABJ98" s="151"/>
      <c r="ABK98" s="151"/>
      <c r="ABL98" s="151"/>
      <c r="ABM98" s="151"/>
      <c r="ABN98" s="151"/>
      <c r="ABO98" s="151"/>
      <c r="ABP98" s="151"/>
      <c r="ABQ98" s="151"/>
      <c r="ABR98" s="151"/>
      <c r="ABS98" s="151"/>
      <c r="ABT98" s="151"/>
      <c r="ABU98" s="151"/>
      <c r="ABV98" s="151"/>
      <c r="ABW98" s="151"/>
      <c r="ABX98" s="151"/>
      <c r="ABY98" s="151"/>
      <c r="ABZ98" s="151"/>
      <c r="ACA98" s="151"/>
      <c r="ACB98" s="151"/>
      <c r="ACC98" s="151"/>
      <c r="ACD98" s="151"/>
      <c r="ACE98" s="151"/>
      <c r="ACF98" s="151"/>
      <c r="ACG98" s="151"/>
      <c r="ACH98" s="151"/>
      <c r="ACI98" s="151"/>
      <c r="ACJ98" s="151"/>
      <c r="ACK98" s="151"/>
      <c r="ACL98" s="151"/>
      <c r="ACM98" s="151"/>
      <c r="ACN98" s="151"/>
      <c r="ACO98" s="151"/>
      <c r="ACP98" s="151"/>
      <c r="ACQ98" s="151"/>
      <c r="ACR98" s="151"/>
      <c r="ACS98" s="151"/>
      <c r="ACT98" s="151"/>
      <c r="ACU98" s="151"/>
      <c r="ACV98" s="151"/>
      <c r="ACW98" s="151"/>
      <c r="ACX98" s="151"/>
      <c r="ACY98" s="151"/>
      <c r="ACZ98" s="151"/>
      <c r="ADA98" s="115"/>
      <c r="ADB98" s="115"/>
      <c r="ADC98" s="115"/>
      <c r="ADD98" s="115"/>
      <c r="ADE98" s="115"/>
      <c r="ADF98" s="115"/>
    </row>
    <row r="99" spans="1:786" ht="52.5" customHeight="1" thickBot="1" x14ac:dyDescent="0.3">
      <c r="A99" s="126">
        <v>65</v>
      </c>
      <c r="B99" s="147" t="s">
        <v>112</v>
      </c>
      <c r="C99" s="203" t="s">
        <v>238</v>
      </c>
      <c r="D99" s="161"/>
      <c r="E99" s="161"/>
      <c r="F99" s="161"/>
      <c r="G99" s="161"/>
      <c r="H99" s="161"/>
      <c r="I99" s="161"/>
      <c r="J99" s="161"/>
      <c r="K99" s="161"/>
      <c r="L99" s="161"/>
      <c r="M99" s="161"/>
      <c r="N99" s="161"/>
      <c r="O99" s="161"/>
      <c r="P99" s="161"/>
      <c r="Q99" s="161"/>
      <c r="R99" s="161"/>
      <c r="S99" s="115"/>
      <c r="T99" s="151"/>
      <c r="U99" s="151"/>
      <c r="V99" s="151"/>
      <c r="W99" s="151"/>
      <c r="X99" s="151"/>
      <c r="Y99" s="151"/>
      <c r="Z99" s="151"/>
      <c r="AA99" s="151"/>
      <c r="AB99" s="151"/>
      <c r="AC99" s="151"/>
      <c r="AD99" s="151"/>
      <c r="AE99" s="151"/>
      <c r="AF99" s="151"/>
      <c r="AG99" s="151"/>
      <c r="AH99" s="151"/>
      <c r="AI99" s="151"/>
      <c r="AJ99" s="151"/>
      <c r="AK99" s="151"/>
      <c r="AL99" s="151"/>
      <c r="AM99" s="151"/>
      <c r="AN99" s="151"/>
      <c r="AO99" s="151"/>
      <c r="AP99" s="151"/>
      <c r="AQ99" s="151"/>
      <c r="AR99" s="151"/>
      <c r="AS99" s="151"/>
      <c r="AT99" s="151"/>
      <c r="AU99" s="151"/>
      <c r="AV99" s="151"/>
      <c r="AW99" s="151"/>
      <c r="AX99" s="151"/>
      <c r="AY99" s="151"/>
      <c r="AZ99" s="151"/>
      <c r="BA99" s="151"/>
      <c r="BB99" s="151"/>
      <c r="BC99" s="151"/>
      <c r="BD99" s="151"/>
      <c r="BE99" s="151"/>
      <c r="BF99" s="151"/>
      <c r="BG99" s="151"/>
      <c r="BH99" s="151"/>
      <c r="BI99" s="151"/>
      <c r="BJ99" s="151"/>
      <c r="BK99" s="151"/>
      <c r="BL99" s="151"/>
      <c r="BM99" s="151"/>
      <c r="BN99" s="151"/>
      <c r="BO99" s="151"/>
      <c r="BP99" s="151"/>
      <c r="BQ99" s="151"/>
      <c r="BR99" s="151"/>
      <c r="BS99" s="151"/>
      <c r="BT99" s="151"/>
      <c r="BU99" s="151"/>
      <c r="BV99" s="151"/>
      <c r="BW99" s="151"/>
      <c r="BX99" s="151"/>
      <c r="BY99" s="151"/>
      <c r="BZ99" s="151"/>
      <c r="CA99" s="151"/>
      <c r="CB99" s="151"/>
      <c r="CC99" s="151"/>
      <c r="CD99" s="151"/>
      <c r="CE99" s="151"/>
      <c r="CF99" s="151"/>
      <c r="CG99" s="151"/>
      <c r="CH99" s="151"/>
      <c r="CI99" s="151"/>
      <c r="CJ99" s="151"/>
      <c r="CK99" s="151"/>
      <c r="CL99" s="151"/>
      <c r="CM99" s="151"/>
      <c r="CN99" s="151"/>
      <c r="CO99" s="151"/>
      <c r="CP99" s="151"/>
      <c r="CQ99" s="151"/>
      <c r="CR99" s="151"/>
      <c r="CS99" s="151"/>
      <c r="CT99" s="151"/>
      <c r="CU99" s="151"/>
      <c r="CV99" s="151"/>
      <c r="CW99" s="151"/>
      <c r="CX99" s="151"/>
      <c r="CY99" s="151"/>
      <c r="CZ99" s="151"/>
      <c r="DA99" s="151"/>
      <c r="DB99" s="151"/>
      <c r="DC99" s="151"/>
      <c r="DD99" s="151"/>
      <c r="DE99" s="151"/>
      <c r="DF99" s="151"/>
      <c r="DG99" s="151"/>
      <c r="DH99" s="151"/>
      <c r="DI99" s="151"/>
      <c r="DJ99" s="151"/>
      <c r="DK99" s="151"/>
      <c r="DL99" s="151"/>
      <c r="DM99" s="151"/>
      <c r="DN99" s="151"/>
      <c r="DO99" s="151"/>
      <c r="DP99" s="151"/>
      <c r="DQ99" s="151"/>
      <c r="DR99" s="151"/>
      <c r="DS99" s="151"/>
      <c r="DT99" s="151"/>
      <c r="DU99" s="151"/>
      <c r="DV99" s="151"/>
      <c r="DW99" s="151"/>
      <c r="DX99" s="151"/>
      <c r="DY99" s="151"/>
      <c r="DZ99" s="151"/>
      <c r="EA99" s="151"/>
      <c r="EB99" s="151"/>
      <c r="EC99" s="151"/>
      <c r="ED99" s="151"/>
      <c r="EE99" s="151"/>
      <c r="EF99" s="151"/>
      <c r="EG99" s="151"/>
      <c r="EH99" s="151"/>
      <c r="EI99" s="151"/>
      <c r="EJ99" s="151"/>
      <c r="EK99" s="151"/>
      <c r="EL99" s="151"/>
      <c r="EM99" s="151"/>
      <c r="EN99" s="151"/>
      <c r="EO99" s="151"/>
      <c r="EP99" s="151"/>
      <c r="EQ99" s="151"/>
      <c r="ER99" s="151"/>
      <c r="ES99" s="151"/>
      <c r="ET99" s="151"/>
      <c r="EU99" s="151"/>
      <c r="EV99" s="151"/>
      <c r="EW99" s="151"/>
      <c r="EX99" s="151"/>
      <c r="EY99" s="151"/>
      <c r="EZ99" s="151"/>
      <c r="FA99" s="151"/>
      <c r="FB99" s="151"/>
      <c r="FC99" s="151"/>
      <c r="FD99" s="151"/>
      <c r="FE99" s="151"/>
      <c r="FF99" s="151"/>
      <c r="FG99" s="151"/>
      <c r="FH99" s="151"/>
      <c r="FI99" s="151"/>
      <c r="FJ99" s="151"/>
      <c r="FK99" s="151"/>
      <c r="FL99" s="151"/>
      <c r="FM99" s="151"/>
      <c r="FN99" s="151"/>
      <c r="FO99" s="151"/>
      <c r="FP99" s="151"/>
      <c r="FQ99" s="151"/>
      <c r="FR99" s="151"/>
      <c r="FS99" s="151"/>
      <c r="FT99" s="151"/>
      <c r="FU99" s="151"/>
      <c r="FV99" s="151"/>
      <c r="FW99" s="151"/>
      <c r="FX99" s="151"/>
      <c r="FY99" s="151"/>
      <c r="FZ99" s="151"/>
      <c r="GA99" s="151"/>
      <c r="GB99" s="151"/>
      <c r="GC99" s="151"/>
      <c r="GD99" s="151"/>
      <c r="GE99" s="151"/>
      <c r="GF99" s="151"/>
      <c r="GG99" s="151"/>
      <c r="GH99" s="151"/>
      <c r="GI99" s="151"/>
      <c r="GJ99" s="151"/>
      <c r="GK99" s="151"/>
      <c r="GL99" s="151"/>
      <c r="GM99" s="151"/>
      <c r="GN99" s="151"/>
      <c r="GO99" s="151"/>
      <c r="GP99" s="151"/>
      <c r="GQ99" s="151"/>
      <c r="GR99" s="151"/>
      <c r="GS99" s="151"/>
      <c r="GT99" s="151"/>
      <c r="GU99" s="151"/>
      <c r="GV99" s="151"/>
      <c r="GW99" s="151"/>
      <c r="GX99" s="151"/>
      <c r="GY99" s="151"/>
      <c r="GZ99" s="151"/>
      <c r="HA99" s="151"/>
      <c r="HB99" s="151"/>
      <c r="HC99" s="151"/>
      <c r="HD99" s="151"/>
      <c r="HE99" s="151"/>
      <c r="HF99" s="151"/>
      <c r="HG99" s="151"/>
      <c r="HH99" s="151"/>
      <c r="HI99" s="151"/>
      <c r="HJ99" s="151"/>
      <c r="HK99" s="151"/>
      <c r="HL99" s="151"/>
      <c r="HM99" s="151"/>
      <c r="HN99" s="151"/>
      <c r="HO99" s="151"/>
      <c r="HP99" s="151"/>
      <c r="HQ99" s="151"/>
      <c r="HR99" s="151"/>
      <c r="HS99" s="151"/>
      <c r="HT99" s="151"/>
      <c r="HU99" s="151"/>
      <c r="HV99" s="151"/>
      <c r="HW99" s="151"/>
      <c r="HX99" s="151"/>
      <c r="HY99" s="151"/>
      <c r="HZ99" s="151"/>
      <c r="IA99" s="151"/>
      <c r="IB99" s="151"/>
      <c r="IC99" s="151"/>
      <c r="ID99" s="151"/>
      <c r="IE99" s="151"/>
      <c r="IF99" s="151"/>
      <c r="IG99" s="151"/>
      <c r="IH99" s="151"/>
      <c r="II99" s="151"/>
      <c r="IJ99" s="151"/>
      <c r="IK99" s="151"/>
      <c r="IL99" s="151"/>
      <c r="IM99" s="151"/>
      <c r="IN99" s="151"/>
      <c r="IO99" s="151"/>
      <c r="IP99" s="151"/>
      <c r="IQ99" s="151"/>
      <c r="IR99" s="151"/>
      <c r="IS99" s="151"/>
      <c r="IT99" s="151"/>
      <c r="IU99" s="151"/>
      <c r="IV99" s="151"/>
      <c r="IW99" s="151"/>
      <c r="IX99" s="151"/>
      <c r="IY99" s="151"/>
      <c r="IZ99" s="151"/>
      <c r="JA99" s="151"/>
      <c r="JB99" s="151"/>
      <c r="JC99" s="151"/>
      <c r="JD99" s="151"/>
      <c r="JE99" s="151"/>
      <c r="JF99" s="151"/>
      <c r="JG99" s="151"/>
      <c r="JH99" s="151"/>
      <c r="JI99" s="151"/>
      <c r="JJ99" s="151"/>
      <c r="JK99" s="151"/>
      <c r="JL99" s="151"/>
      <c r="JM99" s="151"/>
      <c r="JN99" s="151"/>
      <c r="JO99" s="151"/>
      <c r="JP99" s="151"/>
      <c r="JQ99" s="151"/>
      <c r="JR99" s="151"/>
      <c r="JS99" s="151"/>
      <c r="JT99" s="151"/>
      <c r="JU99" s="151"/>
      <c r="JV99" s="151"/>
      <c r="JW99" s="151"/>
      <c r="JX99" s="151"/>
      <c r="JY99" s="151"/>
      <c r="JZ99" s="151"/>
      <c r="KA99" s="151"/>
      <c r="KB99" s="151"/>
      <c r="KC99" s="151"/>
      <c r="KD99" s="151"/>
      <c r="KE99" s="151"/>
      <c r="KF99" s="151"/>
      <c r="KG99" s="151"/>
      <c r="KH99" s="151"/>
      <c r="KI99" s="151"/>
      <c r="KJ99" s="151"/>
      <c r="KK99" s="151"/>
      <c r="KL99" s="151"/>
      <c r="KM99" s="151"/>
      <c r="KN99" s="151"/>
      <c r="KO99" s="151"/>
      <c r="KP99" s="151"/>
      <c r="KQ99" s="151"/>
      <c r="KR99" s="151"/>
      <c r="KS99" s="151"/>
      <c r="KT99" s="151"/>
      <c r="KU99" s="151"/>
      <c r="KV99" s="151"/>
      <c r="KW99" s="151"/>
      <c r="KX99" s="151"/>
      <c r="KY99" s="151"/>
      <c r="KZ99" s="151"/>
      <c r="LA99" s="151"/>
      <c r="LB99" s="151"/>
      <c r="LC99" s="151"/>
      <c r="LD99" s="151"/>
      <c r="LE99" s="151"/>
      <c r="LF99" s="151"/>
      <c r="LG99" s="151"/>
      <c r="LH99" s="151"/>
      <c r="LI99" s="151"/>
      <c r="LJ99" s="151"/>
      <c r="LK99" s="151"/>
      <c r="LL99" s="151"/>
      <c r="LM99" s="151"/>
      <c r="LN99" s="151"/>
      <c r="LO99" s="151"/>
      <c r="LP99" s="151"/>
      <c r="LQ99" s="151"/>
      <c r="LR99" s="151"/>
      <c r="LS99" s="151"/>
      <c r="LT99" s="151"/>
      <c r="LU99" s="151"/>
      <c r="LV99" s="151"/>
      <c r="LW99" s="151"/>
      <c r="LX99" s="151"/>
      <c r="LY99" s="151"/>
      <c r="LZ99" s="151"/>
      <c r="MA99" s="151"/>
      <c r="MB99" s="151"/>
      <c r="MC99" s="151"/>
      <c r="MD99" s="151"/>
      <c r="ME99" s="151"/>
      <c r="MF99" s="151"/>
      <c r="MG99" s="151"/>
      <c r="MH99" s="151"/>
      <c r="MI99" s="151"/>
      <c r="MJ99" s="151"/>
      <c r="MK99" s="151"/>
      <c r="ML99" s="151"/>
      <c r="MM99" s="151"/>
      <c r="MN99" s="151"/>
      <c r="MO99" s="151"/>
      <c r="MP99" s="151"/>
      <c r="MQ99" s="151"/>
      <c r="MR99" s="151"/>
      <c r="MS99" s="151"/>
      <c r="MT99" s="151"/>
      <c r="MU99" s="151"/>
      <c r="MV99" s="151"/>
      <c r="MW99" s="151"/>
      <c r="MX99" s="151"/>
      <c r="MY99" s="151"/>
      <c r="MZ99" s="151"/>
      <c r="NA99" s="151"/>
      <c r="NB99" s="151"/>
      <c r="NC99" s="151"/>
      <c r="ND99" s="151"/>
      <c r="NE99" s="151"/>
      <c r="NF99" s="151"/>
      <c r="NG99" s="151"/>
      <c r="NH99" s="151"/>
      <c r="NI99" s="151"/>
      <c r="NJ99" s="151"/>
      <c r="NK99" s="151"/>
      <c r="NL99" s="151"/>
      <c r="NM99" s="151"/>
      <c r="NN99" s="151"/>
      <c r="NO99" s="151"/>
      <c r="NP99" s="151"/>
      <c r="NQ99" s="151"/>
      <c r="NR99" s="151"/>
      <c r="NS99" s="151"/>
      <c r="NT99" s="151"/>
      <c r="NU99" s="151"/>
      <c r="NV99" s="151"/>
      <c r="NW99" s="151"/>
      <c r="NX99" s="151"/>
      <c r="NY99" s="151"/>
      <c r="NZ99" s="151"/>
      <c r="OA99" s="151"/>
      <c r="OB99" s="151"/>
      <c r="OC99" s="151"/>
      <c r="OD99" s="151"/>
      <c r="OE99" s="151"/>
      <c r="OF99" s="151"/>
      <c r="OG99" s="151"/>
      <c r="OH99" s="151"/>
      <c r="OI99" s="151"/>
      <c r="OJ99" s="151"/>
      <c r="OK99" s="151"/>
      <c r="OL99" s="151"/>
      <c r="OM99" s="151"/>
      <c r="ON99" s="151"/>
      <c r="OO99" s="151"/>
      <c r="OP99" s="151"/>
      <c r="OQ99" s="151"/>
      <c r="OR99" s="151"/>
      <c r="OS99" s="151"/>
      <c r="OT99" s="151"/>
      <c r="OU99" s="151"/>
      <c r="OV99" s="151"/>
      <c r="OW99" s="151"/>
      <c r="OX99" s="151"/>
      <c r="OY99" s="151"/>
      <c r="OZ99" s="151"/>
      <c r="PA99" s="151"/>
      <c r="PB99" s="151"/>
      <c r="PC99" s="151"/>
      <c r="PD99" s="151"/>
      <c r="PE99" s="151"/>
      <c r="PF99" s="151"/>
      <c r="PG99" s="151"/>
      <c r="PH99" s="151"/>
      <c r="PI99" s="151"/>
      <c r="PJ99" s="151"/>
      <c r="PK99" s="151"/>
      <c r="PL99" s="151"/>
      <c r="PM99" s="151"/>
      <c r="PN99" s="151"/>
      <c r="PO99" s="151"/>
      <c r="PP99" s="151"/>
      <c r="PQ99" s="151"/>
      <c r="PR99" s="151"/>
      <c r="PS99" s="151"/>
      <c r="PT99" s="151"/>
      <c r="PU99" s="151"/>
      <c r="PV99" s="151"/>
      <c r="PW99" s="151"/>
      <c r="PX99" s="151"/>
      <c r="PY99" s="151"/>
      <c r="PZ99" s="151"/>
      <c r="QA99" s="151"/>
      <c r="QB99" s="151"/>
      <c r="QC99" s="151"/>
      <c r="QD99" s="151"/>
      <c r="QE99" s="151"/>
      <c r="QF99" s="151"/>
      <c r="QG99" s="151"/>
      <c r="QH99" s="151"/>
      <c r="QI99" s="151"/>
      <c r="QJ99" s="151"/>
      <c r="QK99" s="151"/>
      <c r="QL99" s="151"/>
      <c r="QM99" s="151"/>
      <c r="QN99" s="151"/>
      <c r="QO99" s="151"/>
      <c r="QP99" s="151"/>
      <c r="QQ99" s="151"/>
      <c r="QR99" s="151"/>
      <c r="QS99" s="151"/>
      <c r="QT99" s="151"/>
      <c r="QU99" s="151"/>
      <c r="QV99" s="151"/>
      <c r="QW99" s="151"/>
      <c r="QX99" s="151"/>
      <c r="QY99" s="151"/>
      <c r="QZ99" s="151"/>
      <c r="RA99" s="151"/>
      <c r="RB99" s="151"/>
      <c r="RC99" s="151"/>
      <c r="RD99" s="151"/>
      <c r="RE99" s="151"/>
      <c r="RF99" s="151"/>
      <c r="RG99" s="151"/>
      <c r="RH99" s="151"/>
      <c r="RI99" s="151"/>
      <c r="RJ99" s="151"/>
      <c r="RK99" s="151"/>
      <c r="RL99" s="151"/>
      <c r="RM99" s="151"/>
      <c r="RN99" s="151"/>
      <c r="RO99" s="151"/>
      <c r="RP99" s="151"/>
      <c r="RQ99" s="151"/>
      <c r="RR99" s="151"/>
      <c r="RS99" s="151"/>
      <c r="RT99" s="151"/>
      <c r="RU99" s="151"/>
      <c r="RV99" s="151"/>
      <c r="RW99" s="151"/>
      <c r="RX99" s="151"/>
      <c r="RY99" s="151"/>
      <c r="RZ99" s="151"/>
      <c r="SA99" s="151"/>
      <c r="SB99" s="151"/>
      <c r="SC99" s="151"/>
      <c r="SD99" s="151"/>
      <c r="SE99" s="151"/>
      <c r="SF99" s="151"/>
      <c r="SG99" s="151"/>
      <c r="SH99" s="151"/>
      <c r="SI99" s="151"/>
      <c r="SJ99" s="151"/>
      <c r="SK99" s="151"/>
      <c r="SL99" s="151"/>
      <c r="SM99" s="151"/>
      <c r="SN99" s="151"/>
      <c r="SO99" s="151"/>
      <c r="SP99" s="151"/>
      <c r="SQ99" s="151"/>
      <c r="SR99" s="151"/>
      <c r="SS99" s="151"/>
      <c r="ST99" s="151"/>
      <c r="SU99" s="151"/>
      <c r="SV99" s="151"/>
      <c r="SW99" s="151"/>
      <c r="SX99" s="151"/>
      <c r="SY99" s="151"/>
      <c r="SZ99" s="151"/>
      <c r="TA99" s="151"/>
      <c r="TB99" s="151"/>
      <c r="TC99" s="151"/>
      <c r="TD99" s="151"/>
      <c r="TE99" s="151"/>
      <c r="TF99" s="151"/>
      <c r="TG99" s="151"/>
      <c r="TH99" s="151"/>
      <c r="TI99" s="151"/>
      <c r="TJ99" s="151"/>
      <c r="TK99" s="151"/>
      <c r="TL99" s="151"/>
      <c r="TM99" s="151"/>
      <c r="TN99" s="151"/>
      <c r="TO99" s="151"/>
      <c r="TP99" s="151"/>
      <c r="TQ99" s="151"/>
      <c r="TR99" s="151"/>
      <c r="TS99" s="151"/>
      <c r="TT99" s="151"/>
      <c r="TU99" s="151"/>
      <c r="TV99" s="151"/>
      <c r="TW99" s="151"/>
      <c r="TX99" s="151"/>
      <c r="TY99" s="151"/>
      <c r="TZ99" s="151"/>
      <c r="UA99" s="151"/>
      <c r="UB99" s="151"/>
      <c r="UC99" s="151"/>
      <c r="UD99" s="151"/>
      <c r="UE99" s="151"/>
      <c r="UF99" s="151"/>
      <c r="UG99" s="151"/>
      <c r="UH99" s="151"/>
      <c r="UI99" s="151"/>
      <c r="UJ99" s="151"/>
      <c r="UK99" s="151"/>
      <c r="UL99" s="151"/>
      <c r="UM99" s="151"/>
      <c r="UN99" s="151"/>
      <c r="UO99" s="151"/>
      <c r="UP99" s="151"/>
      <c r="UQ99" s="151"/>
      <c r="UR99" s="151"/>
      <c r="US99" s="151"/>
      <c r="UT99" s="151"/>
      <c r="UU99" s="151"/>
      <c r="UV99" s="151"/>
      <c r="UW99" s="151"/>
      <c r="UX99" s="151"/>
      <c r="UY99" s="151"/>
      <c r="UZ99" s="151"/>
      <c r="VA99" s="151"/>
      <c r="VB99" s="151"/>
      <c r="VC99" s="151"/>
      <c r="VD99" s="151"/>
      <c r="VE99" s="151"/>
      <c r="VF99" s="151"/>
      <c r="VG99" s="151"/>
      <c r="VH99" s="151"/>
      <c r="VI99" s="151"/>
      <c r="VJ99" s="151"/>
      <c r="VK99" s="151"/>
      <c r="VL99" s="151"/>
      <c r="VM99" s="151"/>
      <c r="VN99" s="151"/>
      <c r="VO99" s="151"/>
      <c r="VP99" s="151"/>
      <c r="VQ99" s="151"/>
      <c r="VR99" s="151"/>
      <c r="VS99" s="151"/>
      <c r="VT99" s="151"/>
      <c r="VU99" s="151"/>
      <c r="VV99" s="151"/>
      <c r="VW99" s="151"/>
      <c r="VX99" s="151"/>
      <c r="VY99" s="151"/>
      <c r="VZ99" s="151"/>
      <c r="WA99" s="151"/>
      <c r="WB99" s="151"/>
      <c r="WC99" s="151"/>
      <c r="WD99" s="151"/>
      <c r="WE99" s="151"/>
      <c r="WF99" s="151"/>
      <c r="WG99" s="151"/>
      <c r="WH99" s="151"/>
      <c r="WI99" s="151"/>
      <c r="WJ99" s="151"/>
      <c r="WK99" s="151"/>
      <c r="WL99" s="151"/>
      <c r="WM99" s="151"/>
      <c r="WN99" s="151"/>
      <c r="WO99" s="151"/>
      <c r="WP99" s="151"/>
      <c r="WQ99" s="151"/>
      <c r="WR99" s="151"/>
      <c r="WS99" s="151"/>
      <c r="WT99" s="151"/>
      <c r="WU99" s="151"/>
      <c r="WV99" s="151"/>
      <c r="WW99" s="151"/>
      <c r="WX99" s="151"/>
      <c r="WY99" s="151"/>
      <c r="WZ99" s="151"/>
      <c r="XA99" s="151"/>
      <c r="XB99" s="151"/>
      <c r="XC99" s="151"/>
      <c r="XD99" s="151"/>
      <c r="XE99" s="151"/>
      <c r="XF99" s="151"/>
      <c r="XG99" s="151"/>
      <c r="XH99" s="151"/>
      <c r="XI99" s="151"/>
      <c r="XJ99" s="151"/>
      <c r="XK99" s="151"/>
      <c r="XL99" s="151"/>
      <c r="XM99" s="151"/>
      <c r="XN99" s="151"/>
      <c r="XO99" s="151"/>
      <c r="XP99" s="151"/>
      <c r="XQ99" s="151"/>
      <c r="XR99" s="151"/>
      <c r="XS99" s="151"/>
      <c r="XT99" s="151"/>
      <c r="XU99" s="151"/>
      <c r="XV99" s="151"/>
      <c r="XW99" s="151"/>
      <c r="XX99" s="151"/>
      <c r="XY99" s="151"/>
      <c r="XZ99" s="151"/>
      <c r="YA99" s="151"/>
      <c r="YB99" s="151"/>
      <c r="YC99" s="151"/>
      <c r="YD99" s="151"/>
      <c r="YE99" s="151"/>
      <c r="YF99" s="151"/>
      <c r="YG99" s="151"/>
      <c r="YH99" s="151"/>
      <c r="YI99" s="151"/>
      <c r="YJ99" s="151"/>
      <c r="YK99" s="151"/>
      <c r="YL99" s="151"/>
      <c r="YM99" s="151"/>
      <c r="YN99" s="151"/>
      <c r="YO99" s="151"/>
      <c r="YP99" s="151"/>
      <c r="YQ99" s="151"/>
      <c r="YR99" s="151"/>
      <c r="YS99" s="151"/>
      <c r="YT99" s="151"/>
      <c r="YU99" s="151"/>
      <c r="YV99" s="151"/>
      <c r="YW99" s="151"/>
      <c r="YX99" s="151"/>
      <c r="YY99" s="151"/>
      <c r="YZ99" s="151"/>
      <c r="ZA99" s="151"/>
      <c r="ZB99" s="151"/>
      <c r="ZC99" s="151"/>
      <c r="ZD99" s="151"/>
      <c r="ZE99" s="151"/>
      <c r="ZF99" s="151"/>
      <c r="ZG99" s="151"/>
      <c r="ZH99" s="151"/>
      <c r="ZI99" s="151"/>
      <c r="ZJ99" s="151"/>
      <c r="ZK99" s="151"/>
      <c r="ZL99" s="151"/>
      <c r="ZM99" s="151"/>
      <c r="ZN99" s="151"/>
      <c r="ZO99" s="151"/>
      <c r="ZP99" s="151"/>
      <c r="ZQ99" s="151"/>
      <c r="ZR99" s="151"/>
      <c r="ZS99" s="151"/>
      <c r="ZT99" s="151"/>
      <c r="ZU99" s="151"/>
      <c r="ZV99" s="151"/>
      <c r="ZW99" s="151"/>
      <c r="ZX99" s="151"/>
      <c r="ZY99" s="151"/>
      <c r="ZZ99" s="151"/>
      <c r="AAA99" s="151"/>
      <c r="AAB99" s="151"/>
      <c r="AAC99" s="151"/>
      <c r="AAD99" s="151"/>
      <c r="AAE99" s="151"/>
      <c r="AAF99" s="151"/>
      <c r="AAG99" s="151"/>
      <c r="AAH99" s="151"/>
      <c r="AAI99" s="151"/>
      <c r="AAJ99" s="151"/>
      <c r="AAK99" s="151"/>
      <c r="AAL99" s="151"/>
      <c r="AAM99" s="151"/>
      <c r="AAN99" s="151"/>
      <c r="AAO99" s="151"/>
      <c r="AAP99" s="151"/>
      <c r="AAQ99" s="151"/>
      <c r="AAR99" s="151"/>
      <c r="AAS99" s="151"/>
      <c r="AAT99" s="151"/>
      <c r="AAU99" s="151"/>
      <c r="AAV99" s="151"/>
      <c r="AAW99" s="151"/>
      <c r="AAX99" s="151"/>
      <c r="AAY99" s="151"/>
      <c r="AAZ99" s="151"/>
      <c r="ABA99" s="151"/>
      <c r="ABB99" s="151"/>
      <c r="ABC99" s="151"/>
      <c r="ABD99" s="151"/>
      <c r="ABE99" s="151"/>
      <c r="ABF99" s="151"/>
      <c r="ABG99" s="151"/>
      <c r="ABH99" s="151"/>
      <c r="ABI99" s="151"/>
      <c r="ABJ99" s="151"/>
      <c r="ABK99" s="151"/>
      <c r="ABL99" s="151"/>
      <c r="ABM99" s="151"/>
      <c r="ABN99" s="151"/>
      <c r="ABO99" s="151"/>
      <c r="ABP99" s="151"/>
      <c r="ABQ99" s="151"/>
      <c r="ABR99" s="151"/>
      <c r="ABS99" s="151"/>
      <c r="ABT99" s="151"/>
      <c r="ABU99" s="151"/>
      <c r="ABV99" s="151"/>
      <c r="ABW99" s="151"/>
      <c r="ABX99" s="151"/>
      <c r="ABY99" s="151"/>
      <c r="ABZ99" s="151"/>
      <c r="ACA99" s="151"/>
      <c r="ACB99" s="151"/>
      <c r="ACC99" s="151"/>
      <c r="ACD99" s="151"/>
      <c r="ACE99" s="151"/>
      <c r="ACF99" s="151"/>
      <c r="ACG99" s="151"/>
      <c r="ACH99" s="151"/>
      <c r="ACI99" s="151"/>
      <c r="ACJ99" s="151"/>
      <c r="ACK99" s="151"/>
      <c r="ACL99" s="151"/>
      <c r="ACM99" s="151"/>
      <c r="ACN99" s="151"/>
      <c r="ACO99" s="151"/>
      <c r="ACP99" s="151"/>
      <c r="ACQ99" s="151"/>
      <c r="ACR99" s="151"/>
      <c r="ACS99" s="151"/>
      <c r="ACT99" s="151"/>
      <c r="ACU99" s="151"/>
      <c r="ACV99" s="151"/>
      <c r="ACW99" s="151"/>
      <c r="ACX99" s="151"/>
      <c r="ACY99" s="151"/>
      <c r="ACZ99" s="151"/>
      <c r="ADA99" s="115"/>
      <c r="ADB99" s="115"/>
      <c r="ADC99" s="115"/>
      <c r="ADD99" s="115"/>
      <c r="ADE99" s="115"/>
      <c r="ADF99" s="115"/>
    </row>
    <row r="100" spans="1:786" s="121" customFormat="1" ht="51" customHeight="1" thickBot="1" x14ac:dyDescent="0.3">
      <c r="A100" s="145"/>
      <c r="B100" s="198"/>
      <c r="C100" s="199" t="s">
        <v>436</v>
      </c>
      <c r="D100" s="273"/>
      <c r="E100" s="273"/>
      <c r="F100" s="273"/>
      <c r="G100" s="273"/>
      <c r="H100" s="273"/>
      <c r="I100" s="273"/>
      <c r="J100" s="273"/>
      <c r="K100" s="273"/>
      <c r="L100" s="273"/>
      <c r="M100" s="273"/>
      <c r="N100" s="273"/>
      <c r="O100" s="273"/>
      <c r="P100" s="273"/>
      <c r="Q100" s="273"/>
      <c r="R100" s="273"/>
      <c r="S100" s="151"/>
      <c r="T100" s="151"/>
      <c r="U100" s="151"/>
      <c r="V100" s="151"/>
      <c r="W100" s="151"/>
      <c r="X100" s="151"/>
      <c r="Y100" s="151"/>
      <c r="Z100" s="151"/>
      <c r="AA100" s="151"/>
      <c r="AB100" s="151"/>
      <c r="AC100" s="151"/>
      <c r="AD100" s="151"/>
      <c r="AE100" s="151"/>
      <c r="AF100" s="151"/>
      <c r="AG100" s="151"/>
      <c r="AH100" s="151"/>
      <c r="AI100" s="151"/>
      <c r="AJ100" s="151"/>
      <c r="AK100" s="151"/>
      <c r="AL100" s="151"/>
      <c r="AM100" s="151"/>
      <c r="AN100" s="151"/>
      <c r="AO100" s="151"/>
      <c r="AP100" s="151"/>
      <c r="AQ100" s="151"/>
      <c r="AR100" s="151"/>
      <c r="AS100" s="151"/>
      <c r="AT100" s="151"/>
      <c r="AU100" s="151"/>
      <c r="AV100" s="151"/>
      <c r="AW100" s="151"/>
      <c r="AX100" s="151"/>
      <c r="AY100" s="151"/>
      <c r="AZ100" s="151"/>
      <c r="BA100" s="151"/>
      <c r="BB100" s="151"/>
      <c r="BC100" s="151"/>
      <c r="BD100" s="151"/>
      <c r="BE100" s="151"/>
      <c r="BF100" s="151"/>
      <c r="BG100" s="151"/>
      <c r="BH100" s="151"/>
      <c r="BI100" s="151"/>
      <c r="BJ100" s="151"/>
      <c r="BK100" s="151"/>
      <c r="BL100" s="151"/>
      <c r="BM100" s="151"/>
      <c r="BN100" s="151"/>
      <c r="BO100" s="151"/>
      <c r="BP100" s="151"/>
      <c r="BQ100" s="151"/>
      <c r="BR100" s="151"/>
      <c r="BS100" s="151"/>
      <c r="BT100" s="151"/>
      <c r="BU100" s="151"/>
      <c r="BV100" s="151"/>
      <c r="BW100" s="151"/>
      <c r="BX100" s="151"/>
      <c r="BY100" s="151"/>
      <c r="BZ100" s="151"/>
      <c r="CA100" s="151"/>
      <c r="CB100" s="151"/>
      <c r="CC100" s="151"/>
      <c r="CD100" s="151"/>
      <c r="CE100" s="151"/>
      <c r="CF100" s="151"/>
      <c r="CG100" s="151"/>
      <c r="CH100" s="151"/>
      <c r="CI100" s="151"/>
      <c r="CJ100" s="151"/>
      <c r="CK100" s="151"/>
      <c r="CL100" s="151"/>
      <c r="CM100" s="151"/>
      <c r="CN100" s="151"/>
      <c r="CO100" s="151"/>
      <c r="CP100" s="151"/>
      <c r="CQ100" s="151"/>
      <c r="CR100" s="151"/>
      <c r="CS100" s="151"/>
      <c r="CT100" s="151"/>
      <c r="CU100" s="151"/>
      <c r="CV100" s="151"/>
      <c r="CW100" s="151"/>
      <c r="CX100" s="151"/>
      <c r="CY100" s="151"/>
      <c r="CZ100" s="151"/>
      <c r="DA100" s="151"/>
      <c r="DB100" s="151"/>
      <c r="DC100" s="151"/>
      <c r="DD100" s="151"/>
      <c r="DE100" s="151"/>
      <c r="DF100" s="151"/>
      <c r="DG100" s="151"/>
      <c r="DH100" s="151"/>
      <c r="DI100" s="151"/>
      <c r="DJ100" s="151"/>
      <c r="DK100" s="151"/>
      <c r="DL100" s="151"/>
      <c r="DM100" s="151"/>
      <c r="DN100" s="151"/>
      <c r="DO100" s="151"/>
      <c r="DP100" s="151"/>
      <c r="DQ100" s="151"/>
      <c r="DR100" s="151"/>
      <c r="DS100" s="151"/>
      <c r="DT100" s="151"/>
      <c r="DU100" s="151"/>
      <c r="DV100" s="151"/>
      <c r="DW100" s="151"/>
      <c r="DX100" s="151"/>
      <c r="DY100" s="151"/>
      <c r="DZ100" s="151"/>
      <c r="EA100" s="151"/>
      <c r="EB100" s="151"/>
      <c r="EC100" s="151"/>
      <c r="ED100" s="151"/>
      <c r="EE100" s="151"/>
      <c r="EF100" s="151"/>
      <c r="EG100" s="151"/>
      <c r="EH100" s="151"/>
      <c r="EI100" s="151"/>
      <c r="EJ100" s="151"/>
      <c r="EK100" s="151"/>
      <c r="EL100" s="151"/>
      <c r="EM100" s="151"/>
      <c r="EN100" s="151"/>
      <c r="EO100" s="151"/>
      <c r="EP100" s="151"/>
      <c r="EQ100" s="151"/>
      <c r="ER100" s="151"/>
      <c r="ES100" s="151"/>
      <c r="ET100" s="151"/>
      <c r="EU100" s="151"/>
      <c r="EV100" s="151"/>
      <c r="EW100" s="151"/>
      <c r="EX100" s="151"/>
      <c r="EY100" s="151"/>
      <c r="EZ100" s="151"/>
      <c r="FA100" s="151"/>
      <c r="FB100" s="151"/>
      <c r="FC100" s="151"/>
      <c r="FD100" s="151"/>
      <c r="FE100" s="151"/>
      <c r="FF100" s="151"/>
      <c r="FG100" s="151"/>
      <c r="FH100" s="151"/>
      <c r="FI100" s="151"/>
      <c r="FJ100" s="151"/>
      <c r="FK100" s="151"/>
      <c r="FL100" s="151"/>
      <c r="FM100" s="151"/>
      <c r="FN100" s="151"/>
      <c r="FO100" s="151"/>
      <c r="FP100" s="151"/>
      <c r="FQ100" s="151"/>
      <c r="FR100" s="151"/>
      <c r="FS100" s="151"/>
      <c r="FT100" s="151"/>
      <c r="FU100" s="151"/>
      <c r="FV100" s="151"/>
      <c r="FW100" s="151"/>
      <c r="FX100" s="151"/>
      <c r="FY100" s="151"/>
      <c r="FZ100" s="151"/>
      <c r="GA100" s="151"/>
      <c r="GB100" s="151"/>
      <c r="GC100" s="151"/>
      <c r="GD100" s="151"/>
      <c r="GE100" s="151"/>
      <c r="GF100" s="151"/>
      <c r="GG100" s="151"/>
      <c r="GH100" s="151"/>
      <c r="GI100" s="151"/>
      <c r="GJ100" s="151"/>
      <c r="GK100" s="151"/>
      <c r="GL100" s="151"/>
      <c r="GM100" s="151"/>
      <c r="GN100" s="151"/>
      <c r="GO100" s="151"/>
      <c r="GP100" s="151"/>
      <c r="GQ100" s="151"/>
      <c r="GR100" s="151"/>
      <c r="GS100" s="151"/>
      <c r="GT100" s="151"/>
      <c r="GU100" s="151"/>
      <c r="GV100" s="151"/>
      <c r="GW100" s="151"/>
      <c r="GX100" s="151"/>
      <c r="GY100" s="151"/>
      <c r="GZ100" s="151"/>
      <c r="HA100" s="151"/>
      <c r="HB100" s="151"/>
      <c r="HC100" s="151"/>
      <c r="HD100" s="151"/>
      <c r="HE100" s="151"/>
      <c r="HF100" s="151"/>
      <c r="HG100" s="151"/>
      <c r="HH100" s="151"/>
      <c r="HI100" s="151"/>
      <c r="HJ100" s="151"/>
      <c r="HK100" s="151"/>
      <c r="HL100" s="151"/>
      <c r="HM100" s="151"/>
      <c r="HN100" s="151"/>
      <c r="HO100" s="151"/>
      <c r="HP100" s="151"/>
      <c r="HQ100" s="151"/>
      <c r="HR100" s="151"/>
      <c r="HS100" s="151"/>
      <c r="HT100" s="151"/>
      <c r="HU100" s="151"/>
      <c r="HV100" s="151"/>
      <c r="HW100" s="151"/>
      <c r="HX100" s="151"/>
      <c r="HY100" s="151"/>
      <c r="HZ100" s="151"/>
      <c r="IA100" s="151"/>
      <c r="IB100" s="151"/>
      <c r="IC100" s="151"/>
      <c r="ID100" s="151"/>
      <c r="IE100" s="151"/>
      <c r="IF100" s="151"/>
      <c r="IG100" s="151"/>
      <c r="IH100" s="151"/>
      <c r="II100" s="151"/>
      <c r="IJ100" s="151"/>
      <c r="IK100" s="151"/>
      <c r="IL100" s="151"/>
      <c r="IM100" s="151"/>
      <c r="IN100" s="151"/>
      <c r="IO100" s="151"/>
      <c r="IP100" s="151"/>
      <c r="IQ100" s="151"/>
      <c r="IR100" s="151"/>
      <c r="IS100" s="151"/>
      <c r="IT100" s="151"/>
      <c r="IU100" s="151"/>
      <c r="IV100" s="151"/>
      <c r="IW100" s="151"/>
      <c r="IX100" s="151"/>
      <c r="IY100" s="151"/>
      <c r="IZ100" s="151"/>
      <c r="JA100" s="151"/>
      <c r="JB100" s="151"/>
      <c r="JC100" s="151"/>
      <c r="JD100" s="151"/>
      <c r="JE100" s="151"/>
      <c r="JF100" s="151"/>
      <c r="JG100" s="151"/>
      <c r="JH100" s="151"/>
      <c r="JI100" s="151"/>
      <c r="JJ100" s="151"/>
      <c r="JK100" s="151"/>
      <c r="JL100" s="151"/>
      <c r="JM100" s="151"/>
      <c r="JN100" s="151"/>
      <c r="JO100" s="151"/>
      <c r="JP100" s="151"/>
      <c r="JQ100" s="151"/>
      <c r="JR100" s="151"/>
      <c r="JS100" s="151"/>
      <c r="JT100" s="151"/>
      <c r="JU100" s="151"/>
      <c r="JV100" s="151"/>
      <c r="JW100" s="151"/>
      <c r="JX100" s="151"/>
      <c r="JY100" s="151"/>
      <c r="JZ100" s="151"/>
      <c r="KA100" s="151"/>
      <c r="KB100" s="151"/>
      <c r="KC100" s="151"/>
      <c r="KD100" s="151"/>
      <c r="KE100" s="151"/>
      <c r="KF100" s="151"/>
      <c r="KG100" s="151"/>
      <c r="KH100" s="151"/>
      <c r="KI100" s="151"/>
      <c r="KJ100" s="151"/>
      <c r="KK100" s="151"/>
      <c r="KL100" s="151"/>
      <c r="KM100" s="151"/>
      <c r="KN100" s="151"/>
      <c r="KO100" s="151"/>
      <c r="KP100" s="151"/>
      <c r="KQ100" s="151"/>
      <c r="KR100" s="151"/>
      <c r="KS100" s="151"/>
      <c r="KT100" s="151"/>
      <c r="KU100" s="151"/>
      <c r="KV100" s="151"/>
      <c r="KW100" s="151"/>
      <c r="KX100" s="151"/>
      <c r="KY100" s="151"/>
      <c r="KZ100" s="151"/>
      <c r="LA100" s="151"/>
      <c r="LB100" s="151"/>
      <c r="LC100" s="151"/>
      <c r="LD100" s="151"/>
      <c r="LE100" s="151"/>
      <c r="LF100" s="151"/>
      <c r="LG100" s="151"/>
      <c r="LH100" s="151"/>
      <c r="LI100" s="151"/>
      <c r="LJ100" s="151"/>
      <c r="LK100" s="151"/>
      <c r="LL100" s="151"/>
      <c r="LM100" s="151"/>
      <c r="LN100" s="151"/>
      <c r="LO100" s="151"/>
      <c r="LP100" s="151"/>
      <c r="LQ100" s="151"/>
      <c r="LR100" s="151"/>
      <c r="LS100" s="151"/>
      <c r="LT100" s="151"/>
      <c r="LU100" s="151"/>
      <c r="LV100" s="151"/>
      <c r="LW100" s="151"/>
      <c r="LX100" s="151"/>
      <c r="LY100" s="151"/>
      <c r="LZ100" s="151"/>
      <c r="MA100" s="151"/>
      <c r="MB100" s="151"/>
      <c r="MC100" s="151"/>
      <c r="MD100" s="151"/>
      <c r="ME100" s="151"/>
      <c r="MF100" s="151"/>
      <c r="MG100" s="151"/>
      <c r="MH100" s="151"/>
      <c r="MI100" s="151"/>
      <c r="MJ100" s="151"/>
      <c r="MK100" s="151"/>
      <c r="ML100" s="151"/>
      <c r="MM100" s="151"/>
      <c r="MN100" s="151"/>
      <c r="MO100" s="151"/>
      <c r="MP100" s="151"/>
      <c r="MQ100" s="151"/>
      <c r="MR100" s="151"/>
      <c r="MS100" s="151"/>
      <c r="MT100" s="151"/>
      <c r="MU100" s="151"/>
      <c r="MV100" s="151"/>
      <c r="MW100" s="151"/>
      <c r="MX100" s="151"/>
      <c r="MY100" s="151"/>
      <c r="MZ100" s="151"/>
      <c r="NA100" s="151"/>
      <c r="NB100" s="151"/>
      <c r="NC100" s="151"/>
      <c r="ND100" s="151"/>
      <c r="NE100" s="151"/>
      <c r="NF100" s="151"/>
      <c r="NG100" s="151"/>
      <c r="NH100" s="151"/>
      <c r="NI100" s="151"/>
      <c r="NJ100" s="151"/>
      <c r="NK100" s="151"/>
      <c r="NL100" s="151"/>
      <c r="NM100" s="151"/>
      <c r="NN100" s="151"/>
      <c r="NO100" s="151"/>
      <c r="NP100" s="151"/>
      <c r="NQ100" s="151"/>
      <c r="NR100" s="151"/>
      <c r="NS100" s="151"/>
      <c r="NT100" s="151"/>
      <c r="NU100" s="151"/>
      <c r="NV100" s="151"/>
      <c r="NW100" s="151"/>
      <c r="NX100" s="151"/>
      <c r="NY100" s="151"/>
      <c r="NZ100" s="151"/>
      <c r="OA100" s="151"/>
      <c r="OB100" s="151"/>
      <c r="OC100" s="151"/>
      <c r="OD100" s="151"/>
      <c r="OE100" s="151"/>
      <c r="OF100" s="151"/>
      <c r="OG100" s="151"/>
      <c r="OH100" s="151"/>
      <c r="OI100" s="151"/>
      <c r="OJ100" s="151"/>
      <c r="OK100" s="151"/>
      <c r="OL100" s="151"/>
      <c r="OM100" s="151"/>
      <c r="ON100" s="151"/>
      <c r="OO100" s="151"/>
      <c r="OP100" s="151"/>
      <c r="OQ100" s="151"/>
      <c r="OR100" s="151"/>
      <c r="OS100" s="151"/>
      <c r="OT100" s="151"/>
      <c r="OU100" s="151"/>
      <c r="OV100" s="151"/>
      <c r="OW100" s="151"/>
      <c r="OX100" s="151"/>
      <c r="OY100" s="151"/>
      <c r="OZ100" s="151"/>
      <c r="PA100" s="151"/>
      <c r="PB100" s="151"/>
      <c r="PC100" s="151"/>
      <c r="PD100" s="151"/>
      <c r="PE100" s="151"/>
      <c r="PF100" s="151"/>
      <c r="PG100" s="151"/>
      <c r="PH100" s="151"/>
      <c r="PI100" s="151"/>
      <c r="PJ100" s="151"/>
      <c r="PK100" s="151"/>
      <c r="PL100" s="151"/>
      <c r="PM100" s="151"/>
      <c r="PN100" s="151"/>
      <c r="PO100" s="151"/>
      <c r="PP100" s="151"/>
      <c r="PQ100" s="151"/>
      <c r="PR100" s="151"/>
      <c r="PS100" s="151"/>
      <c r="PT100" s="151"/>
      <c r="PU100" s="151"/>
      <c r="PV100" s="151"/>
      <c r="PW100" s="151"/>
      <c r="PX100" s="151"/>
      <c r="PY100" s="151"/>
      <c r="PZ100" s="151"/>
      <c r="QA100" s="151"/>
      <c r="QB100" s="151"/>
      <c r="QC100" s="151"/>
      <c r="QD100" s="151"/>
      <c r="QE100" s="151"/>
      <c r="QF100" s="151"/>
      <c r="QG100" s="151"/>
      <c r="QH100" s="151"/>
      <c r="QI100" s="151"/>
      <c r="QJ100" s="151"/>
      <c r="QK100" s="151"/>
      <c r="QL100" s="151"/>
      <c r="QM100" s="151"/>
      <c r="QN100" s="151"/>
      <c r="QO100" s="151"/>
      <c r="QP100" s="151"/>
      <c r="QQ100" s="151"/>
      <c r="QR100" s="151"/>
      <c r="QS100" s="151"/>
      <c r="QT100" s="151"/>
      <c r="QU100" s="151"/>
      <c r="QV100" s="151"/>
      <c r="QW100" s="151"/>
      <c r="QX100" s="151"/>
      <c r="QY100" s="151"/>
      <c r="QZ100" s="151"/>
      <c r="RA100" s="151"/>
      <c r="RB100" s="151"/>
      <c r="RC100" s="151"/>
      <c r="RD100" s="151"/>
      <c r="RE100" s="151"/>
      <c r="RF100" s="151"/>
      <c r="RG100" s="151"/>
      <c r="RH100" s="151"/>
      <c r="RI100" s="151"/>
      <c r="RJ100" s="151"/>
      <c r="RK100" s="151"/>
      <c r="RL100" s="151"/>
      <c r="RM100" s="151"/>
      <c r="RN100" s="151"/>
      <c r="RO100" s="151"/>
      <c r="RP100" s="151"/>
      <c r="RQ100" s="151"/>
      <c r="RR100" s="151"/>
      <c r="RS100" s="151"/>
      <c r="RT100" s="151"/>
      <c r="RU100" s="151"/>
      <c r="RV100" s="151"/>
      <c r="RW100" s="151"/>
      <c r="RX100" s="151"/>
      <c r="RY100" s="151"/>
      <c r="RZ100" s="151"/>
      <c r="SA100" s="151"/>
      <c r="SB100" s="151"/>
      <c r="SC100" s="151"/>
      <c r="SD100" s="151"/>
      <c r="SE100" s="151"/>
      <c r="SF100" s="151"/>
      <c r="SG100" s="151"/>
      <c r="SH100" s="151"/>
      <c r="SI100" s="151"/>
      <c r="SJ100" s="151"/>
      <c r="SK100" s="151"/>
      <c r="SL100" s="151"/>
      <c r="SM100" s="151"/>
      <c r="SN100" s="151"/>
      <c r="SO100" s="151"/>
      <c r="SP100" s="151"/>
      <c r="SQ100" s="151"/>
      <c r="SR100" s="151"/>
      <c r="SS100" s="151"/>
      <c r="ST100" s="151"/>
      <c r="SU100" s="151"/>
      <c r="SV100" s="151"/>
      <c r="SW100" s="151"/>
      <c r="SX100" s="151"/>
      <c r="SY100" s="151"/>
      <c r="SZ100" s="151"/>
      <c r="TA100" s="151"/>
      <c r="TB100" s="151"/>
      <c r="TC100" s="151"/>
      <c r="TD100" s="151"/>
      <c r="TE100" s="151"/>
      <c r="TF100" s="151"/>
      <c r="TG100" s="151"/>
      <c r="TH100" s="151"/>
      <c r="TI100" s="151"/>
      <c r="TJ100" s="151"/>
      <c r="TK100" s="151"/>
      <c r="TL100" s="151"/>
      <c r="TM100" s="151"/>
      <c r="TN100" s="151"/>
      <c r="TO100" s="151"/>
      <c r="TP100" s="151"/>
      <c r="TQ100" s="151"/>
      <c r="TR100" s="151"/>
      <c r="TS100" s="151"/>
      <c r="TT100" s="151"/>
      <c r="TU100" s="151"/>
      <c r="TV100" s="151"/>
      <c r="TW100" s="151"/>
      <c r="TX100" s="151"/>
      <c r="TY100" s="151"/>
      <c r="TZ100" s="151"/>
      <c r="UA100" s="151"/>
      <c r="UB100" s="151"/>
      <c r="UC100" s="151"/>
      <c r="UD100" s="151"/>
      <c r="UE100" s="151"/>
      <c r="UF100" s="151"/>
      <c r="UG100" s="151"/>
      <c r="UH100" s="151"/>
      <c r="UI100" s="151"/>
      <c r="UJ100" s="151"/>
      <c r="UK100" s="151"/>
      <c r="UL100" s="151"/>
      <c r="UM100" s="151"/>
      <c r="UN100" s="151"/>
      <c r="UO100" s="151"/>
      <c r="UP100" s="151"/>
      <c r="UQ100" s="151"/>
      <c r="UR100" s="151"/>
      <c r="US100" s="151"/>
      <c r="UT100" s="151"/>
      <c r="UU100" s="151"/>
      <c r="UV100" s="151"/>
      <c r="UW100" s="151"/>
      <c r="UX100" s="151"/>
      <c r="UY100" s="151"/>
      <c r="UZ100" s="151"/>
      <c r="VA100" s="151"/>
      <c r="VB100" s="151"/>
      <c r="VC100" s="151"/>
      <c r="VD100" s="151"/>
      <c r="VE100" s="151"/>
      <c r="VF100" s="151"/>
      <c r="VG100" s="151"/>
      <c r="VH100" s="151"/>
      <c r="VI100" s="151"/>
      <c r="VJ100" s="151"/>
      <c r="VK100" s="151"/>
      <c r="VL100" s="151"/>
      <c r="VM100" s="151"/>
      <c r="VN100" s="151"/>
      <c r="VO100" s="151"/>
      <c r="VP100" s="151"/>
      <c r="VQ100" s="151"/>
      <c r="VR100" s="151"/>
      <c r="VS100" s="151"/>
      <c r="VT100" s="151"/>
      <c r="VU100" s="151"/>
      <c r="VV100" s="151"/>
      <c r="VW100" s="151"/>
      <c r="VX100" s="151"/>
      <c r="VY100" s="151"/>
      <c r="VZ100" s="151"/>
      <c r="WA100" s="151"/>
      <c r="WB100" s="151"/>
      <c r="WC100" s="151"/>
      <c r="WD100" s="151"/>
      <c r="WE100" s="151"/>
      <c r="WF100" s="151"/>
      <c r="WG100" s="151"/>
      <c r="WH100" s="151"/>
      <c r="WI100" s="151"/>
      <c r="WJ100" s="151"/>
      <c r="WK100" s="151"/>
      <c r="WL100" s="151"/>
      <c r="WM100" s="151"/>
      <c r="WN100" s="151"/>
      <c r="WO100" s="151"/>
      <c r="WP100" s="151"/>
      <c r="WQ100" s="151"/>
      <c r="WR100" s="151"/>
      <c r="WS100" s="151"/>
      <c r="WT100" s="151"/>
      <c r="WU100" s="151"/>
      <c r="WV100" s="151"/>
      <c r="WW100" s="151"/>
      <c r="WX100" s="151"/>
      <c r="WY100" s="151"/>
      <c r="WZ100" s="151"/>
      <c r="XA100" s="151"/>
      <c r="XB100" s="151"/>
      <c r="XC100" s="151"/>
      <c r="XD100" s="151"/>
      <c r="XE100" s="151"/>
      <c r="XF100" s="151"/>
      <c r="XG100" s="151"/>
      <c r="XH100" s="151"/>
      <c r="XI100" s="151"/>
      <c r="XJ100" s="151"/>
      <c r="XK100" s="151"/>
      <c r="XL100" s="151"/>
      <c r="XM100" s="151"/>
      <c r="XN100" s="151"/>
      <c r="XO100" s="151"/>
      <c r="XP100" s="151"/>
      <c r="XQ100" s="151"/>
      <c r="XR100" s="151"/>
      <c r="XS100" s="151"/>
      <c r="XT100" s="151"/>
      <c r="XU100" s="151"/>
      <c r="XV100" s="151"/>
      <c r="XW100" s="151"/>
      <c r="XX100" s="151"/>
      <c r="XY100" s="151"/>
      <c r="XZ100" s="151"/>
      <c r="YA100" s="151"/>
      <c r="YB100" s="151"/>
      <c r="YC100" s="151"/>
      <c r="YD100" s="151"/>
      <c r="YE100" s="151"/>
      <c r="YF100" s="151"/>
      <c r="YG100" s="151"/>
      <c r="YH100" s="151"/>
      <c r="YI100" s="151"/>
      <c r="YJ100" s="151"/>
      <c r="YK100" s="151"/>
      <c r="YL100" s="151"/>
      <c r="YM100" s="151"/>
      <c r="YN100" s="151"/>
      <c r="YO100" s="151"/>
      <c r="YP100" s="151"/>
      <c r="YQ100" s="151"/>
      <c r="YR100" s="151"/>
      <c r="YS100" s="151"/>
      <c r="YT100" s="151"/>
      <c r="YU100" s="151"/>
      <c r="YV100" s="151"/>
      <c r="YW100" s="151"/>
      <c r="YX100" s="151"/>
      <c r="YY100" s="151"/>
      <c r="YZ100" s="151"/>
      <c r="ZA100" s="151"/>
      <c r="ZB100" s="151"/>
      <c r="ZC100" s="151"/>
      <c r="ZD100" s="151"/>
      <c r="ZE100" s="151"/>
      <c r="ZF100" s="151"/>
      <c r="ZG100" s="151"/>
      <c r="ZH100" s="151"/>
      <c r="ZI100" s="151"/>
      <c r="ZJ100" s="151"/>
      <c r="ZK100" s="151"/>
      <c r="ZL100" s="151"/>
      <c r="ZM100" s="151"/>
      <c r="ZN100" s="151"/>
      <c r="ZO100" s="151"/>
      <c r="ZP100" s="151"/>
      <c r="ZQ100" s="151"/>
      <c r="ZR100" s="151"/>
      <c r="ZS100" s="151"/>
      <c r="ZT100" s="151"/>
      <c r="ZU100" s="151"/>
      <c r="ZV100" s="151"/>
      <c r="ZW100" s="151"/>
      <c r="ZX100" s="151"/>
      <c r="ZY100" s="151"/>
      <c r="ZZ100" s="151"/>
      <c r="AAA100" s="151"/>
      <c r="AAB100" s="151"/>
      <c r="AAC100" s="151"/>
      <c r="AAD100" s="151"/>
      <c r="AAE100" s="151"/>
      <c r="AAF100" s="151"/>
      <c r="AAG100" s="151"/>
      <c r="AAH100" s="151"/>
      <c r="AAI100" s="151"/>
      <c r="AAJ100" s="151"/>
      <c r="AAK100" s="151"/>
      <c r="AAL100" s="151"/>
      <c r="AAM100" s="151"/>
      <c r="AAN100" s="151"/>
      <c r="AAO100" s="151"/>
      <c r="AAP100" s="151"/>
      <c r="AAQ100" s="151"/>
      <c r="AAR100" s="151"/>
      <c r="AAS100" s="151"/>
      <c r="AAT100" s="151"/>
      <c r="AAU100" s="151"/>
      <c r="AAV100" s="151"/>
      <c r="AAW100" s="151"/>
      <c r="AAX100" s="151"/>
      <c r="AAY100" s="151"/>
      <c r="AAZ100" s="151"/>
      <c r="ABA100" s="151"/>
      <c r="ABB100" s="151"/>
      <c r="ABC100" s="151"/>
      <c r="ABD100" s="151"/>
      <c r="ABE100" s="151"/>
      <c r="ABF100" s="151"/>
      <c r="ABG100" s="151"/>
      <c r="ABH100" s="151"/>
      <c r="ABI100" s="151"/>
      <c r="ABJ100" s="151"/>
      <c r="ABK100" s="151"/>
      <c r="ABL100" s="151"/>
      <c r="ABM100" s="151"/>
      <c r="ABN100" s="151"/>
      <c r="ABO100" s="151"/>
      <c r="ABP100" s="151"/>
      <c r="ABQ100" s="151"/>
      <c r="ABR100" s="151"/>
      <c r="ABS100" s="151"/>
      <c r="ABT100" s="151"/>
      <c r="ABU100" s="151"/>
      <c r="ABV100" s="151"/>
      <c r="ABW100" s="151"/>
      <c r="ABX100" s="151"/>
      <c r="ABY100" s="151"/>
      <c r="ABZ100" s="151"/>
      <c r="ACA100" s="151"/>
      <c r="ACB100" s="151"/>
      <c r="ACC100" s="151"/>
      <c r="ACD100" s="151"/>
      <c r="ACE100" s="151"/>
      <c r="ACF100" s="151"/>
      <c r="ACG100" s="151"/>
      <c r="ACH100" s="151"/>
      <c r="ACI100" s="151"/>
      <c r="ACJ100" s="151"/>
      <c r="ACK100" s="151"/>
      <c r="ACL100" s="151"/>
      <c r="ACM100" s="151"/>
      <c r="ACN100" s="151"/>
      <c r="ACO100" s="151"/>
      <c r="ACP100" s="151"/>
      <c r="ACQ100" s="151"/>
      <c r="ACR100" s="151"/>
      <c r="ACS100" s="151"/>
      <c r="ACT100" s="151"/>
      <c r="ACU100" s="151"/>
      <c r="ACV100" s="151"/>
      <c r="ACW100" s="151"/>
      <c r="ACX100" s="151"/>
      <c r="ACY100" s="151"/>
      <c r="ACZ100" s="151"/>
      <c r="ADA100" s="156"/>
      <c r="ADB100" s="127"/>
      <c r="ADC100" s="127"/>
      <c r="ADD100" s="127"/>
      <c r="ADE100" s="127"/>
      <c r="ADF100" s="127"/>
    </row>
    <row r="101" spans="1:786" s="116" customFormat="1" ht="33.75" customHeight="1" thickBot="1" x14ac:dyDescent="0.3">
      <c r="A101" s="133"/>
      <c r="B101" s="345" t="s">
        <v>42</v>
      </c>
      <c r="C101" s="345"/>
      <c r="D101" s="134"/>
      <c r="E101" s="134"/>
      <c r="F101" s="134"/>
      <c r="G101" s="134"/>
      <c r="H101" s="134"/>
      <c r="I101" s="134"/>
      <c r="J101" s="134"/>
      <c r="K101" s="134"/>
      <c r="L101" s="134"/>
      <c r="M101" s="134"/>
      <c r="N101" s="134"/>
      <c r="O101" s="134"/>
      <c r="P101" s="134"/>
      <c r="Q101" s="134"/>
      <c r="R101" s="134"/>
      <c r="S101" s="115"/>
      <c r="T101" s="151"/>
      <c r="U101" s="151"/>
      <c r="V101" s="151"/>
      <c r="W101" s="151"/>
      <c r="X101" s="151"/>
      <c r="Y101" s="151"/>
      <c r="Z101" s="151"/>
      <c r="AA101" s="151"/>
      <c r="AB101" s="151"/>
      <c r="AC101" s="151"/>
      <c r="AD101" s="151"/>
      <c r="AE101" s="151"/>
      <c r="AF101" s="151"/>
      <c r="AG101" s="151"/>
      <c r="AH101" s="151"/>
      <c r="AI101" s="151"/>
      <c r="AJ101" s="151"/>
      <c r="AK101" s="151"/>
      <c r="AL101" s="151"/>
      <c r="AM101" s="151"/>
      <c r="AN101" s="151"/>
      <c r="AO101" s="151"/>
      <c r="AP101" s="151"/>
      <c r="AQ101" s="151"/>
      <c r="AR101" s="151"/>
      <c r="AS101" s="151"/>
      <c r="AT101" s="151"/>
      <c r="AU101" s="151"/>
      <c r="AV101" s="151"/>
      <c r="AW101" s="151"/>
      <c r="AX101" s="151"/>
      <c r="AY101" s="151"/>
      <c r="AZ101" s="151"/>
      <c r="BA101" s="151"/>
      <c r="BB101" s="151"/>
      <c r="BC101" s="151"/>
      <c r="BD101" s="151"/>
      <c r="BE101" s="151"/>
      <c r="BF101" s="151"/>
      <c r="BG101" s="151"/>
      <c r="BH101" s="151"/>
      <c r="BI101" s="151"/>
      <c r="BJ101" s="151"/>
      <c r="BK101" s="151"/>
      <c r="BL101" s="151"/>
      <c r="BM101" s="151"/>
      <c r="BN101" s="151"/>
      <c r="BO101" s="151"/>
      <c r="BP101" s="151"/>
      <c r="BQ101" s="151"/>
      <c r="BR101" s="151"/>
      <c r="BS101" s="151"/>
      <c r="BT101" s="151"/>
      <c r="BU101" s="151"/>
      <c r="BV101" s="151"/>
      <c r="BW101" s="151"/>
      <c r="BX101" s="151"/>
      <c r="BY101" s="151"/>
      <c r="BZ101" s="151"/>
      <c r="CA101" s="151"/>
      <c r="CB101" s="151"/>
      <c r="CC101" s="151"/>
      <c r="CD101" s="151"/>
      <c r="CE101" s="151"/>
      <c r="CF101" s="151"/>
      <c r="CG101" s="151"/>
      <c r="CH101" s="151"/>
      <c r="CI101" s="151"/>
      <c r="CJ101" s="151"/>
      <c r="CK101" s="151"/>
      <c r="CL101" s="151"/>
      <c r="CM101" s="151"/>
      <c r="CN101" s="151"/>
      <c r="CO101" s="151"/>
      <c r="CP101" s="151"/>
      <c r="CQ101" s="151"/>
      <c r="CR101" s="151"/>
      <c r="CS101" s="151"/>
      <c r="CT101" s="151"/>
      <c r="CU101" s="151"/>
      <c r="CV101" s="151"/>
      <c r="CW101" s="151"/>
      <c r="CX101" s="151"/>
      <c r="CY101" s="151"/>
      <c r="CZ101" s="151"/>
      <c r="DA101" s="151"/>
      <c r="DB101" s="151"/>
      <c r="DC101" s="151"/>
      <c r="DD101" s="151"/>
      <c r="DE101" s="151"/>
      <c r="DF101" s="151"/>
      <c r="DG101" s="151"/>
      <c r="DH101" s="151"/>
      <c r="DI101" s="151"/>
      <c r="DJ101" s="151"/>
      <c r="DK101" s="151"/>
      <c r="DL101" s="151"/>
      <c r="DM101" s="151"/>
      <c r="DN101" s="151"/>
      <c r="DO101" s="151"/>
      <c r="DP101" s="151"/>
      <c r="DQ101" s="151"/>
      <c r="DR101" s="151"/>
      <c r="DS101" s="151"/>
      <c r="DT101" s="151"/>
      <c r="DU101" s="151"/>
      <c r="DV101" s="151"/>
      <c r="DW101" s="151"/>
      <c r="DX101" s="151"/>
      <c r="DY101" s="151"/>
      <c r="DZ101" s="151"/>
      <c r="EA101" s="151"/>
      <c r="EB101" s="151"/>
      <c r="EC101" s="151"/>
      <c r="ED101" s="151"/>
      <c r="EE101" s="151"/>
      <c r="EF101" s="151"/>
      <c r="EG101" s="151"/>
      <c r="EH101" s="151"/>
      <c r="EI101" s="151"/>
      <c r="EJ101" s="151"/>
      <c r="EK101" s="151"/>
      <c r="EL101" s="151"/>
      <c r="EM101" s="151"/>
      <c r="EN101" s="151"/>
      <c r="EO101" s="151"/>
      <c r="EP101" s="151"/>
      <c r="EQ101" s="151"/>
      <c r="ER101" s="151"/>
      <c r="ES101" s="151"/>
      <c r="ET101" s="151"/>
      <c r="EU101" s="151"/>
      <c r="EV101" s="151"/>
      <c r="EW101" s="151"/>
      <c r="EX101" s="151"/>
      <c r="EY101" s="151"/>
      <c r="EZ101" s="151"/>
      <c r="FA101" s="151"/>
      <c r="FB101" s="151"/>
      <c r="FC101" s="151"/>
      <c r="FD101" s="151"/>
      <c r="FE101" s="151"/>
      <c r="FF101" s="151"/>
      <c r="FG101" s="151"/>
      <c r="FH101" s="151"/>
      <c r="FI101" s="151"/>
      <c r="FJ101" s="151"/>
      <c r="FK101" s="151"/>
      <c r="FL101" s="151"/>
      <c r="FM101" s="151"/>
      <c r="FN101" s="151"/>
      <c r="FO101" s="151"/>
      <c r="FP101" s="151"/>
      <c r="FQ101" s="151"/>
      <c r="FR101" s="151"/>
      <c r="FS101" s="151"/>
      <c r="FT101" s="151"/>
      <c r="FU101" s="151"/>
      <c r="FV101" s="151"/>
      <c r="FW101" s="151"/>
      <c r="FX101" s="151"/>
      <c r="FY101" s="151"/>
      <c r="FZ101" s="151"/>
      <c r="GA101" s="151"/>
      <c r="GB101" s="151"/>
      <c r="GC101" s="151"/>
      <c r="GD101" s="151"/>
      <c r="GE101" s="151"/>
      <c r="GF101" s="151"/>
      <c r="GG101" s="151"/>
      <c r="GH101" s="151"/>
      <c r="GI101" s="151"/>
      <c r="GJ101" s="151"/>
      <c r="GK101" s="151"/>
      <c r="GL101" s="151"/>
      <c r="GM101" s="151"/>
      <c r="GN101" s="151"/>
      <c r="GO101" s="151"/>
      <c r="GP101" s="151"/>
      <c r="GQ101" s="151"/>
      <c r="GR101" s="151"/>
      <c r="GS101" s="151"/>
      <c r="GT101" s="151"/>
      <c r="GU101" s="151"/>
      <c r="GV101" s="151"/>
      <c r="GW101" s="151"/>
      <c r="GX101" s="151"/>
      <c r="GY101" s="151"/>
      <c r="GZ101" s="151"/>
      <c r="HA101" s="151"/>
      <c r="HB101" s="151"/>
      <c r="HC101" s="151"/>
      <c r="HD101" s="151"/>
      <c r="HE101" s="151"/>
      <c r="HF101" s="151"/>
      <c r="HG101" s="151"/>
      <c r="HH101" s="151"/>
      <c r="HI101" s="151"/>
      <c r="HJ101" s="151"/>
      <c r="HK101" s="151"/>
      <c r="HL101" s="151"/>
      <c r="HM101" s="151"/>
      <c r="HN101" s="151"/>
      <c r="HO101" s="151"/>
      <c r="HP101" s="151"/>
      <c r="HQ101" s="151"/>
      <c r="HR101" s="151"/>
      <c r="HS101" s="151"/>
      <c r="HT101" s="151"/>
      <c r="HU101" s="151"/>
      <c r="HV101" s="151"/>
      <c r="HW101" s="151"/>
      <c r="HX101" s="151"/>
      <c r="HY101" s="151"/>
      <c r="HZ101" s="151"/>
      <c r="IA101" s="151"/>
      <c r="IB101" s="151"/>
      <c r="IC101" s="151"/>
      <c r="ID101" s="151"/>
      <c r="IE101" s="151"/>
      <c r="IF101" s="151"/>
      <c r="IG101" s="151"/>
      <c r="IH101" s="151"/>
      <c r="II101" s="151"/>
      <c r="IJ101" s="151"/>
      <c r="IK101" s="151"/>
      <c r="IL101" s="151"/>
      <c r="IM101" s="151"/>
      <c r="IN101" s="151"/>
      <c r="IO101" s="151"/>
      <c r="IP101" s="151"/>
      <c r="IQ101" s="151"/>
      <c r="IR101" s="151"/>
      <c r="IS101" s="151"/>
      <c r="IT101" s="151"/>
      <c r="IU101" s="151"/>
      <c r="IV101" s="151"/>
      <c r="IW101" s="151"/>
      <c r="IX101" s="151"/>
      <c r="IY101" s="151"/>
      <c r="IZ101" s="151"/>
      <c r="JA101" s="151"/>
      <c r="JB101" s="151"/>
      <c r="JC101" s="151"/>
      <c r="JD101" s="151"/>
      <c r="JE101" s="151"/>
      <c r="JF101" s="151"/>
      <c r="JG101" s="151"/>
      <c r="JH101" s="151"/>
      <c r="JI101" s="151"/>
      <c r="JJ101" s="151"/>
      <c r="JK101" s="151"/>
      <c r="JL101" s="151"/>
      <c r="JM101" s="151"/>
      <c r="JN101" s="151"/>
      <c r="JO101" s="151"/>
      <c r="JP101" s="151"/>
      <c r="JQ101" s="151"/>
      <c r="JR101" s="151"/>
      <c r="JS101" s="151"/>
      <c r="JT101" s="151"/>
      <c r="JU101" s="151"/>
      <c r="JV101" s="151"/>
      <c r="JW101" s="151"/>
      <c r="JX101" s="151"/>
      <c r="JY101" s="151"/>
      <c r="JZ101" s="151"/>
      <c r="KA101" s="151"/>
      <c r="KB101" s="151"/>
      <c r="KC101" s="151"/>
      <c r="KD101" s="151"/>
      <c r="KE101" s="151"/>
      <c r="KF101" s="151"/>
      <c r="KG101" s="151"/>
      <c r="KH101" s="151"/>
      <c r="KI101" s="151"/>
      <c r="KJ101" s="151"/>
      <c r="KK101" s="151"/>
      <c r="KL101" s="151"/>
      <c r="KM101" s="151"/>
      <c r="KN101" s="151"/>
      <c r="KO101" s="151"/>
      <c r="KP101" s="151"/>
      <c r="KQ101" s="151"/>
      <c r="KR101" s="151"/>
      <c r="KS101" s="151"/>
      <c r="KT101" s="151"/>
      <c r="KU101" s="151"/>
      <c r="KV101" s="151"/>
      <c r="KW101" s="151"/>
      <c r="KX101" s="151"/>
      <c r="KY101" s="151"/>
      <c r="KZ101" s="151"/>
      <c r="LA101" s="151"/>
      <c r="LB101" s="151"/>
      <c r="LC101" s="151"/>
      <c r="LD101" s="151"/>
      <c r="LE101" s="151"/>
      <c r="LF101" s="151"/>
      <c r="LG101" s="151"/>
      <c r="LH101" s="151"/>
      <c r="LI101" s="151"/>
      <c r="LJ101" s="151"/>
      <c r="LK101" s="151"/>
      <c r="LL101" s="151"/>
      <c r="LM101" s="151"/>
      <c r="LN101" s="151"/>
      <c r="LO101" s="151"/>
      <c r="LP101" s="151"/>
      <c r="LQ101" s="151"/>
      <c r="LR101" s="151"/>
      <c r="LS101" s="151"/>
      <c r="LT101" s="151"/>
      <c r="LU101" s="151"/>
      <c r="LV101" s="151"/>
      <c r="LW101" s="151"/>
      <c r="LX101" s="151"/>
      <c r="LY101" s="151"/>
      <c r="LZ101" s="151"/>
      <c r="MA101" s="151"/>
      <c r="MB101" s="151"/>
      <c r="MC101" s="151"/>
      <c r="MD101" s="151"/>
      <c r="ME101" s="151"/>
      <c r="MF101" s="151"/>
      <c r="MG101" s="151"/>
      <c r="MH101" s="151"/>
      <c r="MI101" s="151"/>
      <c r="MJ101" s="151"/>
      <c r="MK101" s="151"/>
      <c r="ML101" s="151"/>
      <c r="MM101" s="151"/>
      <c r="MN101" s="151"/>
      <c r="MO101" s="151"/>
      <c r="MP101" s="151"/>
      <c r="MQ101" s="151"/>
      <c r="MR101" s="151"/>
      <c r="MS101" s="151"/>
      <c r="MT101" s="151"/>
      <c r="MU101" s="151"/>
      <c r="MV101" s="151"/>
      <c r="MW101" s="151"/>
      <c r="MX101" s="151"/>
      <c r="MY101" s="151"/>
      <c r="MZ101" s="151"/>
      <c r="NA101" s="151"/>
      <c r="NB101" s="151"/>
      <c r="NC101" s="151"/>
      <c r="ND101" s="151"/>
      <c r="NE101" s="151"/>
      <c r="NF101" s="151"/>
      <c r="NG101" s="151"/>
      <c r="NH101" s="151"/>
      <c r="NI101" s="151"/>
      <c r="NJ101" s="151"/>
      <c r="NK101" s="151"/>
      <c r="NL101" s="151"/>
      <c r="NM101" s="151"/>
      <c r="NN101" s="151"/>
      <c r="NO101" s="151"/>
      <c r="NP101" s="151"/>
      <c r="NQ101" s="151"/>
      <c r="NR101" s="151"/>
      <c r="NS101" s="151"/>
      <c r="NT101" s="151"/>
      <c r="NU101" s="151"/>
      <c r="NV101" s="151"/>
      <c r="NW101" s="151"/>
      <c r="NX101" s="151"/>
      <c r="NY101" s="151"/>
      <c r="NZ101" s="151"/>
      <c r="OA101" s="151"/>
      <c r="OB101" s="151"/>
      <c r="OC101" s="151"/>
      <c r="OD101" s="151"/>
      <c r="OE101" s="151"/>
      <c r="OF101" s="151"/>
      <c r="OG101" s="151"/>
      <c r="OH101" s="151"/>
      <c r="OI101" s="151"/>
      <c r="OJ101" s="151"/>
      <c r="OK101" s="151"/>
      <c r="OL101" s="151"/>
      <c r="OM101" s="151"/>
      <c r="ON101" s="151"/>
      <c r="OO101" s="151"/>
      <c r="OP101" s="151"/>
      <c r="OQ101" s="151"/>
      <c r="OR101" s="151"/>
      <c r="OS101" s="151"/>
      <c r="OT101" s="151"/>
      <c r="OU101" s="151"/>
      <c r="OV101" s="151"/>
      <c r="OW101" s="151"/>
      <c r="OX101" s="151"/>
      <c r="OY101" s="151"/>
      <c r="OZ101" s="151"/>
      <c r="PA101" s="151"/>
      <c r="PB101" s="151"/>
      <c r="PC101" s="151"/>
      <c r="PD101" s="151"/>
      <c r="PE101" s="151"/>
      <c r="PF101" s="151"/>
      <c r="PG101" s="151"/>
      <c r="PH101" s="151"/>
      <c r="PI101" s="151"/>
      <c r="PJ101" s="151"/>
      <c r="PK101" s="151"/>
      <c r="PL101" s="151"/>
      <c r="PM101" s="151"/>
      <c r="PN101" s="151"/>
      <c r="PO101" s="151"/>
      <c r="PP101" s="151"/>
      <c r="PQ101" s="151"/>
      <c r="PR101" s="151"/>
      <c r="PS101" s="151"/>
      <c r="PT101" s="151"/>
      <c r="PU101" s="151"/>
      <c r="PV101" s="151"/>
      <c r="PW101" s="151"/>
      <c r="PX101" s="151"/>
      <c r="PY101" s="151"/>
      <c r="PZ101" s="151"/>
      <c r="QA101" s="151"/>
      <c r="QB101" s="151"/>
      <c r="QC101" s="151"/>
      <c r="QD101" s="151"/>
      <c r="QE101" s="151"/>
      <c r="QF101" s="151"/>
      <c r="QG101" s="151"/>
      <c r="QH101" s="151"/>
      <c r="QI101" s="151"/>
      <c r="QJ101" s="151"/>
      <c r="QK101" s="151"/>
      <c r="QL101" s="151"/>
      <c r="QM101" s="151"/>
      <c r="QN101" s="151"/>
      <c r="QO101" s="151"/>
      <c r="QP101" s="151"/>
      <c r="QQ101" s="151"/>
      <c r="QR101" s="151"/>
      <c r="QS101" s="151"/>
      <c r="QT101" s="151"/>
      <c r="QU101" s="151"/>
      <c r="QV101" s="151"/>
      <c r="QW101" s="151"/>
      <c r="QX101" s="151"/>
      <c r="QY101" s="151"/>
      <c r="QZ101" s="151"/>
      <c r="RA101" s="151"/>
      <c r="RB101" s="151"/>
      <c r="RC101" s="151"/>
      <c r="RD101" s="151"/>
      <c r="RE101" s="151"/>
      <c r="RF101" s="151"/>
      <c r="RG101" s="151"/>
      <c r="RH101" s="151"/>
      <c r="RI101" s="151"/>
      <c r="RJ101" s="151"/>
      <c r="RK101" s="151"/>
      <c r="RL101" s="151"/>
      <c r="RM101" s="151"/>
      <c r="RN101" s="151"/>
      <c r="RO101" s="151"/>
      <c r="RP101" s="151"/>
      <c r="RQ101" s="151"/>
      <c r="RR101" s="151"/>
      <c r="RS101" s="151"/>
      <c r="RT101" s="151"/>
      <c r="RU101" s="151"/>
      <c r="RV101" s="151"/>
      <c r="RW101" s="151"/>
      <c r="RX101" s="151"/>
      <c r="RY101" s="151"/>
      <c r="RZ101" s="151"/>
      <c r="SA101" s="151"/>
      <c r="SB101" s="151"/>
      <c r="SC101" s="151"/>
      <c r="SD101" s="151"/>
      <c r="SE101" s="151"/>
      <c r="SF101" s="151"/>
      <c r="SG101" s="151"/>
      <c r="SH101" s="151"/>
      <c r="SI101" s="151"/>
      <c r="SJ101" s="151"/>
      <c r="SK101" s="151"/>
      <c r="SL101" s="151"/>
      <c r="SM101" s="151"/>
      <c r="SN101" s="151"/>
      <c r="SO101" s="151"/>
      <c r="SP101" s="151"/>
      <c r="SQ101" s="151"/>
      <c r="SR101" s="151"/>
      <c r="SS101" s="151"/>
      <c r="ST101" s="151"/>
      <c r="SU101" s="151"/>
      <c r="SV101" s="151"/>
      <c r="SW101" s="151"/>
      <c r="SX101" s="151"/>
      <c r="SY101" s="151"/>
      <c r="SZ101" s="151"/>
      <c r="TA101" s="151"/>
      <c r="TB101" s="151"/>
      <c r="TC101" s="151"/>
      <c r="TD101" s="151"/>
      <c r="TE101" s="151"/>
      <c r="TF101" s="151"/>
      <c r="TG101" s="151"/>
      <c r="TH101" s="151"/>
      <c r="TI101" s="151"/>
      <c r="TJ101" s="151"/>
      <c r="TK101" s="151"/>
      <c r="TL101" s="151"/>
      <c r="TM101" s="151"/>
      <c r="TN101" s="151"/>
      <c r="TO101" s="151"/>
      <c r="TP101" s="151"/>
      <c r="TQ101" s="151"/>
      <c r="TR101" s="151"/>
      <c r="TS101" s="151"/>
      <c r="TT101" s="151"/>
      <c r="TU101" s="151"/>
      <c r="TV101" s="151"/>
      <c r="TW101" s="151"/>
      <c r="TX101" s="151"/>
      <c r="TY101" s="151"/>
      <c r="TZ101" s="151"/>
      <c r="UA101" s="151"/>
      <c r="UB101" s="151"/>
      <c r="UC101" s="151"/>
      <c r="UD101" s="151"/>
      <c r="UE101" s="151"/>
      <c r="UF101" s="151"/>
      <c r="UG101" s="151"/>
      <c r="UH101" s="151"/>
      <c r="UI101" s="151"/>
      <c r="UJ101" s="151"/>
      <c r="UK101" s="151"/>
      <c r="UL101" s="151"/>
      <c r="UM101" s="151"/>
      <c r="UN101" s="151"/>
      <c r="UO101" s="151"/>
      <c r="UP101" s="151"/>
      <c r="UQ101" s="151"/>
      <c r="UR101" s="151"/>
      <c r="US101" s="151"/>
      <c r="UT101" s="151"/>
      <c r="UU101" s="151"/>
      <c r="UV101" s="151"/>
      <c r="UW101" s="151"/>
      <c r="UX101" s="151"/>
      <c r="UY101" s="151"/>
      <c r="UZ101" s="151"/>
      <c r="VA101" s="151"/>
      <c r="VB101" s="151"/>
      <c r="VC101" s="151"/>
      <c r="VD101" s="151"/>
      <c r="VE101" s="151"/>
      <c r="VF101" s="151"/>
      <c r="VG101" s="151"/>
      <c r="VH101" s="151"/>
      <c r="VI101" s="151"/>
      <c r="VJ101" s="151"/>
      <c r="VK101" s="151"/>
      <c r="VL101" s="151"/>
      <c r="VM101" s="151"/>
      <c r="VN101" s="151"/>
      <c r="VO101" s="151"/>
      <c r="VP101" s="151"/>
      <c r="VQ101" s="151"/>
      <c r="VR101" s="151"/>
      <c r="VS101" s="151"/>
      <c r="VT101" s="151"/>
      <c r="VU101" s="151"/>
      <c r="VV101" s="151"/>
      <c r="VW101" s="151"/>
      <c r="VX101" s="151"/>
      <c r="VY101" s="151"/>
      <c r="VZ101" s="151"/>
      <c r="WA101" s="151"/>
      <c r="WB101" s="151"/>
      <c r="WC101" s="151"/>
      <c r="WD101" s="151"/>
      <c r="WE101" s="151"/>
      <c r="WF101" s="151"/>
      <c r="WG101" s="151"/>
      <c r="WH101" s="151"/>
      <c r="WI101" s="151"/>
      <c r="WJ101" s="151"/>
      <c r="WK101" s="151"/>
      <c r="WL101" s="151"/>
      <c r="WM101" s="151"/>
      <c r="WN101" s="151"/>
      <c r="WO101" s="151"/>
      <c r="WP101" s="151"/>
      <c r="WQ101" s="151"/>
      <c r="WR101" s="151"/>
      <c r="WS101" s="151"/>
      <c r="WT101" s="151"/>
      <c r="WU101" s="151"/>
      <c r="WV101" s="151"/>
      <c r="WW101" s="151"/>
      <c r="WX101" s="151"/>
      <c r="WY101" s="151"/>
      <c r="WZ101" s="151"/>
      <c r="XA101" s="151"/>
      <c r="XB101" s="151"/>
      <c r="XC101" s="151"/>
      <c r="XD101" s="151"/>
      <c r="XE101" s="151"/>
      <c r="XF101" s="151"/>
      <c r="XG101" s="151"/>
      <c r="XH101" s="151"/>
      <c r="XI101" s="151"/>
      <c r="XJ101" s="151"/>
      <c r="XK101" s="151"/>
      <c r="XL101" s="151"/>
      <c r="XM101" s="151"/>
      <c r="XN101" s="151"/>
      <c r="XO101" s="151"/>
      <c r="XP101" s="151"/>
      <c r="XQ101" s="151"/>
      <c r="XR101" s="151"/>
      <c r="XS101" s="151"/>
      <c r="XT101" s="151"/>
      <c r="XU101" s="151"/>
      <c r="XV101" s="151"/>
      <c r="XW101" s="151"/>
      <c r="XX101" s="151"/>
      <c r="XY101" s="151"/>
      <c r="XZ101" s="151"/>
      <c r="YA101" s="151"/>
      <c r="YB101" s="151"/>
      <c r="YC101" s="151"/>
      <c r="YD101" s="151"/>
      <c r="YE101" s="151"/>
      <c r="YF101" s="151"/>
      <c r="YG101" s="151"/>
      <c r="YH101" s="151"/>
      <c r="YI101" s="151"/>
      <c r="YJ101" s="151"/>
      <c r="YK101" s="151"/>
      <c r="YL101" s="151"/>
      <c r="YM101" s="151"/>
      <c r="YN101" s="151"/>
      <c r="YO101" s="151"/>
      <c r="YP101" s="151"/>
      <c r="YQ101" s="151"/>
      <c r="YR101" s="151"/>
      <c r="YS101" s="151"/>
      <c r="YT101" s="151"/>
      <c r="YU101" s="151"/>
      <c r="YV101" s="151"/>
      <c r="YW101" s="151"/>
      <c r="YX101" s="151"/>
      <c r="YY101" s="151"/>
      <c r="YZ101" s="151"/>
      <c r="ZA101" s="151"/>
      <c r="ZB101" s="151"/>
      <c r="ZC101" s="151"/>
      <c r="ZD101" s="151"/>
      <c r="ZE101" s="151"/>
      <c r="ZF101" s="151"/>
      <c r="ZG101" s="151"/>
      <c r="ZH101" s="151"/>
      <c r="ZI101" s="151"/>
      <c r="ZJ101" s="151"/>
      <c r="ZK101" s="151"/>
      <c r="ZL101" s="151"/>
      <c r="ZM101" s="151"/>
      <c r="ZN101" s="151"/>
      <c r="ZO101" s="151"/>
      <c r="ZP101" s="151"/>
      <c r="ZQ101" s="151"/>
      <c r="ZR101" s="151"/>
      <c r="ZS101" s="151"/>
      <c r="ZT101" s="151"/>
      <c r="ZU101" s="151"/>
      <c r="ZV101" s="151"/>
      <c r="ZW101" s="151"/>
      <c r="ZX101" s="151"/>
      <c r="ZY101" s="151"/>
      <c r="ZZ101" s="151"/>
      <c r="AAA101" s="151"/>
      <c r="AAB101" s="151"/>
      <c r="AAC101" s="151"/>
      <c r="AAD101" s="151"/>
      <c r="AAE101" s="151"/>
      <c r="AAF101" s="151"/>
      <c r="AAG101" s="151"/>
      <c r="AAH101" s="151"/>
      <c r="AAI101" s="151"/>
      <c r="AAJ101" s="151"/>
      <c r="AAK101" s="151"/>
      <c r="AAL101" s="151"/>
      <c r="AAM101" s="151"/>
      <c r="AAN101" s="151"/>
      <c r="AAO101" s="151"/>
      <c r="AAP101" s="151"/>
      <c r="AAQ101" s="151"/>
      <c r="AAR101" s="151"/>
      <c r="AAS101" s="151"/>
      <c r="AAT101" s="151"/>
      <c r="AAU101" s="151"/>
      <c r="AAV101" s="151"/>
      <c r="AAW101" s="151"/>
      <c r="AAX101" s="151"/>
      <c r="AAY101" s="151"/>
      <c r="AAZ101" s="151"/>
      <c r="ABA101" s="151"/>
      <c r="ABB101" s="151"/>
      <c r="ABC101" s="151"/>
      <c r="ABD101" s="151"/>
      <c r="ABE101" s="151"/>
      <c r="ABF101" s="151"/>
      <c r="ABG101" s="151"/>
      <c r="ABH101" s="151"/>
      <c r="ABI101" s="151"/>
      <c r="ABJ101" s="151"/>
      <c r="ABK101" s="151"/>
      <c r="ABL101" s="151"/>
      <c r="ABM101" s="151"/>
      <c r="ABN101" s="151"/>
      <c r="ABO101" s="151"/>
      <c r="ABP101" s="151"/>
      <c r="ABQ101" s="151"/>
      <c r="ABR101" s="151"/>
      <c r="ABS101" s="151"/>
      <c r="ABT101" s="151"/>
      <c r="ABU101" s="151"/>
      <c r="ABV101" s="151"/>
      <c r="ABW101" s="151"/>
      <c r="ABX101" s="151"/>
      <c r="ABY101" s="151"/>
      <c r="ABZ101" s="151"/>
      <c r="ACA101" s="151"/>
      <c r="ACB101" s="151"/>
      <c r="ACC101" s="151"/>
      <c r="ACD101" s="151"/>
      <c r="ACE101" s="151"/>
      <c r="ACF101" s="151"/>
      <c r="ACG101" s="151"/>
      <c r="ACH101" s="151"/>
      <c r="ACI101" s="151"/>
      <c r="ACJ101" s="151"/>
      <c r="ACK101" s="151"/>
      <c r="ACL101" s="151"/>
      <c r="ACM101" s="151"/>
      <c r="ACN101" s="151"/>
      <c r="ACO101" s="151"/>
      <c r="ACP101" s="151"/>
      <c r="ACQ101" s="151"/>
      <c r="ACR101" s="151"/>
      <c r="ACS101" s="151"/>
      <c r="ACT101" s="151"/>
      <c r="ACU101" s="151"/>
      <c r="ACV101" s="151"/>
      <c r="ACW101" s="151"/>
      <c r="ACX101" s="151"/>
      <c r="ACY101" s="151"/>
      <c r="ACZ101" s="151"/>
      <c r="ADA101" s="115"/>
      <c r="ADB101" s="115"/>
      <c r="ADC101" s="115"/>
      <c r="ADD101" s="115"/>
      <c r="ADE101" s="115"/>
      <c r="ADF101" s="115"/>
    </row>
    <row r="102" spans="1:786" ht="102.75" customHeight="1" thickBot="1" x14ac:dyDescent="0.3">
      <c r="A102" s="118">
        <v>66</v>
      </c>
      <c r="B102" s="147" t="s">
        <v>132</v>
      </c>
      <c r="C102" s="203" t="s">
        <v>422</v>
      </c>
      <c r="D102" s="161"/>
      <c r="E102" s="161"/>
      <c r="F102" s="161"/>
      <c r="G102" s="161"/>
      <c r="H102" s="161"/>
      <c r="I102" s="161"/>
      <c r="J102" s="161"/>
      <c r="K102" s="161"/>
      <c r="L102" s="161"/>
      <c r="M102" s="161"/>
      <c r="N102" s="161"/>
      <c r="O102" s="161"/>
      <c r="P102" s="161"/>
      <c r="Q102" s="161"/>
      <c r="R102" s="161"/>
      <c r="S102" s="115"/>
      <c r="T102" s="151"/>
      <c r="U102" s="151"/>
      <c r="V102" s="151"/>
      <c r="W102" s="151"/>
      <c r="X102" s="151"/>
      <c r="Y102" s="151"/>
      <c r="Z102" s="151"/>
      <c r="AA102" s="151"/>
      <c r="AB102" s="151"/>
      <c r="AC102" s="151"/>
      <c r="AD102" s="151"/>
      <c r="AE102" s="151"/>
      <c r="AF102" s="151"/>
      <c r="AG102" s="151"/>
      <c r="AH102" s="151"/>
      <c r="AI102" s="151"/>
      <c r="AJ102" s="151"/>
      <c r="AK102" s="151"/>
      <c r="AL102" s="151"/>
      <c r="AM102" s="151"/>
      <c r="AN102" s="151"/>
      <c r="AO102" s="151"/>
      <c r="AP102" s="151"/>
      <c r="AQ102" s="151"/>
      <c r="AR102" s="151"/>
      <c r="AS102" s="151"/>
      <c r="AT102" s="151"/>
      <c r="AU102" s="151"/>
      <c r="AV102" s="151"/>
      <c r="AW102" s="151"/>
      <c r="AX102" s="151"/>
      <c r="AY102" s="151"/>
      <c r="AZ102" s="151"/>
      <c r="BA102" s="151"/>
      <c r="BB102" s="151"/>
      <c r="BC102" s="151"/>
      <c r="BD102" s="151"/>
      <c r="BE102" s="151"/>
      <c r="BF102" s="151"/>
      <c r="BG102" s="151"/>
      <c r="BH102" s="151"/>
      <c r="BI102" s="151"/>
      <c r="BJ102" s="151"/>
      <c r="BK102" s="151"/>
      <c r="BL102" s="151"/>
      <c r="BM102" s="151"/>
      <c r="BN102" s="151"/>
      <c r="BO102" s="151"/>
      <c r="BP102" s="151"/>
      <c r="BQ102" s="151"/>
      <c r="BR102" s="151"/>
      <c r="BS102" s="151"/>
      <c r="BT102" s="151"/>
      <c r="BU102" s="151"/>
      <c r="BV102" s="151"/>
      <c r="BW102" s="151"/>
      <c r="BX102" s="151"/>
      <c r="BY102" s="151"/>
      <c r="BZ102" s="151"/>
      <c r="CA102" s="151"/>
      <c r="CB102" s="151"/>
      <c r="CC102" s="151"/>
      <c r="CD102" s="151"/>
      <c r="CE102" s="151"/>
      <c r="CF102" s="151"/>
      <c r="CG102" s="151"/>
      <c r="CH102" s="151"/>
      <c r="CI102" s="151"/>
      <c r="CJ102" s="151"/>
      <c r="CK102" s="151"/>
      <c r="CL102" s="151"/>
      <c r="CM102" s="151"/>
      <c r="CN102" s="151"/>
      <c r="CO102" s="151"/>
      <c r="CP102" s="151"/>
      <c r="CQ102" s="151"/>
      <c r="CR102" s="151"/>
      <c r="CS102" s="151"/>
      <c r="CT102" s="151"/>
      <c r="CU102" s="151"/>
      <c r="CV102" s="151"/>
      <c r="CW102" s="151"/>
      <c r="CX102" s="151"/>
      <c r="CY102" s="151"/>
      <c r="CZ102" s="151"/>
      <c r="DA102" s="151"/>
      <c r="DB102" s="151"/>
      <c r="DC102" s="151"/>
      <c r="DD102" s="151"/>
      <c r="DE102" s="151"/>
      <c r="DF102" s="151"/>
      <c r="DG102" s="151"/>
      <c r="DH102" s="151"/>
      <c r="DI102" s="151"/>
      <c r="DJ102" s="151"/>
      <c r="DK102" s="151"/>
      <c r="DL102" s="151"/>
      <c r="DM102" s="151"/>
      <c r="DN102" s="151"/>
      <c r="DO102" s="151"/>
      <c r="DP102" s="151"/>
      <c r="DQ102" s="151"/>
      <c r="DR102" s="151"/>
      <c r="DS102" s="151"/>
      <c r="DT102" s="151"/>
      <c r="DU102" s="151"/>
      <c r="DV102" s="151"/>
      <c r="DW102" s="151"/>
      <c r="DX102" s="151"/>
      <c r="DY102" s="151"/>
      <c r="DZ102" s="151"/>
      <c r="EA102" s="151"/>
      <c r="EB102" s="151"/>
      <c r="EC102" s="151"/>
      <c r="ED102" s="151"/>
      <c r="EE102" s="151"/>
      <c r="EF102" s="151"/>
      <c r="EG102" s="151"/>
      <c r="EH102" s="151"/>
      <c r="EI102" s="151"/>
      <c r="EJ102" s="151"/>
      <c r="EK102" s="151"/>
      <c r="EL102" s="151"/>
      <c r="EM102" s="151"/>
      <c r="EN102" s="151"/>
      <c r="EO102" s="151"/>
      <c r="EP102" s="151"/>
      <c r="EQ102" s="151"/>
      <c r="ER102" s="151"/>
      <c r="ES102" s="151"/>
      <c r="ET102" s="151"/>
      <c r="EU102" s="151"/>
      <c r="EV102" s="151"/>
      <c r="EW102" s="151"/>
      <c r="EX102" s="151"/>
      <c r="EY102" s="151"/>
      <c r="EZ102" s="151"/>
      <c r="FA102" s="151"/>
      <c r="FB102" s="151"/>
      <c r="FC102" s="151"/>
      <c r="FD102" s="151"/>
      <c r="FE102" s="151"/>
      <c r="FF102" s="151"/>
      <c r="FG102" s="151"/>
      <c r="FH102" s="151"/>
      <c r="FI102" s="151"/>
      <c r="FJ102" s="151"/>
      <c r="FK102" s="151"/>
      <c r="FL102" s="151"/>
      <c r="FM102" s="151"/>
      <c r="FN102" s="151"/>
      <c r="FO102" s="151"/>
      <c r="FP102" s="151"/>
      <c r="FQ102" s="151"/>
      <c r="FR102" s="151"/>
      <c r="FS102" s="151"/>
      <c r="FT102" s="151"/>
      <c r="FU102" s="151"/>
      <c r="FV102" s="151"/>
      <c r="FW102" s="151"/>
      <c r="FX102" s="151"/>
      <c r="FY102" s="151"/>
      <c r="FZ102" s="151"/>
      <c r="GA102" s="151"/>
      <c r="GB102" s="151"/>
      <c r="GC102" s="151"/>
      <c r="GD102" s="151"/>
      <c r="GE102" s="151"/>
      <c r="GF102" s="151"/>
      <c r="GG102" s="151"/>
      <c r="GH102" s="151"/>
      <c r="GI102" s="151"/>
      <c r="GJ102" s="151"/>
      <c r="GK102" s="151"/>
      <c r="GL102" s="151"/>
      <c r="GM102" s="151"/>
      <c r="GN102" s="151"/>
      <c r="GO102" s="151"/>
      <c r="GP102" s="151"/>
      <c r="GQ102" s="151"/>
      <c r="GR102" s="151"/>
      <c r="GS102" s="151"/>
      <c r="GT102" s="151"/>
      <c r="GU102" s="151"/>
      <c r="GV102" s="151"/>
      <c r="GW102" s="151"/>
      <c r="GX102" s="151"/>
      <c r="GY102" s="151"/>
      <c r="GZ102" s="151"/>
      <c r="HA102" s="151"/>
      <c r="HB102" s="151"/>
      <c r="HC102" s="151"/>
      <c r="HD102" s="151"/>
      <c r="HE102" s="151"/>
      <c r="HF102" s="151"/>
      <c r="HG102" s="151"/>
      <c r="HH102" s="151"/>
      <c r="HI102" s="151"/>
      <c r="HJ102" s="151"/>
      <c r="HK102" s="151"/>
      <c r="HL102" s="151"/>
      <c r="HM102" s="151"/>
      <c r="HN102" s="151"/>
      <c r="HO102" s="151"/>
      <c r="HP102" s="151"/>
      <c r="HQ102" s="151"/>
      <c r="HR102" s="151"/>
      <c r="HS102" s="151"/>
      <c r="HT102" s="151"/>
      <c r="HU102" s="151"/>
      <c r="HV102" s="151"/>
      <c r="HW102" s="151"/>
      <c r="HX102" s="151"/>
      <c r="HY102" s="151"/>
      <c r="HZ102" s="151"/>
      <c r="IA102" s="151"/>
      <c r="IB102" s="151"/>
      <c r="IC102" s="151"/>
      <c r="ID102" s="151"/>
      <c r="IE102" s="151"/>
      <c r="IF102" s="151"/>
      <c r="IG102" s="151"/>
      <c r="IH102" s="151"/>
      <c r="II102" s="151"/>
      <c r="IJ102" s="151"/>
      <c r="IK102" s="151"/>
      <c r="IL102" s="151"/>
      <c r="IM102" s="151"/>
      <c r="IN102" s="151"/>
      <c r="IO102" s="151"/>
      <c r="IP102" s="151"/>
      <c r="IQ102" s="151"/>
      <c r="IR102" s="151"/>
      <c r="IS102" s="151"/>
      <c r="IT102" s="151"/>
      <c r="IU102" s="151"/>
      <c r="IV102" s="151"/>
      <c r="IW102" s="151"/>
      <c r="IX102" s="151"/>
      <c r="IY102" s="151"/>
      <c r="IZ102" s="151"/>
      <c r="JA102" s="151"/>
      <c r="JB102" s="151"/>
      <c r="JC102" s="151"/>
      <c r="JD102" s="151"/>
      <c r="JE102" s="151"/>
      <c r="JF102" s="151"/>
      <c r="JG102" s="151"/>
      <c r="JH102" s="151"/>
      <c r="JI102" s="151"/>
      <c r="JJ102" s="151"/>
      <c r="JK102" s="151"/>
      <c r="JL102" s="151"/>
      <c r="JM102" s="151"/>
      <c r="JN102" s="151"/>
      <c r="JO102" s="151"/>
      <c r="JP102" s="151"/>
      <c r="JQ102" s="151"/>
      <c r="JR102" s="151"/>
      <c r="JS102" s="151"/>
      <c r="JT102" s="151"/>
      <c r="JU102" s="151"/>
      <c r="JV102" s="151"/>
      <c r="JW102" s="151"/>
      <c r="JX102" s="151"/>
      <c r="JY102" s="151"/>
      <c r="JZ102" s="151"/>
      <c r="KA102" s="151"/>
      <c r="KB102" s="151"/>
      <c r="KC102" s="151"/>
      <c r="KD102" s="151"/>
      <c r="KE102" s="151"/>
      <c r="KF102" s="151"/>
      <c r="KG102" s="151"/>
      <c r="KH102" s="151"/>
      <c r="KI102" s="151"/>
      <c r="KJ102" s="151"/>
      <c r="KK102" s="151"/>
      <c r="KL102" s="151"/>
      <c r="KM102" s="151"/>
      <c r="KN102" s="151"/>
      <c r="KO102" s="151"/>
      <c r="KP102" s="151"/>
      <c r="KQ102" s="151"/>
      <c r="KR102" s="151"/>
      <c r="KS102" s="151"/>
      <c r="KT102" s="151"/>
      <c r="KU102" s="151"/>
      <c r="KV102" s="151"/>
      <c r="KW102" s="151"/>
      <c r="KX102" s="151"/>
      <c r="KY102" s="151"/>
      <c r="KZ102" s="151"/>
      <c r="LA102" s="151"/>
      <c r="LB102" s="151"/>
      <c r="LC102" s="151"/>
      <c r="LD102" s="151"/>
      <c r="LE102" s="151"/>
      <c r="LF102" s="151"/>
      <c r="LG102" s="151"/>
      <c r="LH102" s="151"/>
      <c r="LI102" s="151"/>
      <c r="LJ102" s="151"/>
      <c r="LK102" s="151"/>
      <c r="LL102" s="151"/>
      <c r="LM102" s="151"/>
      <c r="LN102" s="151"/>
      <c r="LO102" s="151"/>
      <c r="LP102" s="151"/>
      <c r="LQ102" s="151"/>
      <c r="LR102" s="151"/>
      <c r="LS102" s="151"/>
      <c r="LT102" s="151"/>
      <c r="LU102" s="151"/>
      <c r="LV102" s="151"/>
      <c r="LW102" s="151"/>
      <c r="LX102" s="151"/>
      <c r="LY102" s="151"/>
      <c r="LZ102" s="151"/>
      <c r="MA102" s="151"/>
      <c r="MB102" s="151"/>
      <c r="MC102" s="151"/>
      <c r="MD102" s="151"/>
      <c r="ME102" s="151"/>
      <c r="MF102" s="151"/>
      <c r="MG102" s="151"/>
      <c r="MH102" s="151"/>
      <c r="MI102" s="151"/>
      <c r="MJ102" s="151"/>
      <c r="MK102" s="151"/>
      <c r="ML102" s="151"/>
      <c r="MM102" s="151"/>
      <c r="MN102" s="151"/>
      <c r="MO102" s="151"/>
      <c r="MP102" s="151"/>
      <c r="MQ102" s="151"/>
      <c r="MR102" s="151"/>
      <c r="MS102" s="151"/>
      <c r="MT102" s="151"/>
      <c r="MU102" s="151"/>
      <c r="MV102" s="151"/>
      <c r="MW102" s="151"/>
      <c r="MX102" s="151"/>
      <c r="MY102" s="151"/>
      <c r="MZ102" s="151"/>
      <c r="NA102" s="151"/>
      <c r="NB102" s="151"/>
      <c r="NC102" s="151"/>
      <c r="ND102" s="151"/>
      <c r="NE102" s="151"/>
      <c r="NF102" s="151"/>
      <c r="NG102" s="151"/>
      <c r="NH102" s="151"/>
      <c r="NI102" s="151"/>
      <c r="NJ102" s="151"/>
      <c r="NK102" s="151"/>
      <c r="NL102" s="151"/>
      <c r="NM102" s="151"/>
      <c r="NN102" s="151"/>
      <c r="NO102" s="151"/>
      <c r="NP102" s="151"/>
      <c r="NQ102" s="151"/>
      <c r="NR102" s="151"/>
      <c r="NS102" s="151"/>
      <c r="NT102" s="151"/>
      <c r="NU102" s="151"/>
      <c r="NV102" s="151"/>
      <c r="NW102" s="151"/>
      <c r="NX102" s="151"/>
      <c r="NY102" s="151"/>
      <c r="NZ102" s="151"/>
      <c r="OA102" s="151"/>
      <c r="OB102" s="151"/>
      <c r="OC102" s="151"/>
      <c r="OD102" s="151"/>
      <c r="OE102" s="151"/>
      <c r="OF102" s="151"/>
      <c r="OG102" s="151"/>
      <c r="OH102" s="151"/>
      <c r="OI102" s="151"/>
      <c r="OJ102" s="151"/>
      <c r="OK102" s="151"/>
      <c r="OL102" s="151"/>
      <c r="OM102" s="151"/>
      <c r="ON102" s="151"/>
      <c r="OO102" s="151"/>
      <c r="OP102" s="151"/>
      <c r="OQ102" s="151"/>
      <c r="OR102" s="151"/>
      <c r="OS102" s="151"/>
      <c r="OT102" s="151"/>
      <c r="OU102" s="151"/>
      <c r="OV102" s="151"/>
      <c r="OW102" s="151"/>
      <c r="OX102" s="151"/>
      <c r="OY102" s="151"/>
      <c r="OZ102" s="151"/>
      <c r="PA102" s="151"/>
      <c r="PB102" s="151"/>
      <c r="PC102" s="151"/>
      <c r="PD102" s="151"/>
      <c r="PE102" s="151"/>
      <c r="PF102" s="151"/>
      <c r="PG102" s="151"/>
      <c r="PH102" s="151"/>
      <c r="PI102" s="151"/>
      <c r="PJ102" s="151"/>
      <c r="PK102" s="151"/>
      <c r="PL102" s="151"/>
      <c r="PM102" s="151"/>
      <c r="PN102" s="151"/>
      <c r="PO102" s="151"/>
      <c r="PP102" s="151"/>
      <c r="PQ102" s="151"/>
      <c r="PR102" s="151"/>
      <c r="PS102" s="151"/>
      <c r="PT102" s="151"/>
      <c r="PU102" s="151"/>
      <c r="PV102" s="151"/>
      <c r="PW102" s="151"/>
      <c r="PX102" s="151"/>
      <c r="PY102" s="151"/>
      <c r="PZ102" s="151"/>
      <c r="QA102" s="151"/>
      <c r="QB102" s="151"/>
      <c r="QC102" s="151"/>
      <c r="QD102" s="151"/>
      <c r="QE102" s="151"/>
      <c r="QF102" s="151"/>
      <c r="QG102" s="151"/>
      <c r="QH102" s="151"/>
      <c r="QI102" s="151"/>
      <c r="QJ102" s="151"/>
      <c r="QK102" s="151"/>
      <c r="QL102" s="151"/>
      <c r="QM102" s="151"/>
      <c r="QN102" s="151"/>
      <c r="QO102" s="151"/>
      <c r="QP102" s="151"/>
      <c r="QQ102" s="151"/>
      <c r="QR102" s="151"/>
      <c r="QS102" s="151"/>
      <c r="QT102" s="151"/>
      <c r="QU102" s="151"/>
      <c r="QV102" s="151"/>
      <c r="QW102" s="151"/>
      <c r="QX102" s="151"/>
      <c r="QY102" s="151"/>
      <c r="QZ102" s="151"/>
      <c r="RA102" s="151"/>
      <c r="RB102" s="151"/>
      <c r="RC102" s="151"/>
      <c r="RD102" s="151"/>
      <c r="RE102" s="151"/>
      <c r="RF102" s="151"/>
      <c r="RG102" s="151"/>
      <c r="RH102" s="151"/>
      <c r="RI102" s="151"/>
      <c r="RJ102" s="151"/>
      <c r="RK102" s="151"/>
      <c r="RL102" s="151"/>
      <c r="RM102" s="151"/>
      <c r="RN102" s="151"/>
      <c r="RO102" s="151"/>
      <c r="RP102" s="151"/>
      <c r="RQ102" s="151"/>
      <c r="RR102" s="151"/>
      <c r="RS102" s="151"/>
      <c r="RT102" s="151"/>
      <c r="RU102" s="151"/>
      <c r="RV102" s="151"/>
      <c r="RW102" s="151"/>
      <c r="RX102" s="151"/>
      <c r="RY102" s="151"/>
      <c r="RZ102" s="151"/>
      <c r="SA102" s="151"/>
      <c r="SB102" s="151"/>
      <c r="SC102" s="151"/>
      <c r="SD102" s="151"/>
      <c r="SE102" s="151"/>
      <c r="SF102" s="151"/>
      <c r="SG102" s="151"/>
      <c r="SH102" s="151"/>
      <c r="SI102" s="151"/>
      <c r="SJ102" s="151"/>
      <c r="SK102" s="151"/>
      <c r="SL102" s="151"/>
      <c r="SM102" s="151"/>
      <c r="SN102" s="151"/>
      <c r="SO102" s="151"/>
      <c r="SP102" s="151"/>
      <c r="SQ102" s="151"/>
      <c r="SR102" s="151"/>
      <c r="SS102" s="151"/>
      <c r="ST102" s="151"/>
      <c r="SU102" s="151"/>
      <c r="SV102" s="151"/>
      <c r="SW102" s="151"/>
      <c r="SX102" s="151"/>
      <c r="SY102" s="151"/>
      <c r="SZ102" s="151"/>
      <c r="TA102" s="151"/>
      <c r="TB102" s="151"/>
      <c r="TC102" s="151"/>
      <c r="TD102" s="151"/>
      <c r="TE102" s="151"/>
      <c r="TF102" s="151"/>
      <c r="TG102" s="151"/>
      <c r="TH102" s="151"/>
      <c r="TI102" s="151"/>
      <c r="TJ102" s="151"/>
      <c r="TK102" s="151"/>
      <c r="TL102" s="151"/>
      <c r="TM102" s="151"/>
      <c r="TN102" s="151"/>
      <c r="TO102" s="151"/>
      <c r="TP102" s="151"/>
      <c r="TQ102" s="151"/>
      <c r="TR102" s="151"/>
      <c r="TS102" s="151"/>
      <c r="TT102" s="151"/>
      <c r="TU102" s="151"/>
      <c r="TV102" s="151"/>
      <c r="TW102" s="151"/>
      <c r="TX102" s="151"/>
      <c r="TY102" s="151"/>
      <c r="TZ102" s="151"/>
      <c r="UA102" s="151"/>
      <c r="UB102" s="151"/>
      <c r="UC102" s="151"/>
      <c r="UD102" s="151"/>
      <c r="UE102" s="151"/>
      <c r="UF102" s="151"/>
      <c r="UG102" s="151"/>
      <c r="UH102" s="151"/>
      <c r="UI102" s="151"/>
      <c r="UJ102" s="151"/>
      <c r="UK102" s="151"/>
      <c r="UL102" s="151"/>
      <c r="UM102" s="151"/>
      <c r="UN102" s="151"/>
      <c r="UO102" s="151"/>
      <c r="UP102" s="151"/>
      <c r="UQ102" s="151"/>
      <c r="UR102" s="151"/>
      <c r="US102" s="151"/>
      <c r="UT102" s="151"/>
      <c r="UU102" s="151"/>
      <c r="UV102" s="151"/>
      <c r="UW102" s="151"/>
      <c r="UX102" s="151"/>
      <c r="UY102" s="151"/>
      <c r="UZ102" s="151"/>
      <c r="VA102" s="151"/>
      <c r="VB102" s="151"/>
      <c r="VC102" s="151"/>
      <c r="VD102" s="151"/>
      <c r="VE102" s="151"/>
      <c r="VF102" s="151"/>
      <c r="VG102" s="151"/>
      <c r="VH102" s="151"/>
      <c r="VI102" s="151"/>
      <c r="VJ102" s="151"/>
      <c r="VK102" s="151"/>
      <c r="VL102" s="151"/>
      <c r="VM102" s="151"/>
      <c r="VN102" s="151"/>
      <c r="VO102" s="151"/>
      <c r="VP102" s="151"/>
      <c r="VQ102" s="151"/>
      <c r="VR102" s="151"/>
      <c r="VS102" s="151"/>
      <c r="VT102" s="151"/>
      <c r="VU102" s="151"/>
      <c r="VV102" s="151"/>
      <c r="VW102" s="151"/>
      <c r="VX102" s="151"/>
      <c r="VY102" s="151"/>
      <c r="VZ102" s="151"/>
      <c r="WA102" s="151"/>
      <c r="WB102" s="151"/>
      <c r="WC102" s="151"/>
      <c r="WD102" s="151"/>
      <c r="WE102" s="151"/>
      <c r="WF102" s="151"/>
      <c r="WG102" s="151"/>
      <c r="WH102" s="151"/>
      <c r="WI102" s="151"/>
      <c r="WJ102" s="151"/>
      <c r="WK102" s="151"/>
      <c r="WL102" s="151"/>
      <c r="WM102" s="151"/>
      <c r="WN102" s="151"/>
      <c r="WO102" s="151"/>
      <c r="WP102" s="151"/>
      <c r="WQ102" s="151"/>
      <c r="WR102" s="151"/>
      <c r="WS102" s="151"/>
      <c r="WT102" s="151"/>
      <c r="WU102" s="151"/>
      <c r="WV102" s="151"/>
      <c r="WW102" s="151"/>
      <c r="WX102" s="151"/>
      <c r="WY102" s="151"/>
      <c r="WZ102" s="151"/>
      <c r="XA102" s="151"/>
      <c r="XB102" s="151"/>
      <c r="XC102" s="151"/>
      <c r="XD102" s="151"/>
      <c r="XE102" s="151"/>
      <c r="XF102" s="151"/>
      <c r="XG102" s="151"/>
      <c r="XH102" s="151"/>
      <c r="XI102" s="151"/>
      <c r="XJ102" s="151"/>
      <c r="XK102" s="151"/>
      <c r="XL102" s="151"/>
      <c r="XM102" s="151"/>
      <c r="XN102" s="151"/>
      <c r="XO102" s="151"/>
      <c r="XP102" s="151"/>
      <c r="XQ102" s="151"/>
      <c r="XR102" s="151"/>
      <c r="XS102" s="151"/>
      <c r="XT102" s="151"/>
      <c r="XU102" s="151"/>
      <c r="XV102" s="151"/>
      <c r="XW102" s="151"/>
      <c r="XX102" s="151"/>
      <c r="XY102" s="151"/>
      <c r="XZ102" s="151"/>
      <c r="YA102" s="151"/>
      <c r="YB102" s="151"/>
      <c r="YC102" s="151"/>
      <c r="YD102" s="151"/>
      <c r="YE102" s="151"/>
      <c r="YF102" s="151"/>
      <c r="YG102" s="151"/>
      <c r="YH102" s="151"/>
      <c r="YI102" s="151"/>
      <c r="YJ102" s="151"/>
      <c r="YK102" s="151"/>
      <c r="YL102" s="151"/>
      <c r="YM102" s="151"/>
      <c r="YN102" s="151"/>
      <c r="YO102" s="151"/>
      <c r="YP102" s="151"/>
      <c r="YQ102" s="151"/>
      <c r="YR102" s="151"/>
      <c r="YS102" s="151"/>
      <c r="YT102" s="151"/>
      <c r="YU102" s="151"/>
      <c r="YV102" s="151"/>
      <c r="YW102" s="151"/>
      <c r="YX102" s="151"/>
      <c r="YY102" s="151"/>
      <c r="YZ102" s="151"/>
      <c r="ZA102" s="151"/>
      <c r="ZB102" s="151"/>
      <c r="ZC102" s="151"/>
      <c r="ZD102" s="151"/>
      <c r="ZE102" s="151"/>
      <c r="ZF102" s="151"/>
      <c r="ZG102" s="151"/>
      <c r="ZH102" s="151"/>
      <c r="ZI102" s="151"/>
      <c r="ZJ102" s="151"/>
      <c r="ZK102" s="151"/>
      <c r="ZL102" s="151"/>
      <c r="ZM102" s="151"/>
      <c r="ZN102" s="151"/>
      <c r="ZO102" s="151"/>
      <c r="ZP102" s="151"/>
      <c r="ZQ102" s="151"/>
      <c r="ZR102" s="151"/>
      <c r="ZS102" s="151"/>
      <c r="ZT102" s="151"/>
      <c r="ZU102" s="151"/>
      <c r="ZV102" s="151"/>
      <c r="ZW102" s="151"/>
      <c r="ZX102" s="151"/>
      <c r="ZY102" s="151"/>
      <c r="ZZ102" s="151"/>
      <c r="AAA102" s="151"/>
      <c r="AAB102" s="151"/>
      <c r="AAC102" s="151"/>
      <c r="AAD102" s="151"/>
      <c r="AAE102" s="151"/>
      <c r="AAF102" s="151"/>
      <c r="AAG102" s="151"/>
      <c r="AAH102" s="151"/>
      <c r="AAI102" s="151"/>
      <c r="AAJ102" s="151"/>
      <c r="AAK102" s="151"/>
      <c r="AAL102" s="151"/>
      <c r="AAM102" s="151"/>
      <c r="AAN102" s="151"/>
      <c r="AAO102" s="151"/>
      <c r="AAP102" s="151"/>
      <c r="AAQ102" s="151"/>
      <c r="AAR102" s="151"/>
      <c r="AAS102" s="151"/>
      <c r="AAT102" s="151"/>
      <c r="AAU102" s="151"/>
      <c r="AAV102" s="151"/>
      <c r="AAW102" s="151"/>
      <c r="AAX102" s="151"/>
      <c r="AAY102" s="151"/>
      <c r="AAZ102" s="151"/>
      <c r="ABA102" s="151"/>
      <c r="ABB102" s="151"/>
      <c r="ABC102" s="151"/>
      <c r="ABD102" s="151"/>
      <c r="ABE102" s="151"/>
      <c r="ABF102" s="151"/>
      <c r="ABG102" s="151"/>
      <c r="ABH102" s="151"/>
      <c r="ABI102" s="151"/>
      <c r="ABJ102" s="151"/>
      <c r="ABK102" s="151"/>
      <c r="ABL102" s="151"/>
      <c r="ABM102" s="151"/>
      <c r="ABN102" s="151"/>
      <c r="ABO102" s="151"/>
      <c r="ABP102" s="151"/>
      <c r="ABQ102" s="151"/>
      <c r="ABR102" s="151"/>
      <c r="ABS102" s="151"/>
      <c r="ABT102" s="151"/>
      <c r="ABU102" s="151"/>
      <c r="ABV102" s="151"/>
      <c r="ABW102" s="151"/>
      <c r="ABX102" s="151"/>
      <c r="ABY102" s="151"/>
      <c r="ABZ102" s="151"/>
      <c r="ACA102" s="151"/>
      <c r="ACB102" s="151"/>
      <c r="ACC102" s="151"/>
      <c r="ACD102" s="151"/>
      <c r="ACE102" s="151"/>
      <c r="ACF102" s="151"/>
      <c r="ACG102" s="151"/>
      <c r="ACH102" s="151"/>
      <c r="ACI102" s="151"/>
      <c r="ACJ102" s="151"/>
      <c r="ACK102" s="151"/>
      <c r="ACL102" s="151"/>
      <c r="ACM102" s="151"/>
      <c r="ACN102" s="151"/>
      <c r="ACO102" s="151"/>
      <c r="ACP102" s="151"/>
      <c r="ACQ102" s="151"/>
      <c r="ACR102" s="151"/>
      <c r="ACS102" s="151"/>
      <c r="ACT102" s="151"/>
      <c r="ACU102" s="151"/>
      <c r="ACV102" s="151"/>
      <c r="ACW102" s="151"/>
      <c r="ACX102" s="151"/>
      <c r="ACY102" s="151"/>
      <c r="ACZ102" s="151"/>
      <c r="ADA102" s="115"/>
      <c r="ADB102" s="115"/>
      <c r="ADC102" s="115"/>
      <c r="ADD102" s="115"/>
      <c r="ADE102" s="115"/>
      <c r="ADF102" s="115"/>
    </row>
    <row r="103" spans="1:786" ht="67.5" customHeight="1" thickBot="1" x14ac:dyDescent="0.3">
      <c r="A103" s="118">
        <v>67</v>
      </c>
      <c r="B103" s="205" t="s">
        <v>81</v>
      </c>
      <c r="C103" s="206" t="s">
        <v>275</v>
      </c>
      <c r="D103" s="161"/>
      <c r="E103" s="161"/>
      <c r="F103" s="161"/>
      <c r="G103" s="161"/>
      <c r="H103" s="161"/>
      <c r="I103" s="161"/>
      <c r="J103" s="161"/>
      <c r="K103" s="161"/>
      <c r="L103" s="161"/>
      <c r="M103" s="161"/>
      <c r="N103" s="161"/>
      <c r="O103" s="161"/>
      <c r="P103" s="161"/>
      <c r="Q103" s="161"/>
      <c r="R103" s="161"/>
      <c r="S103" s="151"/>
      <c r="T103" s="151"/>
      <c r="U103" s="151"/>
      <c r="V103" s="151"/>
      <c r="W103" s="151"/>
      <c r="X103" s="151"/>
      <c r="Y103" s="151"/>
      <c r="Z103" s="151"/>
      <c r="AA103" s="151"/>
      <c r="AB103" s="151"/>
      <c r="AC103" s="151"/>
      <c r="AD103" s="151"/>
      <c r="AE103" s="151"/>
      <c r="AF103" s="151"/>
      <c r="AG103" s="151"/>
      <c r="AH103" s="151"/>
      <c r="AI103" s="151"/>
      <c r="AJ103" s="151"/>
      <c r="AK103" s="151"/>
      <c r="AL103" s="151"/>
      <c r="AM103" s="151"/>
      <c r="AN103" s="151"/>
      <c r="AO103" s="151"/>
      <c r="AP103" s="151"/>
      <c r="AQ103" s="151"/>
      <c r="AR103" s="151"/>
      <c r="AS103" s="151"/>
      <c r="AT103" s="151"/>
      <c r="AU103" s="151"/>
      <c r="AV103" s="151"/>
      <c r="AW103" s="151"/>
      <c r="AX103" s="151"/>
      <c r="AY103" s="151"/>
      <c r="AZ103" s="151"/>
      <c r="BA103" s="151"/>
      <c r="BB103" s="151"/>
      <c r="BC103" s="151"/>
      <c r="BD103" s="151"/>
      <c r="BE103" s="151"/>
      <c r="BF103" s="151"/>
      <c r="BG103" s="151"/>
      <c r="BH103" s="151"/>
      <c r="BI103" s="151"/>
      <c r="BJ103" s="151"/>
      <c r="BK103" s="151"/>
      <c r="BL103" s="151"/>
      <c r="BM103" s="151"/>
      <c r="BN103" s="151"/>
      <c r="BO103" s="151"/>
      <c r="BP103" s="151"/>
      <c r="BQ103" s="151"/>
      <c r="BR103" s="151"/>
      <c r="BS103" s="151"/>
      <c r="BT103" s="151"/>
      <c r="BU103" s="151"/>
      <c r="BV103" s="151"/>
      <c r="BW103" s="151"/>
      <c r="BX103" s="151"/>
      <c r="BY103" s="151"/>
      <c r="BZ103" s="151"/>
      <c r="CA103" s="151"/>
      <c r="CB103" s="151"/>
      <c r="CC103" s="151"/>
      <c r="CD103" s="151"/>
      <c r="CE103" s="151"/>
      <c r="CF103" s="151"/>
      <c r="CG103" s="151"/>
      <c r="CH103" s="151"/>
      <c r="CI103" s="151"/>
      <c r="CJ103" s="151"/>
      <c r="CK103" s="151"/>
      <c r="CL103" s="151"/>
      <c r="CM103" s="151"/>
      <c r="CN103" s="151"/>
      <c r="CO103" s="151"/>
      <c r="CP103" s="151"/>
      <c r="CQ103" s="151"/>
      <c r="CR103" s="151"/>
      <c r="CS103" s="151"/>
      <c r="CT103" s="151"/>
      <c r="CU103" s="151"/>
      <c r="CV103" s="151"/>
      <c r="CW103" s="151"/>
      <c r="CX103" s="151"/>
      <c r="CY103" s="151"/>
      <c r="CZ103" s="151"/>
      <c r="DA103" s="151"/>
      <c r="DB103" s="151"/>
      <c r="DC103" s="151"/>
      <c r="DD103" s="151"/>
      <c r="DE103" s="151"/>
      <c r="DF103" s="151"/>
      <c r="DG103" s="151"/>
      <c r="DH103" s="151"/>
      <c r="DI103" s="151"/>
      <c r="DJ103" s="151"/>
      <c r="DK103" s="151"/>
      <c r="DL103" s="151"/>
      <c r="DM103" s="151"/>
      <c r="DN103" s="151"/>
      <c r="DO103" s="151"/>
      <c r="DP103" s="151"/>
      <c r="DQ103" s="151"/>
      <c r="DR103" s="151"/>
      <c r="DS103" s="151"/>
      <c r="DT103" s="151"/>
      <c r="DU103" s="151"/>
      <c r="DV103" s="151"/>
      <c r="DW103" s="151"/>
      <c r="DX103" s="151"/>
      <c r="DY103" s="151"/>
      <c r="DZ103" s="151"/>
      <c r="EA103" s="151"/>
      <c r="EB103" s="151"/>
      <c r="EC103" s="151"/>
      <c r="ED103" s="151"/>
      <c r="EE103" s="151"/>
      <c r="EF103" s="151"/>
      <c r="EG103" s="151"/>
      <c r="EH103" s="151"/>
      <c r="EI103" s="151"/>
      <c r="EJ103" s="151"/>
      <c r="EK103" s="151"/>
      <c r="EL103" s="151"/>
      <c r="EM103" s="151"/>
      <c r="EN103" s="151"/>
      <c r="EO103" s="151"/>
      <c r="EP103" s="151"/>
      <c r="EQ103" s="151"/>
      <c r="ER103" s="151"/>
      <c r="ES103" s="151"/>
      <c r="ET103" s="151"/>
      <c r="EU103" s="151"/>
      <c r="EV103" s="151"/>
      <c r="EW103" s="151"/>
      <c r="EX103" s="151"/>
      <c r="EY103" s="151"/>
      <c r="EZ103" s="151"/>
      <c r="FA103" s="151"/>
      <c r="FB103" s="151"/>
      <c r="FC103" s="151"/>
      <c r="FD103" s="151"/>
      <c r="FE103" s="151"/>
      <c r="FF103" s="151"/>
      <c r="FG103" s="151"/>
      <c r="FH103" s="151"/>
      <c r="FI103" s="151"/>
      <c r="FJ103" s="151"/>
      <c r="FK103" s="151"/>
      <c r="FL103" s="151"/>
      <c r="FM103" s="151"/>
      <c r="FN103" s="151"/>
      <c r="FO103" s="151"/>
      <c r="FP103" s="151"/>
      <c r="FQ103" s="151"/>
      <c r="FR103" s="151"/>
      <c r="FS103" s="151"/>
      <c r="FT103" s="151"/>
      <c r="FU103" s="151"/>
      <c r="FV103" s="151"/>
      <c r="FW103" s="151"/>
      <c r="FX103" s="151"/>
      <c r="FY103" s="151"/>
      <c r="FZ103" s="151"/>
      <c r="GA103" s="151"/>
      <c r="GB103" s="151"/>
      <c r="GC103" s="151"/>
      <c r="GD103" s="151"/>
      <c r="GE103" s="151"/>
      <c r="GF103" s="151"/>
      <c r="GG103" s="151"/>
      <c r="GH103" s="151"/>
      <c r="GI103" s="151"/>
      <c r="GJ103" s="151"/>
      <c r="GK103" s="151"/>
      <c r="GL103" s="151"/>
      <c r="GM103" s="151"/>
      <c r="GN103" s="151"/>
      <c r="GO103" s="151"/>
      <c r="GP103" s="151"/>
      <c r="GQ103" s="151"/>
      <c r="GR103" s="151"/>
      <c r="GS103" s="151"/>
      <c r="GT103" s="151"/>
      <c r="GU103" s="151"/>
      <c r="GV103" s="151"/>
      <c r="GW103" s="151"/>
      <c r="GX103" s="151"/>
      <c r="GY103" s="151"/>
      <c r="GZ103" s="151"/>
      <c r="HA103" s="151"/>
      <c r="HB103" s="151"/>
      <c r="HC103" s="151"/>
      <c r="HD103" s="151"/>
      <c r="HE103" s="151"/>
      <c r="HF103" s="151"/>
      <c r="HG103" s="151"/>
      <c r="HH103" s="151"/>
      <c r="HI103" s="151"/>
      <c r="HJ103" s="151"/>
      <c r="HK103" s="151"/>
      <c r="HL103" s="151"/>
      <c r="HM103" s="151"/>
      <c r="HN103" s="151"/>
      <c r="HO103" s="151"/>
      <c r="HP103" s="151"/>
      <c r="HQ103" s="151"/>
      <c r="HR103" s="151"/>
      <c r="HS103" s="151"/>
      <c r="HT103" s="151"/>
      <c r="HU103" s="151"/>
      <c r="HV103" s="151"/>
      <c r="HW103" s="151"/>
      <c r="HX103" s="151"/>
      <c r="HY103" s="151"/>
      <c r="HZ103" s="151"/>
      <c r="IA103" s="151"/>
      <c r="IB103" s="151"/>
      <c r="IC103" s="151"/>
      <c r="ID103" s="151"/>
      <c r="IE103" s="151"/>
      <c r="IF103" s="151"/>
      <c r="IG103" s="151"/>
      <c r="IH103" s="151"/>
      <c r="II103" s="151"/>
      <c r="IJ103" s="151"/>
      <c r="IK103" s="151"/>
      <c r="IL103" s="151"/>
      <c r="IM103" s="151"/>
      <c r="IN103" s="151"/>
      <c r="IO103" s="151"/>
      <c r="IP103" s="151"/>
      <c r="IQ103" s="151"/>
      <c r="IR103" s="151"/>
      <c r="IS103" s="151"/>
      <c r="IT103" s="151"/>
      <c r="IU103" s="151"/>
      <c r="IV103" s="151"/>
      <c r="IW103" s="151"/>
      <c r="IX103" s="151"/>
      <c r="IY103" s="151"/>
      <c r="IZ103" s="151"/>
      <c r="JA103" s="151"/>
      <c r="JB103" s="151"/>
      <c r="JC103" s="151"/>
      <c r="JD103" s="151"/>
      <c r="JE103" s="151"/>
      <c r="JF103" s="151"/>
      <c r="JG103" s="151"/>
      <c r="JH103" s="151"/>
      <c r="JI103" s="151"/>
      <c r="JJ103" s="151"/>
      <c r="JK103" s="151"/>
      <c r="JL103" s="151"/>
      <c r="JM103" s="151"/>
      <c r="JN103" s="151"/>
      <c r="JO103" s="151"/>
      <c r="JP103" s="151"/>
      <c r="JQ103" s="151"/>
      <c r="JR103" s="151"/>
      <c r="JS103" s="151"/>
      <c r="JT103" s="151"/>
      <c r="JU103" s="151"/>
      <c r="JV103" s="151"/>
      <c r="JW103" s="151"/>
      <c r="JX103" s="151"/>
      <c r="JY103" s="151"/>
      <c r="JZ103" s="151"/>
      <c r="KA103" s="151"/>
      <c r="KB103" s="151"/>
      <c r="KC103" s="151"/>
      <c r="KD103" s="151"/>
      <c r="KE103" s="151"/>
      <c r="KF103" s="151"/>
      <c r="KG103" s="151"/>
      <c r="KH103" s="151"/>
      <c r="KI103" s="151"/>
      <c r="KJ103" s="151"/>
      <c r="KK103" s="151"/>
      <c r="KL103" s="151"/>
      <c r="KM103" s="151"/>
      <c r="KN103" s="151"/>
      <c r="KO103" s="151"/>
      <c r="KP103" s="151"/>
      <c r="KQ103" s="151"/>
      <c r="KR103" s="151"/>
      <c r="KS103" s="151"/>
      <c r="KT103" s="151"/>
      <c r="KU103" s="151"/>
      <c r="KV103" s="151"/>
      <c r="KW103" s="151"/>
      <c r="KX103" s="151"/>
      <c r="KY103" s="151"/>
      <c r="KZ103" s="151"/>
      <c r="LA103" s="151"/>
      <c r="LB103" s="151"/>
      <c r="LC103" s="151"/>
      <c r="LD103" s="151"/>
      <c r="LE103" s="151"/>
      <c r="LF103" s="151"/>
      <c r="LG103" s="151"/>
      <c r="LH103" s="151"/>
      <c r="LI103" s="151"/>
      <c r="LJ103" s="151"/>
      <c r="LK103" s="151"/>
      <c r="LL103" s="151"/>
      <c r="LM103" s="151"/>
      <c r="LN103" s="151"/>
      <c r="LO103" s="151"/>
      <c r="LP103" s="151"/>
      <c r="LQ103" s="151"/>
      <c r="LR103" s="151"/>
      <c r="LS103" s="151"/>
      <c r="LT103" s="151"/>
      <c r="LU103" s="151"/>
      <c r="LV103" s="151"/>
      <c r="LW103" s="151"/>
      <c r="LX103" s="151"/>
      <c r="LY103" s="151"/>
      <c r="LZ103" s="151"/>
      <c r="MA103" s="151"/>
      <c r="MB103" s="151"/>
      <c r="MC103" s="151"/>
      <c r="MD103" s="151"/>
      <c r="ME103" s="151"/>
      <c r="MF103" s="151"/>
      <c r="MG103" s="151"/>
      <c r="MH103" s="151"/>
      <c r="MI103" s="151"/>
      <c r="MJ103" s="151"/>
      <c r="MK103" s="151"/>
      <c r="ML103" s="151"/>
      <c r="MM103" s="151"/>
      <c r="MN103" s="151"/>
      <c r="MO103" s="151"/>
      <c r="MP103" s="151"/>
      <c r="MQ103" s="151"/>
      <c r="MR103" s="151"/>
      <c r="MS103" s="151"/>
      <c r="MT103" s="151"/>
      <c r="MU103" s="151"/>
      <c r="MV103" s="151"/>
      <c r="MW103" s="151"/>
      <c r="MX103" s="151"/>
      <c r="MY103" s="151"/>
      <c r="MZ103" s="151"/>
      <c r="NA103" s="151"/>
      <c r="NB103" s="151"/>
      <c r="NC103" s="151"/>
      <c r="ND103" s="151"/>
      <c r="NE103" s="151"/>
      <c r="NF103" s="151"/>
      <c r="NG103" s="151"/>
      <c r="NH103" s="151"/>
      <c r="NI103" s="151"/>
      <c r="NJ103" s="151"/>
      <c r="NK103" s="151"/>
      <c r="NL103" s="151"/>
      <c r="NM103" s="151"/>
      <c r="NN103" s="151"/>
      <c r="NO103" s="151"/>
      <c r="NP103" s="151"/>
      <c r="NQ103" s="151"/>
      <c r="NR103" s="151"/>
      <c r="NS103" s="151"/>
      <c r="NT103" s="151"/>
      <c r="NU103" s="151"/>
      <c r="NV103" s="151"/>
      <c r="NW103" s="151"/>
      <c r="NX103" s="151"/>
      <c r="NY103" s="151"/>
      <c r="NZ103" s="151"/>
      <c r="OA103" s="151"/>
      <c r="OB103" s="151"/>
      <c r="OC103" s="151"/>
      <c r="OD103" s="151"/>
      <c r="OE103" s="151"/>
      <c r="OF103" s="151"/>
      <c r="OG103" s="151"/>
      <c r="OH103" s="151"/>
      <c r="OI103" s="151"/>
      <c r="OJ103" s="151"/>
      <c r="OK103" s="151"/>
      <c r="OL103" s="151"/>
      <c r="OM103" s="151"/>
      <c r="ON103" s="151"/>
      <c r="OO103" s="151"/>
      <c r="OP103" s="151"/>
      <c r="OQ103" s="151"/>
      <c r="OR103" s="151"/>
      <c r="OS103" s="151"/>
      <c r="OT103" s="151"/>
      <c r="OU103" s="151"/>
      <c r="OV103" s="151"/>
      <c r="OW103" s="151"/>
      <c r="OX103" s="151"/>
      <c r="OY103" s="151"/>
      <c r="OZ103" s="151"/>
      <c r="PA103" s="151"/>
      <c r="PB103" s="151"/>
      <c r="PC103" s="151"/>
      <c r="PD103" s="151"/>
      <c r="PE103" s="151"/>
      <c r="PF103" s="151"/>
      <c r="PG103" s="151"/>
      <c r="PH103" s="151"/>
      <c r="PI103" s="151"/>
      <c r="PJ103" s="151"/>
      <c r="PK103" s="151"/>
      <c r="PL103" s="151"/>
      <c r="PM103" s="151"/>
      <c r="PN103" s="151"/>
      <c r="PO103" s="151"/>
      <c r="PP103" s="151"/>
      <c r="PQ103" s="151"/>
      <c r="PR103" s="151"/>
      <c r="PS103" s="151"/>
      <c r="PT103" s="151"/>
      <c r="PU103" s="151"/>
      <c r="PV103" s="151"/>
      <c r="PW103" s="151"/>
      <c r="PX103" s="151"/>
      <c r="PY103" s="151"/>
      <c r="PZ103" s="151"/>
      <c r="QA103" s="151"/>
      <c r="QB103" s="151"/>
      <c r="QC103" s="151"/>
      <c r="QD103" s="151"/>
      <c r="QE103" s="151"/>
      <c r="QF103" s="151"/>
      <c r="QG103" s="151"/>
      <c r="QH103" s="151"/>
      <c r="QI103" s="151"/>
      <c r="QJ103" s="151"/>
      <c r="QK103" s="151"/>
      <c r="QL103" s="151"/>
      <c r="QM103" s="151"/>
      <c r="QN103" s="151"/>
      <c r="QO103" s="151"/>
      <c r="QP103" s="151"/>
      <c r="QQ103" s="151"/>
      <c r="QR103" s="151"/>
      <c r="QS103" s="151"/>
      <c r="QT103" s="151"/>
      <c r="QU103" s="151"/>
      <c r="QV103" s="151"/>
      <c r="QW103" s="151"/>
      <c r="QX103" s="151"/>
      <c r="QY103" s="151"/>
      <c r="QZ103" s="151"/>
      <c r="RA103" s="151"/>
      <c r="RB103" s="151"/>
      <c r="RC103" s="151"/>
      <c r="RD103" s="151"/>
      <c r="RE103" s="151"/>
      <c r="RF103" s="151"/>
      <c r="RG103" s="151"/>
      <c r="RH103" s="151"/>
      <c r="RI103" s="151"/>
      <c r="RJ103" s="151"/>
      <c r="RK103" s="151"/>
      <c r="RL103" s="151"/>
      <c r="RM103" s="151"/>
      <c r="RN103" s="151"/>
      <c r="RO103" s="151"/>
      <c r="RP103" s="151"/>
      <c r="RQ103" s="151"/>
      <c r="RR103" s="151"/>
      <c r="RS103" s="151"/>
      <c r="RT103" s="151"/>
      <c r="RU103" s="151"/>
      <c r="RV103" s="151"/>
      <c r="RW103" s="151"/>
      <c r="RX103" s="151"/>
      <c r="RY103" s="151"/>
      <c r="RZ103" s="151"/>
      <c r="SA103" s="151"/>
      <c r="SB103" s="151"/>
      <c r="SC103" s="151"/>
      <c r="SD103" s="151"/>
      <c r="SE103" s="151"/>
      <c r="SF103" s="151"/>
      <c r="SG103" s="151"/>
      <c r="SH103" s="151"/>
      <c r="SI103" s="151"/>
      <c r="SJ103" s="151"/>
      <c r="SK103" s="151"/>
      <c r="SL103" s="151"/>
      <c r="SM103" s="151"/>
      <c r="SN103" s="151"/>
      <c r="SO103" s="151"/>
      <c r="SP103" s="151"/>
      <c r="SQ103" s="151"/>
      <c r="SR103" s="151"/>
      <c r="SS103" s="151"/>
      <c r="ST103" s="151"/>
      <c r="SU103" s="151"/>
      <c r="SV103" s="151"/>
      <c r="SW103" s="151"/>
      <c r="SX103" s="151"/>
      <c r="SY103" s="151"/>
      <c r="SZ103" s="151"/>
      <c r="TA103" s="151"/>
      <c r="TB103" s="151"/>
      <c r="TC103" s="151"/>
      <c r="TD103" s="151"/>
      <c r="TE103" s="151"/>
      <c r="TF103" s="151"/>
      <c r="TG103" s="151"/>
      <c r="TH103" s="151"/>
      <c r="TI103" s="151"/>
      <c r="TJ103" s="151"/>
      <c r="TK103" s="151"/>
      <c r="TL103" s="151"/>
      <c r="TM103" s="151"/>
      <c r="TN103" s="151"/>
      <c r="TO103" s="151"/>
      <c r="TP103" s="151"/>
      <c r="TQ103" s="151"/>
      <c r="TR103" s="151"/>
      <c r="TS103" s="151"/>
      <c r="TT103" s="151"/>
      <c r="TU103" s="151"/>
      <c r="TV103" s="151"/>
      <c r="TW103" s="151"/>
      <c r="TX103" s="151"/>
      <c r="TY103" s="151"/>
      <c r="TZ103" s="151"/>
      <c r="UA103" s="151"/>
      <c r="UB103" s="151"/>
      <c r="UC103" s="151"/>
      <c r="UD103" s="151"/>
      <c r="UE103" s="151"/>
      <c r="UF103" s="151"/>
      <c r="UG103" s="151"/>
      <c r="UH103" s="151"/>
      <c r="UI103" s="151"/>
      <c r="UJ103" s="151"/>
      <c r="UK103" s="151"/>
      <c r="UL103" s="151"/>
      <c r="UM103" s="151"/>
      <c r="UN103" s="151"/>
      <c r="UO103" s="151"/>
      <c r="UP103" s="151"/>
      <c r="UQ103" s="151"/>
      <c r="UR103" s="151"/>
      <c r="US103" s="151"/>
      <c r="UT103" s="151"/>
      <c r="UU103" s="151"/>
      <c r="UV103" s="151"/>
      <c r="UW103" s="151"/>
      <c r="UX103" s="151"/>
      <c r="UY103" s="151"/>
      <c r="UZ103" s="151"/>
      <c r="VA103" s="151"/>
      <c r="VB103" s="151"/>
      <c r="VC103" s="151"/>
      <c r="VD103" s="151"/>
      <c r="VE103" s="151"/>
      <c r="VF103" s="151"/>
      <c r="VG103" s="151"/>
      <c r="VH103" s="151"/>
      <c r="VI103" s="151"/>
      <c r="VJ103" s="151"/>
      <c r="VK103" s="151"/>
      <c r="VL103" s="151"/>
      <c r="VM103" s="151"/>
      <c r="VN103" s="151"/>
      <c r="VO103" s="151"/>
      <c r="VP103" s="151"/>
      <c r="VQ103" s="151"/>
      <c r="VR103" s="151"/>
      <c r="VS103" s="151"/>
      <c r="VT103" s="151"/>
      <c r="VU103" s="151"/>
      <c r="VV103" s="151"/>
      <c r="VW103" s="151"/>
      <c r="VX103" s="151"/>
      <c r="VY103" s="151"/>
      <c r="VZ103" s="151"/>
      <c r="WA103" s="151"/>
      <c r="WB103" s="151"/>
      <c r="WC103" s="151"/>
      <c r="WD103" s="151"/>
      <c r="WE103" s="151"/>
      <c r="WF103" s="151"/>
      <c r="WG103" s="151"/>
      <c r="WH103" s="151"/>
      <c r="WI103" s="151"/>
      <c r="WJ103" s="151"/>
      <c r="WK103" s="151"/>
      <c r="WL103" s="151"/>
      <c r="WM103" s="151"/>
      <c r="WN103" s="151"/>
      <c r="WO103" s="151"/>
      <c r="WP103" s="151"/>
      <c r="WQ103" s="151"/>
      <c r="WR103" s="151"/>
      <c r="WS103" s="151"/>
      <c r="WT103" s="151"/>
      <c r="WU103" s="151"/>
      <c r="WV103" s="151"/>
      <c r="WW103" s="151"/>
      <c r="WX103" s="151"/>
      <c r="WY103" s="151"/>
      <c r="WZ103" s="151"/>
      <c r="XA103" s="151"/>
      <c r="XB103" s="151"/>
      <c r="XC103" s="151"/>
      <c r="XD103" s="151"/>
      <c r="XE103" s="151"/>
      <c r="XF103" s="151"/>
      <c r="XG103" s="151"/>
      <c r="XH103" s="151"/>
      <c r="XI103" s="151"/>
      <c r="XJ103" s="151"/>
      <c r="XK103" s="151"/>
      <c r="XL103" s="151"/>
      <c r="XM103" s="151"/>
      <c r="XN103" s="151"/>
      <c r="XO103" s="151"/>
      <c r="XP103" s="151"/>
      <c r="XQ103" s="151"/>
      <c r="XR103" s="151"/>
      <c r="XS103" s="151"/>
      <c r="XT103" s="151"/>
      <c r="XU103" s="151"/>
      <c r="XV103" s="151"/>
      <c r="XW103" s="151"/>
      <c r="XX103" s="151"/>
      <c r="XY103" s="151"/>
      <c r="XZ103" s="151"/>
      <c r="YA103" s="151"/>
      <c r="YB103" s="151"/>
      <c r="YC103" s="151"/>
      <c r="YD103" s="151"/>
      <c r="YE103" s="151"/>
      <c r="YF103" s="151"/>
      <c r="YG103" s="151"/>
      <c r="YH103" s="151"/>
      <c r="YI103" s="151"/>
      <c r="YJ103" s="151"/>
      <c r="YK103" s="151"/>
      <c r="YL103" s="151"/>
      <c r="YM103" s="151"/>
      <c r="YN103" s="151"/>
      <c r="YO103" s="151"/>
      <c r="YP103" s="151"/>
      <c r="YQ103" s="151"/>
      <c r="YR103" s="151"/>
      <c r="YS103" s="151"/>
      <c r="YT103" s="151"/>
      <c r="YU103" s="151"/>
      <c r="YV103" s="151"/>
      <c r="YW103" s="151"/>
      <c r="YX103" s="151"/>
      <c r="YY103" s="151"/>
      <c r="YZ103" s="151"/>
      <c r="ZA103" s="151"/>
      <c r="ZB103" s="151"/>
      <c r="ZC103" s="151"/>
      <c r="ZD103" s="151"/>
      <c r="ZE103" s="151"/>
      <c r="ZF103" s="151"/>
      <c r="ZG103" s="151"/>
      <c r="ZH103" s="151"/>
      <c r="ZI103" s="151"/>
      <c r="ZJ103" s="151"/>
      <c r="ZK103" s="151"/>
      <c r="ZL103" s="151"/>
      <c r="ZM103" s="151"/>
      <c r="ZN103" s="151"/>
      <c r="ZO103" s="151"/>
      <c r="ZP103" s="151"/>
      <c r="ZQ103" s="151"/>
      <c r="ZR103" s="151"/>
      <c r="ZS103" s="151"/>
      <c r="ZT103" s="151"/>
      <c r="ZU103" s="151"/>
      <c r="ZV103" s="151"/>
      <c r="ZW103" s="151"/>
      <c r="ZX103" s="151"/>
      <c r="ZY103" s="151"/>
      <c r="ZZ103" s="151"/>
      <c r="AAA103" s="151"/>
      <c r="AAB103" s="151"/>
      <c r="AAC103" s="151"/>
      <c r="AAD103" s="151"/>
      <c r="AAE103" s="151"/>
      <c r="AAF103" s="151"/>
      <c r="AAG103" s="151"/>
      <c r="AAH103" s="151"/>
      <c r="AAI103" s="151"/>
      <c r="AAJ103" s="151"/>
      <c r="AAK103" s="151"/>
      <c r="AAL103" s="151"/>
      <c r="AAM103" s="151"/>
      <c r="AAN103" s="151"/>
      <c r="AAO103" s="151"/>
      <c r="AAP103" s="151"/>
      <c r="AAQ103" s="151"/>
      <c r="AAR103" s="151"/>
      <c r="AAS103" s="151"/>
      <c r="AAT103" s="151"/>
      <c r="AAU103" s="151"/>
      <c r="AAV103" s="151"/>
      <c r="AAW103" s="151"/>
      <c r="AAX103" s="151"/>
      <c r="AAY103" s="151"/>
      <c r="AAZ103" s="151"/>
      <c r="ABA103" s="151"/>
      <c r="ABB103" s="151"/>
      <c r="ABC103" s="151"/>
      <c r="ABD103" s="151"/>
      <c r="ABE103" s="151"/>
      <c r="ABF103" s="151"/>
      <c r="ABG103" s="151"/>
      <c r="ABH103" s="151"/>
      <c r="ABI103" s="151"/>
      <c r="ABJ103" s="151"/>
      <c r="ABK103" s="151"/>
      <c r="ABL103" s="151"/>
      <c r="ABM103" s="151"/>
      <c r="ABN103" s="151"/>
      <c r="ABO103" s="151"/>
      <c r="ABP103" s="151"/>
      <c r="ABQ103" s="151"/>
      <c r="ABR103" s="151"/>
      <c r="ABS103" s="151"/>
      <c r="ABT103" s="151"/>
      <c r="ABU103" s="151"/>
      <c r="ABV103" s="151"/>
      <c r="ABW103" s="151"/>
      <c r="ABX103" s="151"/>
      <c r="ABY103" s="151"/>
      <c r="ABZ103" s="151"/>
      <c r="ACA103" s="151"/>
      <c r="ACB103" s="151"/>
      <c r="ACC103" s="151"/>
      <c r="ACD103" s="151"/>
      <c r="ACE103" s="151"/>
      <c r="ACF103" s="151"/>
      <c r="ACG103" s="151"/>
      <c r="ACH103" s="151"/>
      <c r="ACI103" s="151"/>
      <c r="ACJ103" s="151"/>
      <c r="ACK103" s="151"/>
      <c r="ACL103" s="151"/>
      <c r="ACM103" s="151"/>
      <c r="ACN103" s="151"/>
      <c r="ACO103" s="151"/>
      <c r="ACP103" s="151"/>
      <c r="ACQ103" s="151"/>
      <c r="ACR103" s="151"/>
      <c r="ACS103" s="151"/>
      <c r="ACT103" s="151"/>
      <c r="ACU103" s="151"/>
      <c r="ACV103" s="151"/>
      <c r="ACW103" s="151"/>
      <c r="ACX103" s="151"/>
      <c r="ACY103" s="151"/>
      <c r="ACZ103" s="151"/>
      <c r="ADA103" s="115"/>
      <c r="ADB103" s="115"/>
      <c r="ADC103" s="115"/>
      <c r="ADD103" s="115"/>
      <c r="ADE103" s="115"/>
      <c r="ADF103" s="115"/>
    </row>
    <row r="104" spans="1:786" s="114" customFormat="1" ht="57.75" customHeight="1" thickBot="1" x14ac:dyDescent="0.3">
      <c r="A104" s="126">
        <v>68</v>
      </c>
      <c r="B104" s="147" t="s">
        <v>227</v>
      </c>
      <c r="C104" s="203" t="s">
        <v>276</v>
      </c>
      <c r="D104" s="161"/>
      <c r="E104" s="161"/>
      <c r="F104" s="161"/>
      <c r="G104" s="161"/>
      <c r="H104" s="161"/>
      <c r="I104" s="161"/>
      <c r="J104" s="161"/>
      <c r="K104" s="161"/>
      <c r="L104" s="161"/>
      <c r="M104" s="161"/>
      <c r="N104" s="161"/>
      <c r="O104" s="161"/>
      <c r="P104" s="161"/>
      <c r="Q104" s="161"/>
      <c r="R104" s="300"/>
      <c r="S104" s="302"/>
      <c r="T104" s="151"/>
      <c r="U104" s="151"/>
      <c r="V104" s="151"/>
      <c r="W104" s="151"/>
      <c r="X104" s="151"/>
      <c r="Y104" s="151"/>
      <c r="Z104" s="151"/>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c r="AU104" s="151"/>
      <c r="AV104" s="151"/>
      <c r="AW104" s="151"/>
      <c r="AX104" s="151"/>
      <c r="AY104" s="151"/>
      <c r="AZ104" s="151"/>
      <c r="BA104" s="151"/>
      <c r="BB104" s="151"/>
      <c r="BC104" s="151"/>
      <c r="BD104" s="151"/>
      <c r="BE104" s="151"/>
      <c r="BF104" s="151"/>
      <c r="BG104" s="151"/>
      <c r="BH104" s="151"/>
      <c r="BI104" s="151"/>
      <c r="BJ104" s="151"/>
      <c r="BK104" s="151"/>
      <c r="BL104" s="151"/>
      <c r="BM104" s="151"/>
      <c r="BN104" s="151"/>
      <c r="BO104" s="151"/>
      <c r="BP104" s="151"/>
      <c r="BQ104" s="151"/>
      <c r="BR104" s="151"/>
      <c r="BS104" s="151"/>
      <c r="BT104" s="151"/>
      <c r="BU104" s="151"/>
      <c r="BV104" s="151"/>
      <c r="BW104" s="151"/>
      <c r="BX104" s="151"/>
      <c r="BY104" s="151"/>
      <c r="BZ104" s="151"/>
      <c r="CA104" s="151"/>
      <c r="CB104" s="151"/>
      <c r="CC104" s="151"/>
      <c r="CD104" s="151"/>
      <c r="CE104" s="151"/>
      <c r="CF104" s="151"/>
      <c r="CG104" s="151"/>
      <c r="CH104" s="151"/>
      <c r="CI104" s="151"/>
      <c r="CJ104" s="151"/>
      <c r="CK104" s="151"/>
      <c r="CL104" s="151"/>
      <c r="CM104" s="151"/>
      <c r="CN104" s="151"/>
      <c r="CO104" s="151"/>
      <c r="CP104" s="151"/>
      <c r="CQ104" s="151"/>
      <c r="CR104" s="151"/>
      <c r="CS104" s="151"/>
      <c r="CT104" s="151"/>
      <c r="CU104" s="151"/>
      <c r="CV104" s="151"/>
      <c r="CW104" s="151"/>
      <c r="CX104" s="151"/>
      <c r="CY104" s="151"/>
      <c r="CZ104" s="151"/>
      <c r="DA104" s="151"/>
      <c r="DB104" s="151"/>
      <c r="DC104" s="151"/>
      <c r="DD104" s="151"/>
      <c r="DE104" s="151"/>
      <c r="DF104" s="151"/>
      <c r="DG104" s="151"/>
      <c r="DH104" s="151"/>
      <c r="DI104" s="151"/>
      <c r="DJ104" s="151"/>
      <c r="DK104" s="151"/>
      <c r="DL104" s="151"/>
      <c r="DM104" s="151"/>
      <c r="DN104" s="151"/>
      <c r="DO104" s="151"/>
      <c r="DP104" s="151"/>
      <c r="DQ104" s="151"/>
      <c r="DR104" s="151"/>
      <c r="DS104" s="151"/>
      <c r="DT104" s="151"/>
      <c r="DU104" s="151"/>
      <c r="DV104" s="151"/>
      <c r="DW104" s="151"/>
      <c r="DX104" s="151"/>
      <c r="DY104" s="151"/>
      <c r="DZ104" s="151"/>
      <c r="EA104" s="151"/>
      <c r="EB104" s="151"/>
      <c r="EC104" s="151"/>
      <c r="ED104" s="151"/>
      <c r="EE104" s="151"/>
      <c r="EF104" s="151"/>
      <c r="EG104" s="151"/>
      <c r="EH104" s="151"/>
      <c r="EI104" s="151"/>
      <c r="EJ104" s="151"/>
      <c r="EK104" s="151"/>
      <c r="EL104" s="151"/>
      <c r="EM104" s="151"/>
      <c r="EN104" s="151"/>
      <c r="EO104" s="151"/>
      <c r="EP104" s="151"/>
      <c r="EQ104" s="151"/>
      <c r="ER104" s="151"/>
      <c r="ES104" s="151"/>
      <c r="ET104" s="151"/>
      <c r="EU104" s="151"/>
      <c r="EV104" s="151"/>
      <c r="EW104" s="151"/>
      <c r="EX104" s="151"/>
      <c r="EY104" s="151"/>
      <c r="EZ104" s="151"/>
      <c r="FA104" s="151"/>
      <c r="FB104" s="151"/>
      <c r="FC104" s="151"/>
      <c r="FD104" s="151"/>
      <c r="FE104" s="151"/>
      <c r="FF104" s="151"/>
      <c r="FG104" s="151"/>
      <c r="FH104" s="151"/>
      <c r="FI104" s="151"/>
      <c r="FJ104" s="151"/>
      <c r="FK104" s="151"/>
      <c r="FL104" s="151"/>
      <c r="FM104" s="151"/>
      <c r="FN104" s="151"/>
      <c r="FO104" s="151"/>
      <c r="FP104" s="151"/>
      <c r="FQ104" s="151"/>
      <c r="FR104" s="151"/>
      <c r="FS104" s="151"/>
      <c r="FT104" s="151"/>
      <c r="FU104" s="151"/>
      <c r="FV104" s="151"/>
      <c r="FW104" s="151"/>
      <c r="FX104" s="151"/>
      <c r="FY104" s="151"/>
      <c r="FZ104" s="151"/>
      <c r="GA104" s="151"/>
      <c r="GB104" s="151"/>
      <c r="GC104" s="151"/>
      <c r="GD104" s="151"/>
      <c r="GE104" s="151"/>
      <c r="GF104" s="151"/>
      <c r="GG104" s="151"/>
      <c r="GH104" s="151"/>
      <c r="GI104" s="151"/>
      <c r="GJ104" s="151"/>
      <c r="GK104" s="151"/>
      <c r="GL104" s="151"/>
      <c r="GM104" s="151"/>
      <c r="GN104" s="151"/>
      <c r="GO104" s="151"/>
      <c r="GP104" s="151"/>
      <c r="GQ104" s="151"/>
      <c r="GR104" s="151"/>
      <c r="GS104" s="151"/>
      <c r="GT104" s="151"/>
      <c r="GU104" s="151"/>
      <c r="GV104" s="151"/>
      <c r="GW104" s="151"/>
      <c r="GX104" s="151"/>
      <c r="GY104" s="151"/>
      <c r="GZ104" s="151"/>
      <c r="HA104" s="151"/>
      <c r="HB104" s="151"/>
      <c r="HC104" s="151"/>
      <c r="HD104" s="151"/>
      <c r="HE104" s="151"/>
      <c r="HF104" s="151"/>
      <c r="HG104" s="151"/>
      <c r="HH104" s="151"/>
      <c r="HI104" s="151"/>
      <c r="HJ104" s="151"/>
      <c r="HK104" s="151"/>
      <c r="HL104" s="151"/>
      <c r="HM104" s="151"/>
      <c r="HN104" s="151"/>
      <c r="HO104" s="151"/>
      <c r="HP104" s="151"/>
      <c r="HQ104" s="151"/>
      <c r="HR104" s="151"/>
      <c r="HS104" s="151"/>
      <c r="HT104" s="151"/>
      <c r="HU104" s="151"/>
      <c r="HV104" s="151"/>
      <c r="HW104" s="151"/>
      <c r="HX104" s="151"/>
      <c r="HY104" s="151"/>
      <c r="HZ104" s="151"/>
      <c r="IA104" s="151"/>
      <c r="IB104" s="151"/>
      <c r="IC104" s="151"/>
      <c r="ID104" s="151"/>
      <c r="IE104" s="151"/>
      <c r="IF104" s="151"/>
      <c r="IG104" s="151"/>
      <c r="IH104" s="151"/>
      <c r="II104" s="151"/>
      <c r="IJ104" s="151"/>
      <c r="IK104" s="151"/>
      <c r="IL104" s="151"/>
      <c r="IM104" s="151"/>
      <c r="IN104" s="151"/>
      <c r="IO104" s="151"/>
      <c r="IP104" s="151"/>
      <c r="IQ104" s="151"/>
      <c r="IR104" s="151"/>
      <c r="IS104" s="151"/>
      <c r="IT104" s="151"/>
      <c r="IU104" s="151"/>
      <c r="IV104" s="151"/>
      <c r="IW104" s="151"/>
      <c r="IX104" s="151"/>
      <c r="IY104" s="151"/>
      <c r="IZ104" s="151"/>
      <c r="JA104" s="151"/>
      <c r="JB104" s="151"/>
      <c r="JC104" s="151"/>
      <c r="JD104" s="151"/>
      <c r="JE104" s="151"/>
      <c r="JF104" s="151"/>
      <c r="JG104" s="151"/>
      <c r="JH104" s="151"/>
      <c r="JI104" s="151"/>
      <c r="JJ104" s="151"/>
      <c r="JK104" s="151"/>
      <c r="JL104" s="151"/>
      <c r="JM104" s="151"/>
      <c r="JN104" s="151"/>
      <c r="JO104" s="151"/>
      <c r="JP104" s="151"/>
      <c r="JQ104" s="151"/>
      <c r="JR104" s="151"/>
      <c r="JS104" s="151"/>
      <c r="JT104" s="151"/>
      <c r="JU104" s="151"/>
      <c r="JV104" s="151"/>
      <c r="JW104" s="151"/>
      <c r="JX104" s="151"/>
      <c r="JY104" s="151"/>
      <c r="JZ104" s="151"/>
      <c r="KA104" s="151"/>
      <c r="KB104" s="151"/>
      <c r="KC104" s="151"/>
      <c r="KD104" s="151"/>
      <c r="KE104" s="151"/>
      <c r="KF104" s="151"/>
      <c r="KG104" s="151"/>
      <c r="KH104" s="151"/>
      <c r="KI104" s="151"/>
      <c r="KJ104" s="151"/>
      <c r="KK104" s="151"/>
      <c r="KL104" s="151"/>
      <c r="KM104" s="151"/>
      <c r="KN104" s="151"/>
      <c r="KO104" s="151"/>
      <c r="KP104" s="151"/>
      <c r="KQ104" s="151"/>
      <c r="KR104" s="151"/>
      <c r="KS104" s="151"/>
      <c r="KT104" s="151"/>
      <c r="KU104" s="151"/>
      <c r="KV104" s="151"/>
      <c r="KW104" s="151"/>
      <c r="KX104" s="151"/>
      <c r="KY104" s="151"/>
      <c r="KZ104" s="151"/>
      <c r="LA104" s="151"/>
      <c r="LB104" s="151"/>
      <c r="LC104" s="151"/>
      <c r="LD104" s="151"/>
      <c r="LE104" s="151"/>
      <c r="LF104" s="151"/>
      <c r="LG104" s="151"/>
      <c r="LH104" s="151"/>
      <c r="LI104" s="151"/>
      <c r="LJ104" s="151"/>
      <c r="LK104" s="151"/>
      <c r="LL104" s="151"/>
      <c r="LM104" s="151"/>
      <c r="LN104" s="151"/>
      <c r="LO104" s="151"/>
      <c r="LP104" s="151"/>
      <c r="LQ104" s="151"/>
      <c r="LR104" s="151"/>
      <c r="LS104" s="151"/>
      <c r="LT104" s="151"/>
      <c r="LU104" s="151"/>
      <c r="LV104" s="151"/>
      <c r="LW104" s="151"/>
      <c r="LX104" s="151"/>
      <c r="LY104" s="151"/>
      <c r="LZ104" s="151"/>
      <c r="MA104" s="151"/>
      <c r="MB104" s="151"/>
      <c r="MC104" s="151"/>
      <c r="MD104" s="151"/>
      <c r="ME104" s="151"/>
      <c r="MF104" s="151"/>
      <c r="MG104" s="151"/>
      <c r="MH104" s="151"/>
      <c r="MI104" s="151"/>
      <c r="MJ104" s="151"/>
      <c r="MK104" s="151"/>
      <c r="ML104" s="151"/>
      <c r="MM104" s="151"/>
      <c r="MN104" s="151"/>
      <c r="MO104" s="151"/>
      <c r="MP104" s="151"/>
      <c r="MQ104" s="151"/>
      <c r="MR104" s="151"/>
      <c r="MS104" s="151"/>
      <c r="MT104" s="151"/>
      <c r="MU104" s="151"/>
      <c r="MV104" s="151"/>
      <c r="MW104" s="151"/>
      <c r="MX104" s="151"/>
      <c r="MY104" s="151"/>
      <c r="MZ104" s="151"/>
      <c r="NA104" s="151"/>
      <c r="NB104" s="151"/>
      <c r="NC104" s="151"/>
      <c r="ND104" s="151"/>
      <c r="NE104" s="151"/>
      <c r="NF104" s="151"/>
      <c r="NG104" s="151"/>
      <c r="NH104" s="151"/>
      <c r="NI104" s="151"/>
      <c r="NJ104" s="151"/>
      <c r="NK104" s="151"/>
      <c r="NL104" s="151"/>
      <c r="NM104" s="151"/>
      <c r="NN104" s="151"/>
      <c r="NO104" s="151"/>
      <c r="NP104" s="151"/>
      <c r="NQ104" s="151"/>
      <c r="NR104" s="151"/>
      <c r="NS104" s="151"/>
      <c r="NT104" s="151"/>
      <c r="NU104" s="151"/>
      <c r="NV104" s="151"/>
      <c r="NW104" s="151"/>
      <c r="NX104" s="151"/>
      <c r="NY104" s="151"/>
      <c r="NZ104" s="151"/>
      <c r="OA104" s="151"/>
      <c r="OB104" s="151"/>
      <c r="OC104" s="151"/>
      <c r="OD104" s="151"/>
      <c r="OE104" s="151"/>
      <c r="OF104" s="151"/>
      <c r="OG104" s="151"/>
      <c r="OH104" s="151"/>
      <c r="OI104" s="151"/>
      <c r="OJ104" s="151"/>
      <c r="OK104" s="151"/>
      <c r="OL104" s="151"/>
      <c r="OM104" s="151"/>
      <c r="ON104" s="151"/>
      <c r="OO104" s="151"/>
      <c r="OP104" s="151"/>
      <c r="OQ104" s="151"/>
      <c r="OR104" s="151"/>
      <c r="OS104" s="151"/>
      <c r="OT104" s="151"/>
      <c r="OU104" s="151"/>
      <c r="OV104" s="151"/>
      <c r="OW104" s="151"/>
      <c r="OX104" s="151"/>
      <c r="OY104" s="151"/>
      <c r="OZ104" s="151"/>
      <c r="PA104" s="151"/>
      <c r="PB104" s="151"/>
      <c r="PC104" s="151"/>
      <c r="PD104" s="151"/>
      <c r="PE104" s="151"/>
      <c r="PF104" s="151"/>
      <c r="PG104" s="151"/>
      <c r="PH104" s="151"/>
      <c r="PI104" s="151"/>
      <c r="PJ104" s="151"/>
      <c r="PK104" s="151"/>
      <c r="PL104" s="151"/>
      <c r="PM104" s="151"/>
      <c r="PN104" s="151"/>
      <c r="PO104" s="151"/>
      <c r="PP104" s="151"/>
      <c r="PQ104" s="151"/>
      <c r="PR104" s="151"/>
      <c r="PS104" s="151"/>
      <c r="PT104" s="151"/>
      <c r="PU104" s="151"/>
      <c r="PV104" s="151"/>
      <c r="PW104" s="151"/>
      <c r="PX104" s="151"/>
      <c r="PY104" s="151"/>
      <c r="PZ104" s="151"/>
      <c r="QA104" s="151"/>
      <c r="QB104" s="151"/>
      <c r="QC104" s="151"/>
      <c r="QD104" s="151"/>
      <c r="QE104" s="151"/>
      <c r="QF104" s="151"/>
      <c r="QG104" s="151"/>
      <c r="QH104" s="151"/>
      <c r="QI104" s="151"/>
      <c r="QJ104" s="151"/>
      <c r="QK104" s="151"/>
      <c r="QL104" s="151"/>
      <c r="QM104" s="151"/>
      <c r="QN104" s="151"/>
      <c r="QO104" s="151"/>
      <c r="QP104" s="151"/>
      <c r="QQ104" s="151"/>
      <c r="QR104" s="151"/>
      <c r="QS104" s="151"/>
      <c r="QT104" s="151"/>
      <c r="QU104" s="151"/>
      <c r="QV104" s="151"/>
      <c r="QW104" s="151"/>
      <c r="QX104" s="151"/>
      <c r="QY104" s="151"/>
      <c r="QZ104" s="151"/>
      <c r="RA104" s="151"/>
      <c r="RB104" s="151"/>
      <c r="RC104" s="151"/>
      <c r="RD104" s="151"/>
      <c r="RE104" s="151"/>
      <c r="RF104" s="151"/>
      <c r="RG104" s="151"/>
      <c r="RH104" s="151"/>
      <c r="RI104" s="151"/>
      <c r="RJ104" s="151"/>
      <c r="RK104" s="151"/>
      <c r="RL104" s="151"/>
      <c r="RM104" s="151"/>
      <c r="RN104" s="151"/>
      <c r="RO104" s="151"/>
      <c r="RP104" s="151"/>
      <c r="RQ104" s="151"/>
      <c r="RR104" s="151"/>
      <c r="RS104" s="151"/>
      <c r="RT104" s="151"/>
      <c r="RU104" s="151"/>
      <c r="RV104" s="151"/>
      <c r="RW104" s="151"/>
      <c r="RX104" s="151"/>
      <c r="RY104" s="151"/>
      <c r="RZ104" s="151"/>
      <c r="SA104" s="151"/>
      <c r="SB104" s="151"/>
      <c r="SC104" s="151"/>
      <c r="SD104" s="151"/>
      <c r="SE104" s="151"/>
      <c r="SF104" s="151"/>
      <c r="SG104" s="151"/>
      <c r="SH104" s="151"/>
      <c r="SI104" s="151"/>
      <c r="SJ104" s="151"/>
      <c r="SK104" s="151"/>
      <c r="SL104" s="151"/>
      <c r="SM104" s="151"/>
      <c r="SN104" s="151"/>
      <c r="SO104" s="151"/>
      <c r="SP104" s="151"/>
      <c r="SQ104" s="151"/>
      <c r="SR104" s="151"/>
      <c r="SS104" s="151"/>
      <c r="ST104" s="151"/>
      <c r="SU104" s="151"/>
      <c r="SV104" s="151"/>
      <c r="SW104" s="151"/>
      <c r="SX104" s="151"/>
      <c r="SY104" s="151"/>
      <c r="SZ104" s="151"/>
      <c r="TA104" s="151"/>
      <c r="TB104" s="151"/>
      <c r="TC104" s="151"/>
      <c r="TD104" s="151"/>
      <c r="TE104" s="151"/>
      <c r="TF104" s="151"/>
      <c r="TG104" s="151"/>
      <c r="TH104" s="151"/>
      <c r="TI104" s="151"/>
      <c r="TJ104" s="151"/>
      <c r="TK104" s="151"/>
      <c r="TL104" s="151"/>
      <c r="TM104" s="151"/>
      <c r="TN104" s="151"/>
      <c r="TO104" s="151"/>
      <c r="TP104" s="151"/>
      <c r="TQ104" s="151"/>
      <c r="TR104" s="151"/>
      <c r="TS104" s="151"/>
      <c r="TT104" s="151"/>
      <c r="TU104" s="151"/>
      <c r="TV104" s="151"/>
      <c r="TW104" s="151"/>
      <c r="TX104" s="151"/>
      <c r="TY104" s="151"/>
      <c r="TZ104" s="151"/>
      <c r="UA104" s="151"/>
      <c r="UB104" s="151"/>
      <c r="UC104" s="151"/>
      <c r="UD104" s="151"/>
      <c r="UE104" s="151"/>
      <c r="UF104" s="151"/>
      <c r="UG104" s="151"/>
      <c r="UH104" s="151"/>
      <c r="UI104" s="151"/>
      <c r="UJ104" s="151"/>
      <c r="UK104" s="151"/>
      <c r="UL104" s="151"/>
      <c r="UM104" s="151"/>
      <c r="UN104" s="151"/>
      <c r="UO104" s="151"/>
      <c r="UP104" s="151"/>
      <c r="UQ104" s="151"/>
      <c r="UR104" s="151"/>
      <c r="US104" s="151"/>
      <c r="UT104" s="151"/>
      <c r="UU104" s="151"/>
      <c r="UV104" s="151"/>
      <c r="UW104" s="151"/>
      <c r="UX104" s="151"/>
      <c r="UY104" s="151"/>
      <c r="UZ104" s="151"/>
      <c r="VA104" s="151"/>
      <c r="VB104" s="151"/>
      <c r="VC104" s="151"/>
      <c r="VD104" s="151"/>
      <c r="VE104" s="151"/>
      <c r="VF104" s="151"/>
      <c r="VG104" s="151"/>
      <c r="VH104" s="151"/>
      <c r="VI104" s="151"/>
      <c r="VJ104" s="151"/>
      <c r="VK104" s="151"/>
      <c r="VL104" s="151"/>
      <c r="VM104" s="151"/>
      <c r="VN104" s="151"/>
      <c r="VO104" s="151"/>
      <c r="VP104" s="151"/>
      <c r="VQ104" s="151"/>
      <c r="VR104" s="151"/>
      <c r="VS104" s="151"/>
      <c r="VT104" s="151"/>
      <c r="VU104" s="151"/>
      <c r="VV104" s="151"/>
      <c r="VW104" s="151"/>
      <c r="VX104" s="151"/>
      <c r="VY104" s="151"/>
      <c r="VZ104" s="151"/>
      <c r="WA104" s="151"/>
      <c r="WB104" s="151"/>
      <c r="WC104" s="151"/>
      <c r="WD104" s="151"/>
      <c r="WE104" s="151"/>
      <c r="WF104" s="151"/>
      <c r="WG104" s="151"/>
      <c r="WH104" s="151"/>
      <c r="WI104" s="151"/>
      <c r="WJ104" s="151"/>
      <c r="WK104" s="151"/>
      <c r="WL104" s="151"/>
      <c r="WM104" s="151"/>
      <c r="WN104" s="151"/>
      <c r="WO104" s="151"/>
      <c r="WP104" s="151"/>
      <c r="WQ104" s="151"/>
      <c r="WR104" s="151"/>
      <c r="WS104" s="151"/>
      <c r="WT104" s="151"/>
      <c r="WU104" s="151"/>
      <c r="WV104" s="151"/>
      <c r="WW104" s="151"/>
      <c r="WX104" s="151"/>
      <c r="WY104" s="151"/>
      <c r="WZ104" s="151"/>
      <c r="XA104" s="151"/>
      <c r="XB104" s="151"/>
      <c r="XC104" s="151"/>
      <c r="XD104" s="151"/>
      <c r="XE104" s="151"/>
      <c r="XF104" s="151"/>
      <c r="XG104" s="151"/>
      <c r="XH104" s="151"/>
      <c r="XI104" s="151"/>
      <c r="XJ104" s="151"/>
      <c r="XK104" s="151"/>
      <c r="XL104" s="151"/>
      <c r="XM104" s="151"/>
      <c r="XN104" s="151"/>
      <c r="XO104" s="151"/>
      <c r="XP104" s="151"/>
      <c r="XQ104" s="151"/>
      <c r="XR104" s="151"/>
      <c r="XS104" s="151"/>
      <c r="XT104" s="151"/>
      <c r="XU104" s="151"/>
      <c r="XV104" s="151"/>
      <c r="XW104" s="151"/>
      <c r="XX104" s="151"/>
      <c r="XY104" s="151"/>
      <c r="XZ104" s="151"/>
      <c r="YA104" s="151"/>
      <c r="YB104" s="151"/>
      <c r="YC104" s="151"/>
      <c r="YD104" s="151"/>
      <c r="YE104" s="151"/>
      <c r="YF104" s="151"/>
      <c r="YG104" s="151"/>
      <c r="YH104" s="151"/>
      <c r="YI104" s="151"/>
      <c r="YJ104" s="151"/>
      <c r="YK104" s="151"/>
      <c r="YL104" s="151"/>
      <c r="YM104" s="151"/>
      <c r="YN104" s="151"/>
      <c r="YO104" s="151"/>
      <c r="YP104" s="151"/>
      <c r="YQ104" s="151"/>
      <c r="YR104" s="151"/>
      <c r="YS104" s="151"/>
      <c r="YT104" s="151"/>
      <c r="YU104" s="151"/>
      <c r="YV104" s="151"/>
      <c r="YW104" s="151"/>
      <c r="YX104" s="151"/>
      <c r="YY104" s="151"/>
      <c r="YZ104" s="151"/>
      <c r="ZA104" s="151"/>
      <c r="ZB104" s="151"/>
      <c r="ZC104" s="151"/>
      <c r="ZD104" s="151"/>
      <c r="ZE104" s="151"/>
      <c r="ZF104" s="151"/>
      <c r="ZG104" s="151"/>
      <c r="ZH104" s="151"/>
      <c r="ZI104" s="151"/>
      <c r="ZJ104" s="151"/>
      <c r="ZK104" s="151"/>
      <c r="ZL104" s="151"/>
      <c r="ZM104" s="151"/>
      <c r="ZN104" s="151"/>
      <c r="ZO104" s="151"/>
      <c r="ZP104" s="151"/>
      <c r="ZQ104" s="151"/>
      <c r="ZR104" s="151"/>
      <c r="ZS104" s="151"/>
      <c r="ZT104" s="151"/>
      <c r="ZU104" s="151"/>
      <c r="ZV104" s="151"/>
      <c r="ZW104" s="151"/>
      <c r="ZX104" s="151"/>
      <c r="ZY104" s="151"/>
      <c r="ZZ104" s="151"/>
      <c r="AAA104" s="151"/>
      <c r="AAB104" s="151"/>
      <c r="AAC104" s="151"/>
      <c r="AAD104" s="151"/>
      <c r="AAE104" s="151"/>
      <c r="AAF104" s="151"/>
      <c r="AAG104" s="151"/>
      <c r="AAH104" s="151"/>
      <c r="AAI104" s="151"/>
      <c r="AAJ104" s="151"/>
      <c r="AAK104" s="151"/>
      <c r="AAL104" s="151"/>
      <c r="AAM104" s="151"/>
      <c r="AAN104" s="151"/>
      <c r="AAO104" s="151"/>
      <c r="AAP104" s="151"/>
      <c r="AAQ104" s="151"/>
      <c r="AAR104" s="151"/>
      <c r="AAS104" s="151"/>
      <c r="AAT104" s="151"/>
      <c r="AAU104" s="151"/>
      <c r="AAV104" s="151"/>
      <c r="AAW104" s="151"/>
      <c r="AAX104" s="151"/>
      <c r="AAY104" s="151"/>
      <c r="AAZ104" s="151"/>
      <c r="ABA104" s="151"/>
      <c r="ABB104" s="151"/>
      <c r="ABC104" s="151"/>
      <c r="ABD104" s="151"/>
      <c r="ABE104" s="151"/>
      <c r="ABF104" s="151"/>
      <c r="ABG104" s="151"/>
      <c r="ABH104" s="151"/>
      <c r="ABI104" s="151"/>
      <c r="ABJ104" s="151"/>
      <c r="ABK104" s="151"/>
      <c r="ABL104" s="151"/>
      <c r="ABM104" s="151"/>
      <c r="ABN104" s="151"/>
      <c r="ABO104" s="151"/>
      <c r="ABP104" s="151"/>
      <c r="ABQ104" s="151"/>
      <c r="ABR104" s="151"/>
      <c r="ABS104" s="151"/>
      <c r="ABT104" s="151"/>
      <c r="ABU104" s="151"/>
      <c r="ABV104" s="151"/>
      <c r="ABW104" s="151"/>
      <c r="ABX104" s="151"/>
      <c r="ABY104" s="151"/>
      <c r="ABZ104" s="151"/>
      <c r="ACA104" s="151"/>
      <c r="ACB104" s="151"/>
      <c r="ACC104" s="151"/>
      <c r="ACD104" s="151"/>
      <c r="ACE104" s="151"/>
      <c r="ACF104" s="151"/>
      <c r="ACG104" s="151"/>
      <c r="ACH104" s="151"/>
      <c r="ACI104" s="151"/>
      <c r="ACJ104" s="151"/>
      <c r="ACK104" s="151"/>
      <c r="ACL104" s="151"/>
      <c r="ACM104" s="151"/>
      <c r="ACN104" s="151"/>
      <c r="ACO104" s="151"/>
      <c r="ACP104" s="151"/>
      <c r="ACQ104" s="151"/>
      <c r="ACR104" s="151"/>
      <c r="ACS104" s="151"/>
      <c r="ACT104" s="151"/>
      <c r="ACU104" s="151"/>
      <c r="ACV104" s="151"/>
      <c r="ACW104" s="151"/>
      <c r="ACX104" s="151"/>
      <c r="ACY104" s="151"/>
      <c r="ACZ104" s="151"/>
      <c r="ADA104" s="257"/>
      <c r="ADB104" s="256"/>
      <c r="ADC104" s="256"/>
      <c r="ADD104" s="256"/>
      <c r="ADE104" s="256"/>
      <c r="ADF104" s="256"/>
    </row>
    <row r="105" spans="1:786" s="121" customFormat="1" ht="51" customHeight="1" thickBot="1" x14ac:dyDescent="0.3">
      <c r="A105" s="145"/>
      <c r="B105" s="198"/>
      <c r="C105" s="199" t="s">
        <v>436</v>
      </c>
      <c r="D105" s="301"/>
      <c r="E105" s="301"/>
      <c r="F105" s="301"/>
      <c r="G105" s="301"/>
      <c r="H105" s="301"/>
      <c r="I105" s="301"/>
      <c r="J105" s="301"/>
      <c r="K105" s="301"/>
      <c r="L105" s="301"/>
      <c r="M105" s="301"/>
      <c r="N105" s="301"/>
      <c r="O105" s="301"/>
      <c r="P105" s="301"/>
      <c r="Q105" s="301"/>
      <c r="R105" s="301"/>
      <c r="S105" s="302"/>
      <c r="T105" s="151"/>
      <c r="U105" s="151"/>
      <c r="V105" s="151"/>
      <c r="W105" s="151"/>
      <c r="X105" s="151"/>
      <c r="Y105" s="151"/>
      <c r="Z105" s="151"/>
      <c r="AA105" s="151"/>
      <c r="AB105" s="151"/>
      <c r="AC105" s="151"/>
      <c r="AD105" s="151"/>
      <c r="AE105" s="151"/>
      <c r="AF105" s="151"/>
      <c r="AG105" s="151"/>
      <c r="AH105" s="151"/>
      <c r="AI105" s="151"/>
      <c r="AJ105" s="151"/>
      <c r="AK105" s="151"/>
      <c r="AL105" s="151"/>
      <c r="AM105" s="151"/>
      <c r="AN105" s="151"/>
      <c r="AO105" s="151"/>
      <c r="AP105" s="151"/>
      <c r="AQ105" s="151"/>
      <c r="AR105" s="151"/>
      <c r="AS105" s="151"/>
      <c r="AT105" s="151"/>
      <c r="AU105" s="151"/>
      <c r="AV105" s="151"/>
      <c r="AW105" s="151"/>
      <c r="AX105" s="151"/>
      <c r="AY105" s="151"/>
      <c r="AZ105" s="151"/>
      <c r="BA105" s="151"/>
      <c r="BB105" s="151"/>
      <c r="BC105" s="151"/>
      <c r="BD105" s="151"/>
      <c r="BE105" s="151"/>
      <c r="BF105" s="151"/>
      <c r="BG105" s="151"/>
      <c r="BH105" s="151"/>
      <c r="BI105" s="151"/>
      <c r="BJ105" s="151"/>
      <c r="BK105" s="151"/>
      <c r="BL105" s="151"/>
      <c r="BM105" s="151"/>
      <c r="BN105" s="151"/>
      <c r="BO105" s="151"/>
      <c r="BP105" s="151"/>
      <c r="BQ105" s="151"/>
      <c r="BR105" s="151"/>
      <c r="BS105" s="151"/>
      <c r="BT105" s="151"/>
      <c r="BU105" s="151"/>
      <c r="BV105" s="151"/>
      <c r="BW105" s="151"/>
      <c r="BX105" s="151"/>
      <c r="BY105" s="151"/>
      <c r="BZ105" s="151"/>
      <c r="CA105" s="151"/>
      <c r="CB105" s="151"/>
      <c r="CC105" s="151"/>
      <c r="CD105" s="151"/>
      <c r="CE105" s="151"/>
      <c r="CF105" s="151"/>
      <c r="CG105" s="151"/>
      <c r="CH105" s="151"/>
      <c r="CI105" s="151"/>
      <c r="CJ105" s="151"/>
      <c r="CK105" s="151"/>
      <c r="CL105" s="151"/>
      <c r="CM105" s="151"/>
      <c r="CN105" s="151"/>
      <c r="CO105" s="151"/>
      <c r="CP105" s="151"/>
      <c r="CQ105" s="151"/>
      <c r="CR105" s="151"/>
      <c r="CS105" s="151"/>
      <c r="CT105" s="151"/>
      <c r="CU105" s="151"/>
      <c r="CV105" s="151"/>
      <c r="CW105" s="151"/>
      <c r="CX105" s="151"/>
      <c r="CY105" s="151"/>
      <c r="CZ105" s="151"/>
      <c r="DA105" s="151"/>
      <c r="DB105" s="151"/>
      <c r="DC105" s="151"/>
      <c r="DD105" s="151"/>
      <c r="DE105" s="151"/>
      <c r="DF105" s="151"/>
      <c r="DG105" s="151"/>
      <c r="DH105" s="151"/>
      <c r="DI105" s="151"/>
      <c r="DJ105" s="151"/>
      <c r="DK105" s="151"/>
      <c r="DL105" s="151"/>
      <c r="DM105" s="151"/>
      <c r="DN105" s="151"/>
      <c r="DO105" s="151"/>
      <c r="DP105" s="151"/>
      <c r="DQ105" s="151"/>
      <c r="DR105" s="151"/>
      <c r="DS105" s="151"/>
      <c r="DT105" s="151"/>
      <c r="DU105" s="151"/>
      <c r="DV105" s="151"/>
      <c r="DW105" s="151"/>
      <c r="DX105" s="151"/>
      <c r="DY105" s="151"/>
      <c r="DZ105" s="151"/>
      <c r="EA105" s="151"/>
      <c r="EB105" s="151"/>
      <c r="EC105" s="151"/>
      <c r="ED105" s="151"/>
      <c r="EE105" s="151"/>
      <c r="EF105" s="151"/>
      <c r="EG105" s="151"/>
      <c r="EH105" s="151"/>
      <c r="EI105" s="151"/>
      <c r="EJ105" s="151"/>
      <c r="EK105" s="151"/>
      <c r="EL105" s="151"/>
      <c r="EM105" s="151"/>
      <c r="EN105" s="151"/>
      <c r="EO105" s="151"/>
      <c r="EP105" s="151"/>
      <c r="EQ105" s="151"/>
      <c r="ER105" s="151"/>
      <c r="ES105" s="151"/>
      <c r="ET105" s="151"/>
      <c r="EU105" s="151"/>
      <c r="EV105" s="151"/>
      <c r="EW105" s="151"/>
      <c r="EX105" s="151"/>
      <c r="EY105" s="151"/>
      <c r="EZ105" s="151"/>
      <c r="FA105" s="151"/>
      <c r="FB105" s="151"/>
      <c r="FC105" s="151"/>
      <c r="FD105" s="151"/>
      <c r="FE105" s="151"/>
      <c r="FF105" s="151"/>
      <c r="FG105" s="151"/>
      <c r="FH105" s="151"/>
      <c r="FI105" s="151"/>
      <c r="FJ105" s="151"/>
      <c r="FK105" s="151"/>
      <c r="FL105" s="151"/>
      <c r="FM105" s="151"/>
      <c r="FN105" s="151"/>
      <c r="FO105" s="151"/>
      <c r="FP105" s="151"/>
      <c r="FQ105" s="151"/>
      <c r="FR105" s="151"/>
      <c r="FS105" s="151"/>
      <c r="FT105" s="151"/>
      <c r="FU105" s="151"/>
      <c r="FV105" s="151"/>
      <c r="FW105" s="151"/>
      <c r="FX105" s="151"/>
      <c r="FY105" s="151"/>
      <c r="FZ105" s="151"/>
      <c r="GA105" s="151"/>
      <c r="GB105" s="151"/>
      <c r="GC105" s="151"/>
      <c r="GD105" s="151"/>
      <c r="GE105" s="151"/>
      <c r="GF105" s="151"/>
      <c r="GG105" s="151"/>
      <c r="GH105" s="151"/>
      <c r="GI105" s="151"/>
      <c r="GJ105" s="151"/>
      <c r="GK105" s="151"/>
      <c r="GL105" s="151"/>
      <c r="GM105" s="151"/>
      <c r="GN105" s="151"/>
      <c r="GO105" s="151"/>
      <c r="GP105" s="151"/>
      <c r="GQ105" s="151"/>
      <c r="GR105" s="151"/>
      <c r="GS105" s="151"/>
      <c r="GT105" s="151"/>
      <c r="GU105" s="151"/>
      <c r="GV105" s="151"/>
      <c r="GW105" s="151"/>
      <c r="GX105" s="151"/>
      <c r="GY105" s="151"/>
      <c r="GZ105" s="151"/>
      <c r="HA105" s="151"/>
      <c r="HB105" s="151"/>
      <c r="HC105" s="151"/>
      <c r="HD105" s="151"/>
      <c r="HE105" s="151"/>
      <c r="HF105" s="151"/>
      <c r="HG105" s="151"/>
      <c r="HH105" s="151"/>
      <c r="HI105" s="151"/>
      <c r="HJ105" s="151"/>
      <c r="HK105" s="151"/>
      <c r="HL105" s="151"/>
      <c r="HM105" s="151"/>
      <c r="HN105" s="151"/>
      <c r="HO105" s="151"/>
      <c r="HP105" s="151"/>
      <c r="HQ105" s="151"/>
      <c r="HR105" s="151"/>
      <c r="HS105" s="151"/>
      <c r="HT105" s="151"/>
      <c r="HU105" s="151"/>
      <c r="HV105" s="151"/>
      <c r="HW105" s="151"/>
      <c r="HX105" s="151"/>
      <c r="HY105" s="151"/>
      <c r="HZ105" s="151"/>
      <c r="IA105" s="151"/>
      <c r="IB105" s="151"/>
      <c r="IC105" s="151"/>
      <c r="ID105" s="151"/>
      <c r="IE105" s="151"/>
      <c r="IF105" s="151"/>
      <c r="IG105" s="151"/>
      <c r="IH105" s="151"/>
      <c r="II105" s="151"/>
      <c r="IJ105" s="151"/>
      <c r="IK105" s="151"/>
      <c r="IL105" s="151"/>
      <c r="IM105" s="151"/>
      <c r="IN105" s="151"/>
      <c r="IO105" s="151"/>
      <c r="IP105" s="151"/>
      <c r="IQ105" s="151"/>
      <c r="IR105" s="151"/>
      <c r="IS105" s="151"/>
      <c r="IT105" s="151"/>
      <c r="IU105" s="151"/>
      <c r="IV105" s="151"/>
      <c r="IW105" s="151"/>
      <c r="IX105" s="151"/>
      <c r="IY105" s="151"/>
      <c r="IZ105" s="151"/>
      <c r="JA105" s="151"/>
      <c r="JB105" s="151"/>
      <c r="JC105" s="151"/>
      <c r="JD105" s="151"/>
      <c r="JE105" s="151"/>
      <c r="JF105" s="151"/>
      <c r="JG105" s="151"/>
      <c r="JH105" s="151"/>
      <c r="JI105" s="151"/>
      <c r="JJ105" s="151"/>
      <c r="JK105" s="151"/>
      <c r="JL105" s="151"/>
      <c r="JM105" s="151"/>
      <c r="JN105" s="151"/>
      <c r="JO105" s="151"/>
      <c r="JP105" s="151"/>
      <c r="JQ105" s="151"/>
      <c r="JR105" s="151"/>
      <c r="JS105" s="151"/>
      <c r="JT105" s="151"/>
      <c r="JU105" s="151"/>
      <c r="JV105" s="151"/>
      <c r="JW105" s="151"/>
      <c r="JX105" s="151"/>
      <c r="JY105" s="151"/>
      <c r="JZ105" s="151"/>
      <c r="KA105" s="151"/>
      <c r="KB105" s="151"/>
      <c r="KC105" s="151"/>
      <c r="KD105" s="151"/>
      <c r="KE105" s="151"/>
      <c r="KF105" s="151"/>
      <c r="KG105" s="151"/>
      <c r="KH105" s="151"/>
      <c r="KI105" s="151"/>
      <c r="KJ105" s="151"/>
      <c r="KK105" s="151"/>
      <c r="KL105" s="151"/>
      <c r="KM105" s="151"/>
      <c r="KN105" s="151"/>
      <c r="KO105" s="151"/>
      <c r="KP105" s="151"/>
      <c r="KQ105" s="151"/>
      <c r="KR105" s="151"/>
      <c r="KS105" s="151"/>
      <c r="KT105" s="151"/>
      <c r="KU105" s="151"/>
      <c r="KV105" s="151"/>
      <c r="KW105" s="151"/>
      <c r="KX105" s="151"/>
      <c r="KY105" s="151"/>
      <c r="KZ105" s="151"/>
      <c r="LA105" s="151"/>
      <c r="LB105" s="151"/>
      <c r="LC105" s="151"/>
      <c r="LD105" s="151"/>
      <c r="LE105" s="151"/>
      <c r="LF105" s="151"/>
      <c r="LG105" s="151"/>
      <c r="LH105" s="151"/>
      <c r="LI105" s="151"/>
      <c r="LJ105" s="151"/>
      <c r="LK105" s="151"/>
      <c r="LL105" s="151"/>
      <c r="LM105" s="151"/>
      <c r="LN105" s="151"/>
      <c r="LO105" s="151"/>
      <c r="LP105" s="151"/>
      <c r="LQ105" s="151"/>
      <c r="LR105" s="151"/>
      <c r="LS105" s="151"/>
      <c r="LT105" s="151"/>
      <c r="LU105" s="151"/>
      <c r="LV105" s="151"/>
      <c r="LW105" s="151"/>
      <c r="LX105" s="151"/>
      <c r="LY105" s="151"/>
      <c r="LZ105" s="151"/>
      <c r="MA105" s="151"/>
      <c r="MB105" s="151"/>
      <c r="MC105" s="151"/>
      <c r="MD105" s="151"/>
      <c r="ME105" s="151"/>
      <c r="MF105" s="151"/>
      <c r="MG105" s="151"/>
      <c r="MH105" s="151"/>
      <c r="MI105" s="151"/>
      <c r="MJ105" s="151"/>
      <c r="MK105" s="151"/>
      <c r="ML105" s="151"/>
      <c r="MM105" s="151"/>
      <c r="MN105" s="151"/>
      <c r="MO105" s="151"/>
      <c r="MP105" s="151"/>
      <c r="MQ105" s="151"/>
      <c r="MR105" s="151"/>
      <c r="MS105" s="151"/>
      <c r="MT105" s="151"/>
      <c r="MU105" s="151"/>
      <c r="MV105" s="151"/>
      <c r="MW105" s="151"/>
      <c r="MX105" s="151"/>
      <c r="MY105" s="151"/>
      <c r="MZ105" s="151"/>
      <c r="NA105" s="151"/>
      <c r="NB105" s="151"/>
      <c r="NC105" s="151"/>
      <c r="ND105" s="151"/>
      <c r="NE105" s="151"/>
      <c r="NF105" s="151"/>
      <c r="NG105" s="151"/>
      <c r="NH105" s="151"/>
      <c r="NI105" s="151"/>
      <c r="NJ105" s="151"/>
      <c r="NK105" s="151"/>
      <c r="NL105" s="151"/>
      <c r="NM105" s="151"/>
      <c r="NN105" s="151"/>
      <c r="NO105" s="151"/>
      <c r="NP105" s="151"/>
      <c r="NQ105" s="151"/>
      <c r="NR105" s="151"/>
      <c r="NS105" s="151"/>
      <c r="NT105" s="151"/>
      <c r="NU105" s="151"/>
      <c r="NV105" s="151"/>
      <c r="NW105" s="151"/>
      <c r="NX105" s="151"/>
      <c r="NY105" s="151"/>
      <c r="NZ105" s="151"/>
      <c r="OA105" s="151"/>
      <c r="OB105" s="151"/>
      <c r="OC105" s="151"/>
      <c r="OD105" s="151"/>
      <c r="OE105" s="151"/>
      <c r="OF105" s="151"/>
      <c r="OG105" s="151"/>
      <c r="OH105" s="151"/>
      <c r="OI105" s="151"/>
      <c r="OJ105" s="151"/>
      <c r="OK105" s="151"/>
      <c r="OL105" s="151"/>
      <c r="OM105" s="151"/>
      <c r="ON105" s="151"/>
      <c r="OO105" s="151"/>
      <c r="OP105" s="151"/>
      <c r="OQ105" s="151"/>
      <c r="OR105" s="151"/>
      <c r="OS105" s="151"/>
      <c r="OT105" s="151"/>
      <c r="OU105" s="151"/>
      <c r="OV105" s="151"/>
      <c r="OW105" s="151"/>
      <c r="OX105" s="151"/>
      <c r="OY105" s="151"/>
      <c r="OZ105" s="151"/>
      <c r="PA105" s="151"/>
      <c r="PB105" s="151"/>
      <c r="PC105" s="151"/>
      <c r="PD105" s="151"/>
      <c r="PE105" s="151"/>
      <c r="PF105" s="151"/>
      <c r="PG105" s="151"/>
      <c r="PH105" s="151"/>
      <c r="PI105" s="151"/>
      <c r="PJ105" s="151"/>
      <c r="PK105" s="151"/>
      <c r="PL105" s="151"/>
      <c r="PM105" s="151"/>
      <c r="PN105" s="151"/>
      <c r="PO105" s="151"/>
      <c r="PP105" s="151"/>
      <c r="PQ105" s="151"/>
      <c r="PR105" s="151"/>
      <c r="PS105" s="151"/>
      <c r="PT105" s="151"/>
      <c r="PU105" s="151"/>
      <c r="PV105" s="151"/>
      <c r="PW105" s="151"/>
      <c r="PX105" s="151"/>
      <c r="PY105" s="151"/>
      <c r="PZ105" s="151"/>
      <c r="QA105" s="151"/>
      <c r="QB105" s="151"/>
      <c r="QC105" s="151"/>
      <c r="QD105" s="151"/>
      <c r="QE105" s="151"/>
      <c r="QF105" s="151"/>
      <c r="QG105" s="151"/>
      <c r="QH105" s="151"/>
      <c r="QI105" s="151"/>
      <c r="QJ105" s="151"/>
      <c r="QK105" s="151"/>
      <c r="QL105" s="151"/>
      <c r="QM105" s="151"/>
      <c r="QN105" s="151"/>
      <c r="QO105" s="151"/>
      <c r="QP105" s="151"/>
      <c r="QQ105" s="151"/>
      <c r="QR105" s="151"/>
      <c r="QS105" s="151"/>
      <c r="QT105" s="151"/>
      <c r="QU105" s="151"/>
      <c r="QV105" s="151"/>
      <c r="QW105" s="151"/>
      <c r="QX105" s="151"/>
      <c r="QY105" s="151"/>
      <c r="QZ105" s="151"/>
      <c r="RA105" s="151"/>
      <c r="RB105" s="151"/>
      <c r="RC105" s="151"/>
      <c r="RD105" s="151"/>
      <c r="RE105" s="151"/>
      <c r="RF105" s="151"/>
      <c r="RG105" s="151"/>
      <c r="RH105" s="151"/>
      <c r="RI105" s="151"/>
      <c r="RJ105" s="151"/>
      <c r="RK105" s="151"/>
      <c r="RL105" s="151"/>
      <c r="RM105" s="151"/>
      <c r="RN105" s="151"/>
      <c r="RO105" s="151"/>
      <c r="RP105" s="151"/>
      <c r="RQ105" s="151"/>
      <c r="RR105" s="151"/>
      <c r="RS105" s="151"/>
      <c r="RT105" s="151"/>
      <c r="RU105" s="151"/>
      <c r="RV105" s="151"/>
      <c r="RW105" s="151"/>
      <c r="RX105" s="151"/>
      <c r="RY105" s="151"/>
      <c r="RZ105" s="151"/>
      <c r="SA105" s="151"/>
      <c r="SB105" s="151"/>
      <c r="SC105" s="151"/>
      <c r="SD105" s="151"/>
      <c r="SE105" s="151"/>
      <c r="SF105" s="151"/>
      <c r="SG105" s="151"/>
      <c r="SH105" s="151"/>
      <c r="SI105" s="151"/>
      <c r="SJ105" s="151"/>
      <c r="SK105" s="151"/>
      <c r="SL105" s="151"/>
      <c r="SM105" s="151"/>
      <c r="SN105" s="151"/>
      <c r="SO105" s="151"/>
      <c r="SP105" s="151"/>
      <c r="SQ105" s="151"/>
      <c r="SR105" s="151"/>
      <c r="SS105" s="151"/>
      <c r="ST105" s="151"/>
      <c r="SU105" s="151"/>
      <c r="SV105" s="151"/>
      <c r="SW105" s="151"/>
      <c r="SX105" s="151"/>
      <c r="SY105" s="151"/>
      <c r="SZ105" s="151"/>
      <c r="TA105" s="151"/>
      <c r="TB105" s="151"/>
      <c r="TC105" s="151"/>
      <c r="TD105" s="151"/>
      <c r="TE105" s="151"/>
      <c r="TF105" s="151"/>
      <c r="TG105" s="151"/>
      <c r="TH105" s="151"/>
      <c r="TI105" s="151"/>
      <c r="TJ105" s="151"/>
      <c r="TK105" s="151"/>
      <c r="TL105" s="151"/>
      <c r="TM105" s="151"/>
      <c r="TN105" s="151"/>
      <c r="TO105" s="151"/>
      <c r="TP105" s="151"/>
      <c r="TQ105" s="151"/>
      <c r="TR105" s="151"/>
      <c r="TS105" s="151"/>
      <c r="TT105" s="151"/>
      <c r="TU105" s="151"/>
      <c r="TV105" s="151"/>
      <c r="TW105" s="151"/>
      <c r="TX105" s="151"/>
      <c r="TY105" s="151"/>
      <c r="TZ105" s="151"/>
      <c r="UA105" s="151"/>
      <c r="UB105" s="151"/>
      <c r="UC105" s="151"/>
      <c r="UD105" s="151"/>
      <c r="UE105" s="151"/>
      <c r="UF105" s="151"/>
      <c r="UG105" s="151"/>
      <c r="UH105" s="151"/>
      <c r="UI105" s="151"/>
      <c r="UJ105" s="151"/>
      <c r="UK105" s="151"/>
      <c r="UL105" s="151"/>
      <c r="UM105" s="151"/>
      <c r="UN105" s="151"/>
      <c r="UO105" s="151"/>
      <c r="UP105" s="151"/>
      <c r="UQ105" s="151"/>
      <c r="UR105" s="151"/>
      <c r="US105" s="151"/>
      <c r="UT105" s="151"/>
      <c r="UU105" s="151"/>
      <c r="UV105" s="151"/>
      <c r="UW105" s="151"/>
      <c r="UX105" s="151"/>
      <c r="UY105" s="151"/>
      <c r="UZ105" s="151"/>
      <c r="VA105" s="151"/>
      <c r="VB105" s="151"/>
      <c r="VC105" s="151"/>
      <c r="VD105" s="151"/>
      <c r="VE105" s="151"/>
      <c r="VF105" s="151"/>
      <c r="VG105" s="151"/>
      <c r="VH105" s="151"/>
      <c r="VI105" s="151"/>
      <c r="VJ105" s="151"/>
      <c r="VK105" s="151"/>
      <c r="VL105" s="151"/>
      <c r="VM105" s="151"/>
      <c r="VN105" s="151"/>
      <c r="VO105" s="151"/>
      <c r="VP105" s="151"/>
      <c r="VQ105" s="151"/>
      <c r="VR105" s="151"/>
      <c r="VS105" s="151"/>
      <c r="VT105" s="151"/>
      <c r="VU105" s="151"/>
      <c r="VV105" s="151"/>
      <c r="VW105" s="151"/>
      <c r="VX105" s="151"/>
      <c r="VY105" s="151"/>
      <c r="VZ105" s="151"/>
      <c r="WA105" s="151"/>
      <c r="WB105" s="151"/>
      <c r="WC105" s="151"/>
      <c r="WD105" s="151"/>
      <c r="WE105" s="151"/>
      <c r="WF105" s="151"/>
      <c r="WG105" s="151"/>
      <c r="WH105" s="151"/>
      <c r="WI105" s="151"/>
      <c r="WJ105" s="151"/>
      <c r="WK105" s="151"/>
      <c r="WL105" s="151"/>
      <c r="WM105" s="151"/>
      <c r="WN105" s="151"/>
      <c r="WO105" s="151"/>
      <c r="WP105" s="151"/>
      <c r="WQ105" s="151"/>
      <c r="WR105" s="151"/>
      <c r="WS105" s="151"/>
      <c r="WT105" s="151"/>
      <c r="WU105" s="151"/>
      <c r="WV105" s="151"/>
      <c r="WW105" s="151"/>
      <c r="WX105" s="151"/>
      <c r="WY105" s="151"/>
      <c r="WZ105" s="151"/>
      <c r="XA105" s="151"/>
      <c r="XB105" s="151"/>
      <c r="XC105" s="151"/>
      <c r="XD105" s="151"/>
      <c r="XE105" s="151"/>
      <c r="XF105" s="151"/>
      <c r="XG105" s="151"/>
      <c r="XH105" s="151"/>
      <c r="XI105" s="151"/>
      <c r="XJ105" s="151"/>
      <c r="XK105" s="151"/>
      <c r="XL105" s="151"/>
      <c r="XM105" s="151"/>
      <c r="XN105" s="151"/>
      <c r="XO105" s="151"/>
      <c r="XP105" s="151"/>
      <c r="XQ105" s="151"/>
      <c r="XR105" s="151"/>
      <c r="XS105" s="151"/>
      <c r="XT105" s="151"/>
      <c r="XU105" s="151"/>
      <c r="XV105" s="151"/>
      <c r="XW105" s="151"/>
      <c r="XX105" s="151"/>
      <c r="XY105" s="151"/>
      <c r="XZ105" s="151"/>
      <c r="YA105" s="151"/>
      <c r="YB105" s="151"/>
      <c r="YC105" s="151"/>
      <c r="YD105" s="151"/>
      <c r="YE105" s="151"/>
      <c r="YF105" s="151"/>
      <c r="YG105" s="151"/>
      <c r="YH105" s="151"/>
      <c r="YI105" s="151"/>
      <c r="YJ105" s="151"/>
      <c r="YK105" s="151"/>
      <c r="YL105" s="151"/>
      <c r="YM105" s="151"/>
      <c r="YN105" s="151"/>
      <c r="YO105" s="151"/>
      <c r="YP105" s="151"/>
      <c r="YQ105" s="151"/>
      <c r="YR105" s="151"/>
      <c r="YS105" s="151"/>
      <c r="YT105" s="151"/>
      <c r="YU105" s="151"/>
      <c r="YV105" s="151"/>
      <c r="YW105" s="151"/>
      <c r="YX105" s="151"/>
      <c r="YY105" s="151"/>
      <c r="YZ105" s="151"/>
      <c r="ZA105" s="151"/>
      <c r="ZB105" s="151"/>
      <c r="ZC105" s="151"/>
      <c r="ZD105" s="151"/>
      <c r="ZE105" s="151"/>
      <c r="ZF105" s="151"/>
      <c r="ZG105" s="151"/>
      <c r="ZH105" s="151"/>
      <c r="ZI105" s="151"/>
      <c r="ZJ105" s="151"/>
      <c r="ZK105" s="151"/>
      <c r="ZL105" s="151"/>
      <c r="ZM105" s="151"/>
      <c r="ZN105" s="151"/>
      <c r="ZO105" s="151"/>
      <c r="ZP105" s="151"/>
      <c r="ZQ105" s="151"/>
      <c r="ZR105" s="151"/>
      <c r="ZS105" s="151"/>
      <c r="ZT105" s="151"/>
      <c r="ZU105" s="151"/>
      <c r="ZV105" s="151"/>
      <c r="ZW105" s="151"/>
      <c r="ZX105" s="151"/>
      <c r="ZY105" s="151"/>
      <c r="ZZ105" s="151"/>
      <c r="AAA105" s="151"/>
      <c r="AAB105" s="151"/>
      <c r="AAC105" s="151"/>
      <c r="AAD105" s="151"/>
      <c r="AAE105" s="151"/>
      <c r="AAF105" s="151"/>
      <c r="AAG105" s="151"/>
      <c r="AAH105" s="151"/>
      <c r="AAI105" s="151"/>
      <c r="AAJ105" s="151"/>
      <c r="AAK105" s="151"/>
      <c r="AAL105" s="151"/>
      <c r="AAM105" s="151"/>
      <c r="AAN105" s="151"/>
      <c r="AAO105" s="151"/>
      <c r="AAP105" s="151"/>
      <c r="AAQ105" s="151"/>
      <c r="AAR105" s="151"/>
      <c r="AAS105" s="151"/>
      <c r="AAT105" s="151"/>
      <c r="AAU105" s="151"/>
      <c r="AAV105" s="151"/>
      <c r="AAW105" s="151"/>
      <c r="AAX105" s="151"/>
      <c r="AAY105" s="151"/>
      <c r="AAZ105" s="151"/>
      <c r="ABA105" s="151"/>
      <c r="ABB105" s="151"/>
      <c r="ABC105" s="151"/>
      <c r="ABD105" s="151"/>
      <c r="ABE105" s="151"/>
      <c r="ABF105" s="151"/>
      <c r="ABG105" s="151"/>
      <c r="ABH105" s="151"/>
      <c r="ABI105" s="151"/>
      <c r="ABJ105" s="151"/>
      <c r="ABK105" s="151"/>
      <c r="ABL105" s="151"/>
      <c r="ABM105" s="151"/>
      <c r="ABN105" s="151"/>
      <c r="ABO105" s="151"/>
      <c r="ABP105" s="151"/>
      <c r="ABQ105" s="151"/>
      <c r="ABR105" s="151"/>
      <c r="ABS105" s="151"/>
      <c r="ABT105" s="151"/>
      <c r="ABU105" s="151"/>
      <c r="ABV105" s="151"/>
      <c r="ABW105" s="151"/>
      <c r="ABX105" s="151"/>
      <c r="ABY105" s="151"/>
      <c r="ABZ105" s="151"/>
      <c r="ACA105" s="151"/>
      <c r="ACB105" s="151"/>
      <c r="ACC105" s="151"/>
      <c r="ACD105" s="151"/>
      <c r="ACE105" s="151"/>
      <c r="ACF105" s="151"/>
      <c r="ACG105" s="151"/>
      <c r="ACH105" s="151"/>
      <c r="ACI105" s="151"/>
      <c r="ACJ105" s="151"/>
      <c r="ACK105" s="151"/>
      <c r="ACL105" s="151"/>
      <c r="ACM105" s="151"/>
      <c r="ACN105" s="151"/>
      <c r="ACO105" s="151"/>
      <c r="ACP105" s="151"/>
      <c r="ACQ105" s="151"/>
      <c r="ACR105" s="151"/>
      <c r="ACS105" s="151"/>
      <c r="ACT105" s="151"/>
      <c r="ACU105" s="151"/>
      <c r="ACV105" s="151"/>
      <c r="ACW105" s="151"/>
      <c r="ACX105" s="151"/>
      <c r="ACY105" s="151"/>
      <c r="ACZ105" s="151"/>
      <c r="ADA105" s="156"/>
      <c r="ADB105" s="127"/>
      <c r="ADC105" s="127"/>
      <c r="ADD105" s="127"/>
      <c r="ADE105" s="127"/>
      <c r="ADF105" s="127"/>
    </row>
    <row r="106" spans="1:786" ht="39" customHeight="1" thickBot="1" x14ac:dyDescent="0.3">
      <c r="A106" s="15"/>
      <c r="B106" s="345" t="s">
        <v>48</v>
      </c>
      <c r="C106" s="345"/>
      <c r="D106" s="134"/>
      <c r="E106" s="134"/>
      <c r="F106" s="134"/>
      <c r="G106" s="134"/>
      <c r="H106" s="134"/>
      <c r="I106" s="134"/>
      <c r="J106" s="134"/>
      <c r="K106" s="134"/>
      <c r="L106" s="134"/>
      <c r="M106" s="134"/>
      <c r="N106" s="134"/>
      <c r="O106" s="134"/>
      <c r="P106" s="134"/>
      <c r="Q106" s="134"/>
      <c r="R106" s="134"/>
      <c r="S106" s="115"/>
      <c r="T106" s="151"/>
      <c r="U106" s="151"/>
      <c r="V106" s="151"/>
      <c r="W106" s="151"/>
      <c r="X106" s="151"/>
      <c r="Y106" s="151"/>
      <c r="Z106" s="151"/>
      <c r="AA106" s="151"/>
      <c r="AB106" s="151"/>
      <c r="AC106" s="151"/>
      <c r="AD106" s="151"/>
      <c r="AE106" s="151"/>
      <c r="AF106" s="151"/>
      <c r="AG106" s="151"/>
      <c r="AH106" s="151"/>
      <c r="AI106" s="151"/>
      <c r="AJ106" s="151"/>
      <c r="AK106" s="151"/>
      <c r="AL106" s="151"/>
      <c r="AM106" s="151"/>
      <c r="AN106" s="151"/>
      <c r="AO106" s="151"/>
      <c r="AP106" s="151"/>
      <c r="AQ106" s="151"/>
      <c r="AR106" s="151"/>
      <c r="AS106" s="151"/>
      <c r="AT106" s="151"/>
      <c r="AU106" s="151"/>
      <c r="AV106" s="151"/>
      <c r="AW106" s="151"/>
      <c r="AX106" s="151"/>
      <c r="AY106" s="151"/>
      <c r="AZ106" s="151"/>
      <c r="BA106" s="151"/>
      <c r="BB106" s="151"/>
      <c r="BC106" s="151"/>
      <c r="BD106" s="151"/>
      <c r="BE106" s="151"/>
      <c r="BF106" s="151"/>
      <c r="BG106" s="151"/>
      <c r="BH106" s="151"/>
      <c r="BI106" s="151"/>
      <c r="BJ106" s="151"/>
      <c r="BK106" s="151"/>
      <c r="BL106" s="151"/>
      <c r="BM106" s="151"/>
      <c r="BN106" s="151"/>
      <c r="BO106" s="151"/>
      <c r="BP106" s="151"/>
      <c r="BQ106" s="151"/>
      <c r="BR106" s="151"/>
      <c r="BS106" s="151"/>
      <c r="BT106" s="151"/>
      <c r="BU106" s="151"/>
      <c r="BV106" s="151"/>
      <c r="BW106" s="151"/>
      <c r="BX106" s="151"/>
      <c r="BY106" s="151"/>
      <c r="BZ106" s="151"/>
      <c r="CA106" s="151"/>
      <c r="CB106" s="151"/>
      <c r="CC106" s="151"/>
      <c r="CD106" s="151"/>
      <c r="CE106" s="151"/>
      <c r="CF106" s="151"/>
      <c r="CG106" s="151"/>
      <c r="CH106" s="151"/>
      <c r="CI106" s="151"/>
      <c r="CJ106" s="151"/>
      <c r="CK106" s="151"/>
      <c r="CL106" s="151"/>
      <c r="CM106" s="151"/>
      <c r="CN106" s="151"/>
      <c r="CO106" s="151"/>
      <c r="CP106" s="151"/>
      <c r="CQ106" s="151"/>
      <c r="CR106" s="151"/>
      <c r="CS106" s="151"/>
      <c r="CT106" s="151"/>
      <c r="CU106" s="151"/>
      <c r="CV106" s="151"/>
      <c r="CW106" s="151"/>
      <c r="CX106" s="151"/>
      <c r="CY106" s="151"/>
      <c r="CZ106" s="151"/>
      <c r="DA106" s="151"/>
      <c r="DB106" s="151"/>
      <c r="DC106" s="151"/>
      <c r="DD106" s="151"/>
      <c r="DE106" s="151"/>
      <c r="DF106" s="151"/>
      <c r="DG106" s="151"/>
      <c r="DH106" s="151"/>
      <c r="DI106" s="151"/>
      <c r="DJ106" s="151"/>
      <c r="DK106" s="151"/>
      <c r="DL106" s="151"/>
      <c r="DM106" s="151"/>
      <c r="DN106" s="151"/>
      <c r="DO106" s="151"/>
      <c r="DP106" s="151"/>
      <c r="DQ106" s="151"/>
      <c r="DR106" s="151"/>
      <c r="DS106" s="151"/>
      <c r="DT106" s="151"/>
      <c r="DU106" s="151"/>
      <c r="DV106" s="151"/>
      <c r="DW106" s="151"/>
      <c r="DX106" s="151"/>
      <c r="DY106" s="151"/>
      <c r="DZ106" s="151"/>
      <c r="EA106" s="151"/>
      <c r="EB106" s="151"/>
      <c r="EC106" s="151"/>
      <c r="ED106" s="151"/>
      <c r="EE106" s="151"/>
      <c r="EF106" s="151"/>
      <c r="EG106" s="151"/>
      <c r="EH106" s="151"/>
      <c r="EI106" s="151"/>
      <c r="EJ106" s="151"/>
      <c r="EK106" s="151"/>
      <c r="EL106" s="151"/>
      <c r="EM106" s="151"/>
      <c r="EN106" s="151"/>
      <c r="EO106" s="151"/>
      <c r="EP106" s="151"/>
      <c r="EQ106" s="151"/>
      <c r="ER106" s="151"/>
      <c r="ES106" s="151"/>
      <c r="ET106" s="151"/>
      <c r="EU106" s="151"/>
      <c r="EV106" s="151"/>
      <c r="EW106" s="151"/>
      <c r="EX106" s="151"/>
      <c r="EY106" s="151"/>
      <c r="EZ106" s="151"/>
      <c r="FA106" s="151"/>
      <c r="FB106" s="151"/>
      <c r="FC106" s="151"/>
      <c r="FD106" s="151"/>
      <c r="FE106" s="151"/>
      <c r="FF106" s="151"/>
      <c r="FG106" s="151"/>
      <c r="FH106" s="151"/>
      <c r="FI106" s="151"/>
      <c r="FJ106" s="151"/>
      <c r="FK106" s="151"/>
      <c r="FL106" s="151"/>
      <c r="FM106" s="151"/>
      <c r="FN106" s="151"/>
      <c r="FO106" s="151"/>
      <c r="FP106" s="151"/>
      <c r="FQ106" s="151"/>
      <c r="FR106" s="151"/>
      <c r="FS106" s="151"/>
      <c r="FT106" s="151"/>
      <c r="FU106" s="151"/>
      <c r="FV106" s="151"/>
      <c r="FW106" s="151"/>
      <c r="FX106" s="151"/>
      <c r="FY106" s="151"/>
      <c r="FZ106" s="151"/>
      <c r="GA106" s="151"/>
      <c r="GB106" s="151"/>
      <c r="GC106" s="151"/>
      <c r="GD106" s="151"/>
      <c r="GE106" s="151"/>
      <c r="GF106" s="151"/>
      <c r="GG106" s="151"/>
      <c r="GH106" s="151"/>
      <c r="GI106" s="151"/>
      <c r="GJ106" s="151"/>
      <c r="GK106" s="151"/>
      <c r="GL106" s="151"/>
      <c r="GM106" s="151"/>
      <c r="GN106" s="151"/>
      <c r="GO106" s="151"/>
      <c r="GP106" s="151"/>
      <c r="GQ106" s="151"/>
      <c r="GR106" s="151"/>
      <c r="GS106" s="151"/>
      <c r="GT106" s="151"/>
      <c r="GU106" s="151"/>
      <c r="GV106" s="151"/>
      <c r="GW106" s="151"/>
      <c r="GX106" s="151"/>
      <c r="GY106" s="151"/>
      <c r="GZ106" s="151"/>
      <c r="HA106" s="151"/>
      <c r="HB106" s="151"/>
      <c r="HC106" s="151"/>
      <c r="HD106" s="151"/>
      <c r="HE106" s="151"/>
      <c r="HF106" s="151"/>
      <c r="HG106" s="151"/>
      <c r="HH106" s="151"/>
      <c r="HI106" s="151"/>
      <c r="HJ106" s="151"/>
      <c r="HK106" s="151"/>
      <c r="HL106" s="151"/>
      <c r="HM106" s="151"/>
      <c r="HN106" s="151"/>
      <c r="HO106" s="151"/>
      <c r="HP106" s="151"/>
      <c r="HQ106" s="151"/>
      <c r="HR106" s="151"/>
      <c r="HS106" s="151"/>
      <c r="HT106" s="151"/>
      <c r="HU106" s="151"/>
      <c r="HV106" s="151"/>
      <c r="HW106" s="151"/>
      <c r="HX106" s="151"/>
      <c r="HY106" s="151"/>
      <c r="HZ106" s="151"/>
      <c r="IA106" s="151"/>
      <c r="IB106" s="151"/>
      <c r="IC106" s="151"/>
      <c r="ID106" s="151"/>
      <c r="IE106" s="151"/>
      <c r="IF106" s="151"/>
      <c r="IG106" s="151"/>
      <c r="IH106" s="151"/>
      <c r="II106" s="151"/>
      <c r="IJ106" s="151"/>
      <c r="IK106" s="151"/>
      <c r="IL106" s="151"/>
      <c r="IM106" s="151"/>
      <c r="IN106" s="151"/>
      <c r="IO106" s="151"/>
      <c r="IP106" s="151"/>
      <c r="IQ106" s="151"/>
      <c r="IR106" s="151"/>
      <c r="IS106" s="151"/>
      <c r="IT106" s="151"/>
      <c r="IU106" s="151"/>
      <c r="IV106" s="151"/>
      <c r="IW106" s="151"/>
      <c r="IX106" s="151"/>
      <c r="IY106" s="151"/>
      <c r="IZ106" s="151"/>
      <c r="JA106" s="151"/>
      <c r="JB106" s="151"/>
      <c r="JC106" s="151"/>
      <c r="JD106" s="151"/>
      <c r="JE106" s="151"/>
      <c r="JF106" s="151"/>
      <c r="JG106" s="151"/>
      <c r="JH106" s="151"/>
      <c r="JI106" s="151"/>
      <c r="JJ106" s="151"/>
      <c r="JK106" s="151"/>
      <c r="JL106" s="151"/>
      <c r="JM106" s="151"/>
      <c r="JN106" s="151"/>
      <c r="JO106" s="151"/>
      <c r="JP106" s="151"/>
      <c r="JQ106" s="151"/>
      <c r="JR106" s="151"/>
      <c r="JS106" s="151"/>
      <c r="JT106" s="151"/>
      <c r="JU106" s="151"/>
      <c r="JV106" s="151"/>
      <c r="JW106" s="151"/>
      <c r="JX106" s="151"/>
      <c r="JY106" s="151"/>
      <c r="JZ106" s="151"/>
      <c r="KA106" s="151"/>
      <c r="KB106" s="151"/>
      <c r="KC106" s="151"/>
      <c r="KD106" s="151"/>
      <c r="KE106" s="151"/>
      <c r="KF106" s="151"/>
      <c r="KG106" s="151"/>
      <c r="KH106" s="151"/>
      <c r="KI106" s="151"/>
      <c r="KJ106" s="151"/>
      <c r="KK106" s="151"/>
      <c r="KL106" s="151"/>
      <c r="KM106" s="151"/>
      <c r="KN106" s="151"/>
      <c r="KO106" s="151"/>
      <c r="KP106" s="151"/>
      <c r="KQ106" s="151"/>
      <c r="KR106" s="151"/>
      <c r="KS106" s="151"/>
      <c r="KT106" s="151"/>
      <c r="KU106" s="151"/>
      <c r="KV106" s="151"/>
      <c r="KW106" s="151"/>
      <c r="KX106" s="151"/>
      <c r="KY106" s="151"/>
      <c r="KZ106" s="151"/>
      <c r="LA106" s="151"/>
      <c r="LB106" s="151"/>
      <c r="LC106" s="151"/>
      <c r="LD106" s="151"/>
      <c r="LE106" s="151"/>
      <c r="LF106" s="151"/>
      <c r="LG106" s="151"/>
      <c r="LH106" s="151"/>
      <c r="LI106" s="151"/>
      <c r="LJ106" s="151"/>
      <c r="LK106" s="151"/>
      <c r="LL106" s="151"/>
      <c r="LM106" s="151"/>
      <c r="LN106" s="151"/>
      <c r="LO106" s="151"/>
      <c r="LP106" s="151"/>
      <c r="LQ106" s="151"/>
      <c r="LR106" s="151"/>
      <c r="LS106" s="151"/>
      <c r="LT106" s="151"/>
      <c r="LU106" s="151"/>
      <c r="LV106" s="151"/>
      <c r="LW106" s="151"/>
      <c r="LX106" s="151"/>
      <c r="LY106" s="151"/>
      <c r="LZ106" s="151"/>
      <c r="MA106" s="151"/>
      <c r="MB106" s="151"/>
      <c r="MC106" s="151"/>
      <c r="MD106" s="151"/>
      <c r="ME106" s="151"/>
      <c r="MF106" s="151"/>
      <c r="MG106" s="151"/>
      <c r="MH106" s="151"/>
      <c r="MI106" s="151"/>
      <c r="MJ106" s="151"/>
      <c r="MK106" s="151"/>
      <c r="ML106" s="151"/>
      <c r="MM106" s="151"/>
      <c r="MN106" s="151"/>
      <c r="MO106" s="151"/>
      <c r="MP106" s="151"/>
      <c r="MQ106" s="151"/>
      <c r="MR106" s="151"/>
      <c r="MS106" s="151"/>
      <c r="MT106" s="151"/>
      <c r="MU106" s="151"/>
      <c r="MV106" s="151"/>
      <c r="MW106" s="151"/>
      <c r="MX106" s="151"/>
      <c r="MY106" s="151"/>
      <c r="MZ106" s="151"/>
      <c r="NA106" s="151"/>
      <c r="NB106" s="151"/>
      <c r="NC106" s="151"/>
      <c r="ND106" s="151"/>
      <c r="NE106" s="151"/>
      <c r="NF106" s="151"/>
      <c r="NG106" s="151"/>
      <c r="NH106" s="151"/>
      <c r="NI106" s="151"/>
      <c r="NJ106" s="151"/>
      <c r="NK106" s="151"/>
      <c r="NL106" s="151"/>
      <c r="NM106" s="151"/>
      <c r="NN106" s="151"/>
      <c r="NO106" s="151"/>
      <c r="NP106" s="151"/>
      <c r="NQ106" s="151"/>
      <c r="NR106" s="151"/>
      <c r="NS106" s="151"/>
      <c r="NT106" s="151"/>
      <c r="NU106" s="151"/>
      <c r="NV106" s="151"/>
      <c r="NW106" s="151"/>
      <c r="NX106" s="151"/>
      <c r="NY106" s="151"/>
      <c r="NZ106" s="151"/>
      <c r="OA106" s="151"/>
      <c r="OB106" s="151"/>
      <c r="OC106" s="151"/>
      <c r="OD106" s="151"/>
      <c r="OE106" s="151"/>
      <c r="OF106" s="151"/>
      <c r="OG106" s="151"/>
      <c r="OH106" s="151"/>
      <c r="OI106" s="151"/>
      <c r="OJ106" s="151"/>
      <c r="OK106" s="151"/>
      <c r="OL106" s="151"/>
      <c r="OM106" s="151"/>
      <c r="ON106" s="151"/>
      <c r="OO106" s="151"/>
      <c r="OP106" s="151"/>
      <c r="OQ106" s="151"/>
      <c r="OR106" s="151"/>
      <c r="OS106" s="151"/>
      <c r="OT106" s="151"/>
      <c r="OU106" s="151"/>
      <c r="OV106" s="151"/>
      <c r="OW106" s="151"/>
      <c r="OX106" s="151"/>
      <c r="OY106" s="151"/>
      <c r="OZ106" s="151"/>
      <c r="PA106" s="151"/>
      <c r="PB106" s="151"/>
      <c r="PC106" s="151"/>
      <c r="PD106" s="151"/>
      <c r="PE106" s="151"/>
      <c r="PF106" s="151"/>
      <c r="PG106" s="151"/>
      <c r="PH106" s="151"/>
      <c r="PI106" s="151"/>
      <c r="PJ106" s="151"/>
      <c r="PK106" s="151"/>
      <c r="PL106" s="151"/>
      <c r="PM106" s="151"/>
      <c r="PN106" s="151"/>
      <c r="PO106" s="151"/>
      <c r="PP106" s="151"/>
      <c r="PQ106" s="151"/>
      <c r="PR106" s="151"/>
      <c r="PS106" s="151"/>
      <c r="PT106" s="151"/>
      <c r="PU106" s="151"/>
      <c r="PV106" s="151"/>
      <c r="PW106" s="151"/>
      <c r="PX106" s="151"/>
      <c r="PY106" s="151"/>
      <c r="PZ106" s="151"/>
      <c r="QA106" s="151"/>
      <c r="QB106" s="151"/>
      <c r="QC106" s="151"/>
      <c r="QD106" s="151"/>
      <c r="QE106" s="151"/>
      <c r="QF106" s="151"/>
      <c r="QG106" s="151"/>
      <c r="QH106" s="151"/>
      <c r="QI106" s="151"/>
      <c r="QJ106" s="151"/>
      <c r="QK106" s="151"/>
      <c r="QL106" s="151"/>
      <c r="QM106" s="151"/>
      <c r="QN106" s="151"/>
      <c r="QO106" s="151"/>
      <c r="QP106" s="151"/>
      <c r="QQ106" s="151"/>
      <c r="QR106" s="151"/>
      <c r="QS106" s="151"/>
      <c r="QT106" s="151"/>
      <c r="QU106" s="151"/>
      <c r="QV106" s="151"/>
      <c r="QW106" s="151"/>
      <c r="QX106" s="151"/>
      <c r="QY106" s="151"/>
      <c r="QZ106" s="151"/>
      <c r="RA106" s="151"/>
      <c r="RB106" s="151"/>
      <c r="RC106" s="151"/>
      <c r="RD106" s="151"/>
      <c r="RE106" s="151"/>
      <c r="RF106" s="151"/>
      <c r="RG106" s="151"/>
      <c r="RH106" s="151"/>
      <c r="RI106" s="151"/>
      <c r="RJ106" s="151"/>
      <c r="RK106" s="151"/>
      <c r="RL106" s="151"/>
      <c r="RM106" s="151"/>
      <c r="RN106" s="151"/>
      <c r="RO106" s="151"/>
      <c r="RP106" s="151"/>
      <c r="RQ106" s="151"/>
      <c r="RR106" s="151"/>
      <c r="RS106" s="151"/>
      <c r="RT106" s="151"/>
      <c r="RU106" s="151"/>
      <c r="RV106" s="151"/>
      <c r="RW106" s="151"/>
      <c r="RX106" s="151"/>
      <c r="RY106" s="151"/>
      <c r="RZ106" s="151"/>
      <c r="SA106" s="151"/>
      <c r="SB106" s="151"/>
      <c r="SC106" s="151"/>
      <c r="SD106" s="151"/>
      <c r="SE106" s="151"/>
      <c r="SF106" s="151"/>
      <c r="SG106" s="151"/>
      <c r="SH106" s="151"/>
      <c r="SI106" s="151"/>
      <c r="SJ106" s="151"/>
      <c r="SK106" s="151"/>
      <c r="SL106" s="151"/>
      <c r="SM106" s="151"/>
      <c r="SN106" s="151"/>
      <c r="SO106" s="151"/>
      <c r="SP106" s="151"/>
      <c r="SQ106" s="151"/>
      <c r="SR106" s="151"/>
      <c r="SS106" s="151"/>
      <c r="ST106" s="151"/>
      <c r="SU106" s="151"/>
      <c r="SV106" s="151"/>
      <c r="SW106" s="151"/>
      <c r="SX106" s="151"/>
      <c r="SY106" s="151"/>
      <c r="SZ106" s="151"/>
      <c r="TA106" s="151"/>
      <c r="TB106" s="151"/>
      <c r="TC106" s="151"/>
      <c r="TD106" s="151"/>
      <c r="TE106" s="151"/>
      <c r="TF106" s="151"/>
      <c r="TG106" s="151"/>
      <c r="TH106" s="151"/>
      <c r="TI106" s="151"/>
      <c r="TJ106" s="151"/>
      <c r="TK106" s="151"/>
      <c r="TL106" s="151"/>
      <c r="TM106" s="151"/>
      <c r="TN106" s="151"/>
      <c r="TO106" s="151"/>
      <c r="TP106" s="151"/>
      <c r="TQ106" s="151"/>
      <c r="TR106" s="151"/>
      <c r="TS106" s="151"/>
      <c r="TT106" s="151"/>
      <c r="TU106" s="151"/>
      <c r="TV106" s="151"/>
      <c r="TW106" s="151"/>
      <c r="TX106" s="151"/>
      <c r="TY106" s="151"/>
      <c r="TZ106" s="151"/>
      <c r="UA106" s="151"/>
      <c r="UB106" s="151"/>
      <c r="UC106" s="151"/>
      <c r="UD106" s="151"/>
      <c r="UE106" s="151"/>
      <c r="UF106" s="151"/>
      <c r="UG106" s="151"/>
      <c r="UH106" s="151"/>
      <c r="UI106" s="151"/>
      <c r="UJ106" s="151"/>
      <c r="UK106" s="151"/>
      <c r="UL106" s="151"/>
      <c r="UM106" s="151"/>
      <c r="UN106" s="151"/>
      <c r="UO106" s="151"/>
      <c r="UP106" s="151"/>
      <c r="UQ106" s="151"/>
      <c r="UR106" s="151"/>
      <c r="US106" s="151"/>
      <c r="UT106" s="151"/>
      <c r="UU106" s="151"/>
      <c r="UV106" s="151"/>
      <c r="UW106" s="151"/>
      <c r="UX106" s="151"/>
      <c r="UY106" s="151"/>
      <c r="UZ106" s="151"/>
      <c r="VA106" s="151"/>
      <c r="VB106" s="151"/>
      <c r="VC106" s="151"/>
      <c r="VD106" s="151"/>
      <c r="VE106" s="151"/>
      <c r="VF106" s="151"/>
      <c r="VG106" s="151"/>
      <c r="VH106" s="151"/>
      <c r="VI106" s="151"/>
      <c r="VJ106" s="151"/>
      <c r="VK106" s="151"/>
      <c r="VL106" s="151"/>
      <c r="VM106" s="151"/>
      <c r="VN106" s="151"/>
      <c r="VO106" s="151"/>
      <c r="VP106" s="151"/>
      <c r="VQ106" s="151"/>
      <c r="VR106" s="151"/>
      <c r="VS106" s="151"/>
      <c r="VT106" s="151"/>
      <c r="VU106" s="151"/>
      <c r="VV106" s="151"/>
      <c r="VW106" s="151"/>
      <c r="VX106" s="151"/>
      <c r="VY106" s="151"/>
      <c r="VZ106" s="151"/>
      <c r="WA106" s="151"/>
      <c r="WB106" s="151"/>
      <c r="WC106" s="151"/>
      <c r="WD106" s="151"/>
      <c r="WE106" s="151"/>
      <c r="WF106" s="151"/>
      <c r="WG106" s="151"/>
      <c r="WH106" s="151"/>
      <c r="WI106" s="151"/>
      <c r="WJ106" s="151"/>
      <c r="WK106" s="151"/>
      <c r="WL106" s="151"/>
      <c r="WM106" s="151"/>
      <c r="WN106" s="151"/>
      <c r="WO106" s="151"/>
      <c r="WP106" s="151"/>
      <c r="WQ106" s="151"/>
      <c r="WR106" s="151"/>
      <c r="WS106" s="151"/>
      <c r="WT106" s="151"/>
      <c r="WU106" s="151"/>
      <c r="WV106" s="151"/>
      <c r="WW106" s="151"/>
      <c r="WX106" s="151"/>
      <c r="WY106" s="151"/>
      <c r="WZ106" s="151"/>
      <c r="XA106" s="151"/>
      <c r="XB106" s="151"/>
      <c r="XC106" s="151"/>
      <c r="XD106" s="151"/>
      <c r="XE106" s="151"/>
      <c r="XF106" s="151"/>
      <c r="XG106" s="151"/>
      <c r="XH106" s="151"/>
      <c r="XI106" s="151"/>
      <c r="XJ106" s="151"/>
      <c r="XK106" s="151"/>
      <c r="XL106" s="151"/>
      <c r="XM106" s="151"/>
      <c r="XN106" s="151"/>
      <c r="XO106" s="151"/>
      <c r="XP106" s="151"/>
      <c r="XQ106" s="151"/>
      <c r="XR106" s="151"/>
      <c r="XS106" s="151"/>
      <c r="XT106" s="151"/>
      <c r="XU106" s="151"/>
      <c r="XV106" s="151"/>
      <c r="XW106" s="151"/>
      <c r="XX106" s="151"/>
      <c r="XY106" s="151"/>
      <c r="XZ106" s="151"/>
      <c r="YA106" s="151"/>
      <c r="YB106" s="151"/>
      <c r="YC106" s="151"/>
      <c r="YD106" s="151"/>
      <c r="YE106" s="151"/>
      <c r="YF106" s="151"/>
      <c r="YG106" s="151"/>
      <c r="YH106" s="151"/>
      <c r="YI106" s="151"/>
      <c r="YJ106" s="151"/>
      <c r="YK106" s="151"/>
      <c r="YL106" s="151"/>
      <c r="YM106" s="151"/>
      <c r="YN106" s="151"/>
      <c r="YO106" s="151"/>
      <c r="YP106" s="151"/>
      <c r="YQ106" s="151"/>
      <c r="YR106" s="151"/>
      <c r="YS106" s="151"/>
      <c r="YT106" s="151"/>
      <c r="YU106" s="151"/>
      <c r="YV106" s="151"/>
      <c r="YW106" s="151"/>
      <c r="YX106" s="151"/>
      <c r="YY106" s="151"/>
      <c r="YZ106" s="151"/>
      <c r="ZA106" s="151"/>
      <c r="ZB106" s="151"/>
      <c r="ZC106" s="151"/>
      <c r="ZD106" s="151"/>
      <c r="ZE106" s="151"/>
      <c r="ZF106" s="151"/>
      <c r="ZG106" s="151"/>
      <c r="ZH106" s="151"/>
      <c r="ZI106" s="151"/>
      <c r="ZJ106" s="151"/>
      <c r="ZK106" s="151"/>
      <c r="ZL106" s="151"/>
      <c r="ZM106" s="151"/>
      <c r="ZN106" s="151"/>
      <c r="ZO106" s="151"/>
      <c r="ZP106" s="151"/>
      <c r="ZQ106" s="151"/>
      <c r="ZR106" s="151"/>
      <c r="ZS106" s="151"/>
      <c r="ZT106" s="151"/>
      <c r="ZU106" s="151"/>
      <c r="ZV106" s="151"/>
      <c r="ZW106" s="151"/>
      <c r="ZX106" s="151"/>
      <c r="ZY106" s="151"/>
      <c r="ZZ106" s="151"/>
      <c r="AAA106" s="151"/>
      <c r="AAB106" s="151"/>
      <c r="AAC106" s="151"/>
      <c r="AAD106" s="151"/>
      <c r="AAE106" s="151"/>
      <c r="AAF106" s="151"/>
      <c r="AAG106" s="151"/>
      <c r="AAH106" s="151"/>
      <c r="AAI106" s="151"/>
      <c r="AAJ106" s="151"/>
      <c r="AAK106" s="151"/>
      <c r="AAL106" s="151"/>
      <c r="AAM106" s="151"/>
      <c r="AAN106" s="151"/>
      <c r="AAO106" s="151"/>
      <c r="AAP106" s="151"/>
      <c r="AAQ106" s="151"/>
      <c r="AAR106" s="151"/>
      <c r="AAS106" s="151"/>
      <c r="AAT106" s="151"/>
      <c r="AAU106" s="151"/>
      <c r="AAV106" s="151"/>
      <c r="AAW106" s="151"/>
      <c r="AAX106" s="151"/>
      <c r="AAY106" s="151"/>
      <c r="AAZ106" s="151"/>
      <c r="ABA106" s="151"/>
      <c r="ABB106" s="151"/>
      <c r="ABC106" s="151"/>
      <c r="ABD106" s="151"/>
      <c r="ABE106" s="151"/>
      <c r="ABF106" s="151"/>
      <c r="ABG106" s="151"/>
      <c r="ABH106" s="151"/>
      <c r="ABI106" s="151"/>
      <c r="ABJ106" s="151"/>
      <c r="ABK106" s="151"/>
      <c r="ABL106" s="151"/>
      <c r="ABM106" s="151"/>
      <c r="ABN106" s="151"/>
      <c r="ABO106" s="151"/>
      <c r="ABP106" s="151"/>
      <c r="ABQ106" s="151"/>
      <c r="ABR106" s="151"/>
      <c r="ABS106" s="151"/>
      <c r="ABT106" s="151"/>
      <c r="ABU106" s="151"/>
      <c r="ABV106" s="151"/>
      <c r="ABW106" s="151"/>
      <c r="ABX106" s="151"/>
      <c r="ABY106" s="151"/>
      <c r="ABZ106" s="151"/>
      <c r="ACA106" s="151"/>
      <c r="ACB106" s="151"/>
      <c r="ACC106" s="151"/>
      <c r="ACD106" s="151"/>
      <c r="ACE106" s="151"/>
      <c r="ACF106" s="151"/>
      <c r="ACG106" s="151"/>
      <c r="ACH106" s="151"/>
      <c r="ACI106" s="151"/>
      <c r="ACJ106" s="151"/>
      <c r="ACK106" s="151"/>
      <c r="ACL106" s="151"/>
      <c r="ACM106" s="151"/>
      <c r="ACN106" s="151"/>
      <c r="ACO106" s="151"/>
      <c r="ACP106" s="151"/>
      <c r="ACQ106" s="151"/>
      <c r="ACR106" s="151"/>
      <c r="ACS106" s="151"/>
      <c r="ACT106" s="151"/>
      <c r="ACU106" s="151"/>
      <c r="ACV106" s="151"/>
      <c r="ACW106" s="151"/>
      <c r="ACX106" s="151"/>
      <c r="ACY106" s="151"/>
      <c r="ACZ106" s="151"/>
      <c r="ADA106" s="115"/>
      <c r="ADB106" s="115"/>
      <c r="ADC106" s="115"/>
      <c r="ADD106" s="115"/>
      <c r="ADE106" s="115"/>
      <c r="ADF106" s="115"/>
    </row>
    <row r="107" spans="1:786" ht="52.5" customHeight="1" thickBot="1" x14ac:dyDescent="0.3">
      <c r="A107" s="118">
        <v>69</v>
      </c>
      <c r="B107" s="147" t="s">
        <v>141</v>
      </c>
      <c r="C107" s="203" t="s">
        <v>328</v>
      </c>
      <c r="D107" s="161"/>
      <c r="E107" s="161"/>
      <c r="F107" s="161"/>
      <c r="G107" s="161"/>
      <c r="H107" s="161"/>
      <c r="I107" s="161"/>
      <c r="J107" s="161"/>
      <c r="K107" s="161"/>
      <c r="L107" s="161"/>
      <c r="M107" s="161"/>
      <c r="N107" s="161"/>
      <c r="O107" s="161"/>
      <c r="P107" s="161"/>
      <c r="Q107" s="161"/>
      <c r="R107" s="161"/>
      <c r="S107" s="115"/>
      <c r="T107" s="151"/>
      <c r="U107" s="151"/>
      <c r="V107" s="151"/>
      <c r="W107" s="151"/>
      <c r="X107" s="151"/>
      <c r="Y107" s="151"/>
      <c r="Z107" s="151"/>
      <c r="AA107" s="151"/>
      <c r="AB107" s="151"/>
      <c r="AC107" s="151"/>
      <c r="AD107" s="151"/>
      <c r="AE107" s="151"/>
      <c r="AF107" s="151"/>
      <c r="AG107" s="151"/>
      <c r="AH107" s="151"/>
      <c r="AI107" s="151"/>
      <c r="AJ107" s="151"/>
      <c r="AK107" s="151"/>
      <c r="AL107" s="151"/>
      <c r="AM107" s="151"/>
      <c r="AN107" s="151"/>
      <c r="AO107" s="151"/>
      <c r="AP107" s="151"/>
      <c r="AQ107" s="151"/>
      <c r="AR107" s="151"/>
      <c r="AS107" s="151"/>
      <c r="AT107" s="151"/>
      <c r="AU107" s="151"/>
      <c r="AV107" s="151"/>
      <c r="AW107" s="151"/>
      <c r="AX107" s="151"/>
      <c r="AY107" s="151"/>
      <c r="AZ107" s="151"/>
      <c r="BA107" s="151"/>
      <c r="BB107" s="151"/>
      <c r="BC107" s="151"/>
      <c r="BD107" s="151"/>
      <c r="BE107" s="151"/>
      <c r="BF107" s="151"/>
      <c r="BG107" s="151"/>
      <c r="BH107" s="151"/>
      <c r="BI107" s="151"/>
      <c r="BJ107" s="151"/>
      <c r="BK107" s="151"/>
      <c r="BL107" s="151"/>
      <c r="BM107" s="151"/>
      <c r="BN107" s="151"/>
      <c r="BO107" s="151"/>
      <c r="BP107" s="151"/>
      <c r="BQ107" s="151"/>
      <c r="BR107" s="151"/>
      <c r="BS107" s="151"/>
      <c r="BT107" s="151"/>
      <c r="BU107" s="151"/>
      <c r="BV107" s="151"/>
      <c r="BW107" s="151"/>
      <c r="BX107" s="151"/>
      <c r="BY107" s="151"/>
      <c r="BZ107" s="151"/>
      <c r="CA107" s="151"/>
      <c r="CB107" s="151"/>
      <c r="CC107" s="151"/>
      <c r="CD107" s="151"/>
      <c r="CE107" s="151"/>
      <c r="CF107" s="151"/>
      <c r="CG107" s="151"/>
      <c r="CH107" s="151"/>
      <c r="CI107" s="151"/>
      <c r="CJ107" s="151"/>
      <c r="CK107" s="151"/>
      <c r="CL107" s="151"/>
      <c r="CM107" s="151"/>
      <c r="CN107" s="151"/>
      <c r="CO107" s="151"/>
      <c r="CP107" s="151"/>
      <c r="CQ107" s="151"/>
      <c r="CR107" s="151"/>
      <c r="CS107" s="151"/>
      <c r="CT107" s="151"/>
      <c r="CU107" s="151"/>
      <c r="CV107" s="151"/>
      <c r="CW107" s="151"/>
      <c r="CX107" s="151"/>
      <c r="CY107" s="151"/>
      <c r="CZ107" s="151"/>
      <c r="DA107" s="151"/>
      <c r="DB107" s="151"/>
      <c r="DC107" s="151"/>
      <c r="DD107" s="151"/>
      <c r="DE107" s="151"/>
      <c r="DF107" s="151"/>
      <c r="DG107" s="151"/>
      <c r="DH107" s="151"/>
      <c r="DI107" s="151"/>
      <c r="DJ107" s="151"/>
      <c r="DK107" s="151"/>
      <c r="DL107" s="151"/>
      <c r="DM107" s="151"/>
      <c r="DN107" s="151"/>
      <c r="DO107" s="151"/>
      <c r="DP107" s="151"/>
      <c r="DQ107" s="151"/>
      <c r="DR107" s="151"/>
      <c r="DS107" s="151"/>
      <c r="DT107" s="151"/>
      <c r="DU107" s="151"/>
      <c r="DV107" s="151"/>
      <c r="DW107" s="151"/>
      <c r="DX107" s="151"/>
      <c r="DY107" s="151"/>
      <c r="DZ107" s="151"/>
      <c r="EA107" s="151"/>
      <c r="EB107" s="151"/>
      <c r="EC107" s="151"/>
      <c r="ED107" s="151"/>
      <c r="EE107" s="151"/>
      <c r="EF107" s="151"/>
      <c r="EG107" s="151"/>
      <c r="EH107" s="151"/>
      <c r="EI107" s="151"/>
      <c r="EJ107" s="151"/>
      <c r="EK107" s="151"/>
      <c r="EL107" s="151"/>
      <c r="EM107" s="151"/>
      <c r="EN107" s="151"/>
      <c r="EO107" s="151"/>
      <c r="EP107" s="151"/>
      <c r="EQ107" s="151"/>
      <c r="ER107" s="151"/>
      <c r="ES107" s="151"/>
      <c r="ET107" s="151"/>
      <c r="EU107" s="151"/>
      <c r="EV107" s="151"/>
      <c r="EW107" s="151"/>
      <c r="EX107" s="151"/>
      <c r="EY107" s="151"/>
      <c r="EZ107" s="151"/>
      <c r="FA107" s="151"/>
      <c r="FB107" s="151"/>
      <c r="FC107" s="151"/>
      <c r="FD107" s="151"/>
      <c r="FE107" s="151"/>
      <c r="FF107" s="151"/>
      <c r="FG107" s="151"/>
      <c r="FH107" s="151"/>
      <c r="FI107" s="151"/>
      <c r="FJ107" s="151"/>
      <c r="FK107" s="151"/>
      <c r="FL107" s="151"/>
      <c r="FM107" s="151"/>
      <c r="FN107" s="151"/>
      <c r="FO107" s="151"/>
      <c r="FP107" s="151"/>
      <c r="FQ107" s="151"/>
      <c r="FR107" s="151"/>
      <c r="FS107" s="151"/>
      <c r="FT107" s="151"/>
      <c r="FU107" s="151"/>
      <c r="FV107" s="151"/>
      <c r="FW107" s="151"/>
      <c r="FX107" s="151"/>
      <c r="FY107" s="151"/>
      <c r="FZ107" s="151"/>
      <c r="GA107" s="151"/>
      <c r="GB107" s="151"/>
      <c r="GC107" s="151"/>
      <c r="GD107" s="151"/>
      <c r="GE107" s="151"/>
      <c r="GF107" s="151"/>
      <c r="GG107" s="151"/>
      <c r="GH107" s="151"/>
      <c r="GI107" s="151"/>
      <c r="GJ107" s="151"/>
      <c r="GK107" s="151"/>
      <c r="GL107" s="151"/>
      <c r="GM107" s="151"/>
      <c r="GN107" s="151"/>
      <c r="GO107" s="151"/>
      <c r="GP107" s="151"/>
      <c r="GQ107" s="151"/>
      <c r="GR107" s="151"/>
      <c r="GS107" s="151"/>
      <c r="GT107" s="151"/>
      <c r="GU107" s="151"/>
      <c r="GV107" s="151"/>
      <c r="GW107" s="151"/>
      <c r="GX107" s="151"/>
      <c r="GY107" s="151"/>
      <c r="GZ107" s="151"/>
      <c r="HA107" s="151"/>
      <c r="HB107" s="151"/>
      <c r="HC107" s="151"/>
      <c r="HD107" s="151"/>
      <c r="HE107" s="151"/>
      <c r="HF107" s="151"/>
      <c r="HG107" s="151"/>
      <c r="HH107" s="151"/>
      <c r="HI107" s="151"/>
      <c r="HJ107" s="151"/>
      <c r="HK107" s="151"/>
      <c r="HL107" s="151"/>
      <c r="HM107" s="151"/>
      <c r="HN107" s="151"/>
      <c r="HO107" s="151"/>
      <c r="HP107" s="151"/>
      <c r="HQ107" s="151"/>
      <c r="HR107" s="151"/>
      <c r="HS107" s="151"/>
      <c r="HT107" s="151"/>
      <c r="HU107" s="151"/>
      <c r="HV107" s="151"/>
      <c r="HW107" s="151"/>
      <c r="HX107" s="151"/>
      <c r="HY107" s="151"/>
      <c r="HZ107" s="151"/>
      <c r="IA107" s="151"/>
      <c r="IB107" s="151"/>
      <c r="IC107" s="151"/>
      <c r="ID107" s="151"/>
      <c r="IE107" s="151"/>
      <c r="IF107" s="151"/>
      <c r="IG107" s="151"/>
      <c r="IH107" s="151"/>
      <c r="II107" s="151"/>
      <c r="IJ107" s="151"/>
      <c r="IK107" s="151"/>
      <c r="IL107" s="151"/>
      <c r="IM107" s="151"/>
      <c r="IN107" s="151"/>
      <c r="IO107" s="151"/>
      <c r="IP107" s="151"/>
      <c r="IQ107" s="151"/>
      <c r="IR107" s="151"/>
      <c r="IS107" s="151"/>
      <c r="IT107" s="151"/>
      <c r="IU107" s="151"/>
      <c r="IV107" s="151"/>
      <c r="IW107" s="151"/>
      <c r="IX107" s="151"/>
      <c r="IY107" s="151"/>
      <c r="IZ107" s="151"/>
      <c r="JA107" s="151"/>
      <c r="JB107" s="151"/>
      <c r="JC107" s="151"/>
      <c r="JD107" s="151"/>
      <c r="JE107" s="151"/>
      <c r="JF107" s="151"/>
      <c r="JG107" s="151"/>
      <c r="JH107" s="151"/>
      <c r="JI107" s="151"/>
      <c r="JJ107" s="151"/>
      <c r="JK107" s="151"/>
      <c r="JL107" s="151"/>
      <c r="JM107" s="151"/>
      <c r="JN107" s="151"/>
      <c r="JO107" s="151"/>
      <c r="JP107" s="151"/>
      <c r="JQ107" s="151"/>
      <c r="JR107" s="151"/>
      <c r="JS107" s="151"/>
      <c r="JT107" s="151"/>
      <c r="JU107" s="151"/>
      <c r="JV107" s="151"/>
      <c r="JW107" s="151"/>
      <c r="JX107" s="151"/>
      <c r="JY107" s="151"/>
      <c r="JZ107" s="151"/>
      <c r="KA107" s="151"/>
      <c r="KB107" s="151"/>
      <c r="KC107" s="151"/>
      <c r="KD107" s="151"/>
      <c r="KE107" s="151"/>
      <c r="KF107" s="151"/>
      <c r="KG107" s="151"/>
      <c r="KH107" s="151"/>
      <c r="KI107" s="151"/>
      <c r="KJ107" s="151"/>
      <c r="KK107" s="151"/>
      <c r="KL107" s="151"/>
      <c r="KM107" s="151"/>
      <c r="KN107" s="151"/>
      <c r="KO107" s="151"/>
      <c r="KP107" s="151"/>
      <c r="KQ107" s="151"/>
      <c r="KR107" s="151"/>
      <c r="KS107" s="151"/>
      <c r="KT107" s="151"/>
      <c r="KU107" s="151"/>
      <c r="KV107" s="151"/>
      <c r="KW107" s="151"/>
      <c r="KX107" s="151"/>
      <c r="KY107" s="151"/>
      <c r="KZ107" s="151"/>
      <c r="LA107" s="151"/>
      <c r="LB107" s="151"/>
      <c r="LC107" s="151"/>
      <c r="LD107" s="151"/>
      <c r="LE107" s="151"/>
      <c r="LF107" s="151"/>
      <c r="LG107" s="151"/>
      <c r="LH107" s="151"/>
      <c r="LI107" s="151"/>
      <c r="LJ107" s="151"/>
      <c r="LK107" s="151"/>
      <c r="LL107" s="151"/>
      <c r="LM107" s="151"/>
      <c r="LN107" s="151"/>
      <c r="LO107" s="151"/>
      <c r="LP107" s="151"/>
      <c r="LQ107" s="151"/>
      <c r="LR107" s="151"/>
      <c r="LS107" s="151"/>
      <c r="LT107" s="151"/>
      <c r="LU107" s="151"/>
      <c r="LV107" s="151"/>
      <c r="LW107" s="151"/>
      <c r="LX107" s="151"/>
      <c r="LY107" s="151"/>
      <c r="LZ107" s="151"/>
      <c r="MA107" s="151"/>
      <c r="MB107" s="151"/>
      <c r="MC107" s="151"/>
      <c r="MD107" s="151"/>
      <c r="ME107" s="151"/>
      <c r="MF107" s="151"/>
      <c r="MG107" s="151"/>
      <c r="MH107" s="151"/>
      <c r="MI107" s="151"/>
      <c r="MJ107" s="151"/>
      <c r="MK107" s="151"/>
      <c r="ML107" s="151"/>
      <c r="MM107" s="151"/>
      <c r="MN107" s="151"/>
      <c r="MO107" s="151"/>
      <c r="MP107" s="151"/>
      <c r="MQ107" s="151"/>
      <c r="MR107" s="151"/>
      <c r="MS107" s="151"/>
      <c r="MT107" s="151"/>
      <c r="MU107" s="151"/>
      <c r="MV107" s="151"/>
      <c r="MW107" s="151"/>
      <c r="MX107" s="151"/>
      <c r="MY107" s="151"/>
      <c r="MZ107" s="151"/>
      <c r="NA107" s="151"/>
      <c r="NB107" s="151"/>
      <c r="NC107" s="151"/>
      <c r="ND107" s="151"/>
      <c r="NE107" s="151"/>
      <c r="NF107" s="151"/>
      <c r="NG107" s="151"/>
      <c r="NH107" s="151"/>
      <c r="NI107" s="151"/>
      <c r="NJ107" s="151"/>
      <c r="NK107" s="151"/>
      <c r="NL107" s="151"/>
      <c r="NM107" s="151"/>
      <c r="NN107" s="151"/>
      <c r="NO107" s="151"/>
      <c r="NP107" s="151"/>
      <c r="NQ107" s="151"/>
      <c r="NR107" s="151"/>
      <c r="NS107" s="151"/>
      <c r="NT107" s="151"/>
      <c r="NU107" s="151"/>
      <c r="NV107" s="151"/>
      <c r="NW107" s="151"/>
      <c r="NX107" s="151"/>
      <c r="NY107" s="151"/>
      <c r="NZ107" s="151"/>
      <c r="OA107" s="151"/>
      <c r="OB107" s="151"/>
      <c r="OC107" s="151"/>
      <c r="OD107" s="151"/>
      <c r="OE107" s="151"/>
      <c r="OF107" s="151"/>
      <c r="OG107" s="151"/>
      <c r="OH107" s="151"/>
      <c r="OI107" s="151"/>
      <c r="OJ107" s="151"/>
      <c r="OK107" s="151"/>
      <c r="OL107" s="151"/>
      <c r="OM107" s="151"/>
      <c r="ON107" s="151"/>
      <c r="OO107" s="151"/>
      <c r="OP107" s="151"/>
      <c r="OQ107" s="151"/>
      <c r="OR107" s="151"/>
      <c r="OS107" s="151"/>
      <c r="OT107" s="151"/>
      <c r="OU107" s="151"/>
      <c r="OV107" s="151"/>
      <c r="OW107" s="151"/>
      <c r="OX107" s="151"/>
      <c r="OY107" s="151"/>
      <c r="OZ107" s="151"/>
      <c r="PA107" s="151"/>
      <c r="PB107" s="151"/>
      <c r="PC107" s="151"/>
      <c r="PD107" s="151"/>
      <c r="PE107" s="151"/>
      <c r="PF107" s="151"/>
      <c r="PG107" s="151"/>
      <c r="PH107" s="151"/>
      <c r="PI107" s="151"/>
      <c r="PJ107" s="151"/>
      <c r="PK107" s="151"/>
      <c r="PL107" s="151"/>
      <c r="PM107" s="151"/>
      <c r="PN107" s="151"/>
      <c r="PO107" s="151"/>
      <c r="PP107" s="151"/>
      <c r="PQ107" s="151"/>
      <c r="PR107" s="151"/>
      <c r="PS107" s="151"/>
      <c r="PT107" s="151"/>
      <c r="PU107" s="151"/>
      <c r="PV107" s="151"/>
      <c r="PW107" s="151"/>
      <c r="PX107" s="151"/>
      <c r="PY107" s="151"/>
      <c r="PZ107" s="151"/>
      <c r="QA107" s="151"/>
      <c r="QB107" s="151"/>
      <c r="QC107" s="151"/>
      <c r="QD107" s="151"/>
      <c r="QE107" s="151"/>
      <c r="QF107" s="151"/>
      <c r="QG107" s="151"/>
      <c r="QH107" s="151"/>
      <c r="QI107" s="151"/>
      <c r="QJ107" s="151"/>
      <c r="QK107" s="151"/>
      <c r="QL107" s="151"/>
      <c r="QM107" s="151"/>
      <c r="QN107" s="151"/>
      <c r="QO107" s="151"/>
      <c r="QP107" s="151"/>
      <c r="QQ107" s="151"/>
      <c r="QR107" s="151"/>
      <c r="QS107" s="151"/>
      <c r="QT107" s="151"/>
      <c r="QU107" s="151"/>
      <c r="QV107" s="151"/>
      <c r="QW107" s="151"/>
      <c r="QX107" s="151"/>
      <c r="QY107" s="151"/>
      <c r="QZ107" s="151"/>
      <c r="RA107" s="151"/>
      <c r="RB107" s="151"/>
      <c r="RC107" s="151"/>
      <c r="RD107" s="151"/>
      <c r="RE107" s="151"/>
      <c r="RF107" s="151"/>
      <c r="RG107" s="151"/>
      <c r="RH107" s="151"/>
      <c r="RI107" s="151"/>
      <c r="RJ107" s="151"/>
      <c r="RK107" s="151"/>
      <c r="RL107" s="151"/>
      <c r="RM107" s="151"/>
      <c r="RN107" s="151"/>
      <c r="RO107" s="151"/>
      <c r="RP107" s="151"/>
      <c r="RQ107" s="151"/>
      <c r="RR107" s="151"/>
      <c r="RS107" s="151"/>
      <c r="RT107" s="151"/>
      <c r="RU107" s="151"/>
      <c r="RV107" s="151"/>
      <c r="RW107" s="151"/>
      <c r="RX107" s="151"/>
      <c r="RY107" s="151"/>
      <c r="RZ107" s="151"/>
      <c r="SA107" s="151"/>
      <c r="SB107" s="151"/>
      <c r="SC107" s="151"/>
      <c r="SD107" s="151"/>
      <c r="SE107" s="151"/>
      <c r="SF107" s="151"/>
      <c r="SG107" s="151"/>
      <c r="SH107" s="151"/>
      <c r="SI107" s="151"/>
      <c r="SJ107" s="151"/>
      <c r="SK107" s="151"/>
      <c r="SL107" s="151"/>
      <c r="SM107" s="151"/>
      <c r="SN107" s="151"/>
      <c r="SO107" s="151"/>
      <c r="SP107" s="151"/>
      <c r="SQ107" s="151"/>
      <c r="SR107" s="151"/>
      <c r="SS107" s="151"/>
      <c r="ST107" s="151"/>
      <c r="SU107" s="151"/>
      <c r="SV107" s="151"/>
      <c r="SW107" s="151"/>
      <c r="SX107" s="151"/>
      <c r="SY107" s="151"/>
      <c r="SZ107" s="151"/>
      <c r="TA107" s="151"/>
      <c r="TB107" s="151"/>
      <c r="TC107" s="151"/>
      <c r="TD107" s="151"/>
      <c r="TE107" s="151"/>
      <c r="TF107" s="151"/>
      <c r="TG107" s="151"/>
      <c r="TH107" s="151"/>
      <c r="TI107" s="151"/>
      <c r="TJ107" s="151"/>
      <c r="TK107" s="151"/>
      <c r="TL107" s="151"/>
      <c r="TM107" s="151"/>
      <c r="TN107" s="151"/>
      <c r="TO107" s="151"/>
      <c r="TP107" s="151"/>
      <c r="TQ107" s="151"/>
      <c r="TR107" s="151"/>
      <c r="TS107" s="151"/>
      <c r="TT107" s="151"/>
      <c r="TU107" s="151"/>
      <c r="TV107" s="151"/>
      <c r="TW107" s="151"/>
      <c r="TX107" s="151"/>
      <c r="TY107" s="151"/>
      <c r="TZ107" s="151"/>
      <c r="UA107" s="151"/>
      <c r="UB107" s="151"/>
      <c r="UC107" s="151"/>
      <c r="UD107" s="151"/>
      <c r="UE107" s="151"/>
      <c r="UF107" s="151"/>
      <c r="UG107" s="151"/>
      <c r="UH107" s="151"/>
      <c r="UI107" s="151"/>
      <c r="UJ107" s="151"/>
      <c r="UK107" s="151"/>
      <c r="UL107" s="151"/>
      <c r="UM107" s="151"/>
      <c r="UN107" s="151"/>
      <c r="UO107" s="151"/>
      <c r="UP107" s="151"/>
      <c r="UQ107" s="151"/>
      <c r="UR107" s="151"/>
      <c r="US107" s="151"/>
      <c r="UT107" s="151"/>
      <c r="UU107" s="151"/>
      <c r="UV107" s="151"/>
      <c r="UW107" s="151"/>
      <c r="UX107" s="151"/>
      <c r="UY107" s="151"/>
      <c r="UZ107" s="151"/>
      <c r="VA107" s="151"/>
      <c r="VB107" s="151"/>
      <c r="VC107" s="151"/>
      <c r="VD107" s="151"/>
      <c r="VE107" s="151"/>
      <c r="VF107" s="151"/>
      <c r="VG107" s="151"/>
      <c r="VH107" s="151"/>
      <c r="VI107" s="151"/>
      <c r="VJ107" s="151"/>
      <c r="VK107" s="151"/>
      <c r="VL107" s="151"/>
      <c r="VM107" s="151"/>
      <c r="VN107" s="151"/>
      <c r="VO107" s="151"/>
      <c r="VP107" s="151"/>
      <c r="VQ107" s="151"/>
      <c r="VR107" s="151"/>
      <c r="VS107" s="151"/>
      <c r="VT107" s="151"/>
      <c r="VU107" s="151"/>
      <c r="VV107" s="151"/>
      <c r="VW107" s="151"/>
      <c r="VX107" s="151"/>
      <c r="VY107" s="151"/>
      <c r="VZ107" s="151"/>
      <c r="WA107" s="151"/>
      <c r="WB107" s="151"/>
      <c r="WC107" s="151"/>
      <c r="WD107" s="151"/>
      <c r="WE107" s="151"/>
      <c r="WF107" s="151"/>
      <c r="WG107" s="151"/>
      <c r="WH107" s="151"/>
      <c r="WI107" s="151"/>
      <c r="WJ107" s="151"/>
      <c r="WK107" s="151"/>
      <c r="WL107" s="151"/>
      <c r="WM107" s="151"/>
      <c r="WN107" s="151"/>
      <c r="WO107" s="151"/>
      <c r="WP107" s="151"/>
      <c r="WQ107" s="151"/>
      <c r="WR107" s="151"/>
      <c r="WS107" s="151"/>
      <c r="WT107" s="151"/>
      <c r="WU107" s="151"/>
      <c r="WV107" s="151"/>
      <c r="WW107" s="151"/>
      <c r="WX107" s="151"/>
      <c r="WY107" s="151"/>
      <c r="WZ107" s="151"/>
      <c r="XA107" s="151"/>
      <c r="XB107" s="151"/>
      <c r="XC107" s="151"/>
      <c r="XD107" s="151"/>
      <c r="XE107" s="151"/>
      <c r="XF107" s="151"/>
      <c r="XG107" s="151"/>
      <c r="XH107" s="151"/>
      <c r="XI107" s="151"/>
      <c r="XJ107" s="151"/>
      <c r="XK107" s="151"/>
      <c r="XL107" s="151"/>
      <c r="XM107" s="151"/>
      <c r="XN107" s="151"/>
      <c r="XO107" s="151"/>
      <c r="XP107" s="151"/>
      <c r="XQ107" s="151"/>
      <c r="XR107" s="151"/>
      <c r="XS107" s="151"/>
      <c r="XT107" s="151"/>
      <c r="XU107" s="151"/>
      <c r="XV107" s="151"/>
      <c r="XW107" s="151"/>
      <c r="XX107" s="151"/>
      <c r="XY107" s="151"/>
      <c r="XZ107" s="151"/>
      <c r="YA107" s="151"/>
      <c r="YB107" s="151"/>
      <c r="YC107" s="151"/>
      <c r="YD107" s="151"/>
      <c r="YE107" s="151"/>
      <c r="YF107" s="151"/>
      <c r="YG107" s="151"/>
      <c r="YH107" s="151"/>
      <c r="YI107" s="151"/>
      <c r="YJ107" s="151"/>
      <c r="YK107" s="151"/>
      <c r="YL107" s="151"/>
      <c r="YM107" s="151"/>
      <c r="YN107" s="151"/>
      <c r="YO107" s="151"/>
      <c r="YP107" s="151"/>
      <c r="YQ107" s="151"/>
      <c r="YR107" s="151"/>
      <c r="YS107" s="151"/>
      <c r="YT107" s="151"/>
      <c r="YU107" s="151"/>
      <c r="YV107" s="151"/>
      <c r="YW107" s="151"/>
      <c r="YX107" s="151"/>
      <c r="YY107" s="151"/>
      <c r="YZ107" s="151"/>
      <c r="ZA107" s="151"/>
      <c r="ZB107" s="151"/>
      <c r="ZC107" s="151"/>
      <c r="ZD107" s="151"/>
      <c r="ZE107" s="151"/>
      <c r="ZF107" s="151"/>
      <c r="ZG107" s="151"/>
      <c r="ZH107" s="151"/>
      <c r="ZI107" s="151"/>
      <c r="ZJ107" s="151"/>
      <c r="ZK107" s="151"/>
      <c r="ZL107" s="151"/>
      <c r="ZM107" s="151"/>
      <c r="ZN107" s="151"/>
      <c r="ZO107" s="151"/>
      <c r="ZP107" s="151"/>
      <c r="ZQ107" s="151"/>
      <c r="ZR107" s="151"/>
      <c r="ZS107" s="151"/>
      <c r="ZT107" s="151"/>
      <c r="ZU107" s="151"/>
      <c r="ZV107" s="151"/>
      <c r="ZW107" s="151"/>
      <c r="ZX107" s="151"/>
      <c r="ZY107" s="151"/>
      <c r="ZZ107" s="151"/>
      <c r="AAA107" s="151"/>
      <c r="AAB107" s="151"/>
      <c r="AAC107" s="151"/>
      <c r="AAD107" s="151"/>
      <c r="AAE107" s="151"/>
      <c r="AAF107" s="151"/>
      <c r="AAG107" s="151"/>
      <c r="AAH107" s="151"/>
      <c r="AAI107" s="151"/>
      <c r="AAJ107" s="151"/>
      <c r="AAK107" s="151"/>
      <c r="AAL107" s="151"/>
      <c r="AAM107" s="151"/>
      <c r="AAN107" s="151"/>
      <c r="AAO107" s="151"/>
      <c r="AAP107" s="151"/>
      <c r="AAQ107" s="151"/>
      <c r="AAR107" s="151"/>
      <c r="AAS107" s="151"/>
      <c r="AAT107" s="151"/>
      <c r="AAU107" s="151"/>
      <c r="AAV107" s="151"/>
      <c r="AAW107" s="151"/>
      <c r="AAX107" s="151"/>
      <c r="AAY107" s="151"/>
      <c r="AAZ107" s="151"/>
      <c r="ABA107" s="151"/>
      <c r="ABB107" s="151"/>
      <c r="ABC107" s="151"/>
      <c r="ABD107" s="151"/>
      <c r="ABE107" s="151"/>
      <c r="ABF107" s="151"/>
      <c r="ABG107" s="151"/>
      <c r="ABH107" s="151"/>
      <c r="ABI107" s="151"/>
      <c r="ABJ107" s="151"/>
      <c r="ABK107" s="151"/>
      <c r="ABL107" s="151"/>
      <c r="ABM107" s="151"/>
      <c r="ABN107" s="151"/>
      <c r="ABO107" s="151"/>
      <c r="ABP107" s="151"/>
      <c r="ABQ107" s="151"/>
      <c r="ABR107" s="151"/>
      <c r="ABS107" s="151"/>
      <c r="ABT107" s="151"/>
      <c r="ABU107" s="151"/>
      <c r="ABV107" s="151"/>
      <c r="ABW107" s="151"/>
      <c r="ABX107" s="151"/>
      <c r="ABY107" s="151"/>
      <c r="ABZ107" s="151"/>
      <c r="ACA107" s="151"/>
      <c r="ACB107" s="151"/>
      <c r="ACC107" s="151"/>
      <c r="ACD107" s="151"/>
      <c r="ACE107" s="151"/>
      <c r="ACF107" s="151"/>
      <c r="ACG107" s="151"/>
      <c r="ACH107" s="151"/>
      <c r="ACI107" s="151"/>
      <c r="ACJ107" s="151"/>
      <c r="ACK107" s="151"/>
      <c r="ACL107" s="151"/>
      <c r="ACM107" s="151"/>
      <c r="ACN107" s="151"/>
      <c r="ACO107" s="151"/>
      <c r="ACP107" s="151"/>
      <c r="ACQ107" s="151"/>
      <c r="ACR107" s="151"/>
      <c r="ACS107" s="151"/>
      <c r="ACT107" s="151"/>
      <c r="ACU107" s="151"/>
      <c r="ACV107" s="151"/>
      <c r="ACW107" s="151"/>
      <c r="ACX107" s="151"/>
      <c r="ACY107" s="151"/>
      <c r="ACZ107" s="151"/>
      <c r="ADA107" s="115"/>
      <c r="ADB107" s="115"/>
      <c r="ADC107" s="115"/>
      <c r="ADD107" s="115"/>
      <c r="ADE107" s="115"/>
      <c r="ADF107" s="115"/>
    </row>
    <row r="108" spans="1:786" ht="54.75" customHeight="1" thickBot="1" x14ac:dyDescent="0.3">
      <c r="A108" s="118">
        <v>70</v>
      </c>
      <c r="B108" s="147" t="s">
        <v>142</v>
      </c>
      <c r="C108" s="203" t="s">
        <v>329</v>
      </c>
      <c r="D108" s="161"/>
      <c r="E108" s="161"/>
      <c r="F108" s="161"/>
      <c r="G108" s="161"/>
      <c r="H108" s="161"/>
      <c r="I108" s="161"/>
      <c r="J108" s="161"/>
      <c r="K108" s="161"/>
      <c r="L108" s="161"/>
      <c r="M108" s="161"/>
      <c r="N108" s="161"/>
      <c r="O108" s="161"/>
      <c r="P108" s="161"/>
      <c r="Q108" s="161"/>
      <c r="R108" s="161"/>
      <c r="S108" s="115"/>
      <c r="T108" s="151"/>
      <c r="U108" s="151"/>
      <c r="V108" s="151"/>
      <c r="W108" s="151"/>
      <c r="X108" s="151"/>
      <c r="Y108" s="151"/>
      <c r="Z108" s="151"/>
      <c r="AA108" s="151"/>
      <c r="AB108" s="151"/>
      <c r="AC108" s="151"/>
      <c r="AD108" s="151"/>
      <c r="AE108" s="151"/>
      <c r="AF108" s="151"/>
      <c r="AG108" s="151"/>
      <c r="AH108" s="151"/>
      <c r="AI108" s="151"/>
      <c r="AJ108" s="151"/>
      <c r="AK108" s="151"/>
      <c r="AL108" s="151"/>
      <c r="AM108" s="151"/>
      <c r="AN108" s="151"/>
      <c r="AO108" s="151"/>
      <c r="AP108" s="151"/>
      <c r="AQ108" s="151"/>
      <c r="AR108" s="151"/>
      <c r="AS108" s="151"/>
      <c r="AT108" s="151"/>
      <c r="AU108" s="151"/>
      <c r="AV108" s="151"/>
      <c r="AW108" s="151"/>
      <c r="AX108" s="151"/>
      <c r="AY108" s="151"/>
      <c r="AZ108" s="151"/>
      <c r="BA108" s="151"/>
      <c r="BB108" s="151"/>
      <c r="BC108" s="151"/>
      <c r="BD108" s="151"/>
      <c r="BE108" s="151"/>
      <c r="BF108" s="151"/>
      <c r="BG108" s="151"/>
      <c r="BH108" s="151"/>
      <c r="BI108" s="151"/>
      <c r="BJ108" s="151"/>
      <c r="BK108" s="151"/>
      <c r="BL108" s="151"/>
      <c r="BM108" s="151"/>
      <c r="BN108" s="151"/>
      <c r="BO108" s="151"/>
      <c r="BP108" s="151"/>
      <c r="BQ108" s="151"/>
      <c r="BR108" s="151"/>
      <c r="BS108" s="151"/>
      <c r="BT108" s="151"/>
      <c r="BU108" s="151"/>
      <c r="BV108" s="151"/>
      <c r="BW108" s="151"/>
      <c r="BX108" s="151"/>
      <c r="BY108" s="151"/>
      <c r="BZ108" s="151"/>
      <c r="CA108" s="151"/>
      <c r="CB108" s="151"/>
      <c r="CC108" s="151"/>
      <c r="CD108" s="151"/>
      <c r="CE108" s="151"/>
      <c r="CF108" s="151"/>
      <c r="CG108" s="151"/>
      <c r="CH108" s="151"/>
      <c r="CI108" s="151"/>
      <c r="CJ108" s="151"/>
      <c r="CK108" s="151"/>
      <c r="CL108" s="151"/>
      <c r="CM108" s="151"/>
      <c r="CN108" s="151"/>
      <c r="CO108" s="151"/>
      <c r="CP108" s="151"/>
      <c r="CQ108" s="151"/>
      <c r="CR108" s="151"/>
      <c r="CS108" s="151"/>
      <c r="CT108" s="151"/>
      <c r="CU108" s="151"/>
      <c r="CV108" s="151"/>
      <c r="CW108" s="151"/>
      <c r="CX108" s="151"/>
      <c r="CY108" s="151"/>
      <c r="CZ108" s="151"/>
      <c r="DA108" s="151"/>
      <c r="DB108" s="151"/>
      <c r="DC108" s="151"/>
      <c r="DD108" s="151"/>
      <c r="DE108" s="151"/>
      <c r="DF108" s="151"/>
      <c r="DG108" s="151"/>
      <c r="DH108" s="151"/>
      <c r="DI108" s="151"/>
      <c r="DJ108" s="151"/>
      <c r="DK108" s="151"/>
      <c r="DL108" s="151"/>
      <c r="DM108" s="151"/>
      <c r="DN108" s="151"/>
      <c r="DO108" s="151"/>
      <c r="DP108" s="151"/>
      <c r="DQ108" s="151"/>
      <c r="DR108" s="151"/>
      <c r="DS108" s="151"/>
      <c r="DT108" s="151"/>
      <c r="DU108" s="151"/>
      <c r="DV108" s="151"/>
      <c r="DW108" s="151"/>
      <c r="DX108" s="151"/>
      <c r="DY108" s="151"/>
      <c r="DZ108" s="151"/>
      <c r="EA108" s="151"/>
      <c r="EB108" s="151"/>
      <c r="EC108" s="151"/>
      <c r="ED108" s="151"/>
      <c r="EE108" s="151"/>
      <c r="EF108" s="151"/>
      <c r="EG108" s="151"/>
      <c r="EH108" s="151"/>
      <c r="EI108" s="151"/>
      <c r="EJ108" s="151"/>
      <c r="EK108" s="151"/>
      <c r="EL108" s="151"/>
      <c r="EM108" s="151"/>
      <c r="EN108" s="151"/>
      <c r="EO108" s="151"/>
      <c r="EP108" s="151"/>
      <c r="EQ108" s="151"/>
      <c r="ER108" s="151"/>
      <c r="ES108" s="151"/>
      <c r="ET108" s="151"/>
      <c r="EU108" s="151"/>
      <c r="EV108" s="151"/>
      <c r="EW108" s="151"/>
      <c r="EX108" s="151"/>
      <c r="EY108" s="151"/>
      <c r="EZ108" s="151"/>
      <c r="FA108" s="151"/>
      <c r="FB108" s="151"/>
      <c r="FC108" s="151"/>
      <c r="FD108" s="151"/>
      <c r="FE108" s="151"/>
      <c r="FF108" s="151"/>
      <c r="FG108" s="151"/>
      <c r="FH108" s="151"/>
      <c r="FI108" s="151"/>
      <c r="FJ108" s="151"/>
      <c r="FK108" s="151"/>
      <c r="FL108" s="151"/>
      <c r="FM108" s="151"/>
      <c r="FN108" s="151"/>
      <c r="FO108" s="151"/>
      <c r="FP108" s="151"/>
      <c r="FQ108" s="151"/>
      <c r="FR108" s="151"/>
      <c r="FS108" s="151"/>
      <c r="FT108" s="151"/>
      <c r="FU108" s="151"/>
      <c r="FV108" s="151"/>
      <c r="FW108" s="151"/>
      <c r="FX108" s="151"/>
      <c r="FY108" s="151"/>
      <c r="FZ108" s="151"/>
      <c r="GA108" s="151"/>
      <c r="GB108" s="151"/>
      <c r="GC108" s="151"/>
      <c r="GD108" s="151"/>
      <c r="GE108" s="151"/>
      <c r="GF108" s="151"/>
      <c r="GG108" s="151"/>
      <c r="GH108" s="151"/>
      <c r="GI108" s="151"/>
      <c r="GJ108" s="151"/>
      <c r="GK108" s="151"/>
      <c r="GL108" s="151"/>
      <c r="GM108" s="151"/>
      <c r="GN108" s="151"/>
      <c r="GO108" s="151"/>
      <c r="GP108" s="151"/>
      <c r="GQ108" s="151"/>
      <c r="GR108" s="151"/>
      <c r="GS108" s="151"/>
      <c r="GT108" s="151"/>
      <c r="GU108" s="151"/>
      <c r="GV108" s="151"/>
      <c r="GW108" s="151"/>
      <c r="GX108" s="151"/>
      <c r="GY108" s="151"/>
      <c r="GZ108" s="151"/>
      <c r="HA108" s="151"/>
      <c r="HB108" s="151"/>
      <c r="HC108" s="151"/>
      <c r="HD108" s="151"/>
      <c r="HE108" s="151"/>
      <c r="HF108" s="151"/>
      <c r="HG108" s="151"/>
      <c r="HH108" s="151"/>
      <c r="HI108" s="151"/>
      <c r="HJ108" s="151"/>
      <c r="HK108" s="151"/>
      <c r="HL108" s="151"/>
      <c r="HM108" s="151"/>
      <c r="HN108" s="151"/>
      <c r="HO108" s="151"/>
      <c r="HP108" s="151"/>
      <c r="HQ108" s="151"/>
      <c r="HR108" s="151"/>
      <c r="HS108" s="151"/>
      <c r="HT108" s="151"/>
      <c r="HU108" s="151"/>
      <c r="HV108" s="151"/>
      <c r="HW108" s="151"/>
      <c r="HX108" s="151"/>
      <c r="HY108" s="151"/>
      <c r="HZ108" s="151"/>
      <c r="IA108" s="151"/>
      <c r="IB108" s="151"/>
      <c r="IC108" s="151"/>
      <c r="ID108" s="151"/>
      <c r="IE108" s="151"/>
      <c r="IF108" s="151"/>
      <c r="IG108" s="151"/>
      <c r="IH108" s="151"/>
      <c r="II108" s="151"/>
      <c r="IJ108" s="151"/>
      <c r="IK108" s="151"/>
      <c r="IL108" s="151"/>
      <c r="IM108" s="151"/>
      <c r="IN108" s="151"/>
      <c r="IO108" s="151"/>
      <c r="IP108" s="151"/>
      <c r="IQ108" s="151"/>
      <c r="IR108" s="151"/>
      <c r="IS108" s="151"/>
      <c r="IT108" s="151"/>
      <c r="IU108" s="151"/>
      <c r="IV108" s="151"/>
      <c r="IW108" s="151"/>
      <c r="IX108" s="151"/>
      <c r="IY108" s="151"/>
      <c r="IZ108" s="151"/>
      <c r="JA108" s="151"/>
      <c r="JB108" s="151"/>
      <c r="JC108" s="151"/>
      <c r="JD108" s="151"/>
      <c r="JE108" s="151"/>
      <c r="JF108" s="151"/>
      <c r="JG108" s="151"/>
      <c r="JH108" s="151"/>
      <c r="JI108" s="151"/>
      <c r="JJ108" s="151"/>
      <c r="JK108" s="151"/>
      <c r="JL108" s="151"/>
      <c r="JM108" s="151"/>
      <c r="JN108" s="151"/>
      <c r="JO108" s="151"/>
      <c r="JP108" s="151"/>
      <c r="JQ108" s="151"/>
      <c r="JR108" s="151"/>
      <c r="JS108" s="151"/>
      <c r="JT108" s="151"/>
      <c r="JU108" s="151"/>
      <c r="JV108" s="151"/>
      <c r="JW108" s="151"/>
      <c r="JX108" s="151"/>
      <c r="JY108" s="151"/>
      <c r="JZ108" s="151"/>
      <c r="KA108" s="151"/>
      <c r="KB108" s="151"/>
      <c r="KC108" s="151"/>
      <c r="KD108" s="151"/>
      <c r="KE108" s="151"/>
      <c r="KF108" s="151"/>
      <c r="KG108" s="151"/>
      <c r="KH108" s="151"/>
      <c r="KI108" s="151"/>
      <c r="KJ108" s="151"/>
      <c r="KK108" s="151"/>
      <c r="KL108" s="151"/>
      <c r="KM108" s="151"/>
      <c r="KN108" s="151"/>
      <c r="KO108" s="151"/>
      <c r="KP108" s="151"/>
      <c r="KQ108" s="151"/>
      <c r="KR108" s="151"/>
      <c r="KS108" s="151"/>
      <c r="KT108" s="151"/>
      <c r="KU108" s="151"/>
      <c r="KV108" s="151"/>
      <c r="KW108" s="151"/>
      <c r="KX108" s="151"/>
      <c r="KY108" s="151"/>
      <c r="KZ108" s="151"/>
      <c r="LA108" s="151"/>
      <c r="LB108" s="151"/>
      <c r="LC108" s="151"/>
      <c r="LD108" s="151"/>
      <c r="LE108" s="151"/>
      <c r="LF108" s="151"/>
      <c r="LG108" s="151"/>
      <c r="LH108" s="151"/>
      <c r="LI108" s="151"/>
      <c r="LJ108" s="151"/>
      <c r="LK108" s="151"/>
      <c r="LL108" s="151"/>
      <c r="LM108" s="151"/>
      <c r="LN108" s="151"/>
      <c r="LO108" s="151"/>
      <c r="LP108" s="151"/>
      <c r="LQ108" s="151"/>
      <c r="LR108" s="151"/>
      <c r="LS108" s="151"/>
      <c r="LT108" s="151"/>
      <c r="LU108" s="151"/>
      <c r="LV108" s="151"/>
      <c r="LW108" s="151"/>
      <c r="LX108" s="151"/>
      <c r="LY108" s="151"/>
      <c r="LZ108" s="151"/>
      <c r="MA108" s="151"/>
      <c r="MB108" s="151"/>
      <c r="MC108" s="151"/>
      <c r="MD108" s="151"/>
      <c r="ME108" s="151"/>
      <c r="MF108" s="151"/>
      <c r="MG108" s="151"/>
      <c r="MH108" s="151"/>
      <c r="MI108" s="151"/>
      <c r="MJ108" s="151"/>
      <c r="MK108" s="151"/>
      <c r="ML108" s="151"/>
      <c r="MM108" s="151"/>
      <c r="MN108" s="151"/>
      <c r="MO108" s="151"/>
      <c r="MP108" s="151"/>
      <c r="MQ108" s="151"/>
      <c r="MR108" s="151"/>
      <c r="MS108" s="151"/>
      <c r="MT108" s="151"/>
      <c r="MU108" s="151"/>
      <c r="MV108" s="151"/>
      <c r="MW108" s="151"/>
      <c r="MX108" s="151"/>
      <c r="MY108" s="151"/>
      <c r="MZ108" s="151"/>
      <c r="NA108" s="151"/>
      <c r="NB108" s="151"/>
      <c r="NC108" s="151"/>
      <c r="ND108" s="151"/>
      <c r="NE108" s="151"/>
      <c r="NF108" s="151"/>
      <c r="NG108" s="151"/>
      <c r="NH108" s="151"/>
      <c r="NI108" s="151"/>
      <c r="NJ108" s="151"/>
      <c r="NK108" s="151"/>
      <c r="NL108" s="151"/>
      <c r="NM108" s="151"/>
      <c r="NN108" s="151"/>
      <c r="NO108" s="151"/>
      <c r="NP108" s="151"/>
      <c r="NQ108" s="151"/>
      <c r="NR108" s="151"/>
      <c r="NS108" s="151"/>
      <c r="NT108" s="151"/>
      <c r="NU108" s="151"/>
      <c r="NV108" s="151"/>
      <c r="NW108" s="151"/>
      <c r="NX108" s="151"/>
      <c r="NY108" s="151"/>
      <c r="NZ108" s="151"/>
      <c r="OA108" s="151"/>
      <c r="OB108" s="151"/>
      <c r="OC108" s="151"/>
      <c r="OD108" s="151"/>
      <c r="OE108" s="151"/>
      <c r="OF108" s="151"/>
      <c r="OG108" s="151"/>
      <c r="OH108" s="151"/>
      <c r="OI108" s="151"/>
      <c r="OJ108" s="151"/>
      <c r="OK108" s="151"/>
      <c r="OL108" s="151"/>
      <c r="OM108" s="151"/>
      <c r="ON108" s="151"/>
      <c r="OO108" s="151"/>
      <c r="OP108" s="151"/>
      <c r="OQ108" s="151"/>
      <c r="OR108" s="151"/>
      <c r="OS108" s="151"/>
      <c r="OT108" s="151"/>
      <c r="OU108" s="151"/>
      <c r="OV108" s="151"/>
      <c r="OW108" s="151"/>
      <c r="OX108" s="151"/>
      <c r="OY108" s="151"/>
      <c r="OZ108" s="151"/>
      <c r="PA108" s="151"/>
      <c r="PB108" s="151"/>
      <c r="PC108" s="151"/>
      <c r="PD108" s="151"/>
      <c r="PE108" s="151"/>
      <c r="PF108" s="151"/>
      <c r="PG108" s="151"/>
      <c r="PH108" s="151"/>
      <c r="PI108" s="151"/>
      <c r="PJ108" s="151"/>
      <c r="PK108" s="151"/>
      <c r="PL108" s="151"/>
      <c r="PM108" s="151"/>
      <c r="PN108" s="151"/>
      <c r="PO108" s="151"/>
      <c r="PP108" s="151"/>
      <c r="PQ108" s="151"/>
      <c r="PR108" s="151"/>
      <c r="PS108" s="151"/>
      <c r="PT108" s="151"/>
      <c r="PU108" s="151"/>
      <c r="PV108" s="151"/>
      <c r="PW108" s="151"/>
      <c r="PX108" s="151"/>
      <c r="PY108" s="151"/>
      <c r="PZ108" s="151"/>
      <c r="QA108" s="151"/>
      <c r="QB108" s="151"/>
      <c r="QC108" s="151"/>
      <c r="QD108" s="151"/>
      <c r="QE108" s="151"/>
      <c r="QF108" s="151"/>
      <c r="QG108" s="151"/>
      <c r="QH108" s="151"/>
      <c r="QI108" s="151"/>
      <c r="QJ108" s="151"/>
      <c r="QK108" s="151"/>
      <c r="QL108" s="151"/>
      <c r="QM108" s="151"/>
      <c r="QN108" s="151"/>
      <c r="QO108" s="151"/>
      <c r="QP108" s="151"/>
      <c r="QQ108" s="151"/>
      <c r="QR108" s="151"/>
      <c r="QS108" s="151"/>
      <c r="QT108" s="151"/>
      <c r="QU108" s="151"/>
      <c r="QV108" s="151"/>
      <c r="QW108" s="151"/>
      <c r="QX108" s="151"/>
      <c r="QY108" s="151"/>
      <c r="QZ108" s="151"/>
      <c r="RA108" s="151"/>
      <c r="RB108" s="151"/>
      <c r="RC108" s="151"/>
      <c r="RD108" s="151"/>
      <c r="RE108" s="151"/>
      <c r="RF108" s="151"/>
      <c r="RG108" s="151"/>
      <c r="RH108" s="151"/>
      <c r="RI108" s="151"/>
      <c r="RJ108" s="151"/>
      <c r="RK108" s="151"/>
      <c r="RL108" s="151"/>
      <c r="RM108" s="151"/>
      <c r="RN108" s="151"/>
      <c r="RO108" s="151"/>
      <c r="RP108" s="151"/>
      <c r="RQ108" s="151"/>
      <c r="RR108" s="151"/>
      <c r="RS108" s="151"/>
      <c r="RT108" s="151"/>
      <c r="RU108" s="151"/>
      <c r="RV108" s="151"/>
      <c r="RW108" s="151"/>
      <c r="RX108" s="151"/>
      <c r="RY108" s="151"/>
      <c r="RZ108" s="151"/>
      <c r="SA108" s="151"/>
      <c r="SB108" s="151"/>
      <c r="SC108" s="151"/>
      <c r="SD108" s="151"/>
      <c r="SE108" s="151"/>
      <c r="SF108" s="151"/>
      <c r="SG108" s="151"/>
      <c r="SH108" s="151"/>
      <c r="SI108" s="151"/>
      <c r="SJ108" s="151"/>
      <c r="SK108" s="151"/>
      <c r="SL108" s="151"/>
      <c r="SM108" s="151"/>
      <c r="SN108" s="151"/>
      <c r="SO108" s="151"/>
      <c r="SP108" s="151"/>
      <c r="SQ108" s="151"/>
      <c r="SR108" s="151"/>
      <c r="SS108" s="151"/>
      <c r="ST108" s="151"/>
      <c r="SU108" s="151"/>
      <c r="SV108" s="151"/>
      <c r="SW108" s="151"/>
      <c r="SX108" s="151"/>
      <c r="SY108" s="151"/>
      <c r="SZ108" s="151"/>
      <c r="TA108" s="151"/>
      <c r="TB108" s="151"/>
      <c r="TC108" s="151"/>
      <c r="TD108" s="151"/>
      <c r="TE108" s="151"/>
      <c r="TF108" s="151"/>
      <c r="TG108" s="151"/>
      <c r="TH108" s="151"/>
      <c r="TI108" s="151"/>
      <c r="TJ108" s="151"/>
      <c r="TK108" s="151"/>
      <c r="TL108" s="151"/>
      <c r="TM108" s="151"/>
      <c r="TN108" s="151"/>
      <c r="TO108" s="151"/>
      <c r="TP108" s="151"/>
      <c r="TQ108" s="151"/>
      <c r="TR108" s="151"/>
      <c r="TS108" s="151"/>
      <c r="TT108" s="151"/>
      <c r="TU108" s="151"/>
      <c r="TV108" s="151"/>
      <c r="TW108" s="151"/>
      <c r="TX108" s="151"/>
      <c r="TY108" s="151"/>
      <c r="TZ108" s="151"/>
      <c r="UA108" s="151"/>
      <c r="UB108" s="151"/>
      <c r="UC108" s="151"/>
      <c r="UD108" s="151"/>
      <c r="UE108" s="151"/>
      <c r="UF108" s="151"/>
      <c r="UG108" s="151"/>
      <c r="UH108" s="151"/>
      <c r="UI108" s="151"/>
      <c r="UJ108" s="151"/>
      <c r="UK108" s="151"/>
      <c r="UL108" s="151"/>
      <c r="UM108" s="151"/>
      <c r="UN108" s="151"/>
      <c r="UO108" s="151"/>
      <c r="UP108" s="151"/>
      <c r="UQ108" s="151"/>
      <c r="UR108" s="151"/>
      <c r="US108" s="151"/>
      <c r="UT108" s="151"/>
      <c r="UU108" s="151"/>
      <c r="UV108" s="151"/>
      <c r="UW108" s="151"/>
      <c r="UX108" s="151"/>
      <c r="UY108" s="151"/>
      <c r="UZ108" s="151"/>
      <c r="VA108" s="151"/>
      <c r="VB108" s="151"/>
      <c r="VC108" s="151"/>
      <c r="VD108" s="151"/>
      <c r="VE108" s="151"/>
      <c r="VF108" s="151"/>
      <c r="VG108" s="151"/>
      <c r="VH108" s="151"/>
      <c r="VI108" s="151"/>
      <c r="VJ108" s="151"/>
      <c r="VK108" s="151"/>
      <c r="VL108" s="151"/>
      <c r="VM108" s="151"/>
      <c r="VN108" s="151"/>
      <c r="VO108" s="151"/>
      <c r="VP108" s="151"/>
      <c r="VQ108" s="151"/>
      <c r="VR108" s="151"/>
      <c r="VS108" s="151"/>
      <c r="VT108" s="151"/>
      <c r="VU108" s="151"/>
      <c r="VV108" s="151"/>
      <c r="VW108" s="151"/>
      <c r="VX108" s="151"/>
      <c r="VY108" s="151"/>
      <c r="VZ108" s="151"/>
      <c r="WA108" s="151"/>
      <c r="WB108" s="151"/>
      <c r="WC108" s="151"/>
      <c r="WD108" s="151"/>
      <c r="WE108" s="151"/>
      <c r="WF108" s="151"/>
      <c r="WG108" s="151"/>
      <c r="WH108" s="151"/>
      <c r="WI108" s="151"/>
      <c r="WJ108" s="151"/>
      <c r="WK108" s="151"/>
      <c r="WL108" s="151"/>
      <c r="WM108" s="151"/>
      <c r="WN108" s="151"/>
      <c r="WO108" s="151"/>
      <c r="WP108" s="151"/>
      <c r="WQ108" s="151"/>
      <c r="WR108" s="151"/>
      <c r="WS108" s="151"/>
      <c r="WT108" s="151"/>
      <c r="WU108" s="151"/>
      <c r="WV108" s="151"/>
      <c r="WW108" s="151"/>
      <c r="WX108" s="151"/>
      <c r="WY108" s="151"/>
      <c r="WZ108" s="151"/>
      <c r="XA108" s="151"/>
      <c r="XB108" s="151"/>
      <c r="XC108" s="151"/>
      <c r="XD108" s="151"/>
      <c r="XE108" s="151"/>
      <c r="XF108" s="151"/>
      <c r="XG108" s="151"/>
      <c r="XH108" s="151"/>
      <c r="XI108" s="151"/>
      <c r="XJ108" s="151"/>
      <c r="XK108" s="151"/>
      <c r="XL108" s="151"/>
      <c r="XM108" s="151"/>
      <c r="XN108" s="151"/>
      <c r="XO108" s="151"/>
      <c r="XP108" s="151"/>
      <c r="XQ108" s="151"/>
      <c r="XR108" s="151"/>
      <c r="XS108" s="151"/>
      <c r="XT108" s="151"/>
      <c r="XU108" s="151"/>
      <c r="XV108" s="151"/>
      <c r="XW108" s="151"/>
      <c r="XX108" s="151"/>
      <c r="XY108" s="151"/>
      <c r="XZ108" s="151"/>
      <c r="YA108" s="151"/>
      <c r="YB108" s="151"/>
      <c r="YC108" s="151"/>
      <c r="YD108" s="151"/>
      <c r="YE108" s="151"/>
      <c r="YF108" s="151"/>
      <c r="YG108" s="151"/>
      <c r="YH108" s="151"/>
      <c r="YI108" s="151"/>
      <c r="YJ108" s="151"/>
      <c r="YK108" s="151"/>
      <c r="YL108" s="151"/>
      <c r="YM108" s="151"/>
      <c r="YN108" s="151"/>
      <c r="YO108" s="151"/>
      <c r="YP108" s="151"/>
      <c r="YQ108" s="151"/>
      <c r="YR108" s="151"/>
      <c r="YS108" s="151"/>
      <c r="YT108" s="151"/>
      <c r="YU108" s="151"/>
      <c r="YV108" s="151"/>
      <c r="YW108" s="151"/>
      <c r="YX108" s="151"/>
      <c r="YY108" s="151"/>
      <c r="YZ108" s="151"/>
      <c r="ZA108" s="151"/>
      <c r="ZB108" s="151"/>
      <c r="ZC108" s="151"/>
      <c r="ZD108" s="151"/>
      <c r="ZE108" s="151"/>
      <c r="ZF108" s="151"/>
      <c r="ZG108" s="151"/>
      <c r="ZH108" s="151"/>
      <c r="ZI108" s="151"/>
      <c r="ZJ108" s="151"/>
      <c r="ZK108" s="151"/>
      <c r="ZL108" s="151"/>
      <c r="ZM108" s="151"/>
      <c r="ZN108" s="151"/>
      <c r="ZO108" s="151"/>
      <c r="ZP108" s="151"/>
      <c r="ZQ108" s="151"/>
      <c r="ZR108" s="151"/>
      <c r="ZS108" s="151"/>
      <c r="ZT108" s="151"/>
      <c r="ZU108" s="151"/>
      <c r="ZV108" s="151"/>
      <c r="ZW108" s="151"/>
      <c r="ZX108" s="151"/>
      <c r="ZY108" s="151"/>
      <c r="ZZ108" s="151"/>
      <c r="AAA108" s="151"/>
      <c r="AAB108" s="151"/>
      <c r="AAC108" s="151"/>
      <c r="AAD108" s="151"/>
      <c r="AAE108" s="151"/>
      <c r="AAF108" s="151"/>
      <c r="AAG108" s="151"/>
      <c r="AAH108" s="151"/>
      <c r="AAI108" s="151"/>
      <c r="AAJ108" s="151"/>
      <c r="AAK108" s="151"/>
      <c r="AAL108" s="151"/>
      <c r="AAM108" s="151"/>
      <c r="AAN108" s="151"/>
      <c r="AAO108" s="151"/>
      <c r="AAP108" s="151"/>
      <c r="AAQ108" s="151"/>
      <c r="AAR108" s="151"/>
      <c r="AAS108" s="151"/>
      <c r="AAT108" s="151"/>
      <c r="AAU108" s="151"/>
      <c r="AAV108" s="151"/>
      <c r="AAW108" s="151"/>
      <c r="AAX108" s="151"/>
      <c r="AAY108" s="151"/>
      <c r="AAZ108" s="151"/>
      <c r="ABA108" s="151"/>
      <c r="ABB108" s="151"/>
      <c r="ABC108" s="151"/>
      <c r="ABD108" s="151"/>
      <c r="ABE108" s="151"/>
      <c r="ABF108" s="151"/>
      <c r="ABG108" s="151"/>
      <c r="ABH108" s="151"/>
      <c r="ABI108" s="151"/>
      <c r="ABJ108" s="151"/>
      <c r="ABK108" s="151"/>
      <c r="ABL108" s="151"/>
      <c r="ABM108" s="151"/>
      <c r="ABN108" s="151"/>
      <c r="ABO108" s="151"/>
      <c r="ABP108" s="151"/>
      <c r="ABQ108" s="151"/>
      <c r="ABR108" s="151"/>
      <c r="ABS108" s="151"/>
      <c r="ABT108" s="151"/>
      <c r="ABU108" s="151"/>
      <c r="ABV108" s="151"/>
      <c r="ABW108" s="151"/>
      <c r="ABX108" s="151"/>
      <c r="ABY108" s="151"/>
      <c r="ABZ108" s="151"/>
      <c r="ACA108" s="151"/>
      <c r="ACB108" s="151"/>
      <c r="ACC108" s="151"/>
      <c r="ACD108" s="151"/>
      <c r="ACE108" s="151"/>
      <c r="ACF108" s="151"/>
      <c r="ACG108" s="151"/>
      <c r="ACH108" s="151"/>
      <c r="ACI108" s="151"/>
      <c r="ACJ108" s="151"/>
      <c r="ACK108" s="151"/>
      <c r="ACL108" s="151"/>
      <c r="ACM108" s="151"/>
      <c r="ACN108" s="151"/>
      <c r="ACO108" s="151"/>
      <c r="ACP108" s="151"/>
      <c r="ACQ108" s="151"/>
      <c r="ACR108" s="151"/>
      <c r="ACS108" s="151"/>
      <c r="ACT108" s="151"/>
      <c r="ACU108" s="151"/>
      <c r="ACV108" s="151"/>
      <c r="ACW108" s="151"/>
      <c r="ACX108" s="151"/>
      <c r="ACY108" s="151"/>
      <c r="ACZ108" s="151"/>
      <c r="ADA108" s="115"/>
      <c r="ADB108" s="115"/>
      <c r="ADC108" s="115"/>
      <c r="ADD108" s="115"/>
      <c r="ADE108" s="115"/>
      <c r="ADF108" s="115"/>
    </row>
    <row r="109" spans="1:786" ht="56.25" customHeight="1" thickBot="1" x14ac:dyDescent="0.3">
      <c r="A109" s="129">
        <v>71</v>
      </c>
      <c r="B109" s="147" t="s">
        <v>140</v>
      </c>
      <c r="C109" s="203" t="s">
        <v>330</v>
      </c>
      <c r="D109" s="161"/>
      <c r="E109" s="161"/>
      <c r="F109" s="161"/>
      <c r="G109" s="161"/>
      <c r="H109" s="161"/>
      <c r="I109" s="161"/>
      <c r="J109" s="161"/>
      <c r="K109" s="161"/>
      <c r="L109" s="161"/>
      <c r="M109" s="161"/>
      <c r="N109" s="161"/>
      <c r="O109" s="161"/>
      <c r="P109" s="161"/>
      <c r="Q109" s="161"/>
      <c r="R109" s="161"/>
      <c r="S109" s="115"/>
      <c r="T109" s="151"/>
      <c r="U109" s="151"/>
      <c r="V109" s="151"/>
      <c r="W109" s="151"/>
      <c r="X109" s="151"/>
      <c r="Y109" s="151"/>
      <c r="Z109" s="151"/>
      <c r="AA109" s="151"/>
      <c r="AB109" s="151"/>
      <c r="AC109" s="151"/>
      <c r="AD109" s="151"/>
      <c r="AE109" s="151"/>
      <c r="AF109" s="151"/>
      <c r="AG109" s="151"/>
      <c r="AH109" s="151"/>
      <c r="AI109" s="151"/>
      <c r="AJ109" s="151"/>
      <c r="AK109" s="151"/>
      <c r="AL109" s="151"/>
      <c r="AM109" s="151"/>
      <c r="AN109" s="151"/>
      <c r="AO109" s="151"/>
      <c r="AP109" s="151"/>
      <c r="AQ109" s="151"/>
      <c r="AR109" s="151"/>
      <c r="AS109" s="151"/>
      <c r="AT109" s="151"/>
      <c r="AU109" s="151"/>
      <c r="AV109" s="151"/>
      <c r="AW109" s="151"/>
      <c r="AX109" s="151"/>
      <c r="AY109" s="151"/>
      <c r="AZ109" s="151"/>
      <c r="BA109" s="151"/>
      <c r="BB109" s="151"/>
      <c r="BC109" s="151"/>
      <c r="BD109" s="151"/>
      <c r="BE109" s="151"/>
      <c r="BF109" s="151"/>
      <c r="BG109" s="151"/>
      <c r="BH109" s="151"/>
      <c r="BI109" s="151"/>
      <c r="BJ109" s="151"/>
      <c r="BK109" s="151"/>
      <c r="BL109" s="151"/>
      <c r="BM109" s="151"/>
      <c r="BN109" s="151"/>
      <c r="BO109" s="151"/>
      <c r="BP109" s="151"/>
      <c r="BQ109" s="151"/>
      <c r="BR109" s="151"/>
      <c r="BS109" s="151"/>
      <c r="BT109" s="151"/>
      <c r="BU109" s="151"/>
      <c r="BV109" s="151"/>
      <c r="BW109" s="151"/>
      <c r="BX109" s="151"/>
      <c r="BY109" s="151"/>
      <c r="BZ109" s="151"/>
      <c r="CA109" s="151"/>
      <c r="CB109" s="151"/>
      <c r="CC109" s="151"/>
      <c r="CD109" s="151"/>
      <c r="CE109" s="151"/>
      <c r="CF109" s="151"/>
      <c r="CG109" s="151"/>
      <c r="CH109" s="151"/>
      <c r="CI109" s="151"/>
      <c r="CJ109" s="151"/>
      <c r="CK109" s="151"/>
      <c r="CL109" s="151"/>
      <c r="CM109" s="151"/>
      <c r="CN109" s="151"/>
      <c r="CO109" s="151"/>
      <c r="CP109" s="151"/>
      <c r="CQ109" s="151"/>
      <c r="CR109" s="151"/>
      <c r="CS109" s="151"/>
      <c r="CT109" s="151"/>
      <c r="CU109" s="151"/>
      <c r="CV109" s="151"/>
      <c r="CW109" s="151"/>
      <c r="CX109" s="151"/>
      <c r="CY109" s="151"/>
      <c r="CZ109" s="151"/>
      <c r="DA109" s="151"/>
      <c r="DB109" s="151"/>
      <c r="DC109" s="151"/>
      <c r="DD109" s="151"/>
      <c r="DE109" s="151"/>
      <c r="DF109" s="151"/>
      <c r="DG109" s="151"/>
      <c r="DH109" s="151"/>
      <c r="DI109" s="151"/>
      <c r="DJ109" s="151"/>
      <c r="DK109" s="151"/>
      <c r="DL109" s="151"/>
      <c r="DM109" s="151"/>
      <c r="DN109" s="151"/>
      <c r="DO109" s="151"/>
      <c r="DP109" s="151"/>
      <c r="DQ109" s="151"/>
      <c r="DR109" s="151"/>
      <c r="DS109" s="151"/>
      <c r="DT109" s="151"/>
      <c r="DU109" s="151"/>
      <c r="DV109" s="151"/>
      <c r="DW109" s="151"/>
      <c r="DX109" s="151"/>
      <c r="DY109" s="151"/>
      <c r="DZ109" s="151"/>
      <c r="EA109" s="151"/>
      <c r="EB109" s="151"/>
      <c r="EC109" s="151"/>
      <c r="ED109" s="151"/>
      <c r="EE109" s="151"/>
      <c r="EF109" s="151"/>
      <c r="EG109" s="151"/>
      <c r="EH109" s="151"/>
      <c r="EI109" s="151"/>
      <c r="EJ109" s="151"/>
      <c r="EK109" s="151"/>
      <c r="EL109" s="151"/>
      <c r="EM109" s="151"/>
      <c r="EN109" s="151"/>
      <c r="EO109" s="151"/>
      <c r="EP109" s="151"/>
      <c r="EQ109" s="151"/>
      <c r="ER109" s="151"/>
      <c r="ES109" s="151"/>
      <c r="ET109" s="151"/>
      <c r="EU109" s="151"/>
      <c r="EV109" s="151"/>
      <c r="EW109" s="151"/>
      <c r="EX109" s="151"/>
      <c r="EY109" s="151"/>
      <c r="EZ109" s="151"/>
      <c r="FA109" s="151"/>
      <c r="FB109" s="151"/>
      <c r="FC109" s="151"/>
      <c r="FD109" s="151"/>
      <c r="FE109" s="151"/>
      <c r="FF109" s="151"/>
      <c r="FG109" s="151"/>
      <c r="FH109" s="151"/>
      <c r="FI109" s="151"/>
      <c r="FJ109" s="151"/>
      <c r="FK109" s="151"/>
      <c r="FL109" s="151"/>
      <c r="FM109" s="151"/>
      <c r="FN109" s="151"/>
      <c r="FO109" s="151"/>
      <c r="FP109" s="151"/>
      <c r="FQ109" s="151"/>
      <c r="FR109" s="151"/>
      <c r="FS109" s="151"/>
      <c r="FT109" s="151"/>
      <c r="FU109" s="151"/>
      <c r="FV109" s="151"/>
      <c r="FW109" s="151"/>
      <c r="FX109" s="151"/>
      <c r="FY109" s="151"/>
      <c r="FZ109" s="151"/>
      <c r="GA109" s="151"/>
      <c r="GB109" s="151"/>
      <c r="GC109" s="151"/>
      <c r="GD109" s="151"/>
      <c r="GE109" s="151"/>
      <c r="GF109" s="151"/>
      <c r="GG109" s="151"/>
      <c r="GH109" s="151"/>
      <c r="GI109" s="151"/>
      <c r="GJ109" s="151"/>
      <c r="GK109" s="151"/>
      <c r="GL109" s="151"/>
      <c r="GM109" s="151"/>
      <c r="GN109" s="151"/>
      <c r="GO109" s="151"/>
      <c r="GP109" s="151"/>
      <c r="GQ109" s="151"/>
      <c r="GR109" s="151"/>
      <c r="GS109" s="151"/>
      <c r="GT109" s="151"/>
      <c r="GU109" s="151"/>
      <c r="GV109" s="151"/>
      <c r="GW109" s="151"/>
      <c r="GX109" s="151"/>
      <c r="GY109" s="151"/>
      <c r="GZ109" s="151"/>
      <c r="HA109" s="151"/>
      <c r="HB109" s="151"/>
      <c r="HC109" s="151"/>
      <c r="HD109" s="151"/>
      <c r="HE109" s="151"/>
      <c r="HF109" s="151"/>
      <c r="HG109" s="151"/>
      <c r="HH109" s="151"/>
      <c r="HI109" s="151"/>
      <c r="HJ109" s="151"/>
      <c r="HK109" s="151"/>
      <c r="HL109" s="151"/>
      <c r="HM109" s="151"/>
      <c r="HN109" s="151"/>
      <c r="HO109" s="151"/>
      <c r="HP109" s="151"/>
      <c r="HQ109" s="151"/>
      <c r="HR109" s="151"/>
      <c r="HS109" s="151"/>
      <c r="HT109" s="151"/>
      <c r="HU109" s="151"/>
      <c r="HV109" s="151"/>
      <c r="HW109" s="151"/>
      <c r="HX109" s="151"/>
      <c r="HY109" s="151"/>
      <c r="HZ109" s="151"/>
      <c r="IA109" s="151"/>
      <c r="IB109" s="151"/>
      <c r="IC109" s="151"/>
      <c r="ID109" s="151"/>
      <c r="IE109" s="151"/>
      <c r="IF109" s="151"/>
      <c r="IG109" s="151"/>
      <c r="IH109" s="151"/>
      <c r="II109" s="151"/>
      <c r="IJ109" s="151"/>
      <c r="IK109" s="151"/>
      <c r="IL109" s="151"/>
      <c r="IM109" s="151"/>
      <c r="IN109" s="151"/>
      <c r="IO109" s="151"/>
      <c r="IP109" s="151"/>
      <c r="IQ109" s="151"/>
      <c r="IR109" s="151"/>
      <c r="IS109" s="151"/>
      <c r="IT109" s="151"/>
      <c r="IU109" s="151"/>
      <c r="IV109" s="151"/>
      <c r="IW109" s="151"/>
      <c r="IX109" s="151"/>
      <c r="IY109" s="151"/>
      <c r="IZ109" s="151"/>
      <c r="JA109" s="151"/>
      <c r="JB109" s="151"/>
      <c r="JC109" s="151"/>
      <c r="JD109" s="151"/>
      <c r="JE109" s="151"/>
      <c r="JF109" s="151"/>
      <c r="JG109" s="151"/>
      <c r="JH109" s="151"/>
      <c r="JI109" s="151"/>
      <c r="JJ109" s="151"/>
      <c r="JK109" s="151"/>
      <c r="JL109" s="151"/>
      <c r="JM109" s="151"/>
      <c r="JN109" s="151"/>
      <c r="JO109" s="151"/>
      <c r="JP109" s="151"/>
      <c r="JQ109" s="151"/>
      <c r="JR109" s="151"/>
      <c r="JS109" s="151"/>
      <c r="JT109" s="151"/>
      <c r="JU109" s="151"/>
      <c r="JV109" s="151"/>
      <c r="JW109" s="151"/>
      <c r="JX109" s="151"/>
      <c r="JY109" s="151"/>
      <c r="JZ109" s="151"/>
      <c r="KA109" s="151"/>
      <c r="KB109" s="151"/>
      <c r="KC109" s="151"/>
      <c r="KD109" s="151"/>
      <c r="KE109" s="151"/>
      <c r="KF109" s="151"/>
      <c r="KG109" s="151"/>
      <c r="KH109" s="151"/>
      <c r="KI109" s="151"/>
      <c r="KJ109" s="151"/>
      <c r="KK109" s="151"/>
      <c r="KL109" s="151"/>
      <c r="KM109" s="151"/>
      <c r="KN109" s="151"/>
      <c r="KO109" s="151"/>
      <c r="KP109" s="151"/>
      <c r="KQ109" s="151"/>
      <c r="KR109" s="151"/>
      <c r="KS109" s="151"/>
      <c r="KT109" s="151"/>
      <c r="KU109" s="151"/>
      <c r="KV109" s="151"/>
      <c r="KW109" s="151"/>
      <c r="KX109" s="151"/>
      <c r="KY109" s="151"/>
      <c r="KZ109" s="151"/>
      <c r="LA109" s="151"/>
      <c r="LB109" s="151"/>
      <c r="LC109" s="151"/>
      <c r="LD109" s="151"/>
      <c r="LE109" s="151"/>
      <c r="LF109" s="151"/>
      <c r="LG109" s="151"/>
      <c r="LH109" s="151"/>
      <c r="LI109" s="151"/>
      <c r="LJ109" s="151"/>
      <c r="LK109" s="151"/>
      <c r="LL109" s="151"/>
      <c r="LM109" s="151"/>
      <c r="LN109" s="151"/>
      <c r="LO109" s="151"/>
      <c r="LP109" s="151"/>
      <c r="LQ109" s="151"/>
      <c r="LR109" s="151"/>
      <c r="LS109" s="151"/>
      <c r="LT109" s="151"/>
      <c r="LU109" s="151"/>
      <c r="LV109" s="151"/>
      <c r="LW109" s="151"/>
      <c r="LX109" s="151"/>
      <c r="LY109" s="151"/>
      <c r="LZ109" s="151"/>
      <c r="MA109" s="151"/>
      <c r="MB109" s="151"/>
      <c r="MC109" s="151"/>
      <c r="MD109" s="151"/>
      <c r="ME109" s="151"/>
      <c r="MF109" s="151"/>
      <c r="MG109" s="151"/>
      <c r="MH109" s="151"/>
      <c r="MI109" s="151"/>
      <c r="MJ109" s="151"/>
      <c r="MK109" s="151"/>
      <c r="ML109" s="151"/>
      <c r="MM109" s="151"/>
      <c r="MN109" s="151"/>
      <c r="MO109" s="151"/>
      <c r="MP109" s="151"/>
      <c r="MQ109" s="151"/>
      <c r="MR109" s="151"/>
      <c r="MS109" s="151"/>
      <c r="MT109" s="151"/>
      <c r="MU109" s="151"/>
      <c r="MV109" s="151"/>
      <c r="MW109" s="151"/>
      <c r="MX109" s="151"/>
      <c r="MY109" s="151"/>
      <c r="MZ109" s="151"/>
      <c r="NA109" s="151"/>
      <c r="NB109" s="151"/>
      <c r="NC109" s="151"/>
      <c r="ND109" s="151"/>
      <c r="NE109" s="151"/>
      <c r="NF109" s="151"/>
      <c r="NG109" s="151"/>
      <c r="NH109" s="151"/>
      <c r="NI109" s="151"/>
      <c r="NJ109" s="151"/>
      <c r="NK109" s="151"/>
      <c r="NL109" s="151"/>
      <c r="NM109" s="151"/>
      <c r="NN109" s="151"/>
      <c r="NO109" s="151"/>
      <c r="NP109" s="151"/>
      <c r="NQ109" s="151"/>
      <c r="NR109" s="151"/>
      <c r="NS109" s="151"/>
      <c r="NT109" s="151"/>
      <c r="NU109" s="151"/>
      <c r="NV109" s="151"/>
      <c r="NW109" s="151"/>
      <c r="NX109" s="151"/>
      <c r="NY109" s="151"/>
      <c r="NZ109" s="151"/>
      <c r="OA109" s="151"/>
      <c r="OB109" s="151"/>
      <c r="OC109" s="151"/>
      <c r="OD109" s="151"/>
      <c r="OE109" s="151"/>
      <c r="OF109" s="151"/>
      <c r="OG109" s="151"/>
      <c r="OH109" s="151"/>
      <c r="OI109" s="151"/>
      <c r="OJ109" s="151"/>
      <c r="OK109" s="151"/>
      <c r="OL109" s="151"/>
      <c r="OM109" s="151"/>
      <c r="ON109" s="151"/>
      <c r="OO109" s="151"/>
      <c r="OP109" s="151"/>
      <c r="OQ109" s="151"/>
      <c r="OR109" s="151"/>
      <c r="OS109" s="151"/>
      <c r="OT109" s="151"/>
      <c r="OU109" s="151"/>
      <c r="OV109" s="151"/>
      <c r="OW109" s="151"/>
      <c r="OX109" s="151"/>
      <c r="OY109" s="151"/>
      <c r="OZ109" s="151"/>
      <c r="PA109" s="151"/>
      <c r="PB109" s="151"/>
      <c r="PC109" s="151"/>
      <c r="PD109" s="151"/>
      <c r="PE109" s="151"/>
      <c r="PF109" s="151"/>
      <c r="PG109" s="151"/>
      <c r="PH109" s="151"/>
      <c r="PI109" s="151"/>
      <c r="PJ109" s="151"/>
      <c r="PK109" s="151"/>
      <c r="PL109" s="151"/>
      <c r="PM109" s="151"/>
      <c r="PN109" s="151"/>
      <c r="PO109" s="151"/>
      <c r="PP109" s="151"/>
      <c r="PQ109" s="151"/>
      <c r="PR109" s="151"/>
      <c r="PS109" s="151"/>
      <c r="PT109" s="151"/>
      <c r="PU109" s="151"/>
      <c r="PV109" s="151"/>
      <c r="PW109" s="151"/>
      <c r="PX109" s="151"/>
      <c r="PY109" s="151"/>
      <c r="PZ109" s="151"/>
      <c r="QA109" s="151"/>
      <c r="QB109" s="151"/>
      <c r="QC109" s="151"/>
      <c r="QD109" s="151"/>
      <c r="QE109" s="151"/>
      <c r="QF109" s="151"/>
      <c r="QG109" s="151"/>
      <c r="QH109" s="151"/>
      <c r="QI109" s="151"/>
      <c r="QJ109" s="151"/>
      <c r="QK109" s="151"/>
      <c r="QL109" s="151"/>
      <c r="QM109" s="151"/>
      <c r="QN109" s="151"/>
      <c r="QO109" s="151"/>
      <c r="QP109" s="151"/>
      <c r="QQ109" s="151"/>
      <c r="QR109" s="151"/>
      <c r="QS109" s="151"/>
      <c r="QT109" s="151"/>
      <c r="QU109" s="151"/>
      <c r="QV109" s="151"/>
      <c r="QW109" s="151"/>
      <c r="QX109" s="151"/>
      <c r="QY109" s="151"/>
      <c r="QZ109" s="151"/>
      <c r="RA109" s="151"/>
      <c r="RB109" s="151"/>
      <c r="RC109" s="151"/>
      <c r="RD109" s="151"/>
      <c r="RE109" s="151"/>
      <c r="RF109" s="151"/>
      <c r="RG109" s="151"/>
      <c r="RH109" s="151"/>
      <c r="RI109" s="151"/>
      <c r="RJ109" s="151"/>
      <c r="RK109" s="151"/>
      <c r="RL109" s="151"/>
      <c r="RM109" s="151"/>
      <c r="RN109" s="151"/>
      <c r="RO109" s="151"/>
      <c r="RP109" s="151"/>
      <c r="RQ109" s="151"/>
      <c r="RR109" s="151"/>
      <c r="RS109" s="151"/>
      <c r="RT109" s="151"/>
      <c r="RU109" s="151"/>
      <c r="RV109" s="151"/>
      <c r="RW109" s="151"/>
      <c r="RX109" s="151"/>
      <c r="RY109" s="151"/>
      <c r="RZ109" s="151"/>
      <c r="SA109" s="151"/>
      <c r="SB109" s="151"/>
      <c r="SC109" s="151"/>
      <c r="SD109" s="151"/>
      <c r="SE109" s="151"/>
      <c r="SF109" s="151"/>
      <c r="SG109" s="151"/>
      <c r="SH109" s="151"/>
      <c r="SI109" s="151"/>
      <c r="SJ109" s="151"/>
      <c r="SK109" s="151"/>
      <c r="SL109" s="151"/>
      <c r="SM109" s="151"/>
      <c r="SN109" s="151"/>
      <c r="SO109" s="151"/>
      <c r="SP109" s="151"/>
      <c r="SQ109" s="151"/>
      <c r="SR109" s="151"/>
      <c r="SS109" s="151"/>
      <c r="ST109" s="151"/>
      <c r="SU109" s="151"/>
      <c r="SV109" s="151"/>
      <c r="SW109" s="151"/>
      <c r="SX109" s="151"/>
      <c r="SY109" s="151"/>
      <c r="SZ109" s="151"/>
      <c r="TA109" s="151"/>
      <c r="TB109" s="151"/>
      <c r="TC109" s="151"/>
      <c r="TD109" s="151"/>
      <c r="TE109" s="151"/>
      <c r="TF109" s="151"/>
      <c r="TG109" s="151"/>
      <c r="TH109" s="151"/>
      <c r="TI109" s="151"/>
      <c r="TJ109" s="151"/>
      <c r="TK109" s="151"/>
      <c r="TL109" s="151"/>
      <c r="TM109" s="151"/>
      <c r="TN109" s="151"/>
      <c r="TO109" s="151"/>
      <c r="TP109" s="151"/>
      <c r="TQ109" s="151"/>
      <c r="TR109" s="151"/>
      <c r="TS109" s="151"/>
      <c r="TT109" s="151"/>
      <c r="TU109" s="151"/>
      <c r="TV109" s="151"/>
      <c r="TW109" s="151"/>
      <c r="TX109" s="151"/>
      <c r="TY109" s="151"/>
      <c r="TZ109" s="151"/>
      <c r="UA109" s="151"/>
      <c r="UB109" s="151"/>
      <c r="UC109" s="151"/>
      <c r="UD109" s="151"/>
      <c r="UE109" s="151"/>
      <c r="UF109" s="151"/>
      <c r="UG109" s="151"/>
      <c r="UH109" s="151"/>
      <c r="UI109" s="151"/>
      <c r="UJ109" s="151"/>
      <c r="UK109" s="151"/>
      <c r="UL109" s="151"/>
      <c r="UM109" s="151"/>
      <c r="UN109" s="151"/>
      <c r="UO109" s="151"/>
      <c r="UP109" s="151"/>
      <c r="UQ109" s="151"/>
      <c r="UR109" s="151"/>
      <c r="US109" s="151"/>
      <c r="UT109" s="151"/>
      <c r="UU109" s="151"/>
      <c r="UV109" s="151"/>
      <c r="UW109" s="151"/>
      <c r="UX109" s="151"/>
      <c r="UY109" s="151"/>
      <c r="UZ109" s="151"/>
      <c r="VA109" s="151"/>
      <c r="VB109" s="151"/>
      <c r="VC109" s="151"/>
      <c r="VD109" s="151"/>
      <c r="VE109" s="151"/>
      <c r="VF109" s="151"/>
      <c r="VG109" s="151"/>
      <c r="VH109" s="151"/>
      <c r="VI109" s="151"/>
      <c r="VJ109" s="151"/>
      <c r="VK109" s="151"/>
      <c r="VL109" s="151"/>
      <c r="VM109" s="151"/>
      <c r="VN109" s="151"/>
      <c r="VO109" s="151"/>
      <c r="VP109" s="151"/>
      <c r="VQ109" s="151"/>
      <c r="VR109" s="151"/>
      <c r="VS109" s="151"/>
      <c r="VT109" s="151"/>
      <c r="VU109" s="151"/>
      <c r="VV109" s="151"/>
      <c r="VW109" s="151"/>
      <c r="VX109" s="151"/>
      <c r="VY109" s="151"/>
      <c r="VZ109" s="151"/>
      <c r="WA109" s="151"/>
      <c r="WB109" s="151"/>
      <c r="WC109" s="151"/>
      <c r="WD109" s="151"/>
      <c r="WE109" s="151"/>
      <c r="WF109" s="151"/>
      <c r="WG109" s="151"/>
      <c r="WH109" s="151"/>
      <c r="WI109" s="151"/>
      <c r="WJ109" s="151"/>
      <c r="WK109" s="151"/>
      <c r="WL109" s="151"/>
      <c r="WM109" s="151"/>
      <c r="WN109" s="151"/>
      <c r="WO109" s="151"/>
      <c r="WP109" s="151"/>
      <c r="WQ109" s="151"/>
      <c r="WR109" s="151"/>
      <c r="WS109" s="151"/>
      <c r="WT109" s="151"/>
      <c r="WU109" s="151"/>
      <c r="WV109" s="151"/>
      <c r="WW109" s="151"/>
      <c r="WX109" s="151"/>
      <c r="WY109" s="151"/>
      <c r="WZ109" s="151"/>
      <c r="XA109" s="151"/>
      <c r="XB109" s="151"/>
      <c r="XC109" s="151"/>
      <c r="XD109" s="151"/>
      <c r="XE109" s="151"/>
      <c r="XF109" s="151"/>
      <c r="XG109" s="151"/>
      <c r="XH109" s="151"/>
      <c r="XI109" s="151"/>
      <c r="XJ109" s="151"/>
      <c r="XK109" s="151"/>
      <c r="XL109" s="151"/>
      <c r="XM109" s="151"/>
      <c r="XN109" s="151"/>
      <c r="XO109" s="151"/>
      <c r="XP109" s="151"/>
      <c r="XQ109" s="151"/>
      <c r="XR109" s="151"/>
      <c r="XS109" s="151"/>
      <c r="XT109" s="151"/>
      <c r="XU109" s="151"/>
      <c r="XV109" s="151"/>
      <c r="XW109" s="151"/>
      <c r="XX109" s="151"/>
      <c r="XY109" s="151"/>
      <c r="XZ109" s="151"/>
      <c r="YA109" s="151"/>
      <c r="YB109" s="151"/>
      <c r="YC109" s="151"/>
      <c r="YD109" s="151"/>
      <c r="YE109" s="151"/>
      <c r="YF109" s="151"/>
      <c r="YG109" s="151"/>
      <c r="YH109" s="151"/>
      <c r="YI109" s="151"/>
      <c r="YJ109" s="151"/>
      <c r="YK109" s="151"/>
      <c r="YL109" s="151"/>
      <c r="YM109" s="151"/>
      <c r="YN109" s="151"/>
      <c r="YO109" s="151"/>
      <c r="YP109" s="151"/>
      <c r="YQ109" s="151"/>
      <c r="YR109" s="151"/>
      <c r="YS109" s="151"/>
      <c r="YT109" s="151"/>
      <c r="YU109" s="151"/>
      <c r="YV109" s="151"/>
      <c r="YW109" s="151"/>
      <c r="YX109" s="151"/>
      <c r="YY109" s="151"/>
      <c r="YZ109" s="151"/>
      <c r="ZA109" s="151"/>
      <c r="ZB109" s="151"/>
      <c r="ZC109" s="151"/>
      <c r="ZD109" s="151"/>
      <c r="ZE109" s="151"/>
      <c r="ZF109" s="151"/>
      <c r="ZG109" s="151"/>
      <c r="ZH109" s="151"/>
      <c r="ZI109" s="151"/>
      <c r="ZJ109" s="151"/>
      <c r="ZK109" s="151"/>
      <c r="ZL109" s="151"/>
      <c r="ZM109" s="151"/>
      <c r="ZN109" s="151"/>
      <c r="ZO109" s="151"/>
      <c r="ZP109" s="151"/>
      <c r="ZQ109" s="151"/>
      <c r="ZR109" s="151"/>
      <c r="ZS109" s="151"/>
      <c r="ZT109" s="151"/>
      <c r="ZU109" s="151"/>
      <c r="ZV109" s="151"/>
      <c r="ZW109" s="151"/>
      <c r="ZX109" s="151"/>
      <c r="ZY109" s="151"/>
      <c r="ZZ109" s="151"/>
      <c r="AAA109" s="151"/>
      <c r="AAB109" s="151"/>
      <c r="AAC109" s="151"/>
      <c r="AAD109" s="151"/>
      <c r="AAE109" s="151"/>
      <c r="AAF109" s="151"/>
      <c r="AAG109" s="151"/>
      <c r="AAH109" s="151"/>
      <c r="AAI109" s="151"/>
      <c r="AAJ109" s="151"/>
      <c r="AAK109" s="151"/>
      <c r="AAL109" s="151"/>
      <c r="AAM109" s="151"/>
      <c r="AAN109" s="151"/>
      <c r="AAO109" s="151"/>
      <c r="AAP109" s="151"/>
      <c r="AAQ109" s="151"/>
      <c r="AAR109" s="151"/>
      <c r="AAS109" s="151"/>
      <c r="AAT109" s="151"/>
      <c r="AAU109" s="151"/>
      <c r="AAV109" s="151"/>
      <c r="AAW109" s="151"/>
      <c r="AAX109" s="151"/>
      <c r="AAY109" s="151"/>
      <c r="AAZ109" s="151"/>
      <c r="ABA109" s="151"/>
      <c r="ABB109" s="151"/>
      <c r="ABC109" s="151"/>
      <c r="ABD109" s="151"/>
      <c r="ABE109" s="151"/>
      <c r="ABF109" s="151"/>
      <c r="ABG109" s="151"/>
      <c r="ABH109" s="151"/>
      <c r="ABI109" s="151"/>
      <c r="ABJ109" s="151"/>
      <c r="ABK109" s="151"/>
      <c r="ABL109" s="151"/>
      <c r="ABM109" s="151"/>
      <c r="ABN109" s="151"/>
      <c r="ABO109" s="151"/>
      <c r="ABP109" s="151"/>
      <c r="ABQ109" s="151"/>
      <c r="ABR109" s="151"/>
      <c r="ABS109" s="151"/>
      <c r="ABT109" s="151"/>
      <c r="ABU109" s="151"/>
      <c r="ABV109" s="151"/>
      <c r="ABW109" s="151"/>
      <c r="ABX109" s="151"/>
      <c r="ABY109" s="151"/>
      <c r="ABZ109" s="151"/>
      <c r="ACA109" s="151"/>
      <c r="ACB109" s="151"/>
      <c r="ACC109" s="151"/>
      <c r="ACD109" s="151"/>
      <c r="ACE109" s="151"/>
      <c r="ACF109" s="151"/>
      <c r="ACG109" s="151"/>
      <c r="ACH109" s="151"/>
      <c r="ACI109" s="151"/>
      <c r="ACJ109" s="151"/>
      <c r="ACK109" s="151"/>
      <c r="ACL109" s="151"/>
      <c r="ACM109" s="151"/>
      <c r="ACN109" s="151"/>
      <c r="ACO109" s="151"/>
      <c r="ACP109" s="151"/>
      <c r="ACQ109" s="151"/>
      <c r="ACR109" s="151"/>
      <c r="ACS109" s="151"/>
      <c r="ACT109" s="151"/>
      <c r="ACU109" s="151"/>
      <c r="ACV109" s="151"/>
      <c r="ACW109" s="151"/>
      <c r="ACX109" s="151"/>
      <c r="ACY109" s="151"/>
      <c r="ACZ109" s="151"/>
      <c r="ADA109" s="115"/>
      <c r="ADB109" s="115"/>
      <c r="ADC109" s="115"/>
      <c r="ADD109" s="115"/>
      <c r="ADE109" s="115"/>
      <c r="ADF109" s="115"/>
    </row>
    <row r="110" spans="1:786" s="121" customFormat="1" ht="51" customHeight="1" thickBot="1" x14ac:dyDescent="0.3">
      <c r="A110" s="145"/>
      <c r="B110" s="198"/>
      <c r="C110" s="199" t="s">
        <v>436</v>
      </c>
      <c r="D110" s="273"/>
      <c r="E110" s="273"/>
      <c r="F110" s="273"/>
      <c r="G110" s="273"/>
      <c r="H110" s="273"/>
      <c r="I110" s="273"/>
      <c r="J110" s="273"/>
      <c r="K110" s="273"/>
      <c r="L110" s="273"/>
      <c r="M110" s="273"/>
      <c r="N110" s="273"/>
      <c r="O110" s="273"/>
      <c r="P110" s="273"/>
      <c r="Q110" s="273"/>
      <c r="R110" s="273"/>
      <c r="S110" s="151"/>
      <c r="T110" s="151"/>
      <c r="U110" s="151"/>
      <c r="V110" s="151"/>
      <c r="W110" s="151"/>
      <c r="X110" s="151"/>
      <c r="Y110" s="151"/>
      <c r="Z110" s="151"/>
      <c r="AA110" s="151"/>
      <c r="AB110" s="151"/>
      <c r="AC110" s="151"/>
      <c r="AD110" s="151"/>
      <c r="AE110" s="151"/>
      <c r="AF110" s="151"/>
      <c r="AG110" s="151"/>
      <c r="AH110" s="151"/>
      <c r="AI110" s="151"/>
      <c r="AJ110" s="151"/>
      <c r="AK110" s="151"/>
      <c r="AL110" s="151"/>
      <c r="AM110" s="151"/>
      <c r="AN110" s="151"/>
      <c r="AO110" s="151"/>
      <c r="AP110" s="151"/>
      <c r="AQ110" s="151"/>
      <c r="AR110" s="151"/>
      <c r="AS110" s="151"/>
      <c r="AT110" s="151"/>
      <c r="AU110" s="151"/>
      <c r="AV110" s="151"/>
      <c r="AW110" s="151"/>
      <c r="AX110" s="151"/>
      <c r="AY110" s="151"/>
      <c r="AZ110" s="151"/>
      <c r="BA110" s="151"/>
      <c r="BB110" s="151"/>
      <c r="BC110" s="151"/>
      <c r="BD110" s="151"/>
      <c r="BE110" s="151"/>
      <c r="BF110" s="151"/>
      <c r="BG110" s="151"/>
      <c r="BH110" s="151"/>
      <c r="BI110" s="151"/>
      <c r="BJ110" s="151"/>
      <c r="BK110" s="151"/>
      <c r="BL110" s="151"/>
      <c r="BM110" s="151"/>
      <c r="BN110" s="151"/>
      <c r="BO110" s="151"/>
      <c r="BP110" s="151"/>
      <c r="BQ110" s="151"/>
      <c r="BR110" s="151"/>
      <c r="BS110" s="151"/>
      <c r="BT110" s="151"/>
      <c r="BU110" s="151"/>
      <c r="BV110" s="151"/>
      <c r="BW110" s="151"/>
      <c r="BX110" s="151"/>
      <c r="BY110" s="151"/>
      <c r="BZ110" s="151"/>
      <c r="CA110" s="151"/>
      <c r="CB110" s="151"/>
      <c r="CC110" s="151"/>
      <c r="CD110" s="151"/>
      <c r="CE110" s="151"/>
      <c r="CF110" s="151"/>
      <c r="CG110" s="151"/>
      <c r="CH110" s="151"/>
      <c r="CI110" s="151"/>
      <c r="CJ110" s="151"/>
      <c r="CK110" s="151"/>
      <c r="CL110" s="151"/>
      <c r="CM110" s="151"/>
      <c r="CN110" s="151"/>
      <c r="CO110" s="151"/>
      <c r="CP110" s="151"/>
      <c r="CQ110" s="151"/>
      <c r="CR110" s="151"/>
      <c r="CS110" s="151"/>
      <c r="CT110" s="151"/>
      <c r="CU110" s="151"/>
      <c r="CV110" s="151"/>
      <c r="CW110" s="151"/>
      <c r="CX110" s="151"/>
      <c r="CY110" s="151"/>
      <c r="CZ110" s="151"/>
      <c r="DA110" s="151"/>
      <c r="DB110" s="151"/>
      <c r="DC110" s="151"/>
      <c r="DD110" s="151"/>
      <c r="DE110" s="151"/>
      <c r="DF110" s="151"/>
      <c r="DG110" s="151"/>
      <c r="DH110" s="151"/>
      <c r="DI110" s="151"/>
      <c r="DJ110" s="151"/>
      <c r="DK110" s="151"/>
      <c r="DL110" s="151"/>
      <c r="DM110" s="151"/>
      <c r="DN110" s="151"/>
      <c r="DO110" s="151"/>
      <c r="DP110" s="151"/>
      <c r="DQ110" s="151"/>
      <c r="DR110" s="151"/>
      <c r="DS110" s="151"/>
      <c r="DT110" s="151"/>
      <c r="DU110" s="151"/>
      <c r="DV110" s="151"/>
      <c r="DW110" s="151"/>
      <c r="DX110" s="151"/>
      <c r="DY110" s="151"/>
      <c r="DZ110" s="151"/>
      <c r="EA110" s="151"/>
      <c r="EB110" s="151"/>
      <c r="EC110" s="151"/>
      <c r="ED110" s="151"/>
      <c r="EE110" s="151"/>
      <c r="EF110" s="151"/>
      <c r="EG110" s="151"/>
      <c r="EH110" s="151"/>
      <c r="EI110" s="151"/>
      <c r="EJ110" s="151"/>
      <c r="EK110" s="151"/>
      <c r="EL110" s="151"/>
      <c r="EM110" s="151"/>
      <c r="EN110" s="151"/>
      <c r="EO110" s="151"/>
      <c r="EP110" s="151"/>
      <c r="EQ110" s="151"/>
      <c r="ER110" s="151"/>
      <c r="ES110" s="151"/>
      <c r="ET110" s="151"/>
      <c r="EU110" s="151"/>
      <c r="EV110" s="151"/>
      <c r="EW110" s="151"/>
      <c r="EX110" s="151"/>
      <c r="EY110" s="151"/>
      <c r="EZ110" s="151"/>
      <c r="FA110" s="151"/>
      <c r="FB110" s="151"/>
      <c r="FC110" s="151"/>
      <c r="FD110" s="151"/>
      <c r="FE110" s="151"/>
      <c r="FF110" s="151"/>
      <c r="FG110" s="151"/>
      <c r="FH110" s="151"/>
      <c r="FI110" s="151"/>
      <c r="FJ110" s="151"/>
      <c r="FK110" s="151"/>
      <c r="FL110" s="151"/>
      <c r="FM110" s="151"/>
      <c r="FN110" s="151"/>
      <c r="FO110" s="151"/>
      <c r="FP110" s="151"/>
      <c r="FQ110" s="151"/>
      <c r="FR110" s="151"/>
      <c r="FS110" s="151"/>
      <c r="FT110" s="151"/>
      <c r="FU110" s="151"/>
      <c r="FV110" s="151"/>
      <c r="FW110" s="151"/>
      <c r="FX110" s="151"/>
      <c r="FY110" s="151"/>
      <c r="FZ110" s="151"/>
      <c r="GA110" s="151"/>
      <c r="GB110" s="151"/>
      <c r="GC110" s="151"/>
      <c r="GD110" s="151"/>
      <c r="GE110" s="151"/>
      <c r="GF110" s="151"/>
      <c r="GG110" s="151"/>
      <c r="GH110" s="151"/>
      <c r="GI110" s="151"/>
      <c r="GJ110" s="151"/>
      <c r="GK110" s="151"/>
      <c r="GL110" s="151"/>
      <c r="GM110" s="151"/>
      <c r="GN110" s="151"/>
      <c r="GO110" s="151"/>
      <c r="GP110" s="151"/>
      <c r="GQ110" s="151"/>
      <c r="GR110" s="151"/>
      <c r="GS110" s="151"/>
      <c r="GT110" s="151"/>
      <c r="GU110" s="151"/>
      <c r="GV110" s="151"/>
      <c r="GW110" s="151"/>
      <c r="GX110" s="151"/>
      <c r="GY110" s="151"/>
      <c r="GZ110" s="151"/>
      <c r="HA110" s="151"/>
      <c r="HB110" s="151"/>
      <c r="HC110" s="151"/>
      <c r="HD110" s="151"/>
      <c r="HE110" s="151"/>
      <c r="HF110" s="151"/>
      <c r="HG110" s="151"/>
      <c r="HH110" s="151"/>
      <c r="HI110" s="151"/>
      <c r="HJ110" s="151"/>
      <c r="HK110" s="151"/>
      <c r="HL110" s="151"/>
      <c r="HM110" s="151"/>
      <c r="HN110" s="151"/>
      <c r="HO110" s="151"/>
      <c r="HP110" s="151"/>
      <c r="HQ110" s="151"/>
      <c r="HR110" s="151"/>
      <c r="HS110" s="151"/>
      <c r="HT110" s="151"/>
      <c r="HU110" s="151"/>
      <c r="HV110" s="151"/>
      <c r="HW110" s="151"/>
      <c r="HX110" s="151"/>
      <c r="HY110" s="151"/>
      <c r="HZ110" s="151"/>
      <c r="IA110" s="151"/>
      <c r="IB110" s="151"/>
      <c r="IC110" s="151"/>
      <c r="ID110" s="151"/>
      <c r="IE110" s="151"/>
      <c r="IF110" s="151"/>
      <c r="IG110" s="151"/>
      <c r="IH110" s="151"/>
      <c r="II110" s="151"/>
      <c r="IJ110" s="151"/>
      <c r="IK110" s="151"/>
      <c r="IL110" s="151"/>
      <c r="IM110" s="151"/>
      <c r="IN110" s="151"/>
      <c r="IO110" s="151"/>
      <c r="IP110" s="151"/>
      <c r="IQ110" s="151"/>
      <c r="IR110" s="151"/>
      <c r="IS110" s="151"/>
      <c r="IT110" s="151"/>
      <c r="IU110" s="151"/>
      <c r="IV110" s="151"/>
      <c r="IW110" s="151"/>
      <c r="IX110" s="151"/>
      <c r="IY110" s="151"/>
      <c r="IZ110" s="151"/>
      <c r="JA110" s="151"/>
      <c r="JB110" s="151"/>
      <c r="JC110" s="151"/>
      <c r="JD110" s="151"/>
      <c r="JE110" s="151"/>
      <c r="JF110" s="151"/>
      <c r="JG110" s="151"/>
      <c r="JH110" s="151"/>
      <c r="JI110" s="151"/>
      <c r="JJ110" s="151"/>
      <c r="JK110" s="151"/>
      <c r="JL110" s="151"/>
      <c r="JM110" s="151"/>
      <c r="JN110" s="151"/>
      <c r="JO110" s="151"/>
      <c r="JP110" s="151"/>
      <c r="JQ110" s="151"/>
      <c r="JR110" s="151"/>
      <c r="JS110" s="151"/>
      <c r="JT110" s="151"/>
      <c r="JU110" s="151"/>
      <c r="JV110" s="151"/>
      <c r="JW110" s="151"/>
      <c r="JX110" s="151"/>
      <c r="JY110" s="151"/>
      <c r="JZ110" s="151"/>
      <c r="KA110" s="151"/>
      <c r="KB110" s="151"/>
      <c r="KC110" s="151"/>
      <c r="KD110" s="151"/>
      <c r="KE110" s="151"/>
      <c r="KF110" s="151"/>
      <c r="KG110" s="151"/>
      <c r="KH110" s="151"/>
      <c r="KI110" s="151"/>
      <c r="KJ110" s="151"/>
      <c r="KK110" s="151"/>
      <c r="KL110" s="151"/>
      <c r="KM110" s="151"/>
      <c r="KN110" s="151"/>
      <c r="KO110" s="151"/>
      <c r="KP110" s="151"/>
      <c r="KQ110" s="151"/>
      <c r="KR110" s="151"/>
      <c r="KS110" s="151"/>
      <c r="KT110" s="151"/>
      <c r="KU110" s="151"/>
      <c r="KV110" s="151"/>
      <c r="KW110" s="151"/>
      <c r="KX110" s="151"/>
      <c r="KY110" s="151"/>
      <c r="KZ110" s="151"/>
      <c r="LA110" s="151"/>
      <c r="LB110" s="151"/>
      <c r="LC110" s="151"/>
      <c r="LD110" s="151"/>
      <c r="LE110" s="151"/>
      <c r="LF110" s="151"/>
      <c r="LG110" s="151"/>
      <c r="LH110" s="151"/>
      <c r="LI110" s="151"/>
      <c r="LJ110" s="151"/>
      <c r="LK110" s="151"/>
      <c r="LL110" s="151"/>
      <c r="LM110" s="151"/>
      <c r="LN110" s="151"/>
      <c r="LO110" s="151"/>
      <c r="LP110" s="151"/>
      <c r="LQ110" s="151"/>
      <c r="LR110" s="151"/>
      <c r="LS110" s="151"/>
      <c r="LT110" s="151"/>
      <c r="LU110" s="151"/>
      <c r="LV110" s="151"/>
      <c r="LW110" s="151"/>
      <c r="LX110" s="151"/>
      <c r="LY110" s="151"/>
      <c r="LZ110" s="151"/>
      <c r="MA110" s="151"/>
      <c r="MB110" s="151"/>
      <c r="MC110" s="151"/>
      <c r="MD110" s="151"/>
      <c r="ME110" s="151"/>
      <c r="MF110" s="151"/>
      <c r="MG110" s="151"/>
      <c r="MH110" s="151"/>
      <c r="MI110" s="151"/>
      <c r="MJ110" s="151"/>
      <c r="MK110" s="151"/>
      <c r="ML110" s="151"/>
      <c r="MM110" s="151"/>
      <c r="MN110" s="151"/>
      <c r="MO110" s="151"/>
      <c r="MP110" s="151"/>
      <c r="MQ110" s="151"/>
      <c r="MR110" s="151"/>
      <c r="MS110" s="151"/>
      <c r="MT110" s="151"/>
      <c r="MU110" s="151"/>
      <c r="MV110" s="151"/>
      <c r="MW110" s="151"/>
      <c r="MX110" s="151"/>
      <c r="MY110" s="151"/>
      <c r="MZ110" s="151"/>
      <c r="NA110" s="151"/>
      <c r="NB110" s="151"/>
      <c r="NC110" s="151"/>
      <c r="ND110" s="151"/>
      <c r="NE110" s="151"/>
      <c r="NF110" s="151"/>
      <c r="NG110" s="151"/>
      <c r="NH110" s="151"/>
      <c r="NI110" s="151"/>
      <c r="NJ110" s="151"/>
      <c r="NK110" s="151"/>
      <c r="NL110" s="151"/>
      <c r="NM110" s="151"/>
      <c r="NN110" s="151"/>
      <c r="NO110" s="151"/>
      <c r="NP110" s="151"/>
      <c r="NQ110" s="151"/>
      <c r="NR110" s="151"/>
      <c r="NS110" s="151"/>
      <c r="NT110" s="151"/>
      <c r="NU110" s="151"/>
      <c r="NV110" s="151"/>
      <c r="NW110" s="151"/>
      <c r="NX110" s="151"/>
      <c r="NY110" s="151"/>
      <c r="NZ110" s="151"/>
      <c r="OA110" s="151"/>
      <c r="OB110" s="151"/>
      <c r="OC110" s="151"/>
      <c r="OD110" s="151"/>
      <c r="OE110" s="151"/>
      <c r="OF110" s="151"/>
      <c r="OG110" s="151"/>
      <c r="OH110" s="151"/>
      <c r="OI110" s="151"/>
      <c r="OJ110" s="151"/>
      <c r="OK110" s="151"/>
      <c r="OL110" s="151"/>
      <c r="OM110" s="151"/>
      <c r="ON110" s="151"/>
      <c r="OO110" s="151"/>
      <c r="OP110" s="151"/>
      <c r="OQ110" s="151"/>
      <c r="OR110" s="151"/>
      <c r="OS110" s="151"/>
      <c r="OT110" s="151"/>
      <c r="OU110" s="151"/>
      <c r="OV110" s="151"/>
      <c r="OW110" s="151"/>
      <c r="OX110" s="151"/>
      <c r="OY110" s="151"/>
      <c r="OZ110" s="151"/>
      <c r="PA110" s="151"/>
      <c r="PB110" s="151"/>
      <c r="PC110" s="151"/>
      <c r="PD110" s="151"/>
      <c r="PE110" s="151"/>
      <c r="PF110" s="151"/>
      <c r="PG110" s="151"/>
      <c r="PH110" s="151"/>
      <c r="PI110" s="151"/>
      <c r="PJ110" s="151"/>
      <c r="PK110" s="151"/>
      <c r="PL110" s="151"/>
      <c r="PM110" s="151"/>
      <c r="PN110" s="151"/>
      <c r="PO110" s="151"/>
      <c r="PP110" s="151"/>
      <c r="PQ110" s="151"/>
      <c r="PR110" s="151"/>
      <c r="PS110" s="151"/>
      <c r="PT110" s="151"/>
      <c r="PU110" s="151"/>
      <c r="PV110" s="151"/>
      <c r="PW110" s="151"/>
      <c r="PX110" s="151"/>
      <c r="PY110" s="151"/>
      <c r="PZ110" s="151"/>
      <c r="QA110" s="151"/>
      <c r="QB110" s="151"/>
      <c r="QC110" s="151"/>
      <c r="QD110" s="151"/>
      <c r="QE110" s="151"/>
      <c r="QF110" s="151"/>
      <c r="QG110" s="151"/>
      <c r="QH110" s="151"/>
      <c r="QI110" s="151"/>
      <c r="QJ110" s="151"/>
      <c r="QK110" s="151"/>
      <c r="QL110" s="151"/>
      <c r="QM110" s="151"/>
      <c r="QN110" s="151"/>
      <c r="QO110" s="151"/>
      <c r="QP110" s="151"/>
      <c r="QQ110" s="151"/>
      <c r="QR110" s="151"/>
      <c r="QS110" s="151"/>
      <c r="QT110" s="151"/>
      <c r="QU110" s="151"/>
      <c r="QV110" s="151"/>
      <c r="QW110" s="151"/>
      <c r="QX110" s="151"/>
      <c r="QY110" s="151"/>
      <c r="QZ110" s="151"/>
      <c r="RA110" s="151"/>
      <c r="RB110" s="151"/>
      <c r="RC110" s="151"/>
      <c r="RD110" s="151"/>
      <c r="RE110" s="151"/>
      <c r="RF110" s="151"/>
      <c r="RG110" s="151"/>
      <c r="RH110" s="151"/>
      <c r="RI110" s="151"/>
      <c r="RJ110" s="151"/>
      <c r="RK110" s="151"/>
      <c r="RL110" s="151"/>
      <c r="RM110" s="151"/>
      <c r="RN110" s="151"/>
      <c r="RO110" s="151"/>
      <c r="RP110" s="151"/>
      <c r="RQ110" s="151"/>
      <c r="RR110" s="151"/>
      <c r="RS110" s="151"/>
      <c r="RT110" s="151"/>
      <c r="RU110" s="151"/>
      <c r="RV110" s="151"/>
      <c r="RW110" s="151"/>
      <c r="RX110" s="151"/>
      <c r="RY110" s="151"/>
      <c r="RZ110" s="151"/>
      <c r="SA110" s="151"/>
      <c r="SB110" s="151"/>
      <c r="SC110" s="151"/>
      <c r="SD110" s="151"/>
      <c r="SE110" s="151"/>
      <c r="SF110" s="151"/>
      <c r="SG110" s="151"/>
      <c r="SH110" s="151"/>
      <c r="SI110" s="151"/>
      <c r="SJ110" s="151"/>
      <c r="SK110" s="151"/>
      <c r="SL110" s="151"/>
      <c r="SM110" s="151"/>
      <c r="SN110" s="151"/>
      <c r="SO110" s="151"/>
      <c r="SP110" s="151"/>
      <c r="SQ110" s="151"/>
      <c r="SR110" s="151"/>
      <c r="SS110" s="151"/>
      <c r="ST110" s="151"/>
      <c r="SU110" s="151"/>
      <c r="SV110" s="151"/>
      <c r="SW110" s="151"/>
      <c r="SX110" s="151"/>
      <c r="SY110" s="151"/>
      <c r="SZ110" s="151"/>
      <c r="TA110" s="151"/>
      <c r="TB110" s="151"/>
      <c r="TC110" s="151"/>
      <c r="TD110" s="151"/>
      <c r="TE110" s="151"/>
      <c r="TF110" s="151"/>
      <c r="TG110" s="151"/>
      <c r="TH110" s="151"/>
      <c r="TI110" s="151"/>
      <c r="TJ110" s="151"/>
      <c r="TK110" s="151"/>
      <c r="TL110" s="151"/>
      <c r="TM110" s="151"/>
      <c r="TN110" s="151"/>
      <c r="TO110" s="151"/>
      <c r="TP110" s="151"/>
      <c r="TQ110" s="151"/>
      <c r="TR110" s="151"/>
      <c r="TS110" s="151"/>
      <c r="TT110" s="151"/>
      <c r="TU110" s="151"/>
      <c r="TV110" s="151"/>
      <c r="TW110" s="151"/>
      <c r="TX110" s="151"/>
      <c r="TY110" s="151"/>
      <c r="TZ110" s="151"/>
      <c r="UA110" s="151"/>
      <c r="UB110" s="151"/>
      <c r="UC110" s="151"/>
      <c r="UD110" s="151"/>
      <c r="UE110" s="151"/>
      <c r="UF110" s="151"/>
      <c r="UG110" s="151"/>
      <c r="UH110" s="151"/>
      <c r="UI110" s="151"/>
      <c r="UJ110" s="151"/>
      <c r="UK110" s="151"/>
      <c r="UL110" s="151"/>
      <c r="UM110" s="151"/>
      <c r="UN110" s="151"/>
      <c r="UO110" s="151"/>
      <c r="UP110" s="151"/>
      <c r="UQ110" s="151"/>
      <c r="UR110" s="151"/>
      <c r="US110" s="151"/>
      <c r="UT110" s="151"/>
      <c r="UU110" s="151"/>
      <c r="UV110" s="151"/>
      <c r="UW110" s="151"/>
      <c r="UX110" s="151"/>
      <c r="UY110" s="151"/>
      <c r="UZ110" s="151"/>
      <c r="VA110" s="151"/>
      <c r="VB110" s="151"/>
      <c r="VC110" s="151"/>
      <c r="VD110" s="151"/>
      <c r="VE110" s="151"/>
      <c r="VF110" s="151"/>
      <c r="VG110" s="151"/>
      <c r="VH110" s="151"/>
      <c r="VI110" s="151"/>
      <c r="VJ110" s="151"/>
      <c r="VK110" s="151"/>
      <c r="VL110" s="151"/>
      <c r="VM110" s="151"/>
      <c r="VN110" s="151"/>
      <c r="VO110" s="151"/>
      <c r="VP110" s="151"/>
      <c r="VQ110" s="151"/>
      <c r="VR110" s="151"/>
      <c r="VS110" s="151"/>
      <c r="VT110" s="151"/>
      <c r="VU110" s="151"/>
      <c r="VV110" s="151"/>
      <c r="VW110" s="151"/>
      <c r="VX110" s="151"/>
      <c r="VY110" s="151"/>
      <c r="VZ110" s="151"/>
      <c r="WA110" s="151"/>
      <c r="WB110" s="151"/>
      <c r="WC110" s="151"/>
      <c r="WD110" s="151"/>
      <c r="WE110" s="151"/>
      <c r="WF110" s="151"/>
      <c r="WG110" s="151"/>
      <c r="WH110" s="151"/>
      <c r="WI110" s="151"/>
      <c r="WJ110" s="151"/>
      <c r="WK110" s="151"/>
      <c r="WL110" s="151"/>
      <c r="WM110" s="151"/>
      <c r="WN110" s="151"/>
      <c r="WO110" s="151"/>
      <c r="WP110" s="151"/>
      <c r="WQ110" s="151"/>
      <c r="WR110" s="151"/>
      <c r="WS110" s="151"/>
      <c r="WT110" s="151"/>
      <c r="WU110" s="151"/>
      <c r="WV110" s="151"/>
      <c r="WW110" s="151"/>
      <c r="WX110" s="151"/>
      <c r="WY110" s="151"/>
      <c r="WZ110" s="151"/>
      <c r="XA110" s="151"/>
      <c r="XB110" s="151"/>
      <c r="XC110" s="151"/>
      <c r="XD110" s="151"/>
      <c r="XE110" s="151"/>
      <c r="XF110" s="151"/>
      <c r="XG110" s="151"/>
      <c r="XH110" s="151"/>
      <c r="XI110" s="151"/>
      <c r="XJ110" s="151"/>
      <c r="XK110" s="151"/>
      <c r="XL110" s="151"/>
      <c r="XM110" s="151"/>
      <c r="XN110" s="151"/>
      <c r="XO110" s="151"/>
      <c r="XP110" s="151"/>
      <c r="XQ110" s="151"/>
      <c r="XR110" s="151"/>
      <c r="XS110" s="151"/>
      <c r="XT110" s="151"/>
      <c r="XU110" s="151"/>
      <c r="XV110" s="151"/>
      <c r="XW110" s="151"/>
      <c r="XX110" s="151"/>
      <c r="XY110" s="151"/>
      <c r="XZ110" s="151"/>
      <c r="YA110" s="151"/>
      <c r="YB110" s="151"/>
      <c r="YC110" s="151"/>
      <c r="YD110" s="151"/>
      <c r="YE110" s="151"/>
      <c r="YF110" s="151"/>
      <c r="YG110" s="151"/>
      <c r="YH110" s="151"/>
      <c r="YI110" s="151"/>
      <c r="YJ110" s="151"/>
      <c r="YK110" s="151"/>
      <c r="YL110" s="151"/>
      <c r="YM110" s="151"/>
      <c r="YN110" s="151"/>
      <c r="YO110" s="151"/>
      <c r="YP110" s="151"/>
      <c r="YQ110" s="151"/>
      <c r="YR110" s="151"/>
      <c r="YS110" s="151"/>
      <c r="YT110" s="151"/>
      <c r="YU110" s="151"/>
      <c r="YV110" s="151"/>
      <c r="YW110" s="151"/>
      <c r="YX110" s="151"/>
      <c r="YY110" s="151"/>
      <c r="YZ110" s="151"/>
      <c r="ZA110" s="151"/>
      <c r="ZB110" s="151"/>
      <c r="ZC110" s="151"/>
      <c r="ZD110" s="151"/>
      <c r="ZE110" s="151"/>
      <c r="ZF110" s="151"/>
      <c r="ZG110" s="151"/>
      <c r="ZH110" s="151"/>
      <c r="ZI110" s="151"/>
      <c r="ZJ110" s="151"/>
      <c r="ZK110" s="151"/>
      <c r="ZL110" s="151"/>
      <c r="ZM110" s="151"/>
      <c r="ZN110" s="151"/>
      <c r="ZO110" s="151"/>
      <c r="ZP110" s="151"/>
      <c r="ZQ110" s="151"/>
      <c r="ZR110" s="151"/>
      <c r="ZS110" s="151"/>
      <c r="ZT110" s="151"/>
      <c r="ZU110" s="151"/>
      <c r="ZV110" s="151"/>
      <c r="ZW110" s="151"/>
      <c r="ZX110" s="151"/>
      <c r="ZY110" s="151"/>
      <c r="ZZ110" s="151"/>
      <c r="AAA110" s="151"/>
      <c r="AAB110" s="151"/>
      <c r="AAC110" s="151"/>
      <c r="AAD110" s="151"/>
      <c r="AAE110" s="151"/>
      <c r="AAF110" s="151"/>
      <c r="AAG110" s="151"/>
      <c r="AAH110" s="151"/>
      <c r="AAI110" s="151"/>
      <c r="AAJ110" s="151"/>
      <c r="AAK110" s="151"/>
      <c r="AAL110" s="151"/>
      <c r="AAM110" s="151"/>
      <c r="AAN110" s="151"/>
      <c r="AAO110" s="151"/>
      <c r="AAP110" s="151"/>
      <c r="AAQ110" s="151"/>
      <c r="AAR110" s="151"/>
      <c r="AAS110" s="151"/>
      <c r="AAT110" s="151"/>
      <c r="AAU110" s="151"/>
      <c r="AAV110" s="151"/>
      <c r="AAW110" s="151"/>
      <c r="AAX110" s="151"/>
      <c r="AAY110" s="151"/>
      <c r="AAZ110" s="151"/>
      <c r="ABA110" s="151"/>
      <c r="ABB110" s="151"/>
      <c r="ABC110" s="151"/>
      <c r="ABD110" s="151"/>
      <c r="ABE110" s="151"/>
      <c r="ABF110" s="151"/>
      <c r="ABG110" s="151"/>
      <c r="ABH110" s="151"/>
      <c r="ABI110" s="151"/>
      <c r="ABJ110" s="151"/>
      <c r="ABK110" s="151"/>
      <c r="ABL110" s="151"/>
      <c r="ABM110" s="151"/>
      <c r="ABN110" s="151"/>
      <c r="ABO110" s="151"/>
      <c r="ABP110" s="151"/>
      <c r="ABQ110" s="151"/>
      <c r="ABR110" s="151"/>
      <c r="ABS110" s="151"/>
      <c r="ABT110" s="151"/>
      <c r="ABU110" s="151"/>
      <c r="ABV110" s="151"/>
      <c r="ABW110" s="151"/>
      <c r="ABX110" s="151"/>
      <c r="ABY110" s="151"/>
      <c r="ABZ110" s="151"/>
      <c r="ACA110" s="151"/>
      <c r="ACB110" s="151"/>
      <c r="ACC110" s="151"/>
      <c r="ACD110" s="151"/>
      <c r="ACE110" s="151"/>
      <c r="ACF110" s="151"/>
      <c r="ACG110" s="151"/>
      <c r="ACH110" s="151"/>
      <c r="ACI110" s="151"/>
      <c r="ACJ110" s="151"/>
      <c r="ACK110" s="151"/>
      <c r="ACL110" s="151"/>
      <c r="ACM110" s="151"/>
      <c r="ACN110" s="151"/>
      <c r="ACO110" s="151"/>
      <c r="ACP110" s="151"/>
      <c r="ACQ110" s="151"/>
      <c r="ACR110" s="151"/>
      <c r="ACS110" s="151"/>
      <c r="ACT110" s="151"/>
      <c r="ACU110" s="151"/>
      <c r="ACV110" s="151"/>
      <c r="ACW110" s="151"/>
      <c r="ACX110" s="151"/>
      <c r="ACY110" s="151"/>
      <c r="ACZ110" s="151"/>
      <c r="ADA110" s="156"/>
      <c r="ADB110" s="127"/>
      <c r="ADC110" s="127"/>
      <c r="ADD110" s="127"/>
      <c r="ADE110" s="127"/>
      <c r="ADF110" s="127"/>
    </row>
    <row r="111" spans="1:786" ht="50.25" customHeight="1" thickBot="1" x14ac:dyDescent="0.3">
      <c r="A111" s="15"/>
      <c r="B111" s="345" t="s">
        <v>226</v>
      </c>
      <c r="C111" s="345"/>
      <c r="D111" s="134"/>
      <c r="E111" s="134"/>
      <c r="F111" s="134"/>
      <c r="G111" s="134"/>
      <c r="H111" s="134"/>
      <c r="I111" s="134"/>
      <c r="J111" s="134"/>
      <c r="K111" s="134"/>
      <c r="L111" s="134"/>
      <c r="M111" s="134"/>
      <c r="N111" s="134"/>
      <c r="O111" s="134"/>
      <c r="P111" s="134"/>
      <c r="Q111" s="134"/>
      <c r="R111" s="134"/>
      <c r="S111" s="115"/>
      <c r="T111" s="151"/>
      <c r="U111" s="151"/>
      <c r="V111" s="151"/>
      <c r="W111" s="151"/>
      <c r="X111" s="151"/>
      <c r="Y111" s="151"/>
      <c r="Z111" s="151"/>
      <c r="AA111" s="151"/>
      <c r="AB111" s="151"/>
      <c r="AC111" s="151"/>
      <c r="AD111" s="151"/>
      <c r="AE111" s="151"/>
      <c r="AF111" s="151"/>
      <c r="AG111" s="151"/>
      <c r="AH111" s="151"/>
      <c r="AI111" s="151"/>
      <c r="AJ111" s="151"/>
      <c r="AK111" s="151"/>
      <c r="AL111" s="151"/>
      <c r="AM111" s="151"/>
      <c r="AN111" s="151"/>
      <c r="AO111" s="151"/>
      <c r="AP111" s="151"/>
      <c r="AQ111" s="151"/>
      <c r="AR111" s="151"/>
      <c r="AS111" s="151"/>
      <c r="AT111" s="151"/>
      <c r="AU111" s="151"/>
      <c r="AV111" s="151"/>
      <c r="AW111" s="151"/>
      <c r="AX111" s="151"/>
      <c r="AY111" s="151"/>
      <c r="AZ111" s="151"/>
      <c r="BA111" s="151"/>
      <c r="BB111" s="151"/>
      <c r="BC111" s="151"/>
      <c r="BD111" s="151"/>
      <c r="BE111" s="151"/>
      <c r="BF111" s="151"/>
      <c r="BG111" s="151"/>
      <c r="BH111" s="151"/>
      <c r="BI111" s="151"/>
      <c r="BJ111" s="151"/>
      <c r="BK111" s="151"/>
      <c r="BL111" s="151"/>
      <c r="BM111" s="151"/>
      <c r="BN111" s="151"/>
      <c r="BO111" s="151"/>
      <c r="BP111" s="151"/>
      <c r="BQ111" s="151"/>
      <c r="BR111" s="151"/>
      <c r="BS111" s="151"/>
      <c r="BT111" s="151"/>
      <c r="BU111" s="151"/>
      <c r="BV111" s="151"/>
      <c r="BW111" s="151"/>
      <c r="BX111" s="151"/>
      <c r="BY111" s="151"/>
      <c r="BZ111" s="151"/>
      <c r="CA111" s="151"/>
      <c r="CB111" s="151"/>
      <c r="CC111" s="151"/>
      <c r="CD111" s="151"/>
      <c r="CE111" s="151"/>
      <c r="CF111" s="151"/>
      <c r="CG111" s="151"/>
      <c r="CH111" s="151"/>
      <c r="CI111" s="151"/>
      <c r="CJ111" s="151"/>
      <c r="CK111" s="151"/>
      <c r="CL111" s="151"/>
      <c r="CM111" s="151"/>
      <c r="CN111" s="151"/>
      <c r="CO111" s="151"/>
      <c r="CP111" s="151"/>
      <c r="CQ111" s="151"/>
      <c r="CR111" s="151"/>
      <c r="CS111" s="151"/>
      <c r="CT111" s="151"/>
      <c r="CU111" s="151"/>
      <c r="CV111" s="151"/>
      <c r="CW111" s="151"/>
      <c r="CX111" s="151"/>
      <c r="CY111" s="151"/>
      <c r="CZ111" s="151"/>
      <c r="DA111" s="151"/>
      <c r="DB111" s="151"/>
      <c r="DC111" s="151"/>
      <c r="DD111" s="151"/>
      <c r="DE111" s="151"/>
      <c r="DF111" s="151"/>
      <c r="DG111" s="151"/>
      <c r="DH111" s="151"/>
      <c r="DI111" s="151"/>
      <c r="DJ111" s="151"/>
      <c r="DK111" s="151"/>
      <c r="DL111" s="151"/>
      <c r="DM111" s="151"/>
      <c r="DN111" s="151"/>
      <c r="DO111" s="151"/>
      <c r="DP111" s="151"/>
      <c r="DQ111" s="151"/>
      <c r="DR111" s="151"/>
      <c r="DS111" s="151"/>
      <c r="DT111" s="151"/>
      <c r="DU111" s="151"/>
      <c r="DV111" s="151"/>
      <c r="DW111" s="151"/>
      <c r="DX111" s="151"/>
      <c r="DY111" s="151"/>
      <c r="DZ111" s="151"/>
      <c r="EA111" s="151"/>
      <c r="EB111" s="151"/>
      <c r="EC111" s="151"/>
      <c r="ED111" s="151"/>
      <c r="EE111" s="151"/>
      <c r="EF111" s="151"/>
      <c r="EG111" s="151"/>
      <c r="EH111" s="151"/>
      <c r="EI111" s="151"/>
      <c r="EJ111" s="151"/>
      <c r="EK111" s="151"/>
      <c r="EL111" s="151"/>
      <c r="EM111" s="151"/>
      <c r="EN111" s="151"/>
      <c r="EO111" s="151"/>
      <c r="EP111" s="151"/>
      <c r="EQ111" s="151"/>
      <c r="ER111" s="151"/>
      <c r="ES111" s="151"/>
      <c r="ET111" s="151"/>
      <c r="EU111" s="151"/>
      <c r="EV111" s="151"/>
      <c r="EW111" s="151"/>
      <c r="EX111" s="151"/>
      <c r="EY111" s="151"/>
      <c r="EZ111" s="151"/>
      <c r="FA111" s="151"/>
      <c r="FB111" s="151"/>
      <c r="FC111" s="151"/>
      <c r="FD111" s="151"/>
      <c r="FE111" s="151"/>
      <c r="FF111" s="151"/>
      <c r="FG111" s="151"/>
      <c r="FH111" s="151"/>
      <c r="FI111" s="151"/>
      <c r="FJ111" s="151"/>
      <c r="FK111" s="151"/>
      <c r="FL111" s="151"/>
      <c r="FM111" s="151"/>
      <c r="FN111" s="151"/>
      <c r="FO111" s="151"/>
      <c r="FP111" s="151"/>
      <c r="FQ111" s="151"/>
      <c r="FR111" s="151"/>
      <c r="FS111" s="151"/>
      <c r="FT111" s="151"/>
      <c r="FU111" s="151"/>
      <c r="FV111" s="151"/>
      <c r="FW111" s="151"/>
      <c r="FX111" s="151"/>
      <c r="FY111" s="151"/>
      <c r="FZ111" s="151"/>
      <c r="GA111" s="151"/>
      <c r="GB111" s="151"/>
      <c r="GC111" s="151"/>
      <c r="GD111" s="151"/>
      <c r="GE111" s="151"/>
      <c r="GF111" s="151"/>
      <c r="GG111" s="151"/>
      <c r="GH111" s="151"/>
      <c r="GI111" s="151"/>
      <c r="GJ111" s="151"/>
      <c r="GK111" s="151"/>
      <c r="GL111" s="151"/>
      <c r="GM111" s="151"/>
      <c r="GN111" s="151"/>
      <c r="GO111" s="151"/>
      <c r="GP111" s="151"/>
      <c r="GQ111" s="151"/>
      <c r="GR111" s="151"/>
      <c r="GS111" s="151"/>
      <c r="GT111" s="151"/>
      <c r="GU111" s="151"/>
      <c r="GV111" s="151"/>
      <c r="GW111" s="151"/>
      <c r="GX111" s="151"/>
      <c r="GY111" s="151"/>
      <c r="GZ111" s="151"/>
      <c r="HA111" s="151"/>
      <c r="HB111" s="151"/>
      <c r="HC111" s="151"/>
      <c r="HD111" s="151"/>
      <c r="HE111" s="151"/>
      <c r="HF111" s="151"/>
      <c r="HG111" s="151"/>
      <c r="HH111" s="151"/>
      <c r="HI111" s="151"/>
      <c r="HJ111" s="151"/>
      <c r="HK111" s="151"/>
      <c r="HL111" s="151"/>
      <c r="HM111" s="151"/>
      <c r="HN111" s="151"/>
      <c r="HO111" s="151"/>
      <c r="HP111" s="151"/>
      <c r="HQ111" s="151"/>
      <c r="HR111" s="151"/>
      <c r="HS111" s="151"/>
      <c r="HT111" s="151"/>
      <c r="HU111" s="151"/>
      <c r="HV111" s="151"/>
      <c r="HW111" s="151"/>
      <c r="HX111" s="151"/>
      <c r="HY111" s="151"/>
      <c r="HZ111" s="151"/>
      <c r="IA111" s="151"/>
      <c r="IB111" s="151"/>
      <c r="IC111" s="151"/>
      <c r="ID111" s="151"/>
      <c r="IE111" s="151"/>
      <c r="IF111" s="151"/>
      <c r="IG111" s="151"/>
      <c r="IH111" s="151"/>
      <c r="II111" s="151"/>
      <c r="IJ111" s="151"/>
      <c r="IK111" s="151"/>
      <c r="IL111" s="151"/>
      <c r="IM111" s="151"/>
      <c r="IN111" s="151"/>
      <c r="IO111" s="151"/>
      <c r="IP111" s="151"/>
      <c r="IQ111" s="151"/>
      <c r="IR111" s="151"/>
      <c r="IS111" s="151"/>
      <c r="IT111" s="151"/>
      <c r="IU111" s="151"/>
      <c r="IV111" s="151"/>
      <c r="IW111" s="151"/>
      <c r="IX111" s="151"/>
      <c r="IY111" s="151"/>
      <c r="IZ111" s="151"/>
      <c r="JA111" s="151"/>
      <c r="JB111" s="151"/>
      <c r="JC111" s="151"/>
      <c r="JD111" s="151"/>
      <c r="JE111" s="151"/>
      <c r="JF111" s="151"/>
      <c r="JG111" s="151"/>
      <c r="JH111" s="151"/>
      <c r="JI111" s="151"/>
      <c r="JJ111" s="151"/>
      <c r="JK111" s="151"/>
      <c r="JL111" s="151"/>
      <c r="JM111" s="151"/>
      <c r="JN111" s="151"/>
      <c r="JO111" s="151"/>
      <c r="JP111" s="151"/>
      <c r="JQ111" s="151"/>
      <c r="JR111" s="151"/>
      <c r="JS111" s="151"/>
      <c r="JT111" s="151"/>
      <c r="JU111" s="151"/>
      <c r="JV111" s="151"/>
      <c r="JW111" s="151"/>
      <c r="JX111" s="151"/>
      <c r="JY111" s="151"/>
      <c r="JZ111" s="151"/>
      <c r="KA111" s="151"/>
      <c r="KB111" s="151"/>
      <c r="KC111" s="151"/>
      <c r="KD111" s="151"/>
      <c r="KE111" s="151"/>
      <c r="KF111" s="151"/>
      <c r="KG111" s="151"/>
      <c r="KH111" s="151"/>
      <c r="KI111" s="151"/>
      <c r="KJ111" s="151"/>
      <c r="KK111" s="151"/>
      <c r="KL111" s="151"/>
      <c r="KM111" s="151"/>
      <c r="KN111" s="151"/>
      <c r="KO111" s="151"/>
      <c r="KP111" s="151"/>
      <c r="KQ111" s="151"/>
      <c r="KR111" s="151"/>
      <c r="KS111" s="151"/>
      <c r="KT111" s="151"/>
      <c r="KU111" s="151"/>
      <c r="KV111" s="151"/>
      <c r="KW111" s="151"/>
      <c r="KX111" s="151"/>
      <c r="KY111" s="151"/>
      <c r="KZ111" s="151"/>
      <c r="LA111" s="151"/>
      <c r="LB111" s="151"/>
      <c r="LC111" s="151"/>
      <c r="LD111" s="151"/>
      <c r="LE111" s="151"/>
      <c r="LF111" s="151"/>
      <c r="LG111" s="151"/>
      <c r="LH111" s="151"/>
      <c r="LI111" s="151"/>
      <c r="LJ111" s="151"/>
      <c r="LK111" s="151"/>
      <c r="LL111" s="151"/>
      <c r="LM111" s="151"/>
      <c r="LN111" s="151"/>
      <c r="LO111" s="151"/>
      <c r="LP111" s="151"/>
      <c r="LQ111" s="151"/>
      <c r="LR111" s="151"/>
      <c r="LS111" s="151"/>
      <c r="LT111" s="151"/>
      <c r="LU111" s="151"/>
      <c r="LV111" s="151"/>
      <c r="LW111" s="151"/>
      <c r="LX111" s="151"/>
      <c r="LY111" s="151"/>
      <c r="LZ111" s="151"/>
      <c r="MA111" s="151"/>
      <c r="MB111" s="151"/>
      <c r="MC111" s="151"/>
      <c r="MD111" s="151"/>
      <c r="ME111" s="151"/>
      <c r="MF111" s="151"/>
      <c r="MG111" s="151"/>
      <c r="MH111" s="151"/>
      <c r="MI111" s="151"/>
      <c r="MJ111" s="151"/>
      <c r="MK111" s="151"/>
      <c r="ML111" s="151"/>
      <c r="MM111" s="151"/>
      <c r="MN111" s="151"/>
      <c r="MO111" s="151"/>
      <c r="MP111" s="151"/>
      <c r="MQ111" s="151"/>
      <c r="MR111" s="151"/>
      <c r="MS111" s="151"/>
      <c r="MT111" s="151"/>
      <c r="MU111" s="151"/>
      <c r="MV111" s="151"/>
      <c r="MW111" s="151"/>
      <c r="MX111" s="151"/>
      <c r="MY111" s="151"/>
      <c r="MZ111" s="151"/>
      <c r="NA111" s="151"/>
      <c r="NB111" s="151"/>
      <c r="NC111" s="151"/>
      <c r="ND111" s="151"/>
      <c r="NE111" s="151"/>
      <c r="NF111" s="151"/>
      <c r="NG111" s="151"/>
      <c r="NH111" s="151"/>
      <c r="NI111" s="151"/>
      <c r="NJ111" s="151"/>
      <c r="NK111" s="151"/>
      <c r="NL111" s="151"/>
      <c r="NM111" s="151"/>
      <c r="NN111" s="151"/>
      <c r="NO111" s="151"/>
      <c r="NP111" s="151"/>
      <c r="NQ111" s="151"/>
      <c r="NR111" s="151"/>
      <c r="NS111" s="151"/>
      <c r="NT111" s="151"/>
      <c r="NU111" s="151"/>
      <c r="NV111" s="151"/>
      <c r="NW111" s="151"/>
      <c r="NX111" s="151"/>
      <c r="NY111" s="151"/>
      <c r="NZ111" s="151"/>
      <c r="OA111" s="151"/>
      <c r="OB111" s="151"/>
      <c r="OC111" s="151"/>
      <c r="OD111" s="151"/>
      <c r="OE111" s="151"/>
      <c r="OF111" s="151"/>
      <c r="OG111" s="151"/>
      <c r="OH111" s="151"/>
      <c r="OI111" s="151"/>
      <c r="OJ111" s="151"/>
      <c r="OK111" s="151"/>
      <c r="OL111" s="151"/>
      <c r="OM111" s="151"/>
      <c r="ON111" s="151"/>
      <c r="OO111" s="151"/>
      <c r="OP111" s="151"/>
      <c r="OQ111" s="151"/>
      <c r="OR111" s="151"/>
      <c r="OS111" s="151"/>
      <c r="OT111" s="151"/>
      <c r="OU111" s="151"/>
      <c r="OV111" s="151"/>
      <c r="OW111" s="151"/>
      <c r="OX111" s="151"/>
      <c r="OY111" s="151"/>
      <c r="OZ111" s="151"/>
      <c r="PA111" s="151"/>
      <c r="PB111" s="151"/>
      <c r="PC111" s="151"/>
      <c r="PD111" s="151"/>
      <c r="PE111" s="151"/>
      <c r="PF111" s="151"/>
      <c r="PG111" s="151"/>
      <c r="PH111" s="151"/>
      <c r="PI111" s="151"/>
      <c r="PJ111" s="151"/>
      <c r="PK111" s="151"/>
      <c r="PL111" s="151"/>
      <c r="PM111" s="151"/>
      <c r="PN111" s="151"/>
      <c r="PO111" s="151"/>
      <c r="PP111" s="151"/>
      <c r="PQ111" s="151"/>
      <c r="PR111" s="151"/>
      <c r="PS111" s="151"/>
      <c r="PT111" s="151"/>
      <c r="PU111" s="151"/>
      <c r="PV111" s="151"/>
      <c r="PW111" s="151"/>
      <c r="PX111" s="151"/>
      <c r="PY111" s="151"/>
      <c r="PZ111" s="151"/>
      <c r="QA111" s="151"/>
      <c r="QB111" s="151"/>
      <c r="QC111" s="151"/>
      <c r="QD111" s="151"/>
      <c r="QE111" s="151"/>
      <c r="QF111" s="151"/>
      <c r="QG111" s="151"/>
      <c r="QH111" s="151"/>
      <c r="QI111" s="151"/>
      <c r="QJ111" s="151"/>
      <c r="QK111" s="151"/>
      <c r="QL111" s="151"/>
      <c r="QM111" s="151"/>
      <c r="QN111" s="151"/>
      <c r="QO111" s="151"/>
      <c r="QP111" s="151"/>
      <c r="QQ111" s="151"/>
      <c r="QR111" s="151"/>
      <c r="QS111" s="151"/>
      <c r="QT111" s="151"/>
      <c r="QU111" s="151"/>
      <c r="QV111" s="151"/>
      <c r="QW111" s="151"/>
      <c r="QX111" s="151"/>
      <c r="QY111" s="151"/>
      <c r="QZ111" s="151"/>
      <c r="RA111" s="151"/>
      <c r="RB111" s="151"/>
      <c r="RC111" s="151"/>
      <c r="RD111" s="151"/>
      <c r="RE111" s="151"/>
      <c r="RF111" s="151"/>
      <c r="RG111" s="151"/>
      <c r="RH111" s="151"/>
      <c r="RI111" s="151"/>
      <c r="RJ111" s="151"/>
      <c r="RK111" s="151"/>
      <c r="RL111" s="151"/>
      <c r="RM111" s="151"/>
      <c r="RN111" s="151"/>
      <c r="RO111" s="151"/>
      <c r="RP111" s="151"/>
      <c r="RQ111" s="151"/>
      <c r="RR111" s="151"/>
      <c r="RS111" s="151"/>
      <c r="RT111" s="151"/>
      <c r="RU111" s="151"/>
      <c r="RV111" s="151"/>
      <c r="RW111" s="151"/>
      <c r="RX111" s="151"/>
      <c r="RY111" s="151"/>
      <c r="RZ111" s="151"/>
      <c r="SA111" s="151"/>
      <c r="SB111" s="151"/>
      <c r="SC111" s="151"/>
      <c r="SD111" s="151"/>
      <c r="SE111" s="151"/>
      <c r="SF111" s="151"/>
      <c r="SG111" s="151"/>
      <c r="SH111" s="151"/>
      <c r="SI111" s="151"/>
      <c r="SJ111" s="151"/>
      <c r="SK111" s="151"/>
      <c r="SL111" s="151"/>
      <c r="SM111" s="151"/>
      <c r="SN111" s="151"/>
      <c r="SO111" s="151"/>
      <c r="SP111" s="151"/>
      <c r="SQ111" s="151"/>
      <c r="SR111" s="151"/>
      <c r="SS111" s="151"/>
      <c r="ST111" s="151"/>
      <c r="SU111" s="151"/>
      <c r="SV111" s="151"/>
      <c r="SW111" s="151"/>
      <c r="SX111" s="151"/>
      <c r="SY111" s="151"/>
      <c r="SZ111" s="151"/>
      <c r="TA111" s="151"/>
      <c r="TB111" s="151"/>
      <c r="TC111" s="151"/>
      <c r="TD111" s="151"/>
      <c r="TE111" s="151"/>
      <c r="TF111" s="151"/>
      <c r="TG111" s="151"/>
      <c r="TH111" s="151"/>
      <c r="TI111" s="151"/>
      <c r="TJ111" s="151"/>
      <c r="TK111" s="151"/>
      <c r="TL111" s="151"/>
      <c r="TM111" s="151"/>
      <c r="TN111" s="151"/>
      <c r="TO111" s="151"/>
      <c r="TP111" s="151"/>
      <c r="TQ111" s="151"/>
      <c r="TR111" s="151"/>
      <c r="TS111" s="151"/>
      <c r="TT111" s="151"/>
      <c r="TU111" s="151"/>
      <c r="TV111" s="151"/>
      <c r="TW111" s="151"/>
      <c r="TX111" s="151"/>
      <c r="TY111" s="151"/>
      <c r="TZ111" s="151"/>
      <c r="UA111" s="151"/>
      <c r="UB111" s="151"/>
      <c r="UC111" s="151"/>
      <c r="UD111" s="151"/>
      <c r="UE111" s="151"/>
      <c r="UF111" s="151"/>
      <c r="UG111" s="151"/>
      <c r="UH111" s="151"/>
      <c r="UI111" s="151"/>
      <c r="UJ111" s="151"/>
      <c r="UK111" s="151"/>
      <c r="UL111" s="151"/>
      <c r="UM111" s="151"/>
      <c r="UN111" s="151"/>
      <c r="UO111" s="151"/>
      <c r="UP111" s="151"/>
      <c r="UQ111" s="151"/>
      <c r="UR111" s="151"/>
      <c r="US111" s="151"/>
      <c r="UT111" s="151"/>
      <c r="UU111" s="151"/>
      <c r="UV111" s="151"/>
      <c r="UW111" s="151"/>
      <c r="UX111" s="151"/>
      <c r="UY111" s="151"/>
      <c r="UZ111" s="151"/>
      <c r="VA111" s="151"/>
      <c r="VB111" s="151"/>
      <c r="VC111" s="151"/>
      <c r="VD111" s="151"/>
      <c r="VE111" s="151"/>
      <c r="VF111" s="151"/>
      <c r="VG111" s="151"/>
      <c r="VH111" s="151"/>
      <c r="VI111" s="151"/>
      <c r="VJ111" s="151"/>
      <c r="VK111" s="151"/>
      <c r="VL111" s="151"/>
      <c r="VM111" s="151"/>
      <c r="VN111" s="151"/>
      <c r="VO111" s="151"/>
      <c r="VP111" s="151"/>
      <c r="VQ111" s="151"/>
      <c r="VR111" s="151"/>
      <c r="VS111" s="151"/>
      <c r="VT111" s="151"/>
      <c r="VU111" s="151"/>
      <c r="VV111" s="151"/>
      <c r="VW111" s="151"/>
      <c r="VX111" s="151"/>
      <c r="VY111" s="151"/>
      <c r="VZ111" s="151"/>
      <c r="WA111" s="151"/>
      <c r="WB111" s="151"/>
      <c r="WC111" s="151"/>
      <c r="WD111" s="151"/>
      <c r="WE111" s="151"/>
      <c r="WF111" s="151"/>
      <c r="WG111" s="151"/>
      <c r="WH111" s="151"/>
      <c r="WI111" s="151"/>
      <c r="WJ111" s="151"/>
      <c r="WK111" s="151"/>
      <c r="WL111" s="151"/>
      <c r="WM111" s="151"/>
      <c r="WN111" s="151"/>
      <c r="WO111" s="151"/>
      <c r="WP111" s="151"/>
      <c r="WQ111" s="151"/>
      <c r="WR111" s="151"/>
      <c r="WS111" s="151"/>
      <c r="WT111" s="151"/>
      <c r="WU111" s="151"/>
      <c r="WV111" s="151"/>
      <c r="WW111" s="151"/>
      <c r="WX111" s="151"/>
      <c r="WY111" s="151"/>
      <c r="WZ111" s="151"/>
      <c r="XA111" s="151"/>
      <c r="XB111" s="151"/>
      <c r="XC111" s="151"/>
      <c r="XD111" s="151"/>
      <c r="XE111" s="151"/>
      <c r="XF111" s="151"/>
      <c r="XG111" s="151"/>
      <c r="XH111" s="151"/>
      <c r="XI111" s="151"/>
      <c r="XJ111" s="151"/>
      <c r="XK111" s="151"/>
      <c r="XL111" s="151"/>
      <c r="XM111" s="151"/>
      <c r="XN111" s="151"/>
      <c r="XO111" s="151"/>
      <c r="XP111" s="151"/>
      <c r="XQ111" s="151"/>
      <c r="XR111" s="151"/>
      <c r="XS111" s="151"/>
      <c r="XT111" s="151"/>
      <c r="XU111" s="151"/>
      <c r="XV111" s="151"/>
      <c r="XW111" s="151"/>
      <c r="XX111" s="151"/>
      <c r="XY111" s="151"/>
      <c r="XZ111" s="151"/>
      <c r="YA111" s="151"/>
      <c r="YB111" s="151"/>
      <c r="YC111" s="151"/>
      <c r="YD111" s="151"/>
      <c r="YE111" s="151"/>
      <c r="YF111" s="151"/>
      <c r="YG111" s="151"/>
      <c r="YH111" s="151"/>
      <c r="YI111" s="151"/>
      <c r="YJ111" s="151"/>
      <c r="YK111" s="151"/>
      <c r="YL111" s="151"/>
      <c r="YM111" s="151"/>
      <c r="YN111" s="151"/>
      <c r="YO111" s="151"/>
      <c r="YP111" s="151"/>
      <c r="YQ111" s="151"/>
      <c r="YR111" s="151"/>
      <c r="YS111" s="151"/>
      <c r="YT111" s="151"/>
      <c r="YU111" s="151"/>
      <c r="YV111" s="151"/>
      <c r="YW111" s="151"/>
      <c r="YX111" s="151"/>
      <c r="YY111" s="151"/>
      <c r="YZ111" s="151"/>
      <c r="ZA111" s="151"/>
      <c r="ZB111" s="151"/>
      <c r="ZC111" s="151"/>
      <c r="ZD111" s="151"/>
      <c r="ZE111" s="151"/>
      <c r="ZF111" s="151"/>
      <c r="ZG111" s="151"/>
      <c r="ZH111" s="151"/>
      <c r="ZI111" s="151"/>
      <c r="ZJ111" s="151"/>
      <c r="ZK111" s="151"/>
      <c r="ZL111" s="151"/>
      <c r="ZM111" s="151"/>
      <c r="ZN111" s="151"/>
      <c r="ZO111" s="151"/>
      <c r="ZP111" s="151"/>
      <c r="ZQ111" s="151"/>
      <c r="ZR111" s="151"/>
      <c r="ZS111" s="151"/>
      <c r="ZT111" s="151"/>
      <c r="ZU111" s="151"/>
      <c r="ZV111" s="151"/>
      <c r="ZW111" s="151"/>
      <c r="ZX111" s="151"/>
      <c r="ZY111" s="151"/>
      <c r="ZZ111" s="151"/>
      <c r="AAA111" s="151"/>
      <c r="AAB111" s="151"/>
      <c r="AAC111" s="151"/>
      <c r="AAD111" s="151"/>
      <c r="AAE111" s="151"/>
      <c r="AAF111" s="151"/>
      <c r="AAG111" s="151"/>
      <c r="AAH111" s="151"/>
      <c r="AAI111" s="151"/>
      <c r="AAJ111" s="151"/>
      <c r="AAK111" s="151"/>
      <c r="AAL111" s="151"/>
      <c r="AAM111" s="151"/>
      <c r="AAN111" s="151"/>
      <c r="AAO111" s="151"/>
      <c r="AAP111" s="151"/>
      <c r="AAQ111" s="151"/>
      <c r="AAR111" s="151"/>
      <c r="AAS111" s="151"/>
      <c r="AAT111" s="151"/>
      <c r="AAU111" s="151"/>
      <c r="AAV111" s="151"/>
      <c r="AAW111" s="151"/>
      <c r="AAX111" s="151"/>
      <c r="AAY111" s="151"/>
      <c r="AAZ111" s="151"/>
      <c r="ABA111" s="151"/>
      <c r="ABB111" s="151"/>
      <c r="ABC111" s="151"/>
      <c r="ABD111" s="151"/>
      <c r="ABE111" s="151"/>
      <c r="ABF111" s="151"/>
      <c r="ABG111" s="151"/>
      <c r="ABH111" s="151"/>
      <c r="ABI111" s="151"/>
      <c r="ABJ111" s="151"/>
      <c r="ABK111" s="151"/>
      <c r="ABL111" s="151"/>
      <c r="ABM111" s="151"/>
      <c r="ABN111" s="151"/>
      <c r="ABO111" s="151"/>
      <c r="ABP111" s="151"/>
      <c r="ABQ111" s="151"/>
      <c r="ABR111" s="151"/>
      <c r="ABS111" s="151"/>
      <c r="ABT111" s="151"/>
      <c r="ABU111" s="151"/>
      <c r="ABV111" s="151"/>
      <c r="ABW111" s="151"/>
      <c r="ABX111" s="151"/>
      <c r="ABY111" s="151"/>
      <c r="ABZ111" s="151"/>
      <c r="ACA111" s="151"/>
      <c r="ACB111" s="151"/>
      <c r="ACC111" s="151"/>
      <c r="ACD111" s="151"/>
      <c r="ACE111" s="151"/>
      <c r="ACF111" s="151"/>
      <c r="ACG111" s="151"/>
      <c r="ACH111" s="151"/>
      <c r="ACI111" s="151"/>
      <c r="ACJ111" s="151"/>
      <c r="ACK111" s="151"/>
      <c r="ACL111" s="151"/>
      <c r="ACM111" s="151"/>
      <c r="ACN111" s="151"/>
      <c r="ACO111" s="151"/>
      <c r="ACP111" s="151"/>
      <c r="ACQ111" s="151"/>
      <c r="ACR111" s="151"/>
      <c r="ACS111" s="151"/>
      <c r="ACT111" s="151"/>
      <c r="ACU111" s="151"/>
      <c r="ACV111" s="151"/>
      <c r="ACW111" s="151"/>
      <c r="ACX111" s="151"/>
      <c r="ACY111" s="151"/>
      <c r="ACZ111" s="151"/>
      <c r="ADA111" s="115"/>
      <c r="ADB111" s="115"/>
      <c r="ADC111" s="115"/>
      <c r="ADD111" s="115"/>
      <c r="ADE111" s="115"/>
      <c r="ADF111" s="115"/>
    </row>
    <row r="112" spans="1:786" s="115" customFormat="1" ht="59.25" customHeight="1" thickBot="1" x14ac:dyDescent="0.3">
      <c r="A112" s="118">
        <v>72</v>
      </c>
      <c r="B112" s="204" t="s">
        <v>216</v>
      </c>
      <c r="C112" s="203" t="s">
        <v>444</v>
      </c>
      <c r="D112" s="161"/>
      <c r="E112" s="161"/>
      <c r="F112" s="161"/>
      <c r="G112" s="161"/>
      <c r="H112" s="161"/>
      <c r="I112" s="161"/>
      <c r="J112" s="161"/>
      <c r="K112" s="161"/>
      <c r="L112" s="161"/>
      <c r="M112" s="161"/>
      <c r="N112" s="161"/>
      <c r="O112" s="161"/>
      <c r="P112" s="161"/>
      <c r="Q112" s="161"/>
      <c r="R112" s="161"/>
      <c r="T112" s="151"/>
      <c r="U112" s="151"/>
      <c r="V112" s="151"/>
      <c r="W112" s="151"/>
      <c r="X112" s="151"/>
      <c r="Y112" s="151"/>
      <c r="Z112" s="151"/>
      <c r="AA112" s="151"/>
      <c r="AB112" s="151"/>
      <c r="AC112" s="151"/>
      <c r="AD112" s="151"/>
      <c r="AE112" s="151"/>
      <c r="AF112" s="151"/>
      <c r="AG112" s="151"/>
      <c r="AH112" s="151"/>
      <c r="AI112" s="151"/>
      <c r="AJ112" s="151"/>
      <c r="AK112" s="151"/>
      <c r="AL112" s="151"/>
      <c r="AM112" s="151"/>
      <c r="AN112" s="151"/>
      <c r="AO112" s="151"/>
      <c r="AP112" s="151"/>
      <c r="AQ112" s="151"/>
      <c r="AR112" s="151"/>
      <c r="AS112" s="151"/>
      <c r="AT112" s="151"/>
      <c r="AU112" s="151"/>
      <c r="AV112" s="151"/>
      <c r="AW112" s="151"/>
      <c r="AX112" s="151"/>
      <c r="AY112" s="151"/>
      <c r="AZ112" s="151"/>
      <c r="BA112" s="151"/>
      <c r="BB112" s="151"/>
      <c r="BC112" s="151"/>
      <c r="BD112" s="151"/>
      <c r="BE112" s="151"/>
      <c r="BF112" s="151"/>
      <c r="BG112" s="151"/>
      <c r="BH112" s="151"/>
      <c r="BI112" s="151"/>
      <c r="BJ112" s="151"/>
      <c r="BK112" s="151"/>
      <c r="BL112" s="151"/>
      <c r="BM112" s="151"/>
      <c r="BN112" s="151"/>
      <c r="BO112" s="151"/>
      <c r="BP112" s="151"/>
      <c r="BQ112" s="151"/>
      <c r="BR112" s="151"/>
      <c r="BS112" s="151"/>
      <c r="BT112" s="151"/>
      <c r="BU112" s="151"/>
      <c r="BV112" s="151"/>
      <c r="BW112" s="151"/>
      <c r="BX112" s="151"/>
      <c r="BY112" s="151"/>
      <c r="BZ112" s="151"/>
      <c r="CA112" s="151"/>
      <c r="CB112" s="151"/>
      <c r="CC112" s="151"/>
      <c r="CD112" s="151"/>
      <c r="CE112" s="151"/>
      <c r="CF112" s="151"/>
      <c r="CG112" s="151"/>
      <c r="CH112" s="151"/>
      <c r="CI112" s="151"/>
      <c r="CJ112" s="151"/>
      <c r="CK112" s="151"/>
      <c r="CL112" s="151"/>
      <c r="CM112" s="151"/>
      <c r="CN112" s="151"/>
      <c r="CO112" s="151"/>
      <c r="CP112" s="151"/>
      <c r="CQ112" s="151"/>
      <c r="CR112" s="151"/>
      <c r="CS112" s="151"/>
      <c r="CT112" s="151"/>
      <c r="CU112" s="151"/>
      <c r="CV112" s="151"/>
      <c r="CW112" s="151"/>
      <c r="CX112" s="151"/>
      <c r="CY112" s="151"/>
      <c r="CZ112" s="151"/>
      <c r="DA112" s="151"/>
      <c r="DB112" s="151"/>
      <c r="DC112" s="151"/>
      <c r="DD112" s="151"/>
      <c r="DE112" s="151"/>
      <c r="DF112" s="151"/>
      <c r="DG112" s="151"/>
      <c r="DH112" s="151"/>
      <c r="DI112" s="151"/>
      <c r="DJ112" s="151"/>
      <c r="DK112" s="151"/>
      <c r="DL112" s="151"/>
      <c r="DM112" s="151"/>
      <c r="DN112" s="151"/>
      <c r="DO112" s="151"/>
      <c r="DP112" s="151"/>
      <c r="DQ112" s="151"/>
      <c r="DR112" s="151"/>
      <c r="DS112" s="151"/>
      <c r="DT112" s="151"/>
      <c r="DU112" s="151"/>
      <c r="DV112" s="151"/>
      <c r="DW112" s="151"/>
      <c r="DX112" s="151"/>
      <c r="DY112" s="151"/>
      <c r="DZ112" s="151"/>
      <c r="EA112" s="151"/>
      <c r="EB112" s="151"/>
      <c r="EC112" s="151"/>
      <c r="ED112" s="151"/>
      <c r="EE112" s="151"/>
      <c r="EF112" s="151"/>
      <c r="EG112" s="151"/>
      <c r="EH112" s="151"/>
      <c r="EI112" s="151"/>
      <c r="EJ112" s="151"/>
      <c r="EK112" s="151"/>
      <c r="EL112" s="151"/>
      <c r="EM112" s="151"/>
      <c r="EN112" s="151"/>
      <c r="EO112" s="151"/>
      <c r="EP112" s="151"/>
      <c r="EQ112" s="151"/>
      <c r="ER112" s="151"/>
      <c r="ES112" s="151"/>
      <c r="ET112" s="151"/>
      <c r="EU112" s="151"/>
      <c r="EV112" s="151"/>
      <c r="EW112" s="151"/>
      <c r="EX112" s="151"/>
      <c r="EY112" s="151"/>
      <c r="EZ112" s="151"/>
      <c r="FA112" s="151"/>
      <c r="FB112" s="151"/>
      <c r="FC112" s="151"/>
      <c r="FD112" s="151"/>
      <c r="FE112" s="151"/>
      <c r="FF112" s="151"/>
      <c r="FG112" s="151"/>
      <c r="FH112" s="151"/>
      <c r="FI112" s="151"/>
      <c r="FJ112" s="151"/>
      <c r="FK112" s="151"/>
      <c r="FL112" s="151"/>
      <c r="FM112" s="151"/>
      <c r="FN112" s="151"/>
      <c r="FO112" s="151"/>
      <c r="FP112" s="151"/>
      <c r="FQ112" s="151"/>
      <c r="FR112" s="151"/>
      <c r="FS112" s="151"/>
      <c r="FT112" s="151"/>
      <c r="FU112" s="151"/>
      <c r="FV112" s="151"/>
      <c r="FW112" s="151"/>
      <c r="FX112" s="151"/>
      <c r="FY112" s="151"/>
      <c r="FZ112" s="151"/>
      <c r="GA112" s="151"/>
      <c r="GB112" s="151"/>
      <c r="GC112" s="151"/>
      <c r="GD112" s="151"/>
      <c r="GE112" s="151"/>
      <c r="GF112" s="151"/>
      <c r="GG112" s="151"/>
      <c r="GH112" s="151"/>
      <c r="GI112" s="151"/>
      <c r="GJ112" s="151"/>
      <c r="GK112" s="151"/>
      <c r="GL112" s="151"/>
      <c r="GM112" s="151"/>
      <c r="GN112" s="151"/>
      <c r="GO112" s="151"/>
      <c r="GP112" s="151"/>
      <c r="GQ112" s="151"/>
      <c r="GR112" s="151"/>
      <c r="GS112" s="151"/>
      <c r="GT112" s="151"/>
      <c r="GU112" s="151"/>
      <c r="GV112" s="151"/>
      <c r="GW112" s="151"/>
      <c r="GX112" s="151"/>
      <c r="GY112" s="151"/>
      <c r="GZ112" s="151"/>
      <c r="HA112" s="151"/>
      <c r="HB112" s="151"/>
      <c r="HC112" s="151"/>
      <c r="HD112" s="151"/>
      <c r="HE112" s="151"/>
      <c r="HF112" s="151"/>
      <c r="HG112" s="151"/>
      <c r="HH112" s="151"/>
      <c r="HI112" s="151"/>
      <c r="HJ112" s="151"/>
      <c r="HK112" s="151"/>
      <c r="HL112" s="151"/>
      <c r="HM112" s="151"/>
      <c r="HN112" s="151"/>
      <c r="HO112" s="151"/>
      <c r="HP112" s="151"/>
      <c r="HQ112" s="151"/>
      <c r="HR112" s="151"/>
      <c r="HS112" s="151"/>
      <c r="HT112" s="151"/>
      <c r="HU112" s="151"/>
      <c r="HV112" s="151"/>
      <c r="HW112" s="151"/>
      <c r="HX112" s="151"/>
      <c r="HY112" s="151"/>
      <c r="HZ112" s="151"/>
      <c r="IA112" s="151"/>
      <c r="IB112" s="151"/>
      <c r="IC112" s="151"/>
      <c r="ID112" s="151"/>
      <c r="IE112" s="151"/>
      <c r="IF112" s="151"/>
      <c r="IG112" s="151"/>
      <c r="IH112" s="151"/>
      <c r="II112" s="151"/>
      <c r="IJ112" s="151"/>
      <c r="IK112" s="151"/>
      <c r="IL112" s="151"/>
      <c r="IM112" s="151"/>
      <c r="IN112" s="151"/>
      <c r="IO112" s="151"/>
      <c r="IP112" s="151"/>
      <c r="IQ112" s="151"/>
      <c r="IR112" s="151"/>
      <c r="IS112" s="151"/>
      <c r="IT112" s="151"/>
      <c r="IU112" s="151"/>
      <c r="IV112" s="151"/>
      <c r="IW112" s="151"/>
      <c r="IX112" s="151"/>
      <c r="IY112" s="151"/>
      <c r="IZ112" s="151"/>
      <c r="JA112" s="151"/>
      <c r="JB112" s="151"/>
      <c r="JC112" s="151"/>
      <c r="JD112" s="151"/>
      <c r="JE112" s="151"/>
      <c r="JF112" s="151"/>
      <c r="JG112" s="151"/>
      <c r="JH112" s="151"/>
      <c r="JI112" s="151"/>
      <c r="JJ112" s="151"/>
      <c r="JK112" s="151"/>
      <c r="JL112" s="151"/>
      <c r="JM112" s="151"/>
      <c r="JN112" s="151"/>
      <c r="JO112" s="151"/>
      <c r="JP112" s="151"/>
      <c r="JQ112" s="151"/>
      <c r="JR112" s="151"/>
      <c r="JS112" s="151"/>
      <c r="JT112" s="151"/>
      <c r="JU112" s="151"/>
      <c r="JV112" s="151"/>
      <c r="JW112" s="151"/>
      <c r="JX112" s="151"/>
      <c r="JY112" s="151"/>
      <c r="JZ112" s="151"/>
      <c r="KA112" s="151"/>
      <c r="KB112" s="151"/>
      <c r="KC112" s="151"/>
      <c r="KD112" s="151"/>
      <c r="KE112" s="151"/>
      <c r="KF112" s="151"/>
      <c r="KG112" s="151"/>
      <c r="KH112" s="151"/>
      <c r="KI112" s="151"/>
      <c r="KJ112" s="151"/>
      <c r="KK112" s="151"/>
      <c r="KL112" s="151"/>
      <c r="KM112" s="151"/>
      <c r="KN112" s="151"/>
      <c r="KO112" s="151"/>
      <c r="KP112" s="151"/>
      <c r="KQ112" s="151"/>
      <c r="KR112" s="151"/>
      <c r="KS112" s="151"/>
      <c r="KT112" s="151"/>
      <c r="KU112" s="151"/>
      <c r="KV112" s="151"/>
      <c r="KW112" s="151"/>
      <c r="KX112" s="151"/>
      <c r="KY112" s="151"/>
      <c r="KZ112" s="151"/>
      <c r="LA112" s="151"/>
      <c r="LB112" s="151"/>
      <c r="LC112" s="151"/>
      <c r="LD112" s="151"/>
      <c r="LE112" s="151"/>
      <c r="LF112" s="151"/>
      <c r="LG112" s="151"/>
      <c r="LH112" s="151"/>
      <c r="LI112" s="151"/>
      <c r="LJ112" s="151"/>
      <c r="LK112" s="151"/>
      <c r="LL112" s="151"/>
      <c r="LM112" s="151"/>
      <c r="LN112" s="151"/>
      <c r="LO112" s="151"/>
      <c r="LP112" s="151"/>
      <c r="LQ112" s="151"/>
      <c r="LR112" s="151"/>
      <c r="LS112" s="151"/>
      <c r="LT112" s="151"/>
      <c r="LU112" s="151"/>
      <c r="LV112" s="151"/>
      <c r="LW112" s="151"/>
      <c r="LX112" s="151"/>
      <c r="LY112" s="151"/>
      <c r="LZ112" s="151"/>
      <c r="MA112" s="151"/>
      <c r="MB112" s="151"/>
      <c r="MC112" s="151"/>
      <c r="MD112" s="151"/>
      <c r="ME112" s="151"/>
      <c r="MF112" s="151"/>
      <c r="MG112" s="151"/>
      <c r="MH112" s="151"/>
      <c r="MI112" s="151"/>
      <c r="MJ112" s="151"/>
      <c r="MK112" s="151"/>
      <c r="ML112" s="151"/>
      <c r="MM112" s="151"/>
      <c r="MN112" s="151"/>
      <c r="MO112" s="151"/>
      <c r="MP112" s="151"/>
      <c r="MQ112" s="151"/>
      <c r="MR112" s="151"/>
      <c r="MS112" s="151"/>
      <c r="MT112" s="151"/>
      <c r="MU112" s="151"/>
      <c r="MV112" s="151"/>
      <c r="MW112" s="151"/>
      <c r="MX112" s="151"/>
      <c r="MY112" s="151"/>
      <c r="MZ112" s="151"/>
      <c r="NA112" s="151"/>
      <c r="NB112" s="151"/>
      <c r="NC112" s="151"/>
      <c r="ND112" s="151"/>
      <c r="NE112" s="151"/>
      <c r="NF112" s="151"/>
      <c r="NG112" s="151"/>
      <c r="NH112" s="151"/>
      <c r="NI112" s="151"/>
      <c r="NJ112" s="151"/>
      <c r="NK112" s="151"/>
      <c r="NL112" s="151"/>
      <c r="NM112" s="151"/>
      <c r="NN112" s="151"/>
      <c r="NO112" s="151"/>
      <c r="NP112" s="151"/>
      <c r="NQ112" s="151"/>
      <c r="NR112" s="151"/>
      <c r="NS112" s="151"/>
      <c r="NT112" s="151"/>
      <c r="NU112" s="151"/>
      <c r="NV112" s="151"/>
      <c r="NW112" s="151"/>
      <c r="NX112" s="151"/>
      <c r="NY112" s="151"/>
      <c r="NZ112" s="151"/>
      <c r="OA112" s="151"/>
      <c r="OB112" s="151"/>
      <c r="OC112" s="151"/>
      <c r="OD112" s="151"/>
      <c r="OE112" s="151"/>
      <c r="OF112" s="151"/>
      <c r="OG112" s="151"/>
      <c r="OH112" s="151"/>
      <c r="OI112" s="151"/>
      <c r="OJ112" s="151"/>
      <c r="OK112" s="151"/>
      <c r="OL112" s="151"/>
      <c r="OM112" s="151"/>
      <c r="ON112" s="151"/>
      <c r="OO112" s="151"/>
      <c r="OP112" s="151"/>
      <c r="OQ112" s="151"/>
      <c r="OR112" s="151"/>
      <c r="OS112" s="151"/>
      <c r="OT112" s="151"/>
      <c r="OU112" s="151"/>
      <c r="OV112" s="151"/>
      <c r="OW112" s="151"/>
      <c r="OX112" s="151"/>
      <c r="OY112" s="151"/>
      <c r="OZ112" s="151"/>
      <c r="PA112" s="151"/>
      <c r="PB112" s="151"/>
      <c r="PC112" s="151"/>
      <c r="PD112" s="151"/>
      <c r="PE112" s="151"/>
      <c r="PF112" s="151"/>
      <c r="PG112" s="151"/>
      <c r="PH112" s="151"/>
      <c r="PI112" s="151"/>
      <c r="PJ112" s="151"/>
      <c r="PK112" s="151"/>
      <c r="PL112" s="151"/>
      <c r="PM112" s="151"/>
      <c r="PN112" s="151"/>
      <c r="PO112" s="151"/>
      <c r="PP112" s="151"/>
      <c r="PQ112" s="151"/>
      <c r="PR112" s="151"/>
      <c r="PS112" s="151"/>
      <c r="PT112" s="151"/>
      <c r="PU112" s="151"/>
      <c r="PV112" s="151"/>
      <c r="PW112" s="151"/>
      <c r="PX112" s="151"/>
      <c r="PY112" s="151"/>
      <c r="PZ112" s="151"/>
      <c r="QA112" s="151"/>
      <c r="QB112" s="151"/>
      <c r="QC112" s="151"/>
      <c r="QD112" s="151"/>
      <c r="QE112" s="151"/>
      <c r="QF112" s="151"/>
      <c r="QG112" s="151"/>
      <c r="QH112" s="151"/>
      <c r="QI112" s="151"/>
      <c r="QJ112" s="151"/>
      <c r="QK112" s="151"/>
      <c r="QL112" s="151"/>
      <c r="QM112" s="151"/>
      <c r="QN112" s="151"/>
      <c r="QO112" s="151"/>
      <c r="QP112" s="151"/>
      <c r="QQ112" s="151"/>
      <c r="QR112" s="151"/>
      <c r="QS112" s="151"/>
      <c r="QT112" s="151"/>
      <c r="QU112" s="151"/>
      <c r="QV112" s="151"/>
      <c r="QW112" s="151"/>
      <c r="QX112" s="151"/>
      <c r="QY112" s="151"/>
      <c r="QZ112" s="151"/>
      <c r="RA112" s="151"/>
      <c r="RB112" s="151"/>
      <c r="RC112" s="151"/>
      <c r="RD112" s="151"/>
      <c r="RE112" s="151"/>
      <c r="RF112" s="151"/>
      <c r="RG112" s="151"/>
      <c r="RH112" s="151"/>
      <c r="RI112" s="151"/>
      <c r="RJ112" s="151"/>
      <c r="RK112" s="151"/>
      <c r="RL112" s="151"/>
      <c r="RM112" s="151"/>
      <c r="RN112" s="151"/>
      <c r="RO112" s="151"/>
      <c r="RP112" s="151"/>
      <c r="RQ112" s="151"/>
      <c r="RR112" s="151"/>
      <c r="RS112" s="151"/>
      <c r="RT112" s="151"/>
      <c r="RU112" s="151"/>
      <c r="RV112" s="151"/>
      <c r="RW112" s="151"/>
      <c r="RX112" s="151"/>
      <c r="RY112" s="151"/>
      <c r="RZ112" s="151"/>
      <c r="SA112" s="151"/>
      <c r="SB112" s="151"/>
      <c r="SC112" s="151"/>
      <c r="SD112" s="151"/>
      <c r="SE112" s="151"/>
      <c r="SF112" s="151"/>
      <c r="SG112" s="151"/>
      <c r="SH112" s="151"/>
      <c r="SI112" s="151"/>
      <c r="SJ112" s="151"/>
      <c r="SK112" s="151"/>
      <c r="SL112" s="151"/>
      <c r="SM112" s="151"/>
      <c r="SN112" s="151"/>
      <c r="SO112" s="151"/>
      <c r="SP112" s="151"/>
      <c r="SQ112" s="151"/>
      <c r="SR112" s="151"/>
      <c r="SS112" s="151"/>
      <c r="ST112" s="151"/>
      <c r="SU112" s="151"/>
      <c r="SV112" s="151"/>
      <c r="SW112" s="151"/>
      <c r="SX112" s="151"/>
      <c r="SY112" s="151"/>
      <c r="SZ112" s="151"/>
      <c r="TA112" s="151"/>
      <c r="TB112" s="151"/>
      <c r="TC112" s="151"/>
      <c r="TD112" s="151"/>
      <c r="TE112" s="151"/>
      <c r="TF112" s="151"/>
      <c r="TG112" s="151"/>
      <c r="TH112" s="151"/>
      <c r="TI112" s="151"/>
      <c r="TJ112" s="151"/>
      <c r="TK112" s="151"/>
      <c r="TL112" s="151"/>
      <c r="TM112" s="151"/>
      <c r="TN112" s="151"/>
      <c r="TO112" s="151"/>
      <c r="TP112" s="151"/>
      <c r="TQ112" s="151"/>
      <c r="TR112" s="151"/>
      <c r="TS112" s="151"/>
      <c r="TT112" s="151"/>
      <c r="TU112" s="151"/>
      <c r="TV112" s="151"/>
      <c r="TW112" s="151"/>
      <c r="TX112" s="151"/>
      <c r="TY112" s="151"/>
      <c r="TZ112" s="151"/>
      <c r="UA112" s="151"/>
      <c r="UB112" s="151"/>
      <c r="UC112" s="151"/>
      <c r="UD112" s="151"/>
      <c r="UE112" s="151"/>
      <c r="UF112" s="151"/>
      <c r="UG112" s="151"/>
      <c r="UH112" s="151"/>
      <c r="UI112" s="151"/>
      <c r="UJ112" s="151"/>
      <c r="UK112" s="151"/>
      <c r="UL112" s="151"/>
      <c r="UM112" s="151"/>
      <c r="UN112" s="151"/>
      <c r="UO112" s="151"/>
      <c r="UP112" s="151"/>
      <c r="UQ112" s="151"/>
      <c r="UR112" s="151"/>
      <c r="US112" s="151"/>
      <c r="UT112" s="151"/>
      <c r="UU112" s="151"/>
      <c r="UV112" s="151"/>
      <c r="UW112" s="151"/>
      <c r="UX112" s="151"/>
      <c r="UY112" s="151"/>
      <c r="UZ112" s="151"/>
      <c r="VA112" s="151"/>
      <c r="VB112" s="151"/>
      <c r="VC112" s="151"/>
      <c r="VD112" s="151"/>
      <c r="VE112" s="151"/>
      <c r="VF112" s="151"/>
      <c r="VG112" s="151"/>
      <c r="VH112" s="151"/>
      <c r="VI112" s="151"/>
      <c r="VJ112" s="151"/>
      <c r="VK112" s="151"/>
      <c r="VL112" s="151"/>
      <c r="VM112" s="151"/>
      <c r="VN112" s="151"/>
      <c r="VO112" s="151"/>
      <c r="VP112" s="151"/>
      <c r="VQ112" s="151"/>
      <c r="VR112" s="151"/>
      <c r="VS112" s="151"/>
      <c r="VT112" s="151"/>
      <c r="VU112" s="151"/>
      <c r="VV112" s="151"/>
      <c r="VW112" s="151"/>
      <c r="VX112" s="151"/>
      <c r="VY112" s="151"/>
      <c r="VZ112" s="151"/>
      <c r="WA112" s="151"/>
      <c r="WB112" s="151"/>
      <c r="WC112" s="151"/>
      <c r="WD112" s="151"/>
      <c r="WE112" s="151"/>
      <c r="WF112" s="151"/>
      <c r="WG112" s="151"/>
      <c r="WH112" s="151"/>
      <c r="WI112" s="151"/>
      <c r="WJ112" s="151"/>
      <c r="WK112" s="151"/>
      <c r="WL112" s="151"/>
      <c r="WM112" s="151"/>
      <c r="WN112" s="151"/>
      <c r="WO112" s="151"/>
      <c r="WP112" s="151"/>
      <c r="WQ112" s="151"/>
      <c r="WR112" s="151"/>
      <c r="WS112" s="151"/>
      <c r="WT112" s="151"/>
      <c r="WU112" s="151"/>
      <c r="WV112" s="151"/>
      <c r="WW112" s="151"/>
      <c r="WX112" s="151"/>
      <c r="WY112" s="151"/>
      <c r="WZ112" s="151"/>
      <c r="XA112" s="151"/>
      <c r="XB112" s="151"/>
      <c r="XC112" s="151"/>
      <c r="XD112" s="151"/>
      <c r="XE112" s="151"/>
      <c r="XF112" s="151"/>
      <c r="XG112" s="151"/>
      <c r="XH112" s="151"/>
      <c r="XI112" s="151"/>
      <c r="XJ112" s="151"/>
      <c r="XK112" s="151"/>
      <c r="XL112" s="151"/>
      <c r="XM112" s="151"/>
      <c r="XN112" s="151"/>
      <c r="XO112" s="151"/>
      <c r="XP112" s="151"/>
      <c r="XQ112" s="151"/>
      <c r="XR112" s="151"/>
      <c r="XS112" s="151"/>
      <c r="XT112" s="151"/>
      <c r="XU112" s="151"/>
      <c r="XV112" s="151"/>
      <c r="XW112" s="151"/>
      <c r="XX112" s="151"/>
      <c r="XY112" s="151"/>
      <c r="XZ112" s="151"/>
      <c r="YA112" s="151"/>
      <c r="YB112" s="151"/>
      <c r="YC112" s="151"/>
      <c r="YD112" s="151"/>
      <c r="YE112" s="151"/>
      <c r="YF112" s="151"/>
      <c r="YG112" s="151"/>
      <c r="YH112" s="151"/>
      <c r="YI112" s="151"/>
      <c r="YJ112" s="151"/>
      <c r="YK112" s="151"/>
      <c r="YL112" s="151"/>
      <c r="YM112" s="151"/>
      <c r="YN112" s="151"/>
      <c r="YO112" s="151"/>
      <c r="YP112" s="151"/>
      <c r="YQ112" s="151"/>
      <c r="YR112" s="151"/>
      <c r="YS112" s="151"/>
      <c r="YT112" s="151"/>
      <c r="YU112" s="151"/>
      <c r="YV112" s="151"/>
      <c r="YW112" s="151"/>
      <c r="YX112" s="151"/>
      <c r="YY112" s="151"/>
      <c r="YZ112" s="151"/>
      <c r="ZA112" s="151"/>
      <c r="ZB112" s="151"/>
      <c r="ZC112" s="151"/>
      <c r="ZD112" s="151"/>
      <c r="ZE112" s="151"/>
      <c r="ZF112" s="151"/>
      <c r="ZG112" s="151"/>
      <c r="ZH112" s="151"/>
      <c r="ZI112" s="151"/>
      <c r="ZJ112" s="151"/>
      <c r="ZK112" s="151"/>
      <c r="ZL112" s="151"/>
      <c r="ZM112" s="151"/>
      <c r="ZN112" s="151"/>
      <c r="ZO112" s="151"/>
      <c r="ZP112" s="151"/>
      <c r="ZQ112" s="151"/>
      <c r="ZR112" s="151"/>
      <c r="ZS112" s="151"/>
      <c r="ZT112" s="151"/>
      <c r="ZU112" s="151"/>
      <c r="ZV112" s="151"/>
      <c r="ZW112" s="151"/>
      <c r="ZX112" s="151"/>
      <c r="ZY112" s="151"/>
      <c r="ZZ112" s="151"/>
      <c r="AAA112" s="151"/>
      <c r="AAB112" s="151"/>
      <c r="AAC112" s="151"/>
      <c r="AAD112" s="151"/>
      <c r="AAE112" s="151"/>
      <c r="AAF112" s="151"/>
      <c r="AAG112" s="151"/>
      <c r="AAH112" s="151"/>
      <c r="AAI112" s="151"/>
      <c r="AAJ112" s="151"/>
      <c r="AAK112" s="151"/>
      <c r="AAL112" s="151"/>
      <c r="AAM112" s="151"/>
      <c r="AAN112" s="151"/>
      <c r="AAO112" s="151"/>
      <c r="AAP112" s="151"/>
      <c r="AAQ112" s="151"/>
      <c r="AAR112" s="151"/>
      <c r="AAS112" s="151"/>
      <c r="AAT112" s="151"/>
      <c r="AAU112" s="151"/>
      <c r="AAV112" s="151"/>
      <c r="AAW112" s="151"/>
      <c r="AAX112" s="151"/>
      <c r="AAY112" s="151"/>
      <c r="AAZ112" s="151"/>
      <c r="ABA112" s="151"/>
      <c r="ABB112" s="151"/>
      <c r="ABC112" s="151"/>
      <c r="ABD112" s="151"/>
      <c r="ABE112" s="151"/>
      <c r="ABF112" s="151"/>
      <c r="ABG112" s="151"/>
      <c r="ABH112" s="151"/>
      <c r="ABI112" s="151"/>
      <c r="ABJ112" s="151"/>
      <c r="ABK112" s="151"/>
      <c r="ABL112" s="151"/>
      <c r="ABM112" s="151"/>
      <c r="ABN112" s="151"/>
      <c r="ABO112" s="151"/>
      <c r="ABP112" s="151"/>
      <c r="ABQ112" s="151"/>
      <c r="ABR112" s="151"/>
      <c r="ABS112" s="151"/>
      <c r="ABT112" s="151"/>
      <c r="ABU112" s="151"/>
      <c r="ABV112" s="151"/>
      <c r="ABW112" s="151"/>
      <c r="ABX112" s="151"/>
      <c r="ABY112" s="151"/>
      <c r="ABZ112" s="151"/>
      <c r="ACA112" s="151"/>
      <c r="ACB112" s="151"/>
      <c r="ACC112" s="151"/>
      <c r="ACD112" s="151"/>
      <c r="ACE112" s="151"/>
      <c r="ACF112" s="151"/>
      <c r="ACG112" s="151"/>
      <c r="ACH112" s="151"/>
      <c r="ACI112" s="151"/>
      <c r="ACJ112" s="151"/>
      <c r="ACK112" s="151"/>
      <c r="ACL112" s="151"/>
      <c r="ACM112" s="151"/>
      <c r="ACN112" s="151"/>
      <c r="ACO112" s="151"/>
      <c r="ACP112" s="151"/>
      <c r="ACQ112" s="151"/>
      <c r="ACR112" s="151"/>
      <c r="ACS112" s="151"/>
      <c r="ACT112" s="151"/>
      <c r="ACU112" s="151"/>
      <c r="ACV112" s="151"/>
      <c r="ACW112" s="151"/>
      <c r="ACX112" s="151"/>
      <c r="ACY112" s="151"/>
      <c r="ACZ112" s="151"/>
    </row>
    <row r="113" spans="1:786" ht="89.25" customHeight="1" thickBot="1" x14ac:dyDescent="0.3">
      <c r="A113" s="126">
        <v>73</v>
      </c>
      <c r="B113" s="147" t="s">
        <v>74</v>
      </c>
      <c r="C113" s="203" t="s">
        <v>331</v>
      </c>
      <c r="D113" s="161"/>
      <c r="E113" s="161"/>
      <c r="F113" s="161"/>
      <c r="G113" s="161"/>
      <c r="H113" s="161"/>
      <c r="I113" s="161"/>
      <c r="J113" s="161"/>
      <c r="K113" s="161"/>
      <c r="L113" s="161"/>
      <c r="M113" s="161"/>
      <c r="N113" s="161"/>
      <c r="O113" s="161"/>
      <c r="P113" s="161"/>
      <c r="Q113" s="161"/>
      <c r="R113" s="161"/>
      <c r="S113" s="115"/>
      <c r="T113" s="151"/>
      <c r="U113" s="151"/>
      <c r="V113" s="151"/>
      <c r="W113" s="151"/>
      <c r="X113" s="151"/>
      <c r="Y113" s="151"/>
      <c r="Z113" s="151"/>
      <c r="AA113" s="151"/>
      <c r="AB113" s="151"/>
      <c r="AC113" s="151"/>
      <c r="AD113" s="151"/>
      <c r="AE113" s="151"/>
      <c r="AF113" s="151"/>
      <c r="AG113" s="151"/>
      <c r="AH113" s="151"/>
      <c r="AI113" s="151"/>
      <c r="AJ113" s="151"/>
      <c r="AK113" s="151"/>
      <c r="AL113" s="151"/>
      <c r="AM113" s="151"/>
      <c r="AN113" s="151"/>
      <c r="AO113" s="151"/>
      <c r="AP113" s="151"/>
      <c r="AQ113" s="151"/>
      <c r="AR113" s="151"/>
      <c r="AS113" s="151"/>
      <c r="AT113" s="151"/>
      <c r="AU113" s="151"/>
      <c r="AV113" s="151"/>
      <c r="AW113" s="151"/>
      <c r="AX113" s="151"/>
      <c r="AY113" s="151"/>
      <c r="AZ113" s="151"/>
      <c r="BA113" s="151"/>
      <c r="BB113" s="151"/>
      <c r="BC113" s="151"/>
      <c r="BD113" s="151"/>
      <c r="BE113" s="151"/>
      <c r="BF113" s="151"/>
      <c r="BG113" s="151"/>
      <c r="BH113" s="151"/>
      <c r="BI113" s="151"/>
      <c r="BJ113" s="151"/>
      <c r="BK113" s="151"/>
      <c r="BL113" s="151"/>
      <c r="BM113" s="151"/>
      <c r="BN113" s="151"/>
      <c r="BO113" s="151"/>
      <c r="BP113" s="151"/>
      <c r="BQ113" s="151"/>
      <c r="BR113" s="151"/>
      <c r="BS113" s="151"/>
      <c r="BT113" s="151"/>
      <c r="BU113" s="151"/>
      <c r="BV113" s="151"/>
      <c r="BW113" s="151"/>
      <c r="BX113" s="151"/>
      <c r="BY113" s="151"/>
      <c r="BZ113" s="151"/>
      <c r="CA113" s="151"/>
      <c r="CB113" s="151"/>
      <c r="CC113" s="151"/>
      <c r="CD113" s="151"/>
      <c r="CE113" s="151"/>
      <c r="CF113" s="151"/>
      <c r="CG113" s="151"/>
      <c r="CH113" s="151"/>
      <c r="CI113" s="151"/>
      <c r="CJ113" s="151"/>
      <c r="CK113" s="151"/>
      <c r="CL113" s="151"/>
      <c r="CM113" s="151"/>
      <c r="CN113" s="151"/>
      <c r="CO113" s="151"/>
      <c r="CP113" s="151"/>
      <c r="CQ113" s="151"/>
      <c r="CR113" s="151"/>
      <c r="CS113" s="151"/>
      <c r="CT113" s="151"/>
      <c r="CU113" s="151"/>
      <c r="CV113" s="151"/>
      <c r="CW113" s="151"/>
      <c r="CX113" s="151"/>
      <c r="CY113" s="151"/>
      <c r="CZ113" s="151"/>
      <c r="DA113" s="151"/>
      <c r="DB113" s="151"/>
      <c r="DC113" s="151"/>
      <c r="DD113" s="151"/>
      <c r="DE113" s="151"/>
      <c r="DF113" s="151"/>
      <c r="DG113" s="151"/>
      <c r="DH113" s="151"/>
      <c r="DI113" s="151"/>
      <c r="DJ113" s="151"/>
      <c r="DK113" s="151"/>
      <c r="DL113" s="151"/>
      <c r="DM113" s="151"/>
      <c r="DN113" s="151"/>
      <c r="DO113" s="151"/>
      <c r="DP113" s="151"/>
      <c r="DQ113" s="151"/>
      <c r="DR113" s="151"/>
      <c r="DS113" s="151"/>
      <c r="DT113" s="151"/>
      <c r="DU113" s="151"/>
      <c r="DV113" s="151"/>
      <c r="DW113" s="151"/>
      <c r="DX113" s="151"/>
      <c r="DY113" s="151"/>
      <c r="DZ113" s="151"/>
      <c r="EA113" s="151"/>
      <c r="EB113" s="151"/>
      <c r="EC113" s="151"/>
      <c r="ED113" s="151"/>
      <c r="EE113" s="151"/>
      <c r="EF113" s="151"/>
      <c r="EG113" s="151"/>
      <c r="EH113" s="151"/>
      <c r="EI113" s="151"/>
      <c r="EJ113" s="151"/>
      <c r="EK113" s="151"/>
      <c r="EL113" s="151"/>
      <c r="EM113" s="151"/>
      <c r="EN113" s="151"/>
      <c r="EO113" s="151"/>
      <c r="EP113" s="151"/>
      <c r="EQ113" s="151"/>
      <c r="ER113" s="151"/>
      <c r="ES113" s="151"/>
      <c r="ET113" s="151"/>
      <c r="EU113" s="151"/>
      <c r="EV113" s="151"/>
      <c r="EW113" s="151"/>
      <c r="EX113" s="151"/>
      <c r="EY113" s="151"/>
      <c r="EZ113" s="151"/>
      <c r="FA113" s="151"/>
      <c r="FB113" s="151"/>
      <c r="FC113" s="151"/>
      <c r="FD113" s="151"/>
      <c r="FE113" s="151"/>
      <c r="FF113" s="151"/>
      <c r="FG113" s="151"/>
      <c r="FH113" s="151"/>
      <c r="FI113" s="151"/>
      <c r="FJ113" s="151"/>
      <c r="FK113" s="151"/>
      <c r="FL113" s="151"/>
      <c r="FM113" s="151"/>
      <c r="FN113" s="151"/>
      <c r="FO113" s="151"/>
      <c r="FP113" s="151"/>
      <c r="FQ113" s="151"/>
      <c r="FR113" s="151"/>
      <c r="FS113" s="151"/>
      <c r="FT113" s="151"/>
      <c r="FU113" s="151"/>
      <c r="FV113" s="151"/>
      <c r="FW113" s="151"/>
      <c r="FX113" s="151"/>
      <c r="FY113" s="151"/>
      <c r="FZ113" s="151"/>
      <c r="GA113" s="151"/>
      <c r="GB113" s="151"/>
      <c r="GC113" s="151"/>
      <c r="GD113" s="151"/>
      <c r="GE113" s="151"/>
      <c r="GF113" s="151"/>
      <c r="GG113" s="151"/>
      <c r="GH113" s="151"/>
      <c r="GI113" s="151"/>
      <c r="GJ113" s="151"/>
      <c r="GK113" s="151"/>
      <c r="GL113" s="151"/>
      <c r="GM113" s="151"/>
      <c r="GN113" s="151"/>
      <c r="GO113" s="151"/>
      <c r="GP113" s="151"/>
      <c r="GQ113" s="151"/>
      <c r="GR113" s="151"/>
      <c r="GS113" s="151"/>
      <c r="GT113" s="151"/>
      <c r="GU113" s="151"/>
      <c r="GV113" s="151"/>
      <c r="GW113" s="151"/>
      <c r="GX113" s="151"/>
      <c r="GY113" s="151"/>
      <c r="GZ113" s="151"/>
      <c r="HA113" s="151"/>
      <c r="HB113" s="151"/>
      <c r="HC113" s="151"/>
      <c r="HD113" s="151"/>
      <c r="HE113" s="151"/>
      <c r="HF113" s="151"/>
      <c r="HG113" s="151"/>
      <c r="HH113" s="151"/>
      <c r="HI113" s="151"/>
      <c r="HJ113" s="151"/>
      <c r="HK113" s="151"/>
      <c r="HL113" s="151"/>
      <c r="HM113" s="151"/>
      <c r="HN113" s="151"/>
      <c r="HO113" s="151"/>
      <c r="HP113" s="151"/>
      <c r="HQ113" s="151"/>
      <c r="HR113" s="151"/>
      <c r="HS113" s="151"/>
      <c r="HT113" s="151"/>
      <c r="HU113" s="151"/>
      <c r="HV113" s="151"/>
      <c r="HW113" s="151"/>
      <c r="HX113" s="151"/>
      <c r="HY113" s="151"/>
      <c r="HZ113" s="151"/>
      <c r="IA113" s="151"/>
      <c r="IB113" s="151"/>
      <c r="IC113" s="151"/>
      <c r="ID113" s="151"/>
      <c r="IE113" s="151"/>
      <c r="IF113" s="151"/>
      <c r="IG113" s="151"/>
      <c r="IH113" s="151"/>
      <c r="II113" s="151"/>
      <c r="IJ113" s="151"/>
      <c r="IK113" s="151"/>
      <c r="IL113" s="151"/>
      <c r="IM113" s="151"/>
      <c r="IN113" s="151"/>
      <c r="IO113" s="151"/>
      <c r="IP113" s="151"/>
      <c r="IQ113" s="151"/>
      <c r="IR113" s="151"/>
      <c r="IS113" s="151"/>
      <c r="IT113" s="151"/>
      <c r="IU113" s="151"/>
      <c r="IV113" s="151"/>
      <c r="IW113" s="151"/>
      <c r="IX113" s="151"/>
      <c r="IY113" s="151"/>
      <c r="IZ113" s="151"/>
      <c r="JA113" s="151"/>
      <c r="JB113" s="151"/>
      <c r="JC113" s="151"/>
      <c r="JD113" s="151"/>
      <c r="JE113" s="151"/>
      <c r="JF113" s="151"/>
      <c r="JG113" s="151"/>
      <c r="JH113" s="151"/>
      <c r="JI113" s="151"/>
      <c r="JJ113" s="151"/>
      <c r="JK113" s="151"/>
      <c r="JL113" s="151"/>
      <c r="JM113" s="151"/>
      <c r="JN113" s="151"/>
      <c r="JO113" s="151"/>
      <c r="JP113" s="151"/>
      <c r="JQ113" s="151"/>
      <c r="JR113" s="151"/>
      <c r="JS113" s="151"/>
      <c r="JT113" s="151"/>
      <c r="JU113" s="151"/>
      <c r="JV113" s="151"/>
      <c r="JW113" s="151"/>
      <c r="JX113" s="151"/>
      <c r="JY113" s="151"/>
      <c r="JZ113" s="151"/>
      <c r="KA113" s="151"/>
      <c r="KB113" s="151"/>
      <c r="KC113" s="151"/>
      <c r="KD113" s="151"/>
      <c r="KE113" s="151"/>
      <c r="KF113" s="151"/>
      <c r="KG113" s="151"/>
      <c r="KH113" s="151"/>
      <c r="KI113" s="151"/>
      <c r="KJ113" s="151"/>
      <c r="KK113" s="151"/>
      <c r="KL113" s="151"/>
      <c r="KM113" s="151"/>
      <c r="KN113" s="151"/>
      <c r="KO113" s="151"/>
      <c r="KP113" s="151"/>
      <c r="KQ113" s="151"/>
      <c r="KR113" s="151"/>
      <c r="KS113" s="151"/>
      <c r="KT113" s="151"/>
      <c r="KU113" s="151"/>
      <c r="KV113" s="151"/>
      <c r="KW113" s="151"/>
      <c r="KX113" s="151"/>
      <c r="KY113" s="151"/>
      <c r="KZ113" s="151"/>
      <c r="LA113" s="151"/>
      <c r="LB113" s="151"/>
      <c r="LC113" s="151"/>
      <c r="LD113" s="151"/>
      <c r="LE113" s="151"/>
      <c r="LF113" s="151"/>
      <c r="LG113" s="151"/>
      <c r="LH113" s="151"/>
      <c r="LI113" s="151"/>
      <c r="LJ113" s="151"/>
      <c r="LK113" s="151"/>
      <c r="LL113" s="151"/>
      <c r="LM113" s="151"/>
      <c r="LN113" s="151"/>
      <c r="LO113" s="151"/>
      <c r="LP113" s="151"/>
      <c r="LQ113" s="151"/>
      <c r="LR113" s="151"/>
      <c r="LS113" s="151"/>
      <c r="LT113" s="151"/>
      <c r="LU113" s="151"/>
      <c r="LV113" s="151"/>
      <c r="LW113" s="151"/>
      <c r="LX113" s="151"/>
      <c r="LY113" s="151"/>
      <c r="LZ113" s="151"/>
      <c r="MA113" s="151"/>
      <c r="MB113" s="151"/>
      <c r="MC113" s="151"/>
      <c r="MD113" s="151"/>
      <c r="ME113" s="151"/>
      <c r="MF113" s="151"/>
      <c r="MG113" s="151"/>
      <c r="MH113" s="151"/>
      <c r="MI113" s="151"/>
      <c r="MJ113" s="151"/>
      <c r="MK113" s="151"/>
      <c r="ML113" s="151"/>
      <c r="MM113" s="151"/>
      <c r="MN113" s="151"/>
      <c r="MO113" s="151"/>
      <c r="MP113" s="151"/>
      <c r="MQ113" s="151"/>
      <c r="MR113" s="151"/>
      <c r="MS113" s="151"/>
      <c r="MT113" s="151"/>
      <c r="MU113" s="151"/>
      <c r="MV113" s="151"/>
      <c r="MW113" s="151"/>
      <c r="MX113" s="151"/>
      <c r="MY113" s="151"/>
      <c r="MZ113" s="151"/>
      <c r="NA113" s="151"/>
      <c r="NB113" s="151"/>
      <c r="NC113" s="151"/>
      <c r="ND113" s="151"/>
      <c r="NE113" s="151"/>
      <c r="NF113" s="151"/>
      <c r="NG113" s="151"/>
      <c r="NH113" s="151"/>
      <c r="NI113" s="151"/>
      <c r="NJ113" s="151"/>
      <c r="NK113" s="151"/>
      <c r="NL113" s="151"/>
      <c r="NM113" s="151"/>
      <c r="NN113" s="151"/>
      <c r="NO113" s="151"/>
      <c r="NP113" s="151"/>
      <c r="NQ113" s="151"/>
      <c r="NR113" s="151"/>
      <c r="NS113" s="151"/>
      <c r="NT113" s="151"/>
      <c r="NU113" s="151"/>
      <c r="NV113" s="151"/>
      <c r="NW113" s="151"/>
      <c r="NX113" s="151"/>
      <c r="NY113" s="151"/>
      <c r="NZ113" s="151"/>
      <c r="OA113" s="151"/>
      <c r="OB113" s="151"/>
      <c r="OC113" s="151"/>
      <c r="OD113" s="151"/>
      <c r="OE113" s="151"/>
      <c r="OF113" s="151"/>
      <c r="OG113" s="151"/>
      <c r="OH113" s="151"/>
      <c r="OI113" s="151"/>
      <c r="OJ113" s="151"/>
      <c r="OK113" s="151"/>
      <c r="OL113" s="151"/>
      <c r="OM113" s="151"/>
      <c r="ON113" s="151"/>
      <c r="OO113" s="151"/>
      <c r="OP113" s="151"/>
      <c r="OQ113" s="151"/>
      <c r="OR113" s="151"/>
      <c r="OS113" s="151"/>
      <c r="OT113" s="151"/>
      <c r="OU113" s="151"/>
      <c r="OV113" s="151"/>
      <c r="OW113" s="151"/>
      <c r="OX113" s="151"/>
      <c r="OY113" s="151"/>
      <c r="OZ113" s="151"/>
      <c r="PA113" s="151"/>
      <c r="PB113" s="151"/>
      <c r="PC113" s="151"/>
      <c r="PD113" s="151"/>
      <c r="PE113" s="151"/>
      <c r="PF113" s="151"/>
      <c r="PG113" s="151"/>
      <c r="PH113" s="151"/>
      <c r="PI113" s="151"/>
      <c r="PJ113" s="151"/>
      <c r="PK113" s="151"/>
      <c r="PL113" s="151"/>
      <c r="PM113" s="151"/>
      <c r="PN113" s="151"/>
      <c r="PO113" s="151"/>
      <c r="PP113" s="151"/>
      <c r="PQ113" s="151"/>
      <c r="PR113" s="151"/>
      <c r="PS113" s="151"/>
      <c r="PT113" s="151"/>
      <c r="PU113" s="151"/>
      <c r="PV113" s="151"/>
      <c r="PW113" s="151"/>
      <c r="PX113" s="151"/>
      <c r="PY113" s="151"/>
      <c r="PZ113" s="151"/>
      <c r="QA113" s="151"/>
      <c r="QB113" s="151"/>
      <c r="QC113" s="151"/>
      <c r="QD113" s="151"/>
      <c r="QE113" s="151"/>
      <c r="QF113" s="151"/>
      <c r="QG113" s="151"/>
      <c r="QH113" s="151"/>
      <c r="QI113" s="151"/>
      <c r="QJ113" s="151"/>
      <c r="QK113" s="151"/>
      <c r="QL113" s="151"/>
      <c r="QM113" s="151"/>
      <c r="QN113" s="151"/>
      <c r="QO113" s="151"/>
      <c r="QP113" s="151"/>
      <c r="QQ113" s="151"/>
      <c r="QR113" s="151"/>
      <c r="QS113" s="151"/>
      <c r="QT113" s="151"/>
      <c r="QU113" s="151"/>
      <c r="QV113" s="151"/>
      <c r="QW113" s="151"/>
      <c r="QX113" s="151"/>
      <c r="QY113" s="151"/>
      <c r="QZ113" s="151"/>
      <c r="RA113" s="151"/>
      <c r="RB113" s="151"/>
      <c r="RC113" s="151"/>
      <c r="RD113" s="151"/>
      <c r="RE113" s="151"/>
      <c r="RF113" s="151"/>
      <c r="RG113" s="151"/>
      <c r="RH113" s="151"/>
      <c r="RI113" s="151"/>
      <c r="RJ113" s="151"/>
      <c r="RK113" s="151"/>
      <c r="RL113" s="151"/>
      <c r="RM113" s="151"/>
      <c r="RN113" s="151"/>
      <c r="RO113" s="151"/>
      <c r="RP113" s="151"/>
      <c r="RQ113" s="151"/>
      <c r="RR113" s="151"/>
      <c r="RS113" s="151"/>
      <c r="RT113" s="151"/>
      <c r="RU113" s="151"/>
      <c r="RV113" s="151"/>
      <c r="RW113" s="151"/>
      <c r="RX113" s="151"/>
      <c r="RY113" s="151"/>
      <c r="RZ113" s="151"/>
      <c r="SA113" s="151"/>
      <c r="SB113" s="151"/>
      <c r="SC113" s="151"/>
      <c r="SD113" s="151"/>
      <c r="SE113" s="151"/>
      <c r="SF113" s="151"/>
      <c r="SG113" s="151"/>
      <c r="SH113" s="151"/>
      <c r="SI113" s="151"/>
      <c r="SJ113" s="151"/>
      <c r="SK113" s="151"/>
      <c r="SL113" s="151"/>
      <c r="SM113" s="151"/>
      <c r="SN113" s="151"/>
      <c r="SO113" s="151"/>
      <c r="SP113" s="151"/>
      <c r="SQ113" s="151"/>
      <c r="SR113" s="151"/>
      <c r="SS113" s="151"/>
      <c r="ST113" s="151"/>
      <c r="SU113" s="151"/>
      <c r="SV113" s="151"/>
      <c r="SW113" s="151"/>
      <c r="SX113" s="151"/>
      <c r="SY113" s="151"/>
      <c r="SZ113" s="151"/>
      <c r="TA113" s="151"/>
      <c r="TB113" s="151"/>
      <c r="TC113" s="151"/>
      <c r="TD113" s="151"/>
      <c r="TE113" s="151"/>
      <c r="TF113" s="151"/>
      <c r="TG113" s="151"/>
      <c r="TH113" s="151"/>
      <c r="TI113" s="151"/>
      <c r="TJ113" s="151"/>
      <c r="TK113" s="151"/>
      <c r="TL113" s="151"/>
      <c r="TM113" s="151"/>
      <c r="TN113" s="151"/>
      <c r="TO113" s="151"/>
      <c r="TP113" s="151"/>
      <c r="TQ113" s="151"/>
      <c r="TR113" s="151"/>
      <c r="TS113" s="151"/>
      <c r="TT113" s="151"/>
      <c r="TU113" s="151"/>
      <c r="TV113" s="151"/>
      <c r="TW113" s="151"/>
      <c r="TX113" s="151"/>
      <c r="TY113" s="151"/>
      <c r="TZ113" s="151"/>
      <c r="UA113" s="151"/>
      <c r="UB113" s="151"/>
      <c r="UC113" s="151"/>
      <c r="UD113" s="151"/>
      <c r="UE113" s="151"/>
      <c r="UF113" s="151"/>
      <c r="UG113" s="151"/>
      <c r="UH113" s="151"/>
      <c r="UI113" s="151"/>
      <c r="UJ113" s="151"/>
      <c r="UK113" s="151"/>
      <c r="UL113" s="151"/>
      <c r="UM113" s="151"/>
      <c r="UN113" s="151"/>
      <c r="UO113" s="151"/>
      <c r="UP113" s="151"/>
      <c r="UQ113" s="151"/>
      <c r="UR113" s="151"/>
      <c r="US113" s="151"/>
      <c r="UT113" s="151"/>
      <c r="UU113" s="151"/>
      <c r="UV113" s="151"/>
      <c r="UW113" s="151"/>
      <c r="UX113" s="151"/>
      <c r="UY113" s="151"/>
      <c r="UZ113" s="151"/>
      <c r="VA113" s="151"/>
      <c r="VB113" s="151"/>
      <c r="VC113" s="151"/>
      <c r="VD113" s="151"/>
      <c r="VE113" s="151"/>
      <c r="VF113" s="151"/>
      <c r="VG113" s="151"/>
      <c r="VH113" s="151"/>
      <c r="VI113" s="151"/>
      <c r="VJ113" s="151"/>
      <c r="VK113" s="151"/>
      <c r="VL113" s="151"/>
      <c r="VM113" s="151"/>
      <c r="VN113" s="151"/>
      <c r="VO113" s="151"/>
      <c r="VP113" s="151"/>
      <c r="VQ113" s="151"/>
      <c r="VR113" s="151"/>
      <c r="VS113" s="151"/>
      <c r="VT113" s="151"/>
      <c r="VU113" s="151"/>
      <c r="VV113" s="151"/>
      <c r="VW113" s="151"/>
      <c r="VX113" s="151"/>
      <c r="VY113" s="151"/>
      <c r="VZ113" s="151"/>
      <c r="WA113" s="151"/>
      <c r="WB113" s="151"/>
      <c r="WC113" s="151"/>
      <c r="WD113" s="151"/>
      <c r="WE113" s="151"/>
      <c r="WF113" s="151"/>
      <c r="WG113" s="151"/>
      <c r="WH113" s="151"/>
      <c r="WI113" s="151"/>
      <c r="WJ113" s="151"/>
      <c r="WK113" s="151"/>
      <c r="WL113" s="151"/>
      <c r="WM113" s="151"/>
      <c r="WN113" s="151"/>
      <c r="WO113" s="151"/>
      <c r="WP113" s="151"/>
      <c r="WQ113" s="151"/>
      <c r="WR113" s="151"/>
      <c r="WS113" s="151"/>
      <c r="WT113" s="151"/>
      <c r="WU113" s="151"/>
      <c r="WV113" s="151"/>
      <c r="WW113" s="151"/>
      <c r="WX113" s="151"/>
      <c r="WY113" s="151"/>
      <c r="WZ113" s="151"/>
      <c r="XA113" s="151"/>
      <c r="XB113" s="151"/>
      <c r="XC113" s="151"/>
      <c r="XD113" s="151"/>
      <c r="XE113" s="151"/>
      <c r="XF113" s="151"/>
      <c r="XG113" s="151"/>
      <c r="XH113" s="151"/>
      <c r="XI113" s="151"/>
      <c r="XJ113" s="151"/>
      <c r="XK113" s="151"/>
      <c r="XL113" s="151"/>
      <c r="XM113" s="151"/>
      <c r="XN113" s="151"/>
      <c r="XO113" s="151"/>
      <c r="XP113" s="151"/>
      <c r="XQ113" s="151"/>
      <c r="XR113" s="151"/>
      <c r="XS113" s="151"/>
      <c r="XT113" s="151"/>
      <c r="XU113" s="151"/>
      <c r="XV113" s="151"/>
      <c r="XW113" s="151"/>
      <c r="XX113" s="151"/>
      <c r="XY113" s="151"/>
      <c r="XZ113" s="151"/>
      <c r="YA113" s="151"/>
      <c r="YB113" s="151"/>
      <c r="YC113" s="151"/>
      <c r="YD113" s="151"/>
      <c r="YE113" s="151"/>
      <c r="YF113" s="151"/>
      <c r="YG113" s="151"/>
      <c r="YH113" s="151"/>
      <c r="YI113" s="151"/>
      <c r="YJ113" s="151"/>
      <c r="YK113" s="151"/>
      <c r="YL113" s="151"/>
      <c r="YM113" s="151"/>
      <c r="YN113" s="151"/>
      <c r="YO113" s="151"/>
      <c r="YP113" s="151"/>
      <c r="YQ113" s="151"/>
      <c r="YR113" s="151"/>
      <c r="YS113" s="151"/>
      <c r="YT113" s="151"/>
      <c r="YU113" s="151"/>
      <c r="YV113" s="151"/>
      <c r="YW113" s="151"/>
      <c r="YX113" s="151"/>
      <c r="YY113" s="151"/>
      <c r="YZ113" s="151"/>
      <c r="ZA113" s="151"/>
      <c r="ZB113" s="151"/>
      <c r="ZC113" s="151"/>
      <c r="ZD113" s="151"/>
      <c r="ZE113" s="151"/>
      <c r="ZF113" s="151"/>
      <c r="ZG113" s="151"/>
      <c r="ZH113" s="151"/>
      <c r="ZI113" s="151"/>
      <c r="ZJ113" s="151"/>
      <c r="ZK113" s="151"/>
      <c r="ZL113" s="151"/>
      <c r="ZM113" s="151"/>
      <c r="ZN113" s="151"/>
      <c r="ZO113" s="151"/>
      <c r="ZP113" s="151"/>
      <c r="ZQ113" s="151"/>
      <c r="ZR113" s="151"/>
      <c r="ZS113" s="151"/>
      <c r="ZT113" s="151"/>
      <c r="ZU113" s="151"/>
      <c r="ZV113" s="151"/>
      <c r="ZW113" s="151"/>
      <c r="ZX113" s="151"/>
      <c r="ZY113" s="151"/>
      <c r="ZZ113" s="151"/>
      <c r="AAA113" s="151"/>
      <c r="AAB113" s="151"/>
      <c r="AAC113" s="151"/>
      <c r="AAD113" s="151"/>
      <c r="AAE113" s="151"/>
      <c r="AAF113" s="151"/>
      <c r="AAG113" s="151"/>
      <c r="AAH113" s="151"/>
      <c r="AAI113" s="151"/>
      <c r="AAJ113" s="151"/>
      <c r="AAK113" s="151"/>
      <c r="AAL113" s="151"/>
      <c r="AAM113" s="151"/>
      <c r="AAN113" s="151"/>
      <c r="AAO113" s="151"/>
      <c r="AAP113" s="151"/>
      <c r="AAQ113" s="151"/>
      <c r="AAR113" s="151"/>
      <c r="AAS113" s="151"/>
      <c r="AAT113" s="151"/>
      <c r="AAU113" s="151"/>
      <c r="AAV113" s="151"/>
      <c r="AAW113" s="151"/>
      <c r="AAX113" s="151"/>
      <c r="AAY113" s="151"/>
      <c r="AAZ113" s="151"/>
      <c r="ABA113" s="151"/>
      <c r="ABB113" s="151"/>
      <c r="ABC113" s="151"/>
      <c r="ABD113" s="151"/>
      <c r="ABE113" s="151"/>
      <c r="ABF113" s="151"/>
      <c r="ABG113" s="151"/>
      <c r="ABH113" s="151"/>
      <c r="ABI113" s="151"/>
      <c r="ABJ113" s="151"/>
      <c r="ABK113" s="151"/>
      <c r="ABL113" s="151"/>
      <c r="ABM113" s="151"/>
      <c r="ABN113" s="151"/>
      <c r="ABO113" s="151"/>
      <c r="ABP113" s="151"/>
      <c r="ABQ113" s="151"/>
      <c r="ABR113" s="151"/>
      <c r="ABS113" s="151"/>
      <c r="ABT113" s="151"/>
      <c r="ABU113" s="151"/>
      <c r="ABV113" s="151"/>
      <c r="ABW113" s="151"/>
      <c r="ABX113" s="151"/>
      <c r="ABY113" s="151"/>
      <c r="ABZ113" s="151"/>
      <c r="ACA113" s="151"/>
      <c r="ACB113" s="151"/>
      <c r="ACC113" s="151"/>
      <c r="ACD113" s="151"/>
      <c r="ACE113" s="151"/>
      <c r="ACF113" s="151"/>
      <c r="ACG113" s="151"/>
      <c r="ACH113" s="151"/>
      <c r="ACI113" s="151"/>
      <c r="ACJ113" s="151"/>
      <c r="ACK113" s="151"/>
      <c r="ACL113" s="151"/>
      <c r="ACM113" s="151"/>
      <c r="ACN113" s="151"/>
      <c r="ACO113" s="151"/>
      <c r="ACP113" s="151"/>
      <c r="ACQ113" s="151"/>
      <c r="ACR113" s="151"/>
      <c r="ACS113" s="151"/>
      <c r="ACT113" s="151"/>
      <c r="ACU113" s="151"/>
      <c r="ACV113" s="151"/>
      <c r="ACW113" s="151"/>
      <c r="ACX113" s="151"/>
      <c r="ACY113" s="151"/>
      <c r="ACZ113" s="151"/>
      <c r="ADA113" s="115"/>
      <c r="ADB113" s="115"/>
      <c r="ADC113" s="115"/>
      <c r="ADD113" s="115"/>
      <c r="ADE113" s="115"/>
      <c r="ADF113" s="115"/>
    </row>
    <row r="114" spans="1:786" ht="73.5" customHeight="1" thickBot="1" x14ac:dyDescent="0.3">
      <c r="A114" s="118">
        <v>74</v>
      </c>
      <c r="B114" s="147" t="s">
        <v>74</v>
      </c>
      <c r="C114" s="203" t="s">
        <v>332</v>
      </c>
      <c r="D114" s="161"/>
      <c r="E114" s="161"/>
      <c r="F114" s="161"/>
      <c r="G114" s="161"/>
      <c r="H114" s="161"/>
      <c r="I114" s="161"/>
      <c r="J114" s="161"/>
      <c r="K114" s="161"/>
      <c r="L114" s="161"/>
      <c r="M114" s="161"/>
      <c r="N114" s="161"/>
      <c r="O114" s="161"/>
      <c r="P114" s="161"/>
      <c r="Q114" s="161"/>
      <c r="R114" s="161"/>
      <c r="S114" s="115"/>
      <c r="T114" s="151"/>
      <c r="U114" s="151"/>
      <c r="V114" s="151"/>
      <c r="W114" s="151"/>
      <c r="X114" s="151"/>
      <c r="Y114" s="151"/>
      <c r="Z114" s="151"/>
      <c r="AA114" s="151"/>
      <c r="AB114" s="151"/>
      <c r="AC114" s="151"/>
      <c r="AD114" s="151"/>
      <c r="AE114" s="151"/>
      <c r="AF114" s="151"/>
      <c r="AG114" s="151"/>
      <c r="AH114" s="151"/>
      <c r="AI114" s="151"/>
      <c r="AJ114" s="151"/>
      <c r="AK114" s="151"/>
      <c r="AL114" s="151"/>
      <c r="AM114" s="151"/>
      <c r="AN114" s="151"/>
      <c r="AO114" s="151"/>
      <c r="AP114" s="151"/>
      <c r="AQ114" s="151"/>
      <c r="AR114" s="151"/>
      <c r="AS114" s="151"/>
      <c r="AT114" s="151"/>
      <c r="AU114" s="151"/>
      <c r="AV114" s="151"/>
      <c r="AW114" s="151"/>
      <c r="AX114" s="151"/>
      <c r="AY114" s="151"/>
      <c r="AZ114" s="151"/>
      <c r="BA114" s="151"/>
      <c r="BB114" s="151"/>
      <c r="BC114" s="151"/>
      <c r="BD114" s="151"/>
      <c r="BE114" s="151"/>
      <c r="BF114" s="151"/>
      <c r="BG114" s="151"/>
      <c r="BH114" s="151"/>
      <c r="BI114" s="151"/>
      <c r="BJ114" s="151"/>
      <c r="BK114" s="151"/>
      <c r="BL114" s="151"/>
      <c r="BM114" s="151"/>
      <c r="BN114" s="151"/>
      <c r="BO114" s="151"/>
      <c r="BP114" s="151"/>
      <c r="BQ114" s="151"/>
      <c r="BR114" s="151"/>
      <c r="BS114" s="151"/>
      <c r="BT114" s="151"/>
      <c r="BU114" s="151"/>
      <c r="BV114" s="151"/>
      <c r="BW114" s="151"/>
      <c r="BX114" s="151"/>
      <c r="BY114" s="151"/>
      <c r="BZ114" s="151"/>
      <c r="CA114" s="151"/>
      <c r="CB114" s="151"/>
      <c r="CC114" s="151"/>
      <c r="CD114" s="151"/>
      <c r="CE114" s="151"/>
      <c r="CF114" s="151"/>
      <c r="CG114" s="151"/>
      <c r="CH114" s="151"/>
      <c r="CI114" s="151"/>
      <c r="CJ114" s="151"/>
      <c r="CK114" s="151"/>
      <c r="CL114" s="151"/>
      <c r="CM114" s="151"/>
      <c r="CN114" s="151"/>
      <c r="CO114" s="151"/>
      <c r="CP114" s="151"/>
      <c r="CQ114" s="151"/>
      <c r="CR114" s="151"/>
      <c r="CS114" s="151"/>
      <c r="CT114" s="151"/>
      <c r="CU114" s="151"/>
      <c r="CV114" s="151"/>
      <c r="CW114" s="151"/>
      <c r="CX114" s="151"/>
      <c r="CY114" s="151"/>
      <c r="CZ114" s="151"/>
      <c r="DA114" s="151"/>
      <c r="DB114" s="151"/>
      <c r="DC114" s="151"/>
      <c r="DD114" s="151"/>
      <c r="DE114" s="151"/>
      <c r="DF114" s="151"/>
      <c r="DG114" s="151"/>
      <c r="DH114" s="151"/>
      <c r="DI114" s="151"/>
      <c r="DJ114" s="151"/>
      <c r="DK114" s="151"/>
      <c r="DL114" s="151"/>
      <c r="DM114" s="151"/>
      <c r="DN114" s="151"/>
      <c r="DO114" s="151"/>
      <c r="DP114" s="151"/>
      <c r="DQ114" s="151"/>
      <c r="DR114" s="151"/>
      <c r="DS114" s="151"/>
      <c r="DT114" s="151"/>
      <c r="DU114" s="151"/>
      <c r="DV114" s="151"/>
      <c r="DW114" s="151"/>
      <c r="DX114" s="151"/>
      <c r="DY114" s="151"/>
      <c r="DZ114" s="151"/>
      <c r="EA114" s="151"/>
      <c r="EB114" s="151"/>
      <c r="EC114" s="151"/>
      <c r="ED114" s="151"/>
      <c r="EE114" s="151"/>
      <c r="EF114" s="151"/>
      <c r="EG114" s="151"/>
      <c r="EH114" s="151"/>
      <c r="EI114" s="151"/>
      <c r="EJ114" s="151"/>
      <c r="EK114" s="151"/>
      <c r="EL114" s="151"/>
      <c r="EM114" s="151"/>
      <c r="EN114" s="151"/>
      <c r="EO114" s="151"/>
      <c r="EP114" s="151"/>
      <c r="EQ114" s="151"/>
      <c r="ER114" s="151"/>
      <c r="ES114" s="151"/>
      <c r="ET114" s="151"/>
      <c r="EU114" s="151"/>
      <c r="EV114" s="151"/>
      <c r="EW114" s="151"/>
      <c r="EX114" s="151"/>
      <c r="EY114" s="151"/>
      <c r="EZ114" s="151"/>
      <c r="FA114" s="151"/>
      <c r="FB114" s="151"/>
      <c r="FC114" s="151"/>
      <c r="FD114" s="151"/>
      <c r="FE114" s="151"/>
      <c r="FF114" s="151"/>
      <c r="FG114" s="151"/>
      <c r="FH114" s="151"/>
      <c r="FI114" s="151"/>
      <c r="FJ114" s="151"/>
      <c r="FK114" s="151"/>
      <c r="FL114" s="151"/>
      <c r="FM114" s="151"/>
      <c r="FN114" s="151"/>
      <c r="FO114" s="151"/>
      <c r="FP114" s="151"/>
      <c r="FQ114" s="151"/>
      <c r="FR114" s="151"/>
      <c r="FS114" s="151"/>
      <c r="FT114" s="151"/>
      <c r="FU114" s="151"/>
      <c r="FV114" s="151"/>
      <c r="FW114" s="151"/>
      <c r="FX114" s="151"/>
      <c r="FY114" s="151"/>
      <c r="FZ114" s="151"/>
      <c r="GA114" s="151"/>
      <c r="GB114" s="151"/>
      <c r="GC114" s="151"/>
      <c r="GD114" s="151"/>
      <c r="GE114" s="151"/>
      <c r="GF114" s="151"/>
      <c r="GG114" s="151"/>
      <c r="GH114" s="151"/>
      <c r="GI114" s="151"/>
      <c r="GJ114" s="151"/>
      <c r="GK114" s="151"/>
      <c r="GL114" s="151"/>
      <c r="GM114" s="151"/>
      <c r="GN114" s="151"/>
      <c r="GO114" s="151"/>
      <c r="GP114" s="151"/>
      <c r="GQ114" s="151"/>
      <c r="GR114" s="151"/>
      <c r="GS114" s="151"/>
      <c r="GT114" s="151"/>
      <c r="GU114" s="151"/>
      <c r="GV114" s="151"/>
      <c r="GW114" s="151"/>
      <c r="GX114" s="151"/>
      <c r="GY114" s="151"/>
      <c r="GZ114" s="151"/>
      <c r="HA114" s="151"/>
      <c r="HB114" s="151"/>
      <c r="HC114" s="151"/>
      <c r="HD114" s="151"/>
      <c r="HE114" s="151"/>
      <c r="HF114" s="151"/>
      <c r="HG114" s="151"/>
      <c r="HH114" s="151"/>
      <c r="HI114" s="151"/>
      <c r="HJ114" s="151"/>
      <c r="HK114" s="151"/>
      <c r="HL114" s="151"/>
      <c r="HM114" s="151"/>
      <c r="HN114" s="151"/>
      <c r="HO114" s="151"/>
      <c r="HP114" s="151"/>
      <c r="HQ114" s="151"/>
      <c r="HR114" s="151"/>
      <c r="HS114" s="151"/>
      <c r="HT114" s="151"/>
      <c r="HU114" s="151"/>
      <c r="HV114" s="151"/>
      <c r="HW114" s="151"/>
      <c r="HX114" s="151"/>
      <c r="HY114" s="151"/>
      <c r="HZ114" s="151"/>
      <c r="IA114" s="151"/>
      <c r="IB114" s="151"/>
      <c r="IC114" s="151"/>
      <c r="ID114" s="151"/>
      <c r="IE114" s="151"/>
      <c r="IF114" s="151"/>
      <c r="IG114" s="151"/>
      <c r="IH114" s="151"/>
      <c r="II114" s="151"/>
      <c r="IJ114" s="151"/>
      <c r="IK114" s="151"/>
      <c r="IL114" s="151"/>
      <c r="IM114" s="151"/>
      <c r="IN114" s="151"/>
      <c r="IO114" s="151"/>
      <c r="IP114" s="151"/>
      <c r="IQ114" s="151"/>
      <c r="IR114" s="151"/>
      <c r="IS114" s="151"/>
      <c r="IT114" s="151"/>
      <c r="IU114" s="151"/>
      <c r="IV114" s="151"/>
      <c r="IW114" s="151"/>
      <c r="IX114" s="151"/>
      <c r="IY114" s="151"/>
      <c r="IZ114" s="151"/>
      <c r="JA114" s="151"/>
      <c r="JB114" s="151"/>
      <c r="JC114" s="151"/>
      <c r="JD114" s="151"/>
      <c r="JE114" s="151"/>
      <c r="JF114" s="151"/>
      <c r="JG114" s="151"/>
      <c r="JH114" s="151"/>
      <c r="JI114" s="151"/>
      <c r="JJ114" s="151"/>
      <c r="JK114" s="151"/>
      <c r="JL114" s="151"/>
      <c r="JM114" s="151"/>
      <c r="JN114" s="151"/>
      <c r="JO114" s="151"/>
      <c r="JP114" s="151"/>
      <c r="JQ114" s="151"/>
      <c r="JR114" s="151"/>
      <c r="JS114" s="151"/>
      <c r="JT114" s="151"/>
      <c r="JU114" s="151"/>
      <c r="JV114" s="151"/>
      <c r="JW114" s="151"/>
      <c r="JX114" s="151"/>
      <c r="JY114" s="151"/>
      <c r="JZ114" s="151"/>
      <c r="KA114" s="151"/>
      <c r="KB114" s="151"/>
      <c r="KC114" s="151"/>
      <c r="KD114" s="151"/>
      <c r="KE114" s="151"/>
      <c r="KF114" s="151"/>
      <c r="KG114" s="151"/>
      <c r="KH114" s="151"/>
      <c r="KI114" s="151"/>
      <c r="KJ114" s="151"/>
      <c r="KK114" s="151"/>
      <c r="KL114" s="151"/>
      <c r="KM114" s="151"/>
      <c r="KN114" s="151"/>
      <c r="KO114" s="151"/>
      <c r="KP114" s="151"/>
      <c r="KQ114" s="151"/>
      <c r="KR114" s="151"/>
      <c r="KS114" s="151"/>
      <c r="KT114" s="151"/>
      <c r="KU114" s="151"/>
      <c r="KV114" s="151"/>
      <c r="KW114" s="151"/>
      <c r="KX114" s="151"/>
      <c r="KY114" s="151"/>
      <c r="KZ114" s="151"/>
      <c r="LA114" s="151"/>
      <c r="LB114" s="151"/>
      <c r="LC114" s="151"/>
      <c r="LD114" s="151"/>
      <c r="LE114" s="151"/>
      <c r="LF114" s="151"/>
      <c r="LG114" s="151"/>
      <c r="LH114" s="151"/>
      <c r="LI114" s="151"/>
      <c r="LJ114" s="151"/>
      <c r="LK114" s="151"/>
      <c r="LL114" s="151"/>
      <c r="LM114" s="151"/>
      <c r="LN114" s="151"/>
      <c r="LO114" s="151"/>
      <c r="LP114" s="151"/>
      <c r="LQ114" s="151"/>
      <c r="LR114" s="151"/>
      <c r="LS114" s="151"/>
      <c r="LT114" s="151"/>
      <c r="LU114" s="151"/>
      <c r="LV114" s="151"/>
      <c r="LW114" s="151"/>
      <c r="LX114" s="151"/>
      <c r="LY114" s="151"/>
      <c r="LZ114" s="151"/>
      <c r="MA114" s="151"/>
      <c r="MB114" s="151"/>
      <c r="MC114" s="151"/>
      <c r="MD114" s="151"/>
      <c r="ME114" s="151"/>
      <c r="MF114" s="151"/>
      <c r="MG114" s="151"/>
      <c r="MH114" s="151"/>
      <c r="MI114" s="151"/>
      <c r="MJ114" s="151"/>
      <c r="MK114" s="151"/>
      <c r="ML114" s="151"/>
      <c r="MM114" s="151"/>
      <c r="MN114" s="151"/>
      <c r="MO114" s="151"/>
      <c r="MP114" s="151"/>
      <c r="MQ114" s="151"/>
      <c r="MR114" s="151"/>
      <c r="MS114" s="151"/>
      <c r="MT114" s="151"/>
      <c r="MU114" s="151"/>
      <c r="MV114" s="151"/>
      <c r="MW114" s="151"/>
      <c r="MX114" s="151"/>
      <c r="MY114" s="151"/>
      <c r="MZ114" s="151"/>
      <c r="NA114" s="151"/>
      <c r="NB114" s="151"/>
      <c r="NC114" s="151"/>
      <c r="ND114" s="151"/>
      <c r="NE114" s="151"/>
      <c r="NF114" s="151"/>
      <c r="NG114" s="151"/>
      <c r="NH114" s="151"/>
      <c r="NI114" s="151"/>
      <c r="NJ114" s="151"/>
      <c r="NK114" s="151"/>
      <c r="NL114" s="151"/>
      <c r="NM114" s="151"/>
      <c r="NN114" s="151"/>
      <c r="NO114" s="151"/>
      <c r="NP114" s="151"/>
      <c r="NQ114" s="151"/>
      <c r="NR114" s="151"/>
      <c r="NS114" s="151"/>
      <c r="NT114" s="151"/>
      <c r="NU114" s="151"/>
      <c r="NV114" s="151"/>
      <c r="NW114" s="151"/>
      <c r="NX114" s="151"/>
      <c r="NY114" s="151"/>
      <c r="NZ114" s="151"/>
      <c r="OA114" s="151"/>
      <c r="OB114" s="151"/>
      <c r="OC114" s="151"/>
      <c r="OD114" s="151"/>
      <c r="OE114" s="151"/>
      <c r="OF114" s="151"/>
      <c r="OG114" s="151"/>
      <c r="OH114" s="151"/>
      <c r="OI114" s="151"/>
      <c r="OJ114" s="151"/>
      <c r="OK114" s="151"/>
      <c r="OL114" s="151"/>
      <c r="OM114" s="151"/>
      <c r="ON114" s="151"/>
      <c r="OO114" s="151"/>
      <c r="OP114" s="151"/>
      <c r="OQ114" s="151"/>
      <c r="OR114" s="151"/>
      <c r="OS114" s="151"/>
      <c r="OT114" s="151"/>
      <c r="OU114" s="151"/>
      <c r="OV114" s="151"/>
      <c r="OW114" s="151"/>
      <c r="OX114" s="151"/>
      <c r="OY114" s="151"/>
      <c r="OZ114" s="151"/>
      <c r="PA114" s="151"/>
      <c r="PB114" s="151"/>
      <c r="PC114" s="151"/>
      <c r="PD114" s="151"/>
      <c r="PE114" s="151"/>
      <c r="PF114" s="151"/>
      <c r="PG114" s="151"/>
      <c r="PH114" s="151"/>
      <c r="PI114" s="151"/>
      <c r="PJ114" s="151"/>
      <c r="PK114" s="151"/>
      <c r="PL114" s="151"/>
      <c r="PM114" s="151"/>
      <c r="PN114" s="151"/>
      <c r="PO114" s="151"/>
      <c r="PP114" s="151"/>
      <c r="PQ114" s="151"/>
      <c r="PR114" s="151"/>
      <c r="PS114" s="151"/>
      <c r="PT114" s="151"/>
      <c r="PU114" s="151"/>
      <c r="PV114" s="151"/>
      <c r="PW114" s="151"/>
      <c r="PX114" s="151"/>
      <c r="PY114" s="151"/>
      <c r="PZ114" s="151"/>
      <c r="QA114" s="151"/>
      <c r="QB114" s="151"/>
      <c r="QC114" s="151"/>
      <c r="QD114" s="151"/>
      <c r="QE114" s="151"/>
      <c r="QF114" s="151"/>
      <c r="QG114" s="151"/>
      <c r="QH114" s="151"/>
      <c r="QI114" s="151"/>
      <c r="QJ114" s="151"/>
      <c r="QK114" s="151"/>
      <c r="QL114" s="151"/>
      <c r="QM114" s="151"/>
      <c r="QN114" s="151"/>
      <c r="QO114" s="151"/>
      <c r="QP114" s="151"/>
      <c r="QQ114" s="151"/>
      <c r="QR114" s="151"/>
      <c r="QS114" s="151"/>
      <c r="QT114" s="151"/>
      <c r="QU114" s="151"/>
      <c r="QV114" s="151"/>
      <c r="QW114" s="151"/>
      <c r="QX114" s="151"/>
      <c r="QY114" s="151"/>
      <c r="QZ114" s="151"/>
      <c r="RA114" s="151"/>
      <c r="RB114" s="151"/>
      <c r="RC114" s="151"/>
      <c r="RD114" s="151"/>
      <c r="RE114" s="151"/>
      <c r="RF114" s="151"/>
      <c r="RG114" s="151"/>
      <c r="RH114" s="151"/>
      <c r="RI114" s="151"/>
      <c r="RJ114" s="151"/>
      <c r="RK114" s="151"/>
      <c r="RL114" s="151"/>
      <c r="RM114" s="151"/>
      <c r="RN114" s="151"/>
      <c r="RO114" s="151"/>
      <c r="RP114" s="151"/>
      <c r="RQ114" s="151"/>
      <c r="RR114" s="151"/>
      <c r="RS114" s="151"/>
      <c r="RT114" s="151"/>
      <c r="RU114" s="151"/>
      <c r="RV114" s="151"/>
      <c r="RW114" s="151"/>
      <c r="RX114" s="151"/>
      <c r="RY114" s="151"/>
      <c r="RZ114" s="151"/>
      <c r="SA114" s="151"/>
      <c r="SB114" s="151"/>
      <c r="SC114" s="151"/>
      <c r="SD114" s="151"/>
      <c r="SE114" s="151"/>
      <c r="SF114" s="151"/>
      <c r="SG114" s="151"/>
      <c r="SH114" s="151"/>
      <c r="SI114" s="151"/>
      <c r="SJ114" s="151"/>
      <c r="SK114" s="151"/>
      <c r="SL114" s="151"/>
      <c r="SM114" s="151"/>
      <c r="SN114" s="151"/>
      <c r="SO114" s="151"/>
      <c r="SP114" s="151"/>
      <c r="SQ114" s="151"/>
      <c r="SR114" s="151"/>
      <c r="SS114" s="151"/>
      <c r="ST114" s="151"/>
      <c r="SU114" s="151"/>
      <c r="SV114" s="151"/>
      <c r="SW114" s="151"/>
      <c r="SX114" s="151"/>
      <c r="SY114" s="151"/>
      <c r="SZ114" s="151"/>
      <c r="TA114" s="151"/>
      <c r="TB114" s="151"/>
      <c r="TC114" s="151"/>
      <c r="TD114" s="151"/>
      <c r="TE114" s="151"/>
      <c r="TF114" s="151"/>
      <c r="TG114" s="151"/>
      <c r="TH114" s="151"/>
      <c r="TI114" s="151"/>
      <c r="TJ114" s="151"/>
      <c r="TK114" s="151"/>
      <c r="TL114" s="151"/>
      <c r="TM114" s="151"/>
      <c r="TN114" s="151"/>
      <c r="TO114" s="151"/>
      <c r="TP114" s="151"/>
      <c r="TQ114" s="151"/>
      <c r="TR114" s="151"/>
      <c r="TS114" s="151"/>
      <c r="TT114" s="151"/>
      <c r="TU114" s="151"/>
      <c r="TV114" s="151"/>
      <c r="TW114" s="151"/>
      <c r="TX114" s="151"/>
      <c r="TY114" s="151"/>
      <c r="TZ114" s="151"/>
      <c r="UA114" s="151"/>
      <c r="UB114" s="151"/>
      <c r="UC114" s="151"/>
      <c r="UD114" s="151"/>
      <c r="UE114" s="151"/>
      <c r="UF114" s="151"/>
      <c r="UG114" s="151"/>
      <c r="UH114" s="151"/>
      <c r="UI114" s="151"/>
      <c r="UJ114" s="151"/>
      <c r="UK114" s="151"/>
      <c r="UL114" s="151"/>
      <c r="UM114" s="151"/>
      <c r="UN114" s="151"/>
      <c r="UO114" s="151"/>
      <c r="UP114" s="151"/>
      <c r="UQ114" s="151"/>
      <c r="UR114" s="151"/>
      <c r="US114" s="151"/>
      <c r="UT114" s="151"/>
      <c r="UU114" s="151"/>
      <c r="UV114" s="151"/>
      <c r="UW114" s="151"/>
      <c r="UX114" s="151"/>
      <c r="UY114" s="151"/>
      <c r="UZ114" s="151"/>
      <c r="VA114" s="151"/>
      <c r="VB114" s="151"/>
      <c r="VC114" s="151"/>
      <c r="VD114" s="151"/>
      <c r="VE114" s="151"/>
      <c r="VF114" s="151"/>
      <c r="VG114" s="151"/>
      <c r="VH114" s="151"/>
      <c r="VI114" s="151"/>
      <c r="VJ114" s="151"/>
      <c r="VK114" s="151"/>
      <c r="VL114" s="151"/>
      <c r="VM114" s="151"/>
      <c r="VN114" s="151"/>
      <c r="VO114" s="151"/>
      <c r="VP114" s="151"/>
      <c r="VQ114" s="151"/>
      <c r="VR114" s="151"/>
      <c r="VS114" s="151"/>
      <c r="VT114" s="151"/>
      <c r="VU114" s="151"/>
      <c r="VV114" s="151"/>
      <c r="VW114" s="151"/>
      <c r="VX114" s="151"/>
      <c r="VY114" s="151"/>
      <c r="VZ114" s="151"/>
      <c r="WA114" s="151"/>
      <c r="WB114" s="151"/>
      <c r="WC114" s="151"/>
      <c r="WD114" s="151"/>
      <c r="WE114" s="151"/>
      <c r="WF114" s="151"/>
      <c r="WG114" s="151"/>
      <c r="WH114" s="151"/>
      <c r="WI114" s="151"/>
      <c r="WJ114" s="151"/>
      <c r="WK114" s="151"/>
      <c r="WL114" s="151"/>
      <c r="WM114" s="151"/>
      <c r="WN114" s="151"/>
      <c r="WO114" s="151"/>
      <c r="WP114" s="151"/>
      <c r="WQ114" s="151"/>
      <c r="WR114" s="151"/>
      <c r="WS114" s="151"/>
      <c r="WT114" s="151"/>
      <c r="WU114" s="151"/>
      <c r="WV114" s="151"/>
      <c r="WW114" s="151"/>
      <c r="WX114" s="151"/>
      <c r="WY114" s="151"/>
      <c r="WZ114" s="151"/>
      <c r="XA114" s="151"/>
      <c r="XB114" s="151"/>
      <c r="XC114" s="151"/>
      <c r="XD114" s="151"/>
      <c r="XE114" s="151"/>
      <c r="XF114" s="151"/>
      <c r="XG114" s="151"/>
      <c r="XH114" s="151"/>
      <c r="XI114" s="151"/>
      <c r="XJ114" s="151"/>
      <c r="XK114" s="151"/>
      <c r="XL114" s="151"/>
      <c r="XM114" s="151"/>
      <c r="XN114" s="151"/>
      <c r="XO114" s="151"/>
      <c r="XP114" s="151"/>
      <c r="XQ114" s="151"/>
      <c r="XR114" s="151"/>
      <c r="XS114" s="151"/>
      <c r="XT114" s="151"/>
      <c r="XU114" s="151"/>
      <c r="XV114" s="151"/>
      <c r="XW114" s="151"/>
      <c r="XX114" s="151"/>
      <c r="XY114" s="151"/>
      <c r="XZ114" s="151"/>
      <c r="YA114" s="151"/>
      <c r="YB114" s="151"/>
      <c r="YC114" s="151"/>
      <c r="YD114" s="151"/>
      <c r="YE114" s="151"/>
      <c r="YF114" s="151"/>
      <c r="YG114" s="151"/>
      <c r="YH114" s="151"/>
      <c r="YI114" s="151"/>
      <c r="YJ114" s="151"/>
      <c r="YK114" s="151"/>
      <c r="YL114" s="151"/>
      <c r="YM114" s="151"/>
      <c r="YN114" s="151"/>
      <c r="YO114" s="151"/>
      <c r="YP114" s="151"/>
      <c r="YQ114" s="151"/>
      <c r="YR114" s="151"/>
      <c r="YS114" s="151"/>
      <c r="YT114" s="151"/>
      <c r="YU114" s="151"/>
      <c r="YV114" s="151"/>
      <c r="YW114" s="151"/>
      <c r="YX114" s="151"/>
      <c r="YY114" s="151"/>
      <c r="YZ114" s="151"/>
      <c r="ZA114" s="151"/>
      <c r="ZB114" s="151"/>
      <c r="ZC114" s="151"/>
      <c r="ZD114" s="151"/>
      <c r="ZE114" s="151"/>
      <c r="ZF114" s="151"/>
      <c r="ZG114" s="151"/>
      <c r="ZH114" s="151"/>
      <c r="ZI114" s="151"/>
      <c r="ZJ114" s="151"/>
      <c r="ZK114" s="151"/>
      <c r="ZL114" s="151"/>
      <c r="ZM114" s="151"/>
      <c r="ZN114" s="151"/>
      <c r="ZO114" s="151"/>
      <c r="ZP114" s="151"/>
      <c r="ZQ114" s="151"/>
      <c r="ZR114" s="151"/>
      <c r="ZS114" s="151"/>
      <c r="ZT114" s="151"/>
      <c r="ZU114" s="151"/>
      <c r="ZV114" s="151"/>
      <c r="ZW114" s="151"/>
      <c r="ZX114" s="151"/>
      <c r="ZY114" s="151"/>
      <c r="ZZ114" s="151"/>
      <c r="AAA114" s="151"/>
      <c r="AAB114" s="151"/>
      <c r="AAC114" s="151"/>
      <c r="AAD114" s="151"/>
      <c r="AAE114" s="151"/>
      <c r="AAF114" s="151"/>
      <c r="AAG114" s="151"/>
      <c r="AAH114" s="151"/>
      <c r="AAI114" s="151"/>
      <c r="AAJ114" s="151"/>
      <c r="AAK114" s="151"/>
      <c r="AAL114" s="151"/>
      <c r="AAM114" s="151"/>
      <c r="AAN114" s="151"/>
      <c r="AAO114" s="151"/>
      <c r="AAP114" s="151"/>
      <c r="AAQ114" s="151"/>
      <c r="AAR114" s="151"/>
      <c r="AAS114" s="151"/>
      <c r="AAT114" s="151"/>
      <c r="AAU114" s="151"/>
      <c r="AAV114" s="151"/>
      <c r="AAW114" s="151"/>
      <c r="AAX114" s="151"/>
      <c r="AAY114" s="151"/>
      <c r="AAZ114" s="151"/>
      <c r="ABA114" s="151"/>
      <c r="ABB114" s="151"/>
      <c r="ABC114" s="151"/>
      <c r="ABD114" s="151"/>
      <c r="ABE114" s="151"/>
      <c r="ABF114" s="151"/>
      <c r="ABG114" s="151"/>
      <c r="ABH114" s="151"/>
      <c r="ABI114" s="151"/>
      <c r="ABJ114" s="151"/>
      <c r="ABK114" s="151"/>
      <c r="ABL114" s="151"/>
      <c r="ABM114" s="151"/>
      <c r="ABN114" s="151"/>
      <c r="ABO114" s="151"/>
      <c r="ABP114" s="151"/>
      <c r="ABQ114" s="151"/>
      <c r="ABR114" s="151"/>
      <c r="ABS114" s="151"/>
      <c r="ABT114" s="151"/>
      <c r="ABU114" s="151"/>
      <c r="ABV114" s="151"/>
      <c r="ABW114" s="151"/>
      <c r="ABX114" s="151"/>
      <c r="ABY114" s="151"/>
      <c r="ABZ114" s="151"/>
      <c r="ACA114" s="151"/>
      <c r="ACB114" s="151"/>
      <c r="ACC114" s="151"/>
      <c r="ACD114" s="151"/>
      <c r="ACE114" s="151"/>
      <c r="ACF114" s="151"/>
      <c r="ACG114" s="151"/>
      <c r="ACH114" s="151"/>
      <c r="ACI114" s="151"/>
      <c r="ACJ114" s="151"/>
      <c r="ACK114" s="151"/>
      <c r="ACL114" s="151"/>
      <c r="ACM114" s="151"/>
      <c r="ACN114" s="151"/>
      <c r="ACO114" s="151"/>
      <c r="ACP114" s="151"/>
      <c r="ACQ114" s="151"/>
      <c r="ACR114" s="151"/>
      <c r="ACS114" s="151"/>
      <c r="ACT114" s="151"/>
      <c r="ACU114" s="151"/>
      <c r="ACV114" s="151"/>
      <c r="ACW114" s="151"/>
      <c r="ACX114" s="151"/>
      <c r="ACY114" s="151"/>
      <c r="ACZ114" s="151"/>
      <c r="ADA114" s="115"/>
      <c r="ADB114" s="115"/>
      <c r="ADC114" s="115"/>
      <c r="ADD114" s="115"/>
      <c r="ADE114" s="115"/>
      <c r="ADF114" s="115"/>
    </row>
    <row r="115" spans="1:786" ht="67.5" customHeight="1" thickBot="1" x14ac:dyDescent="0.3">
      <c r="A115" s="118">
        <v>75</v>
      </c>
      <c r="B115" s="147" t="s">
        <v>74</v>
      </c>
      <c r="C115" s="203" t="s">
        <v>333</v>
      </c>
      <c r="D115" s="161"/>
      <c r="E115" s="161"/>
      <c r="F115" s="161"/>
      <c r="G115" s="161"/>
      <c r="H115" s="161"/>
      <c r="I115" s="161"/>
      <c r="J115" s="161"/>
      <c r="K115" s="161"/>
      <c r="L115" s="161"/>
      <c r="M115" s="161"/>
      <c r="N115" s="161"/>
      <c r="O115" s="161"/>
      <c r="P115" s="161"/>
      <c r="Q115" s="161"/>
      <c r="R115" s="161"/>
      <c r="S115" s="115"/>
      <c r="T115" s="151"/>
      <c r="U115" s="151"/>
      <c r="V115" s="151"/>
      <c r="W115" s="151"/>
      <c r="X115" s="151"/>
      <c r="Y115" s="151"/>
      <c r="Z115" s="151"/>
      <c r="AA115" s="151"/>
      <c r="AB115" s="151"/>
      <c r="AC115" s="151"/>
      <c r="AD115" s="151"/>
      <c r="AE115" s="151"/>
      <c r="AF115" s="151"/>
      <c r="AG115" s="151"/>
      <c r="AH115" s="151"/>
      <c r="AI115" s="151"/>
      <c r="AJ115" s="151"/>
      <c r="AK115" s="151"/>
      <c r="AL115" s="151"/>
      <c r="AM115" s="151"/>
      <c r="AN115" s="151"/>
      <c r="AO115" s="151"/>
      <c r="AP115" s="151"/>
      <c r="AQ115" s="151"/>
      <c r="AR115" s="151"/>
      <c r="AS115" s="151"/>
      <c r="AT115" s="151"/>
      <c r="AU115" s="151"/>
      <c r="AV115" s="151"/>
      <c r="AW115" s="151"/>
      <c r="AX115" s="151"/>
      <c r="AY115" s="151"/>
      <c r="AZ115" s="151"/>
      <c r="BA115" s="151"/>
      <c r="BB115" s="151"/>
      <c r="BC115" s="151"/>
      <c r="BD115" s="151"/>
      <c r="BE115" s="151"/>
      <c r="BF115" s="151"/>
      <c r="BG115" s="151"/>
      <c r="BH115" s="151"/>
      <c r="BI115" s="151"/>
      <c r="BJ115" s="151"/>
      <c r="BK115" s="151"/>
      <c r="BL115" s="151"/>
      <c r="BM115" s="151"/>
      <c r="BN115" s="151"/>
      <c r="BO115" s="151"/>
      <c r="BP115" s="151"/>
      <c r="BQ115" s="151"/>
      <c r="BR115" s="151"/>
      <c r="BS115" s="151"/>
      <c r="BT115" s="151"/>
      <c r="BU115" s="151"/>
      <c r="BV115" s="151"/>
      <c r="BW115" s="151"/>
      <c r="BX115" s="151"/>
      <c r="BY115" s="151"/>
      <c r="BZ115" s="151"/>
      <c r="CA115" s="151"/>
      <c r="CB115" s="151"/>
      <c r="CC115" s="151"/>
      <c r="CD115" s="151"/>
      <c r="CE115" s="151"/>
      <c r="CF115" s="151"/>
      <c r="CG115" s="151"/>
      <c r="CH115" s="151"/>
      <c r="CI115" s="151"/>
      <c r="CJ115" s="151"/>
      <c r="CK115" s="151"/>
      <c r="CL115" s="151"/>
      <c r="CM115" s="151"/>
      <c r="CN115" s="151"/>
      <c r="CO115" s="151"/>
      <c r="CP115" s="151"/>
      <c r="CQ115" s="151"/>
      <c r="CR115" s="151"/>
      <c r="CS115" s="151"/>
      <c r="CT115" s="151"/>
      <c r="CU115" s="151"/>
      <c r="CV115" s="151"/>
      <c r="CW115" s="151"/>
      <c r="CX115" s="151"/>
      <c r="CY115" s="151"/>
      <c r="CZ115" s="151"/>
      <c r="DA115" s="151"/>
      <c r="DB115" s="151"/>
      <c r="DC115" s="151"/>
      <c r="DD115" s="151"/>
      <c r="DE115" s="151"/>
      <c r="DF115" s="151"/>
      <c r="DG115" s="151"/>
      <c r="DH115" s="151"/>
      <c r="DI115" s="151"/>
      <c r="DJ115" s="151"/>
      <c r="DK115" s="151"/>
      <c r="DL115" s="151"/>
      <c r="DM115" s="151"/>
      <c r="DN115" s="151"/>
      <c r="DO115" s="151"/>
      <c r="DP115" s="151"/>
      <c r="DQ115" s="151"/>
      <c r="DR115" s="151"/>
      <c r="DS115" s="151"/>
      <c r="DT115" s="151"/>
      <c r="DU115" s="151"/>
      <c r="DV115" s="151"/>
      <c r="DW115" s="151"/>
      <c r="DX115" s="151"/>
      <c r="DY115" s="151"/>
      <c r="DZ115" s="151"/>
      <c r="EA115" s="151"/>
      <c r="EB115" s="151"/>
      <c r="EC115" s="151"/>
      <c r="ED115" s="151"/>
      <c r="EE115" s="151"/>
      <c r="EF115" s="151"/>
      <c r="EG115" s="151"/>
      <c r="EH115" s="151"/>
      <c r="EI115" s="151"/>
      <c r="EJ115" s="151"/>
      <c r="EK115" s="151"/>
      <c r="EL115" s="151"/>
      <c r="EM115" s="151"/>
      <c r="EN115" s="151"/>
      <c r="EO115" s="151"/>
      <c r="EP115" s="151"/>
      <c r="EQ115" s="151"/>
      <c r="ER115" s="151"/>
      <c r="ES115" s="151"/>
      <c r="ET115" s="151"/>
      <c r="EU115" s="151"/>
      <c r="EV115" s="151"/>
      <c r="EW115" s="151"/>
      <c r="EX115" s="151"/>
      <c r="EY115" s="151"/>
      <c r="EZ115" s="151"/>
      <c r="FA115" s="151"/>
      <c r="FB115" s="151"/>
      <c r="FC115" s="151"/>
      <c r="FD115" s="151"/>
      <c r="FE115" s="151"/>
      <c r="FF115" s="151"/>
      <c r="FG115" s="151"/>
      <c r="FH115" s="151"/>
      <c r="FI115" s="151"/>
      <c r="FJ115" s="151"/>
      <c r="FK115" s="151"/>
      <c r="FL115" s="151"/>
      <c r="FM115" s="151"/>
      <c r="FN115" s="151"/>
      <c r="FO115" s="151"/>
      <c r="FP115" s="151"/>
      <c r="FQ115" s="151"/>
      <c r="FR115" s="151"/>
      <c r="FS115" s="151"/>
      <c r="FT115" s="151"/>
      <c r="FU115" s="151"/>
      <c r="FV115" s="151"/>
      <c r="FW115" s="151"/>
      <c r="FX115" s="151"/>
      <c r="FY115" s="151"/>
      <c r="FZ115" s="151"/>
      <c r="GA115" s="151"/>
      <c r="GB115" s="151"/>
      <c r="GC115" s="151"/>
      <c r="GD115" s="151"/>
      <c r="GE115" s="151"/>
      <c r="GF115" s="151"/>
      <c r="GG115" s="151"/>
      <c r="GH115" s="151"/>
      <c r="GI115" s="151"/>
      <c r="GJ115" s="151"/>
      <c r="GK115" s="151"/>
      <c r="GL115" s="151"/>
      <c r="GM115" s="151"/>
      <c r="GN115" s="151"/>
      <c r="GO115" s="151"/>
      <c r="GP115" s="151"/>
      <c r="GQ115" s="151"/>
      <c r="GR115" s="151"/>
      <c r="GS115" s="151"/>
      <c r="GT115" s="151"/>
      <c r="GU115" s="151"/>
      <c r="GV115" s="151"/>
      <c r="GW115" s="151"/>
      <c r="GX115" s="151"/>
      <c r="GY115" s="151"/>
      <c r="GZ115" s="151"/>
      <c r="HA115" s="151"/>
      <c r="HB115" s="151"/>
      <c r="HC115" s="151"/>
      <c r="HD115" s="151"/>
      <c r="HE115" s="151"/>
      <c r="HF115" s="151"/>
      <c r="HG115" s="151"/>
      <c r="HH115" s="151"/>
      <c r="HI115" s="151"/>
      <c r="HJ115" s="151"/>
      <c r="HK115" s="151"/>
      <c r="HL115" s="151"/>
      <c r="HM115" s="151"/>
      <c r="HN115" s="151"/>
      <c r="HO115" s="151"/>
      <c r="HP115" s="151"/>
      <c r="HQ115" s="151"/>
      <c r="HR115" s="151"/>
      <c r="HS115" s="151"/>
      <c r="HT115" s="151"/>
      <c r="HU115" s="151"/>
      <c r="HV115" s="151"/>
      <c r="HW115" s="151"/>
      <c r="HX115" s="151"/>
      <c r="HY115" s="151"/>
      <c r="HZ115" s="151"/>
      <c r="IA115" s="151"/>
      <c r="IB115" s="151"/>
      <c r="IC115" s="151"/>
      <c r="ID115" s="151"/>
      <c r="IE115" s="151"/>
      <c r="IF115" s="151"/>
      <c r="IG115" s="151"/>
      <c r="IH115" s="151"/>
      <c r="II115" s="151"/>
      <c r="IJ115" s="151"/>
      <c r="IK115" s="151"/>
      <c r="IL115" s="151"/>
      <c r="IM115" s="151"/>
      <c r="IN115" s="151"/>
      <c r="IO115" s="151"/>
      <c r="IP115" s="151"/>
      <c r="IQ115" s="151"/>
      <c r="IR115" s="151"/>
      <c r="IS115" s="151"/>
      <c r="IT115" s="151"/>
      <c r="IU115" s="151"/>
      <c r="IV115" s="151"/>
      <c r="IW115" s="151"/>
      <c r="IX115" s="151"/>
      <c r="IY115" s="151"/>
      <c r="IZ115" s="151"/>
      <c r="JA115" s="151"/>
      <c r="JB115" s="151"/>
      <c r="JC115" s="151"/>
      <c r="JD115" s="151"/>
      <c r="JE115" s="151"/>
      <c r="JF115" s="151"/>
      <c r="JG115" s="151"/>
      <c r="JH115" s="151"/>
      <c r="JI115" s="151"/>
      <c r="JJ115" s="151"/>
      <c r="JK115" s="151"/>
      <c r="JL115" s="151"/>
      <c r="JM115" s="151"/>
      <c r="JN115" s="151"/>
      <c r="JO115" s="151"/>
      <c r="JP115" s="151"/>
      <c r="JQ115" s="151"/>
      <c r="JR115" s="151"/>
      <c r="JS115" s="151"/>
      <c r="JT115" s="151"/>
      <c r="JU115" s="151"/>
      <c r="JV115" s="151"/>
      <c r="JW115" s="151"/>
      <c r="JX115" s="151"/>
      <c r="JY115" s="151"/>
      <c r="JZ115" s="151"/>
      <c r="KA115" s="151"/>
      <c r="KB115" s="151"/>
      <c r="KC115" s="151"/>
      <c r="KD115" s="151"/>
      <c r="KE115" s="151"/>
      <c r="KF115" s="151"/>
      <c r="KG115" s="151"/>
      <c r="KH115" s="151"/>
      <c r="KI115" s="151"/>
      <c r="KJ115" s="151"/>
      <c r="KK115" s="151"/>
      <c r="KL115" s="151"/>
      <c r="KM115" s="151"/>
      <c r="KN115" s="151"/>
      <c r="KO115" s="151"/>
      <c r="KP115" s="151"/>
      <c r="KQ115" s="151"/>
      <c r="KR115" s="151"/>
      <c r="KS115" s="151"/>
      <c r="KT115" s="151"/>
      <c r="KU115" s="151"/>
      <c r="KV115" s="151"/>
      <c r="KW115" s="151"/>
      <c r="KX115" s="151"/>
      <c r="KY115" s="151"/>
      <c r="KZ115" s="151"/>
      <c r="LA115" s="151"/>
      <c r="LB115" s="151"/>
      <c r="LC115" s="151"/>
      <c r="LD115" s="151"/>
      <c r="LE115" s="151"/>
      <c r="LF115" s="151"/>
      <c r="LG115" s="151"/>
      <c r="LH115" s="151"/>
      <c r="LI115" s="151"/>
      <c r="LJ115" s="151"/>
      <c r="LK115" s="151"/>
      <c r="LL115" s="151"/>
      <c r="LM115" s="151"/>
      <c r="LN115" s="151"/>
      <c r="LO115" s="151"/>
      <c r="LP115" s="151"/>
      <c r="LQ115" s="151"/>
      <c r="LR115" s="151"/>
      <c r="LS115" s="151"/>
      <c r="LT115" s="151"/>
      <c r="LU115" s="151"/>
      <c r="LV115" s="151"/>
      <c r="LW115" s="151"/>
      <c r="LX115" s="151"/>
      <c r="LY115" s="151"/>
      <c r="LZ115" s="151"/>
      <c r="MA115" s="151"/>
      <c r="MB115" s="151"/>
      <c r="MC115" s="151"/>
      <c r="MD115" s="151"/>
      <c r="ME115" s="151"/>
      <c r="MF115" s="151"/>
      <c r="MG115" s="151"/>
      <c r="MH115" s="151"/>
      <c r="MI115" s="151"/>
      <c r="MJ115" s="151"/>
      <c r="MK115" s="151"/>
      <c r="ML115" s="151"/>
      <c r="MM115" s="151"/>
      <c r="MN115" s="151"/>
      <c r="MO115" s="151"/>
      <c r="MP115" s="151"/>
      <c r="MQ115" s="151"/>
      <c r="MR115" s="151"/>
      <c r="MS115" s="151"/>
      <c r="MT115" s="151"/>
      <c r="MU115" s="151"/>
      <c r="MV115" s="151"/>
      <c r="MW115" s="151"/>
      <c r="MX115" s="151"/>
      <c r="MY115" s="151"/>
      <c r="MZ115" s="151"/>
      <c r="NA115" s="151"/>
      <c r="NB115" s="151"/>
      <c r="NC115" s="151"/>
      <c r="ND115" s="151"/>
      <c r="NE115" s="151"/>
      <c r="NF115" s="151"/>
      <c r="NG115" s="151"/>
      <c r="NH115" s="151"/>
      <c r="NI115" s="151"/>
      <c r="NJ115" s="151"/>
      <c r="NK115" s="151"/>
      <c r="NL115" s="151"/>
      <c r="NM115" s="151"/>
      <c r="NN115" s="151"/>
      <c r="NO115" s="151"/>
      <c r="NP115" s="151"/>
      <c r="NQ115" s="151"/>
      <c r="NR115" s="151"/>
      <c r="NS115" s="151"/>
      <c r="NT115" s="151"/>
      <c r="NU115" s="151"/>
      <c r="NV115" s="151"/>
      <c r="NW115" s="151"/>
      <c r="NX115" s="151"/>
      <c r="NY115" s="151"/>
      <c r="NZ115" s="151"/>
      <c r="OA115" s="151"/>
      <c r="OB115" s="151"/>
      <c r="OC115" s="151"/>
      <c r="OD115" s="151"/>
      <c r="OE115" s="151"/>
      <c r="OF115" s="151"/>
      <c r="OG115" s="151"/>
      <c r="OH115" s="151"/>
      <c r="OI115" s="151"/>
      <c r="OJ115" s="151"/>
      <c r="OK115" s="151"/>
      <c r="OL115" s="151"/>
      <c r="OM115" s="151"/>
      <c r="ON115" s="151"/>
      <c r="OO115" s="151"/>
      <c r="OP115" s="151"/>
      <c r="OQ115" s="151"/>
      <c r="OR115" s="151"/>
      <c r="OS115" s="151"/>
      <c r="OT115" s="151"/>
      <c r="OU115" s="151"/>
      <c r="OV115" s="151"/>
      <c r="OW115" s="151"/>
      <c r="OX115" s="151"/>
      <c r="OY115" s="151"/>
      <c r="OZ115" s="151"/>
      <c r="PA115" s="151"/>
      <c r="PB115" s="151"/>
      <c r="PC115" s="151"/>
      <c r="PD115" s="151"/>
      <c r="PE115" s="151"/>
      <c r="PF115" s="151"/>
      <c r="PG115" s="151"/>
      <c r="PH115" s="151"/>
      <c r="PI115" s="151"/>
      <c r="PJ115" s="151"/>
      <c r="PK115" s="151"/>
      <c r="PL115" s="151"/>
      <c r="PM115" s="151"/>
      <c r="PN115" s="151"/>
      <c r="PO115" s="151"/>
      <c r="PP115" s="151"/>
      <c r="PQ115" s="151"/>
      <c r="PR115" s="151"/>
      <c r="PS115" s="151"/>
      <c r="PT115" s="151"/>
      <c r="PU115" s="151"/>
      <c r="PV115" s="151"/>
      <c r="PW115" s="151"/>
      <c r="PX115" s="151"/>
      <c r="PY115" s="151"/>
      <c r="PZ115" s="151"/>
      <c r="QA115" s="151"/>
      <c r="QB115" s="151"/>
      <c r="QC115" s="151"/>
      <c r="QD115" s="151"/>
      <c r="QE115" s="151"/>
      <c r="QF115" s="151"/>
      <c r="QG115" s="151"/>
      <c r="QH115" s="151"/>
      <c r="QI115" s="151"/>
      <c r="QJ115" s="151"/>
      <c r="QK115" s="151"/>
      <c r="QL115" s="151"/>
      <c r="QM115" s="151"/>
      <c r="QN115" s="151"/>
      <c r="QO115" s="151"/>
      <c r="QP115" s="151"/>
      <c r="QQ115" s="151"/>
      <c r="QR115" s="151"/>
      <c r="QS115" s="151"/>
      <c r="QT115" s="151"/>
      <c r="QU115" s="151"/>
      <c r="QV115" s="151"/>
      <c r="QW115" s="151"/>
      <c r="QX115" s="151"/>
      <c r="QY115" s="151"/>
      <c r="QZ115" s="151"/>
      <c r="RA115" s="151"/>
      <c r="RB115" s="151"/>
      <c r="RC115" s="151"/>
      <c r="RD115" s="151"/>
      <c r="RE115" s="151"/>
      <c r="RF115" s="151"/>
      <c r="RG115" s="151"/>
      <c r="RH115" s="151"/>
      <c r="RI115" s="151"/>
      <c r="RJ115" s="151"/>
      <c r="RK115" s="151"/>
      <c r="RL115" s="151"/>
      <c r="RM115" s="151"/>
      <c r="RN115" s="151"/>
      <c r="RO115" s="151"/>
      <c r="RP115" s="151"/>
      <c r="RQ115" s="151"/>
      <c r="RR115" s="151"/>
      <c r="RS115" s="151"/>
      <c r="RT115" s="151"/>
      <c r="RU115" s="151"/>
      <c r="RV115" s="151"/>
      <c r="RW115" s="151"/>
      <c r="RX115" s="151"/>
      <c r="RY115" s="151"/>
      <c r="RZ115" s="151"/>
      <c r="SA115" s="151"/>
      <c r="SB115" s="151"/>
      <c r="SC115" s="151"/>
      <c r="SD115" s="151"/>
      <c r="SE115" s="151"/>
      <c r="SF115" s="151"/>
      <c r="SG115" s="151"/>
      <c r="SH115" s="151"/>
      <c r="SI115" s="151"/>
      <c r="SJ115" s="151"/>
      <c r="SK115" s="151"/>
      <c r="SL115" s="151"/>
      <c r="SM115" s="151"/>
      <c r="SN115" s="151"/>
      <c r="SO115" s="151"/>
      <c r="SP115" s="151"/>
      <c r="SQ115" s="151"/>
      <c r="SR115" s="151"/>
      <c r="SS115" s="151"/>
      <c r="ST115" s="151"/>
      <c r="SU115" s="151"/>
      <c r="SV115" s="151"/>
      <c r="SW115" s="151"/>
      <c r="SX115" s="151"/>
      <c r="SY115" s="151"/>
      <c r="SZ115" s="151"/>
      <c r="TA115" s="151"/>
      <c r="TB115" s="151"/>
      <c r="TC115" s="151"/>
      <c r="TD115" s="151"/>
      <c r="TE115" s="151"/>
      <c r="TF115" s="151"/>
      <c r="TG115" s="151"/>
      <c r="TH115" s="151"/>
      <c r="TI115" s="151"/>
      <c r="TJ115" s="151"/>
      <c r="TK115" s="151"/>
      <c r="TL115" s="151"/>
      <c r="TM115" s="151"/>
      <c r="TN115" s="151"/>
      <c r="TO115" s="151"/>
      <c r="TP115" s="151"/>
      <c r="TQ115" s="151"/>
      <c r="TR115" s="151"/>
      <c r="TS115" s="151"/>
      <c r="TT115" s="151"/>
      <c r="TU115" s="151"/>
      <c r="TV115" s="151"/>
      <c r="TW115" s="151"/>
      <c r="TX115" s="151"/>
      <c r="TY115" s="151"/>
      <c r="TZ115" s="151"/>
      <c r="UA115" s="151"/>
      <c r="UB115" s="151"/>
      <c r="UC115" s="151"/>
      <c r="UD115" s="151"/>
      <c r="UE115" s="151"/>
      <c r="UF115" s="151"/>
      <c r="UG115" s="151"/>
      <c r="UH115" s="151"/>
      <c r="UI115" s="151"/>
      <c r="UJ115" s="151"/>
      <c r="UK115" s="151"/>
      <c r="UL115" s="151"/>
      <c r="UM115" s="151"/>
      <c r="UN115" s="151"/>
      <c r="UO115" s="151"/>
      <c r="UP115" s="151"/>
      <c r="UQ115" s="151"/>
      <c r="UR115" s="151"/>
      <c r="US115" s="151"/>
      <c r="UT115" s="151"/>
      <c r="UU115" s="151"/>
      <c r="UV115" s="151"/>
      <c r="UW115" s="151"/>
      <c r="UX115" s="151"/>
      <c r="UY115" s="151"/>
      <c r="UZ115" s="151"/>
      <c r="VA115" s="151"/>
      <c r="VB115" s="151"/>
      <c r="VC115" s="151"/>
      <c r="VD115" s="151"/>
      <c r="VE115" s="151"/>
      <c r="VF115" s="151"/>
      <c r="VG115" s="151"/>
      <c r="VH115" s="151"/>
      <c r="VI115" s="151"/>
      <c r="VJ115" s="151"/>
      <c r="VK115" s="151"/>
      <c r="VL115" s="151"/>
      <c r="VM115" s="151"/>
      <c r="VN115" s="151"/>
      <c r="VO115" s="151"/>
      <c r="VP115" s="151"/>
      <c r="VQ115" s="151"/>
      <c r="VR115" s="151"/>
      <c r="VS115" s="151"/>
      <c r="VT115" s="151"/>
      <c r="VU115" s="151"/>
      <c r="VV115" s="151"/>
      <c r="VW115" s="151"/>
      <c r="VX115" s="151"/>
      <c r="VY115" s="151"/>
      <c r="VZ115" s="151"/>
      <c r="WA115" s="151"/>
      <c r="WB115" s="151"/>
      <c r="WC115" s="151"/>
      <c r="WD115" s="151"/>
      <c r="WE115" s="151"/>
      <c r="WF115" s="151"/>
      <c r="WG115" s="151"/>
      <c r="WH115" s="151"/>
      <c r="WI115" s="151"/>
      <c r="WJ115" s="151"/>
      <c r="WK115" s="151"/>
      <c r="WL115" s="151"/>
      <c r="WM115" s="151"/>
      <c r="WN115" s="151"/>
      <c r="WO115" s="151"/>
      <c r="WP115" s="151"/>
      <c r="WQ115" s="151"/>
      <c r="WR115" s="151"/>
      <c r="WS115" s="151"/>
      <c r="WT115" s="151"/>
      <c r="WU115" s="151"/>
      <c r="WV115" s="151"/>
      <c r="WW115" s="151"/>
      <c r="WX115" s="151"/>
      <c r="WY115" s="151"/>
      <c r="WZ115" s="151"/>
      <c r="XA115" s="151"/>
      <c r="XB115" s="151"/>
      <c r="XC115" s="151"/>
      <c r="XD115" s="151"/>
      <c r="XE115" s="151"/>
      <c r="XF115" s="151"/>
      <c r="XG115" s="151"/>
      <c r="XH115" s="151"/>
      <c r="XI115" s="151"/>
      <c r="XJ115" s="151"/>
      <c r="XK115" s="151"/>
      <c r="XL115" s="151"/>
      <c r="XM115" s="151"/>
      <c r="XN115" s="151"/>
      <c r="XO115" s="151"/>
      <c r="XP115" s="151"/>
      <c r="XQ115" s="151"/>
      <c r="XR115" s="151"/>
      <c r="XS115" s="151"/>
      <c r="XT115" s="151"/>
      <c r="XU115" s="151"/>
      <c r="XV115" s="151"/>
      <c r="XW115" s="151"/>
      <c r="XX115" s="151"/>
      <c r="XY115" s="151"/>
      <c r="XZ115" s="151"/>
      <c r="YA115" s="151"/>
      <c r="YB115" s="151"/>
      <c r="YC115" s="151"/>
      <c r="YD115" s="151"/>
      <c r="YE115" s="151"/>
      <c r="YF115" s="151"/>
      <c r="YG115" s="151"/>
      <c r="YH115" s="151"/>
      <c r="YI115" s="151"/>
      <c r="YJ115" s="151"/>
      <c r="YK115" s="151"/>
      <c r="YL115" s="151"/>
      <c r="YM115" s="151"/>
      <c r="YN115" s="151"/>
      <c r="YO115" s="151"/>
      <c r="YP115" s="151"/>
      <c r="YQ115" s="151"/>
      <c r="YR115" s="151"/>
      <c r="YS115" s="151"/>
      <c r="YT115" s="151"/>
      <c r="YU115" s="151"/>
      <c r="YV115" s="151"/>
      <c r="YW115" s="151"/>
      <c r="YX115" s="151"/>
      <c r="YY115" s="151"/>
      <c r="YZ115" s="151"/>
      <c r="ZA115" s="151"/>
      <c r="ZB115" s="151"/>
      <c r="ZC115" s="151"/>
      <c r="ZD115" s="151"/>
      <c r="ZE115" s="151"/>
      <c r="ZF115" s="151"/>
      <c r="ZG115" s="151"/>
      <c r="ZH115" s="151"/>
      <c r="ZI115" s="151"/>
      <c r="ZJ115" s="151"/>
      <c r="ZK115" s="151"/>
      <c r="ZL115" s="151"/>
      <c r="ZM115" s="151"/>
      <c r="ZN115" s="151"/>
      <c r="ZO115" s="151"/>
      <c r="ZP115" s="151"/>
      <c r="ZQ115" s="151"/>
      <c r="ZR115" s="151"/>
      <c r="ZS115" s="151"/>
      <c r="ZT115" s="151"/>
      <c r="ZU115" s="151"/>
      <c r="ZV115" s="151"/>
      <c r="ZW115" s="151"/>
      <c r="ZX115" s="151"/>
      <c r="ZY115" s="151"/>
      <c r="ZZ115" s="151"/>
      <c r="AAA115" s="151"/>
      <c r="AAB115" s="151"/>
      <c r="AAC115" s="151"/>
      <c r="AAD115" s="151"/>
      <c r="AAE115" s="151"/>
      <c r="AAF115" s="151"/>
      <c r="AAG115" s="151"/>
      <c r="AAH115" s="151"/>
      <c r="AAI115" s="151"/>
      <c r="AAJ115" s="151"/>
      <c r="AAK115" s="151"/>
      <c r="AAL115" s="151"/>
      <c r="AAM115" s="151"/>
      <c r="AAN115" s="151"/>
      <c r="AAO115" s="151"/>
      <c r="AAP115" s="151"/>
      <c r="AAQ115" s="151"/>
      <c r="AAR115" s="151"/>
      <c r="AAS115" s="151"/>
      <c r="AAT115" s="151"/>
      <c r="AAU115" s="151"/>
      <c r="AAV115" s="151"/>
      <c r="AAW115" s="151"/>
      <c r="AAX115" s="151"/>
      <c r="AAY115" s="151"/>
      <c r="AAZ115" s="151"/>
      <c r="ABA115" s="151"/>
      <c r="ABB115" s="151"/>
      <c r="ABC115" s="151"/>
      <c r="ABD115" s="151"/>
      <c r="ABE115" s="151"/>
      <c r="ABF115" s="151"/>
      <c r="ABG115" s="151"/>
      <c r="ABH115" s="151"/>
      <c r="ABI115" s="151"/>
      <c r="ABJ115" s="151"/>
      <c r="ABK115" s="151"/>
      <c r="ABL115" s="151"/>
      <c r="ABM115" s="151"/>
      <c r="ABN115" s="151"/>
      <c r="ABO115" s="151"/>
      <c r="ABP115" s="151"/>
      <c r="ABQ115" s="151"/>
      <c r="ABR115" s="151"/>
      <c r="ABS115" s="151"/>
      <c r="ABT115" s="151"/>
      <c r="ABU115" s="151"/>
      <c r="ABV115" s="151"/>
      <c r="ABW115" s="151"/>
      <c r="ABX115" s="151"/>
      <c r="ABY115" s="151"/>
      <c r="ABZ115" s="151"/>
      <c r="ACA115" s="151"/>
      <c r="ACB115" s="151"/>
      <c r="ACC115" s="151"/>
      <c r="ACD115" s="151"/>
      <c r="ACE115" s="151"/>
      <c r="ACF115" s="151"/>
      <c r="ACG115" s="151"/>
      <c r="ACH115" s="151"/>
      <c r="ACI115" s="151"/>
      <c r="ACJ115" s="151"/>
      <c r="ACK115" s="151"/>
      <c r="ACL115" s="151"/>
      <c r="ACM115" s="151"/>
      <c r="ACN115" s="151"/>
      <c r="ACO115" s="151"/>
      <c r="ACP115" s="151"/>
      <c r="ACQ115" s="151"/>
      <c r="ACR115" s="151"/>
      <c r="ACS115" s="151"/>
      <c r="ACT115" s="151"/>
      <c r="ACU115" s="151"/>
      <c r="ACV115" s="151"/>
      <c r="ACW115" s="151"/>
      <c r="ACX115" s="151"/>
      <c r="ACY115" s="151"/>
      <c r="ACZ115" s="151"/>
      <c r="ADA115" s="115"/>
      <c r="ADB115" s="115"/>
      <c r="ADC115" s="115"/>
      <c r="ADD115" s="115"/>
      <c r="ADE115" s="115"/>
      <c r="ADF115" s="115"/>
    </row>
    <row r="116" spans="1:786" s="121" customFormat="1" ht="51" customHeight="1" thickBot="1" x14ac:dyDescent="0.3">
      <c r="A116" s="145"/>
      <c r="B116" s="198"/>
      <c r="C116" s="199" t="s">
        <v>436</v>
      </c>
      <c r="D116" s="273"/>
      <c r="E116" s="273"/>
      <c r="F116" s="273"/>
      <c r="G116" s="273"/>
      <c r="H116" s="273"/>
      <c r="I116" s="273"/>
      <c r="J116" s="273"/>
      <c r="K116" s="273"/>
      <c r="L116" s="273"/>
      <c r="M116" s="273"/>
      <c r="N116" s="273"/>
      <c r="O116" s="273"/>
      <c r="P116" s="273"/>
      <c r="Q116" s="273"/>
      <c r="R116" s="273"/>
      <c r="S116" s="151"/>
      <c r="T116" s="151"/>
      <c r="U116" s="151"/>
      <c r="V116" s="151"/>
      <c r="W116" s="151"/>
      <c r="X116" s="151"/>
      <c r="Y116" s="151"/>
      <c r="Z116" s="151"/>
      <c r="AA116" s="151"/>
      <c r="AB116" s="151"/>
      <c r="AC116" s="151"/>
      <c r="AD116" s="151"/>
      <c r="AE116" s="151"/>
      <c r="AF116" s="151"/>
      <c r="AG116" s="151"/>
      <c r="AH116" s="151"/>
      <c r="AI116" s="151"/>
      <c r="AJ116" s="151"/>
      <c r="AK116" s="151"/>
      <c r="AL116" s="151"/>
      <c r="AM116" s="151"/>
      <c r="AN116" s="151"/>
      <c r="AO116" s="151"/>
      <c r="AP116" s="151"/>
      <c r="AQ116" s="151"/>
      <c r="AR116" s="151"/>
      <c r="AS116" s="151"/>
      <c r="AT116" s="151"/>
      <c r="AU116" s="151"/>
      <c r="AV116" s="151"/>
      <c r="AW116" s="151"/>
      <c r="AX116" s="151"/>
      <c r="AY116" s="151"/>
      <c r="AZ116" s="151"/>
      <c r="BA116" s="151"/>
      <c r="BB116" s="151"/>
      <c r="BC116" s="151"/>
      <c r="BD116" s="151"/>
      <c r="BE116" s="151"/>
      <c r="BF116" s="151"/>
      <c r="BG116" s="151"/>
      <c r="BH116" s="151"/>
      <c r="BI116" s="151"/>
      <c r="BJ116" s="151"/>
      <c r="BK116" s="151"/>
      <c r="BL116" s="151"/>
      <c r="BM116" s="151"/>
      <c r="BN116" s="151"/>
      <c r="BO116" s="151"/>
      <c r="BP116" s="151"/>
      <c r="BQ116" s="151"/>
      <c r="BR116" s="151"/>
      <c r="BS116" s="151"/>
      <c r="BT116" s="151"/>
      <c r="BU116" s="151"/>
      <c r="BV116" s="151"/>
      <c r="BW116" s="151"/>
      <c r="BX116" s="151"/>
      <c r="BY116" s="151"/>
      <c r="BZ116" s="151"/>
      <c r="CA116" s="151"/>
      <c r="CB116" s="151"/>
      <c r="CC116" s="151"/>
      <c r="CD116" s="151"/>
      <c r="CE116" s="151"/>
      <c r="CF116" s="151"/>
      <c r="CG116" s="151"/>
      <c r="CH116" s="151"/>
      <c r="CI116" s="151"/>
      <c r="CJ116" s="151"/>
      <c r="CK116" s="151"/>
      <c r="CL116" s="151"/>
      <c r="CM116" s="151"/>
      <c r="CN116" s="151"/>
      <c r="CO116" s="151"/>
      <c r="CP116" s="151"/>
      <c r="CQ116" s="151"/>
      <c r="CR116" s="151"/>
      <c r="CS116" s="151"/>
      <c r="CT116" s="151"/>
      <c r="CU116" s="151"/>
      <c r="CV116" s="151"/>
      <c r="CW116" s="151"/>
      <c r="CX116" s="151"/>
      <c r="CY116" s="151"/>
      <c r="CZ116" s="151"/>
      <c r="DA116" s="151"/>
      <c r="DB116" s="151"/>
      <c r="DC116" s="151"/>
      <c r="DD116" s="151"/>
      <c r="DE116" s="151"/>
      <c r="DF116" s="151"/>
      <c r="DG116" s="151"/>
      <c r="DH116" s="151"/>
      <c r="DI116" s="151"/>
      <c r="DJ116" s="151"/>
      <c r="DK116" s="151"/>
      <c r="DL116" s="151"/>
      <c r="DM116" s="151"/>
      <c r="DN116" s="151"/>
      <c r="DO116" s="151"/>
      <c r="DP116" s="151"/>
      <c r="DQ116" s="151"/>
      <c r="DR116" s="151"/>
      <c r="DS116" s="151"/>
      <c r="DT116" s="151"/>
      <c r="DU116" s="151"/>
      <c r="DV116" s="151"/>
      <c r="DW116" s="151"/>
      <c r="DX116" s="151"/>
      <c r="DY116" s="151"/>
      <c r="DZ116" s="151"/>
      <c r="EA116" s="151"/>
      <c r="EB116" s="151"/>
      <c r="EC116" s="151"/>
      <c r="ED116" s="151"/>
      <c r="EE116" s="151"/>
      <c r="EF116" s="151"/>
      <c r="EG116" s="151"/>
      <c r="EH116" s="151"/>
      <c r="EI116" s="151"/>
      <c r="EJ116" s="151"/>
      <c r="EK116" s="151"/>
      <c r="EL116" s="151"/>
      <c r="EM116" s="151"/>
      <c r="EN116" s="151"/>
      <c r="EO116" s="151"/>
      <c r="EP116" s="151"/>
      <c r="EQ116" s="151"/>
      <c r="ER116" s="151"/>
      <c r="ES116" s="151"/>
      <c r="ET116" s="151"/>
      <c r="EU116" s="151"/>
      <c r="EV116" s="151"/>
      <c r="EW116" s="151"/>
      <c r="EX116" s="151"/>
      <c r="EY116" s="151"/>
      <c r="EZ116" s="151"/>
      <c r="FA116" s="151"/>
      <c r="FB116" s="151"/>
      <c r="FC116" s="151"/>
      <c r="FD116" s="151"/>
      <c r="FE116" s="151"/>
      <c r="FF116" s="151"/>
      <c r="FG116" s="151"/>
      <c r="FH116" s="151"/>
      <c r="FI116" s="151"/>
      <c r="FJ116" s="151"/>
      <c r="FK116" s="151"/>
      <c r="FL116" s="151"/>
      <c r="FM116" s="151"/>
      <c r="FN116" s="151"/>
      <c r="FO116" s="151"/>
      <c r="FP116" s="151"/>
      <c r="FQ116" s="151"/>
      <c r="FR116" s="151"/>
      <c r="FS116" s="151"/>
      <c r="FT116" s="151"/>
      <c r="FU116" s="151"/>
      <c r="FV116" s="151"/>
      <c r="FW116" s="151"/>
      <c r="FX116" s="151"/>
      <c r="FY116" s="151"/>
      <c r="FZ116" s="151"/>
      <c r="GA116" s="151"/>
      <c r="GB116" s="151"/>
      <c r="GC116" s="151"/>
      <c r="GD116" s="151"/>
      <c r="GE116" s="151"/>
      <c r="GF116" s="151"/>
      <c r="GG116" s="151"/>
      <c r="GH116" s="151"/>
      <c r="GI116" s="151"/>
      <c r="GJ116" s="151"/>
      <c r="GK116" s="151"/>
      <c r="GL116" s="151"/>
      <c r="GM116" s="151"/>
      <c r="GN116" s="151"/>
      <c r="GO116" s="151"/>
      <c r="GP116" s="151"/>
      <c r="GQ116" s="151"/>
      <c r="GR116" s="151"/>
      <c r="GS116" s="151"/>
      <c r="GT116" s="151"/>
      <c r="GU116" s="151"/>
      <c r="GV116" s="151"/>
      <c r="GW116" s="151"/>
      <c r="GX116" s="151"/>
      <c r="GY116" s="151"/>
      <c r="GZ116" s="151"/>
      <c r="HA116" s="151"/>
      <c r="HB116" s="151"/>
      <c r="HC116" s="151"/>
      <c r="HD116" s="151"/>
      <c r="HE116" s="151"/>
      <c r="HF116" s="151"/>
      <c r="HG116" s="151"/>
      <c r="HH116" s="151"/>
      <c r="HI116" s="151"/>
      <c r="HJ116" s="151"/>
      <c r="HK116" s="151"/>
      <c r="HL116" s="151"/>
      <c r="HM116" s="151"/>
      <c r="HN116" s="151"/>
      <c r="HO116" s="151"/>
      <c r="HP116" s="151"/>
      <c r="HQ116" s="151"/>
      <c r="HR116" s="151"/>
      <c r="HS116" s="151"/>
      <c r="HT116" s="151"/>
      <c r="HU116" s="151"/>
      <c r="HV116" s="151"/>
      <c r="HW116" s="151"/>
      <c r="HX116" s="151"/>
      <c r="HY116" s="151"/>
      <c r="HZ116" s="151"/>
      <c r="IA116" s="151"/>
      <c r="IB116" s="151"/>
      <c r="IC116" s="151"/>
      <c r="ID116" s="151"/>
      <c r="IE116" s="151"/>
      <c r="IF116" s="151"/>
      <c r="IG116" s="151"/>
      <c r="IH116" s="151"/>
      <c r="II116" s="151"/>
      <c r="IJ116" s="151"/>
      <c r="IK116" s="151"/>
      <c r="IL116" s="151"/>
      <c r="IM116" s="151"/>
      <c r="IN116" s="151"/>
      <c r="IO116" s="151"/>
      <c r="IP116" s="151"/>
      <c r="IQ116" s="151"/>
      <c r="IR116" s="151"/>
      <c r="IS116" s="151"/>
      <c r="IT116" s="151"/>
      <c r="IU116" s="151"/>
      <c r="IV116" s="151"/>
      <c r="IW116" s="151"/>
      <c r="IX116" s="151"/>
      <c r="IY116" s="151"/>
      <c r="IZ116" s="151"/>
      <c r="JA116" s="151"/>
      <c r="JB116" s="151"/>
      <c r="JC116" s="151"/>
      <c r="JD116" s="151"/>
      <c r="JE116" s="151"/>
      <c r="JF116" s="151"/>
      <c r="JG116" s="151"/>
      <c r="JH116" s="151"/>
      <c r="JI116" s="151"/>
      <c r="JJ116" s="151"/>
      <c r="JK116" s="151"/>
      <c r="JL116" s="151"/>
      <c r="JM116" s="151"/>
      <c r="JN116" s="151"/>
      <c r="JO116" s="151"/>
      <c r="JP116" s="151"/>
      <c r="JQ116" s="151"/>
      <c r="JR116" s="151"/>
      <c r="JS116" s="151"/>
      <c r="JT116" s="151"/>
      <c r="JU116" s="151"/>
      <c r="JV116" s="151"/>
      <c r="JW116" s="151"/>
      <c r="JX116" s="151"/>
      <c r="JY116" s="151"/>
      <c r="JZ116" s="151"/>
      <c r="KA116" s="151"/>
      <c r="KB116" s="151"/>
      <c r="KC116" s="151"/>
      <c r="KD116" s="151"/>
      <c r="KE116" s="151"/>
      <c r="KF116" s="151"/>
      <c r="KG116" s="151"/>
      <c r="KH116" s="151"/>
      <c r="KI116" s="151"/>
      <c r="KJ116" s="151"/>
      <c r="KK116" s="151"/>
      <c r="KL116" s="151"/>
      <c r="KM116" s="151"/>
      <c r="KN116" s="151"/>
      <c r="KO116" s="151"/>
      <c r="KP116" s="151"/>
      <c r="KQ116" s="151"/>
      <c r="KR116" s="151"/>
      <c r="KS116" s="151"/>
      <c r="KT116" s="151"/>
      <c r="KU116" s="151"/>
      <c r="KV116" s="151"/>
      <c r="KW116" s="151"/>
      <c r="KX116" s="151"/>
      <c r="KY116" s="151"/>
      <c r="KZ116" s="151"/>
      <c r="LA116" s="151"/>
      <c r="LB116" s="151"/>
      <c r="LC116" s="151"/>
      <c r="LD116" s="151"/>
      <c r="LE116" s="151"/>
      <c r="LF116" s="151"/>
      <c r="LG116" s="151"/>
      <c r="LH116" s="151"/>
      <c r="LI116" s="151"/>
      <c r="LJ116" s="151"/>
      <c r="LK116" s="151"/>
      <c r="LL116" s="151"/>
      <c r="LM116" s="151"/>
      <c r="LN116" s="151"/>
      <c r="LO116" s="151"/>
      <c r="LP116" s="151"/>
      <c r="LQ116" s="151"/>
      <c r="LR116" s="151"/>
      <c r="LS116" s="151"/>
      <c r="LT116" s="151"/>
      <c r="LU116" s="151"/>
      <c r="LV116" s="151"/>
      <c r="LW116" s="151"/>
      <c r="LX116" s="151"/>
      <c r="LY116" s="151"/>
      <c r="LZ116" s="151"/>
      <c r="MA116" s="151"/>
      <c r="MB116" s="151"/>
      <c r="MC116" s="151"/>
      <c r="MD116" s="151"/>
      <c r="ME116" s="151"/>
      <c r="MF116" s="151"/>
      <c r="MG116" s="151"/>
      <c r="MH116" s="151"/>
      <c r="MI116" s="151"/>
      <c r="MJ116" s="151"/>
      <c r="MK116" s="151"/>
      <c r="ML116" s="151"/>
      <c r="MM116" s="151"/>
      <c r="MN116" s="151"/>
      <c r="MO116" s="151"/>
      <c r="MP116" s="151"/>
      <c r="MQ116" s="151"/>
      <c r="MR116" s="151"/>
      <c r="MS116" s="151"/>
      <c r="MT116" s="151"/>
      <c r="MU116" s="151"/>
      <c r="MV116" s="151"/>
      <c r="MW116" s="151"/>
      <c r="MX116" s="151"/>
      <c r="MY116" s="151"/>
      <c r="MZ116" s="151"/>
      <c r="NA116" s="151"/>
      <c r="NB116" s="151"/>
      <c r="NC116" s="151"/>
      <c r="ND116" s="151"/>
      <c r="NE116" s="151"/>
      <c r="NF116" s="151"/>
      <c r="NG116" s="151"/>
      <c r="NH116" s="151"/>
      <c r="NI116" s="151"/>
      <c r="NJ116" s="151"/>
      <c r="NK116" s="151"/>
      <c r="NL116" s="151"/>
      <c r="NM116" s="151"/>
      <c r="NN116" s="151"/>
      <c r="NO116" s="151"/>
      <c r="NP116" s="151"/>
      <c r="NQ116" s="151"/>
      <c r="NR116" s="151"/>
      <c r="NS116" s="151"/>
      <c r="NT116" s="151"/>
      <c r="NU116" s="151"/>
      <c r="NV116" s="151"/>
      <c r="NW116" s="151"/>
      <c r="NX116" s="151"/>
      <c r="NY116" s="151"/>
      <c r="NZ116" s="151"/>
      <c r="OA116" s="151"/>
      <c r="OB116" s="151"/>
      <c r="OC116" s="151"/>
      <c r="OD116" s="151"/>
      <c r="OE116" s="151"/>
      <c r="OF116" s="151"/>
      <c r="OG116" s="151"/>
      <c r="OH116" s="151"/>
      <c r="OI116" s="151"/>
      <c r="OJ116" s="151"/>
      <c r="OK116" s="151"/>
      <c r="OL116" s="151"/>
      <c r="OM116" s="151"/>
      <c r="ON116" s="151"/>
      <c r="OO116" s="151"/>
      <c r="OP116" s="151"/>
      <c r="OQ116" s="151"/>
      <c r="OR116" s="151"/>
      <c r="OS116" s="151"/>
      <c r="OT116" s="151"/>
      <c r="OU116" s="151"/>
      <c r="OV116" s="151"/>
      <c r="OW116" s="151"/>
      <c r="OX116" s="151"/>
      <c r="OY116" s="151"/>
      <c r="OZ116" s="151"/>
      <c r="PA116" s="151"/>
      <c r="PB116" s="151"/>
      <c r="PC116" s="151"/>
      <c r="PD116" s="151"/>
      <c r="PE116" s="151"/>
      <c r="PF116" s="151"/>
      <c r="PG116" s="151"/>
      <c r="PH116" s="151"/>
      <c r="PI116" s="151"/>
      <c r="PJ116" s="151"/>
      <c r="PK116" s="151"/>
      <c r="PL116" s="151"/>
      <c r="PM116" s="151"/>
      <c r="PN116" s="151"/>
      <c r="PO116" s="151"/>
      <c r="PP116" s="151"/>
      <c r="PQ116" s="151"/>
      <c r="PR116" s="151"/>
      <c r="PS116" s="151"/>
      <c r="PT116" s="151"/>
      <c r="PU116" s="151"/>
      <c r="PV116" s="151"/>
      <c r="PW116" s="151"/>
      <c r="PX116" s="151"/>
      <c r="PY116" s="151"/>
      <c r="PZ116" s="151"/>
      <c r="QA116" s="151"/>
      <c r="QB116" s="151"/>
      <c r="QC116" s="151"/>
      <c r="QD116" s="151"/>
      <c r="QE116" s="151"/>
      <c r="QF116" s="151"/>
      <c r="QG116" s="151"/>
      <c r="QH116" s="151"/>
      <c r="QI116" s="151"/>
      <c r="QJ116" s="151"/>
      <c r="QK116" s="151"/>
      <c r="QL116" s="151"/>
      <c r="QM116" s="151"/>
      <c r="QN116" s="151"/>
      <c r="QO116" s="151"/>
      <c r="QP116" s="151"/>
      <c r="QQ116" s="151"/>
      <c r="QR116" s="151"/>
      <c r="QS116" s="151"/>
      <c r="QT116" s="151"/>
      <c r="QU116" s="151"/>
      <c r="QV116" s="151"/>
      <c r="QW116" s="151"/>
      <c r="QX116" s="151"/>
      <c r="QY116" s="151"/>
      <c r="QZ116" s="151"/>
      <c r="RA116" s="151"/>
      <c r="RB116" s="151"/>
      <c r="RC116" s="151"/>
      <c r="RD116" s="151"/>
      <c r="RE116" s="151"/>
      <c r="RF116" s="151"/>
      <c r="RG116" s="151"/>
      <c r="RH116" s="151"/>
      <c r="RI116" s="151"/>
      <c r="RJ116" s="151"/>
      <c r="RK116" s="151"/>
      <c r="RL116" s="151"/>
      <c r="RM116" s="151"/>
      <c r="RN116" s="151"/>
      <c r="RO116" s="151"/>
      <c r="RP116" s="151"/>
      <c r="RQ116" s="151"/>
      <c r="RR116" s="151"/>
      <c r="RS116" s="151"/>
      <c r="RT116" s="151"/>
      <c r="RU116" s="151"/>
      <c r="RV116" s="151"/>
      <c r="RW116" s="151"/>
      <c r="RX116" s="151"/>
      <c r="RY116" s="151"/>
      <c r="RZ116" s="151"/>
      <c r="SA116" s="151"/>
      <c r="SB116" s="151"/>
      <c r="SC116" s="151"/>
      <c r="SD116" s="151"/>
      <c r="SE116" s="151"/>
      <c r="SF116" s="151"/>
      <c r="SG116" s="151"/>
      <c r="SH116" s="151"/>
      <c r="SI116" s="151"/>
      <c r="SJ116" s="151"/>
      <c r="SK116" s="151"/>
      <c r="SL116" s="151"/>
      <c r="SM116" s="151"/>
      <c r="SN116" s="151"/>
      <c r="SO116" s="151"/>
      <c r="SP116" s="151"/>
      <c r="SQ116" s="151"/>
      <c r="SR116" s="151"/>
      <c r="SS116" s="151"/>
      <c r="ST116" s="151"/>
      <c r="SU116" s="151"/>
      <c r="SV116" s="151"/>
      <c r="SW116" s="151"/>
      <c r="SX116" s="151"/>
      <c r="SY116" s="151"/>
      <c r="SZ116" s="151"/>
      <c r="TA116" s="151"/>
      <c r="TB116" s="151"/>
      <c r="TC116" s="151"/>
      <c r="TD116" s="151"/>
      <c r="TE116" s="151"/>
      <c r="TF116" s="151"/>
      <c r="TG116" s="151"/>
      <c r="TH116" s="151"/>
      <c r="TI116" s="151"/>
      <c r="TJ116" s="151"/>
      <c r="TK116" s="151"/>
      <c r="TL116" s="151"/>
      <c r="TM116" s="151"/>
      <c r="TN116" s="151"/>
      <c r="TO116" s="151"/>
      <c r="TP116" s="151"/>
      <c r="TQ116" s="151"/>
      <c r="TR116" s="151"/>
      <c r="TS116" s="151"/>
      <c r="TT116" s="151"/>
      <c r="TU116" s="151"/>
      <c r="TV116" s="151"/>
      <c r="TW116" s="151"/>
      <c r="TX116" s="151"/>
      <c r="TY116" s="151"/>
      <c r="TZ116" s="151"/>
      <c r="UA116" s="151"/>
      <c r="UB116" s="151"/>
      <c r="UC116" s="151"/>
      <c r="UD116" s="151"/>
      <c r="UE116" s="151"/>
      <c r="UF116" s="151"/>
      <c r="UG116" s="151"/>
      <c r="UH116" s="151"/>
      <c r="UI116" s="151"/>
      <c r="UJ116" s="151"/>
      <c r="UK116" s="151"/>
      <c r="UL116" s="151"/>
      <c r="UM116" s="151"/>
      <c r="UN116" s="151"/>
      <c r="UO116" s="151"/>
      <c r="UP116" s="151"/>
      <c r="UQ116" s="151"/>
      <c r="UR116" s="151"/>
      <c r="US116" s="151"/>
      <c r="UT116" s="151"/>
      <c r="UU116" s="151"/>
      <c r="UV116" s="151"/>
      <c r="UW116" s="151"/>
      <c r="UX116" s="151"/>
      <c r="UY116" s="151"/>
      <c r="UZ116" s="151"/>
      <c r="VA116" s="151"/>
      <c r="VB116" s="151"/>
      <c r="VC116" s="151"/>
      <c r="VD116" s="151"/>
      <c r="VE116" s="151"/>
      <c r="VF116" s="151"/>
      <c r="VG116" s="151"/>
      <c r="VH116" s="151"/>
      <c r="VI116" s="151"/>
      <c r="VJ116" s="151"/>
      <c r="VK116" s="151"/>
      <c r="VL116" s="151"/>
      <c r="VM116" s="151"/>
      <c r="VN116" s="151"/>
      <c r="VO116" s="151"/>
      <c r="VP116" s="151"/>
      <c r="VQ116" s="151"/>
      <c r="VR116" s="151"/>
      <c r="VS116" s="151"/>
      <c r="VT116" s="151"/>
      <c r="VU116" s="151"/>
      <c r="VV116" s="151"/>
      <c r="VW116" s="151"/>
      <c r="VX116" s="151"/>
      <c r="VY116" s="151"/>
      <c r="VZ116" s="151"/>
      <c r="WA116" s="151"/>
      <c r="WB116" s="151"/>
      <c r="WC116" s="151"/>
      <c r="WD116" s="151"/>
      <c r="WE116" s="151"/>
      <c r="WF116" s="151"/>
      <c r="WG116" s="151"/>
      <c r="WH116" s="151"/>
      <c r="WI116" s="151"/>
      <c r="WJ116" s="151"/>
      <c r="WK116" s="151"/>
      <c r="WL116" s="151"/>
      <c r="WM116" s="151"/>
      <c r="WN116" s="151"/>
      <c r="WO116" s="151"/>
      <c r="WP116" s="151"/>
      <c r="WQ116" s="151"/>
      <c r="WR116" s="151"/>
      <c r="WS116" s="151"/>
      <c r="WT116" s="151"/>
      <c r="WU116" s="151"/>
      <c r="WV116" s="151"/>
      <c r="WW116" s="151"/>
      <c r="WX116" s="151"/>
      <c r="WY116" s="151"/>
      <c r="WZ116" s="151"/>
      <c r="XA116" s="151"/>
      <c r="XB116" s="151"/>
      <c r="XC116" s="151"/>
      <c r="XD116" s="151"/>
      <c r="XE116" s="151"/>
      <c r="XF116" s="151"/>
      <c r="XG116" s="151"/>
      <c r="XH116" s="151"/>
      <c r="XI116" s="151"/>
      <c r="XJ116" s="151"/>
      <c r="XK116" s="151"/>
      <c r="XL116" s="151"/>
      <c r="XM116" s="151"/>
      <c r="XN116" s="151"/>
      <c r="XO116" s="151"/>
      <c r="XP116" s="151"/>
      <c r="XQ116" s="151"/>
      <c r="XR116" s="151"/>
      <c r="XS116" s="151"/>
      <c r="XT116" s="151"/>
      <c r="XU116" s="151"/>
      <c r="XV116" s="151"/>
      <c r="XW116" s="151"/>
      <c r="XX116" s="151"/>
      <c r="XY116" s="151"/>
      <c r="XZ116" s="151"/>
      <c r="YA116" s="151"/>
      <c r="YB116" s="151"/>
      <c r="YC116" s="151"/>
      <c r="YD116" s="151"/>
      <c r="YE116" s="151"/>
      <c r="YF116" s="151"/>
      <c r="YG116" s="151"/>
      <c r="YH116" s="151"/>
      <c r="YI116" s="151"/>
      <c r="YJ116" s="151"/>
      <c r="YK116" s="151"/>
      <c r="YL116" s="151"/>
      <c r="YM116" s="151"/>
      <c r="YN116" s="151"/>
      <c r="YO116" s="151"/>
      <c r="YP116" s="151"/>
      <c r="YQ116" s="151"/>
      <c r="YR116" s="151"/>
      <c r="YS116" s="151"/>
      <c r="YT116" s="151"/>
      <c r="YU116" s="151"/>
      <c r="YV116" s="151"/>
      <c r="YW116" s="151"/>
      <c r="YX116" s="151"/>
      <c r="YY116" s="151"/>
      <c r="YZ116" s="151"/>
      <c r="ZA116" s="151"/>
      <c r="ZB116" s="151"/>
      <c r="ZC116" s="151"/>
      <c r="ZD116" s="151"/>
      <c r="ZE116" s="151"/>
      <c r="ZF116" s="151"/>
      <c r="ZG116" s="151"/>
      <c r="ZH116" s="151"/>
      <c r="ZI116" s="151"/>
      <c r="ZJ116" s="151"/>
      <c r="ZK116" s="151"/>
      <c r="ZL116" s="151"/>
      <c r="ZM116" s="151"/>
      <c r="ZN116" s="151"/>
      <c r="ZO116" s="151"/>
      <c r="ZP116" s="151"/>
      <c r="ZQ116" s="151"/>
      <c r="ZR116" s="151"/>
      <c r="ZS116" s="151"/>
      <c r="ZT116" s="151"/>
      <c r="ZU116" s="151"/>
      <c r="ZV116" s="151"/>
      <c r="ZW116" s="151"/>
      <c r="ZX116" s="151"/>
      <c r="ZY116" s="151"/>
      <c r="ZZ116" s="151"/>
      <c r="AAA116" s="151"/>
      <c r="AAB116" s="151"/>
      <c r="AAC116" s="151"/>
      <c r="AAD116" s="151"/>
      <c r="AAE116" s="151"/>
      <c r="AAF116" s="151"/>
      <c r="AAG116" s="151"/>
      <c r="AAH116" s="151"/>
      <c r="AAI116" s="151"/>
      <c r="AAJ116" s="151"/>
      <c r="AAK116" s="151"/>
      <c r="AAL116" s="151"/>
      <c r="AAM116" s="151"/>
      <c r="AAN116" s="151"/>
      <c r="AAO116" s="151"/>
      <c r="AAP116" s="151"/>
      <c r="AAQ116" s="151"/>
      <c r="AAR116" s="151"/>
      <c r="AAS116" s="151"/>
      <c r="AAT116" s="151"/>
      <c r="AAU116" s="151"/>
      <c r="AAV116" s="151"/>
      <c r="AAW116" s="151"/>
      <c r="AAX116" s="151"/>
      <c r="AAY116" s="151"/>
      <c r="AAZ116" s="151"/>
      <c r="ABA116" s="151"/>
      <c r="ABB116" s="151"/>
      <c r="ABC116" s="151"/>
      <c r="ABD116" s="151"/>
      <c r="ABE116" s="151"/>
      <c r="ABF116" s="151"/>
      <c r="ABG116" s="151"/>
      <c r="ABH116" s="151"/>
      <c r="ABI116" s="151"/>
      <c r="ABJ116" s="151"/>
      <c r="ABK116" s="151"/>
      <c r="ABL116" s="151"/>
      <c r="ABM116" s="151"/>
      <c r="ABN116" s="151"/>
      <c r="ABO116" s="151"/>
      <c r="ABP116" s="151"/>
      <c r="ABQ116" s="151"/>
      <c r="ABR116" s="151"/>
      <c r="ABS116" s="151"/>
      <c r="ABT116" s="151"/>
      <c r="ABU116" s="151"/>
      <c r="ABV116" s="151"/>
      <c r="ABW116" s="151"/>
      <c r="ABX116" s="151"/>
      <c r="ABY116" s="151"/>
      <c r="ABZ116" s="151"/>
      <c r="ACA116" s="151"/>
      <c r="ACB116" s="151"/>
      <c r="ACC116" s="151"/>
      <c r="ACD116" s="151"/>
      <c r="ACE116" s="151"/>
      <c r="ACF116" s="151"/>
      <c r="ACG116" s="151"/>
      <c r="ACH116" s="151"/>
      <c r="ACI116" s="151"/>
      <c r="ACJ116" s="151"/>
      <c r="ACK116" s="151"/>
      <c r="ACL116" s="151"/>
      <c r="ACM116" s="151"/>
      <c r="ACN116" s="151"/>
      <c r="ACO116" s="151"/>
      <c r="ACP116" s="151"/>
      <c r="ACQ116" s="151"/>
      <c r="ACR116" s="151"/>
      <c r="ACS116" s="151"/>
      <c r="ACT116" s="151"/>
      <c r="ACU116" s="151"/>
      <c r="ACV116" s="151"/>
      <c r="ACW116" s="151"/>
      <c r="ACX116" s="151"/>
      <c r="ACY116" s="151"/>
      <c r="ACZ116" s="151"/>
      <c r="ADA116" s="156"/>
      <c r="ADB116" s="127"/>
      <c r="ADC116" s="127"/>
      <c r="ADD116" s="127"/>
      <c r="ADE116" s="127"/>
      <c r="ADF116" s="127"/>
    </row>
    <row r="117" spans="1:786" s="116" customFormat="1" ht="36.75" customHeight="1" thickBot="1" x14ac:dyDescent="0.3">
      <c r="A117" s="15"/>
      <c r="B117" s="345" t="s">
        <v>198</v>
      </c>
      <c r="C117" s="345"/>
      <c r="D117" s="134"/>
      <c r="E117" s="134"/>
      <c r="F117" s="134"/>
      <c r="G117" s="134"/>
      <c r="H117" s="134"/>
      <c r="I117" s="134"/>
      <c r="J117" s="134"/>
      <c r="K117" s="134"/>
      <c r="L117" s="134"/>
      <c r="M117" s="134"/>
      <c r="N117" s="134"/>
      <c r="O117" s="134"/>
      <c r="P117" s="134"/>
      <c r="Q117" s="134"/>
      <c r="R117" s="134"/>
      <c r="S117" s="115"/>
      <c r="T117" s="151"/>
      <c r="U117" s="151"/>
      <c r="V117" s="151"/>
      <c r="W117" s="151"/>
      <c r="X117" s="151"/>
      <c r="Y117" s="151"/>
      <c r="Z117" s="151"/>
      <c r="AA117" s="151"/>
      <c r="AB117" s="151"/>
      <c r="AC117" s="151"/>
      <c r="AD117" s="151"/>
      <c r="AE117" s="151"/>
      <c r="AF117" s="151"/>
      <c r="AG117" s="151"/>
      <c r="AH117" s="151"/>
      <c r="AI117" s="151"/>
      <c r="AJ117" s="151"/>
      <c r="AK117" s="151"/>
      <c r="AL117" s="151"/>
      <c r="AM117" s="151"/>
      <c r="AN117" s="151"/>
      <c r="AO117" s="151"/>
      <c r="AP117" s="151"/>
      <c r="AQ117" s="151"/>
      <c r="AR117" s="151"/>
      <c r="AS117" s="151"/>
      <c r="AT117" s="151"/>
      <c r="AU117" s="151"/>
      <c r="AV117" s="151"/>
      <c r="AW117" s="151"/>
      <c r="AX117" s="151"/>
      <c r="AY117" s="151"/>
      <c r="AZ117" s="151"/>
      <c r="BA117" s="151"/>
      <c r="BB117" s="151"/>
      <c r="BC117" s="151"/>
      <c r="BD117" s="151"/>
      <c r="BE117" s="151"/>
      <c r="BF117" s="151"/>
      <c r="BG117" s="151"/>
      <c r="BH117" s="151"/>
      <c r="BI117" s="151"/>
      <c r="BJ117" s="151"/>
      <c r="BK117" s="151"/>
      <c r="BL117" s="151"/>
      <c r="BM117" s="151"/>
      <c r="BN117" s="151"/>
      <c r="BO117" s="151"/>
      <c r="BP117" s="151"/>
      <c r="BQ117" s="151"/>
      <c r="BR117" s="151"/>
      <c r="BS117" s="151"/>
      <c r="BT117" s="151"/>
      <c r="BU117" s="151"/>
      <c r="BV117" s="151"/>
      <c r="BW117" s="151"/>
      <c r="BX117" s="151"/>
      <c r="BY117" s="151"/>
      <c r="BZ117" s="151"/>
      <c r="CA117" s="151"/>
      <c r="CB117" s="151"/>
      <c r="CC117" s="151"/>
      <c r="CD117" s="151"/>
      <c r="CE117" s="151"/>
      <c r="CF117" s="151"/>
      <c r="CG117" s="151"/>
      <c r="CH117" s="151"/>
      <c r="CI117" s="151"/>
      <c r="CJ117" s="151"/>
      <c r="CK117" s="151"/>
      <c r="CL117" s="151"/>
      <c r="CM117" s="151"/>
      <c r="CN117" s="151"/>
      <c r="CO117" s="151"/>
      <c r="CP117" s="151"/>
      <c r="CQ117" s="151"/>
      <c r="CR117" s="151"/>
      <c r="CS117" s="151"/>
      <c r="CT117" s="151"/>
      <c r="CU117" s="151"/>
      <c r="CV117" s="151"/>
      <c r="CW117" s="151"/>
      <c r="CX117" s="151"/>
      <c r="CY117" s="151"/>
      <c r="CZ117" s="151"/>
      <c r="DA117" s="151"/>
      <c r="DB117" s="151"/>
      <c r="DC117" s="151"/>
      <c r="DD117" s="151"/>
      <c r="DE117" s="151"/>
      <c r="DF117" s="151"/>
      <c r="DG117" s="151"/>
      <c r="DH117" s="151"/>
      <c r="DI117" s="151"/>
      <c r="DJ117" s="151"/>
      <c r="DK117" s="151"/>
      <c r="DL117" s="151"/>
      <c r="DM117" s="151"/>
      <c r="DN117" s="151"/>
      <c r="DO117" s="151"/>
      <c r="DP117" s="151"/>
      <c r="DQ117" s="151"/>
      <c r="DR117" s="151"/>
      <c r="DS117" s="151"/>
      <c r="DT117" s="151"/>
      <c r="DU117" s="151"/>
      <c r="DV117" s="151"/>
      <c r="DW117" s="151"/>
      <c r="DX117" s="151"/>
      <c r="DY117" s="151"/>
      <c r="DZ117" s="151"/>
      <c r="EA117" s="151"/>
      <c r="EB117" s="151"/>
      <c r="EC117" s="151"/>
      <c r="ED117" s="151"/>
      <c r="EE117" s="151"/>
      <c r="EF117" s="151"/>
      <c r="EG117" s="151"/>
      <c r="EH117" s="151"/>
      <c r="EI117" s="151"/>
      <c r="EJ117" s="151"/>
      <c r="EK117" s="151"/>
      <c r="EL117" s="151"/>
      <c r="EM117" s="151"/>
      <c r="EN117" s="151"/>
      <c r="EO117" s="151"/>
      <c r="EP117" s="151"/>
      <c r="EQ117" s="151"/>
      <c r="ER117" s="151"/>
      <c r="ES117" s="151"/>
      <c r="ET117" s="151"/>
      <c r="EU117" s="151"/>
      <c r="EV117" s="151"/>
      <c r="EW117" s="151"/>
      <c r="EX117" s="151"/>
      <c r="EY117" s="151"/>
      <c r="EZ117" s="151"/>
      <c r="FA117" s="151"/>
      <c r="FB117" s="151"/>
      <c r="FC117" s="151"/>
      <c r="FD117" s="151"/>
      <c r="FE117" s="151"/>
      <c r="FF117" s="151"/>
      <c r="FG117" s="151"/>
      <c r="FH117" s="151"/>
      <c r="FI117" s="151"/>
      <c r="FJ117" s="151"/>
      <c r="FK117" s="151"/>
      <c r="FL117" s="151"/>
      <c r="FM117" s="151"/>
      <c r="FN117" s="151"/>
      <c r="FO117" s="151"/>
      <c r="FP117" s="151"/>
      <c r="FQ117" s="151"/>
      <c r="FR117" s="151"/>
      <c r="FS117" s="151"/>
      <c r="FT117" s="151"/>
      <c r="FU117" s="151"/>
      <c r="FV117" s="151"/>
      <c r="FW117" s="151"/>
      <c r="FX117" s="151"/>
      <c r="FY117" s="151"/>
      <c r="FZ117" s="151"/>
      <c r="GA117" s="151"/>
      <c r="GB117" s="151"/>
      <c r="GC117" s="151"/>
      <c r="GD117" s="151"/>
      <c r="GE117" s="151"/>
      <c r="GF117" s="151"/>
      <c r="GG117" s="151"/>
      <c r="GH117" s="151"/>
      <c r="GI117" s="151"/>
      <c r="GJ117" s="151"/>
      <c r="GK117" s="151"/>
      <c r="GL117" s="151"/>
      <c r="GM117" s="151"/>
      <c r="GN117" s="151"/>
      <c r="GO117" s="151"/>
      <c r="GP117" s="151"/>
      <c r="GQ117" s="151"/>
      <c r="GR117" s="151"/>
      <c r="GS117" s="151"/>
      <c r="GT117" s="151"/>
      <c r="GU117" s="151"/>
      <c r="GV117" s="151"/>
      <c r="GW117" s="151"/>
      <c r="GX117" s="151"/>
      <c r="GY117" s="151"/>
      <c r="GZ117" s="151"/>
      <c r="HA117" s="151"/>
      <c r="HB117" s="151"/>
      <c r="HC117" s="151"/>
      <c r="HD117" s="151"/>
      <c r="HE117" s="151"/>
      <c r="HF117" s="151"/>
      <c r="HG117" s="151"/>
      <c r="HH117" s="151"/>
      <c r="HI117" s="151"/>
      <c r="HJ117" s="151"/>
      <c r="HK117" s="151"/>
      <c r="HL117" s="151"/>
      <c r="HM117" s="151"/>
      <c r="HN117" s="151"/>
      <c r="HO117" s="151"/>
      <c r="HP117" s="151"/>
      <c r="HQ117" s="151"/>
      <c r="HR117" s="151"/>
      <c r="HS117" s="151"/>
      <c r="HT117" s="151"/>
      <c r="HU117" s="151"/>
      <c r="HV117" s="151"/>
      <c r="HW117" s="151"/>
      <c r="HX117" s="151"/>
      <c r="HY117" s="151"/>
      <c r="HZ117" s="151"/>
      <c r="IA117" s="151"/>
      <c r="IB117" s="151"/>
      <c r="IC117" s="151"/>
      <c r="ID117" s="151"/>
      <c r="IE117" s="151"/>
      <c r="IF117" s="151"/>
      <c r="IG117" s="151"/>
      <c r="IH117" s="151"/>
      <c r="II117" s="151"/>
      <c r="IJ117" s="151"/>
      <c r="IK117" s="151"/>
      <c r="IL117" s="151"/>
      <c r="IM117" s="151"/>
      <c r="IN117" s="151"/>
      <c r="IO117" s="151"/>
      <c r="IP117" s="151"/>
      <c r="IQ117" s="151"/>
      <c r="IR117" s="151"/>
      <c r="IS117" s="151"/>
      <c r="IT117" s="151"/>
      <c r="IU117" s="151"/>
      <c r="IV117" s="151"/>
      <c r="IW117" s="151"/>
      <c r="IX117" s="151"/>
      <c r="IY117" s="151"/>
      <c r="IZ117" s="151"/>
      <c r="JA117" s="151"/>
      <c r="JB117" s="151"/>
      <c r="JC117" s="151"/>
      <c r="JD117" s="151"/>
      <c r="JE117" s="151"/>
      <c r="JF117" s="151"/>
      <c r="JG117" s="151"/>
      <c r="JH117" s="151"/>
      <c r="JI117" s="151"/>
      <c r="JJ117" s="151"/>
      <c r="JK117" s="151"/>
      <c r="JL117" s="151"/>
      <c r="JM117" s="151"/>
      <c r="JN117" s="151"/>
      <c r="JO117" s="151"/>
      <c r="JP117" s="151"/>
      <c r="JQ117" s="151"/>
      <c r="JR117" s="151"/>
      <c r="JS117" s="151"/>
      <c r="JT117" s="151"/>
      <c r="JU117" s="151"/>
      <c r="JV117" s="151"/>
      <c r="JW117" s="151"/>
      <c r="JX117" s="151"/>
      <c r="JY117" s="151"/>
      <c r="JZ117" s="151"/>
      <c r="KA117" s="151"/>
      <c r="KB117" s="151"/>
      <c r="KC117" s="151"/>
      <c r="KD117" s="151"/>
      <c r="KE117" s="151"/>
      <c r="KF117" s="151"/>
      <c r="KG117" s="151"/>
      <c r="KH117" s="151"/>
      <c r="KI117" s="151"/>
      <c r="KJ117" s="151"/>
      <c r="KK117" s="151"/>
      <c r="KL117" s="151"/>
      <c r="KM117" s="151"/>
      <c r="KN117" s="151"/>
      <c r="KO117" s="151"/>
      <c r="KP117" s="151"/>
      <c r="KQ117" s="151"/>
      <c r="KR117" s="151"/>
      <c r="KS117" s="151"/>
      <c r="KT117" s="151"/>
      <c r="KU117" s="151"/>
      <c r="KV117" s="151"/>
      <c r="KW117" s="151"/>
      <c r="KX117" s="151"/>
      <c r="KY117" s="151"/>
      <c r="KZ117" s="151"/>
      <c r="LA117" s="151"/>
      <c r="LB117" s="151"/>
      <c r="LC117" s="151"/>
      <c r="LD117" s="151"/>
      <c r="LE117" s="151"/>
      <c r="LF117" s="151"/>
      <c r="LG117" s="151"/>
      <c r="LH117" s="151"/>
      <c r="LI117" s="151"/>
      <c r="LJ117" s="151"/>
      <c r="LK117" s="151"/>
      <c r="LL117" s="151"/>
      <c r="LM117" s="151"/>
      <c r="LN117" s="151"/>
      <c r="LO117" s="151"/>
      <c r="LP117" s="151"/>
      <c r="LQ117" s="151"/>
      <c r="LR117" s="151"/>
      <c r="LS117" s="151"/>
      <c r="LT117" s="151"/>
      <c r="LU117" s="151"/>
      <c r="LV117" s="151"/>
      <c r="LW117" s="151"/>
      <c r="LX117" s="151"/>
      <c r="LY117" s="151"/>
      <c r="LZ117" s="151"/>
      <c r="MA117" s="151"/>
      <c r="MB117" s="151"/>
      <c r="MC117" s="151"/>
      <c r="MD117" s="151"/>
      <c r="ME117" s="151"/>
      <c r="MF117" s="151"/>
      <c r="MG117" s="151"/>
      <c r="MH117" s="151"/>
      <c r="MI117" s="151"/>
      <c r="MJ117" s="151"/>
      <c r="MK117" s="151"/>
      <c r="ML117" s="151"/>
      <c r="MM117" s="151"/>
      <c r="MN117" s="151"/>
      <c r="MO117" s="151"/>
      <c r="MP117" s="151"/>
      <c r="MQ117" s="151"/>
      <c r="MR117" s="151"/>
      <c r="MS117" s="151"/>
      <c r="MT117" s="151"/>
      <c r="MU117" s="151"/>
      <c r="MV117" s="151"/>
      <c r="MW117" s="151"/>
      <c r="MX117" s="151"/>
      <c r="MY117" s="151"/>
      <c r="MZ117" s="151"/>
      <c r="NA117" s="151"/>
      <c r="NB117" s="151"/>
      <c r="NC117" s="151"/>
      <c r="ND117" s="151"/>
      <c r="NE117" s="151"/>
      <c r="NF117" s="151"/>
      <c r="NG117" s="151"/>
      <c r="NH117" s="151"/>
      <c r="NI117" s="151"/>
      <c r="NJ117" s="151"/>
      <c r="NK117" s="151"/>
      <c r="NL117" s="151"/>
      <c r="NM117" s="151"/>
      <c r="NN117" s="151"/>
      <c r="NO117" s="151"/>
      <c r="NP117" s="151"/>
      <c r="NQ117" s="151"/>
      <c r="NR117" s="151"/>
      <c r="NS117" s="151"/>
      <c r="NT117" s="151"/>
      <c r="NU117" s="151"/>
      <c r="NV117" s="151"/>
      <c r="NW117" s="151"/>
      <c r="NX117" s="151"/>
      <c r="NY117" s="151"/>
      <c r="NZ117" s="151"/>
      <c r="OA117" s="151"/>
      <c r="OB117" s="151"/>
      <c r="OC117" s="151"/>
      <c r="OD117" s="151"/>
      <c r="OE117" s="151"/>
      <c r="OF117" s="151"/>
      <c r="OG117" s="151"/>
      <c r="OH117" s="151"/>
      <c r="OI117" s="151"/>
      <c r="OJ117" s="151"/>
      <c r="OK117" s="151"/>
      <c r="OL117" s="151"/>
      <c r="OM117" s="151"/>
      <c r="ON117" s="151"/>
      <c r="OO117" s="151"/>
      <c r="OP117" s="151"/>
      <c r="OQ117" s="151"/>
      <c r="OR117" s="151"/>
      <c r="OS117" s="151"/>
      <c r="OT117" s="151"/>
      <c r="OU117" s="151"/>
      <c r="OV117" s="151"/>
      <c r="OW117" s="151"/>
      <c r="OX117" s="151"/>
      <c r="OY117" s="151"/>
      <c r="OZ117" s="151"/>
      <c r="PA117" s="151"/>
      <c r="PB117" s="151"/>
      <c r="PC117" s="151"/>
      <c r="PD117" s="151"/>
      <c r="PE117" s="151"/>
      <c r="PF117" s="151"/>
      <c r="PG117" s="151"/>
      <c r="PH117" s="151"/>
      <c r="PI117" s="151"/>
      <c r="PJ117" s="151"/>
      <c r="PK117" s="151"/>
      <c r="PL117" s="151"/>
      <c r="PM117" s="151"/>
      <c r="PN117" s="151"/>
      <c r="PO117" s="151"/>
      <c r="PP117" s="151"/>
      <c r="PQ117" s="151"/>
      <c r="PR117" s="151"/>
      <c r="PS117" s="151"/>
      <c r="PT117" s="151"/>
      <c r="PU117" s="151"/>
      <c r="PV117" s="151"/>
      <c r="PW117" s="151"/>
      <c r="PX117" s="151"/>
      <c r="PY117" s="151"/>
      <c r="PZ117" s="151"/>
      <c r="QA117" s="151"/>
      <c r="QB117" s="151"/>
      <c r="QC117" s="151"/>
      <c r="QD117" s="151"/>
      <c r="QE117" s="151"/>
      <c r="QF117" s="151"/>
      <c r="QG117" s="151"/>
      <c r="QH117" s="151"/>
      <c r="QI117" s="151"/>
      <c r="QJ117" s="151"/>
      <c r="QK117" s="151"/>
      <c r="QL117" s="151"/>
      <c r="QM117" s="151"/>
      <c r="QN117" s="151"/>
      <c r="QO117" s="151"/>
      <c r="QP117" s="151"/>
      <c r="QQ117" s="151"/>
      <c r="QR117" s="151"/>
      <c r="QS117" s="151"/>
      <c r="QT117" s="151"/>
      <c r="QU117" s="151"/>
      <c r="QV117" s="151"/>
      <c r="QW117" s="151"/>
      <c r="QX117" s="151"/>
      <c r="QY117" s="151"/>
      <c r="QZ117" s="151"/>
      <c r="RA117" s="151"/>
      <c r="RB117" s="151"/>
      <c r="RC117" s="151"/>
      <c r="RD117" s="151"/>
      <c r="RE117" s="151"/>
      <c r="RF117" s="151"/>
      <c r="RG117" s="151"/>
      <c r="RH117" s="151"/>
      <c r="RI117" s="151"/>
      <c r="RJ117" s="151"/>
      <c r="RK117" s="151"/>
      <c r="RL117" s="151"/>
      <c r="RM117" s="151"/>
      <c r="RN117" s="151"/>
      <c r="RO117" s="151"/>
      <c r="RP117" s="151"/>
      <c r="RQ117" s="151"/>
      <c r="RR117" s="151"/>
      <c r="RS117" s="151"/>
      <c r="RT117" s="151"/>
      <c r="RU117" s="151"/>
      <c r="RV117" s="151"/>
      <c r="RW117" s="151"/>
      <c r="RX117" s="151"/>
      <c r="RY117" s="151"/>
      <c r="RZ117" s="151"/>
      <c r="SA117" s="151"/>
      <c r="SB117" s="151"/>
      <c r="SC117" s="151"/>
      <c r="SD117" s="151"/>
      <c r="SE117" s="151"/>
      <c r="SF117" s="151"/>
      <c r="SG117" s="151"/>
      <c r="SH117" s="151"/>
      <c r="SI117" s="151"/>
      <c r="SJ117" s="151"/>
      <c r="SK117" s="151"/>
      <c r="SL117" s="151"/>
      <c r="SM117" s="151"/>
      <c r="SN117" s="151"/>
      <c r="SO117" s="151"/>
      <c r="SP117" s="151"/>
      <c r="SQ117" s="151"/>
      <c r="SR117" s="151"/>
      <c r="SS117" s="151"/>
      <c r="ST117" s="151"/>
      <c r="SU117" s="151"/>
      <c r="SV117" s="151"/>
      <c r="SW117" s="151"/>
      <c r="SX117" s="151"/>
      <c r="SY117" s="151"/>
      <c r="SZ117" s="151"/>
      <c r="TA117" s="151"/>
      <c r="TB117" s="151"/>
      <c r="TC117" s="151"/>
      <c r="TD117" s="151"/>
      <c r="TE117" s="151"/>
      <c r="TF117" s="151"/>
      <c r="TG117" s="151"/>
      <c r="TH117" s="151"/>
      <c r="TI117" s="151"/>
      <c r="TJ117" s="151"/>
      <c r="TK117" s="151"/>
      <c r="TL117" s="151"/>
      <c r="TM117" s="151"/>
      <c r="TN117" s="151"/>
      <c r="TO117" s="151"/>
      <c r="TP117" s="151"/>
      <c r="TQ117" s="151"/>
      <c r="TR117" s="151"/>
      <c r="TS117" s="151"/>
      <c r="TT117" s="151"/>
      <c r="TU117" s="151"/>
      <c r="TV117" s="151"/>
      <c r="TW117" s="151"/>
      <c r="TX117" s="151"/>
      <c r="TY117" s="151"/>
      <c r="TZ117" s="151"/>
      <c r="UA117" s="151"/>
      <c r="UB117" s="151"/>
      <c r="UC117" s="151"/>
      <c r="UD117" s="151"/>
      <c r="UE117" s="151"/>
      <c r="UF117" s="151"/>
      <c r="UG117" s="151"/>
      <c r="UH117" s="151"/>
      <c r="UI117" s="151"/>
      <c r="UJ117" s="151"/>
      <c r="UK117" s="151"/>
      <c r="UL117" s="151"/>
      <c r="UM117" s="151"/>
      <c r="UN117" s="151"/>
      <c r="UO117" s="151"/>
      <c r="UP117" s="151"/>
      <c r="UQ117" s="151"/>
      <c r="UR117" s="151"/>
      <c r="US117" s="151"/>
      <c r="UT117" s="151"/>
      <c r="UU117" s="151"/>
      <c r="UV117" s="151"/>
      <c r="UW117" s="151"/>
      <c r="UX117" s="151"/>
      <c r="UY117" s="151"/>
      <c r="UZ117" s="151"/>
      <c r="VA117" s="151"/>
      <c r="VB117" s="151"/>
      <c r="VC117" s="151"/>
      <c r="VD117" s="151"/>
      <c r="VE117" s="151"/>
      <c r="VF117" s="151"/>
      <c r="VG117" s="151"/>
      <c r="VH117" s="151"/>
      <c r="VI117" s="151"/>
      <c r="VJ117" s="151"/>
      <c r="VK117" s="151"/>
      <c r="VL117" s="151"/>
      <c r="VM117" s="151"/>
      <c r="VN117" s="151"/>
      <c r="VO117" s="151"/>
      <c r="VP117" s="151"/>
      <c r="VQ117" s="151"/>
      <c r="VR117" s="151"/>
      <c r="VS117" s="151"/>
      <c r="VT117" s="151"/>
      <c r="VU117" s="151"/>
      <c r="VV117" s="151"/>
      <c r="VW117" s="151"/>
      <c r="VX117" s="151"/>
      <c r="VY117" s="151"/>
      <c r="VZ117" s="151"/>
      <c r="WA117" s="151"/>
      <c r="WB117" s="151"/>
      <c r="WC117" s="151"/>
      <c r="WD117" s="151"/>
      <c r="WE117" s="151"/>
      <c r="WF117" s="151"/>
      <c r="WG117" s="151"/>
      <c r="WH117" s="151"/>
      <c r="WI117" s="151"/>
      <c r="WJ117" s="151"/>
      <c r="WK117" s="151"/>
      <c r="WL117" s="151"/>
      <c r="WM117" s="151"/>
      <c r="WN117" s="151"/>
      <c r="WO117" s="151"/>
      <c r="WP117" s="151"/>
      <c r="WQ117" s="151"/>
      <c r="WR117" s="151"/>
      <c r="WS117" s="151"/>
      <c r="WT117" s="151"/>
      <c r="WU117" s="151"/>
      <c r="WV117" s="151"/>
      <c r="WW117" s="151"/>
      <c r="WX117" s="151"/>
      <c r="WY117" s="151"/>
      <c r="WZ117" s="151"/>
      <c r="XA117" s="151"/>
      <c r="XB117" s="151"/>
      <c r="XC117" s="151"/>
      <c r="XD117" s="151"/>
      <c r="XE117" s="151"/>
      <c r="XF117" s="151"/>
      <c r="XG117" s="151"/>
      <c r="XH117" s="151"/>
      <c r="XI117" s="151"/>
      <c r="XJ117" s="151"/>
      <c r="XK117" s="151"/>
      <c r="XL117" s="151"/>
      <c r="XM117" s="151"/>
      <c r="XN117" s="151"/>
      <c r="XO117" s="151"/>
      <c r="XP117" s="151"/>
      <c r="XQ117" s="151"/>
      <c r="XR117" s="151"/>
      <c r="XS117" s="151"/>
      <c r="XT117" s="151"/>
      <c r="XU117" s="151"/>
      <c r="XV117" s="151"/>
      <c r="XW117" s="151"/>
      <c r="XX117" s="151"/>
      <c r="XY117" s="151"/>
      <c r="XZ117" s="151"/>
      <c r="YA117" s="151"/>
      <c r="YB117" s="151"/>
      <c r="YC117" s="151"/>
      <c r="YD117" s="151"/>
      <c r="YE117" s="151"/>
      <c r="YF117" s="151"/>
      <c r="YG117" s="151"/>
      <c r="YH117" s="151"/>
      <c r="YI117" s="151"/>
      <c r="YJ117" s="151"/>
      <c r="YK117" s="151"/>
      <c r="YL117" s="151"/>
      <c r="YM117" s="151"/>
      <c r="YN117" s="151"/>
      <c r="YO117" s="151"/>
      <c r="YP117" s="151"/>
      <c r="YQ117" s="151"/>
      <c r="YR117" s="151"/>
      <c r="YS117" s="151"/>
      <c r="YT117" s="151"/>
      <c r="YU117" s="151"/>
      <c r="YV117" s="151"/>
      <c r="YW117" s="151"/>
      <c r="YX117" s="151"/>
      <c r="YY117" s="151"/>
      <c r="YZ117" s="151"/>
      <c r="ZA117" s="151"/>
      <c r="ZB117" s="151"/>
      <c r="ZC117" s="151"/>
      <c r="ZD117" s="151"/>
      <c r="ZE117" s="151"/>
      <c r="ZF117" s="151"/>
      <c r="ZG117" s="151"/>
      <c r="ZH117" s="151"/>
      <c r="ZI117" s="151"/>
      <c r="ZJ117" s="151"/>
      <c r="ZK117" s="151"/>
      <c r="ZL117" s="151"/>
      <c r="ZM117" s="151"/>
      <c r="ZN117" s="151"/>
      <c r="ZO117" s="151"/>
      <c r="ZP117" s="151"/>
      <c r="ZQ117" s="151"/>
      <c r="ZR117" s="151"/>
      <c r="ZS117" s="151"/>
      <c r="ZT117" s="151"/>
      <c r="ZU117" s="151"/>
      <c r="ZV117" s="151"/>
      <c r="ZW117" s="151"/>
      <c r="ZX117" s="151"/>
      <c r="ZY117" s="151"/>
      <c r="ZZ117" s="151"/>
      <c r="AAA117" s="151"/>
      <c r="AAB117" s="151"/>
      <c r="AAC117" s="151"/>
      <c r="AAD117" s="151"/>
      <c r="AAE117" s="151"/>
      <c r="AAF117" s="151"/>
      <c r="AAG117" s="151"/>
      <c r="AAH117" s="151"/>
      <c r="AAI117" s="151"/>
      <c r="AAJ117" s="151"/>
      <c r="AAK117" s="151"/>
      <c r="AAL117" s="151"/>
      <c r="AAM117" s="151"/>
      <c r="AAN117" s="151"/>
      <c r="AAO117" s="151"/>
      <c r="AAP117" s="151"/>
      <c r="AAQ117" s="151"/>
      <c r="AAR117" s="151"/>
      <c r="AAS117" s="151"/>
      <c r="AAT117" s="151"/>
      <c r="AAU117" s="151"/>
      <c r="AAV117" s="151"/>
      <c r="AAW117" s="151"/>
      <c r="AAX117" s="151"/>
      <c r="AAY117" s="151"/>
      <c r="AAZ117" s="151"/>
      <c r="ABA117" s="151"/>
      <c r="ABB117" s="151"/>
      <c r="ABC117" s="151"/>
      <c r="ABD117" s="151"/>
      <c r="ABE117" s="151"/>
      <c r="ABF117" s="151"/>
      <c r="ABG117" s="151"/>
      <c r="ABH117" s="151"/>
      <c r="ABI117" s="151"/>
      <c r="ABJ117" s="151"/>
      <c r="ABK117" s="151"/>
      <c r="ABL117" s="151"/>
      <c r="ABM117" s="151"/>
      <c r="ABN117" s="151"/>
      <c r="ABO117" s="151"/>
      <c r="ABP117" s="151"/>
      <c r="ABQ117" s="151"/>
      <c r="ABR117" s="151"/>
      <c r="ABS117" s="151"/>
      <c r="ABT117" s="151"/>
      <c r="ABU117" s="151"/>
      <c r="ABV117" s="151"/>
      <c r="ABW117" s="151"/>
      <c r="ABX117" s="151"/>
      <c r="ABY117" s="151"/>
      <c r="ABZ117" s="151"/>
      <c r="ACA117" s="151"/>
      <c r="ACB117" s="151"/>
      <c r="ACC117" s="151"/>
      <c r="ACD117" s="151"/>
      <c r="ACE117" s="151"/>
      <c r="ACF117" s="151"/>
      <c r="ACG117" s="151"/>
      <c r="ACH117" s="151"/>
      <c r="ACI117" s="151"/>
      <c r="ACJ117" s="151"/>
      <c r="ACK117" s="151"/>
      <c r="ACL117" s="151"/>
      <c r="ACM117" s="151"/>
      <c r="ACN117" s="151"/>
      <c r="ACO117" s="151"/>
      <c r="ACP117" s="151"/>
      <c r="ACQ117" s="151"/>
      <c r="ACR117" s="151"/>
      <c r="ACS117" s="151"/>
      <c r="ACT117" s="151"/>
      <c r="ACU117" s="151"/>
      <c r="ACV117" s="151"/>
      <c r="ACW117" s="151"/>
      <c r="ACX117" s="151"/>
      <c r="ACY117" s="151"/>
      <c r="ACZ117" s="151"/>
      <c r="ADA117" s="115"/>
      <c r="ADB117" s="115"/>
      <c r="ADC117" s="115"/>
      <c r="ADD117" s="115"/>
      <c r="ADE117" s="115"/>
      <c r="ADF117" s="115"/>
    </row>
    <row r="118" spans="1:786" ht="52.5" customHeight="1" thickBot="1" x14ac:dyDescent="0.3">
      <c r="A118" s="126">
        <v>76</v>
      </c>
      <c r="B118" s="147" t="s">
        <v>196</v>
      </c>
      <c r="C118" s="203" t="s">
        <v>334</v>
      </c>
      <c r="D118" s="161"/>
      <c r="E118" s="161"/>
      <c r="F118" s="161"/>
      <c r="G118" s="161"/>
      <c r="H118" s="161"/>
      <c r="I118" s="161"/>
      <c r="J118" s="161"/>
      <c r="K118" s="161"/>
      <c r="L118" s="161"/>
      <c r="M118" s="161"/>
      <c r="N118" s="161"/>
      <c r="O118" s="161"/>
      <c r="P118" s="161"/>
      <c r="Q118" s="161"/>
      <c r="R118" s="161"/>
      <c r="S118" s="115"/>
      <c r="T118" s="151"/>
      <c r="U118" s="151"/>
      <c r="V118" s="151"/>
      <c r="W118" s="151"/>
      <c r="X118" s="151"/>
      <c r="Y118" s="151"/>
      <c r="Z118" s="151"/>
      <c r="AA118" s="151"/>
      <c r="AB118" s="151"/>
      <c r="AC118" s="151"/>
      <c r="AD118" s="151"/>
      <c r="AE118" s="151"/>
      <c r="AF118" s="151"/>
      <c r="AG118" s="151"/>
      <c r="AH118" s="151"/>
      <c r="AI118" s="151"/>
      <c r="AJ118" s="151"/>
      <c r="AK118" s="151"/>
      <c r="AL118" s="151"/>
      <c r="AM118" s="151"/>
      <c r="AN118" s="151"/>
      <c r="AO118" s="151"/>
      <c r="AP118" s="151"/>
      <c r="AQ118" s="151"/>
      <c r="AR118" s="151"/>
      <c r="AS118" s="151"/>
      <c r="AT118" s="151"/>
      <c r="AU118" s="151"/>
      <c r="AV118" s="151"/>
      <c r="AW118" s="151"/>
      <c r="AX118" s="151"/>
      <c r="AY118" s="151"/>
      <c r="AZ118" s="151"/>
      <c r="BA118" s="151"/>
      <c r="BB118" s="151"/>
      <c r="BC118" s="151"/>
      <c r="BD118" s="151"/>
      <c r="BE118" s="151"/>
      <c r="BF118" s="151"/>
      <c r="BG118" s="151"/>
      <c r="BH118" s="151"/>
      <c r="BI118" s="151"/>
      <c r="BJ118" s="151"/>
      <c r="BK118" s="151"/>
      <c r="BL118" s="151"/>
      <c r="BM118" s="151"/>
      <c r="BN118" s="151"/>
      <c r="BO118" s="151"/>
      <c r="BP118" s="151"/>
      <c r="BQ118" s="151"/>
      <c r="BR118" s="151"/>
      <c r="BS118" s="151"/>
      <c r="BT118" s="151"/>
      <c r="BU118" s="151"/>
      <c r="BV118" s="151"/>
      <c r="BW118" s="151"/>
      <c r="BX118" s="151"/>
      <c r="BY118" s="151"/>
      <c r="BZ118" s="151"/>
      <c r="CA118" s="151"/>
      <c r="CB118" s="151"/>
      <c r="CC118" s="151"/>
      <c r="CD118" s="151"/>
      <c r="CE118" s="151"/>
      <c r="CF118" s="151"/>
      <c r="CG118" s="151"/>
      <c r="CH118" s="151"/>
      <c r="CI118" s="151"/>
      <c r="CJ118" s="151"/>
      <c r="CK118" s="151"/>
      <c r="CL118" s="151"/>
      <c r="CM118" s="151"/>
      <c r="CN118" s="151"/>
      <c r="CO118" s="151"/>
      <c r="CP118" s="151"/>
      <c r="CQ118" s="151"/>
      <c r="CR118" s="151"/>
      <c r="CS118" s="151"/>
      <c r="CT118" s="151"/>
      <c r="CU118" s="151"/>
      <c r="CV118" s="151"/>
      <c r="CW118" s="151"/>
      <c r="CX118" s="151"/>
      <c r="CY118" s="151"/>
      <c r="CZ118" s="151"/>
      <c r="DA118" s="151"/>
      <c r="DB118" s="151"/>
      <c r="DC118" s="151"/>
      <c r="DD118" s="151"/>
      <c r="DE118" s="151"/>
      <c r="DF118" s="151"/>
      <c r="DG118" s="151"/>
      <c r="DH118" s="151"/>
      <c r="DI118" s="151"/>
      <c r="DJ118" s="151"/>
      <c r="DK118" s="151"/>
      <c r="DL118" s="151"/>
      <c r="DM118" s="151"/>
      <c r="DN118" s="151"/>
      <c r="DO118" s="151"/>
      <c r="DP118" s="151"/>
      <c r="DQ118" s="151"/>
      <c r="DR118" s="151"/>
      <c r="DS118" s="151"/>
      <c r="DT118" s="151"/>
      <c r="DU118" s="151"/>
      <c r="DV118" s="151"/>
      <c r="DW118" s="151"/>
      <c r="DX118" s="151"/>
      <c r="DY118" s="151"/>
      <c r="DZ118" s="151"/>
      <c r="EA118" s="151"/>
      <c r="EB118" s="151"/>
      <c r="EC118" s="151"/>
      <c r="ED118" s="151"/>
      <c r="EE118" s="151"/>
      <c r="EF118" s="151"/>
      <c r="EG118" s="151"/>
      <c r="EH118" s="151"/>
      <c r="EI118" s="151"/>
      <c r="EJ118" s="151"/>
      <c r="EK118" s="151"/>
      <c r="EL118" s="151"/>
      <c r="EM118" s="151"/>
      <c r="EN118" s="151"/>
      <c r="EO118" s="151"/>
      <c r="EP118" s="151"/>
      <c r="EQ118" s="151"/>
      <c r="ER118" s="151"/>
      <c r="ES118" s="151"/>
      <c r="ET118" s="151"/>
      <c r="EU118" s="151"/>
      <c r="EV118" s="151"/>
      <c r="EW118" s="151"/>
      <c r="EX118" s="151"/>
      <c r="EY118" s="151"/>
      <c r="EZ118" s="151"/>
      <c r="FA118" s="151"/>
      <c r="FB118" s="151"/>
      <c r="FC118" s="151"/>
      <c r="FD118" s="151"/>
      <c r="FE118" s="151"/>
      <c r="FF118" s="151"/>
      <c r="FG118" s="151"/>
      <c r="FH118" s="151"/>
      <c r="FI118" s="151"/>
      <c r="FJ118" s="151"/>
      <c r="FK118" s="151"/>
      <c r="FL118" s="151"/>
      <c r="FM118" s="151"/>
      <c r="FN118" s="151"/>
      <c r="FO118" s="151"/>
      <c r="FP118" s="151"/>
      <c r="FQ118" s="151"/>
      <c r="FR118" s="151"/>
      <c r="FS118" s="151"/>
      <c r="FT118" s="151"/>
      <c r="FU118" s="151"/>
      <c r="FV118" s="151"/>
      <c r="FW118" s="151"/>
      <c r="FX118" s="151"/>
      <c r="FY118" s="151"/>
      <c r="FZ118" s="151"/>
      <c r="GA118" s="151"/>
      <c r="GB118" s="151"/>
      <c r="GC118" s="151"/>
      <c r="GD118" s="151"/>
      <c r="GE118" s="151"/>
      <c r="GF118" s="151"/>
      <c r="GG118" s="151"/>
      <c r="GH118" s="151"/>
      <c r="GI118" s="151"/>
      <c r="GJ118" s="151"/>
      <c r="GK118" s="151"/>
      <c r="GL118" s="151"/>
      <c r="GM118" s="151"/>
      <c r="GN118" s="151"/>
      <c r="GO118" s="151"/>
      <c r="GP118" s="151"/>
      <c r="GQ118" s="151"/>
      <c r="GR118" s="151"/>
      <c r="GS118" s="151"/>
      <c r="GT118" s="151"/>
      <c r="GU118" s="151"/>
      <c r="GV118" s="151"/>
      <c r="GW118" s="151"/>
      <c r="GX118" s="151"/>
      <c r="GY118" s="151"/>
      <c r="GZ118" s="151"/>
      <c r="HA118" s="151"/>
      <c r="HB118" s="151"/>
      <c r="HC118" s="151"/>
      <c r="HD118" s="151"/>
      <c r="HE118" s="151"/>
      <c r="HF118" s="151"/>
      <c r="HG118" s="151"/>
      <c r="HH118" s="151"/>
      <c r="HI118" s="151"/>
      <c r="HJ118" s="151"/>
      <c r="HK118" s="151"/>
      <c r="HL118" s="151"/>
      <c r="HM118" s="151"/>
      <c r="HN118" s="151"/>
      <c r="HO118" s="151"/>
      <c r="HP118" s="151"/>
      <c r="HQ118" s="151"/>
      <c r="HR118" s="151"/>
      <c r="HS118" s="151"/>
      <c r="HT118" s="151"/>
      <c r="HU118" s="151"/>
      <c r="HV118" s="151"/>
      <c r="HW118" s="151"/>
      <c r="HX118" s="151"/>
      <c r="HY118" s="151"/>
      <c r="HZ118" s="151"/>
      <c r="IA118" s="151"/>
      <c r="IB118" s="151"/>
      <c r="IC118" s="151"/>
      <c r="ID118" s="151"/>
      <c r="IE118" s="151"/>
      <c r="IF118" s="151"/>
      <c r="IG118" s="151"/>
      <c r="IH118" s="151"/>
      <c r="II118" s="151"/>
      <c r="IJ118" s="151"/>
      <c r="IK118" s="151"/>
      <c r="IL118" s="151"/>
      <c r="IM118" s="151"/>
      <c r="IN118" s="151"/>
      <c r="IO118" s="151"/>
      <c r="IP118" s="151"/>
      <c r="IQ118" s="151"/>
      <c r="IR118" s="151"/>
      <c r="IS118" s="151"/>
      <c r="IT118" s="151"/>
      <c r="IU118" s="151"/>
      <c r="IV118" s="151"/>
      <c r="IW118" s="151"/>
      <c r="IX118" s="151"/>
      <c r="IY118" s="151"/>
      <c r="IZ118" s="151"/>
      <c r="JA118" s="151"/>
      <c r="JB118" s="151"/>
      <c r="JC118" s="151"/>
      <c r="JD118" s="151"/>
      <c r="JE118" s="151"/>
      <c r="JF118" s="151"/>
      <c r="JG118" s="151"/>
      <c r="JH118" s="151"/>
      <c r="JI118" s="151"/>
      <c r="JJ118" s="151"/>
      <c r="JK118" s="151"/>
      <c r="JL118" s="151"/>
      <c r="JM118" s="151"/>
      <c r="JN118" s="151"/>
      <c r="JO118" s="151"/>
      <c r="JP118" s="151"/>
      <c r="JQ118" s="151"/>
      <c r="JR118" s="151"/>
      <c r="JS118" s="151"/>
      <c r="JT118" s="151"/>
      <c r="JU118" s="151"/>
      <c r="JV118" s="151"/>
      <c r="JW118" s="151"/>
      <c r="JX118" s="151"/>
      <c r="JY118" s="151"/>
      <c r="JZ118" s="151"/>
      <c r="KA118" s="151"/>
      <c r="KB118" s="151"/>
      <c r="KC118" s="151"/>
      <c r="KD118" s="151"/>
      <c r="KE118" s="151"/>
      <c r="KF118" s="151"/>
      <c r="KG118" s="151"/>
      <c r="KH118" s="151"/>
      <c r="KI118" s="151"/>
      <c r="KJ118" s="151"/>
      <c r="KK118" s="151"/>
      <c r="KL118" s="151"/>
      <c r="KM118" s="151"/>
      <c r="KN118" s="151"/>
      <c r="KO118" s="151"/>
      <c r="KP118" s="151"/>
      <c r="KQ118" s="151"/>
      <c r="KR118" s="151"/>
      <c r="KS118" s="151"/>
      <c r="KT118" s="151"/>
      <c r="KU118" s="151"/>
      <c r="KV118" s="151"/>
      <c r="KW118" s="151"/>
      <c r="KX118" s="151"/>
      <c r="KY118" s="151"/>
      <c r="KZ118" s="151"/>
      <c r="LA118" s="151"/>
      <c r="LB118" s="151"/>
      <c r="LC118" s="151"/>
      <c r="LD118" s="151"/>
      <c r="LE118" s="151"/>
      <c r="LF118" s="151"/>
      <c r="LG118" s="151"/>
      <c r="LH118" s="151"/>
      <c r="LI118" s="151"/>
      <c r="LJ118" s="151"/>
      <c r="LK118" s="151"/>
      <c r="LL118" s="151"/>
      <c r="LM118" s="151"/>
      <c r="LN118" s="151"/>
      <c r="LO118" s="151"/>
      <c r="LP118" s="151"/>
      <c r="LQ118" s="151"/>
      <c r="LR118" s="151"/>
      <c r="LS118" s="151"/>
      <c r="LT118" s="151"/>
      <c r="LU118" s="151"/>
      <c r="LV118" s="151"/>
      <c r="LW118" s="151"/>
      <c r="LX118" s="151"/>
      <c r="LY118" s="151"/>
      <c r="LZ118" s="151"/>
      <c r="MA118" s="151"/>
      <c r="MB118" s="151"/>
      <c r="MC118" s="151"/>
      <c r="MD118" s="151"/>
      <c r="ME118" s="151"/>
      <c r="MF118" s="151"/>
      <c r="MG118" s="151"/>
      <c r="MH118" s="151"/>
      <c r="MI118" s="151"/>
      <c r="MJ118" s="151"/>
      <c r="MK118" s="151"/>
      <c r="ML118" s="151"/>
      <c r="MM118" s="151"/>
      <c r="MN118" s="151"/>
      <c r="MO118" s="151"/>
      <c r="MP118" s="151"/>
      <c r="MQ118" s="151"/>
      <c r="MR118" s="151"/>
      <c r="MS118" s="151"/>
      <c r="MT118" s="151"/>
      <c r="MU118" s="151"/>
      <c r="MV118" s="151"/>
      <c r="MW118" s="151"/>
      <c r="MX118" s="151"/>
      <c r="MY118" s="151"/>
      <c r="MZ118" s="151"/>
      <c r="NA118" s="151"/>
      <c r="NB118" s="151"/>
      <c r="NC118" s="151"/>
      <c r="ND118" s="151"/>
      <c r="NE118" s="151"/>
      <c r="NF118" s="151"/>
      <c r="NG118" s="151"/>
      <c r="NH118" s="151"/>
      <c r="NI118" s="151"/>
      <c r="NJ118" s="151"/>
      <c r="NK118" s="151"/>
      <c r="NL118" s="151"/>
      <c r="NM118" s="151"/>
      <c r="NN118" s="151"/>
      <c r="NO118" s="151"/>
      <c r="NP118" s="151"/>
      <c r="NQ118" s="151"/>
      <c r="NR118" s="151"/>
      <c r="NS118" s="151"/>
      <c r="NT118" s="151"/>
      <c r="NU118" s="151"/>
      <c r="NV118" s="151"/>
      <c r="NW118" s="151"/>
      <c r="NX118" s="151"/>
      <c r="NY118" s="151"/>
      <c r="NZ118" s="151"/>
      <c r="OA118" s="151"/>
      <c r="OB118" s="151"/>
      <c r="OC118" s="151"/>
      <c r="OD118" s="151"/>
      <c r="OE118" s="151"/>
      <c r="OF118" s="151"/>
      <c r="OG118" s="151"/>
      <c r="OH118" s="151"/>
      <c r="OI118" s="151"/>
      <c r="OJ118" s="151"/>
      <c r="OK118" s="151"/>
      <c r="OL118" s="151"/>
      <c r="OM118" s="151"/>
      <c r="ON118" s="151"/>
      <c r="OO118" s="151"/>
      <c r="OP118" s="151"/>
      <c r="OQ118" s="151"/>
      <c r="OR118" s="151"/>
      <c r="OS118" s="151"/>
      <c r="OT118" s="151"/>
      <c r="OU118" s="151"/>
      <c r="OV118" s="151"/>
      <c r="OW118" s="151"/>
      <c r="OX118" s="151"/>
      <c r="OY118" s="151"/>
      <c r="OZ118" s="151"/>
      <c r="PA118" s="151"/>
      <c r="PB118" s="151"/>
      <c r="PC118" s="151"/>
      <c r="PD118" s="151"/>
      <c r="PE118" s="151"/>
      <c r="PF118" s="151"/>
      <c r="PG118" s="151"/>
      <c r="PH118" s="151"/>
      <c r="PI118" s="151"/>
      <c r="PJ118" s="151"/>
      <c r="PK118" s="151"/>
      <c r="PL118" s="151"/>
      <c r="PM118" s="151"/>
      <c r="PN118" s="151"/>
      <c r="PO118" s="151"/>
      <c r="PP118" s="151"/>
      <c r="PQ118" s="151"/>
      <c r="PR118" s="151"/>
      <c r="PS118" s="151"/>
      <c r="PT118" s="151"/>
      <c r="PU118" s="151"/>
      <c r="PV118" s="151"/>
      <c r="PW118" s="151"/>
      <c r="PX118" s="151"/>
      <c r="PY118" s="151"/>
      <c r="PZ118" s="151"/>
      <c r="QA118" s="151"/>
      <c r="QB118" s="151"/>
      <c r="QC118" s="151"/>
      <c r="QD118" s="151"/>
      <c r="QE118" s="151"/>
      <c r="QF118" s="151"/>
      <c r="QG118" s="151"/>
      <c r="QH118" s="151"/>
      <c r="QI118" s="151"/>
      <c r="QJ118" s="151"/>
      <c r="QK118" s="151"/>
      <c r="QL118" s="151"/>
      <c r="QM118" s="151"/>
      <c r="QN118" s="151"/>
      <c r="QO118" s="151"/>
      <c r="QP118" s="151"/>
      <c r="QQ118" s="151"/>
      <c r="QR118" s="151"/>
      <c r="QS118" s="151"/>
      <c r="QT118" s="151"/>
      <c r="QU118" s="151"/>
      <c r="QV118" s="151"/>
      <c r="QW118" s="151"/>
      <c r="QX118" s="151"/>
      <c r="QY118" s="151"/>
      <c r="QZ118" s="151"/>
      <c r="RA118" s="151"/>
      <c r="RB118" s="151"/>
      <c r="RC118" s="151"/>
      <c r="RD118" s="151"/>
      <c r="RE118" s="151"/>
      <c r="RF118" s="151"/>
      <c r="RG118" s="151"/>
      <c r="RH118" s="151"/>
      <c r="RI118" s="151"/>
      <c r="RJ118" s="151"/>
      <c r="RK118" s="151"/>
      <c r="RL118" s="151"/>
      <c r="RM118" s="151"/>
      <c r="RN118" s="151"/>
      <c r="RO118" s="151"/>
      <c r="RP118" s="151"/>
      <c r="RQ118" s="151"/>
      <c r="RR118" s="151"/>
      <c r="RS118" s="151"/>
      <c r="RT118" s="151"/>
      <c r="RU118" s="151"/>
      <c r="RV118" s="151"/>
      <c r="RW118" s="151"/>
      <c r="RX118" s="151"/>
      <c r="RY118" s="151"/>
      <c r="RZ118" s="151"/>
      <c r="SA118" s="151"/>
      <c r="SB118" s="151"/>
      <c r="SC118" s="151"/>
      <c r="SD118" s="151"/>
      <c r="SE118" s="151"/>
      <c r="SF118" s="151"/>
      <c r="SG118" s="151"/>
      <c r="SH118" s="151"/>
      <c r="SI118" s="151"/>
      <c r="SJ118" s="151"/>
      <c r="SK118" s="151"/>
      <c r="SL118" s="151"/>
      <c r="SM118" s="151"/>
      <c r="SN118" s="151"/>
      <c r="SO118" s="151"/>
      <c r="SP118" s="151"/>
      <c r="SQ118" s="151"/>
      <c r="SR118" s="151"/>
      <c r="SS118" s="151"/>
      <c r="ST118" s="151"/>
      <c r="SU118" s="151"/>
      <c r="SV118" s="151"/>
      <c r="SW118" s="151"/>
      <c r="SX118" s="151"/>
      <c r="SY118" s="151"/>
      <c r="SZ118" s="151"/>
      <c r="TA118" s="151"/>
      <c r="TB118" s="151"/>
      <c r="TC118" s="151"/>
      <c r="TD118" s="151"/>
      <c r="TE118" s="151"/>
      <c r="TF118" s="151"/>
      <c r="TG118" s="151"/>
      <c r="TH118" s="151"/>
      <c r="TI118" s="151"/>
      <c r="TJ118" s="151"/>
      <c r="TK118" s="151"/>
      <c r="TL118" s="151"/>
      <c r="TM118" s="151"/>
      <c r="TN118" s="151"/>
      <c r="TO118" s="151"/>
      <c r="TP118" s="151"/>
      <c r="TQ118" s="151"/>
      <c r="TR118" s="151"/>
      <c r="TS118" s="151"/>
      <c r="TT118" s="151"/>
      <c r="TU118" s="151"/>
      <c r="TV118" s="151"/>
      <c r="TW118" s="151"/>
      <c r="TX118" s="151"/>
      <c r="TY118" s="151"/>
      <c r="TZ118" s="151"/>
      <c r="UA118" s="151"/>
      <c r="UB118" s="151"/>
      <c r="UC118" s="151"/>
      <c r="UD118" s="151"/>
      <c r="UE118" s="151"/>
      <c r="UF118" s="151"/>
      <c r="UG118" s="151"/>
      <c r="UH118" s="151"/>
      <c r="UI118" s="151"/>
      <c r="UJ118" s="151"/>
      <c r="UK118" s="151"/>
      <c r="UL118" s="151"/>
      <c r="UM118" s="151"/>
      <c r="UN118" s="151"/>
      <c r="UO118" s="151"/>
      <c r="UP118" s="151"/>
      <c r="UQ118" s="151"/>
      <c r="UR118" s="151"/>
      <c r="US118" s="151"/>
      <c r="UT118" s="151"/>
      <c r="UU118" s="151"/>
      <c r="UV118" s="151"/>
      <c r="UW118" s="151"/>
      <c r="UX118" s="151"/>
      <c r="UY118" s="151"/>
      <c r="UZ118" s="151"/>
      <c r="VA118" s="151"/>
      <c r="VB118" s="151"/>
      <c r="VC118" s="151"/>
      <c r="VD118" s="151"/>
      <c r="VE118" s="151"/>
      <c r="VF118" s="151"/>
      <c r="VG118" s="151"/>
      <c r="VH118" s="151"/>
      <c r="VI118" s="151"/>
      <c r="VJ118" s="151"/>
      <c r="VK118" s="151"/>
      <c r="VL118" s="151"/>
      <c r="VM118" s="151"/>
      <c r="VN118" s="151"/>
      <c r="VO118" s="151"/>
      <c r="VP118" s="151"/>
      <c r="VQ118" s="151"/>
      <c r="VR118" s="151"/>
      <c r="VS118" s="151"/>
      <c r="VT118" s="151"/>
      <c r="VU118" s="151"/>
      <c r="VV118" s="151"/>
      <c r="VW118" s="151"/>
      <c r="VX118" s="151"/>
      <c r="VY118" s="151"/>
      <c r="VZ118" s="151"/>
      <c r="WA118" s="151"/>
      <c r="WB118" s="151"/>
      <c r="WC118" s="151"/>
      <c r="WD118" s="151"/>
      <c r="WE118" s="151"/>
      <c r="WF118" s="151"/>
      <c r="WG118" s="151"/>
      <c r="WH118" s="151"/>
      <c r="WI118" s="151"/>
      <c r="WJ118" s="151"/>
      <c r="WK118" s="151"/>
      <c r="WL118" s="151"/>
      <c r="WM118" s="151"/>
      <c r="WN118" s="151"/>
      <c r="WO118" s="151"/>
      <c r="WP118" s="151"/>
      <c r="WQ118" s="151"/>
      <c r="WR118" s="151"/>
      <c r="WS118" s="151"/>
      <c r="WT118" s="151"/>
      <c r="WU118" s="151"/>
      <c r="WV118" s="151"/>
      <c r="WW118" s="151"/>
      <c r="WX118" s="151"/>
      <c r="WY118" s="151"/>
      <c r="WZ118" s="151"/>
      <c r="XA118" s="151"/>
      <c r="XB118" s="151"/>
      <c r="XC118" s="151"/>
      <c r="XD118" s="151"/>
      <c r="XE118" s="151"/>
      <c r="XF118" s="151"/>
      <c r="XG118" s="151"/>
      <c r="XH118" s="151"/>
      <c r="XI118" s="151"/>
      <c r="XJ118" s="151"/>
      <c r="XK118" s="151"/>
      <c r="XL118" s="151"/>
      <c r="XM118" s="151"/>
      <c r="XN118" s="151"/>
      <c r="XO118" s="151"/>
      <c r="XP118" s="151"/>
      <c r="XQ118" s="151"/>
      <c r="XR118" s="151"/>
      <c r="XS118" s="151"/>
      <c r="XT118" s="151"/>
      <c r="XU118" s="151"/>
      <c r="XV118" s="151"/>
      <c r="XW118" s="151"/>
      <c r="XX118" s="151"/>
      <c r="XY118" s="151"/>
      <c r="XZ118" s="151"/>
      <c r="YA118" s="151"/>
      <c r="YB118" s="151"/>
      <c r="YC118" s="151"/>
      <c r="YD118" s="151"/>
      <c r="YE118" s="151"/>
      <c r="YF118" s="151"/>
      <c r="YG118" s="151"/>
      <c r="YH118" s="151"/>
      <c r="YI118" s="151"/>
      <c r="YJ118" s="151"/>
      <c r="YK118" s="151"/>
      <c r="YL118" s="151"/>
      <c r="YM118" s="151"/>
      <c r="YN118" s="151"/>
      <c r="YO118" s="151"/>
      <c r="YP118" s="151"/>
      <c r="YQ118" s="151"/>
      <c r="YR118" s="151"/>
      <c r="YS118" s="151"/>
      <c r="YT118" s="151"/>
      <c r="YU118" s="151"/>
      <c r="YV118" s="151"/>
      <c r="YW118" s="151"/>
      <c r="YX118" s="151"/>
      <c r="YY118" s="151"/>
      <c r="YZ118" s="151"/>
      <c r="ZA118" s="151"/>
      <c r="ZB118" s="151"/>
      <c r="ZC118" s="151"/>
      <c r="ZD118" s="151"/>
      <c r="ZE118" s="151"/>
      <c r="ZF118" s="151"/>
      <c r="ZG118" s="151"/>
      <c r="ZH118" s="151"/>
      <c r="ZI118" s="151"/>
      <c r="ZJ118" s="151"/>
      <c r="ZK118" s="151"/>
      <c r="ZL118" s="151"/>
      <c r="ZM118" s="151"/>
      <c r="ZN118" s="151"/>
      <c r="ZO118" s="151"/>
      <c r="ZP118" s="151"/>
      <c r="ZQ118" s="151"/>
      <c r="ZR118" s="151"/>
      <c r="ZS118" s="151"/>
      <c r="ZT118" s="151"/>
      <c r="ZU118" s="151"/>
      <c r="ZV118" s="151"/>
      <c r="ZW118" s="151"/>
      <c r="ZX118" s="151"/>
      <c r="ZY118" s="151"/>
      <c r="ZZ118" s="151"/>
      <c r="AAA118" s="151"/>
      <c r="AAB118" s="151"/>
      <c r="AAC118" s="151"/>
      <c r="AAD118" s="151"/>
      <c r="AAE118" s="151"/>
      <c r="AAF118" s="151"/>
      <c r="AAG118" s="151"/>
      <c r="AAH118" s="151"/>
      <c r="AAI118" s="151"/>
      <c r="AAJ118" s="151"/>
      <c r="AAK118" s="151"/>
      <c r="AAL118" s="151"/>
      <c r="AAM118" s="151"/>
      <c r="AAN118" s="151"/>
      <c r="AAO118" s="151"/>
      <c r="AAP118" s="151"/>
      <c r="AAQ118" s="151"/>
      <c r="AAR118" s="151"/>
      <c r="AAS118" s="151"/>
      <c r="AAT118" s="151"/>
      <c r="AAU118" s="151"/>
      <c r="AAV118" s="151"/>
      <c r="AAW118" s="151"/>
      <c r="AAX118" s="151"/>
      <c r="AAY118" s="151"/>
      <c r="AAZ118" s="151"/>
      <c r="ABA118" s="151"/>
      <c r="ABB118" s="151"/>
      <c r="ABC118" s="151"/>
      <c r="ABD118" s="151"/>
      <c r="ABE118" s="151"/>
      <c r="ABF118" s="151"/>
      <c r="ABG118" s="151"/>
      <c r="ABH118" s="151"/>
      <c r="ABI118" s="151"/>
      <c r="ABJ118" s="151"/>
      <c r="ABK118" s="151"/>
      <c r="ABL118" s="151"/>
      <c r="ABM118" s="151"/>
      <c r="ABN118" s="151"/>
      <c r="ABO118" s="151"/>
      <c r="ABP118" s="151"/>
      <c r="ABQ118" s="151"/>
      <c r="ABR118" s="151"/>
      <c r="ABS118" s="151"/>
      <c r="ABT118" s="151"/>
      <c r="ABU118" s="151"/>
      <c r="ABV118" s="151"/>
      <c r="ABW118" s="151"/>
      <c r="ABX118" s="151"/>
      <c r="ABY118" s="151"/>
      <c r="ABZ118" s="151"/>
      <c r="ACA118" s="151"/>
      <c r="ACB118" s="151"/>
      <c r="ACC118" s="151"/>
      <c r="ACD118" s="151"/>
      <c r="ACE118" s="151"/>
      <c r="ACF118" s="151"/>
      <c r="ACG118" s="151"/>
      <c r="ACH118" s="151"/>
      <c r="ACI118" s="151"/>
      <c r="ACJ118" s="151"/>
      <c r="ACK118" s="151"/>
      <c r="ACL118" s="151"/>
      <c r="ACM118" s="151"/>
      <c r="ACN118" s="151"/>
      <c r="ACO118" s="151"/>
      <c r="ACP118" s="151"/>
      <c r="ACQ118" s="151"/>
      <c r="ACR118" s="151"/>
      <c r="ACS118" s="151"/>
      <c r="ACT118" s="151"/>
      <c r="ACU118" s="151"/>
      <c r="ACV118" s="151"/>
      <c r="ACW118" s="151"/>
      <c r="ACX118" s="151"/>
      <c r="ACY118" s="151"/>
      <c r="ACZ118" s="151"/>
      <c r="ADA118" s="115"/>
      <c r="ADB118" s="115"/>
      <c r="ADC118" s="115"/>
      <c r="ADD118" s="115"/>
      <c r="ADE118" s="115"/>
      <c r="ADF118" s="115"/>
    </row>
    <row r="119" spans="1:786" ht="72" customHeight="1" thickBot="1" x14ac:dyDescent="0.3">
      <c r="A119" s="126">
        <v>77</v>
      </c>
      <c r="B119" s="147" t="s">
        <v>195</v>
      </c>
      <c r="C119" s="203" t="s">
        <v>335</v>
      </c>
      <c r="D119" s="161"/>
      <c r="E119" s="161"/>
      <c r="F119" s="161"/>
      <c r="G119" s="161"/>
      <c r="H119" s="161"/>
      <c r="I119" s="161"/>
      <c r="J119" s="161"/>
      <c r="K119" s="161"/>
      <c r="L119" s="161"/>
      <c r="M119" s="161"/>
      <c r="N119" s="161"/>
      <c r="O119" s="161"/>
      <c r="P119" s="161"/>
      <c r="Q119" s="161"/>
      <c r="R119" s="303"/>
      <c r="S119" s="115"/>
      <c r="T119" s="151"/>
      <c r="U119" s="151"/>
      <c r="V119" s="151"/>
      <c r="W119" s="151"/>
      <c r="X119" s="151"/>
      <c r="Y119" s="151"/>
      <c r="Z119" s="151"/>
      <c r="AA119" s="151"/>
      <c r="AB119" s="151"/>
      <c r="AC119" s="151"/>
      <c r="AD119" s="151"/>
      <c r="AE119" s="151"/>
      <c r="AF119" s="151"/>
      <c r="AG119" s="151"/>
      <c r="AH119" s="151"/>
      <c r="AI119" s="151"/>
      <c r="AJ119" s="151"/>
      <c r="AK119" s="151"/>
      <c r="AL119" s="151"/>
      <c r="AM119" s="151"/>
      <c r="AN119" s="151"/>
      <c r="AO119" s="151"/>
      <c r="AP119" s="151"/>
      <c r="AQ119" s="151"/>
      <c r="AR119" s="151"/>
      <c r="AS119" s="151"/>
      <c r="AT119" s="151"/>
      <c r="AU119" s="151"/>
      <c r="AV119" s="151"/>
      <c r="AW119" s="151"/>
      <c r="AX119" s="151"/>
      <c r="AY119" s="151"/>
      <c r="AZ119" s="151"/>
      <c r="BA119" s="151"/>
      <c r="BB119" s="151"/>
      <c r="BC119" s="151"/>
      <c r="BD119" s="151"/>
      <c r="BE119" s="151"/>
      <c r="BF119" s="151"/>
      <c r="BG119" s="151"/>
      <c r="BH119" s="151"/>
      <c r="BI119" s="151"/>
      <c r="BJ119" s="151"/>
      <c r="BK119" s="151"/>
      <c r="BL119" s="151"/>
      <c r="BM119" s="151"/>
      <c r="BN119" s="151"/>
      <c r="BO119" s="151"/>
      <c r="BP119" s="151"/>
      <c r="BQ119" s="151"/>
      <c r="BR119" s="151"/>
      <c r="BS119" s="151"/>
      <c r="BT119" s="151"/>
      <c r="BU119" s="151"/>
      <c r="BV119" s="151"/>
      <c r="BW119" s="151"/>
      <c r="BX119" s="151"/>
      <c r="BY119" s="151"/>
      <c r="BZ119" s="151"/>
      <c r="CA119" s="151"/>
      <c r="CB119" s="151"/>
      <c r="CC119" s="151"/>
      <c r="CD119" s="151"/>
      <c r="CE119" s="151"/>
      <c r="CF119" s="151"/>
      <c r="CG119" s="151"/>
      <c r="CH119" s="151"/>
      <c r="CI119" s="151"/>
      <c r="CJ119" s="151"/>
      <c r="CK119" s="151"/>
      <c r="CL119" s="151"/>
      <c r="CM119" s="151"/>
      <c r="CN119" s="151"/>
      <c r="CO119" s="151"/>
      <c r="CP119" s="151"/>
      <c r="CQ119" s="151"/>
      <c r="CR119" s="151"/>
      <c r="CS119" s="151"/>
      <c r="CT119" s="151"/>
      <c r="CU119" s="151"/>
      <c r="CV119" s="151"/>
      <c r="CW119" s="151"/>
      <c r="CX119" s="151"/>
      <c r="CY119" s="151"/>
      <c r="CZ119" s="151"/>
      <c r="DA119" s="151"/>
      <c r="DB119" s="151"/>
      <c r="DC119" s="151"/>
      <c r="DD119" s="151"/>
      <c r="DE119" s="151"/>
      <c r="DF119" s="151"/>
      <c r="DG119" s="151"/>
      <c r="DH119" s="151"/>
      <c r="DI119" s="151"/>
      <c r="DJ119" s="151"/>
      <c r="DK119" s="151"/>
      <c r="DL119" s="151"/>
      <c r="DM119" s="151"/>
      <c r="DN119" s="151"/>
      <c r="DO119" s="151"/>
      <c r="DP119" s="151"/>
      <c r="DQ119" s="151"/>
      <c r="DR119" s="151"/>
      <c r="DS119" s="151"/>
      <c r="DT119" s="151"/>
      <c r="DU119" s="151"/>
      <c r="DV119" s="151"/>
      <c r="DW119" s="151"/>
      <c r="DX119" s="151"/>
      <c r="DY119" s="151"/>
      <c r="DZ119" s="151"/>
      <c r="EA119" s="151"/>
      <c r="EB119" s="151"/>
      <c r="EC119" s="151"/>
      <c r="ED119" s="151"/>
      <c r="EE119" s="151"/>
      <c r="EF119" s="151"/>
      <c r="EG119" s="151"/>
      <c r="EH119" s="151"/>
      <c r="EI119" s="151"/>
      <c r="EJ119" s="151"/>
      <c r="EK119" s="151"/>
      <c r="EL119" s="151"/>
      <c r="EM119" s="151"/>
      <c r="EN119" s="151"/>
      <c r="EO119" s="151"/>
      <c r="EP119" s="151"/>
      <c r="EQ119" s="151"/>
      <c r="ER119" s="151"/>
      <c r="ES119" s="151"/>
      <c r="ET119" s="151"/>
      <c r="EU119" s="151"/>
      <c r="EV119" s="151"/>
      <c r="EW119" s="151"/>
      <c r="EX119" s="151"/>
      <c r="EY119" s="151"/>
      <c r="EZ119" s="151"/>
      <c r="FA119" s="151"/>
      <c r="FB119" s="151"/>
      <c r="FC119" s="151"/>
      <c r="FD119" s="151"/>
      <c r="FE119" s="151"/>
      <c r="FF119" s="151"/>
      <c r="FG119" s="151"/>
      <c r="FH119" s="151"/>
      <c r="FI119" s="151"/>
      <c r="FJ119" s="151"/>
      <c r="FK119" s="151"/>
      <c r="FL119" s="151"/>
      <c r="FM119" s="151"/>
      <c r="FN119" s="151"/>
      <c r="FO119" s="151"/>
      <c r="FP119" s="151"/>
      <c r="FQ119" s="151"/>
      <c r="FR119" s="151"/>
      <c r="FS119" s="151"/>
      <c r="FT119" s="151"/>
      <c r="FU119" s="151"/>
      <c r="FV119" s="151"/>
      <c r="FW119" s="151"/>
      <c r="FX119" s="151"/>
      <c r="FY119" s="151"/>
      <c r="FZ119" s="151"/>
      <c r="GA119" s="151"/>
      <c r="GB119" s="151"/>
      <c r="GC119" s="151"/>
      <c r="GD119" s="151"/>
      <c r="GE119" s="151"/>
      <c r="GF119" s="151"/>
      <c r="GG119" s="151"/>
      <c r="GH119" s="151"/>
      <c r="GI119" s="151"/>
      <c r="GJ119" s="151"/>
      <c r="GK119" s="151"/>
      <c r="GL119" s="151"/>
      <c r="GM119" s="151"/>
      <c r="GN119" s="151"/>
      <c r="GO119" s="151"/>
      <c r="GP119" s="151"/>
      <c r="GQ119" s="151"/>
      <c r="GR119" s="151"/>
      <c r="GS119" s="151"/>
      <c r="GT119" s="151"/>
      <c r="GU119" s="151"/>
      <c r="GV119" s="151"/>
      <c r="GW119" s="151"/>
      <c r="GX119" s="151"/>
      <c r="GY119" s="151"/>
      <c r="GZ119" s="151"/>
      <c r="HA119" s="151"/>
      <c r="HB119" s="151"/>
      <c r="HC119" s="151"/>
      <c r="HD119" s="151"/>
      <c r="HE119" s="151"/>
      <c r="HF119" s="151"/>
      <c r="HG119" s="151"/>
      <c r="HH119" s="151"/>
      <c r="HI119" s="151"/>
      <c r="HJ119" s="151"/>
      <c r="HK119" s="151"/>
      <c r="HL119" s="151"/>
      <c r="HM119" s="151"/>
      <c r="HN119" s="151"/>
      <c r="HO119" s="151"/>
      <c r="HP119" s="151"/>
      <c r="HQ119" s="151"/>
      <c r="HR119" s="151"/>
      <c r="HS119" s="151"/>
      <c r="HT119" s="151"/>
      <c r="HU119" s="151"/>
      <c r="HV119" s="151"/>
      <c r="HW119" s="151"/>
      <c r="HX119" s="151"/>
      <c r="HY119" s="151"/>
      <c r="HZ119" s="151"/>
      <c r="IA119" s="151"/>
      <c r="IB119" s="151"/>
      <c r="IC119" s="151"/>
      <c r="ID119" s="151"/>
      <c r="IE119" s="151"/>
      <c r="IF119" s="151"/>
      <c r="IG119" s="151"/>
      <c r="IH119" s="151"/>
      <c r="II119" s="151"/>
      <c r="IJ119" s="151"/>
      <c r="IK119" s="151"/>
      <c r="IL119" s="151"/>
      <c r="IM119" s="151"/>
      <c r="IN119" s="151"/>
      <c r="IO119" s="151"/>
      <c r="IP119" s="151"/>
      <c r="IQ119" s="151"/>
      <c r="IR119" s="151"/>
      <c r="IS119" s="151"/>
      <c r="IT119" s="151"/>
      <c r="IU119" s="151"/>
      <c r="IV119" s="151"/>
      <c r="IW119" s="151"/>
      <c r="IX119" s="151"/>
      <c r="IY119" s="151"/>
      <c r="IZ119" s="151"/>
      <c r="JA119" s="151"/>
      <c r="JB119" s="151"/>
      <c r="JC119" s="151"/>
      <c r="JD119" s="151"/>
      <c r="JE119" s="151"/>
      <c r="JF119" s="151"/>
      <c r="JG119" s="151"/>
      <c r="JH119" s="151"/>
      <c r="JI119" s="151"/>
      <c r="JJ119" s="151"/>
      <c r="JK119" s="151"/>
      <c r="JL119" s="151"/>
      <c r="JM119" s="151"/>
      <c r="JN119" s="151"/>
      <c r="JO119" s="151"/>
      <c r="JP119" s="151"/>
      <c r="JQ119" s="151"/>
      <c r="JR119" s="151"/>
      <c r="JS119" s="151"/>
      <c r="JT119" s="151"/>
      <c r="JU119" s="151"/>
      <c r="JV119" s="151"/>
      <c r="JW119" s="151"/>
      <c r="JX119" s="151"/>
      <c r="JY119" s="151"/>
      <c r="JZ119" s="151"/>
      <c r="KA119" s="151"/>
      <c r="KB119" s="151"/>
      <c r="KC119" s="151"/>
      <c r="KD119" s="151"/>
      <c r="KE119" s="151"/>
      <c r="KF119" s="151"/>
      <c r="KG119" s="151"/>
      <c r="KH119" s="151"/>
      <c r="KI119" s="151"/>
      <c r="KJ119" s="151"/>
      <c r="KK119" s="151"/>
      <c r="KL119" s="151"/>
      <c r="KM119" s="151"/>
      <c r="KN119" s="151"/>
      <c r="KO119" s="151"/>
      <c r="KP119" s="151"/>
      <c r="KQ119" s="151"/>
      <c r="KR119" s="151"/>
      <c r="KS119" s="151"/>
      <c r="KT119" s="151"/>
      <c r="KU119" s="151"/>
      <c r="KV119" s="151"/>
      <c r="KW119" s="151"/>
      <c r="KX119" s="151"/>
      <c r="KY119" s="151"/>
      <c r="KZ119" s="151"/>
      <c r="LA119" s="151"/>
      <c r="LB119" s="151"/>
      <c r="LC119" s="151"/>
      <c r="LD119" s="151"/>
      <c r="LE119" s="151"/>
      <c r="LF119" s="151"/>
      <c r="LG119" s="151"/>
      <c r="LH119" s="151"/>
      <c r="LI119" s="151"/>
      <c r="LJ119" s="151"/>
      <c r="LK119" s="151"/>
      <c r="LL119" s="151"/>
      <c r="LM119" s="151"/>
      <c r="LN119" s="151"/>
      <c r="LO119" s="151"/>
      <c r="LP119" s="151"/>
      <c r="LQ119" s="151"/>
      <c r="LR119" s="151"/>
      <c r="LS119" s="151"/>
      <c r="LT119" s="151"/>
      <c r="LU119" s="151"/>
      <c r="LV119" s="151"/>
      <c r="LW119" s="151"/>
      <c r="LX119" s="151"/>
      <c r="LY119" s="151"/>
      <c r="LZ119" s="151"/>
      <c r="MA119" s="151"/>
      <c r="MB119" s="151"/>
      <c r="MC119" s="151"/>
      <c r="MD119" s="151"/>
      <c r="ME119" s="151"/>
      <c r="MF119" s="151"/>
      <c r="MG119" s="151"/>
      <c r="MH119" s="151"/>
      <c r="MI119" s="151"/>
      <c r="MJ119" s="151"/>
      <c r="MK119" s="151"/>
      <c r="ML119" s="151"/>
      <c r="MM119" s="151"/>
      <c r="MN119" s="151"/>
      <c r="MO119" s="151"/>
      <c r="MP119" s="151"/>
      <c r="MQ119" s="151"/>
      <c r="MR119" s="151"/>
      <c r="MS119" s="151"/>
      <c r="MT119" s="151"/>
      <c r="MU119" s="151"/>
      <c r="MV119" s="151"/>
      <c r="MW119" s="151"/>
      <c r="MX119" s="151"/>
      <c r="MY119" s="151"/>
      <c r="MZ119" s="151"/>
      <c r="NA119" s="151"/>
      <c r="NB119" s="151"/>
      <c r="NC119" s="151"/>
      <c r="ND119" s="151"/>
      <c r="NE119" s="151"/>
      <c r="NF119" s="151"/>
      <c r="NG119" s="151"/>
      <c r="NH119" s="151"/>
      <c r="NI119" s="151"/>
      <c r="NJ119" s="151"/>
      <c r="NK119" s="151"/>
      <c r="NL119" s="151"/>
      <c r="NM119" s="151"/>
      <c r="NN119" s="151"/>
      <c r="NO119" s="151"/>
      <c r="NP119" s="151"/>
      <c r="NQ119" s="151"/>
      <c r="NR119" s="151"/>
      <c r="NS119" s="151"/>
      <c r="NT119" s="151"/>
      <c r="NU119" s="151"/>
      <c r="NV119" s="151"/>
      <c r="NW119" s="151"/>
      <c r="NX119" s="151"/>
      <c r="NY119" s="151"/>
      <c r="NZ119" s="151"/>
      <c r="OA119" s="151"/>
      <c r="OB119" s="151"/>
      <c r="OC119" s="151"/>
      <c r="OD119" s="151"/>
      <c r="OE119" s="151"/>
      <c r="OF119" s="151"/>
      <c r="OG119" s="151"/>
      <c r="OH119" s="151"/>
      <c r="OI119" s="151"/>
      <c r="OJ119" s="151"/>
      <c r="OK119" s="151"/>
      <c r="OL119" s="151"/>
      <c r="OM119" s="151"/>
      <c r="ON119" s="151"/>
      <c r="OO119" s="151"/>
      <c r="OP119" s="151"/>
      <c r="OQ119" s="151"/>
      <c r="OR119" s="151"/>
      <c r="OS119" s="151"/>
      <c r="OT119" s="151"/>
      <c r="OU119" s="151"/>
      <c r="OV119" s="151"/>
      <c r="OW119" s="151"/>
      <c r="OX119" s="151"/>
      <c r="OY119" s="151"/>
      <c r="OZ119" s="151"/>
      <c r="PA119" s="151"/>
      <c r="PB119" s="151"/>
      <c r="PC119" s="151"/>
      <c r="PD119" s="151"/>
      <c r="PE119" s="151"/>
      <c r="PF119" s="151"/>
      <c r="PG119" s="151"/>
      <c r="PH119" s="151"/>
      <c r="PI119" s="151"/>
      <c r="PJ119" s="151"/>
      <c r="PK119" s="151"/>
      <c r="PL119" s="151"/>
      <c r="PM119" s="151"/>
      <c r="PN119" s="151"/>
      <c r="PO119" s="151"/>
      <c r="PP119" s="151"/>
      <c r="PQ119" s="151"/>
      <c r="PR119" s="151"/>
      <c r="PS119" s="151"/>
      <c r="PT119" s="151"/>
      <c r="PU119" s="151"/>
      <c r="PV119" s="151"/>
      <c r="PW119" s="151"/>
      <c r="PX119" s="151"/>
      <c r="PY119" s="151"/>
      <c r="PZ119" s="151"/>
      <c r="QA119" s="151"/>
      <c r="QB119" s="151"/>
      <c r="QC119" s="151"/>
      <c r="QD119" s="151"/>
      <c r="QE119" s="151"/>
      <c r="QF119" s="151"/>
      <c r="QG119" s="151"/>
      <c r="QH119" s="151"/>
      <c r="QI119" s="151"/>
      <c r="QJ119" s="151"/>
      <c r="QK119" s="151"/>
      <c r="QL119" s="151"/>
      <c r="QM119" s="151"/>
      <c r="QN119" s="151"/>
      <c r="QO119" s="151"/>
      <c r="QP119" s="151"/>
      <c r="QQ119" s="151"/>
      <c r="QR119" s="151"/>
      <c r="QS119" s="151"/>
      <c r="QT119" s="151"/>
      <c r="QU119" s="151"/>
      <c r="QV119" s="151"/>
      <c r="QW119" s="151"/>
      <c r="QX119" s="151"/>
      <c r="QY119" s="151"/>
      <c r="QZ119" s="151"/>
      <c r="RA119" s="151"/>
      <c r="RB119" s="151"/>
      <c r="RC119" s="151"/>
      <c r="RD119" s="151"/>
      <c r="RE119" s="151"/>
      <c r="RF119" s="151"/>
      <c r="RG119" s="151"/>
      <c r="RH119" s="151"/>
      <c r="RI119" s="151"/>
      <c r="RJ119" s="151"/>
      <c r="RK119" s="151"/>
      <c r="RL119" s="151"/>
      <c r="RM119" s="151"/>
      <c r="RN119" s="151"/>
      <c r="RO119" s="151"/>
      <c r="RP119" s="151"/>
      <c r="RQ119" s="151"/>
      <c r="RR119" s="151"/>
      <c r="RS119" s="151"/>
      <c r="RT119" s="151"/>
      <c r="RU119" s="151"/>
      <c r="RV119" s="151"/>
      <c r="RW119" s="151"/>
      <c r="RX119" s="151"/>
      <c r="RY119" s="151"/>
      <c r="RZ119" s="151"/>
      <c r="SA119" s="151"/>
      <c r="SB119" s="151"/>
      <c r="SC119" s="151"/>
      <c r="SD119" s="151"/>
      <c r="SE119" s="151"/>
      <c r="SF119" s="151"/>
      <c r="SG119" s="151"/>
      <c r="SH119" s="151"/>
      <c r="SI119" s="151"/>
      <c r="SJ119" s="151"/>
      <c r="SK119" s="151"/>
      <c r="SL119" s="151"/>
      <c r="SM119" s="151"/>
      <c r="SN119" s="151"/>
      <c r="SO119" s="151"/>
      <c r="SP119" s="151"/>
      <c r="SQ119" s="151"/>
      <c r="SR119" s="151"/>
      <c r="SS119" s="151"/>
      <c r="ST119" s="151"/>
      <c r="SU119" s="151"/>
      <c r="SV119" s="151"/>
      <c r="SW119" s="151"/>
      <c r="SX119" s="151"/>
      <c r="SY119" s="151"/>
      <c r="SZ119" s="151"/>
      <c r="TA119" s="151"/>
      <c r="TB119" s="151"/>
      <c r="TC119" s="151"/>
      <c r="TD119" s="151"/>
      <c r="TE119" s="151"/>
      <c r="TF119" s="151"/>
      <c r="TG119" s="151"/>
      <c r="TH119" s="151"/>
      <c r="TI119" s="151"/>
      <c r="TJ119" s="151"/>
      <c r="TK119" s="151"/>
      <c r="TL119" s="151"/>
      <c r="TM119" s="151"/>
      <c r="TN119" s="151"/>
      <c r="TO119" s="151"/>
      <c r="TP119" s="151"/>
      <c r="TQ119" s="151"/>
      <c r="TR119" s="151"/>
      <c r="TS119" s="151"/>
      <c r="TT119" s="151"/>
      <c r="TU119" s="151"/>
      <c r="TV119" s="151"/>
      <c r="TW119" s="151"/>
      <c r="TX119" s="151"/>
      <c r="TY119" s="151"/>
      <c r="TZ119" s="151"/>
      <c r="UA119" s="151"/>
      <c r="UB119" s="151"/>
      <c r="UC119" s="151"/>
      <c r="UD119" s="151"/>
      <c r="UE119" s="151"/>
      <c r="UF119" s="151"/>
      <c r="UG119" s="151"/>
      <c r="UH119" s="151"/>
      <c r="UI119" s="151"/>
      <c r="UJ119" s="151"/>
      <c r="UK119" s="151"/>
      <c r="UL119" s="151"/>
      <c r="UM119" s="151"/>
      <c r="UN119" s="151"/>
      <c r="UO119" s="151"/>
      <c r="UP119" s="151"/>
      <c r="UQ119" s="151"/>
      <c r="UR119" s="151"/>
      <c r="US119" s="151"/>
      <c r="UT119" s="151"/>
      <c r="UU119" s="151"/>
      <c r="UV119" s="151"/>
      <c r="UW119" s="151"/>
      <c r="UX119" s="151"/>
      <c r="UY119" s="151"/>
      <c r="UZ119" s="151"/>
      <c r="VA119" s="151"/>
      <c r="VB119" s="151"/>
      <c r="VC119" s="151"/>
      <c r="VD119" s="151"/>
      <c r="VE119" s="151"/>
      <c r="VF119" s="151"/>
      <c r="VG119" s="151"/>
      <c r="VH119" s="151"/>
      <c r="VI119" s="151"/>
      <c r="VJ119" s="151"/>
      <c r="VK119" s="151"/>
      <c r="VL119" s="151"/>
      <c r="VM119" s="151"/>
      <c r="VN119" s="151"/>
      <c r="VO119" s="151"/>
      <c r="VP119" s="151"/>
      <c r="VQ119" s="151"/>
      <c r="VR119" s="151"/>
      <c r="VS119" s="151"/>
      <c r="VT119" s="151"/>
      <c r="VU119" s="151"/>
      <c r="VV119" s="151"/>
      <c r="VW119" s="151"/>
      <c r="VX119" s="151"/>
      <c r="VY119" s="151"/>
      <c r="VZ119" s="151"/>
      <c r="WA119" s="151"/>
      <c r="WB119" s="151"/>
      <c r="WC119" s="151"/>
      <c r="WD119" s="151"/>
      <c r="WE119" s="151"/>
      <c r="WF119" s="151"/>
      <c r="WG119" s="151"/>
      <c r="WH119" s="151"/>
      <c r="WI119" s="151"/>
      <c r="WJ119" s="151"/>
      <c r="WK119" s="151"/>
      <c r="WL119" s="151"/>
      <c r="WM119" s="151"/>
      <c r="WN119" s="151"/>
      <c r="WO119" s="151"/>
      <c r="WP119" s="151"/>
      <c r="WQ119" s="151"/>
      <c r="WR119" s="151"/>
      <c r="WS119" s="151"/>
      <c r="WT119" s="151"/>
      <c r="WU119" s="151"/>
      <c r="WV119" s="151"/>
      <c r="WW119" s="151"/>
      <c r="WX119" s="151"/>
      <c r="WY119" s="151"/>
      <c r="WZ119" s="151"/>
      <c r="XA119" s="151"/>
      <c r="XB119" s="151"/>
      <c r="XC119" s="151"/>
      <c r="XD119" s="151"/>
      <c r="XE119" s="151"/>
      <c r="XF119" s="151"/>
      <c r="XG119" s="151"/>
      <c r="XH119" s="151"/>
      <c r="XI119" s="151"/>
      <c r="XJ119" s="151"/>
      <c r="XK119" s="151"/>
      <c r="XL119" s="151"/>
      <c r="XM119" s="151"/>
      <c r="XN119" s="151"/>
      <c r="XO119" s="151"/>
      <c r="XP119" s="151"/>
      <c r="XQ119" s="151"/>
      <c r="XR119" s="151"/>
      <c r="XS119" s="151"/>
      <c r="XT119" s="151"/>
      <c r="XU119" s="151"/>
      <c r="XV119" s="151"/>
      <c r="XW119" s="151"/>
      <c r="XX119" s="151"/>
      <c r="XY119" s="151"/>
      <c r="XZ119" s="151"/>
      <c r="YA119" s="151"/>
      <c r="YB119" s="151"/>
      <c r="YC119" s="151"/>
      <c r="YD119" s="151"/>
      <c r="YE119" s="151"/>
      <c r="YF119" s="151"/>
      <c r="YG119" s="151"/>
      <c r="YH119" s="151"/>
      <c r="YI119" s="151"/>
      <c r="YJ119" s="151"/>
      <c r="YK119" s="151"/>
      <c r="YL119" s="151"/>
      <c r="YM119" s="151"/>
      <c r="YN119" s="151"/>
      <c r="YO119" s="151"/>
      <c r="YP119" s="151"/>
      <c r="YQ119" s="151"/>
      <c r="YR119" s="151"/>
      <c r="YS119" s="151"/>
      <c r="YT119" s="151"/>
      <c r="YU119" s="151"/>
      <c r="YV119" s="151"/>
      <c r="YW119" s="151"/>
      <c r="YX119" s="151"/>
      <c r="YY119" s="151"/>
      <c r="YZ119" s="151"/>
      <c r="ZA119" s="151"/>
      <c r="ZB119" s="151"/>
      <c r="ZC119" s="151"/>
      <c r="ZD119" s="151"/>
      <c r="ZE119" s="151"/>
      <c r="ZF119" s="151"/>
      <c r="ZG119" s="151"/>
      <c r="ZH119" s="151"/>
      <c r="ZI119" s="151"/>
      <c r="ZJ119" s="151"/>
      <c r="ZK119" s="151"/>
      <c r="ZL119" s="151"/>
      <c r="ZM119" s="151"/>
      <c r="ZN119" s="151"/>
      <c r="ZO119" s="151"/>
      <c r="ZP119" s="151"/>
      <c r="ZQ119" s="151"/>
      <c r="ZR119" s="151"/>
      <c r="ZS119" s="151"/>
      <c r="ZT119" s="151"/>
      <c r="ZU119" s="151"/>
      <c r="ZV119" s="151"/>
      <c r="ZW119" s="151"/>
      <c r="ZX119" s="151"/>
      <c r="ZY119" s="151"/>
      <c r="ZZ119" s="151"/>
      <c r="AAA119" s="151"/>
      <c r="AAB119" s="151"/>
      <c r="AAC119" s="151"/>
      <c r="AAD119" s="151"/>
      <c r="AAE119" s="151"/>
      <c r="AAF119" s="151"/>
      <c r="AAG119" s="151"/>
      <c r="AAH119" s="151"/>
      <c r="AAI119" s="151"/>
      <c r="AAJ119" s="151"/>
      <c r="AAK119" s="151"/>
      <c r="AAL119" s="151"/>
      <c r="AAM119" s="151"/>
      <c r="AAN119" s="151"/>
      <c r="AAO119" s="151"/>
      <c r="AAP119" s="151"/>
      <c r="AAQ119" s="151"/>
      <c r="AAR119" s="151"/>
      <c r="AAS119" s="151"/>
      <c r="AAT119" s="151"/>
      <c r="AAU119" s="151"/>
      <c r="AAV119" s="151"/>
      <c r="AAW119" s="151"/>
      <c r="AAX119" s="151"/>
      <c r="AAY119" s="151"/>
      <c r="AAZ119" s="151"/>
      <c r="ABA119" s="151"/>
      <c r="ABB119" s="151"/>
      <c r="ABC119" s="151"/>
      <c r="ABD119" s="151"/>
      <c r="ABE119" s="151"/>
      <c r="ABF119" s="151"/>
      <c r="ABG119" s="151"/>
      <c r="ABH119" s="151"/>
      <c r="ABI119" s="151"/>
      <c r="ABJ119" s="151"/>
      <c r="ABK119" s="151"/>
      <c r="ABL119" s="151"/>
      <c r="ABM119" s="151"/>
      <c r="ABN119" s="151"/>
      <c r="ABO119" s="151"/>
      <c r="ABP119" s="151"/>
      <c r="ABQ119" s="151"/>
      <c r="ABR119" s="151"/>
      <c r="ABS119" s="151"/>
      <c r="ABT119" s="151"/>
      <c r="ABU119" s="151"/>
      <c r="ABV119" s="151"/>
      <c r="ABW119" s="151"/>
      <c r="ABX119" s="151"/>
      <c r="ABY119" s="151"/>
      <c r="ABZ119" s="151"/>
      <c r="ACA119" s="151"/>
      <c r="ACB119" s="151"/>
      <c r="ACC119" s="151"/>
      <c r="ACD119" s="151"/>
      <c r="ACE119" s="151"/>
      <c r="ACF119" s="151"/>
      <c r="ACG119" s="151"/>
      <c r="ACH119" s="151"/>
      <c r="ACI119" s="151"/>
      <c r="ACJ119" s="151"/>
      <c r="ACK119" s="151"/>
      <c r="ACL119" s="151"/>
      <c r="ACM119" s="151"/>
      <c r="ACN119" s="151"/>
      <c r="ACO119" s="151"/>
      <c r="ACP119" s="151"/>
      <c r="ACQ119" s="151"/>
      <c r="ACR119" s="151"/>
      <c r="ACS119" s="151"/>
      <c r="ACT119" s="151"/>
      <c r="ACU119" s="151"/>
      <c r="ACV119" s="151"/>
      <c r="ACW119" s="151"/>
      <c r="ACX119" s="151"/>
      <c r="ACY119" s="151"/>
      <c r="ACZ119" s="151"/>
      <c r="ADA119" s="115"/>
      <c r="ADB119" s="115"/>
      <c r="ADC119" s="115"/>
      <c r="ADD119" s="115"/>
      <c r="ADE119" s="115"/>
      <c r="ADF119" s="115"/>
    </row>
    <row r="120" spans="1:786" ht="147" customHeight="1" thickBot="1" x14ac:dyDescent="0.3">
      <c r="A120" s="118">
        <v>78</v>
      </c>
      <c r="B120" s="147" t="s">
        <v>200</v>
      </c>
      <c r="C120" s="202" t="s">
        <v>199</v>
      </c>
      <c r="D120" s="161"/>
      <c r="E120" s="161"/>
      <c r="F120" s="161"/>
      <c r="G120" s="161"/>
      <c r="H120" s="161"/>
      <c r="I120" s="161"/>
      <c r="J120" s="161"/>
      <c r="K120" s="161"/>
      <c r="L120" s="161"/>
      <c r="M120" s="161"/>
      <c r="N120" s="161"/>
      <c r="O120" s="161"/>
      <c r="P120" s="161"/>
      <c r="Q120" s="161"/>
      <c r="R120" s="161"/>
      <c r="S120" s="115"/>
      <c r="T120" s="151"/>
      <c r="U120" s="151"/>
      <c r="V120" s="151"/>
      <c r="W120" s="151"/>
      <c r="X120" s="151"/>
      <c r="Y120" s="151"/>
      <c r="Z120" s="151"/>
      <c r="AA120" s="151"/>
      <c r="AB120" s="151"/>
      <c r="AC120" s="151"/>
      <c r="AD120" s="151"/>
      <c r="AE120" s="151"/>
      <c r="AF120" s="151"/>
      <c r="AG120" s="151"/>
      <c r="AH120" s="151"/>
      <c r="AI120" s="151"/>
      <c r="AJ120" s="151"/>
      <c r="AK120" s="151"/>
      <c r="AL120" s="151"/>
      <c r="AM120" s="151"/>
      <c r="AN120" s="151"/>
      <c r="AO120" s="151"/>
      <c r="AP120" s="151"/>
      <c r="AQ120" s="151"/>
      <c r="AR120" s="151"/>
      <c r="AS120" s="151"/>
      <c r="AT120" s="151"/>
      <c r="AU120" s="151"/>
      <c r="AV120" s="151"/>
      <c r="AW120" s="151"/>
      <c r="AX120" s="151"/>
      <c r="AY120" s="151"/>
      <c r="AZ120" s="151"/>
      <c r="BA120" s="151"/>
      <c r="BB120" s="151"/>
      <c r="BC120" s="151"/>
      <c r="BD120" s="151"/>
      <c r="BE120" s="151"/>
      <c r="BF120" s="151"/>
      <c r="BG120" s="151"/>
      <c r="BH120" s="151"/>
      <c r="BI120" s="151"/>
      <c r="BJ120" s="151"/>
      <c r="BK120" s="151"/>
      <c r="BL120" s="151"/>
      <c r="BM120" s="151"/>
      <c r="BN120" s="151"/>
      <c r="BO120" s="151"/>
      <c r="BP120" s="151"/>
      <c r="BQ120" s="151"/>
      <c r="BR120" s="151"/>
      <c r="BS120" s="151"/>
      <c r="BT120" s="151"/>
      <c r="BU120" s="151"/>
      <c r="BV120" s="151"/>
      <c r="BW120" s="151"/>
      <c r="BX120" s="151"/>
      <c r="BY120" s="151"/>
      <c r="BZ120" s="151"/>
      <c r="CA120" s="151"/>
      <c r="CB120" s="151"/>
      <c r="CC120" s="151"/>
      <c r="CD120" s="151"/>
      <c r="CE120" s="151"/>
      <c r="CF120" s="151"/>
      <c r="CG120" s="151"/>
      <c r="CH120" s="151"/>
      <c r="CI120" s="151"/>
      <c r="CJ120" s="151"/>
      <c r="CK120" s="151"/>
      <c r="CL120" s="151"/>
      <c r="CM120" s="151"/>
      <c r="CN120" s="151"/>
      <c r="CO120" s="151"/>
      <c r="CP120" s="151"/>
      <c r="CQ120" s="151"/>
      <c r="CR120" s="151"/>
      <c r="CS120" s="151"/>
      <c r="CT120" s="151"/>
      <c r="CU120" s="151"/>
      <c r="CV120" s="151"/>
      <c r="CW120" s="151"/>
      <c r="CX120" s="151"/>
      <c r="CY120" s="151"/>
      <c r="CZ120" s="151"/>
      <c r="DA120" s="151"/>
      <c r="DB120" s="151"/>
      <c r="DC120" s="151"/>
      <c r="DD120" s="151"/>
      <c r="DE120" s="151"/>
      <c r="DF120" s="151"/>
      <c r="DG120" s="151"/>
      <c r="DH120" s="151"/>
      <c r="DI120" s="151"/>
      <c r="DJ120" s="151"/>
      <c r="DK120" s="151"/>
      <c r="DL120" s="151"/>
      <c r="DM120" s="151"/>
      <c r="DN120" s="151"/>
      <c r="DO120" s="151"/>
      <c r="DP120" s="151"/>
      <c r="DQ120" s="151"/>
      <c r="DR120" s="151"/>
      <c r="DS120" s="151"/>
      <c r="DT120" s="151"/>
      <c r="DU120" s="151"/>
      <c r="DV120" s="151"/>
      <c r="DW120" s="151"/>
      <c r="DX120" s="151"/>
      <c r="DY120" s="151"/>
      <c r="DZ120" s="151"/>
      <c r="EA120" s="151"/>
      <c r="EB120" s="151"/>
      <c r="EC120" s="151"/>
      <c r="ED120" s="151"/>
      <c r="EE120" s="151"/>
      <c r="EF120" s="151"/>
      <c r="EG120" s="151"/>
      <c r="EH120" s="151"/>
      <c r="EI120" s="151"/>
      <c r="EJ120" s="151"/>
      <c r="EK120" s="151"/>
      <c r="EL120" s="151"/>
      <c r="EM120" s="151"/>
      <c r="EN120" s="151"/>
      <c r="EO120" s="151"/>
      <c r="EP120" s="151"/>
      <c r="EQ120" s="151"/>
      <c r="ER120" s="151"/>
      <c r="ES120" s="151"/>
      <c r="ET120" s="151"/>
      <c r="EU120" s="151"/>
      <c r="EV120" s="151"/>
      <c r="EW120" s="151"/>
      <c r="EX120" s="151"/>
      <c r="EY120" s="151"/>
      <c r="EZ120" s="151"/>
      <c r="FA120" s="151"/>
      <c r="FB120" s="151"/>
      <c r="FC120" s="151"/>
      <c r="FD120" s="151"/>
      <c r="FE120" s="151"/>
      <c r="FF120" s="151"/>
      <c r="FG120" s="151"/>
      <c r="FH120" s="151"/>
      <c r="FI120" s="151"/>
      <c r="FJ120" s="151"/>
      <c r="FK120" s="151"/>
      <c r="FL120" s="151"/>
      <c r="FM120" s="151"/>
      <c r="FN120" s="151"/>
      <c r="FO120" s="151"/>
      <c r="FP120" s="151"/>
      <c r="FQ120" s="151"/>
      <c r="FR120" s="151"/>
      <c r="FS120" s="151"/>
      <c r="FT120" s="151"/>
      <c r="FU120" s="151"/>
      <c r="FV120" s="151"/>
      <c r="FW120" s="151"/>
      <c r="FX120" s="151"/>
      <c r="FY120" s="151"/>
      <c r="FZ120" s="151"/>
      <c r="GA120" s="151"/>
      <c r="GB120" s="151"/>
      <c r="GC120" s="151"/>
      <c r="GD120" s="151"/>
      <c r="GE120" s="151"/>
      <c r="GF120" s="151"/>
      <c r="GG120" s="151"/>
      <c r="GH120" s="151"/>
      <c r="GI120" s="151"/>
      <c r="GJ120" s="151"/>
      <c r="GK120" s="151"/>
      <c r="GL120" s="151"/>
      <c r="GM120" s="151"/>
      <c r="GN120" s="151"/>
      <c r="GO120" s="151"/>
      <c r="GP120" s="151"/>
      <c r="GQ120" s="151"/>
      <c r="GR120" s="151"/>
      <c r="GS120" s="151"/>
      <c r="GT120" s="151"/>
      <c r="GU120" s="151"/>
      <c r="GV120" s="151"/>
      <c r="GW120" s="151"/>
      <c r="GX120" s="151"/>
      <c r="GY120" s="151"/>
      <c r="GZ120" s="151"/>
      <c r="HA120" s="151"/>
      <c r="HB120" s="151"/>
      <c r="HC120" s="151"/>
      <c r="HD120" s="151"/>
      <c r="HE120" s="151"/>
      <c r="HF120" s="151"/>
      <c r="HG120" s="151"/>
      <c r="HH120" s="151"/>
      <c r="HI120" s="151"/>
      <c r="HJ120" s="151"/>
      <c r="HK120" s="151"/>
      <c r="HL120" s="151"/>
      <c r="HM120" s="151"/>
      <c r="HN120" s="151"/>
      <c r="HO120" s="151"/>
      <c r="HP120" s="151"/>
      <c r="HQ120" s="151"/>
      <c r="HR120" s="151"/>
      <c r="HS120" s="151"/>
      <c r="HT120" s="151"/>
      <c r="HU120" s="151"/>
      <c r="HV120" s="151"/>
      <c r="HW120" s="151"/>
      <c r="HX120" s="151"/>
      <c r="HY120" s="151"/>
      <c r="HZ120" s="151"/>
      <c r="IA120" s="151"/>
      <c r="IB120" s="151"/>
      <c r="IC120" s="151"/>
      <c r="ID120" s="151"/>
      <c r="IE120" s="151"/>
      <c r="IF120" s="151"/>
      <c r="IG120" s="151"/>
      <c r="IH120" s="151"/>
      <c r="II120" s="151"/>
      <c r="IJ120" s="151"/>
      <c r="IK120" s="151"/>
      <c r="IL120" s="151"/>
      <c r="IM120" s="151"/>
      <c r="IN120" s="151"/>
      <c r="IO120" s="151"/>
      <c r="IP120" s="151"/>
      <c r="IQ120" s="151"/>
      <c r="IR120" s="151"/>
      <c r="IS120" s="151"/>
      <c r="IT120" s="151"/>
      <c r="IU120" s="151"/>
      <c r="IV120" s="151"/>
      <c r="IW120" s="151"/>
      <c r="IX120" s="151"/>
      <c r="IY120" s="151"/>
      <c r="IZ120" s="151"/>
      <c r="JA120" s="151"/>
      <c r="JB120" s="151"/>
      <c r="JC120" s="151"/>
      <c r="JD120" s="151"/>
      <c r="JE120" s="151"/>
      <c r="JF120" s="151"/>
      <c r="JG120" s="151"/>
      <c r="JH120" s="151"/>
      <c r="JI120" s="151"/>
      <c r="JJ120" s="151"/>
      <c r="JK120" s="151"/>
      <c r="JL120" s="151"/>
      <c r="JM120" s="151"/>
      <c r="JN120" s="151"/>
      <c r="JO120" s="151"/>
      <c r="JP120" s="151"/>
      <c r="JQ120" s="151"/>
      <c r="JR120" s="151"/>
      <c r="JS120" s="151"/>
      <c r="JT120" s="151"/>
      <c r="JU120" s="151"/>
      <c r="JV120" s="151"/>
      <c r="JW120" s="151"/>
      <c r="JX120" s="151"/>
      <c r="JY120" s="151"/>
      <c r="JZ120" s="151"/>
      <c r="KA120" s="151"/>
      <c r="KB120" s="151"/>
      <c r="KC120" s="151"/>
      <c r="KD120" s="151"/>
      <c r="KE120" s="151"/>
      <c r="KF120" s="151"/>
      <c r="KG120" s="151"/>
      <c r="KH120" s="151"/>
      <c r="KI120" s="151"/>
      <c r="KJ120" s="151"/>
      <c r="KK120" s="151"/>
      <c r="KL120" s="151"/>
      <c r="KM120" s="151"/>
      <c r="KN120" s="151"/>
      <c r="KO120" s="151"/>
      <c r="KP120" s="151"/>
      <c r="KQ120" s="151"/>
      <c r="KR120" s="151"/>
      <c r="KS120" s="151"/>
      <c r="KT120" s="151"/>
      <c r="KU120" s="151"/>
      <c r="KV120" s="151"/>
      <c r="KW120" s="151"/>
      <c r="KX120" s="151"/>
      <c r="KY120" s="151"/>
      <c r="KZ120" s="151"/>
      <c r="LA120" s="151"/>
      <c r="LB120" s="151"/>
      <c r="LC120" s="151"/>
      <c r="LD120" s="151"/>
      <c r="LE120" s="151"/>
      <c r="LF120" s="151"/>
      <c r="LG120" s="151"/>
      <c r="LH120" s="151"/>
      <c r="LI120" s="151"/>
      <c r="LJ120" s="151"/>
      <c r="LK120" s="151"/>
      <c r="LL120" s="151"/>
      <c r="LM120" s="151"/>
      <c r="LN120" s="151"/>
      <c r="LO120" s="151"/>
      <c r="LP120" s="151"/>
      <c r="LQ120" s="151"/>
      <c r="LR120" s="151"/>
      <c r="LS120" s="151"/>
      <c r="LT120" s="151"/>
      <c r="LU120" s="151"/>
      <c r="LV120" s="151"/>
      <c r="LW120" s="151"/>
      <c r="LX120" s="151"/>
      <c r="LY120" s="151"/>
      <c r="LZ120" s="151"/>
      <c r="MA120" s="151"/>
      <c r="MB120" s="151"/>
      <c r="MC120" s="151"/>
      <c r="MD120" s="151"/>
      <c r="ME120" s="151"/>
      <c r="MF120" s="151"/>
      <c r="MG120" s="151"/>
      <c r="MH120" s="151"/>
      <c r="MI120" s="151"/>
      <c r="MJ120" s="151"/>
      <c r="MK120" s="151"/>
      <c r="ML120" s="151"/>
      <c r="MM120" s="151"/>
      <c r="MN120" s="151"/>
      <c r="MO120" s="151"/>
      <c r="MP120" s="151"/>
      <c r="MQ120" s="151"/>
      <c r="MR120" s="151"/>
      <c r="MS120" s="151"/>
      <c r="MT120" s="151"/>
      <c r="MU120" s="151"/>
      <c r="MV120" s="151"/>
      <c r="MW120" s="151"/>
      <c r="MX120" s="151"/>
      <c r="MY120" s="151"/>
      <c r="MZ120" s="151"/>
      <c r="NA120" s="151"/>
      <c r="NB120" s="151"/>
      <c r="NC120" s="151"/>
      <c r="ND120" s="151"/>
      <c r="NE120" s="151"/>
      <c r="NF120" s="151"/>
      <c r="NG120" s="151"/>
      <c r="NH120" s="151"/>
      <c r="NI120" s="151"/>
      <c r="NJ120" s="151"/>
      <c r="NK120" s="151"/>
      <c r="NL120" s="151"/>
      <c r="NM120" s="151"/>
      <c r="NN120" s="151"/>
      <c r="NO120" s="151"/>
      <c r="NP120" s="151"/>
      <c r="NQ120" s="151"/>
      <c r="NR120" s="151"/>
      <c r="NS120" s="151"/>
      <c r="NT120" s="151"/>
      <c r="NU120" s="151"/>
      <c r="NV120" s="151"/>
      <c r="NW120" s="151"/>
      <c r="NX120" s="151"/>
      <c r="NY120" s="151"/>
      <c r="NZ120" s="151"/>
      <c r="OA120" s="151"/>
      <c r="OB120" s="151"/>
      <c r="OC120" s="151"/>
      <c r="OD120" s="151"/>
      <c r="OE120" s="151"/>
      <c r="OF120" s="151"/>
      <c r="OG120" s="151"/>
      <c r="OH120" s="151"/>
      <c r="OI120" s="151"/>
      <c r="OJ120" s="151"/>
      <c r="OK120" s="151"/>
      <c r="OL120" s="151"/>
      <c r="OM120" s="151"/>
      <c r="ON120" s="151"/>
      <c r="OO120" s="151"/>
      <c r="OP120" s="151"/>
      <c r="OQ120" s="151"/>
      <c r="OR120" s="151"/>
      <c r="OS120" s="151"/>
      <c r="OT120" s="151"/>
      <c r="OU120" s="151"/>
      <c r="OV120" s="151"/>
      <c r="OW120" s="151"/>
      <c r="OX120" s="151"/>
      <c r="OY120" s="151"/>
      <c r="OZ120" s="151"/>
      <c r="PA120" s="151"/>
      <c r="PB120" s="151"/>
      <c r="PC120" s="151"/>
      <c r="PD120" s="151"/>
      <c r="PE120" s="151"/>
      <c r="PF120" s="151"/>
      <c r="PG120" s="151"/>
      <c r="PH120" s="151"/>
      <c r="PI120" s="151"/>
      <c r="PJ120" s="151"/>
      <c r="PK120" s="151"/>
      <c r="PL120" s="151"/>
      <c r="PM120" s="151"/>
      <c r="PN120" s="151"/>
      <c r="PO120" s="151"/>
      <c r="PP120" s="151"/>
      <c r="PQ120" s="151"/>
      <c r="PR120" s="151"/>
      <c r="PS120" s="151"/>
      <c r="PT120" s="151"/>
      <c r="PU120" s="151"/>
      <c r="PV120" s="151"/>
      <c r="PW120" s="151"/>
      <c r="PX120" s="151"/>
      <c r="PY120" s="151"/>
      <c r="PZ120" s="151"/>
      <c r="QA120" s="151"/>
      <c r="QB120" s="151"/>
      <c r="QC120" s="151"/>
      <c r="QD120" s="151"/>
      <c r="QE120" s="151"/>
      <c r="QF120" s="151"/>
      <c r="QG120" s="151"/>
      <c r="QH120" s="151"/>
      <c r="QI120" s="151"/>
      <c r="QJ120" s="151"/>
      <c r="QK120" s="151"/>
      <c r="QL120" s="151"/>
      <c r="QM120" s="151"/>
      <c r="QN120" s="151"/>
      <c r="QO120" s="151"/>
      <c r="QP120" s="151"/>
      <c r="QQ120" s="151"/>
      <c r="QR120" s="151"/>
      <c r="QS120" s="151"/>
      <c r="QT120" s="151"/>
      <c r="QU120" s="151"/>
      <c r="QV120" s="151"/>
      <c r="QW120" s="151"/>
      <c r="QX120" s="151"/>
      <c r="QY120" s="151"/>
      <c r="QZ120" s="151"/>
      <c r="RA120" s="151"/>
      <c r="RB120" s="151"/>
      <c r="RC120" s="151"/>
      <c r="RD120" s="151"/>
      <c r="RE120" s="151"/>
      <c r="RF120" s="151"/>
      <c r="RG120" s="151"/>
      <c r="RH120" s="151"/>
      <c r="RI120" s="151"/>
      <c r="RJ120" s="151"/>
      <c r="RK120" s="151"/>
      <c r="RL120" s="151"/>
      <c r="RM120" s="151"/>
      <c r="RN120" s="151"/>
      <c r="RO120" s="151"/>
      <c r="RP120" s="151"/>
      <c r="RQ120" s="151"/>
      <c r="RR120" s="151"/>
      <c r="RS120" s="151"/>
      <c r="RT120" s="151"/>
      <c r="RU120" s="151"/>
      <c r="RV120" s="151"/>
      <c r="RW120" s="151"/>
      <c r="RX120" s="151"/>
      <c r="RY120" s="151"/>
      <c r="RZ120" s="151"/>
      <c r="SA120" s="151"/>
      <c r="SB120" s="151"/>
      <c r="SC120" s="151"/>
      <c r="SD120" s="151"/>
      <c r="SE120" s="151"/>
      <c r="SF120" s="151"/>
      <c r="SG120" s="151"/>
      <c r="SH120" s="151"/>
      <c r="SI120" s="151"/>
      <c r="SJ120" s="151"/>
      <c r="SK120" s="151"/>
      <c r="SL120" s="151"/>
      <c r="SM120" s="151"/>
      <c r="SN120" s="151"/>
      <c r="SO120" s="151"/>
      <c r="SP120" s="151"/>
      <c r="SQ120" s="151"/>
      <c r="SR120" s="151"/>
      <c r="SS120" s="151"/>
      <c r="ST120" s="151"/>
      <c r="SU120" s="151"/>
      <c r="SV120" s="151"/>
      <c r="SW120" s="151"/>
      <c r="SX120" s="151"/>
      <c r="SY120" s="151"/>
      <c r="SZ120" s="151"/>
      <c r="TA120" s="151"/>
      <c r="TB120" s="151"/>
      <c r="TC120" s="151"/>
      <c r="TD120" s="151"/>
      <c r="TE120" s="151"/>
      <c r="TF120" s="151"/>
      <c r="TG120" s="151"/>
      <c r="TH120" s="151"/>
      <c r="TI120" s="151"/>
      <c r="TJ120" s="151"/>
      <c r="TK120" s="151"/>
      <c r="TL120" s="151"/>
      <c r="TM120" s="151"/>
      <c r="TN120" s="151"/>
      <c r="TO120" s="151"/>
      <c r="TP120" s="151"/>
      <c r="TQ120" s="151"/>
      <c r="TR120" s="151"/>
      <c r="TS120" s="151"/>
      <c r="TT120" s="151"/>
      <c r="TU120" s="151"/>
      <c r="TV120" s="151"/>
      <c r="TW120" s="151"/>
      <c r="TX120" s="151"/>
      <c r="TY120" s="151"/>
      <c r="TZ120" s="151"/>
      <c r="UA120" s="151"/>
      <c r="UB120" s="151"/>
      <c r="UC120" s="151"/>
      <c r="UD120" s="151"/>
      <c r="UE120" s="151"/>
      <c r="UF120" s="151"/>
      <c r="UG120" s="151"/>
      <c r="UH120" s="151"/>
      <c r="UI120" s="151"/>
      <c r="UJ120" s="151"/>
      <c r="UK120" s="151"/>
      <c r="UL120" s="151"/>
      <c r="UM120" s="151"/>
      <c r="UN120" s="151"/>
      <c r="UO120" s="151"/>
      <c r="UP120" s="151"/>
      <c r="UQ120" s="151"/>
      <c r="UR120" s="151"/>
      <c r="US120" s="151"/>
      <c r="UT120" s="151"/>
      <c r="UU120" s="151"/>
      <c r="UV120" s="151"/>
      <c r="UW120" s="151"/>
      <c r="UX120" s="151"/>
      <c r="UY120" s="151"/>
      <c r="UZ120" s="151"/>
      <c r="VA120" s="151"/>
      <c r="VB120" s="151"/>
      <c r="VC120" s="151"/>
      <c r="VD120" s="151"/>
      <c r="VE120" s="151"/>
      <c r="VF120" s="151"/>
      <c r="VG120" s="151"/>
      <c r="VH120" s="151"/>
      <c r="VI120" s="151"/>
      <c r="VJ120" s="151"/>
      <c r="VK120" s="151"/>
      <c r="VL120" s="151"/>
      <c r="VM120" s="151"/>
      <c r="VN120" s="151"/>
      <c r="VO120" s="151"/>
      <c r="VP120" s="151"/>
      <c r="VQ120" s="151"/>
      <c r="VR120" s="151"/>
      <c r="VS120" s="151"/>
      <c r="VT120" s="151"/>
      <c r="VU120" s="151"/>
      <c r="VV120" s="151"/>
      <c r="VW120" s="151"/>
      <c r="VX120" s="151"/>
      <c r="VY120" s="151"/>
      <c r="VZ120" s="151"/>
      <c r="WA120" s="151"/>
      <c r="WB120" s="151"/>
      <c r="WC120" s="151"/>
      <c r="WD120" s="151"/>
      <c r="WE120" s="151"/>
      <c r="WF120" s="151"/>
      <c r="WG120" s="151"/>
      <c r="WH120" s="151"/>
      <c r="WI120" s="151"/>
      <c r="WJ120" s="151"/>
      <c r="WK120" s="151"/>
      <c r="WL120" s="151"/>
      <c r="WM120" s="151"/>
      <c r="WN120" s="151"/>
      <c r="WO120" s="151"/>
      <c r="WP120" s="151"/>
      <c r="WQ120" s="151"/>
      <c r="WR120" s="151"/>
      <c r="WS120" s="151"/>
      <c r="WT120" s="151"/>
      <c r="WU120" s="151"/>
      <c r="WV120" s="151"/>
      <c r="WW120" s="151"/>
      <c r="WX120" s="151"/>
      <c r="WY120" s="151"/>
      <c r="WZ120" s="151"/>
      <c r="XA120" s="151"/>
      <c r="XB120" s="151"/>
      <c r="XC120" s="151"/>
      <c r="XD120" s="151"/>
      <c r="XE120" s="151"/>
      <c r="XF120" s="151"/>
      <c r="XG120" s="151"/>
      <c r="XH120" s="151"/>
      <c r="XI120" s="151"/>
      <c r="XJ120" s="151"/>
      <c r="XK120" s="151"/>
      <c r="XL120" s="151"/>
      <c r="XM120" s="151"/>
      <c r="XN120" s="151"/>
      <c r="XO120" s="151"/>
      <c r="XP120" s="151"/>
      <c r="XQ120" s="151"/>
      <c r="XR120" s="151"/>
      <c r="XS120" s="151"/>
      <c r="XT120" s="151"/>
      <c r="XU120" s="151"/>
      <c r="XV120" s="151"/>
      <c r="XW120" s="151"/>
      <c r="XX120" s="151"/>
      <c r="XY120" s="151"/>
      <c r="XZ120" s="151"/>
      <c r="YA120" s="151"/>
      <c r="YB120" s="151"/>
      <c r="YC120" s="151"/>
      <c r="YD120" s="151"/>
      <c r="YE120" s="151"/>
      <c r="YF120" s="151"/>
      <c r="YG120" s="151"/>
      <c r="YH120" s="151"/>
      <c r="YI120" s="151"/>
      <c r="YJ120" s="151"/>
      <c r="YK120" s="151"/>
      <c r="YL120" s="151"/>
      <c r="YM120" s="151"/>
      <c r="YN120" s="151"/>
      <c r="YO120" s="151"/>
      <c r="YP120" s="151"/>
      <c r="YQ120" s="151"/>
      <c r="YR120" s="151"/>
      <c r="YS120" s="151"/>
      <c r="YT120" s="151"/>
      <c r="YU120" s="151"/>
      <c r="YV120" s="151"/>
      <c r="YW120" s="151"/>
      <c r="YX120" s="151"/>
      <c r="YY120" s="151"/>
      <c r="YZ120" s="151"/>
      <c r="ZA120" s="151"/>
      <c r="ZB120" s="151"/>
      <c r="ZC120" s="151"/>
      <c r="ZD120" s="151"/>
      <c r="ZE120" s="151"/>
      <c r="ZF120" s="151"/>
      <c r="ZG120" s="151"/>
      <c r="ZH120" s="151"/>
      <c r="ZI120" s="151"/>
      <c r="ZJ120" s="151"/>
      <c r="ZK120" s="151"/>
      <c r="ZL120" s="151"/>
      <c r="ZM120" s="151"/>
      <c r="ZN120" s="151"/>
      <c r="ZO120" s="151"/>
      <c r="ZP120" s="151"/>
      <c r="ZQ120" s="151"/>
      <c r="ZR120" s="151"/>
      <c r="ZS120" s="151"/>
      <c r="ZT120" s="151"/>
      <c r="ZU120" s="151"/>
      <c r="ZV120" s="151"/>
      <c r="ZW120" s="151"/>
      <c r="ZX120" s="151"/>
      <c r="ZY120" s="151"/>
      <c r="ZZ120" s="151"/>
      <c r="AAA120" s="151"/>
      <c r="AAB120" s="151"/>
      <c r="AAC120" s="151"/>
      <c r="AAD120" s="151"/>
      <c r="AAE120" s="151"/>
      <c r="AAF120" s="151"/>
      <c r="AAG120" s="151"/>
      <c r="AAH120" s="151"/>
      <c r="AAI120" s="151"/>
      <c r="AAJ120" s="151"/>
      <c r="AAK120" s="151"/>
      <c r="AAL120" s="151"/>
      <c r="AAM120" s="151"/>
      <c r="AAN120" s="151"/>
      <c r="AAO120" s="151"/>
      <c r="AAP120" s="151"/>
      <c r="AAQ120" s="151"/>
      <c r="AAR120" s="151"/>
      <c r="AAS120" s="151"/>
      <c r="AAT120" s="151"/>
      <c r="AAU120" s="151"/>
      <c r="AAV120" s="151"/>
      <c r="AAW120" s="151"/>
      <c r="AAX120" s="151"/>
      <c r="AAY120" s="151"/>
      <c r="AAZ120" s="151"/>
      <c r="ABA120" s="151"/>
      <c r="ABB120" s="151"/>
      <c r="ABC120" s="151"/>
      <c r="ABD120" s="151"/>
      <c r="ABE120" s="151"/>
      <c r="ABF120" s="151"/>
      <c r="ABG120" s="151"/>
      <c r="ABH120" s="151"/>
      <c r="ABI120" s="151"/>
      <c r="ABJ120" s="151"/>
      <c r="ABK120" s="151"/>
      <c r="ABL120" s="151"/>
      <c r="ABM120" s="151"/>
      <c r="ABN120" s="151"/>
      <c r="ABO120" s="151"/>
      <c r="ABP120" s="151"/>
      <c r="ABQ120" s="151"/>
      <c r="ABR120" s="151"/>
      <c r="ABS120" s="151"/>
      <c r="ABT120" s="151"/>
      <c r="ABU120" s="151"/>
      <c r="ABV120" s="151"/>
      <c r="ABW120" s="151"/>
      <c r="ABX120" s="151"/>
      <c r="ABY120" s="151"/>
      <c r="ABZ120" s="151"/>
      <c r="ACA120" s="151"/>
      <c r="ACB120" s="151"/>
      <c r="ACC120" s="151"/>
      <c r="ACD120" s="151"/>
      <c r="ACE120" s="151"/>
      <c r="ACF120" s="151"/>
      <c r="ACG120" s="151"/>
      <c r="ACH120" s="151"/>
      <c r="ACI120" s="151"/>
      <c r="ACJ120" s="151"/>
      <c r="ACK120" s="151"/>
      <c r="ACL120" s="151"/>
      <c r="ACM120" s="151"/>
      <c r="ACN120" s="151"/>
      <c r="ACO120" s="151"/>
      <c r="ACP120" s="151"/>
      <c r="ACQ120" s="151"/>
      <c r="ACR120" s="151"/>
      <c r="ACS120" s="151"/>
      <c r="ACT120" s="151"/>
      <c r="ACU120" s="151"/>
      <c r="ACV120" s="151"/>
      <c r="ACW120" s="151"/>
      <c r="ACX120" s="151"/>
      <c r="ACY120" s="151"/>
      <c r="ACZ120" s="151"/>
      <c r="ADA120" s="115"/>
      <c r="ADB120" s="115"/>
      <c r="ADC120" s="115"/>
      <c r="ADD120" s="115"/>
      <c r="ADE120" s="115"/>
      <c r="ADF120" s="115"/>
    </row>
    <row r="121" spans="1:786" s="115" customFormat="1" ht="44.25" customHeight="1" thickBot="1" x14ac:dyDescent="0.3">
      <c r="A121" s="126">
        <v>79</v>
      </c>
      <c r="B121" s="147" t="s">
        <v>197</v>
      </c>
      <c r="C121" s="203" t="s">
        <v>295</v>
      </c>
      <c r="D121" s="161"/>
      <c r="E121" s="161"/>
      <c r="F121" s="161"/>
      <c r="G121" s="161"/>
      <c r="H121" s="161"/>
      <c r="I121" s="161"/>
      <c r="J121" s="161"/>
      <c r="K121" s="161"/>
      <c r="L121" s="161"/>
      <c r="M121" s="161"/>
      <c r="N121" s="161"/>
      <c r="O121" s="161"/>
      <c r="P121" s="161"/>
      <c r="Q121" s="161"/>
      <c r="R121" s="161"/>
      <c r="T121" s="151"/>
      <c r="U121" s="151"/>
      <c r="V121" s="151"/>
      <c r="W121" s="151"/>
      <c r="X121" s="151"/>
      <c r="Y121" s="151"/>
      <c r="Z121" s="151"/>
      <c r="AA121" s="151"/>
      <c r="AB121" s="151"/>
      <c r="AC121" s="151"/>
      <c r="AD121" s="151"/>
      <c r="AE121" s="151"/>
      <c r="AF121" s="151"/>
      <c r="AG121" s="151"/>
      <c r="AH121" s="151"/>
      <c r="AI121" s="151"/>
      <c r="AJ121" s="151"/>
      <c r="AK121" s="151"/>
      <c r="AL121" s="151"/>
      <c r="AM121" s="151"/>
      <c r="AN121" s="151"/>
      <c r="AO121" s="151"/>
      <c r="AP121" s="151"/>
      <c r="AQ121" s="151"/>
      <c r="AR121" s="151"/>
      <c r="AS121" s="151"/>
      <c r="AT121" s="151"/>
      <c r="AU121" s="151"/>
      <c r="AV121" s="151"/>
      <c r="AW121" s="151"/>
      <c r="AX121" s="151"/>
      <c r="AY121" s="151"/>
      <c r="AZ121" s="151"/>
      <c r="BA121" s="151"/>
      <c r="BB121" s="151"/>
      <c r="BC121" s="151"/>
      <c r="BD121" s="151"/>
      <c r="BE121" s="151"/>
      <c r="BF121" s="151"/>
      <c r="BG121" s="151"/>
      <c r="BH121" s="151"/>
      <c r="BI121" s="151"/>
      <c r="BJ121" s="151"/>
      <c r="BK121" s="151"/>
      <c r="BL121" s="151"/>
      <c r="BM121" s="151"/>
      <c r="BN121" s="151"/>
      <c r="BO121" s="151"/>
      <c r="BP121" s="151"/>
      <c r="BQ121" s="151"/>
      <c r="BR121" s="151"/>
      <c r="BS121" s="151"/>
      <c r="BT121" s="151"/>
      <c r="BU121" s="151"/>
      <c r="BV121" s="151"/>
      <c r="BW121" s="151"/>
      <c r="BX121" s="151"/>
      <c r="BY121" s="151"/>
      <c r="BZ121" s="151"/>
      <c r="CA121" s="151"/>
      <c r="CB121" s="151"/>
      <c r="CC121" s="151"/>
      <c r="CD121" s="151"/>
      <c r="CE121" s="151"/>
      <c r="CF121" s="151"/>
      <c r="CG121" s="151"/>
      <c r="CH121" s="151"/>
      <c r="CI121" s="151"/>
      <c r="CJ121" s="151"/>
      <c r="CK121" s="151"/>
      <c r="CL121" s="151"/>
      <c r="CM121" s="151"/>
      <c r="CN121" s="151"/>
      <c r="CO121" s="151"/>
      <c r="CP121" s="151"/>
      <c r="CQ121" s="151"/>
      <c r="CR121" s="151"/>
      <c r="CS121" s="151"/>
      <c r="CT121" s="151"/>
      <c r="CU121" s="151"/>
      <c r="CV121" s="151"/>
      <c r="CW121" s="151"/>
      <c r="CX121" s="151"/>
      <c r="CY121" s="151"/>
      <c r="CZ121" s="151"/>
      <c r="DA121" s="151"/>
      <c r="DB121" s="151"/>
      <c r="DC121" s="151"/>
      <c r="DD121" s="151"/>
      <c r="DE121" s="151"/>
      <c r="DF121" s="151"/>
      <c r="DG121" s="151"/>
      <c r="DH121" s="151"/>
      <c r="DI121" s="151"/>
      <c r="DJ121" s="151"/>
      <c r="DK121" s="151"/>
      <c r="DL121" s="151"/>
      <c r="DM121" s="151"/>
      <c r="DN121" s="151"/>
      <c r="DO121" s="151"/>
      <c r="DP121" s="151"/>
      <c r="DQ121" s="151"/>
      <c r="DR121" s="151"/>
      <c r="DS121" s="151"/>
      <c r="DT121" s="151"/>
      <c r="DU121" s="151"/>
      <c r="DV121" s="151"/>
      <c r="DW121" s="151"/>
      <c r="DX121" s="151"/>
      <c r="DY121" s="151"/>
      <c r="DZ121" s="151"/>
      <c r="EA121" s="151"/>
      <c r="EB121" s="151"/>
      <c r="EC121" s="151"/>
      <c r="ED121" s="151"/>
      <c r="EE121" s="151"/>
      <c r="EF121" s="151"/>
      <c r="EG121" s="151"/>
      <c r="EH121" s="151"/>
      <c r="EI121" s="151"/>
      <c r="EJ121" s="151"/>
      <c r="EK121" s="151"/>
      <c r="EL121" s="151"/>
      <c r="EM121" s="151"/>
      <c r="EN121" s="151"/>
      <c r="EO121" s="151"/>
      <c r="EP121" s="151"/>
      <c r="EQ121" s="151"/>
      <c r="ER121" s="151"/>
      <c r="ES121" s="151"/>
      <c r="ET121" s="151"/>
      <c r="EU121" s="151"/>
      <c r="EV121" s="151"/>
      <c r="EW121" s="151"/>
      <c r="EX121" s="151"/>
      <c r="EY121" s="151"/>
      <c r="EZ121" s="151"/>
      <c r="FA121" s="151"/>
      <c r="FB121" s="151"/>
      <c r="FC121" s="151"/>
      <c r="FD121" s="151"/>
      <c r="FE121" s="151"/>
      <c r="FF121" s="151"/>
      <c r="FG121" s="151"/>
      <c r="FH121" s="151"/>
      <c r="FI121" s="151"/>
      <c r="FJ121" s="151"/>
      <c r="FK121" s="151"/>
      <c r="FL121" s="151"/>
      <c r="FM121" s="151"/>
      <c r="FN121" s="151"/>
      <c r="FO121" s="151"/>
      <c r="FP121" s="151"/>
      <c r="FQ121" s="151"/>
      <c r="FR121" s="151"/>
      <c r="FS121" s="151"/>
      <c r="FT121" s="151"/>
      <c r="FU121" s="151"/>
      <c r="FV121" s="151"/>
      <c r="FW121" s="151"/>
      <c r="FX121" s="151"/>
      <c r="FY121" s="151"/>
      <c r="FZ121" s="151"/>
      <c r="GA121" s="151"/>
      <c r="GB121" s="151"/>
      <c r="GC121" s="151"/>
      <c r="GD121" s="151"/>
      <c r="GE121" s="151"/>
      <c r="GF121" s="151"/>
      <c r="GG121" s="151"/>
      <c r="GH121" s="151"/>
      <c r="GI121" s="151"/>
      <c r="GJ121" s="151"/>
      <c r="GK121" s="151"/>
      <c r="GL121" s="151"/>
      <c r="GM121" s="151"/>
      <c r="GN121" s="151"/>
      <c r="GO121" s="151"/>
      <c r="GP121" s="151"/>
      <c r="GQ121" s="151"/>
      <c r="GR121" s="151"/>
      <c r="GS121" s="151"/>
      <c r="GT121" s="151"/>
      <c r="GU121" s="151"/>
      <c r="GV121" s="151"/>
      <c r="GW121" s="151"/>
      <c r="GX121" s="151"/>
      <c r="GY121" s="151"/>
      <c r="GZ121" s="151"/>
      <c r="HA121" s="151"/>
      <c r="HB121" s="151"/>
      <c r="HC121" s="151"/>
      <c r="HD121" s="151"/>
      <c r="HE121" s="151"/>
      <c r="HF121" s="151"/>
      <c r="HG121" s="151"/>
      <c r="HH121" s="151"/>
      <c r="HI121" s="151"/>
      <c r="HJ121" s="151"/>
      <c r="HK121" s="151"/>
      <c r="HL121" s="151"/>
      <c r="HM121" s="151"/>
      <c r="HN121" s="151"/>
      <c r="HO121" s="151"/>
      <c r="HP121" s="151"/>
      <c r="HQ121" s="151"/>
      <c r="HR121" s="151"/>
      <c r="HS121" s="151"/>
      <c r="HT121" s="151"/>
      <c r="HU121" s="151"/>
      <c r="HV121" s="151"/>
      <c r="HW121" s="151"/>
      <c r="HX121" s="151"/>
      <c r="HY121" s="151"/>
      <c r="HZ121" s="151"/>
      <c r="IA121" s="151"/>
      <c r="IB121" s="151"/>
      <c r="IC121" s="151"/>
      <c r="ID121" s="151"/>
      <c r="IE121" s="151"/>
      <c r="IF121" s="151"/>
      <c r="IG121" s="151"/>
      <c r="IH121" s="151"/>
      <c r="II121" s="151"/>
      <c r="IJ121" s="151"/>
      <c r="IK121" s="151"/>
      <c r="IL121" s="151"/>
      <c r="IM121" s="151"/>
      <c r="IN121" s="151"/>
      <c r="IO121" s="151"/>
      <c r="IP121" s="151"/>
      <c r="IQ121" s="151"/>
      <c r="IR121" s="151"/>
      <c r="IS121" s="151"/>
      <c r="IT121" s="151"/>
      <c r="IU121" s="151"/>
      <c r="IV121" s="151"/>
      <c r="IW121" s="151"/>
      <c r="IX121" s="151"/>
      <c r="IY121" s="151"/>
      <c r="IZ121" s="151"/>
      <c r="JA121" s="151"/>
      <c r="JB121" s="151"/>
      <c r="JC121" s="151"/>
      <c r="JD121" s="151"/>
      <c r="JE121" s="151"/>
      <c r="JF121" s="151"/>
      <c r="JG121" s="151"/>
      <c r="JH121" s="151"/>
      <c r="JI121" s="151"/>
      <c r="JJ121" s="151"/>
      <c r="JK121" s="151"/>
      <c r="JL121" s="151"/>
      <c r="JM121" s="151"/>
      <c r="JN121" s="151"/>
      <c r="JO121" s="151"/>
      <c r="JP121" s="151"/>
      <c r="JQ121" s="151"/>
      <c r="JR121" s="151"/>
      <c r="JS121" s="151"/>
      <c r="JT121" s="151"/>
      <c r="JU121" s="151"/>
      <c r="JV121" s="151"/>
      <c r="JW121" s="151"/>
      <c r="JX121" s="151"/>
      <c r="JY121" s="151"/>
      <c r="JZ121" s="151"/>
      <c r="KA121" s="151"/>
      <c r="KB121" s="151"/>
      <c r="KC121" s="151"/>
      <c r="KD121" s="151"/>
      <c r="KE121" s="151"/>
      <c r="KF121" s="151"/>
      <c r="KG121" s="151"/>
      <c r="KH121" s="151"/>
      <c r="KI121" s="151"/>
      <c r="KJ121" s="151"/>
      <c r="KK121" s="151"/>
      <c r="KL121" s="151"/>
      <c r="KM121" s="151"/>
      <c r="KN121" s="151"/>
      <c r="KO121" s="151"/>
      <c r="KP121" s="151"/>
      <c r="KQ121" s="151"/>
      <c r="KR121" s="151"/>
      <c r="KS121" s="151"/>
      <c r="KT121" s="151"/>
      <c r="KU121" s="151"/>
      <c r="KV121" s="151"/>
      <c r="KW121" s="151"/>
      <c r="KX121" s="151"/>
      <c r="KY121" s="151"/>
      <c r="KZ121" s="151"/>
      <c r="LA121" s="151"/>
      <c r="LB121" s="151"/>
      <c r="LC121" s="151"/>
      <c r="LD121" s="151"/>
      <c r="LE121" s="151"/>
      <c r="LF121" s="151"/>
      <c r="LG121" s="151"/>
      <c r="LH121" s="151"/>
      <c r="LI121" s="151"/>
      <c r="LJ121" s="151"/>
      <c r="LK121" s="151"/>
      <c r="LL121" s="151"/>
      <c r="LM121" s="151"/>
      <c r="LN121" s="151"/>
      <c r="LO121" s="151"/>
      <c r="LP121" s="151"/>
      <c r="LQ121" s="151"/>
      <c r="LR121" s="151"/>
      <c r="LS121" s="151"/>
      <c r="LT121" s="151"/>
      <c r="LU121" s="151"/>
      <c r="LV121" s="151"/>
      <c r="LW121" s="151"/>
      <c r="LX121" s="151"/>
      <c r="LY121" s="151"/>
      <c r="LZ121" s="151"/>
      <c r="MA121" s="151"/>
      <c r="MB121" s="151"/>
      <c r="MC121" s="151"/>
      <c r="MD121" s="151"/>
      <c r="ME121" s="151"/>
      <c r="MF121" s="151"/>
      <c r="MG121" s="151"/>
      <c r="MH121" s="151"/>
      <c r="MI121" s="151"/>
      <c r="MJ121" s="151"/>
      <c r="MK121" s="151"/>
      <c r="ML121" s="151"/>
      <c r="MM121" s="151"/>
      <c r="MN121" s="151"/>
      <c r="MO121" s="151"/>
      <c r="MP121" s="151"/>
      <c r="MQ121" s="151"/>
      <c r="MR121" s="151"/>
      <c r="MS121" s="151"/>
      <c r="MT121" s="151"/>
      <c r="MU121" s="151"/>
      <c r="MV121" s="151"/>
      <c r="MW121" s="151"/>
      <c r="MX121" s="151"/>
      <c r="MY121" s="151"/>
      <c r="MZ121" s="151"/>
      <c r="NA121" s="151"/>
      <c r="NB121" s="151"/>
      <c r="NC121" s="151"/>
      <c r="ND121" s="151"/>
      <c r="NE121" s="151"/>
      <c r="NF121" s="151"/>
      <c r="NG121" s="151"/>
      <c r="NH121" s="151"/>
      <c r="NI121" s="151"/>
      <c r="NJ121" s="151"/>
      <c r="NK121" s="151"/>
      <c r="NL121" s="151"/>
      <c r="NM121" s="151"/>
      <c r="NN121" s="151"/>
      <c r="NO121" s="151"/>
      <c r="NP121" s="151"/>
      <c r="NQ121" s="151"/>
      <c r="NR121" s="151"/>
      <c r="NS121" s="151"/>
      <c r="NT121" s="151"/>
      <c r="NU121" s="151"/>
      <c r="NV121" s="151"/>
      <c r="NW121" s="151"/>
      <c r="NX121" s="151"/>
      <c r="NY121" s="151"/>
      <c r="NZ121" s="151"/>
      <c r="OA121" s="151"/>
      <c r="OB121" s="151"/>
      <c r="OC121" s="151"/>
      <c r="OD121" s="151"/>
      <c r="OE121" s="151"/>
      <c r="OF121" s="151"/>
      <c r="OG121" s="151"/>
      <c r="OH121" s="151"/>
      <c r="OI121" s="151"/>
      <c r="OJ121" s="151"/>
      <c r="OK121" s="151"/>
      <c r="OL121" s="151"/>
      <c r="OM121" s="151"/>
      <c r="ON121" s="151"/>
      <c r="OO121" s="151"/>
      <c r="OP121" s="151"/>
      <c r="OQ121" s="151"/>
      <c r="OR121" s="151"/>
      <c r="OS121" s="151"/>
      <c r="OT121" s="151"/>
      <c r="OU121" s="151"/>
      <c r="OV121" s="151"/>
      <c r="OW121" s="151"/>
      <c r="OX121" s="151"/>
      <c r="OY121" s="151"/>
      <c r="OZ121" s="151"/>
      <c r="PA121" s="151"/>
      <c r="PB121" s="151"/>
      <c r="PC121" s="151"/>
      <c r="PD121" s="151"/>
      <c r="PE121" s="151"/>
      <c r="PF121" s="151"/>
      <c r="PG121" s="151"/>
      <c r="PH121" s="151"/>
      <c r="PI121" s="151"/>
      <c r="PJ121" s="151"/>
      <c r="PK121" s="151"/>
      <c r="PL121" s="151"/>
      <c r="PM121" s="151"/>
      <c r="PN121" s="151"/>
      <c r="PO121" s="151"/>
      <c r="PP121" s="151"/>
      <c r="PQ121" s="151"/>
      <c r="PR121" s="151"/>
      <c r="PS121" s="151"/>
      <c r="PT121" s="151"/>
      <c r="PU121" s="151"/>
      <c r="PV121" s="151"/>
      <c r="PW121" s="151"/>
      <c r="PX121" s="151"/>
      <c r="PY121" s="151"/>
      <c r="PZ121" s="151"/>
      <c r="QA121" s="151"/>
      <c r="QB121" s="151"/>
      <c r="QC121" s="151"/>
      <c r="QD121" s="151"/>
      <c r="QE121" s="151"/>
      <c r="QF121" s="151"/>
      <c r="QG121" s="151"/>
      <c r="QH121" s="151"/>
      <c r="QI121" s="151"/>
      <c r="QJ121" s="151"/>
      <c r="QK121" s="151"/>
      <c r="QL121" s="151"/>
      <c r="QM121" s="151"/>
      <c r="QN121" s="151"/>
      <c r="QO121" s="151"/>
      <c r="QP121" s="151"/>
      <c r="QQ121" s="151"/>
      <c r="QR121" s="151"/>
      <c r="QS121" s="151"/>
      <c r="QT121" s="151"/>
      <c r="QU121" s="151"/>
      <c r="QV121" s="151"/>
      <c r="QW121" s="151"/>
      <c r="QX121" s="151"/>
      <c r="QY121" s="151"/>
      <c r="QZ121" s="151"/>
      <c r="RA121" s="151"/>
      <c r="RB121" s="151"/>
      <c r="RC121" s="151"/>
      <c r="RD121" s="151"/>
      <c r="RE121" s="151"/>
      <c r="RF121" s="151"/>
      <c r="RG121" s="151"/>
      <c r="RH121" s="151"/>
      <c r="RI121" s="151"/>
      <c r="RJ121" s="151"/>
      <c r="RK121" s="151"/>
      <c r="RL121" s="151"/>
      <c r="RM121" s="151"/>
      <c r="RN121" s="151"/>
      <c r="RO121" s="151"/>
      <c r="RP121" s="151"/>
      <c r="RQ121" s="151"/>
      <c r="RR121" s="151"/>
      <c r="RS121" s="151"/>
      <c r="RT121" s="151"/>
      <c r="RU121" s="151"/>
      <c r="RV121" s="151"/>
      <c r="RW121" s="151"/>
      <c r="RX121" s="151"/>
      <c r="RY121" s="151"/>
      <c r="RZ121" s="151"/>
      <c r="SA121" s="151"/>
      <c r="SB121" s="151"/>
      <c r="SC121" s="151"/>
      <c r="SD121" s="151"/>
      <c r="SE121" s="151"/>
      <c r="SF121" s="151"/>
      <c r="SG121" s="151"/>
      <c r="SH121" s="151"/>
      <c r="SI121" s="151"/>
      <c r="SJ121" s="151"/>
      <c r="SK121" s="151"/>
      <c r="SL121" s="151"/>
      <c r="SM121" s="151"/>
      <c r="SN121" s="151"/>
      <c r="SO121" s="151"/>
      <c r="SP121" s="151"/>
      <c r="SQ121" s="151"/>
      <c r="SR121" s="151"/>
      <c r="SS121" s="151"/>
      <c r="ST121" s="151"/>
      <c r="SU121" s="151"/>
      <c r="SV121" s="151"/>
      <c r="SW121" s="151"/>
      <c r="SX121" s="151"/>
      <c r="SY121" s="151"/>
      <c r="SZ121" s="151"/>
      <c r="TA121" s="151"/>
      <c r="TB121" s="151"/>
      <c r="TC121" s="151"/>
      <c r="TD121" s="151"/>
      <c r="TE121" s="151"/>
      <c r="TF121" s="151"/>
      <c r="TG121" s="151"/>
      <c r="TH121" s="151"/>
      <c r="TI121" s="151"/>
      <c r="TJ121" s="151"/>
      <c r="TK121" s="151"/>
      <c r="TL121" s="151"/>
      <c r="TM121" s="151"/>
      <c r="TN121" s="151"/>
      <c r="TO121" s="151"/>
      <c r="TP121" s="151"/>
      <c r="TQ121" s="151"/>
      <c r="TR121" s="151"/>
      <c r="TS121" s="151"/>
      <c r="TT121" s="151"/>
      <c r="TU121" s="151"/>
      <c r="TV121" s="151"/>
      <c r="TW121" s="151"/>
      <c r="TX121" s="151"/>
      <c r="TY121" s="151"/>
      <c r="TZ121" s="151"/>
      <c r="UA121" s="151"/>
      <c r="UB121" s="151"/>
      <c r="UC121" s="151"/>
      <c r="UD121" s="151"/>
      <c r="UE121" s="151"/>
      <c r="UF121" s="151"/>
      <c r="UG121" s="151"/>
      <c r="UH121" s="151"/>
      <c r="UI121" s="151"/>
      <c r="UJ121" s="151"/>
      <c r="UK121" s="151"/>
      <c r="UL121" s="151"/>
      <c r="UM121" s="151"/>
      <c r="UN121" s="151"/>
      <c r="UO121" s="151"/>
      <c r="UP121" s="151"/>
      <c r="UQ121" s="151"/>
      <c r="UR121" s="151"/>
      <c r="US121" s="151"/>
      <c r="UT121" s="151"/>
      <c r="UU121" s="151"/>
      <c r="UV121" s="151"/>
      <c r="UW121" s="151"/>
      <c r="UX121" s="151"/>
      <c r="UY121" s="151"/>
      <c r="UZ121" s="151"/>
      <c r="VA121" s="151"/>
      <c r="VB121" s="151"/>
      <c r="VC121" s="151"/>
      <c r="VD121" s="151"/>
      <c r="VE121" s="151"/>
      <c r="VF121" s="151"/>
      <c r="VG121" s="151"/>
      <c r="VH121" s="151"/>
      <c r="VI121" s="151"/>
      <c r="VJ121" s="151"/>
      <c r="VK121" s="151"/>
      <c r="VL121" s="151"/>
      <c r="VM121" s="151"/>
      <c r="VN121" s="151"/>
      <c r="VO121" s="151"/>
      <c r="VP121" s="151"/>
      <c r="VQ121" s="151"/>
      <c r="VR121" s="151"/>
      <c r="VS121" s="151"/>
      <c r="VT121" s="151"/>
      <c r="VU121" s="151"/>
      <c r="VV121" s="151"/>
      <c r="VW121" s="151"/>
      <c r="VX121" s="151"/>
      <c r="VY121" s="151"/>
      <c r="VZ121" s="151"/>
      <c r="WA121" s="151"/>
      <c r="WB121" s="151"/>
      <c r="WC121" s="151"/>
      <c r="WD121" s="151"/>
      <c r="WE121" s="151"/>
      <c r="WF121" s="151"/>
      <c r="WG121" s="151"/>
      <c r="WH121" s="151"/>
      <c r="WI121" s="151"/>
      <c r="WJ121" s="151"/>
      <c r="WK121" s="151"/>
      <c r="WL121" s="151"/>
      <c r="WM121" s="151"/>
      <c r="WN121" s="151"/>
      <c r="WO121" s="151"/>
      <c r="WP121" s="151"/>
      <c r="WQ121" s="151"/>
      <c r="WR121" s="151"/>
      <c r="WS121" s="151"/>
      <c r="WT121" s="151"/>
      <c r="WU121" s="151"/>
      <c r="WV121" s="151"/>
      <c r="WW121" s="151"/>
      <c r="WX121" s="151"/>
      <c r="WY121" s="151"/>
      <c r="WZ121" s="151"/>
      <c r="XA121" s="151"/>
      <c r="XB121" s="151"/>
      <c r="XC121" s="151"/>
      <c r="XD121" s="151"/>
      <c r="XE121" s="151"/>
      <c r="XF121" s="151"/>
      <c r="XG121" s="151"/>
      <c r="XH121" s="151"/>
      <c r="XI121" s="151"/>
      <c r="XJ121" s="151"/>
      <c r="XK121" s="151"/>
      <c r="XL121" s="151"/>
      <c r="XM121" s="151"/>
      <c r="XN121" s="151"/>
      <c r="XO121" s="151"/>
      <c r="XP121" s="151"/>
      <c r="XQ121" s="151"/>
      <c r="XR121" s="151"/>
      <c r="XS121" s="151"/>
      <c r="XT121" s="151"/>
      <c r="XU121" s="151"/>
      <c r="XV121" s="151"/>
      <c r="XW121" s="151"/>
      <c r="XX121" s="151"/>
      <c r="XY121" s="151"/>
      <c r="XZ121" s="151"/>
      <c r="YA121" s="151"/>
      <c r="YB121" s="151"/>
      <c r="YC121" s="151"/>
      <c r="YD121" s="151"/>
      <c r="YE121" s="151"/>
      <c r="YF121" s="151"/>
      <c r="YG121" s="151"/>
      <c r="YH121" s="151"/>
      <c r="YI121" s="151"/>
      <c r="YJ121" s="151"/>
      <c r="YK121" s="151"/>
      <c r="YL121" s="151"/>
      <c r="YM121" s="151"/>
      <c r="YN121" s="151"/>
      <c r="YO121" s="151"/>
      <c r="YP121" s="151"/>
      <c r="YQ121" s="151"/>
      <c r="YR121" s="151"/>
      <c r="YS121" s="151"/>
      <c r="YT121" s="151"/>
      <c r="YU121" s="151"/>
      <c r="YV121" s="151"/>
      <c r="YW121" s="151"/>
      <c r="YX121" s="151"/>
      <c r="YY121" s="151"/>
      <c r="YZ121" s="151"/>
      <c r="ZA121" s="151"/>
      <c r="ZB121" s="151"/>
      <c r="ZC121" s="151"/>
      <c r="ZD121" s="151"/>
      <c r="ZE121" s="151"/>
      <c r="ZF121" s="151"/>
      <c r="ZG121" s="151"/>
      <c r="ZH121" s="151"/>
      <c r="ZI121" s="151"/>
      <c r="ZJ121" s="151"/>
      <c r="ZK121" s="151"/>
      <c r="ZL121" s="151"/>
      <c r="ZM121" s="151"/>
      <c r="ZN121" s="151"/>
      <c r="ZO121" s="151"/>
      <c r="ZP121" s="151"/>
      <c r="ZQ121" s="151"/>
      <c r="ZR121" s="151"/>
      <c r="ZS121" s="151"/>
      <c r="ZT121" s="151"/>
      <c r="ZU121" s="151"/>
      <c r="ZV121" s="151"/>
      <c r="ZW121" s="151"/>
      <c r="ZX121" s="151"/>
      <c r="ZY121" s="151"/>
      <c r="ZZ121" s="151"/>
      <c r="AAA121" s="151"/>
      <c r="AAB121" s="151"/>
      <c r="AAC121" s="151"/>
      <c r="AAD121" s="151"/>
      <c r="AAE121" s="151"/>
      <c r="AAF121" s="151"/>
      <c r="AAG121" s="151"/>
      <c r="AAH121" s="151"/>
      <c r="AAI121" s="151"/>
      <c r="AAJ121" s="151"/>
      <c r="AAK121" s="151"/>
      <c r="AAL121" s="151"/>
      <c r="AAM121" s="151"/>
      <c r="AAN121" s="151"/>
      <c r="AAO121" s="151"/>
      <c r="AAP121" s="151"/>
      <c r="AAQ121" s="151"/>
      <c r="AAR121" s="151"/>
      <c r="AAS121" s="151"/>
      <c r="AAT121" s="151"/>
      <c r="AAU121" s="151"/>
      <c r="AAV121" s="151"/>
      <c r="AAW121" s="151"/>
      <c r="AAX121" s="151"/>
      <c r="AAY121" s="151"/>
      <c r="AAZ121" s="151"/>
      <c r="ABA121" s="151"/>
      <c r="ABB121" s="151"/>
      <c r="ABC121" s="151"/>
      <c r="ABD121" s="151"/>
      <c r="ABE121" s="151"/>
      <c r="ABF121" s="151"/>
      <c r="ABG121" s="151"/>
      <c r="ABH121" s="151"/>
      <c r="ABI121" s="151"/>
      <c r="ABJ121" s="151"/>
      <c r="ABK121" s="151"/>
      <c r="ABL121" s="151"/>
      <c r="ABM121" s="151"/>
      <c r="ABN121" s="151"/>
      <c r="ABO121" s="151"/>
      <c r="ABP121" s="151"/>
      <c r="ABQ121" s="151"/>
      <c r="ABR121" s="151"/>
      <c r="ABS121" s="151"/>
      <c r="ABT121" s="151"/>
      <c r="ABU121" s="151"/>
      <c r="ABV121" s="151"/>
      <c r="ABW121" s="151"/>
      <c r="ABX121" s="151"/>
      <c r="ABY121" s="151"/>
      <c r="ABZ121" s="151"/>
      <c r="ACA121" s="151"/>
      <c r="ACB121" s="151"/>
      <c r="ACC121" s="151"/>
      <c r="ACD121" s="151"/>
      <c r="ACE121" s="151"/>
      <c r="ACF121" s="151"/>
      <c r="ACG121" s="151"/>
      <c r="ACH121" s="151"/>
      <c r="ACI121" s="151"/>
      <c r="ACJ121" s="151"/>
      <c r="ACK121" s="151"/>
      <c r="ACL121" s="151"/>
      <c r="ACM121" s="151"/>
      <c r="ACN121" s="151"/>
      <c r="ACO121" s="151"/>
      <c r="ACP121" s="151"/>
      <c r="ACQ121" s="151"/>
      <c r="ACR121" s="151"/>
      <c r="ACS121" s="151"/>
      <c r="ACT121" s="151"/>
      <c r="ACU121" s="151"/>
      <c r="ACV121" s="151"/>
      <c r="ACW121" s="151"/>
      <c r="ACX121" s="151"/>
      <c r="ACY121" s="151"/>
      <c r="ACZ121" s="151"/>
    </row>
    <row r="122" spans="1:786" s="115" customFormat="1" ht="51.75" customHeight="1" thickBot="1" x14ac:dyDescent="0.3">
      <c r="A122" s="118">
        <v>80</v>
      </c>
      <c r="B122" s="147" t="s">
        <v>423</v>
      </c>
      <c r="C122" s="203" t="s">
        <v>336</v>
      </c>
      <c r="D122" s="161"/>
      <c r="E122" s="161"/>
      <c r="F122" s="161"/>
      <c r="G122" s="161"/>
      <c r="H122" s="161"/>
      <c r="I122" s="161"/>
      <c r="J122" s="161"/>
      <c r="K122" s="161"/>
      <c r="L122" s="161"/>
      <c r="M122" s="161"/>
      <c r="N122" s="161"/>
      <c r="O122" s="161"/>
      <c r="P122" s="161"/>
      <c r="Q122" s="161"/>
      <c r="R122" s="161"/>
      <c r="T122" s="151"/>
      <c r="U122" s="151"/>
      <c r="V122" s="151"/>
      <c r="W122" s="151"/>
      <c r="X122" s="151"/>
      <c r="Y122" s="151"/>
      <c r="Z122" s="151"/>
      <c r="AA122" s="151"/>
      <c r="AB122" s="151"/>
      <c r="AC122" s="151"/>
      <c r="AD122" s="151"/>
      <c r="AE122" s="151"/>
      <c r="AF122" s="151"/>
      <c r="AG122" s="151"/>
      <c r="AH122" s="151"/>
      <c r="AI122" s="151"/>
      <c r="AJ122" s="151"/>
      <c r="AK122" s="151"/>
      <c r="AL122" s="151"/>
      <c r="AM122" s="151"/>
      <c r="AN122" s="151"/>
      <c r="AO122" s="151"/>
      <c r="AP122" s="151"/>
      <c r="AQ122" s="151"/>
      <c r="AR122" s="151"/>
      <c r="AS122" s="151"/>
      <c r="AT122" s="151"/>
      <c r="AU122" s="151"/>
      <c r="AV122" s="151"/>
      <c r="AW122" s="151"/>
      <c r="AX122" s="151"/>
      <c r="AY122" s="151"/>
      <c r="AZ122" s="151"/>
      <c r="BA122" s="151"/>
      <c r="BB122" s="151"/>
      <c r="BC122" s="151"/>
      <c r="BD122" s="151"/>
      <c r="BE122" s="151"/>
      <c r="BF122" s="151"/>
      <c r="BG122" s="151"/>
      <c r="BH122" s="151"/>
      <c r="BI122" s="151"/>
      <c r="BJ122" s="151"/>
      <c r="BK122" s="151"/>
      <c r="BL122" s="151"/>
      <c r="BM122" s="151"/>
      <c r="BN122" s="151"/>
      <c r="BO122" s="151"/>
      <c r="BP122" s="151"/>
      <c r="BQ122" s="151"/>
      <c r="BR122" s="151"/>
      <c r="BS122" s="151"/>
      <c r="BT122" s="151"/>
      <c r="BU122" s="151"/>
      <c r="BV122" s="151"/>
      <c r="BW122" s="151"/>
      <c r="BX122" s="151"/>
      <c r="BY122" s="151"/>
      <c r="BZ122" s="151"/>
      <c r="CA122" s="151"/>
      <c r="CB122" s="151"/>
      <c r="CC122" s="151"/>
      <c r="CD122" s="151"/>
      <c r="CE122" s="151"/>
      <c r="CF122" s="151"/>
      <c r="CG122" s="151"/>
      <c r="CH122" s="151"/>
      <c r="CI122" s="151"/>
      <c r="CJ122" s="151"/>
      <c r="CK122" s="151"/>
      <c r="CL122" s="151"/>
      <c r="CM122" s="151"/>
      <c r="CN122" s="151"/>
      <c r="CO122" s="151"/>
      <c r="CP122" s="151"/>
      <c r="CQ122" s="151"/>
      <c r="CR122" s="151"/>
      <c r="CS122" s="151"/>
      <c r="CT122" s="151"/>
      <c r="CU122" s="151"/>
      <c r="CV122" s="151"/>
      <c r="CW122" s="151"/>
      <c r="CX122" s="151"/>
      <c r="CY122" s="151"/>
      <c r="CZ122" s="151"/>
      <c r="DA122" s="151"/>
      <c r="DB122" s="151"/>
      <c r="DC122" s="151"/>
      <c r="DD122" s="151"/>
      <c r="DE122" s="151"/>
      <c r="DF122" s="151"/>
      <c r="DG122" s="151"/>
      <c r="DH122" s="151"/>
      <c r="DI122" s="151"/>
      <c r="DJ122" s="151"/>
      <c r="DK122" s="151"/>
      <c r="DL122" s="151"/>
      <c r="DM122" s="151"/>
      <c r="DN122" s="151"/>
      <c r="DO122" s="151"/>
      <c r="DP122" s="151"/>
      <c r="DQ122" s="151"/>
      <c r="DR122" s="151"/>
      <c r="DS122" s="151"/>
      <c r="DT122" s="151"/>
      <c r="DU122" s="151"/>
      <c r="DV122" s="151"/>
      <c r="DW122" s="151"/>
      <c r="DX122" s="151"/>
      <c r="DY122" s="151"/>
      <c r="DZ122" s="151"/>
      <c r="EA122" s="151"/>
      <c r="EB122" s="151"/>
      <c r="EC122" s="151"/>
      <c r="ED122" s="151"/>
      <c r="EE122" s="151"/>
      <c r="EF122" s="151"/>
      <c r="EG122" s="151"/>
      <c r="EH122" s="151"/>
      <c r="EI122" s="151"/>
      <c r="EJ122" s="151"/>
      <c r="EK122" s="151"/>
      <c r="EL122" s="151"/>
      <c r="EM122" s="151"/>
      <c r="EN122" s="151"/>
      <c r="EO122" s="151"/>
      <c r="EP122" s="151"/>
      <c r="EQ122" s="151"/>
      <c r="ER122" s="151"/>
      <c r="ES122" s="151"/>
      <c r="ET122" s="151"/>
      <c r="EU122" s="151"/>
      <c r="EV122" s="151"/>
      <c r="EW122" s="151"/>
      <c r="EX122" s="151"/>
      <c r="EY122" s="151"/>
      <c r="EZ122" s="151"/>
      <c r="FA122" s="151"/>
      <c r="FB122" s="151"/>
      <c r="FC122" s="151"/>
      <c r="FD122" s="151"/>
      <c r="FE122" s="151"/>
      <c r="FF122" s="151"/>
      <c r="FG122" s="151"/>
      <c r="FH122" s="151"/>
      <c r="FI122" s="151"/>
      <c r="FJ122" s="151"/>
      <c r="FK122" s="151"/>
      <c r="FL122" s="151"/>
      <c r="FM122" s="151"/>
      <c r="FN122" s="151"/>
      <c r="FO122" s="151"/>
      <c r="FP122" s="151"/>
      <c r="FQ122" s="151"/>
      <c r="FR122" s="151"/>
      <c r="FS122" s="151"/>
      <c r="FT122" s="151"/>
      <c r="FU122" s="151"/>
      <c r="FV122" s="151"/>
      <c r="FW122" s="151"/>
      <c r="FX122" s="151"/>
      <c r="FY122" s="151"/>
      <c r="FZ122" s="151"/>
      <c r="GA122" s="151"/>
      <c r="GB122" s="151"/>
      <c r="GC122" s="151"/>
      <c r="GD122" s="151"/>
      <c r="GE122" s="151"/>
      <c r="GF122" s="151"/>
      <c r="GG122" s="151"/>
      <c r="GH122" s="151"/>
      <c r="GI122" s="151"/>
      <c r="GJ122" s="151"/>
      <c r="GK122" s="151"/>
      <c r="GL122" s="151"/>
      <c r="GM122" s="151"/>
      <c r="GN122" s="151"/>
      <c r="GO122" s="151"/>
      <c r="GP122" s="151"/>
      <c r="GQ122" s="151"/>
      <c r="GR122" s="151"/>
      <c r="GS122" s="151"/>
      <c r="GT122" s="151"/>
      <c r="GU122" s="151"/>
      <c r="GV122" s="151"/>
      <c r="GW122" s="151"/>
      <c r="GX122" s="151"/>
      <c r="GY122" s="151"/>
      <c r="GZ122" s="151"/>
      <c r="HA122" s="151"/>
      <c r="HB122" s="151"/>
      <c r="HC122" s="151"/>
      <c r="HD122" s="151"/>
      <c r="HE122" s="151"/>
      <c r="HF122" s="151"/>
      <c r="HG122" s="151"/>
      <c r="HH122" s="151"/>
      <c r="HI122" s="151"/>
      <c r="HJ122" s="151"/>
      <c r="HK122" s="151"/>
      <c r="HL122" s="151"/>
      <c r="HM122" s="151"/>
      <c r="HN122" s="151"/>
      <c r="HO122" s="151"/>
      <c r="HP122" s="151"/>
      <c r="HQ122" s="151"/>
      <c r="HR122" s="151"/>
      <c r="HS122" s="151"/>
      <c r="HT122" s="151"/>
      <c r="HU122" s="151"/>
      <c r="HV122" s="151"/>
      <c r="HW122" s="151"/>
      <c r="HX122" s="151"/>
      <c r="HY122" s="151"/>
      <c r="HZ122" s="151"/>
      <c r="IA122" s="151"/>
      <c r="IB122" s="151"/>
      <c r="IC122" s="151"/>
      <c r="ID122" s="151"/>
      <c r="IE122" s="151"/>
      <c r="IF122" s="151"/>
      <c r="IG122" s="151"/>
      <c r="IH122" s="151"/>
      <c r="II122" s="151"/>
      <c r="IJ122" s="151"/>
      <c r="IK122" s="151"/>
      <c r="IL122" s="151"/>
      <c r="IM122" s="151"/>
      <c r="IN122" s="151"/>
      <c r="IO122" s="151"/>
      <c r="IP122" s="151"/>
      <c r="IQ122" s="151"/>
      <c r="IR122" s="151"/>
      <c r="IS122" s="151"/>
      <c r="IT122" s="151"/>
      <c r="IU122" s="151"/>
      <c r="IV122" s="151"/>
      <c r="IW122" s="151"/>
      <c r="IX122" s="151"/>
      <c r="IY122" s="151"/>
      <c r="IZ122" s="151"/>
      <c r="JA122" s="151"/>
      <c r="JB122" s="151"/>
      <c r="JC122" s="151"/>
      <c r="JD122" s="151"/>
      <c r="JE122" s="151"/>
      <c r="JF122" s="151"/>
      <c r="JG122" s="151"/>
      <c r="JH122" s="151"/>
      <c r="JI122" s="151"/>
      <c r="JJ122" s="151"/>
      <c r="JK122" s="151"/>
      <c r="JL122" s="151"/>
      <c r="JM122" s="151"/>
      <c r="JN122" s="151"/>
      <c r="JO122" s="151"/>
      <c r="JP122" s="151"/>
      <c r="JQ122" s="151"/>
      <c r="JR122" s="151"/>
      <c r="JS122" s="151"/>
      <c r="JT122" s="151"/>
      <c r="JU122" s="151"/>
      <c r="JV122" s="151"/>
      <c r="JW122" s="151"/>
      <c r="JX122" s="151"/>
      <c r="JY122" s="151"/>
      <c r="JZ122" s="151"/>
      <c r="KA122" s="151"/>
      <c r="KB122" s="151"/>
      <c r="KC122" s="151"/>
      <c r="KD122" s="151"/>
      <c r="KE122" s="151"/>
      <c r="KF122" s="151"/>
      <c r="KG122" s="151"/>
      <c r="KH122" s="151"/>
      <c r="KI122" s="151"/>
      <c r="KJ122" s="151"/>
      <c r="KK122" s="151"/>
      <c r="KL122" s="151"/>
      <c r="KM122" s="151"/>
      <c r="KN122" s="151"/>
      <c r="KO122" s="151"/>
      <c r="KP122" s="151"/>
      <c r="KQ122" s="151"/>
      <c r="KR122" s="151"/>
      <c r="KS122" s="151"/>
      <c r="KT122" s="151"/>
      <c r="KU122" s="151"/>
      <c r="KV122" s="151"/>
      <c r="KW122" s="151"/>
      <c r="KX122" s="151"/>
      <c r="KY122" s="151"/>
      <c r="KZ122" s="151"/>
      <c r="LA122" s="151"/>
      <c r="LB122" s="151"/>
      <c r="LC122" s="151"/>
      <c r="LD122" s="151"/>
      <c r="LE122" s="151"/>
      <c r="LF122" s="151"/>
      <c r="LG122" s="151"/>
      <c r="LH122" s="151"/>
      <c r="LI122" s="151"/>
      <c r="LJ122" s="151"/>
      <c r="LK122" s="151"/>
      <c r="LL122" s="151"/>
      <c r="LM122" s="151"/>
      <c r="LN122" s="151"/>
      <c r="LO122" s="151"/>
      <c r="LP122" s="151"/>
      <c r="LQ122" s="151"/>
      <c r="LR122" s="151"/>
      <c r="LS122" s="151"/>
      <c r="LT122" s="151"/>
      <c r="LU122" s="151"/>
      <c r="LV122" s="151"/>
      <c r="LW122" s="151"/>
      <c r="LX122" s="151"/>
      <c r="LY122" s="151"/>
      <c r="LZ122" s="151"/>
      <c r="MA122" s="151"/>
      <c r="MB122" s="151"/>
      <c r="MC122" s="151"/>
      <c r="MD122" s="151"/>
      <c r="ME122" s="151"/>
      <c r="MF122" s="151"/>
      <c r="MG122" s="151"/>
      <c r="MH122" s="151"/>
      <c r="MI122" s="151"/>
      <c r="MJ122" s="151"/>
      <c r="MK122" s="151"/>
      <c r="ML122" s="151"/>
      <c r="MM122" s="151"/>
      <c r="MN122" s="151"/>
      <c r="MO122" s="151"/>
      <c r="MP122" s="151"/>
      <c r="MQ122" s="151"/>
      <c r="MR122" s="151"/>
      <c r="MS122" s="151"/>
      <c r="MT122" s="151"/>
      <c r="MU122" s="151"/>
      <c r="MV122" s="151"/>
      <c r="MW122" s="151"/>
      <c r="MX122" s="151"/>
      <c r="MY122" s="151"/>
      <c r="MZ122" s="151"/>
      <c r="NA122" s="151"/>
      <c r="NB122" s="151"/>
      <c r="NC122" s="151"/>
      <c r="ND122" s="151"/>
      <c r="NE122" s="151"/>
      <c r="NF122" s="151"/>
      <c r="NG122" s="151"/>
      <c r="NH122" s="151"/>
      <c r="NI122" s="151"/>
      <c r="NJ122" s="151"/>
      <c r="NK122" s="151"/>
      <c r="NL122" s="151"/>
      <c r="NM122" s="151"/>
      <c r="NN122" s="151"/>
      <c r="NO122" s="151"/>
      <c r="NP122" s="151"/>
      <c r="NQ122" s="151"/>
      <c r="NR122" s="151"/>
      <c r="NS122" s="151"/>
      <c r="NT122" s="151"/>
      <c r="NU122" s="151"/>
      <c r="NV122" s="151"/>
      <c r="NW122" s="151"/>
      <c r="NX122" s="151"/>
      <c r="NY122" s="151"/>
      <c r="NZ122" s="151"/>
      <c r="OA122" s="151"/>
      <c r="OB122" s="151"/>
      <c r="OC122" s="151"/>
      <c r="OD122" s="151"/>
      <c r="OE122" s="151"/>
      <c r="OF122" s="151"/>
      <c r="OG122" s="151"/>
      <c r="OH122" s="151"/>
      <c r="OI122" s="151"/>
      <c r="OJ122" s="151"/>
      <c r="OK122" s="151"/>
      <c r="OL122" s="151"/>
      <c r="OM122" s="151"/>
      <c r="ON122" s="151"/>
      <c r="OO122" s="151"/>
      <c r="OP122" s="151"/>
      <c r="OQ122" s="151"/>
      <c r="OR122" s="151"/>
      <c r="OS122" s="151"/>
      <c r="OT122" s="151"/>
      <c r="OU122" s="151"/>
      <c r="OV122" s="151"/>
      <c r="OW122" s="151"/>
      <c r="OX122" s="151"/>
      <c r="OY122" s="151"/>
      <c r="OZ122" s="151"/>
      <c r="PA122" s="151"/>
      <c r="PB122" s="151"/>
      <c r="PC122" s="151"/>
      <c r="PD122" s="151"/>
      <c r="PE122" s="151"/>
      <c r="PF122" s="151"/>
      <c r="PG122" s="151"/>
      <c r="PH122" s="151"/>
      <c r="PI122" s="151"/>
      <c r="PJ122" s="151"/>
      <c r="PK122" s="151"/>
      <c r="PL122" s="151"/>
      <c r="PM122" s="151"/>
      <c r="PN122" s="151"/>
      <c r="PO122" s="151"/>
      <c r="PP122" s="151"/>
      <c r="PQ122" s="151"/>
      <c r="PR122" s="151"/>
      <c r="PS122" s="151"/>
      <c r="PT122" s="151"/>
      <c r="PU122" s="151"/>
      <c r="PV122" s="151"/>
      <c r="PW122" s="151"/>
      <c r="PX122" s="151"/>
      <c r="PY122" s="151"/>
      <c r="PZ122" s="151"/>
      <c r="QA122" s="151"/>
      <c r="QB122" s="151"/>
      <c r="QC122" s="151"/>
      <c r="QD122" s="151"/>
      <c r="QE122" s="151"/>
      <c r="QF122" s="151"/>
      <c r="QG122" s="151"/>
      <c r="QH122" s="151"/>
      <c r="QI122" s="151"/>
      <c r="QJ122" s="151"/>
      <c r="QK122" s="151"/>
      <c r="QL122" s="151"/>
      <c r="QM122" s="151"/>
      <c r="QN122" s="151"/>
      <c r="QO122" s="151"/>
      <c r="QP122" s="151"/>
      <c r="QQ122" s="151"/>
      <c r="QR122" s="151"/>
      <c r="QS122" s="151"/>
      <c r="QT122" s="151"/>
      <c r="QU122" s="151"/>
      <c r="QV122" s="151"/>
      <c r="QW122" s="151"/>
      <c r="QX122" s="151"/>
      <c r="QY122" s="151"/>
      <c r="QZ122" s="151"/>
      <c r="RA122" s="151"/>
      <c r="RB122" s="151"/>
      <c r="RC122" s="151"/>
      <c r="RD122" s="151"/>
      <c r="RE122" s="151"/>
      <c r="RF122" s="151"/>
      <c r="RG122" s="151"/>
      <c r="RH122" s="151"/>
      <c r="RI122" s="151"/>
      <c r="RJ122" s="151"/>
      <c r="RK122" s="151"/>
      <c r="RL122" s="151"/>
      <c r="RM122" s="151"/>
      <c r="RN122" s="151"/>
      <c r="RO122" s="151"/>
      <c r="RP122" s="151"/>
      <c r="RQ122" s="151"/>
      <c r="RR122" s="151"/>
      <c r="RS122" s="151"/>
      <c r="RT122" s="151"/>
      <c r="RU122" s="151"/>
      <c r="RV122" s="151"/>
      <c r="RW122" s="151"/>
      <c r="RX122" s="151"/>
      <c r="RY122" s="151"/>
      <c r="RZ122" s="151"/>
      <c r="SA122" s="151"/>
      <c r="SB122" s="151"/>
      <c r="SC122" s="151"/>
      <c r="SD122" s="151"/>
      <c r="SE122" s="151"/>
      <c r="SF122" s="151"/>
      <c r="SG122" s="151"/>
      <c r="SH122" s="151"/>
      <c r="SI122" s="151"/>
      <c r="SJ122" s="151"/>
      <c r="SK122" s="151"/>
      <c r="SL122" s="151"/>
      <c r="SM122" s="151"/>
      <c r="SN122" s="151"/>
      <c r="SO122" s="151"/>
      <c r="SP122" s="151"/>
      <c r="SQ122" s="151"/>
      <c r="SR122" s="151"/>
      <c r="SS122" s="151"/>
      <c r="ST122" s="151"/>
      <c r="SU122" s="151"/>
      <c r="SV122" s="151"/>
      <c r="SW122" s="151"/>
      <c r="SX122" s="151"/>
      <c r="SY122" s="151"/>
      <c r="SZ122" s="151"/>
      <c r="TA122" s="151"/>
      <c r="TB122" s="151"/>
      <c r="TC122" s="151"/>
      <c r="TD122" s="151"/>
      <c r="TE122" s="151"/>
      <c r="TF122" s="151"/>
      <c r="TG122" s="151"/>
      <c r="TH122" s="151"/>
      <c r="TI122" s="151"/>
      <c r="TJ122" s="151"/>
      <c r="TK122" s="151"/>
      <c r="TL122" s="151"/>
      <c r="TM122" s="151"/>
      <c r="TN122" s="151"/>
      <c r="TO122" s="151"/>
      <c r="TP122" s="151"/>
      <c r="TQ122" s="151"/>
      <c r="TR122" s="151"/>
      <c r="TS122" s="151"/>
      <c r="TT122" s="151"/>
      <c r="TU122" s="151"/>
      <c r="TV122" s="151"/>
      <c r="TW122" s="151"/>
      <c r="TX122" s="151"/>
      <c r="TY122" s="151"/>
      <c r="TZ122" s="151"/>
      <c r="UA122" s="151"/>
      <c r="UB122" s="151"/>
      <c r="UC122" s="151"/>
      <c r="UD122" s="151"/>
      <c r="UE122" s="151"/>
      <c r="UF122" s="151"/>
      <c r="UG122" s="151"/>
      <c r="UH122" s="151"/>
      <c r="UI122" s="151"/>
      <c r="UJ122" s="151"/>
      <c r="UK122" s="151"/>
      <c r="UL122" s="151"/>
      <c r="UM122" s="151"/>
      <c r="UN122" s="151"/>
      <c r="UO122" s="151"/>
      <c r="UP122" s="151"/>
      <c r="UQ122" s="151"/>
      <c r="UR122" s="151"/>
      <c r="US122" s="151"/>
      <c r="UT122" s="151"/>
      <c r="UU122" s="151"/>
      <c r="UV122" s="151"/>
      <c r="UW122" s="151"/>
      <c r="UX122" s="151"/>
      <c r="UY122" s="151"/>
      <c r="UZ122" s="151"/>
      <c r="VA122" s="151"/>
      <c r="VB122" s="151"/>
      <c r="VC122" s="151"/>
      <c r="VD122" s="151"/>
      <c r="VE122" s="151"/>
      <c r="VF122" s="151"/>
      <c r="VG122" s="151"/>
      <c r="VH122" s="151"/>
      <c r="VI122" s="151"/>
      <c r="VJ122" s="151"/>
      <c r="VK122" s="151"/>
      <c r="VL122" s="151"/>
      <c r="VM122" s="151"/>
      <c r="VN122" s="151"/>
      <c r="VO122" s="151"/>
      <c r="VP122" s="151"/>
      <c r="VQ122" s="151"/>
      <c r="VR122" s="151"/>
      <c r="VS122" s="151"/>
      <c r="VT122" s="151"/>
      <c r="VU122" s="151"/>
      <c r="VV122" s="151"/>
      <c r="VW122" s="151"/>
      <c r="VX122" s="151"/>
      <c r="VY122" s="151"/>
      <c r="VZ122" s="151"/>
      <c r="WA122" s="151"/>
      <c r="WB122" s="151"/>
      <c r="WC122" s="151"/>
      <c r="WD122" s="151"/>
      <c r="WE122" s="151"/>
      <c r="WF122" s="151"/>
      <c r="WG122" s="151"/>
      <c r="WH122" s="151"/>
      <c r="WI122" s="151"/>
      <c r="WJ122" s="151"/>
      <c r="WK122" s="151"/>
      <c r="WL122" s="151"/>
      <c r="WM122" s="151"/>
      <c r="WN122" s="151"/>
      <c r="WO122" s="151"/>
      <c r="WP122" s="151"/>
      <c r="WQ122" s="151"/>
      <c r="WR122" s="151"/>
      <c r="WS122" s="151"/>
      <c r="WT122" s="151"/>
      <c r="WU122" s="151"/>
      <c r="WV122" s="151"/>
      <c r="WW122" s="151"/>
      <c r="WX122" s="151"/>
      <c r="WY122" s="151"/>
      <c r="WZ122" s="151"/>
      <c r="XA122" s="151"/>
      <c r="XB122" s="151"/>
      <c r="XC122" s="151"/>
      <c r="XD122" s="151"/>
      <c r="XE122" s="151"/>
      <c r="XF122" s="151"/>
      <c r="XG122" s="151"/>
      <c r="XH122" s="151"/>
      <c r="XI122" s="151"/>
      <c r="XJ122" s="151"/>
      <c r="XK122" s="151"/>
      <c r="XL122" s="151"/>
      <c r="XM122" s="151"/>
      <c r="XN122" s="151"/>
      <c r="XO122" s="151"/>
      <c r="XP122" s="151"/>
      <c r="XQ122" s="151"/>
      <c r="XR122" s="151"/>
      <c r="XS122" s="151"/>
      <c r="XT122" s="151"/>
      <c r="XU122" s="151"/>
      <c r="XV122" s="151"/>
      <c r="XW122" s="151"/>
      <c r="XX122" s="151"/>
      <c r="XY122" s="151"/>
      <c r="XZ122" s="151"/>
      <c r="YA122" s="151"/>
      <c r="YB122" s="151"/>
      <c r="YC122" s="151"/>
      <c r="YD122" s="151"/>
      <c r="YE122" s="151"/>
      <c r="YF122" s="151"/>
      <c r="YG122" s="151"/>
      <c r="YH122" s="151"/>
      <c r="YI122" s="151"/>
      <c r="YJ122" s="151"/>
      <c r="YK122" s="151"/>
      <c r="YL122" s="151"/>
      <c r="YM122" s="151"/>
      <c r="YN122" s="151"/>
      <c r="YO122" s="151"/>
      <c r="YP122" s="151"/>
      <c r="YQ122" s="151"/>
      <c r="YR122" s="151"/>
      <c r="YS122" s="151"/>
      <c r="YT122" s="151"/>
      <c r="YU122" s="151"/>
      <c r="YV122" s="151"/>
      <c r="YW122" s="151"/>
      <c r="YX122" s="151"/>
      <c r="YY122" s="151"/>
      <c r="YZ122" s="151"/>
      <c r="ZA122" s="151"/>
      <c r="ZB122" s="151"/>
      <c r="ZC122" s="151"/>
      <c r="ZD122" s="151"/>
      <c r="ZE122" s="151"/>
      <c r="ZF122" s="151"/>
      <c r="ZG122" s="151"/>
      <c r="ZH122" s="151"/>
      <c r="ZI122" s="151"/>
      <c r="ZJ122" s="151"/>
      <c r="ZK122" s="151"/>
      <c r="ZL122" s="151"/>
      <c r="ZM122" s="151"/>
      <c r="ZN122" s="151"/>
      <c r="ZO122" s="151"/>
      <c r="ZP122" s="151"/>
      <c r="ZQ122" s="151"/>
      <c r="ZR122" s="151"/>
      <c r="ZS122" s="151"/>
      <c r="ZT122" s="151"/>
      <c r="ZU122" s="151"/>
      <c r="ZV122" s="151"/>
      <c r="ZW122" s="151"/>
      <c r="ZX122" s="151"/>
      <c r="ZY122" s="151"/>
      <c r="ZZ122" s="151"/>
      <c r="AAA122" s="151"/>
      <c r="AAB122" s="151"/>
      <c r="AAC122" s="151"/>
      <c r="AAD122" s="151"/>
      <c r="AAE122" s="151"/>
      <c r="AAF122" s="151"/>
      <c r="AAG122" s="151"/>
      <c r="AAH122" s="151"/>
      <c r="AAI122" s="151"/>
      <c r="AAJ122" s="151"/>
      <c r="AAK122" s="151"/>
      <c r="AAL122" s="151"/>
      <c r="AAM122" s="151"/>
      <c r="AAN122" s="151"/>
      <c r="AAO122" s="151"/>
      <c r="AAP122" s="151"/>
      <c r="AAQ122" s="151"/>
      <c r="AAR122" s="151"/>
      <c r="AAS122" s="151"/>
      <c r="AAT122" s="151"/>
      <c r="AAU122" s="151"/>
      <c r="AAV122" s="151"/>
      <c r="AAW122" s="151"/>
      <c r="AAX122" s="151"/>
      <c r="AAY122" s="151"/>
      <c r="AAZ122" s="151"/>
      <c r="ABA122" s="151"/>
      <c r="ABB122" s="151"/>
      <c r="ABC122" s="151"/>
      <c r="ABD122" s="151"/>
      <c r="ABE122" s="151"/>
      <c r="ABF122" s="151"/>
      <c r="ABG122" s="151"/>
      <c r="ABH122" s="151"/>
      <c r="ABI122" s="151"/>
      <c r="ABJ122" s="151"/>
      <c r="ABK122" s="151"/>
      <c r="ABL122" s="151"/>
      <c r="ABM122" s="151"/>
      <c r="ABN122" s="151"/>
      <c r="ABO122" s="151"/>
      <c r="ABP122" s="151"/>
      <c r="ABQ122" s="151"/>
      <c r="ABR122" s="151"/>
      <c r="ABS122" s="151"/>
      <c r="ABT122" s="151"/>
      <c r="ABU122" s="151"/>
      <c r="ABV122" s="151"/>
      <c r="ABW122" s="151"/>
      <c r="ABX122" s="151"/>
      <c r="ABY122" s="151"/>
      <c r="ABZ122" s="151"/>
      <c r="ACA122" s="151"/>
      <c r="ACB122" s="151"/>
      <c r="ACC122" s="151"/>
      <c r="ACD122" s="151"/>
      <c r="ACE122" s="151"/>
      <c r="ACF122" s="151"/>
      <c r="ACG122" s="151"/>
      <c r="ACH122" s="151"/>
      <c r="ACI122" s="151"/>
      <c r="ACJ122" s="151"/>
      <c r="ACK122" s="151"/>
      <c r="ACL122" s="151"/>
      <c r="ACM122" s="151"/>
      <c r="ACN122" s="151"/>
      <c r="ACO122" s="151"/>
      <c r="ACP122" s="151"/>
      <c r="ACQ122" s="151"/>
      <c r="ACR122" s="151"/>
      <c r="ACS122" s="151"/>
      <c r="ACT122" s="151"/>
      <c r="ACU122" s="151"/>
      <c r="ACV122" s="151"/>
      <c r="ACW122" s="151"/>
      <c r="ACX122" s="151"/>
      <c r="ACY122" s="151"/>
      <c r="ACZ122" s="151"/>
    </row>
    <row r="123" spans="1:786" s="121" customFormat="1" ht="51" customHeight="1" thickBot="1" x14ac:dyDescent="0.3">
      <c r="A123" s="145"/>
      <c r="B123" s="198"/>
      <c r="C123" s="199" t="s">
        <v>436</v>
      </c>
      <c r="D123" s="273"/>
      <c r="E123" s="273"/>
      <c r="F123" s="273"/>
      <c r="G123" s="273"/>
      <c r="H123" s="273"/>
      <c r="I123" s="273"/>
      <c r="J123" s="273"/>
      <c r="K123" s="273"/>
      <c r="L123" s="273"/>
      <c r="M123" s="273"/>
      <c r="N123" s="273"/>
      <c r="O123" s="273"/>
      <c r="P123" s="273"/>
      <c r="Q123" s="273"/>
      <c r="R123" s="273"/>
      <c r="S123" s="151"/>
      <c r="T123" s="151"/>
      <c r="U123" s="151"/>
      <c r="V123" s="151"/>
      <c r="W123" s="151"/>
      <c r="X123" s="151"/>
      <c r="Y123" s="151"/>
      <c r="Z123" s="151"/>
      <c r="AA123" s="151"/>
      <c r="AB123" s="151"/>
      <c r="AC123" s="151"/>
      <c r="AD123" s="151"/>
      <c r="AE123" s="151"/>
      <c r="AF123" s="151"/>
      <c r="AG123" s="151"/>
      <c r="AH123" s="151"/>
      <c r="AI123" s="151"/>
      <c r="AJ123" s="151"/>
      <c r="AK123" s="151"/>
      <c r="AL123" s="151"/>
      <c r="AM123" s="151"/>
      <c r="AN123" s="151"/>
      <c r="AO123" s="151"/>
      <c r="AP123" s="151"/>
      <c r="AQ123" s="151"/>
      <c r="AR123" s="151"/>
      <c r="AS123" s="151"/>
      <c r="AT123" s="151"/>
      <c r="AU123" s="151"/>
      <c r="AV123" s="151"/>
      <c r="AW123" s="151"/>
      <c r="AX123" s="151"/>
      <c r="AY123" s="151"/>
      <c r="AZ123" s="151"/>
      <c r="BA123" s="151"/>
      <c r="BB123" s="151"/>
      <c r="BC123" s="151"/>
      <c r="BD123" s="151"/>
      <c r="BE123" s="151"/>
      <c r="BF123" s="151"/>
      <c r="BG123" s="151"/>
      <c r="BH123" s="151"/>
      <c r="BI123" s="151"/>
      <c r="BJ123" s="151"/>
      <c r="BK123" s="151"/>
      <c r="BL123" s="151"/>
      <c r="BM123" s="151"/>
      <c r="BN123" s="151"/>
      <c r="BO123" s="151"/>
      <c r="BP123" s="151"/>
      <c r="BQ123" s="151"/>
      <c r="BR123" s="151"/>
      <c r="BS123" s="151"/>
      <c r="BT123" s="151"/>
      <c r="BU123" s="151"/>
      <c r="BV123" s="151"/>
      <c r="BW123" s="151"/>
      <c r="BX123" s="151"/>
      <c r="BY123" s="151"/>
      <c r="BZ123" s="151"/>
      <c r="CA123" s="151"/>
      <c r="CB123" s="151"/>
      <c r="CC123" s="151"/>
      <c r="CD123" s="151"/>
      <c r="CE123" s="151"/>
      <c r="CF123" s="151"/>
      <c r="CG123" s="151"/>
      <c r="CH123" s="151"/>
      <c r="CI123" s="151"/>
      <c r="CJ123" s="151"/>
      <c r="CK123" s="151"/>
      <c r="CL123" s="151"/>
      <c r="CM123" s="151"/>
      <c r="CN123" s="151"/>
      <c r="CO123" s="151"/>
      <c r="CP123" s="151"/>
      <c r="CQ123" s="151"/>
      <c r="CR123" s="151"/>
      <c r="CS123" s="151"/>
      <c r="CT123" s="151"/>
      <c r="CU123" s="151"/>
      <c r="CV123" s="151"/>
      <c r="CW123" s="151"/>
      <c r="CX123" s="151"/>
      <c r="CY123" s="151"/>
      <c r="CZ123" s="151"/>
      <c r="DA123" s="151"/>
      <c r="DB123" s="151"/>
      <c r="DC123" s="151"/>
      <c r="DD123" s="151"/>
      <c r="DE123" s="151"/>
      <c r="DF123" s="151"/>
      <c r="DG123" s="151"/>
      <c r="DH123" s="151"/>
      <c r="DI123" s="151"/>
      <c r="DJ123" s="151"/>
      <c r="DK123" s="151"/>
      <c r="DL123" s="151"/>
      <c r="DM123" s="151"/>
      <c r="DN123" s="151"/>
      <c r="DO123" s="151"/>
      <c r="DP123" s="151"/>
      <c r="DQ123" s="151"/>
      <c r="DR123" s="151"/>
      <c r="DS123" s="151"/>
      <c r="DT123" s="151"/>
      <c r="DU123" s="151"/>
      <c r="DV123" s="151"/>
      <c r="DW123" s="151"/>
      <c r="DX123" s="151"/>
      <c r="DY123" s="151"/>
      <c r="DZ123" s="151"/>
      <c r="EA123" s="151"/>
      <c r="EB123" s="151"/>
      <c r="EC123" s="151"/>
      <c r="ED123" s="151"/>
      <c r="EE123" s="151"/>
      <c r="EF123" s="151"/>
      <c r="EG123" s="151"/>
      <c r="EH123" s="151"/>
      <c r="EI123" s="151"/>
      <c r="EJ123" s="151"/>
      <c r="EK123" s="151"/>
      <c r="EL123" s="151"/>
      <c r="EM123" s="151"/>
      <c r="EN123" s="151"/>
      <c r="EO123" s="151"/>
      <c r="EP123" s="151"/>
      <c r="EQ123" s="151"/>
      <c r="ER123" s="151"/>
      <c r="ES123" s="151"/>
      <c r="ET123" s="151"/>
      <c r="EU123" s="151"/>
      <c r="EV123" s="151"/>
      <c r="EW123" s="151"/>
      <c r="EX123" s="151"/>
      <c r="EY123" s="151"/>
      <c r="EZ123" s="151"/>
      <c r="FA123" s="151"/>
      <c r="FB123" s="151"/>
      <c r="FC123" s="151"/>
      <c r="FD123" s="151"/>
      <c r="FE123" s="151"/>
      <c r="FF123" s="151"/>
      <c r="FG123" s="151"/>
      <c r="FH123" s="151"/>
      <c r="FI123" s="151"/>
      <c r="FJ123" s="151"/>
      <c r="FK123" s="151"/>
      <c r="FL123" s="151"/>
      <c r="FM123" s="151"/>
      <c r="FN123" s="151"/>
      <c r="FO123" s="151"/>
      <c r="FP123" s="151"/>
      <c r="FQ123" s="151"/>
      <c r="FR123" s="151"/>
      <c r="FS123" s="151"/>
      <c r="FT123" s="151"/>
      <c r="FU123" s="151"/>
      <c r="FV123" s="151"/>
      <c r="FW123" s="151"/>
      <c r="FX123" s="151"/>
      <c r="FY123" s="151"/>
      <c r="FZ123" s="151"/>
      <c r="GA123" s="151"/>
      <c r="GB123" s="151"/>
      <c r="GC123" s="151"/>
      <c r="GD123" s="151"/>
      <c r="GE123" s="151"/>
      <c r="GF123" s="151"/>
      <c r="GG123" s="151"/>
      <c r="GH123" s="151"/>
      <c r="GI123" s="151"/>
      <c r="GJ123" s="151"/>
      <c r="GK123" s="151"/>
      <c r="GL123" s="151"/>
      <c r="GM123" s="151"/>
      <c r="GN123" s="151"/>
      <c r="GO123" s="151"/>
      <c r="GP123" s="151"/>
      <c r="GQ123" s="151"/>
      <c r="GR123" s="151"/>
      <c r="GS123" s="151"/>
      <c r="GT123" s="151"/>
      <c r="GU123" s="151"/>
      <c r="GV123" s="151"/>
      <c r="GW123" s="151"/>
      <c r="GX123" s="151"/>
      <c r="GY123" s="151"/>
      <c r="GZ123" s="151"/>
      <c r="HA123" s="151"/>
      <c r="HB123" s="151"/>
      <c r="HC123" s="151"/>
      <c r="HD123" s="151"/>
      <c r="HE123" s="151"/>
      <c r="HF123" s="151"/>
      <c r="HG123" s="151"/>
      <c r="HH123" s="151"/>
      <c r="HI123" s="151"/>
      <c r="HJ123" s="151"/>
      <c r="HK123" s="151"/>
      <c r="HL123" s="151"/>
      <c r="HM123" s="151"/>
      <c r="HN123" s="151"/>
      <c r="HO123" s="151"/>
      <c r="HP123" s="151"/>
      <c r="HQ123" s="151"/>
      <c r="HR123" s="151"/>
      <c r="HS123" s="151"/>
      <c r="HT123" s="151"/>
      <c r="HU123" s="151"/>
      <c r="HV123" s="151"/>
      <c r="HW123" s="151"/>
      <c r="HX123" s="151"/>
      <c r="HY123" s="151"/>
      <c r="HZ123" s="151"/>
      <c r="IA123" s="151"/>
      <c r="IB123" s="151"/>
      <c r="IC123" s="151"/>
      <c r="ID123" s="151"/>
      <c r="IE123" s="151"/>
      <c r="IF123" s="151"/>
      <c r="IG123" s="151"/>
      <c r="IH123" s="151"/>
      <c r="II123" s="151"/>
      <c r="IJ123" s="151"/>
      <c r="IK123" s="151"/>
      <c r="IL123" s="151"/>
      <c r="IM123" s="151"/>
      <c r="IN123" s="151"/>
      <c r="IO123" s="151"/>
      <c r="IP123" s="151"/>
      <c r="IQ123" s="151"/>
      <c r="IR123" s="151"/>
      <c r="IS123" s="151"/>
      <c r="IT123" s="151"/>
      <c r="IU123" s="151"/>
      <c r="IV123" s="151"/>
      <c r="IW123" s="151"/>
      <c r="IX123" s="151"/>
      <c r="IY123" s="151"/>
      <c r="IZ123" s="151"/>
      <c r="JA123" s="151"/>
      <c r="JB123" s="151"/>
      <c r="JC123" s="151"/>
      <c r="JD123" s="151"/>
      <c r="JE123" s="151"/>
      <c r="JF123" s="151"/>
      <c r="JG123" s="151"/>
      <c r="JH123" s="151"/>
      <c r="JI123" s="151"/>
      <c r="JJ123" s="151"/>
      <c r="JK123" s="151"/>
      <c r="JL123" s="151"/>
      <c r="JM123" s="151"/>
      <c r="JN123" s="151"/>
      <c r="JO123" s="151"/>
      <c r="JP123" s="151"/>
      <c r="JQ123" s="151"/>
      <c r="JR123" s="151"/>
      <c r="JS123" s="151"/>
      <c r="JT123" s="151"/>
      <c r="JU123" s="151"/>
      <c r="JV123" s="151"/>
      <c r="JW123" s="151"/>
      <c r="JX123" s="151"/>
      <c r="JY123" s="151"/>
      <c r="JZ123" s="151"/>
      <c r="KA123" s="151"/>
      <c r="KB123" s="151"/>
      <c r="KC123" s="151"/>
      <c r="KD123" s="151"/>
      <c r="KE123" s="151"/>
      <c r="KF123" s="151"/>
      <c r="KG123" s="151"/>
      <c r="KH123" s="151"/>
      <c r="KI123" s="151"/>
      <c r="KJ123" s="151"/>
      <c r="KK123" s="151"/>
      <c r="KL123" s="151"/>
      <c r="KM123" s="151"/>
      <c r="KN123" s="151"/>
      <c r="KO123" s="151"/>
      <c r="KP123" s="151"/>
      <c r="KQ123" s="151"/>
      <c r="KR123" s="151"/>
      <c r="KS123" s="151"/>
      <c r="KT123" s="151"/>
      <c r="KU123" s="151"/>
      <c r="KV123" s="151"/>
      <c r="KW123" s="151"/>
      <c r="KX123" s="151"/>
      <c r="KY123" s="151"/>
      <c r="KZ123" s="151"/>
      <c r="LA123" s="151"/>
      <c r="LB123" s="151"/>
      <c r="LC123" s="151"/>
      <c r="LD123" s="151"/>
      <c r="LE123" s="151"/>
      <c r="LF123" s="151"/>
      <c r="LG123" s="151"/>
      <c r="LH123" s="151"/>
      <c r="LI123" s="151"/>
      <c r="LJ123" s="151"/>
      <c r="LK123" s="151"/>
      <c r="LL123" s="151"/>
      <c r="LM123" s="151"/>
      <c r="LN123" s="151"/>
      <c r="LO123" s="151"/>
      <c r="LP123" s="151"/>
      <c r="LQ123" s="151"/>
      <c r="LR123" s="151"/>
      <c r="LS123" s="151"/>
      <c r="LT123" s="151"/>
      <c r="LU123" s="151"/>
      <c r="LV123" s="151"/>
      <c r="LW123" s="151"/>
      <c r="LX123" s="151"/>
      <c r="LY123" s="151"/>
      <c r="LZ123" s="151"/>
      <c r="MA123" s="151"/>
      <c r="MB123" s="151"/>
      <c r="MC123" s="151"/>
      <c r="MD123" s="151"/>
      <c r="ME123" s="151"/>
      <c r="MF123" s="151"/>
      <c r="MG123" s="151"/>
      <c r="MH123" s="151"/>
      <c r="MI123" s="151"/>
      <c r="MJ123" s="151"/>
      <c r="MK123" s="151"/>
      <c r="ML123" s="151"/>
      <c r="MM123" s="151"/>
      <c r="MN123" s="151"/>
      <c r="MO123" s="151"/>
      <c r="MP123" s="151"/>
      <c r="MQ123" s="151"/>
      <c r="MR123" s="151"/>
      <c r="MS123" s="151"/>
      <c r="MT123" s="151"/>
      <c r="MU123" s="151"/>
      <c r="MV123" s="151"/>
      <c r="MW123" s="151"/>
      <c r="MX123" s="151"/>
      <c r="MY123" s="151"/>
      <c r="MZ123" s="151"/>
      <c r="NA123" s="151"/>
      <c r="NB123" s="151"/>
      <c r="NC123" s="151"/>
      <c r="ND123" s="151"/>
      <c r="NE123" s="151"/>
      <c r="NF123" s="151"/>
      <c r="NG123" s="151"/>
      <c r="NH123" s="151"/>
      <c r="NI123" s="151"/>
      <c r="NJ123" s="151"/>
      <c r="NK123" s="151"/>
      <c r="NL123" s="151"/>
      <c r="NM123" s="151"/>
      <c r="NN123" s="151"/>
      <c r="NO123" s="151"/>
      <c r="NP123" s="151"/>
      <c r="NQ123" s="151"/>
      <c r="NR123" s="151"/>
      <c r="NS123" s="151"/>
      <c r="NT123" s="151"/>
      <c r="NU123" s="151"/>
      <c r="NV123" s="151"/>
      <c r="NW123" s="151"/>
      <c r="NX123" s="151"/>
      <c r="NY123" s="151"/>
      <c r="NZ123" s="151"/>
      <c r="OA123" s="151"/>
      <c r="OB123" s="151"/>
      <c r="OC123" s="151"/>
      <c r="OD123" s="151"/>
      <c r="OE123" s="151"/>
      <c r="OF123" s="151"/>
      <c r="OG123" s="151"/>
      <c r="OH123" s="151"/>
      <c r="OI123" s="151"/>
      <c r="OJ123" s="151"/>
      <c r="OK123" s="151"/>
      <c r="OL123" s="151"/>
      <c r="OM123" s="151"/>
      <c r="ON123" s="151"/>
      <c r="OO123" s="151"/>
      <c r="OP123" s="151"/>
      <c r="OQ123" s="151"/>
      <c r="OR123" s="151"/>
      <c r="OS123" s="151"/>
      <c r="OT123" s="151"/>
      <c r="OU123" s="151"/>
      <c r="OV123" s="151"/>
      <c r="OW123" s="151"/>
      <c r="OX123" s="151"/>
      <c r="OY123" s="151"/>
      <c r="OZ123" s="151"/>
      <c r="PA123" s="151"/>
      <c r="PB123" s="151"/>
      <c r="PC123" s="151"/>
      <c r="PD123" s="151"/>
      <c r="PE123" s="151"/>
      <c r="PF123" s="151"/>
      <c r="PG123" s="151"/>
      <c r="PH123" s="151"/>
      <c r="PI123" s="151"/>
      <c r="PJ123" s="151"/>
      <c r="PK123" s="151"/>
      <c r="PL123" s="151"/>
      <c r="PM123" s="151"/>
      <c r="PN123" s="151"/>
      <c r="PO123" s="151"/>
      <c r="PP123" s="151"/>
      <c r="PQ123" s="151"/>
      <c r="PR123" s="151"/>
      <c r="PS123" s="151"/>
      <c r="PT123" s="151"/>
      <c r="PU123" s="151"/>
      <c r="PV123" s="151"/>
      <c r="PW123" s="151"/>
      <c r="PX123" s="151"/>
      <c r="PY123" s="151"/>
      <c r="PZ123" s="151"/>
      <c r="QA123" s="151"/>
      <c r="QB123" s="151"/>
      <c r="QC123" s="151"/>
      <c r="QD123" s="151"/>
      <c r="QE123" s="151"/>
      <c r="QF123" s="151"/>
      <c r="QG123" s="151"/>
      <c r="QH123" s="151"/>
      <c r="QI123" s="151"/>
      <c r="QJ123" s="151"/>
      <c r="QK123" s="151"/>
      <c r="QL123" s="151"/>
      <c r="QM123" s="151"/>
      <c r="QN123" s="151"/>
      <c r="QO123" s="151"/>
      <c r="QP123" s="151"/>
      <c r="QQ123" s="151"/>
      <c r="QR123" s="151"/>
      <c r="QS123" s="151"/>
      <c r="QT123" s="151"/>
      <c r="QU123" s="151"/>
      <c r="QV123" s="151"/>
      <c r="QW123" s="151"/>
      <c r="QX123" s="151"/>
      <c r="QY123" s="151"/>
      <c r="QZ123" s="151"/>
      <c r="RA123" s="151"/>
      <c r="RB123" s="151"/>
      <c r="RC123" s="151"/>
      <c r="RD123" s="151"/>
      <c r="RE123" s="151"/>
      <c r="RF123" s="151"/>
      <c r="RG123" s="151"/>
      <c r="RH123" s="151"/>
      <c r="RI123" s="151"/>
      <c r="RJ123" s="151"/>
      <c r="RK123" s="151"/>
      <c r="RL123" s="151"/>
      <c r="RM123" s="151"/>
      <c r="RN123" s="151"/>
      <c r="RO123" s="151"/>
      <c r="RP123" s="151"/>
      <c r="RQ123" s="151"/>
      <c r="RR123" s="151"/>
      <c r="RS123" s="151"/>
      <c r="RT123" s="151"/>
      <c r="RU123" s="151"/>
      <c r="RV123" s="151"/>
      <c r="RW123" s="151"/>
      <c r="RX123" s="151"/>
      <c r="RY123" s="151"/>
      <c r="RZ123" s="151"/>
      <c r="SA123" s="151"/>
      <c r="SB123" s="151"/>
      <c r="SC123" s="151"/>
      <c r="SD123" s="151"/>
      <c r="SE123" s="151"/>
      <c r="SF123" s="151"/>
      <c r="SG123" s="151"/>
      <c r="SH123" s="151"/>
      <c r="SI123" s="151"/>
      <c r="SJ123" s="151"/>
      <c r="SK123" s="151"/>
      <c r="SL123" s="151"/>
      <c r="SM123" s="151"/>
      <c r="SN123" s="151"/>
      <c r="SO123" s="151"/>
      <c r="SP123" s="151"/>
      <c r="SQ123" s="151"/>
      <c r="SR123" s="151"/>
      <c r="SS123" s="151"/>
      <c r="ST123" s="151"/>
      <c r="SU123" s="151"/>
      <c r="SV123" s="151"/>
      <c r="SW123" s="151"/>
      <c r="SX123" s="151"/>
      <c r="SY123" s="151"/>
      <c r="SZ123" s="151"/>
      <c r="TA123" s="151"/>
      <c r="TB123" s="151"/>
      <c r="TC123" s="151"/>
      <c r="TD123" s="151"/>
      <c r="TE123" s="151"/>
      <c r="TF123" s="151"/>
      <c r="TG123" s="151"/>
      <c r="TH123" s="151"/>
      <c r="TI123" s="151"/>
      <c r="TJ123" s="151"/>
      <c r="TK123" s="151"/>
      <c r="TL123" s="151"/>
      <c r="TM123" s="151"/>
      <c r="TN123" s="151"/>
      <c r="TO123" s="151"/>
      <c r="TP123" s="151"/>
      <c r="TQ123" s="151"/>
      <c r="TR123" s="151"/>
      <c r="TS123" s="151"/>
      <c r="TT123" s="151"/>
      <c r="TU123" s="151"/>
      <c r="TV123" s="151"/>
      <c r="TW123" s="151"/>
      <c r="TX123" s="151"/>
      <c r="TY123" s="151"/>
      <c r="TZ123" s="151"/>
      <c r="UA123" s="151"/>
      <c r="UB123" s="151"/>
      <c r="UC123" s="151"/>
      <c r="UD123" s="151"/>
      <c r="UE123" s="151"/>
      <c r="UF123" s="151"/>
      <c r="UG123" s="151"/>
      <c r="UH123" s="151"/>
      <c r="UI123" s="151"/>
      <c r="UJ123" s="151"/>
      <c r="UK123" s="151"/>
      <c r="UL123" s="151"/>
      <c r="UM123" s="151"/>
      <c r="UN123" s="151"/>
      <c r="UO123" s="151"/>
      <c r="UP123" s="151"/>
      <c r="UQ123" s="151"/>
      <c r="UR123" s="151"/>
      <c r="US123" s="151"/>
      <c r="UT123" s="151"/>
      <c r="UU123" s="151"/>
      <c r="UV123" s="151"/>
      <c r="UW123" s="151"/>
      <c r="UX123" s="151"/>
      <c r="UY123" s="151"/>
      <c r="UZ123" s="151"/>
      <c r="VA123" s="151"/>
      <c r="VB123" s="151"/>
      <c r="VC123" s="151"/>
      <c r="VD123" s="151"/>
      <c r="VE123" s="151"/>
      <c r="VF123" s="151"/>
      <c r="VG123" s="151"/>
      <c r="VH123" s="151"/>
      <c r="VI123" s="151"/>
      <c r="VJ123" s="151"/>
      <c r="VK123" s="151"/>
      <c r="VL123" s="151"/>
      <c r="VM123" s="151"/>
      <c r="VN123" s="151"/>
      <c r="VO123" s="151"/>
      <c r="VP123" s="151"/>
      <c r="VQ123" s="151"/>
      <c r="VR123" s="151"/>
      <c r="VS123" s="151"/>
      <c r="VT123" s="151"/>
      <c r="VU123" s="151"/>
      <c r="VV123" s="151"/>
      <c r="VW123" s="151"/>
      <c r="VX123" s="151"/>
      <c r="VY123" s="151"/>
      <c r="VZ123" s="151"/>
      <c r="WA123" s="151"/>
      <c r="WB123" s="151"/>
      <c r="WC123" s="151"/>
      <c r="WD123" s="151"/>
      <c r="WE123" s="151"/>
      <c r="WF123" s="151"/>
      <c r="WG123" s="151"/>
      <c r="WH123" s="151"/>
      <c r="WI123" s="151"/>
      <c r="WJ123" s="151"/>
      <c r="WK123" s="151"/>
      <c r="WL123" s="151"/>
      <c r="WM123" s="151"/>
      <c r="WN123" s="151"/>
      <c r="WO123" s="151"/>
      <c r="WP123" s="151"/>
      <c r="WQ123" s="151"/>
      <c r="WR123" s="151"/>
      <c r="WS123" s="151"/>
      <c r="WT123" s="151"/>
      <c r="WU123" s="151"/>
      <c r="WV123" s="151"/>
      <c r="WW123" s="151"/>
      <c r="WX123" s="151"/>
      <c r="WY123" s="151"/>
      <c r="WZ123" s="151"/>
      <c r="XA123" s="151"/>
      <c r="XB123" s="151"/>
      <c r="XC123" s="151"/>
      <c r="XD123" s="151"/>
      <c r="XE123" s="151"/>
      <c r="XF123" s="151"/>
      <c r="XG123" s="151"/>
      <c r="XH123" s="151"/>
      <c r="XI123" s="151"/>
      <c r="XJ123" s="151"/>
      <c r="XK123" s="151"/>
      <c r="XL123" s="151"/>
      <c r="XM123" s="151"/>
      <c r="XN123" s="151"/>
      <c r="XO123" s="151"/>
      <c r="XP123" s="151"/>
      <c r="XQ123" s="151"/>
      <c r="XR123" s="151"/>
      <c r="XS123" s="151"/>
      <c r="XT123" s="151"/>
      <c r="XU123" s="151"/>
      <c r="XV123" s="151"/>
      <c r="XW123" s="151"/>
      <c r="XX123" s="151"/>
      <c r="XY123" s="151"/>
      <c r="XZ123" s="151"/>
      <c r="YA123" s="151"/>
      <c r="YB123" s="151"/>
      <c r="YC123" s="151"/>
      <c r="YD123" s="151"/>
      <c r="YE123" s="151"/>
      <c r="YF123" s="151"/>
      <c r="YG123" s="151"/>
      <c r="YH123" s="151"/>
      <c r="YI123" s="151"/>
      <c r="YJ123" s="151"/>
      <c r="YK123" s="151"/>
      <c r="YL123" s="151"/>
      <c r="YM123" s="151"/>
      <c r="YN123" s="151"/>
      <c r="YO123" s="151"/>
      <c r="YP123" s="151"/>
      <c r="YQ123" s="151"/>
      <c r="YR123" s="151"/>
      <c r="YS123" s="151"/>
      <c r="YT123" s="151"/>
      <c r="YU123" s="151"/>
      <c r="YV123" s="151"/>
      <c r="YW123" s="151"/>
      <c r="YX123" s="151"/>
      <c r="YY123" s="151"/>
      <c r="YZ123" s="151"/>
      <c r="ZA123" s="151"/>
      <c r="ZB123" s="151"/>
      <c r="ZC123" s="151"/>
      <c r="ZD123" s="151"/>
      <c r="ZE123" s="151"/>
      <c r="ZF123" s="151"/>
      <c r="ZG123" s="151"/>
      <c r="ZH123" s="151"/>
      <c r="ZI123" s="151"/>
      <c r="ZJ123" s="151"/>
      <c r="ZK123" s="151"/>
      <c r="ZL123" s="151"/>
      <c r="ZM123" s="151"/>
      <c r="ZN123" s="151"/>
      <c r="ZO123" s="151"/>
      <c r="ZP123" s="151"/>
      <c r="ZQ123" s="151"/>
      <c r="ZR123" s="151"/>
      <c r="ZS123" s="151"/>
      <c r="ZT123" s="151"/>
      <c r="ZU123" s="151"/>
      <c r="ZV123" s="151"/>
      <c r="ZW123" s="151"/>
      <c r="ZX123" s="151"/>
      <c r="ZY123" s="151"/>
      <c r="ZZ123" s="151"/>
      <c r="AAA123" s="151"/>
      <c r="AAB123" s="151"/>
      <c r="AAC123" s="151"/>
      <c r="AAD123" s="151"/>
      <c r="AAE123" s="151"/>
      <c r="AAF123" s="151"/>
      <c r="AAG123" s="151"/>
      <c r="AAH123" s="151"/>
      <c r="AAI123" s="151"/>
      <c r="AAJ123" s="151"/>
      <c r="AAK123" s="151"/>
      <c r="AAL123" s="151"/>
      <c r="AAM123" s="151"/>
      <c r="AAN123" s="151"/>
      <c r="AAO123" s="151"/>
      <c r="AAP123" s="151"/>
      <c r="AAQ123" s="151"/>
      <c r="AAR123" s="151"/>
      <c r="AAS123" s="151"/>
      <c r="AAT123" s="151"/>
      <c r="AAU123" s="151"/>
      <c r="AAV123" s="151"/>
      <c r="AAW123" s="151"/>
      <c r="AAX123" s="151"/>
      <c r="AAY123" s="151"/>
      <c r="AAZ123" s="151"/>
      <c r="ABA123" s="151"/>
      <c r="ABB123" s="151"/>
      <c r="ABC123" s="151"/>
      <c r="ABD123" s="151"/>
      <c r="ABE123" s="151"/>
      <c r="ABF123" s="151"/>
      <c r="ABG123" s="151"/>
      <c r="ABH123" s="151"/>
      <c r="ABI123" s="151"/>
      <c r="ABJ123" s="151"/>
      <c r="ABK123" s="151"/>
      <c r="ABL123" s="151"/>
      <c r="ABM123" s="151"/>
      <c r="ABN123" s="151"/>
      <c r="ABO123" s="151"/>
      <c r="ABP123" s="151"/>
      <c r="ABQ123" s="151"/>
      <c r="ABR123" s="151"/>
      <c r="ABS123" s="151"/>
      <c r="ABT123" s="151"/>
      <c r="ABU123" s="151"/>
      <c r="ABV123" s="151"/>
      <c r="ABW123" s="151"/>
      <c r="ABX123" s="151"/>
      <c r="ABY123" s="151"/>
      <c r="ABZ123" s="151"/>
      <c r="ACA123" s="151"/>
      <c r="ACB123" s="151"/>
      <c r="ACC123" s="151"/>
      <c r="ACD123" s="151"/>
      <c r="ACE123" s="151"/>
      <c r="ACF123" s="151"/>
      <c r="ACG123" s="151"/>
      <c r="ACH123" s="151"/>
      <c r="ACI123" s="151"/>
      <c r="ACJ123" s="151"/>
      <c r="ACK123" s="151"/>
      <c r="ACL123" s="151"/>
      <c r="ACM123" s="151"/>
      <c r="ACN123" s="151"/>
      <c r="ACO123" s="151"/>
      <c r="ACP123" s="151"/>
      <c r="ACQ123" s="151"/>
      <c r="ACR123" s="151"/>
      <c r="ACS123" s="151"/>
      <c r="ACT123" s="151"/>
      <c r="ACU123" s="151"/>
      <c r="ACV123" s="151"/>
      <c r="ACW123" s="151"/>
      <c r="ACX123" s="151"/>
      <c r="ACY123" s="151"/>
      <c r="ACZ123" s="151"/>
      <c r="ADA123" s="156"/>
      <c r="ADB123" s="127"/>
      <c r="ADC123" s="127"/>
      <c r="ADD123" s="127"/>
      <c r="ADE123" s="127"/>
      <c r="ADF123" s="127"/>
    </row>
    <row r="124" spans="1:786" ht="16.5" thickBot="1" x14ac:dyDescent="0.3">
      <c r="A124" s="15"/>
      <c r="B124" s="345" t="s">
        <v>424</v>
      </c>
      <c r="C124" s="345"/>
      <c r="D124" s="134"/>
      <c r="E124" s="134"/>
      <c r="F124" s="134"/>
      <c r="G124" s="134"/>
      <c r="H124" s="134"/>
      <c r="I124" s="134"/>
      <c r="J124" s="134"/>
      <c r="K124" s="134"/>
      <c r="L124" s="134"/>
      <c r="M124" s="134"/>
      <c r="N124" s="134"/>
      <c r="O124" s="134"/>
      <c r="P124" s="134"/>
      <c r="Q124" s="134"/>
      <c r="R124" s="134"/>
      <c r="S124" s="115"/>
      <c r="T124" s="151"/>
      <c r="U124" s="151"/>
      <c r="V124" s="151"/>
      <c r="W124" s="151"/>
      <c r="X124" s="151"/>
      <c r="Y124" s="151"/>
      <c r="Z124" s="151"/>
      <c r="AA124" s="151"/>
      <c r="AB124" s="151"/>
      <c r="AC124" s="151"/>
      <c r="AD124" s="151"/>
      <c r="AE124" s="151"/>
      <c r="AF124" s="151"/>
      <c r="AG124" s="151"/>
      <c r="AH124" s="151"/>
      <c r="AI124" s="151"/>
      <c r="AJ124" s="151"/>
      <c r="AK124" s="151"/>
      <c r="AL124" s="151"/>
      <c r="AM124" s="151"/>
      <c r="AN124" s="151"/>
      <c r="AO124" s="151"/>
      <c r="AP124" s="151"/>
      <c r="AQ124" s="151"/>
      <c r="AR124" s="151"/>
      <c r="AS124" s="151"/>
      <c r="AT124" s="151"/>
      <c r="AU124" s="151"/>
      <c r="AV124" s="151"/>
      <c r="AW124" s="151"/>
      <c r="AX124" s="151"/>
      <c r="AY124" s="151"/>
      <c r="AZ124" s="151"/>
      <c r="BA124" s="151"/>
      <c r="BB124" s="151"/>
      <c r="BC124" s="151"/>
      <c r="BD124" s="151"/>
      <c r="BE124" s="151"/>
      <c r="BF124" s="151"/>
      <c r="BG124" s="151"/>
      <c r="BH124" s="151"/>
      <c r="BI124" s="151"/>
      <c r="BJ124" s="151"/>
      <c r="BK124" s="151"/>
      <c r="BL124" s="151"/>
      <c r="BM124" s="151"/>
      <c r="BN124" s="151"/>
      <c r="BO124" s="151"/>
      <c r="BP124" s="151"/>
      <c r="BQ124" s="151"/>
      <c r="BR124" s="151"/>
      <c r="BS124" s="151"/>
      <c r="BT124" s="151"/>
      <c r="BU124" s="151"/>
      <c r="BV124" s="151"/>
      <c r="BW124" s="151"/>
      <c r="BX124" s="151"/>
      <c r="BY124" s="151"/>
      <c r="BZ124" s="151"/>
      <c r="CA124" s="151"/>
      <c r="CB124" s="151"/>
      <c r="CC124" s="151"/>
      <c r="CD124" s="151"/>
      <c r="CE124" s="151"/>
      <c r="CF124" s="151"/>
      <c r="CG124" s="151"/>
      <c r="CH124" s="151"/>
      <c r="CI124" s="151"/>
      <c r="CJ124" s="151"/>
      <c r="CK124" s="151"/>
      <c r="CL124" s="151"/>
      <c r="CM124" s="151"/>
      <c r="CN124" s="151"/>
      <c r="CO124" s="151"/>
      <c r="CP124" s="151"/>
      <c r="CQ124" s="151"/>
      <c r="CR124" s="151"/>
      <c r="CS124" s="151"/>
      <c r="CT124" s="151"/>
      <c r="CU124" s="151"/>
      <c r="CV124" s="151"/>
      <c r="CW124" s="151"/>
      <c r="CX124" s="151"/>
      <c r="CY124" s="151"/>
      <c r="CZ124" s="151"/>
      <c r="DA124" s="151"/>
      <c r="DB124" s="151"/>
      <c r="DC124" s="151"/>
      <c r="DD124" s="151"/>
      <c r="DE124" s="151"/>
      <c r="DF124" s="151"/>
      <c r="DG124" s="151"/>
      <c r="DH124" s="151"/>
      <c r="DI124" s="151"/>
      <c r="DJ124" s="151"/>
      <c r="DK124" s="151"/>
      <c r="DL124" s="151"/>
      <c r="DM124" s="151"/>
      <c r="DN124" s="151"/>
      <c r="DO124" s="151"/>
      <c r="DP124" s="151"/>
      <c r="DQ124" s="151"/>
      <c r="DR124" s="151"/>
      <c r="DS124" s="151"/>
      <c r="DT124" s="151"/>
      <c r="DU124" s="151"/>
      <c r="DV124" s="151"/>
      <c r="DW124" s="151"/>
      <c r="DX124" s="151"/>
      <c r="DY124" s="151"/>
      <c r="DZ124" s="151"/>
      <c r="EA124" s="151"/>
      <c r="EB124" s="151"/>
      <c r="EC124" s="151"/>
      <c r="ED124" s="151"/>
      <c r="EE124" s="151"/>
      <c r="EF124" s="151"/>
      <c r="EG124" s="151"/>
      <c r="EH124" s="151"/>
      <c r="EI124" s="151"/>
      <c r="EJ124" s="151"/>
      <c r="EK124" s="151"/>
      <c r="EL124" s="151"/>
      <c r="EM124" s="151"/>
      <c r="EN124" s="151"/>
      <c r="EO124" s="151"/>
      <c r="EP124" s="151"/>
      <c r="EQ124" s="151"/>
      <c r="ER124" s="151"/>
      <c r="ES124" s="151"/>
      <c r="ET124" s="151"/>
      <c r="EU124" s="151"/>
      <c r="EV124" s="151"/>
      <c r="EW124" s="151"/>
      <c r="EX124" s="151"/>
      <c r="EY124" s="151"/>
      <c r="EZ124" s="151"/>
      <c r="FA124" s="151"/>
      <c r="FB124" s="151"/>
      <c r="FC124" s="151"/>
      <c r="FD124" s="151"/>
      <c r="FE124" s="151"/>
      <c r="FF124" s="151"/>
      <c r="FG124" s="151"/>
      <c r="FH124" s="151"/>
      <c r="FI124" s="151"/>
      <c r="FJ124" s="151"/>
      <c r="FK124" s="151"/>
      <c r="FL124" s="151"/>
      <c r="FM124" s="151"/>
      <c r="FN124" s="151"/>
      <c r="FO124" s="151"/>
      <c r="FP124" s="151"/>
      <c r="FQ124" s="151"/>
      <c r="FR124" s="151"/>
      <c r="FS124" s="151"/>
      <c r="FT124" s="151"/>
      <c r="FU124" s="151"/>
      <c r="FV124" s="151"/>
      <c r="FW124" s="151"/>
      <c r="FX124" s="151"/>
      <c r="FY124" s="151"/>
      <c r="FZ124" s="151"/>
      <c r="GA124" s="151"/>
      <c r="GB124" s="151"/>
      <c r="GC124" s="151"/>
      <c r="GD124" s="151"/>
      <c r="GE124" s="151"/>
      <c r="GF124" s="151"/>
      <c r="GG124" s="151"/>
      <c r="GH124" s="151"/>
      <c r="GI124" s="151"/>
      <c r="GJ124" s="151"/>
      <c r="GK124" s="151"/>
      <c r="GL124" s="151"/>
      <c r="GM124" s="151"/>
      <c r="GN124" s="151"/>
      <c r="GO124" s="151"/>
      <c r="GP124" s="151"/>
      <c r="GQ124" s="151"/>
      <c r="GR124" s="151"/>
      <c r="GS124" s="151"/>
      <c r="GT124" s="151"/>
      <c r="GU124" s="151"/>
      <c r="GV124" s="151"/>
      <c r="GW124" s="151"/>
      <c r="GX124" s="151"/>
      <c r="GY124" s="151"/>
      <c r="GZ124" s="151"/>
      <c r="HA124" s="151"/>
      <c r="HB124" s="151"/>
      <c r="HC124" s="151"/>
      <c r="HD124" s="151"/>
      <c r="HE124" s="151"/>
      <c r="HF124" s="151"/>
      <c r="HG124" s="151"/>
      <c r="HH124" s="151"/>
      <c r="HI124" s="151"/>
      <c r="HJ124" s="151"/>
      <c r="HK124" s="151"/>
      <c r="HL124" s="151"/>
      <c r="HM124" s="151"/>
      <c r="HN124" s="151"/>
      <c r="HO124" s="151"/>
      <c r="HP124" s="151"/>
      <c r="HQ124" s="151"/>
      <c r="HR124" s="151"/>
      <c r="HS124" s="151"/>
      <c r="HT124" s="151"/>
      <c r="HU124" s="151"/>
      <c r="HV124" s="151"/>
      <c r="HW124" s="151"/>
      <c r="HX124" s="151"/>
      <c r="HY124" s="151"/>
      <c r="HZ124" s="151"/>
      <c r="IA124" s="151"/>
      <c r="IB124" s="151"/>
      <c r="IC124" s="151"/>
      <c r="ID124" s="151"/>
      <c r="IE124" s="151"/>
      <c r="IF124" s="151"/>
      <c r="IG124" s="151"/>
      <c r="IH124" s="151"/>
      <c r="II124" s="151"/>
      <c r="IJ124" s="151"/>
      <c r="IK124" s="151"/>
      <c r="IL124" s="151"/>
      <c r="IM124" s="151"/>
      <c r="IN124" s="151"/>
      <c r="IO124" s="151"/>
      <c r="IP124" s="151"/>
      <c r="IQ124" s="151"/>
      <c r="IR124" s="151"/>
      <c r="IS124" s="151"/>
      <c r="IT124" s="151"/>
      <c r="IU124" s="151"/>
      <c r="IV124" s="151"/>
      <c r="IW124" s="151"/>
      <c r="IX124" s="151"/>
      <c r="IY124" s="151"/>
      <c r="IZ124" s="151"/>
      <c r="JA124" s="151"/>
      <c r="JB124" s="151"/>
      <c r="JC124" s="151"/>
      <c r="JD124" s="151"/>
      <c r="JE124" s="151"/>
      <c r="JF124" s="151"/>
      <c r="JG124" s="151"/>
      <c r="JH124" s="151"/>
      <c r="JI124" s="151"/>
      <c r="JJ124" s="151"/>
      <c r="JK124" s="151"/>
      <c r="JL124" s="151"/>
      <c r="JM124" s="151"/>
      <c r="JN124" s="151"/>
      <c r="JO124" s="151"/>
      <c r="JP124" s="151"/>
      <c r="JQ124" s="151"/>
      <c r="JR124" s="151"/>
      <c r="JS124" s="151"/>
      <c r="JT124" s="151"/>
      <c r="JU124" s="151"/>
      <c r="JV124" s="151"/>
      <c r="JW124" s="151"/>
      <c r="JX124" s="151"/>
      <c r="JY124" s="151"/>
      <c r="JZ124" s="151"/>
      <c r="KA124" s="151"/>
      <c r="KB124" s="151"/>
      <c r="KC124" s="151"/>
      <c r="KD124" s="151"/>
      <c r="KE124" s="151"/>
      <c r="KF124" s="151"/>
      <c r="KG124" s="151"/>
      <c r="KH124" s="151"/>
      <c r="KI124" s="151"/>
      <c r="KJ124" s="151"/>
      <c r="KK124" s="151"/>
      <c r="KL124" s="151"/>
      <c r="KM124" s="151"/>
      <c r="KN124" s="151"/>
      <c r="KO124" s="151"/>
      <c r="KP124" s="151"/>
      <c r="KQ124" s="151"/>
      <c r="KR124" s="151"/>
      <c r="KS124" s="151"/>
      <c r="KT124" s="151"/>
      <c r="KU124" s="151"/>
      <c r="KV124" s="151"/>
      <c r="KW124" s="151"/>
      <c r="KX124" s="151"/>
      <c r="KY124" s="151"/>
      <c r="KZ124" s="151"/>
      <c r="LA124" s="151"/>
      <c r="LB124" s="151"/>
      <c r="LC124" s="151"/>
      <c r="LD124" s="151"/>
      <c r="LE124" s="151"/>
      <c r="LF124" s="151"/>
      <c r="LG124" s="151"/>
      <c r="LH124" s="151"/>
      <c r="LI124" s="151"/>
      <c r="LJ124" s="151"/>
      <c r="LK124" s="151"/>
      <c r="LL124" s="151"/>
      <c r="LM124" s="151"/>
      <c r="LN124" s="151"/>
      <c r="LO124" s="151"/>
      <c r="LP124" s="151"/>
      <c r="LQ124" s="151"/>
      <c r="LR124" s="151"/>
      <c r="LS124" s="151"/>
      <c r="LT124" s="151"/>
      <c r="LU124" s="151"/>
      <c r="LV124" s="151"/>
      <c r="LW124" s="151"/>
      <c r="LX124" s="151"/>
      <c r="LY124" s="151"/>
      <c r="LZ124" s="151"/>
      <c r="MA124" s="151"/>
      <c r="MB124" s="151"/>
      <c r="MC124" s="151"/>
      <c r="MD124" s="151"/>
      <c r="ME124" s="151"/>
      <c r="MF124" s="151"/>
      <c r="MG124" s="151"/>
      <c r="MH124" s="151"/>
      <c r="MI124" s="151"/>
      <c r="MJ124" s="151"/>
      <c r="MK124" s="151"/>
      <c r="ML124" s="151"/>
      <c r="MM124" s="151"/>
      <c r="MN124" s="151"/>
      <c r="MO124" s="151"/>
      <c r="MP124" s="151"/>
      <c r="MQ124" s="151"/>
      <c r="MR124" s="151"/>
      <c r="MS124" s="151"/>
      <c r="MT124" s="151"/>
      <c r="MU124" s="151"/>
      <c r="MV124" s="151"/>
      <c r="MW124" s="151"/>
      <c r="MX124" s="151"/>
      <c r="MY124" s="151"/>
      <c r="MZ124" s="151"/>
      <c r="NA124" s="151"/>
      <c r="NB124" s="151"/>
      <c r="NC124" s="151"/>
      <c r="ND124" s="151"/>
      <c r="NE124" s="151"/>
      <c r="NF124" s="151"/>
      <c r="NG124" s="151"/>
      <c r="NH124" s="151"/>
      <c r="NI124" s="151"/>
      <c r="NJ124" s="151"/>
      <c r="NK124" s="151"/>
      <c r="NL124" s="151"/>
      <c r="NM124" s="151"/>
      <c r="NN124" s="151"/>
      <c r="NO124" s="151"/>
      <c r="NP124" s="151"/>
      <c r="NQ124" s="151"/>
      <c r="NR124" s="151"/>
      <c r="NS124" s="151"/>
      <c r="NT124" s="151"/>
      <c r="NU124" s="151"/>
      <c r="NV124" s="151"/>
      <c r="NW124" s="151"/>
      <c r="NX124" s="151"/>
      <c r="NY124" s="151"/>
      <c r="NZ124" s="151"/>
      <c r="OA124" s="151"/>
      <c r="OB124" s="151"/>
      <c r="OC124" s="151"/>
      <c r="OD124" s="151"/>
      <c r="OE124" s="151"/>
      <c r="OF124" s="151"/>
      <c r="OG124" s="151"/>
      <c r="OH124" s="151"/>
      <c r="OI124" s="151"/>
      <c r="OJ124" s="151"/>
      <c r="OK124" s="151"/>
      <c r="OL124" s="151"/>
      <c r="OM124" s="151"/>
      <c r="ON124" s="151"/>
      <c r="OO124" s="151"/>
      <c r="OP124" s="151"/>
      <c r="OQ124" s="151"/>
      <c r="OR124" s="151"/>
      <c r="OS124" s="151"/>
      <c r="OT124" s="151"/>
      <c r="OU124" s="151"/>
      <c r="OV124" s="151"/>
      <c r="OW124" s="151"/>
      <c r="OX124" s="151"/>
      <c r="OY124" s="151"/>
      <c r="OZ124" s="151"/>
      <c r="PA124" s="151"/>
      <c r="PB124" s="151"/>
      <c r="PC124" s="151"/>
      <c r="PD124" s="151"/>
      <c r="PE124" s="151"/>
      <c r="PF124" s="151"/>
      <c r="PG124" s="151"/>
      <c r="PH124" s="151"/>
      <c r="PI124" s="151"/>
      <c r="PJ124" s="151"/>
      <c r="PK124" s="151"/>
      <c r="PL124" s="151"/>
      <c r="PM124" s="151"/>
      <c r="PN124" s="151"/>
      <c r="PO124" s="151"/>
      <c r="PP124" s="151"/>
      <c r="PQ124" s="151"/>
      <c r="PR124" s="151"/>
      <c r="PS124" s="151"/>
      <c r="PT124" s="151"/>
      <c r="PU124" s="151"/>
      <c r="PV124" s="151"/>
      <c r="PW124" s="151"/>
      <c r="PX124" s="151"/>
      <c r="PY124" s="151"/>
      <c r="PZ124" s="151"/>
      <c r="QA124" s="151"/>
      <c r="QB124" s="151"/>
      <c r="QC124" s="151"/>
      <c r="QD124" s="151"/>
      <c r="QE124" s="151"/>
      <c r="QF124" s="151"/>
      <c r="QG124" s="151"/>
      <c r="QH124" s="151"/>
      <c r="QI124" s="151"/>
      <c r="QJ124" s="151"/>
      <c r="QK124" s="151"/>
      <c r="QL124" s="151"/>
      <c r="QM124" s="151"/>
      <c r="QN124" s="151"/>
      <c r="QO124" s="151"/>
      <c r="QP124" s="151"/>
      <c r="QQ124" s="151"/>
      <c r="QR124" s="151"/>
      <c r="QS124" s="151"/>
      <c r="QT124" s="151"/>
      <c r="QU124" s="151"/>
      <c r="QV124" s="151"/>
      <c r="QW124" s="151"/>
      <c r="QX124" s="151"/>
      <c r="QY124" s="151"/>
      <c r="QZ124" s="151"/>
      <c r="RA124" s="151"/>
      <c r="RB124" s="151"/>
      <c r="RC124" s="151"/>
      <c r="RD124" s="151"/>
      <c r="RE124" s="151"/>
      <c r="RF124" s="151"/>
      <c r="RG124" s="151"/>
      <c r="RH124" s="151"/>
      <c r="RI124" s="151"/>
      <c r="RJ124" s="151"/>
      <c r="RK124" s="151"/>
      <c r="RL124" s="151"/>
      <c r="RM124" s="151"/>
      <c r="RN124" s="151"/>
      <c r="RO124" s="151"/>
      <c r="RP124" s="151"/>
      <c r="RQ124" s="151"/>
      <c r="RR124" s="151"/>
      <c r="RS124" s="151"/>
      <c r="RT124" s="151"/>
      <c r="RU124" s="151"/>
      <c r="RV124" s="151"/>
      <c r="RW124" s="151"/>
      <c r="RX124" s="151"/>
      <c r="RY124" s="151"/>
      <c r="RZ124" s="151"/>
      <c r="SA124" s="151"/>
      <c r="SB124" s="151"/>
      <c r="SC124" s="151"/>
      <c r="SD124" s="151"/>
      <c r="SE124" s="151"/>
      <c r="SF124" s="151"/>
      <c r="SG124" s="151"/>
      <c r="SH124" s="151"/>
      <c r="SI124" s="151"/>
      <c r="SJ124" s="151"/>
      <c r="SK124" s="151"/>
      <c r="SL124" s="151"/>
      <c r="SM124" s="151"/>
      <c r="SN124" s="151"/>
      <c r="SO124" s="151"/>
      <c r="SP124" s="151"/>
      <c r="SQ124" s="151"/>
      <c r="SR124" s="151"/>
      <c r="SS124" s="151"/>
      <c r="ST124" s="151"/>
      <c r="SU124" s="151"/>
      <c r="SV124" s="151"/>
      <c r="SW124" s="151"/>
      <c r="SX124" s="151"/>
      <c r="SY124" s="151"/>
      <c r="SZ124" s="151"/>
      <c r="TA124" s="151"/>
      <c r="TB124" s="151"/>
      <c r="TC124" s="151"/>
      <c r="TD124" s="151"/>
      <c r="TE124" s="151"/>
      <c r="TF124" s="151"/>
      <c r="TG124" s="151"/>
      <c r="TH124" s="151"/>
      <c r="TI124" s="151"/>
      <c r="TJ124" s="151"/>
      <c r="TK124" s="151"/>
      <c r="TL124" s="151"/>
      <c r="TM124" s="151"/>
      <c r="TN124" s="151"/>
      <c r="TO124" s="151"/>
      <c r="TP124" s="151"/>
      <c r="TQ124" s="151"/>
      <c r="TR124" s="151"/>
      <c r="TS124" s="151"/>
      <c r="TT124" s="151"/>
      <c r="TU124" s="151"/>
      <c r="TV124" s="151"/>
      <c r="TW124" s="151"/>
      <c r="TX124" s="151"/>
      <c r="TY124" s="151"/>
      <c r="TZ124" s="151"/>
      <c r="UA124" s="151"/>
      <c r="UB124" s="151"/>
      <c r="UC124" s="151"/>
      <c r="UD124" s="151"/>
      <c r="UE124" s="151"/>
      <c r="UF124" s="151"/>
      <c r="UG124" s="151"/>
      <c r="UH124" s="151"/>
      <c r="UI124" s="151"/>
      <c r="UJ124" s="151"/>
      <c r="UK124" s="151"/>
      <c r="UL124" s="151"/>
      <c r="UM124" s="151"/>
      <c r="UN124" s="151"/>
      <c r="UO124" s="151"/>
      <c r="UP124" s="151"/>
      <c r="UQ124" s="151"/>
      <c r="UR124" s="151"/>
      <c r="US124" s="151"/>
      <c r="UT124" s="151"/>
      <c r="UU124" s="151"/>
      <c r="UV124" s="151"/>
      <c r="UW124" s="151"/>
      <c r="UX124" s="151"/>
      <c r="UY124" s="151"/>
      <c r="UZ124" s="151"/>
      <c r="VA124" s="151"/>
      <c r="VB124" s="151"/>
      <c r="VC124" s="151"/>
      <c r="VD124" s="151"/>
      <c r="VE124" s="151"/>
      <c r="VF124" s="151"/>
      <c r="VG124" s="151"/>
      <c r="VH124" s="151"/>
      <c r="VI124" s="151"/>
      <c r="VJ124" s="151"/>
      <c r="VK124" s="151"/>
      <c r="VL124" s="151"/>
      <c r="VM124" s="151"/>
      <c r="VN124" s="151"/>
      <c r="VO124" s="151"/>
      <c r="VP124" s="151"/>
      <c r="VQ124" s="151"/>
      <c r="VR124" s="151"/>
      <c r="VS124" s="151"/>
      <c r="VT124" s="151"/>
      <c r="VU124" s="151"/>
      <c r="VV124" s="151"/>
      <c r="VW124" s="151"/>
      <c r="VX124" s="151"/>
      <c r="VY124" s="151"/>
      <c r="VZ124" s="151"/>
      <c r="WA124" s="151"/>
      <c r="WB124" s="151"/>
      <c r="WC124" s="151"/>
      <c r="WD124" s="151"/>
      <c r="WE124" s="151"/>
      <c r="WF124" s="151"/>
      <c r="WG124" s="151"/>
      <c r="WH124" s="151"/>
      <c r="WI124" s="151"/>
      <c r="WJ124" s="151"/>
      <c r="WK124" s="151"/>
      <c r="WL124" s="151"/>
      <c r="WM124" s="151"/>
      <c r="WN124" s="151"/>
      <c r="WO124" s="151"/>
      <c r="WP124" s="151"/>
      <c r="WQ124" s="151"/>
      <c r="WR124" s="151"/>
      <c r="WS124" s="151"/>
      <c r="WT124" s="151"/>
      <c r="WU124" s="151"/>
      <c r="WV124" s="151"/>
      <c r="WW124" s="151"/>
      <c r="WX124" s="151"/>
      <c r="WY124" s="151"/>
      <c r="WZ124" s="151"/>
      <c r="XA124" s="151"/>
      <c r="XB124" s="151"/>
      <c r="XC124" s="151"/>
      <c r="XD124" s="151"/>
      <c r="XE124" s="151"/>
      <c r="XF124" s="151"/>
      <c r="XG124" s="151"/>
      <c r="XH124" s="151"/>
      <c r="XI124" s="151"/>
      <c r="XJ124" s="151"/>
      <c r="XK124" s="151"/>
      <c r="XL124" s="151"/>
      <c r="XM124" s="151"/>
      <c r="XN124" s="151"/>
      <c r="XO124" s="151"/>
      <c r="XP124" s="151"/>
      <c r="XQ124" s="151"/>
      <c r="XR124" s="151"/>
      <c r="XS124" s="151"/>
      <c r="XT124" s="151"/>
      <c r="XU124" s="151"/>
      <c r="XV124" s="151"/>
      <c r="XW124" s="151"/>
      <c r="XX124" s="151"/>
      <c r="XY124" s="151"/>
      <c r="XZ124" s="151"/>
      <c r="YA124" s="151"/>
      <c r="YB124" s="151"/>
      <c r="YC124" s="151"/>
      <c r="YD124" s="151"/>
      <c r="YE124" s="151"/>
      <c r="YF124" s="151"/>
      <c r="YG124" s="151"/>
      <c r="YH124" s="151"/>
      <c r="YI124" s="151"/>
      <c r="YJ124" s="151"/>
      <c r="YK124" s="151"/>
      <c r="YL124" s="151"/>
      <c r="YM124" s="151"/>
      <c r="YN124" s="151"/>
      <c r="YO124" s="151"/>
      <c r="YP124" s="151"/>
      <c r="YQ124" s="151"/>
      <c r="YR124" s="151"/>
      <c r="YS124" s="151"/>
      <c r="YT124" s="151"/>
      <c r="YU124" s="151"/>
      <c r="YV124" s="151"/>
      <c r="YW124" s="151"/>
      <c r="YX124" s="151"/>
      <c r="YY124" s="151"/>
      <c r="YZ124" s="151"/>
      <c r="ZA124" s="151"/>
      <c r="ZB124" s="151"/>
      <c r="ZC124" s="151"/>
      <c r="ZD124" s="151"/>
      <c r="ZE124" s="151"/>
      <c r="ZF124" s="151"/>
      <c r="ZG124" s="151"/>
      <c r="ZH124" s="151"/>
      <c r="ZI124" s="151"/>
      <c r="ZJ124" s="151"/>
      <c r="ZK124" s="151"/>
      <c r="ZL124" s="151"/>
      <c r="ZM124" s="151"/>
      <c r="ZN124" s="151"/>
      <c r="ZO124" s="151"/>
      <c r="ZP124" s="151"/>
      <c r="ZQ124" s="151"/>
      <c r="ZR124" s="151"/>
      <c r="ZS124" s="151"/>
      <c r="ZT124" s="151"/>
      <c r="ZU124" s="151"/>
      <c r="ZV124" s="151"/>
      <c r="ZW124" s="151"/>
      <c r="ZX124" s="151"/>
      <c r="ZY124" s="151"/>
      <c r="ZZ124" s="151"/>
      <c r="AAA124" s="151"/>
      <c r="AAB124" s="151"/>
      <c r="AAC124" s="151"/>
      <c r="AAD124" s="151"/>
      <c r="AAE124" s="151"/>
      <c r="AAF124" s="151"/>
      <c r="AAG124" s="151"/>
      <c r="AAH124" s="151"/>
      <c r="AAI124" s="151"/>
      <c r="AAJ124" s="151"/>
      <c r="AAK124" s="151"/>
      <c r="AAL124" s="151"/>
      <c r="AAM124" s="151"/>
      <c r="AAN124" s="151"/>
      <c r="AAO124" s="151"/>
      <c r="AAP124" s="151"/>
      <c r="AAQ124" s="151"/>
      <c r="AAR124" s="151"/>
      <c r="AAS124" s="151"/>
      <c r="AAT124" s="151"/>
      <c r="AAU124" s="151"/>
      <c r="AAV124" s="151"/>
      <c r="AAW124" s="151"/>
      <c r="AAX124" s="151"/>
      <c r="AAY124" s="151"/>
      <c r="AAZ124" s="151"/>
      <c r="ABA124" s="151"/>
      <c r="ABB124" s="151"/>
      <c r="ABC124" s="151"/>
      <c r="ABD124" s="151"/>
      <c r="ABE124" s="151"/>
      <c r="ABF124" s="151"/>
      <c r="ABG124" s="151"/>
      <c r="ABH124" s="151"/>
      <c r="ABI124" s="151"/>
      <c r="ABJ124" s="151"/>
      <c r="ABK124" s="151"/>
      <c r="ABL124" s="151"/>
      <c r="ABM124" s="151"/>
      <c r="ABN124" s="151"/>
      <c r="ABO124" s="151"/>
      <c r="ABP124" s="151"/>
      <c r="ABQ124" s="151"/>
      <c r="ABR124" s="151"/>
      <c r="ABS124" s="151"/>
      <c r="ABT124" s="151"/>
      <c r="ABU124" s="151"/>
      <c r="ABV124" s="151"/>
      <c r="ABW124" s="151"/>
      <c r="ABX124" s="151"/>
      <c r="ABY124" s="151"/>
      <c r="ABZ124" s="151"/>
      <c r="ACA124" s="151"/>
      <c r="ACB124" s="151"/>
      <c r="ACC124" s="151"/>
      <c r="ACD124" s="151"/>
      <c r="ACE124" s="151"/>
      <c r="ACF124" s="151"/>
      <c r="ACG124" s="151"/>
      <c r="ACH124" s="151"/>
      <c r="ACI124" s="151"/>
      <c r="ACJ124" s="151"/>
      <c r="ACK124" s="151"/>
      <c r="ACL124" s="151"/>
      <c r="ACM124" s="151"/>
      <c r="ACN124" s="151"/>
      <c r="ACO124" s="151"/>
      <c r="ACP124" s="151"/>
      <c r="ACQ124" s="151"/>
      <c r="ACR124" s="151"/>
      <c r="ACS124" s="151"/>
      <c r="ACT124" s="151"/>
      <c r="ACU124" s="151"/>
      <c r="ACV124" s="151"/>
      <c r="ACW124" s="151"/>
      <c r="ACX124" s="151"/>
      <c r="ACY124" s="151"/>
      <c r="ACZ124" s="151"/>
      <c r="ADA124" s="115"/>
      <c r="ADB124" s="115"/>
      <c r="ADC124" s="115"/>
      <c r="ADD124" s="115"/>
      <c r="ADE124" s="115"/>
      <c r="ADF124" s="115"/>
    </row>
    <row r="125" spans="1:786" ht="120.75" customHeight="1" thickBot="1" x14ac:dyDescent="0.3">
      <c r="A125" s="118">
        <v>81</v>
      </c>
      <c r="B125" s="147" t="s">
        <v>171</v>
      </c>
      <c r="C125" s="203" t="s">
        <v>337</v>
      </c>
      <c r="D125" s="161"/>
      <c r="E125" s="161"/>
      <c r="F125" s="161"/>
      <c r="G125" s="161"/>
      <c r="H125" s="161"/>
      <c r="I125" s="161"/>
      <c r="J125" s="161"/>
      <c r="K125" s="161"/>
      <c r="L125" s="161"/>
      <c r="M125" s="161"/>
      <c r="N125" s="161"/>
      <c r="O125" s="161"/>
      <c r="P125" s="161"/>
      <c r="Q125" s="161"/>
      <c r="R125" s="161"/>
      <c r="S125" s="115"/>
      <c r="T125" s="151"/>
      <c r="U125" s="151"/>
      <c r="V125" s="151"/>
      <c r="W125" s="151"/>
      <c r="X125" s="151"/>
      <c r="Y125" s="151"/>
      <c r="Z125" s="151"/>
      <c r="AA125" s="151"/>
      <c r="AB125" s="151"/>
      <c r="AC125" s="151"/>
      <c r="AD125" s="151"/>
      <c r="AE125" s="151"/>
      <c r="AF125" s="151"/>
      <c r="AG125" s="151"/>
      <c r="AH125" s="151"/>
      <c r="AI125" s="151"/>
      <c r="AJ125" s="151"/>
      <c r="AK125" s="151"/>
      <c r="AL125" s="151"/>
      <c r="AM125" s="151"/>
      <c r="AN125" s="151"/>
      <c r="AO125" s="151"/>
      <c r="AP125" s="151"/>
      <c r="AQ125" s="151"/>
      <c r="AR125" s="151"/>
      <c r="AS125" s="151"/>
      <c r="AT125" s="151"/>
      <c r="AU125" s="151"/>
      <c r="AV125" s="151"/>
      <c r="AW125" s="151"/>
      <c r="AX125" s="151"/>
      <c r="AY125" s="151"/>
      <c r="AZ125" s="151"/>
      <c r="BA125" s="151"/>
      <c r="BB125" s="151"/>
      <c r="BC125" s="151"/>
      <c r="BD125" s="151"/>
      <c r="BE125" s="151"/>
      <c r="BF125" s="151"/>
      <c r="BG125" s="151"/>
      <c r="BH125" s="151"/>
      <c r="BI125" s="151"/>
      <c r="BJ125" s="151"/>
      <c r="BK125" s="151"/>
      <c r="BL125" s="151"/>
      <c r="BM125" s="151"/>
      <c r="BN125" s="151"/>
      <c r="BO125" s="151"/>
      <c r="BP125" s="151"/>
      <c r="BQ125" s="151"/>
      <c r="BR125" s="151"/>
      <c r="BS125" s="151"/>
      <c r="BT125" s="151"/>
      <c r="BU125" s="151"/>
      <c r="BV125" s="151"/>
      <c r="BW125" s="151"/>
      <c r="BX125" s="151"/>
      <c r="BY125" s="151"/>
      <c r="BZ125" s="151"/>
      <c r="CA125" s="151"/>
      <c r="CB125" s="151"/>
      <c r="CC125" s="151"/>
      <c r="CD125" s="151"/>
      <c r="CE125" s="151"/>
      <c r="CF125" s="151"/>
      <c r="CG125" s="151"/>
      <c r="CH125" s="151"/>
      <c r="CI125" s="151"/>
      <c r="CJ125" s="151"/>
      <c r="CK125" s="151"/>
      <c r="CL125" s="151"/>
      <c r="CM125" s="151"/>
      <c r="CN125" s="151"/>
      <c r="CO125" s="151"/>
      <c r="CP125" s="151"/>
      <c r="CQ125" s="151"/>
      <c r="CR125" s="151"/>
      <c r="CS125" s="151"/>
      <c r="CT125" s="151"/>
      <c r="CU125" s="151"/>
      <c r="CV125" s="151"/>
      <c r="CW125" s="151"/>
      <c r="CX125" s="151"/>
      <c r="CY125" s="151"/>
      <c r="CZ125" s="151"/>
      <c r="DA125" s="151"/>
      <c r="DB125" s="151"/>
      <c r="DC125" s="151"/>
      <c r="DD125" s="151"/>
      <c r="DE125" s="151"/>
      <c r="DF125" s="151"/>
      <c r="DG125" s="151"/>
      <c r="DH125" s="151"/>
      <c r="DI125" s="151"/>
      <c r="DJ125" s="151"/>
      <c r="DK125" s="151"/>
      <c r="DL125" s="151"/>
      <c r="DM125" s="151"/>
      <c r="DN125" s="151"/>
      <c r="DO125" s="151"/>
      <c r="DP125" s="151"/>
      <c r="DQ125" s="151"/>
      <c r="DR125" s="151"/>
      <c r="DS125" s="151"/>
      <c r="DT125" s="151"/>
      <c r="DU125" s="151"/>
      <c r="DV125" s="151"/>
      <c r="DW125" s="151"/>
      <c r="DX125" s="151"/>
      <c r="DY125" s="151"/>
      <c r="DZ125" s="151"/>
      <c r="EA125" s="151"/>
      <c r="EB125" s="151"/>
      <c r="EC125" s="151"/>
      <c r="ED125" s="151"/>
      <c r="EE125" s="151"/>
      <c r="EF125" s="151"/>
      <c r="EG125" s="151"/>
      <c r="EH125" s="151"/>
      <c r="EI125" s="151"/>
      <c r="EJ125" s="151"/>
      <c r="EK125" s="151"/>
      <c r="EL125" s="151"/>
      <c r="EM125" s="151"/>
      <c r="EN125" s="151"/>
      <c r="EO125" s="151"/>
      <c r="EP125" s="151"/>
      <c r="EQ125" s="151"/>
      <c r="ER125" s="151"/>
      <c r="ES125" s="151"/>
      <c r="ET125" s="151"/>
      <c r="EU125" s="151"/>
      <c r="EV125" s="151"/>
      <c r="EW125" s="151"/>
      <c r="EX125" s="151"/>
      <c r="EY125" s="151"/>
      <c r="EZ125" s="151"/>
      <c r="FA125" s="151"/>
      <c r="FB125" s="151"/>
      <c r="FC125" s="151"/>
      <c r="FD125" s="151"/>
      <c r="FE125" s="151"/>
      <c r="FF125" s="151"/>
      <c r="FG125" s="151"/>
      <c r="FH125" s="151"/>
      <c r="FI125" s="151"/>
      <c r="FJ125" s="151"/>
      <c r="FK125" s="151"/>
      <c r="FL125" s="151"/>
      <c r="FM125" s="151"/>
      <c r="FN125" s="151"/>
      <c r="FO125" s="151"/>
      <c r="FP125" s="151"/>
      <c r="FQ125" s="151"/>
      <c r="FR125" s="151"/>
      <c r="FS125" s="151"/>
      <c r="FT125" s="151"/>
      <c r="FU125" s="151"/>
      <c r="FV125" s="151"/>
      <c r="FW125" s="151"/>
      <c r="FX125" s="151"/>
      <c r="FY125" s="151"/>
      <c r="FZ125" s="151"/>
      <c r="GA125" s="151"/>
      <c r="GB125" s="151"/>
      <c r="GC125" s="151"/>
      <c r="GD125" s="151"/>
      <c r="GE125" s="151"/>
      <c r="GF125" s="151"/>
      <c r="GG125" s="151"/>
      <c r="GH125" s="151"/>
      <c r="GI125" s="151"/>
      <c r="GJ125" s="151"/>
      <c r="GK125" s="151"/>
      <c r="GL125" s="151"/>
      <c r="GM125" s="151"/>
      <c r="GN125" s="151"/>
      <c r="GO125" s="151"/>
      <c r="GP125" s="151"/>
      <c r="GQ125" s="151"/>
      <c r="GR125" s="151"/>
      <c r="GS125" s="151"/>
      <c r="GT125" s="151"/>
      <c r="GU125" s="151"/>
      <c r="GV125" s="151"/>
      <c r="GW125" s="151"/>
      <c r="GX125" s="151"/>
      <c r="GY125" s="151"/>
      <c r="GZ125" s="151"/>
      <c r="HA125" s="151"/>
      <c r="HB125" s="151"/>
      <c r="HC125" s="151"/>
      <c r="HD125" s="151"/>
      <c r="HE125" s="151"/>
      <c r="HF125" s="151"/>
      <c r="HG125" s="151"/>
      <c r="HH125" s="151"/>
      <c r="HI125" s="151"/>
      <c r="HJ125" s="151"/>
      <c r="HK125" s="151"/>
      <c r="HL125" s="151"/>
      <c r="HM125" s="151"/>
      <c r="HN125" s="151"/>
      <c r="HO125" s="151"/>
      <c r="HP125" s="151"/>
      <c r="HQ125" s="151"/>
      <c r="HR125" s="151"/>
      <c r="HS125" s="151"/>
      <c r="HT125" s="151"/>
      <c r="HU125" s="151"/>
      <c r="HV125" s="151"/>
      <c r="HW125" s="151"/>
      <c r="HX125" s="151"/>
      <c r="HY125" s="151"/>
      <c r="HZ125" s="151"/>
      <c r="IA125" s="151"/>
      <c r="IB125" s="151"/>
      <c r="IC125" s="151"/>
      <c r="ID125" s="151"/>
      <c r="IE125" s="151"/>
      <c r="IF125" s="151"/>
      <c r="IG125" s="151"/>
      <c r="IH125" s="151"/>
      <c r="II125" s="151"/>
      <c r="IJ125" s="151"/>
      <c r="IK125" s="151"/>
      <c r="IL125" s="151"/>
      <c r="IM125" s="151"/>
      <c r="IN125" s="151"/>
      <c r="IO125" s="151"/>
      <c r="IP125" s="151"/>
      <c r="IQ125" s="151"/>
      <c r="IR125" s="151"/>
      <c r="IS125" s="151"/>
      <c r="IT125" s="151"/>
      <c r="IU125" s="151"/>
      <c r="IV125" s="151"/>
      <c r="IW125" s="151"/>
      <c r="IX125" s="151"/>
      <c r="IY125" s="151"/>
      <c r="IZ125" s="151"/>
      <c r="JA125" s="151"/>
      <c r="JB125" s="151"/>
      <c r="JC125" s="151"/>
      <c r="JD125" s="151"/>
      <c r="JE125" s="151"/>
      <c r="JF125" s="151"/>
      <c r="JG125" s="151"/>
      <c r="JH125" s="151"/>
      <c r="JI125" s="151"/>
      <c r="JJ125" s="151"/>
      <c r="JK125" s="151"/>
      <c r="JL125" s="151"/>
      <c r="JM125" s="151"/>
      <c r="JN125" s="151"/>
      <c r="JO125" s="151"/>
      <c r="JP125" s="151"/>
      <c r="JQ125" s="151"/>
      <c r="JR125" s="151"/>
      <c r="JS125" s="151"/>
      <c r="JT125" s="151"/>
      <c r="JU125" s="151"/>
      <c r="JV125" s="151"/>
      <c r="JW125" s="151"/>
      <c r="JX125" s="151"/>
      <c r="JY125" s="151"/>
      <c r="JZ125" s="151"/>
      <c r="KA125" s="151"/>
      <c r="KB125" s="151"/>
      <c r="KC125" s="151"/>
      <c r="KD125" s="151"/>
      <c r="KE125" s="151"/>
      <c r="KF125" s="151"/>
      <c r="KG125" s="151"/>
      <c r="KH125" s="151"/>
      <c r="KI125" s="151"/>
      <c r="KJ125" s="151"/>
      <c r="KK125" s="151"/>
      <c r="KL125" s="151"/>
      <c r="KM125" s="151"/>
      <c r="KN125" s="151"/>
      <c r="KO125" s="151"/>
      <c r="KP125" s="151"/>
      <c r="KQ125" s="151"/>
      <c r="KR125" s="151"/>
      <c r="KS125" s="151"/>
      <c r="KT125" s="151"/>
      <c r="KU125" s="151"/>
      <c r="KV125" s="151"/>
      <c r="KW125" s="151"/>
      <c r="KX125" s="151"/>
      <c r="KY125" s="151"/>
      <c r="KZ125" s="151"/>
      <c r="LA125" s="151"/>
      <c r="LB125" s="151"/>
      <c r="LC125" s="151"/>
      <c r="LD125" s="151"/>
      <c r="LE125" s="151"/>
      <c r="LF125" s="151"/>
      <c r="LG125" s="151"/>
      <c r="LH125" s="151"/>
      <c r="LI125" s="151"/>
      <c r="LJ125" s="151"/>
      <c r="LK125" s="151"/>
      <c r="LL125" s="151"/>
      <c r="LM125" s="151"/>
      <c r="LN125" s="151"/>
      <c r="LO125" s="151"/>
      <c r="LP125" s="151"/>
      <c r="LQ125" s="151"/>
      <c r="LR125" s="151"/>
      <c r="LS125" s="151"/>
      <c r="LT125" s="151"/>
      <c r="LU125" s="151"/>
      <c r="LV125" s="151"/>
      <c r="LW125" s="151"/>
      <c r="LX125" s="151"/>
      <c r="LY125" s="151"/>
      <c r="LZ125" s="151"/>
      <c r="MA125" s="151"/>
      <c r="MB125" s="151"/>
      <c r="MC125" s="151"/>
      <c r="MD125" s="151"/>
      <c r="ME125" s="151"/>
      <c r="MF125" s="151"/>
      <c r="MG125" s="151"/>
      <c r="MH125" s="151"/>
      <c r="MI125" s="151"/>
      <c r="MJ125" s="151"/>
      <c r="MK125" s="151"/>
      <c r="ML125" s="151"/>
      <c r="MM125" s="151"/>
      <c r="MN125" s="151"/>
      <c r="MO125" s="151"/>
      <c r="MP125" s="151"/>
      <c r="MQ125" s="151"/>
      <c r="MR125" s="151"/>
      <c r="MS125" s="151"/>
      <c r="MT125" s="151"/>
      <c r="MU125" s="151"/>
      <c r="MV125" s="151"/>
      <c r="MW125" s="151"/>
      <c r="MX125" s="151"/>
      <c r="MY125" s="151"/>
      <c r="MZ125" s="151"/>
      <c r="NA125" s="151"/>
      <c r="NB125" s="151"/>
      <c r="NC125" s="151"/>
      <c r="ND125" s="151"/>
      <c r="NE125" s="151"/>
      <c r="NF125" s="151"/>
      <c r="NG125" s="151"/>
      <c r="NH125" s="151"/>
      <c r="NI125" s="151"/>
      <c r="NJ125" s="151"/>
      <c r="NK125" s="151"/>
      <c r="NL125" s="151"/>
      <c r="NM125" s="151"/>
      <c r="NN125" s="151"/>
      <c r="NO125" s="151"/>
      <c r="NP125" s="151"/>
      <c r="NQ125" s="151"/>
      <c r="NR125" s="151"/>
      <c r="NS125" s="151"/>
      <c r="NT125" s="151"/>
      <c r="NU125" s="151"/>
      <c r="NV125" s="151"/>
      <c r="NW125" s="151"/>
      <c r="NX125" s="151"/>
      <c r="NY125" s="151"/>
      <c r="NZ125" s="151"/>
      <c r="OA125" s="151"/>
      <c r="OB125" s="151"/>
      <c r="OC125" s="151"/>
      <c r="OD125" s="151"/>
      <c r="OE125" s="151"/>
      <c r="OF125" s="151"/>
      <c r="OG125" s="151"/>
      <c r="OH125" s="151"/>
      <c r="OI125" s="151"/>
      <c r="OJ125" s="151"/>
      <c r="OK125" s="151"/>
      <c r="OL125" s="151"/>
      <c r="OM125" s="151"/>
      <c r="ON125" s="151"/>
      <c r="OO125" s="151"/>
      <c r="OP125" s="151"/>
      <c r="OQ125" s="151"/>
      <c r="OR125" s="151"/>
      <c r="OS125" s="151"/>
      <c r="OT125" s="151"/>
      <c r="OU125" s="151"/>
      <c r="OV125" s="151"/>
      <c r="OW125" s="151"/>
      <c r="OX125" s="151"/>
      <c r="OY125" s="151"/>
      <c r="OZ125" s="151"/>
      <c r="PA125" s="151"/>
      <c r="PB125" s="151"/>
      <c r="PC125" s="151"/>
      <c r="PD125" s="151"/>
      <c r="PE125" s="151"/>
      <c r="PF125" s="151"/>
      <c r="PG125" s="151"/>
      <c r="PH125" s="151"/>
      <c r="PI125" s="151"/>
      <c r="PJ125" s="151"/>
      <c r="PK125" s="151"/>
      <c r="PL125" s="151"/>
      <c r="PM125" s="151"/>
      <c r="PN125" s="151"/>
      <c r="PO125" s="151"/>
      <c r="PP125" s="151"/>
      <c r="PQ125" s="151"/>
      <c r="PR125" s="151"/>
      <c r="PS125" s="151"/>
      <c r="PT125" s="151"/>
      <c r="PU125" s="151"/>
      <c r="PV125" s="151"/>
      <c r="PW125" s="151"/>
      <c r="PX125" s="151"/>
      <c r="PY125" s="151"/>
      <c r="PZ125" s="151"/>
      <c r="QA125" s="151"/>
      <c r="QB125" s="151"/>
      <c r="QC125" s="151"/>
      <c r="QD125" s="151"/>
      <c r="QE125" s="151"/>
      <c r="QF125" s="151"/>
      <c r="QG125" s="151"/>
      <c r="QH125" s="151"/>
      <c r="QI125" s="151"/>
      <c r="QJ125" s="151"/>
      <c r="QK125" s="151"/>
      <c r="QL125" s="151"/>
      <c r="QM125" s="151"/>
      <c r="QN125" s="151"/>
      <c r="QO125" s="151"/>
      <c r="QP125" s="151"/>
      <c r="QQ125" s="151"/>
      <c r="QR125" s="151"/>
      <c r="QS125" s="151"/>
      <c r="QT125" s="151"/>
      <c r="QU125" s="151"/>
      <c r="QV125" s="151"/>
      <c r="QW125" s="151"/>
      <c r="QX125" s="151"/>
      <c r="QY125" s="151"/>
      <c r="QZ125" s="151"/>
      <c r="RA125" s="151"/>
      <c r="RB125" s="151"/>
      <c r="RC125" s="151"/>
      <c r="RD125" s="151"/>
      <c r="RE125" s="151"/>
      <c r="RF125" s="151"/>
      <c r="RG125" s="151"/>
      <c r="RH125" s="151"/>
      <c r="RI125" s="151"/>
      <c r="RJ125" s="151"/>
      <c r="RK125" s="151"/>
      <c r="RL125" s="151"/>
      <c r="RM125" s="151"/>
      <c r="RN125" s="151"/>
      <c r="RO125" s="151"/>
      <c r="RP125" s="151"/>
      <c r="RQ125" s="151"/>
      <c r="RR125" s="151"/>
      <c r="RS125" s="151"/>
      <c r="RT125" s="151"/>
      <c r="RU125" s="151"/>
      <c r="RV125" s="151"/>
      <c r="RW125" s="151"/>
      <c r="RX125" s="151"/>
      <c r="RY125" s="151"/>
      <c r="RZ125" s="151"/>
      <c r="SA125" s="151"/>
      <c r="SB125" s="151"/>
      <c r="SC125" s="151"/>
      <c r="SD125" s="151"/>
      <c r="SE125" s="151"/>
      <c r="SF125" s="151"/>
      <c r="SG125" s="151"/>
      <c r="SH125" s="151"/>
      <c r="SI125" s="151"/>
      <c r="SJ125" s="151"/>
      <c r="SK125" s="151"/>
      <c r="SL125" s="151"/>
      <c r="SM125" s="151"/>
      <c r="SN125" s="151"/>
      <c r="SO125" s="151"/>
      <c r="SP125" s="151"/>
      <c r="SQ125" s="151"/>
      <c r="SR125" s="151"/>
      <c r="SS125" s="151"/>
      <c r="ST125" s="151"/>
      <c r="SU125" s="151"/>
      <c r="SV125" s="151"/>
      <c r="SW125" s="151"/>
      <c r="SX125" s="151"/>
      <c r="SY125" s="151"/>
      <c r="SZ125" s="151"/>
      <c r="TA125" s="151"/>
      <c r="TB125" s="151"/>
      <c r="TC125" s="151"/>
      <c r="TD125" s="151"/>
      <c r="TE125" s="151"/>
      <c r="TF125" s="151"/>
      <c r="TG125" s="151"/>
      <c r="TH125" s="151"/>
      <c r="TI125" s="151"/>
      <c r="TJ125" s="151"/>
      <c r="TK125" s="151"/>
      <c r="TL125" s="151"/>
      <c r="TM125" s="151"/>
      <c r="TN125" s="151"/>
      <c r="TO125" s="151"/>
      <c r="TP125" s="151"/>
      <c r="TQ125" s="151"/>
      <c r="TR125" s="151"/>
      <c r="TS125" s="151"/>
      <c r="TT125" s="151"/>
      <c r="TU125" s="151"/>
      <c r="TV125" s="151"/>
      <c r="TW125" s="151"/>
      <c r="TX125" s="151"/>
      <c r="TY125" s="151"/>
      <c r="TZ125" s="151"/>
      <c r="UA125" s="151"/>
      <c r="UB125" s="151"/>
      <c r="UC125" s="151"/>
      <c r="UD125" s="151"/>
      <c r="UE125" s="151"/>
      <c r="UF125" s="151"/>
      <c r="UG125" s="151"/>
      <c r="UH125" s="151"/>
      <c r="UI125" s="151"/>
      <c r="UJ125" s="151"/>
      <c r="UK125" s="151"/>
      <c r="UL125" s="151"/>
      <c r="UM125" s="151"/>
      <c r="UN125" s="151"/>
      <c r="UO125" s="151"/>
      <c r="UP125" s="151"/>
      <c r="UQ125" s="151"/>
      <c r="UR125" s="151"/>
      <c r="US125" s="151"/>
      <c r="UT125" s="151"/>
      <c r="UU125" s="151"/>
      <c r="UV125" s="151"/>
      <c r="UW125" s="151"/>
      <c r="UX125" s="151"/>
      <c r="UY125" s="151"/>
      <c r="UZ125" s="151"/>
      <c r="VA125" s="151"/>
      <c r="VB125" s="151"/>
      <c r="VC125" s="151"/>
      <c r="VD125" s="151"/>
      <c r="VE125" s="151"/>
      <c r="VF125" s="151"/>
      <c r="VG125" s="151"/>
      <c r="VH125" s="151"/>
      <c r="VI125" s="151"/>
      <c r="VJ125" s="151"/>
      <c r="VK125" s="151"/>
      <c r="VL125" s="151"/>
      <c r="VM125" s="151"/>
      <c r="VN125" s="151"/>
      <c r="VO125" s="151"/>
      <c r="VP125" s="151"/>
      <c r="VQ125" s="151"/>
      <c r="VR125" s="151"/>
      <c r="VS125" s="151"/>
      <c r="VT125" s="151"/>
      <c r="VU125" s="151"/>
      <c r="VV125" s="151"/>
      <c r="VW125" s="151"/>
      <c r="VX125" s="151"/>
      <c r="VY125" s="151"/>
      <c r="VZ125" s="151"/>
      <c r="WA125" s="151"/>
      <c r="WB125" s="151"/>
      <c r="WC125" s="151"/>
      <c r="WD125" s="151"/>
      <c r="WE125" s="151"/>
      <c r="WF125" s="151"/>
      <c r="WG125" s="151"/>
      <c r="WH125" s="151"/>
      <c r="WI125" s="151"/>
      <c r="WJ125" s="151"/>
      <c r="WK125" s="151"/>
      <c r="WL125" s="151"/>
      <c r="WM125" s="151"/>
      <c r="WN125" s="151"/>
      <c r="WO125" s="151"/>
      <c r="WP125" s="151"/>
      <c r="WQ125" s="151"/>
      <c r="WR125" s="151"/>
      <c r="WS125" s="151"/>
      <c r="WT125" s="151"/>
      <c r="WU125" s="151"/>
      <c r="WV125" s="151"/>
      <c r="WW125" s="151"/>
      <c r="WX125" s="151"/>
      <c r="WY125" s="151"/>
      <c r="WZ125" s="151"/>
      <c r="XA125" s="151"/>
      <c r="XB125" s="151"/>
      <c r="XC125" s="151"/>
      <c r="XD125" s="151"/>
      <c r="XE125" s="151"/>
      <c r="XF125" s="151"/>
      <c r="XG125" s="151"/>
      <c r="XH125" s="151"/>
      <c r="XI125" s="151"/>
      <c r="XJ125" s="151"/>
      <c r="XK125" s="151"/>
      <c r="XL125" s="151"/>
      <c r="XM125" s="151"/>
      <c r="XN125" s="151"/>
      <c r="XO125" s="151"/>
      <c r="XP125" s="151"/>
      <c r="XQ125" s="151"/>
      <c r="XR125" s="151"/>
      <c r="XS125" s="151"/>
      <c r="XT125" s="151"/>
      <c r="XU125" s="151"/>
      <c r="XV125" s="151"/>
      <c r="XW125" s="151"/>
      <c r="XX125" s="151"/>
      <c r="XY125" s="151"/>
      <c r="XZ125" s="151"/>
      <c r="YA125" s="151"/>
      <c r="YB125" s="151"/>
      <c r="YC125" s="151"/>
      <c r="YD125" s="151"/>
      <c r="YE125" s="151"/>
      <c r="YF125" s="151"/>
      <c r="YG125" s="151"/>
      <c r="YH125" s="151"/>
      <c r="YI125" s="151"/>
      <c r="YJ125" s="151"/>
      <c r="YK125" s="151"/>
      <c r="YL125" s="151"/>
      <c r="YM125" s="151"/>
      <c r="YN125" s="151"/>
      <c r="YO125" s="151"/>
      <c r="YP125" s="151"/>
      <c r="YQ125" s="151"/>
      <c r="YR125" s="151"/>
      <c r="YS125" s="151"/>
      <c r="YT125" s="151"/>
      <c r="YU125" s="151"/>
      <c r="YV125" s="151"/>
      <c r="YW125" s="151"/>
      <c r="YX125" s="151"/>
      <c r="YY125" s="151"/>
      <c r="YZ125" s="151"/>
      <c r="ZA125" s="151"/>
      <c r="ZB125" s="151"/>
      <c r="ZC125" s="151"/>
      <c r="ZD125" s="151"/>
      <c r="ZE125" s="151"/>
      <c r="ZF125" s="151"/>
      <c r="ZG125" s="151"/>
      <c r="ZH125" s="151"/>
      <c r="ZI125" s="151"/>
      <c r="ZJ125" s="151"/>
      <c r="ZK125" s="151"/>
      <c r="ZL125" s="151"/>
      <c r="ZM125" s="151"/>
      <c r="ZN125" s="151"/>
      <c r="ZO125" s="151"/>
      <c r="ZP125" s="151"/>
      <c r="ZQ125" s="151"/>
      <c r="ZR125" s="151"/>
      <c r="ZS125" s="151"/>
      <c r="ZT125" s="151"/>
      <c r="ZU125" s="151"/>
      <c r="ZV125" s="151"/>
      <c r="ZW125" s="151"/>
      <c r="ZX125" s="151"/>
      <c r="ZY125" s="151"/>
      <c r="ZZ125" s="151"/>
      <c r="AAA125" s="151"/>
      <c r="AAB125" s="151"/>
      <c r="AAC125" s="151"/>
      <c r="AAD125" s="151"/>
      <c r="AAE125" s="151"/>
      <c r="AAF125" s="151"/>
      <c r="AAG125" s="151"/>
      <c r="AAH125" s="151"/>
      <c r="AAI125" s="151"/>
      <c r="AAJ125" s="151"/>
      <c r="AAK125" s="151"/>
      <c r="AAL125" s="151"/>
      <c r="AAM125" s="151"/>
      <c r="AAN125" s="151"/>
      <c r="AAO125" s="151"/>
      <c r="AAP125" s="151"/>
      <c r="AAQ125" s="151"/>
      <c r="AAR125" s="151"/>
      <c r="AAS125" s="151"/>
      <c r="AAT125" s="151"/>
      <c r="AAU125" s="151"/>
      <c r="AAV125" s="151"/>
      <c r="AAW125" s="151"/>
      <c r="AAX125" s="151"/>
      <c r="AAY125" s="151"/>
      <c r="AAZ125" s="151"/>
      <c r="ABA125" s="151"/>
      <c r="ABB125" s="151"/>
      <c r="ABC125" s="151"/>
      <c r="ABD125" s="151"/>
      <c r="ABE125" s="151"/>
      <c r="ABF125" s="151"/>
      <c r="ABG125" s="151"/>
      <c r="ABH125" s="151"/>
      <c r="ABI125" s="151"/>
      <c r="ABJ125" s="151"/>
      <c r="ABK125" s="151"/>
      <c r="ABL125" s="151"/>
      <c r="ABM125" s="151"/>
      <c r="ABN125" s="151"/>
      <c r="ABO125" s="151"/>
      <c r="ABP125" s="151"/>
      <c r="ABQ125" s="151"/>
      <c r="ABR125" s="151"/>
      <c r="ABS125" s="151"/>
      <c r="ABT125" s="151"/>
      <c r="ABU125" s="151"/>
      <c r="ABV125" s="151"/>
      <c r="ABW125" s="151"/>
      <c r="ABX125" s="151"/>
      <c r="ABY125" s="151"/>
      <c r="ABZ125" s="151"/>
      <c r="ACA125" s="151"/>
      <c r="ACB125" s="151"/>
      <c r="ACC125" s="151"/>
      <c r="ACD125" s="151"/>
      <c r="ACE125" s="151"/>
      <c r="ACF125" s="151"/>
      <c r="ACG125" s="151"/>
      <c r="ACH125" s="151"/>
      <c r="ACI125" s="151"/>
      <c r="ACJ125" s="151"/>
      <c r="ACK125" s="151"/>
      <c r="ACL125" s="151"/>
      <c r="ACM125" s="151"/>
      <c r="ACN125" s="151"/>
      <c r="ACO125" s="151"/>
      <c r="ACP125" s="151"/>
      <c r="ACQ125" s="151"/>
      <c r="ACR125" s="151"/>
      <c r="ACS125" s="151"/>
      <c r="ACT125" s="151"/>
      <c r="ACU125" s="151"/>
      <c r="ACV125" s="151"/>
      <c r="ACW125" s="151"/>
      <c r="ACX125" s="151"/>
      <c r="ACY125" s="151"/>
      <c r="ACZ125" s="151"/>
      <c r="ADA125" s="115"/>
      <c r="ADB125" s="115"/>
      <c r="ADC125" s="115"/>
      <c r="ADD125" s="115"/>
      <c r="ADE125" s="115"/>
      <c r="ADF125" s="115"/>
    </row>
    <row r="126" spans="1:786" ht="66" customHeight="1" thickBot="1" x14ac:dyDescent="0.3">
      <c r="A126" s="126">
        <v>82</v>
      </c>
      <c r="B126" s="147" t="s">
        <v>171</v>
      </c>
      <c r="C126" s="203" t="s">
        <v>338</v>
      </c>
      <c r="D126" s="161"/>
      <c r="E126" s="161"/>
      <c r="F126" s="161"/>
      <c r="G126" s="161"/>
      <c r="H126" s="161"/>
      <c r="I126" s="161"/>
      <c r="J126" s="161"/>
      <c r="K126" s="161"/>
      <c r="L126" s="161"/>
      <c r="M126" s="161"/>
      <c r="N126" s="161"/>
      <c r="O126" s="161"/>
      <c r="P126" s="161"/>
      <c r="Q126" s="161"/>
      <c r="R126" s="161"/>
      <c r="S126" s="115"/>
      <c r="T126" s="151"/>
      <c r="U126" s="151"/>
      <c r="V126" s="151"/>
      <c r="W126" s="151"/>
      <c r="X126" s="151"/>
      <c r="Y126" s="151"/>
      <c r="Z126" s="151"/>
      <c r="AA126" s="151"/>
      <c r="AB126" s="151"/>
      <c r="AC126" s="151"/>
      <c r="AD126" s="151"/>
      <c r="AE126" s="151"/>
      <c r="AF126" s="151"/>
      <c r="AG126" s="151"/>
      <c r="AH126" s="151"/>
      <c r="AI126" s="151"/>
      <c r="AJ126" s="151"/>
      <c r="AK126" s="151"/>
      <c r="AL126" s="151"/>
      <c r="AM126" s="151"/>
      <c r="AN126" s="151"/>
      <c r="AO126" s="151"/>
      <c r="AP126" s="151"/>
      <c r="AQ126" s="151"/>
      <c r="AR126" s="151"/>
      <c r="AS126" s="151"/>
      <c r="AT126" s="151"/>
      <c r="AU126" s="151"/>
      <c r="AV126" s="151"/>
      <c r="AW126" s="151"/>
      <c r="AX126" s="151"/>
      <c r="AY126" s="151"/>
      <c r="AZ126" s="151"/>
      <c r="BA126" s="151"/>
      <c r="BB126" s="151"/>
      <c r="BC126" s="151"/>
      <c r="BD126" s="151"/>
      <c r="BE126" s="151"/>
      <c r="BF126" s="151"/>
      <c r="BG126" s="151"/>
      <c r="BH126" s="151"/>
      <c r="BI126" s="151"/>
      <c r="BJ126" s="151"/>
      <c r="BK126" s="151"/>
      <c r="BL126" s="151"/>
      <c r="BM126" s="151"/>
      <c r="BN126" s="151"/>
      <c r="BO126" s="151"/>
      <c r="BP126" s="151"/>
      <c r="BQ126" s="151"/>
      <c r="BR126" s="151"/>
      <c r="BS126" s="151"/>
      <c r="BT126" s="151"/>
      <c r="BU126" s="151"/>
      <c r="BV126" s="151"/>
      <c r="BW126" s="151"/>
      <c r="BX126" s="151"/>
      <c r="BY126" s="151"/>
      <c r="BZ126" s="151"/>
      <c r="CA126" s="151"/>
      <c r="CB126" s="151"/>
      <c r="CC126" s="151"/>
      <c r="CD126" s="151"/>
      <c r="CE126" s="151"/>
      <c r="CF126" s="151"/>
      <c r="CG126" s="151"/>
      <c r="CH126" s="151"/>
      <c r="CI126" s="151"/>
      <c r="CJ126" s="151"/>
      <c r="CK126" s="151"/>
      <c r="CL126" s="151"/>
      <c r="CM126" s="151"/>
      <c r="CN126" s="151"/>
      <c r="CO126" s="151"/>
      <c r="CP126" s="151"/>
      <c r="CQ126" s="151"/>
      <c r="CR126" s="151"/>
      <c r="CS126" s="151"/>
      <c r="CT126" s="151"/>
      <c r="CU126" s="151"/>
      <c r="CV126" s="151"/>
      <c r="CW126" s="151"/>
      <c r="CX126" s="151"/>
      <c r="CY126" s="151"/>
      <c r="CZ126" s="151"/>
      <c r="DA126" s="151"/>
      <c r="DB126" s="151"/>
      <c r="DC126" s="151"/>
      <c r="DD126" s="151"/>
      <c r="DE126" s="151"/>
      <c r="DF126" s="151"/>
      <c r="DG126" s="151"/>
      <c r="DH126" s="151"/>
      <c r="DI126" s="151"/>
      <c r="DJ126" s="151"/>
      <c r="DK126" s="151"/>
      <c r="DL126" s="151"/>
      <c r="DM126" s="151"/>
      <c r="DN126" s="151"/>
      <c r="DO126" s="151"/>
      <c r="DP126" s="151"/>
      <c r="DQ126" s="151"/>
      <c r="DR126" s="151"/>
      <c r="DS126" s="151"/>
      <c r="DT126" s="151"/>
      <c r="DU126" s="151"/>
      <c r="DV126" s="151"/>
      <c r="DW126" s="151"/>
      <c r="DX126" s="151"/>
      <c r="DY126" s="151"/>
      <c r="DZ126" s="151"/>
      <c r="EA126" s="151"/>
      <c r="EB126" s="151"/>
      <c r="EC126" s="151"/>
      <c r="ED126" s="151"/>
      <c r="EE126" s="151"/>
      <c r="EF126" s="151"/>
      <c r="EG126" s="151"/>
      <c r="EH126" s="151"/>
      <c r="EI126" s="151"/>
      <c r="EJ126" s="151"/>
      <c r="EK126" s="151"/>
      <c r="EL126" s="151"/>
      <c r="EM126" s="151"/>
      <c r="EN126" s="151"/>
      <c r="EO126" s="151"/>
      <c r="EP126" s="151"/>
      <c r="EQ126" s="151"/>
      <c r="ER126" s="151"/>
      <c r="ES126" s="151"/>
      <c r="ET126" s="151"/>
      <c r="EU126" s="151"/>
      <c r="EV126" s="151"/>
      <c r="EW126" s="151"/>
      <c r="EX126" s="151"/>
      <c r="EY126" s="151"/>
      <c r="EZ126" s="151"/>
      <c r="FA126" s="151"/>
      <c r="FB126" s="151"/>
      <c r="FC126" s="151"/>
      <c r="FD126" s="151"/>
      <c r="FE126" s="151"/>
      <c r="FF126" s="151"/>
      <c r="FG126" s="151"/>
      <c r="FH126" s="151"/>
      <c r="FI126" s="151"/>
      <c r="FJ126" s="151"/>
      <c r="FK126" s="151"/>
      <c r="FL126" s="151"/>
      <c r="FM126" s="151"/>
      <c r="FN126" s="151"/>
      <c r="FO126" s="151"/>
      <c r="FP126" s="151"/>
      <c r="FQ126" s="151"/>
      <c r="FR126" s="151"/>
      <c r="FS126" s="151"/>
      <c r="FT126" s="151"/>
      <c r="FU126" s="151"/>
      <c r="FV126" s="151"/>
      <c r="FW126" s="151"/>
      <c r="FX126" s="151"/>
      <c r="FY126" s="151"/>
      <c r="FZ126" s="151"/>
      <c r="GA126" s="151"/>
      <c r="GB126" s="151"/>
      <c r="GC126" s="151"/>
      <c r="GD126" s="151"/>
      <c r="GE126" s="151"/>
      <c r="GF126" s="151"/>
      <c r="GG126" s="151"/>
      <c r="GH126" s="151"/>
      <c r="GI126" s="151"/>
      <c r="GJ126" s="151"/>
      <c r="GK126" s="151"/>
      <c r="GL126" s="151"/>
      <c r="GM126" s="151"/>
      <c r="GN126" s="151"/>
      <c r="GO126" s="151"/>
      <c r="GP126" s="151"/>
      <c r="GQ126" s="151"/>
      <c r="GR126" s="151"/>
      <c r="GS126" s="151"/>
      <c r="GT126" s="151"/>
      <c r="GU126" s="151"/>
      <c r="GV126" s="151"/>
      <c r="GW126" s="151"/>
      <c r="GX126" s="151"/>
      <c r="GY126" s="151"/>
      <c r="GZ126" s="151"/>
      <c r="HA126" s="151"/>
      <c r="HB126" s="151"/>
      <c r="HC126" s="151"/>
      <c r="HD126" s="151"/>
      <c r="HE126" s="151"/>
      <c r="HF126" s="151"/>
      <c r="HG126" s="151"/>
      <c r="HH126" s="151"/>
      <c r="HI126" s="151"/>
      <c r="HJ126" s="151"/>
      <c r="HK126" s="151"/>
      <c r="HL126" s="151"/>
      <c r="HM126" s="151"/>
      <c r="HN126" s="151"/>
      <c r="HO126" s="151"/>
      <c r="HP126" s="151"/>
      <c r="HQ126" s="151"/>
      <c r="HR126" s="151"/>
      <c r="HS126" s="151"/>
      <c r="HT126" s="151"/>
      <c r="HU126" s="151"/>
      <c r="HV126" s="151"/>
      <c r="HW126" s="151"/>
      <c r="HX126" s="151"/>
      <c r="HY126" s="151"/>
      <c r="HZ126" s="151"/>
      <c r="IA126" s="151"/>
      <c r="IB126" s="151"/>
      <c r="IC126" s="151"/>
      <c r="ID126" s="151"/>
      <c r="IE126" s="151"/>
      <c r="IF126" s="151"/>
      <c r="IG126" s="151"/>
      <c r="IH126" s="151"/>
      <c r="II126" s="151"/>
      <c r="IJ126" s="151"/>
      <c r="IK126" s="151"/>
      <c r="IL126" s="151"/>
      <c r="IM126" s="151"/>
      <c r="IN126" s="151"/>
      <c r="IO126" s="151"/>
      <c r="IP126" s="151"/>
      <c r="IQ126" s="151"/>
      <c r="IR126" s="151"/>
      <c r="IS126" s="151"/>
      <c r="IT126" s="151"/>
      <c r="IU126" s="151"/>
      <c r="IV126" s="151"/>
      <c r="IW126" s="151"/>
      <c r="IX126" s="151"/>
      <c r="IY126" s="151"/>
      <c r="IZ126" s="151"/>
      <c r="JA126" s="151"/>
      <c r="JB126" s="151"/>
      <c r="JC126" s="151"/>
      <c r="JD126" s="151"/>
      <c r="JE126" s="151"/>
      <c r="JF126" s="151"/>
      <c r="JG126" s="151"/>
      <c r="JH126" s="151"/>
      <c r="JI126" s="151"/>
      <c r="JJ126" s="151"/>
      <c r="JK126" s="151"/>
      <c r="JL126" s="151"/>
      <c r="JM126" s="151"/>
      <c r="JN126" s="151"/>
      <c r="JO126" s="151"/>
      <c r="JP126" s="151"/>
      <c r="JQ126" s="151"/>
      <c r="JR126" s="151"/>
      <c r="JS126" s="151"/>
      <c r="JT126" s="151"/>
      <c r="JU126" s="151"/>
      <c r="JV126" s="151"/>
      <c r="JW126" s="151"/>
      <c r="JX126" s="151"/>
      <c r="JY126" s="151"/>
      <c r="JZ126" s="151"/>
      <c r="KA126" s="151"/>
      <c r="KB126" s="151"/>
      <c r="KC126" s="151"/>
      <c r="KD126" s="151"/>
      <c r="KE126" s="151"/>
      <c r="KF126" s="151"/>
      <c r="KG126" s="151"/>
      <c r="KH126" s="151"/>
      <c r="KI126" s="151"/>
      <c r="KJ126" s="151"/>
      <c r="KK126" s="151"/>
      <c r="KL126" s="151"/>
      <c r="KM126" s="151"/>
      <c r="KN126" s="151"/>
      <c r="KO126" s="151"/>
      <c r="KP126" s="151"/>
      <c r="KQ126" s="151"/>
      <c r="KR126" s="151"/>
      <c r="KS126" s="151"/>
      <c r="KT126" s="151"/>
      <c r="KU126" s="151"/>
      <c r="KV126" s="151"/>
      <c r="KW126" s="151"/>
      <c r="KX126" s="151"/>
      <c r="KY126" s="151"/>
      <c r="KZ126" s="151"/>
      <c r="LA126" s="151"/>
      <c r="LB126" s="151"/>
      <c r="LC126" s="151"/>
      <c r="LD126" s="151"/>
      <c r="LE126" s="151"/>
      <c r="LF126" s="151"/>
      <c r="LG126" s="151"/>
      <c r="LH126" s="151"/>
      <c r="LI126" s="151"/>
      <c r="LJ126" s="151"/>
      <c r="LK126" s="151"/>
      <c r="LL126" s="151"/>
      <c r="LM126" s="151"/>
      <c r="LN126" s="151"/>
      <c r="LO126" s="151"/>
      <c r="LP126" s="151"/>
      <c r="LQ126" s="151"/>
      <c r="LR126" s="151"/>
      <c r="LS126" s="151"/>
      <c r="LT126" s="151"/>
      <c r="LU126" s="151"/>
      <c r="LV126" s="151"/>
      <c r="LW126" s="151"/>
      <c r="LX126" s="151"/>
      <c r="LY126" s="151"/>
      <c r="LZ126" s="151"/>
      <c r="MA126" s="151"/>
      <c r="MB126" s="151"/>
      <c r="MC126" s="151"/>
      <c r="MD126" s="151"/>
      <c r="ME126" s="151"/>
      <c r="MF126" s="151"/>
      <c r="MG126" s="151"/>
      <c r="MH126" s="151"/>
      <c r="MI126" s="151"/>
      <c r="MJ126" s="151"/>
      <c r="MK126" s="151"/>
      <c r="ML126" s="151"/>
      <c r="MM126" s="151"/>
      <c r="MN126" s="151"/>
      <c r="MO126" s="151"/>
      <c r="MP126" s="151"/>
      <c r="MQ126" s="151"/>
      <c r="MR126" s="151"/>
      <c r="MS126" s="151"/>
      <c r="MT126" s="151"/>
      <c r="MU126" s="151"/>
      <c r="MV126" s="151"/>
      <c r="MW126" s="151"/>
      <c r="MX126" s="151"/>
      <c r="MY126" s="151"/>
      <c r="MZ126" s="151"/>
      <c r="NA126" s="151"/>
      <c r="NB126" s="151"/>
      <c r="NC126" s="151"/>
      <c r="ND126" s="151"/>
      <c r="NE126" s="151"/>
      <c r="NF126" s="151"/>
      <c r="NG126" s="151"/>
      <c r="NH126" s="151"/>
      <c r="NI126" s="151"/>
      <c r="NJ126" s="151"/>
      <c r="NK126" s="151"/>
      <c r="NL126" s="151"/>
      <c r="NM126" s="151"/>
      <c r="NN126" s="151"/>
      <c r="NO126" s="151"/>
      <c r="NP126" s="151"/>
      <c r="NQ126" s="151"/>
      <c r="NR126" s="151"/>
      <c r="NS126" s="151"/>
      <c r="NT126" s="151"/>
      <c r="NU126" s="151"/>
      <c r="NV126" s="151"/>
      <c r="NW126" s="151"/>
      <c r="NX126" s="151"/>
      <c r="NY126" s="151"/>
      <c r="NZ126" s="151"/>
      <c r="OA126" s="151"/>
      <c r="OB126" s="151"/>
      <c r="OC126" s="151"/>
      <c r="OD126" s="151"/>
      <c r="OE126" s="151"/>
      <c r="OF126" s="151"/>
      <c r="OG126" s="151"/>
      <c r="OH126" s="151"/>
      <c r="OI126" s="151"/>
      <c r="OJ126" s="151"/>
      <c r="OK126" s="151"/>
      <c r="OL126" s="151"/>
      <c r="OM126" s="151"/>
      <c r="ON126" s="151"/>
      <c r="OO126" s="151"/>
      <c r="OP126" s="151"/>
      <c r="OQ126" s="151"/>
      <c r="OR126" s="151"/>
      <c r="OS126" s="151"/>
      <c r="OT126" s="151"/>
      <c r="OU126" s="151"/>
      <c r="OV126" s="151"/>
      <c r="OW126" s="151"/>
      <c r="OX126" s="151"/>
      <c r="OY126" s="151"/>
      <c r="OZ126" s="151"/>
      <c r="PA126" s="151"/>
      <c r="PB126" s="151"/>
      <c r="PC126" s="151"/>
      <c r="PD126" s="151"/>
      <c r="PE126" s="151"/>
      <c r="PF126" s="151"/>
      <c r="PG126" s="151"/>
      <c r="PH126" s="151"/>
      <c r="PI126" s="151"/>
      <c r="PJ126" s="151"/>
      <c r="PK126" s="151"/>
      <c r="PL126" s="151"/>
      <c r="PM126" s="151"/>
      <c r="PN126" s="151"/>
      <c r="PO126" s="151"/>
      <c r="PP126" s="151"/>
      <c r="PQ126" s="151"/>
      <c r="PR126" s="151"/>
      <c r="PS126" s="151"/>
      <c r="PT126" s="151"/>
      <c r="PU126" s="151"/>
      <c r="PV126" s="151"/>
      <c r="PW126" s="151"/>
      <c r="PX126" s="151"/>
      <c r="PY126" s="151"/>
      <c r="PZ126" s="151"/>
      <c r="QA126" s="151"/>
      <c r="QB126" s="151"/>
      <c r="QC126" s="151"/>
      <c r="QD126" s="151"/>
      <c r="QE126" s="151"/>
      <c r="QF126" s="151"/>
      <c r="QG126" s="151"/>
      <c r="QH126" s="151"/>
      <c r="QI126" s="151"/>
      <c r="QJ126" s="151"/>
      <c r="QK126" s="151"/>
      <c r="QL126" s="151"/>
      <c r="QM126" s="151"/>
      <c r="QN126" s="151"/>
      <c r="QO126" s="151"/>
      <c r="QP126" s="151"/>
      <c r="QQ126" s="151"/>
      <c r="QR126" s="151"/>
      <c r="QS126" s="151"/>
      <c r="QT126" s="151"/>
      <c r="QU126" s="151"/>
      <c r="QV126" s="151"/>
      <c r="QW126" s="151"/>
      <c r="QX126" s="151"/>
      <c r="QY126" s="151"/>
      <c r="QZ126" s="151"/>
      <c r="RA126" s="151"/>
      <c r="RB126" s="151"/>
      <c r="RC126" s="151"/>
      <c r="RD126" s="151"/>
      <c r="RE126" s="151"/>
      <c r="RF126" s="151"/>
      <c r="RG126" s="151"/>
      <c r="RH126" s="151"/>
      <c r="RI126" s="151"/>
      <c r="RJ126" s="151"/>
      <c r="RK126" s="151"/>
      <c r="RL126" s="151"/>
      <c r="RM126" s="151"/>
      <c r="RN126" s="151"/>
      <c r="RO126" s="151"/>
      <c r="RP126" s="151"/>
      <c r="RQ126" s="151"/>
      <c r="RR126" s="151"/>
      <c r="RS126" s="151"/>
      <c r="RT126" s="151"/>
      <c r="RU126" s="151"/>
      <c r="RV126" s="151"/>
      <c r="RW126" s="151"/>
      <c r="RX126" s="151"/>
      <c r="RY126" s="151"/>
      <c r="RZ126" s="151"/>
      <c r="SA126" s="151"/>
      <c r="SB126" s="151"/>
      <c r="SC126" s="151"/>
      <c r="SD126" s="151"/>
      <c r="SE126" s="151"/>
      <c r="SF126" s="151"/>
      <c r="SG126" s="151"/>
      <c r="SH126" s="151"/>
      <c r="SI126" s="151"/>
      <c r="SJ126" s="151"/>
      <c r="SK126" s="151"/>
      <c r="SL126" s="151"/>
      <c r="SM126" s="151"/>
      <c r="SN126" s="151"/>
      <c r="SO126" s="151"/>
      <c r="SP126" s="151"/>
      <c r="SQ126" s="151"/>
      <c r="SR126" s="151"/>
      <c r="SS126" s="151"/>
      <c r="ST126" s="151"/>
      <c r="SU126" s="151"/>
      <c r="SV126" s="151"/>
      <c r="SW126" s="151"/>
      <c r="SX126" s="151"/>
      <c r="SY126" s="151"/>
      <c r="SZ126" s="151"/>
      <c r="TA126" s="151"/>
      <c r="TB126" s="151"/>
      <c r="TC126" s="151"/>
      <c r="TD126" s="151"/>
      <c r="TE126" s="151"/>
      <c r="TF126" s="151"/>
      <c r="TG126" s="151"/>
      <c r="TH126" s="151"/>
      <c r="TI126" s="151"/>
      <c r="TJ126" s="151"/>
      <c r="TK126" s="151"/>
      <c r="TL126" s="151"/>
      <c r="TM126" s="151"/>
      <c r="TN126" s="151"/>
      <c r="TO126" s="151"/>
      <c r="TP126" s="151"/>
      <c r="TQ126" s="151"/>
      <c r="TR126" s="151"/>
      <c r="TS126" s="151"/>
      <c r="TT126" s="151"/>
      <c r="TU126" s="151"/>
      <c r="TV126" s="151"/>
      <c r="TW126" s="151"/>
      <c r="TX126" s="151"/>
      <c r="TY126" s="151"/>
      <c r="TZ126" s="151"/>
      <c r="UA126" s="151"/>
      <c r="UB126" s="151"/>
      <c r="UC126" s="151"/>
      <c r="UD126" s="151"/>
      <c r="UE126" s="151"/>
      <c r="UF126" s="151"/>
      <c r="UG126" s="151"/>
      <c r="UH126" s="151"/>
      <c r="UI126" s="151"/>
      <c r="UJ126" s="151"/>
      <c r="UK126" s="151"/>
      <c r="UL126" s="151"/>
      <c r="UM126" s="151"/>
      <c r="UN126" s="151"/>
      <c r="UO126" s="151"/>
      <c r="UP126" s="151"/>
      <c r="UQ126" s="151"/>
      <c r="UR126" s="151"/>
      <c r="US126" s="151"/>
      <c r="UT126" s="151"/>
      <c r="UU126" s="151"/>
      <c r="UV126" s="151"/>
      <c r="UW126" s="151"/>
      <c r="UX126" s="151"/>
      <c r="UY126" s="151"/>
      <c r="UZ126" s="151"/>
      <c r="VA126" s="151"/>
      <c r="VB126" s="151"/>
      <c r="VC126" s="151"/>
      <c r="VD126" s="151"/>
      <c r="VE126" s="151"/>
      <c r="VF126" s="151"/>
      <c r="VG126" s="151"/>
      <c r="VH126" s="151"/>
      <c r="VI126" s="151"/>
      <c r="VJ126" s="151"/>
      <c r="VK126" s="151"/>
      <c r="VL126" s="151"/>
      <c r="VM126" s="151"/>
      <c r="VN126" s="151"/>
      <c r="VO126" s="151"/>
      <c r="VP126" s="151"/>
      <c r="VQ126" s="151"/>
      <c r="VR126" s="151"/>
      <c r="VS126" s="151"/>
      <c r="VT126" s="151"/>
      <c r="VU126" s="151"/>
      <c r="VV126" s="151"/>
      <c r="VW126" s="151"/>
      <c r="VX126" s="151"/>
      <c r="VY126" s="151"/>
      <c r="VZ126" s="151"/>
      <c r="WA126" s="151"/>
      <c r="WB126" s="151"/>
      <c r="WC126" s="151"/>
      <c r="WD126" s="151"/>
      <c r="WE126" s="151"/>
      <c r="WF126" s="151"/>
      <c r="WG126" s="151"/>
      <c r="WH126" s="151"/>
      <c r="WI126" s="151"/>
      <c r="WJ126" s="151"/>
      <c r="WK126" s="151"/>
      <c r="WL126" s="151"/>
      <c r="WM126" s="151"/>
      <c r="WN126" s="151"/>
      <c r="WO126" s="151"/>
      <c r="WP126" s="151"/>
      <c r="WQ126" s="151"/>
      <c r="WR126" s="151"/>
      <c r="WS126" s="151"/>
      <c r="WT126" s="151"/>
      <c r="WU126" s="151"/>
      <c r="WV126" s="151"/>
      <c r="WW126" s="151"/>
      <c r="WX126" s="151"/>
      <c r="WY126" s="151"/>
      <c r="WZ126" s="151"/>
      <c r="XA126" s="151"/>
      <c r="XB126" s="151"/>
      <c r="XC126" s="151"/>
      <c r="XD126" s="151"/>
      <c r="XE126" s="151"/>
      <c r="XF126" s="151"/>
      <c r="XG126" s="151"/>
      <c r="XH126" s="151"/>
      <c r="XI126" s="151"/>
      <c r="XJ126" s="151"/>
      <c r="XK126" s="151"/>
      <c r="XL126" s="151"/>
      <c r="XM126" s="151"/>
      <c r="XN126" s="151"/>
      <c r="XO126" s="151"/>
      <c r="XP126" s="151"/>
      <c r="XQ126" s="151"/>
      <c r="XR126" s="151"/>
      <c r="XS126" s="151"/>
      <c r="XT126" s="151"/>
      <c r="XU126" s="151"/>
      <c r="XV126" s="151"/>
      <c r="XW126" s="151"/>
      <c r="XX126" s="151"/>
      <c r="XY126" s="151"/>
      <c r="XZ126" s="151"/>
      <c r="YA126" s="151"/>
      <c r="YB126" s="151"/>
      <c r="YC126" s="151"/>
      <c r="YD126" s="151"/>
      <c r="YE126" s="151"/>
      <c r="YF126" s="151"/>
      <c r="YG126" s="151"/>
      <c r="YH126" s="151"/>
      <c r="YI126" s="151"/>
      <c r="YJ126" s="151"/>
      <c r="YK126" s="151"/>
      <c r="YL126" s="151"/>
      <c r="YM126" s="151"/>
      <c r="YN126" s="151"/>
      <c r="YO126" s="151"/>
      <c r="YP126" s="151"/>
      <c r="YQ126" s="151"/>
      <c r="YR126" s="151"/>
      <c r="YS126" s="151"/>
      <c r="YT126" s="151"/>
      <c r="YU126" s="151"/>
      <c r="YV126" s="151"/>
      <c r="YW126" s="151"/>
      <c r="YX126" s="151"/>
      <c r="YY126" s="151"/>
      <c r="YZ126" s="151"/>
      <c r="ZA126" s="151"/>
      <c r="ZB126" s="151"/>
      <c r="ZC126" s="151"/>
      <c r="ZD126" s="151"/>
      <c r="ZE126" s="151"/>
      <c r="ZF126" s="151"/>
      <c r="ZG126" s="151"/>
      <c r="ZH126" s="151"/>
      <c r="ZI126" s="151"/>
      <c r="ZJ126" s="151"/>
      <c r="ZK126" s="151"/>
      <c r="ZL126" s="151"/>
      <c r="ZM126" s="151"/>
      <c r="ZN126" s="151"/>
      <c r="ZO126" s="151"/>
      <c r="ZP126" s="151"/>
      <c r="ZQ126" s="151"/>
      <c r="ZR126" s="151"/>
      <c r="ZS126" s="151"/>
      <c r="ZT126" s="151"/>
      <c r="ZU126" s="151"/>
      <c r="ZV126" s="151"/>
      <c r="ZW126" s="151"/>
      <c r="ZX126" s="151"/>
      <c r="ZY126" s="151"/>
      <c r="ZZ126" s="151"/>
      <c r="AAA126" s="151"/>
      <c r="AAB126" s="151"/>
      <c r="AAC126" s="151"/>
      <c r="AAD126" s="151"/>
      <c r="AAE126" s="151"/>
      <c r="AAF126" s="151"/>
      <c r="AAG126" s="151"/>
      <c r="AAH126" s="151"/>
      <c r="AAI126" s="151"/>
      <c r="AAJ126" s="151"/>
      <c r="AAK126" s="151"/>
      <c r="AAL126" s="151"/>
      <c r="AAM126" s="151"/>
      <c r="AAN126" s="151"/>
      <c r="AAO126" s="151"/>
      <c r="AAP126" s="151"/>
      <c r="AAQ126" s="151"/>
      <c r="AAR126" s="151"/>
      <c r="AAS126" s="151"/>
      <c r="AAT126" s="151"/>
      <c r="AAU126" s="151"/>
      <c r="AAV126" s="151"/>
      <c r="AAW126" s="151"/>
      <c r="AAX126" s="151"/>
      <c r="AAY126" s="151"/>
      <c r="AAZ126" s="151"/>
      <c r="ABA126" s="151"/>
      <c r="ABB126" s="151"/>
      <c r="ABC126" s="151"/>
      <c r="ABD126" s="151"/>
      <c r="ABE126" s="151"/>
      <c r="ABF126" s="151"/>
      <c r="ABG126" s="151"/>
      <c r="ABH126" s="151"/>
      <c r="ABI126" s="151"/>
      <c r="ABJ126" s="151"/>
      <c r="ABK126" s="151"/>
      <c r="ABL126" s="151"/>
      <c r="ABM126" s="151"/>
      <c r="ABN126" s="151"/>
      <c r="ABO126" s="151"/>
      <c r="ABP126" s="151"/>
      <c r="ABQ126" s="151"/>
      <c r="ABR126" s="151"/>
      <c r="ABS126" s="151"/>
      <c r="ABT126" s="151"/>
      <c r="ABU126" s="151"/>
      <c r="ABV126" s="151"/>
      <c r="ABW126" s="151"/>
      <c r="ABX126" s="151"/>
      <c r="ABY126" s="151"/>
      <c r="ABZ126" s="151"/>
      <c r="ACA126" s="151"/>
      <c r="ACB126" s="151"/>
      <c r="ACC126" s="151"/>
      <c r="ACD126" s="151"/>
      <c r="ACE126" s="151"/>
      <c r="ACF126" s="151"/>
      <c r="ACG126" s="151"/>
      <c r="ACH126" s="151"/>
      <c r="ACI126" s="151"/>
      <c r="ACJ126" s="151"/>
      <c r="ACK126" s="151"/>
      <c r="ACL126" s="151"/>
      <c r="ACM126" s="151"/>
      <c r="ACN126" s="151"/>
      <c r="ACO126" s="151"/>
      <c r="ACP126" s="151"/>
      <c r="ACQ126" s="151"/>
      <c r="ACR126" s="151"/>
      <c r="ACS126" s="151"/>
      <c r="ACT126" s="151"/>
      <c r="ACU126" s="151"/>
      <c r="ACV126" s="151"/>
      <c r="ACW126" s="151"/>
      <c r="ACX126" s="151"/>
      <c r="ACY126" s="151"/>
      <c r="ACZ126" s="151"/>
      <c r="ADA126" s="115"/>
      <c r="ADB126" s="115"/>
      <c r="ADC126" s="115"/>
      <c r="ADD126" s="115"/>
      <c r="ADE126" s="115"/>
      <c r="ADF126" s="115"/>
    </row>
    <row r="127" spans="1:786" ht="84.75" customHeight="1" thickBot="1" x14ac:dyDescent="0.3">
      <c r="A127" s="207">
        <v>83</v>
      </c>
      <c r="B127" s="208" t="s">
        <v>171</v>
      </c>
      <c r="C127" s="203" t="s">
        <v>339</v>
      </c>
      <c r="D127" s="161"/>
      <c r="E127" s="161"/>
      <c r="F127" s="161"/>
      <c r="G127" s="161"/>
      <c r="H127" s="161"/>
      <c r="I127" s="161"/>
      <c r="J127" s="161"/>
      <c r="K127" s="161"/>
      <c r="L127" s="161"/>
      <c r="M127" s="161"/>
      <c r="N127" s="161"/>
      <c r="O127" s="161"/>
      <c r="P127" s="161"/>
      <c r="Q127" s="161"/>
      <c r="R127" s="161"/>
      <c r="S127" s="115"/>
      <c r="T127" s="151"/>
      <c r="U127" s="151"/>
      <c r="V127" s="151"/>
      <c r="W127" s="151"/>
      <c r="X127" s="151"/>
      <c r="Y127" s="151"/>
      <c r="Z127" s="151"/>
      <c r="AA127" s="151"/>
      <c r="AB127" s="151"/>
      <c r="AC127" s="151"/>
      <c r="AD127" s="151"/>
      <c r="AE127" s="151"/>
      <c r="AF127" s="151"/>
      <c r="AG127" s="151"/>
      <c r="AH127" s="151"/>
      <c r="AI127" s="151"/>
      <c r="AJ127" s="151"/>
      <c r="AK127" s="151"/>
      <c r="AL127" s="151"/>
      <c r="AM127" s="151"/>
      <c r="AN127" s="151"/>
      <c r="AO127" s="151"/>
      <c r="AP127" s="151"/>
      <c r="AQ127" s="151"/>
      <c r="AR127" s="151"/>
      <c r="AS127" s="151"/>
      <c r="AT127" s="151"/>
      <c r="AU127" s="151"/>
      <c r="AV127" s="151"/>
      <c r="AW127" s="151"/>
      <c r="AX127" s="151"/>
      <c r="AY127" s="151"/>
      <c r="AZ127" s="151"/>
      <c r="BA127" s="151"/>
      <c r="BB127" s="151"/>
      <c r="BC127" s="151"/>
      <c r="BD127" s="151"/>
      <c r="BE127" s="151"/>
      <c r="BF127" s="151"/>
      <c r="BG127" s="151"/>
      <c r="BH127" s="151"/>
      <c r="BI127" s="151"/>
      <c r="BJ127" s="151"/>
      <c r="BK127" s="151"/>
      <c r="BL127" s="151"/>
      <c r="BM127" s="151"/>
      <c r="BN127" s="151"/>
      <c r="BO127" s="151"/>
      <c r="BP127" s="151"/>
      <c r="BQ127" s="151"/>
      <c r="BR127" s="151"/>
      <c r="BS127" s="151"/>
      <c r="BT127" s="151"/>
      <c r="BU127" s="151"/>
      <c r="BV127" s="151"/>
      <c r="BW127" s="151"/>
      <c r="BX127" s="151"/>
      <c r="BY127" s="151"/>
      <c r="BZ127" s="151"/>
      <c r="CA127" s="151"/>
      <c r="CB127" s="151"/>
      <c r="CC127" s="151"/>
      <c r="CD127" s="151"/>
      <c r="CE127" s="151"/>
      <c r="CF127" s="151"/>
      <c r="CG127" s="151"/>
      <c r="CH127" s="151"/>
      <c r="CI127" s="151"/>
      <c r="CJ127" s="151"/>
      <c r="CK127" s="151"/>
      <c r="CL127" s="151"/>
      <c r="CM127" s="151"/>
      <c r="CN127" s="151"/>
      <c r="CO127" s="151"/>
      <c r="CP127" s="151"/>
      <c r="CQ127" s="151"/>
      <c r="CR127" s="151"/>
      <c r="CS127" s="151"/>
      <c r="CT127" s="151"/>
      <c r="CU127" s="151"/>
      <c r="CV127" s="151"/>
      <c r="CW127" s="151"/>
      <c r="CX127" s="151"/>
      <c r="CY127" s="151"/>
      <c r="CZ127" s="151"/>
      <c r="DA127" s="151"/>
      <c r="DB127" s="151"/>
      <c r="DC127" s="151"/>
      <c r="DD127" s="151"/>
      <c r="DE127" s="151"/>
      <c r="DF127" s="151"/>
      <c r="DG127" s="151"/>
      <c r="DH127" s="151"/>
      <c r="DI127" s="151"/>
      <c r="DJ127" s="151"/>
      <c r="DK127" s="151"/>
      <c r="DL127" s="151"/>
      <c r="DM127" s="151"/>
      <c r="DN127" s="151"/>
      <c r="DO127" s="151"/>
      <c r="DP127" s="151"/>
      <c r="DQ127" s="151"/>
      <c r="DR127" s="151"/>
      <c r="DS127" s="151"/>
      <c r="DT127" s="151"/>
      <c r="DU127" s="151"/>
      <c r="DV127" s="151"/>
      <c r="DW127" s="151"/>
      <c r="DX127" s="151"/>
      <c r="DY127" s="151"/>
      <c r="DZ127" s="151"/>
      <c r="EA127" s="151"/>
      <c r="EB127" s="151"/>
      <c r="EC127" s="151"/>
      <c r="ED127" s="151"/>
      <c r="EE127" s="151"/>
      <c r="EF127" s="151"/>
      <c r="EG127" s="151"/>
      <c r="EH127" s="151"/>
      <c r="EI127" s="151"/>
      <c r="EJ127" s="151"/>
      <c r="EK127" s="151"/>
      <c r="EL127" s="151"/>
      <c r="EM127" s="151"/>
      <c r="EN127" s="151"/>
      <c r="EO127" s="151"/>
      <c r="EP127" s="151"/>
      <c r="EQ127" s="151"/>
      <c r="ER127" s="151"/>
      <c r="ES127" s="151"/>
      <c r="ET127" s="151"/>
      <c r="EU127" s="151"/>
      <c r="EV127" s="151"/>
      <c r="EW127" s="151"/>
      <c r="EX127" s="151"/>
      <c r="EY127" s="151"/>
      <c r="EZ127" s="151"/>
      <c r="FA127" s="151"/>
      <c r="FB127" s="151"/>
      <c r="FC127" s="151"/>
      <c r="FD127" s="151"/>
      <c r="FE127" s="151"/>
      <c r="FF127" s="151"/>
      <c r="FG127" s="151"/>
      <c r="FH127" s="151"/>
      <c r="FI127" s="151"/>
      <c r="FJ127" s="151"/>
      <c r="FK127" s="151"/>
      <c r="FL127" s="151"/>
      <c r="FM127" s="151"/>
      <c r="FN127" s="151"/>
      <c r="FO127" s="151"/>
      <c r="FP127" s="151"/>
      <c r="FQ127" s="151"/>
      <c r="FR127" s="151"/>
      <c r="FS127" s="151"/>
      <c r="FT127" s="151"/>
      <c r="FU127" s="151"/>
      <c r="FV127" s="151"/>
      <c r="FW127" s="151"/>
      <c r="FX127" s="151"/>
      <c r="FY127" s="151"/>
      <c r="FZ127" s="151"/>
      <c r="GA127" s="151"/>
      <c r="GB127" s="151"/>
      <c r="GC127" s="151"/>
      <c r="GD127" s="151"/>
      <c r="GE127" s="151"/>
      <c r="GF127" s="151"/>
      <c r="GG127" s="151"/>
      <c r="GH127" s="151"/>
      <c r="GI127" s="151"/>
      <c r="GJ127" s="151"/>
      <c r="GK127" s="151"/>
      <c r="GL127" s="151"/>
      <c r="GM127" s="151"/>
      <c r="GN127" s="151"/>
      <c r="GO127" s="151"/>
      <c r="GP127" s="151"/>
      <c r="GQ127" s="151"/>
      <c r="GR127" s="151"/>
      <c r="GS127" s="151"/>
      <c r="GT127" s="151"/>
      <c r="GU127" s="151"/>
      <c r="GV127" s="151"/>
      <c r="GW127" s="151"/>
      <c r="GX127" s="151"/>
      <c r="GY127" s="151"/>
      <c r="GZ127" s="151"/>
      <c r="HA127" s="151"/>
      <c r="HB127" s="151"/>
      <c r="HC127" s="151"/>
      <c r="HD127" s="151"/>
      <c r="HE127" s="151"/>
      <c r="HF127" s="151"/>
      <c r="HG127" s="151"/>
      <c r="HH127" s="151"/>
      <c r="HI127" s="151"/>
      <c r="HJ127" s="151"/>
      <c r="HK127" s="151"/>
      <c r="HL127" s="151"/>
      <c r="HM127" s="151"/>
      <c r="HN127" s="151"/>
      <c r="HO127" s="151"/>
      <c r="HP127" s="151"/>
      <c r="HQ127" s="151"/>
      <c r="HR127" s="151"/>
      <c r="HS127" s="151"/>
      <c r="HT127" s="151"/>
      <c r="HU127" s="151"/>
      <c r="HV127" s="151"/>
      <c r="HW127" s="151"/>
      <c r="HX127" s="151"/>
      <c r="HY127" s="151"/>
      <c r="HZ127" s="151"/>
      <c r="IA127" s="151"/>
      <c r="IB127" s="151"/>
      <c r="IC127" s="151"/>
      <c r="ID127" s="151"/>
      <c r="IE127" s="151"/>
      <c r="IF127" s="151"/>
      <c r="IG127" s="151"/>
      <c r="IH127" s="151"/>
      <c r="II127" s="151"/>
      <c r="IJ127" s="151"/>
      <c r="IK127" s="151"/>
      <c r="IL127" s="151"/>
      <c r="IM127" s="151"/>
      <c r="IN127" s="151"/>
      <c r="IO127" s="151"/>
      <c r="IP127" s="151"/>
      <c r="IQ127" s="151"/>
      <c r="IR127" s="151"/>
      <c r="IS127" s="151"/>
      <c r="IT127" s="151"/>
      <c r="IU127" s="151"/>
      <c r="IV127" s="151"/>
      <c r="IW127" s="151"/>
      <c r="IX127" s="151"/>
      <c r="IY127" s="151"/>
      <c r="IZ127" s="151"/>
      <c r="JA127" s="151"/>
      <c r="JB127" s="151"/>
      <c r="JC127" s="151"/>
      <c r="JD127" s="151"/>
      <c r="JE127" s="151"/>
      <c r="JF127" s="151"/>
      <c r="JG127" s="151"/>
      <c r="JH127" s="151"/>
      <c r="JI127" s="151"/>
      <c r="JJ127" s="151"/>
      <c r="JK127" s="151"/>
      <c r="JL127" s="151"/>
      <c r="JM127" s="151"/>
      <c r="JN127" s="151"/>
      <c r="JO127" s="151"/>
      <c r="JP127" s="151"/>
      <c r="JQ127" s="151"/>
      <c r="JR127" s="151"/>
      <c r="JS127" s="151"/>
      <c r="JT127" s="151"/>
      <c r="JU127" s="151"/>
      <c r="JV127" s="151"/>
      <c r="JW127" s="151"/>
      <c r="JX127" s="151"/>
      <c r="JY127" s="151"/>
      <c r="JZ127" s="151"/>
      <c r="KA127" s="151"/>
      <c r="KB127" s="151"/>
      <c r="KC127" s="151"/>
      <c r="KD127" s="151"/>
      <c r="KE127" s="151"/>
      <c r="KF127" s="151"/>
      <c r="KG127" s="151"/>
      <c r="KH127" s="151"/>
      <c r="KI127" s="151"/>
      <c r="KJ127" s="151"/>
      <c r="KK127" s="151"/>
      <c r="KL127" s="151"/>
      <c r="KM127" s="151"/>
      <c r="KN127" s="151"/>
      <c r="KO127" s="151"/>
      <c r="KP127" s="151"/>
      <c r="KQ127" s="151"/>
      <c r="KR127" s="151"/>
      <c r="KS127" s="151"/>
      <c r="KT127" s="151"/>
      <c r="KU127" s="151"/>
      <c r="KV127" s="151"/>
      <c r="KW127" s="151"/>
      <c r="KX127" s="151"/>
      <c r="KY127" s="151"/>
      <c r="KZ127" s="151"/>
      <c r="LA127" s="151"/>
      <c r="LB127" s="151"/>
      <c r="LC127" s="151"/>
      <c r="LD127" s="151"/>
      <c r="LE127" s="151"/>
      <c r="LF127" s="151"/>
      <c r="LG127" s="151"/>
      <c r="LH127" s="151"/>
      <c r="LI127" s="151"/>
      <c r="LJ127" s="151"/>
      <c r="LK127" s="151"/>
      <c r="LL127" s="151"/>
      <c r="LM127" s="151"/>
      <c r="LN127" s="151"/>
      <c r="LO127" s="151"/>
      <c r="LP127" s="151"/>
      <c r="LQ127" s="151"/>
      <c r="LR127" s="151"/>
      <c r="LS127" s="151"/>
      <c r="LT127" s="151"/>
      <c r="LU127" s="151"/>
      <c r="LV127" s="151"/>
      <c r="LW127" s="151"/>
      <c r="LX127" s="151"/>
      <c r="LY127" s="151"/>
      <c r="LZ127" s="151"/>
      <c r="MA127" s="151"/>
      <c r="MB127" s="151"/>
      <c r="MC127" s="151"/>
      <c r="MD127" s="151"/>
      <c r="ME127" s="151"/>
      <c r="MF127" s="151"/>
      <c r="MG127" s="151"/>
      <c r="MH127" s="151"/>
      <c r="MI127" s="151"/>
      <c r="MJ127" s="151"/>
      <c r="MK127" s="151"/>
      <c r="ML127" s="151"/>
      <c r="MM127" s="151"/>
      <c r="MN127" s="151"/>
      <c r="MO127" s="151"/>
      <c r="MP127" s="151"/>
      <c r="MQ127" s="151"/>
      <c r="MR127" s="151"/>
      <c r="MS127" s="151"/>
      <c r="MT127" s="151"/>
      <c r="MU127" s="151"/>
      <c r="MV127" s="151"/>
      <c r="MW127" s="151"/>
      <c r="MX127" s="151"/>
      <c r="MY127" s="151"/>
      <c r="MZ127" s="151"/>
      <c r="NA127" s="151"/>
      <c r="NB127" s="151"/>
      <c r="NC127" s="151"/>
      <c r="ND127" s="151"/>
      <c r="NE127" s="151"/>
      <c r="NF127" s="151"/>
      <c r="NG127" s="151"/>
      <c r="NH127" s="151"/>
      <c r="NI127" s="151"/>
      <c r="NJ127" s="151"/>
      <c r="NK127" s="151"/>
      <c r="NL127" s="151"/>
      <c r="NM127" s="151"/>
      <c r="NN127" s="151"/>
      <c r="NO127" s="151"/>
      <c r="NP127" s="151"/>
      <c r="NQ127" s="151"/>
      <c r="NR127" s="151"/>
      <c r="NS127" s="151"/>
      <c r="NT127" s="151"/>
      <c r="NU127" s="151"/>
      <c r="NV127" s="151"/>
      <c r="NW127" s="151"/>
      <c r="NX127" s="151"/>
      <c r="NY127" s="151"/>
      <c r="NZ127" s="151"/>
      <c r="OA127" s="151"/>
      <c r="OB127" s="151"/>
      <c r="OC127" s="151"/>
      <c r="OD127" s="151"/>
      <c r="OE127" s="151"/>
      <c r="OF127" s="151"/>
      <c r="OG127" s="151"/>
      <c r="OH127" s="151"/>
      <c r="OI127" s="151"/>
      <c r="OJ127" s="151"/>
      <c r="OK127" s="151"/>
      <c r="OL127" s="151"/>
      <c r="OM127" s="151"/>
      <c r="ON127" s="151"/>
      <c r="OO127" s="151"/>
      <c r="OP127" s="151"/>
      <c r="OQ127" s="151"/>
      <c r="OR127" s="151"/>
      <c r="OS127" s="151"/>
      <c r="OT127" s="151"/>
      <c r="OU127" s="151"/>
      <c r="OV127" s="151"/>
      <c r="OW127" s="151"/>
      <c r="OX127" s="151"/>
      <c r="OY127" s="151"/>
      <c r="OZ127" s="151"/>
      <c r="PA127" s="151"/>
      <c r="PB127" s="151"/>
      <c r="PC127" s="151"/>
      <c r="PD127" s="151"/>
      <c r="PE127" s="151"/>
      <c r="PF127" s="151"/>
      <c r="PG127" s="151"/>
      <c r="PH127" s="151"/>
      <c r="PI127" s="151"/>
      <c r="PJ127" s="151"/>
      <c r="PK127" s="151"/>
      <c r="PL127" s="151"/>
      <c r="PM127" s="151"/>
      <c r="PN127" s="151"/>
      <c r="PO127" s="151"/>
      <c r="PP127" s="151"/>
      <c r="PQ127" s="151"/>
      <c r="PR127" s="151"/>
      <c r="PS127" s="151"/>
      <c r="PT127" s="151"/>
      <c r="PU127" s="151"/>
      <c r="PV127" s="151"/>
      <c r="PW127" s="151"/>
      <c r="PX127" s="151"/>
      <c r="PY127" s="151"/>
      <c r="PZ127" s="151"/>
      <c r="QA127" s="151"/>
      <c r="QB127" s="151"/>
      <c r="QC127" s="151"/>
      <c r="QD127" s="151"/>
      <c r="QE127" s="151"/>
      <c r="QF127" s="151"/>
      <c r="QG127" s="151"/>
      <c r="QH127" s="151"/>
      <c r="QI127" s="151"/>
      <c r="QJ127" s="151"/>
      <c r="QK127" s="151"/>
      <c r="QL127" s="151"/>
      <c r="QM127" s="151"/>
      <c r="QN127" s="151"/>
      <c r="QO127" s="151"/>
      <c r="QP127" s="151"/>
      <c r="QQ127" s="151"/>
      <c r="QR127" s="151"/>
      <c r="QS127" s="151"/>
      <c r="QT127" s="151"/>
      <c r="QU127" s="151"/>
      <c r="QV127" s="151"/>
      <c r="QW127" s="151"/>
      <c r="QX127" s="151"/>
      <c r="QY127" s="151"/>
      <c r="QZ127" s="151"/>
      <c r="RA127" s="151"/>
      <c r="RB127" s="151"/>
      <c r="RC127" s="151"/>
      <c r="RD127" s="151"/>
      <c r="RE127" s="151"/>
      <c r="RF127" s="151"/>
      <c r="RG127" s="151"/>
      <c r="RH127" s="151"/>
      <c r="RI127" s="151"/>
      <c r="RJ127" s="151"/>
      <c r="RK127" s="151"/>
      <c r="RL127" s="151"/>
      <c r="RM127" s="151"/>
      <c r="RN127" s="151"/>
      <c r="RO127" s="151"/>
      <c r="RP127" s="151"/>
      <c r="RQ127" s="151"/>
      <c r="RR127" s="151"/>
      <c r="RS127" s="151"/>
      <c r="RT127" s="151"/>
      <c r="RU127" s="151"/>
      <c r="RV127" s="151"/>
      <c r="RW127" s="151"/>
      <c r="RX127" s="151"/>
      <c r="RY127" s="151"/>
      <c r="RZ127" s="151"/>
      <c r="SA127" s="151"/>
      <c r="SB127" s="151"/>
      <c r="SC127" s="151"/>
      <c r="SD127" s="151"/>
      <c r="SE127" s="151"/>
      <c r="SF127" s="151"/>
      <c r="SG127" s="151"/>
      <c r="SH127" s="151"/>
      <c r="SI127" s="151"/>
      <c r="SJ127" s="151"/>
      <c r="SK127" s="151"/>
      <c r="SL127" s="151"/>
      <c r="SM127" s="151"/>
      <c r="SN127" s="151"/>
      <c r="SO127" s="151"/>
      <c r="SP127" s="151"/>
      <c r="SQ127" s="151"/>
      <c r="SR127" s="151"/>
      <c r="SS127" s="151"/>
      <c r="ST127" s="151"/>
      <c r="SU127" s="151"/>
      <c r="SV127" s="151"/>
      <c r="SW127" s="151"/>
      <c r="SX127" s="151"/>
      <c r="SY127" s="151"/>
      <c r="SZ127" s="151"/>
      <c r="TA127" s="151"/>
      <c r="TB127" s="151"/>
      <c r="TC127" s="151"/>
      <c r="TD127" s="151"/>
      <c r="TE127" s="151"/>
      <c r="TF127" s="151"/>
      <c r="TG127" s="151"/>
      <c r="TH127" s="151"/>
      <c r="TI127" s="151"/>
      <c r="TJ127" s="151"/>
      <c r="TK127" s="151"/>
      <c r="TL127" s="151"/>
      <c r="TM127" s="151"/>
      <c r="TN127" s="151"/>
      <c r="TO127" s="151"/>
      <c r="TP127" s="151"/>
      <c r="TQ127" s="151"/>
      <c r="TR127" s="151"/>
      <c r="TS127" s="151"/>
      <c r="TT127" s="151"/>
      <c r="TU127" s="151"/>
      <c r="TV127" s="151"/>
      <c r="TW127" s="151"/>
      <c r="TX127" s="151"/>
      <c r="TY127" s="151"/>
      <c r="TZ127" s="151"/>
      <c r="UA127" s="151"/>
      <c r="UB127" s="151"/>
      <c r="UC127" s="151"/>
      <c r="UD127" s="151"/>
      <c r="UE127" s="151"/>
      <c r="UF127" s="151"/>
      <c r="UG127" s="151"/>
      <c r="UH127" s="151"/>
      <c r="UI127" s="151"/>
      <c r="UJ127" s="151"/>
      <c r="UK127" s="151"/>
      <c r="UL127" s="151"/>
      <c r="UM127" s="151"/>
      <c r="UN127" s="151"/>
      <c r="UO127" s="151"/>
      <c r="UP127" s="151"/>
      <c r="UQ127" s="151"/>
      <c r="UR127" s="151"/>
      <c r="US127" s="151"/>
      <c r="UT127" s="151"/>
      <c r="UU127" s="151"/>
      <c r="UV127" s="151"/>
      <c r="UW127" s="151"/>
      <c r="UX127" s="151"/>
      <c r="UY127" s="151"/>
      <c r="UZ127" s="151"/>
      <c r="VA127" s="151"/>
      <c r="VB127" s="151"/>
      <c r="VC127" s="151"/>
      <c r="VD127" s="151"/>
      <c r="VE127" s="151"/>
      <c r="VF127" s="151"/>
      <c r="VG127" s="151"/>
      <c r="VH127" s="151"/>
      <c r="VI127" s="151"/>
      <c r="VJ127" s="151"/>
      <c r="VK127" s="151"/>
      <c r="VL127" s="151"/>
      <c r="VM127" s="151"/>
      <c r="VN127" s="151"/>
      <c r="VO127" s="151"/>
      <c r="VP127" s="151"/>
      <c r="VQ127" s="151"/>
      <c r="VR127" s="151"/>
      <c r="VS127" s="151"/>
      <c r="VT127" s="151"/>
      <c r="VU127" s="151"/>
      <c r="VV127" s="151"/>
      <c r="VW127" s="151"/>
      <c r="VX127" s="151"/>
      <c r="VY127" s="151"/>
      <c r="VZ127" s="151"/>
      <c r="WA127" s="151"/>
      <c r="WB127" s="151"/>
      <c r="WC127" s="151"/>
      <c r="WD127" s="151"/>
      <c r="WE127" s="151"/>
      <c r="WF127" s="151"/>
      <c r="WG127" s="151"/>
      <c r="WH127" s="151"/>
      <c r="WI127" s="151"/>
      <c r="WJ127" s="151"/>
      <c r="WK127" s="151"/>
      <c r="WL127" s="151"/>
      <c r="WM127" s="151"/>
      <c r="WN127" s="151"/>
      <c r="WO127" s="151"/>
      <c r="WP127" s="151"/>
      <c r="WQ127" s="151"/>
      <c r="WR127" s="151"/>
      <c r="WS127" s="151"/>
      <c r="WT127" s="151"/>
      <c r="WU127" s="151"/>
      <c r="WV127" s="151"/>
      <c r="WW127" s="151"/>
      <c r="WX127" s="151"/>
      <c r="WY127" s="151"/>
      <c r="WZ127" s="151"/>
      <c r="XA127" s="151"/>
      <c r="XB127" s="151"/>
      <c r="XC127" s="151"/>
      <c r="XD127" s="151"/>
      <c r="XE127" s="151"/>
      <c r="XF127" s="151"/>
      <c r="XG127" s="151"/>
      <c r="XH127" s="151"/>
      <c r="XI127" s="151"/>
      <c r="XJ127" s="151"/>
      <c r="XK127" s="151"/>
      <c r="XL127" s="151"/>
      <c r="XM127" s="151"/>
      <c r="XN127" s="151"/>
      <c r="XO127" s="151"/>
      <c r="XP127" s="151"/>
      <c r="XQ127" s="151"/>
      <c r="XR127" s="151"/>
      <c r="XS127" s="151"/>
      <c r="XT127" s="151"/>
      <c r="XU127" s="151"/>
      <c r="XV127" s="151"/>
      <c r="XW127" s="151"/>
      <c r="XX127" s="151"/>
      <c r="XY127" s="151"/>
      <c r="XZ127" s="151"/>
      <c r="YA127" s="151"/>
      <c r="YB127" s="151"/>
      <c r="YC127" s="151"/>
      <c r="YD127" s="151"/>
      <c r="YE127" s="151"/>
      <c r="YF127" s="151"/>
      <c r="YG127" s="151"/>
      <c r="YH127" s="151"/>
      <c r="YI127" s="151"/>
      <c r="YJ127" s="151"/>
      <c r="YK127" s="151"/>
      <c r="YL127" s="151"/>
      <c r="YM127" s="151"/>
      <c r="YN127" s="151"/>
      <c r="YO127" s="151"/>
      <c r="YP127" s="151"/>
      <c r="YQ127" s="151"/>
      <c r="YR127" s="151"/>
      <c r="YS127" s="151"/>
      <c r="YT127" s="151"/>
      <c r="YU127" s="151"/>
      <c r="YV127" s="151"/>
      <c r="YW127" s="151"/>
      <c r="YX127" s="151"/>
      <c r="YY127" s="151"/>
      <c r="YZ127" s="151"/>
      <c r="ZA127" s="151"/>
      <c r="ZB127" s="151"/>
      <c r="ZC127" s="151"/>
      <c r="ZD127" s="151"/>
      <c r="ZE127" s="151"/>
      <c r="ZF127" s="151"/>
      <c r="ZG127" s="151"/>
      <c r="ZH127" s="151"/>
      <c r="ZI127" s="151"/>
      <c r="ZJ127" s="151"/>
      <c r="ZK127" s="151"/>
      <c r="ZL127" s="151"/>
      <c r="ZM127" s="151"/>
      <c r="ZN127" s="151"/>
      <c r="ZO127" s="151"/>
      <c r="ZP127" s="151"/>
      <c r="ZQ127" s="151"/>
      <c r="ZR127" s="151"/>
      <c r="ZS127" s="151"/>
      <c r="ZT127" s="151"/>
      <c r="ZU127" s="151"/>
      <c r="ZV127" s="151"/>
      <c r="ZW127" s="151"/>
      <c r="ZX127" s="151"/>
      <c r="ZY127" s="151"/>
      <c r="ZZ127" s="151"/>
      <c r="AAA127" s="151"/>
      <c r="AAB127" s="151"/>
      <c r="AAC127" s="151"/>
      <c r="AAD127" s="151"/>
      <c r="AAE127" s="151"/>
      <c r="AAF127" s="151"/>
      <c r="AAG127" s="151"/>
      <c r="AAH127" s="151"/>
      <c r="AAI127" s="151"/>
      <c r="AAJ127" s="151"/>
      <c r="AAK127" s="151"/>
      <c r="AAL127" s="151"/>
      <c r="AAM127" s="151"/>
      <c r="AAN127" s="151"/>
      <c r="AAO127" s="151"/>
      <c r="AAP127" s="151"/>
      <c r="AAQ127" s="151"/>
      <c r="AAR127" s="151"/>
      <c r="AAS127" s="151"/>
      <c r="AAT127" s="151"/>
      <c r="AAU127" s="151"/>
      <c r="AAV127" s="151"/>
      <c r="AAW127" s="151"/>
      <c r="AAX127" s="151"/>
      <c r="AAY127" s="151"/>
      <c r="AAZ127" s="151"/>
      <c r="ABA127" s="151"/>
      <c r="ABB127" s="151"/>
      <c r="ABC127" s="151"/>
      <c r="ABD127" s="151"/>
      <c r="ABE127" s="151"/>
      <c r="ABF127" s="151"/>
      <c r="ABG127" s="151"/>
      <c r="ABH127" s="151"/>
      <c r="ABI127" s="151"/>
      <c r="ABJ127" s="151"/>
      <c r="ABK127" s="151"/>
      <c r="ABL127" s="151"/>
      <c r="ABM127" s="151"/>
      <c r="ABN127" s="151"/>
      <c r="ABO127" s="151"/>
      <c r="ABP127" s="151"/>
      <c r="ABQ127" s="151"/>
      <c r="ABR127" s="151"/>
      <c r="ABS127" s="151"/>
      <c r="ABT127" s="151"/>
      <c r="ABU127" s="151"/>
      <c r="ABV127" s="151"/>
      <c r="ABW127" s="151"/>
      <c r="ABX127" s="151"/>
      <c r="ABY127" s="151"/>
      <c r="ABZ127" s="151"/>
      <c r="ACA127" s="151"/>
      <c r="ACB127" s="151"/>
      <c r="ACC127" s="151"/>
      <c r="ACD127" s="151"/>
      <c r="ACE127" s="151"/>
      <c r="ACF127" s="151"/>
      <c r="ACG127" s="151"/>
      <c r="ACH127" s="151"/>
      <c r="ACI127" s="151"/>
      <c r="ACJ127" s="151"/>
      <c r="ACK127" s="151"/>
      <c r="ACL127" s="151"/>
      <c r="ACM127" s="151"/>
      <c r="ACN127" s="151"/>
      <c r="ACO127" s="151"/>
      <c r="ACP127" s="151"/>
      <c r="ACQ127" s="151"/>
      <c r="ACR127" s="151"/>
      <c r="ACS127" s="151"/>
      <c r="ACT127" s="151"/>
      <c r="ACU127" s="151"/>
      <c r="ACV127" s="151"/>
      <c r="ACW127" s="151"/>
      <c r="ACX127" s="151"/>
      <c r="ACY127" s="151"/>
      <c r="ACZ127" s="151"/>
      <c r="ADA127" s="115"/>
      <c r="ADB127" s="115"/>
      <c r="ADC127" s="115"/>
      <c r="ADD127" s="115"/>
      <c r="ADE127" s="115"/>
      <c r="ADF127" s="115"/>
    </row>
    <row r="128" spans="1:786" s="121" customFormat="1" ht="51" customHeight="1" thickBot="1" x14ac:dyDescent="0.3">
      <c r="A128" s="145"/>
      <c r="B128" s="198"/>
      <c r="C128" s="199" t="s">
        <v>436</v>
      </c>
      <c r="D128" s="273"/>
      <c r="E128" s="273"/>
      <c r="F128" s="273"/>
      <c r="G128" s="273"/>
      <c r="H128" s="273"/>
      <c r="I128" s="273"/>
      <c r="J128" s="273"/>
      <c r="K128" s="273"/>
      <c r="L128" s="273"/>
      <c r="M128" s="273"/>
      <c r="N128" s="273"/>
      <c r="O128" s="273"/>
      <c r="P128" s="273"/>
      <c r="Q128" s="273"/>
      <c r="R128" s="273"/>
      <c r="S128" s="151"/>
      <c r="T128" s="151"/>
      <c r="U128" s="151"/>
      <c r="V128" s="151"/>
      <c r="W128" s="151"/>
      <c r="X128" s="151"/>
      <c r="Y128" s="151"/>
      <c r="Z128" s="151"/>
      <c r="AA128" s="151"/>
      <c r="AB128" s="151"/>
      <c r="AC128" s="151"/>
      <c r="AD128" s="151"/>
      <c r="AE128" s="151"/>
      <c r="AF128" s="151"/>
      <c r="AG128" s="151"/>
      <c r="AH128" s="151"/>
      <c r="AI128" s="151"/>
      <c r="AJ128" s="151"/>
      <c r="AK128" s="151"/>
      <c r="AL128" s="151"/>
      <c r="AM128" s="151"/>
      <c r="AN128" s="151"/>
      <c r="AO128" s="151"/>
      <c r="AP128" s="151"/>
      <c r="AQ128" s="151"/>
      <c r="AR128" s="151"/>
      <c r="AS128" s="151"/>
      <c r="AT128" s="151"/>
      <c r="AU128" s="151"/>
      <c r="AV128" s="151"/>
      <c r="AW128" s="151"/>
      <c r="AX128" s="151"/>
      <c r="AY128" s="151"/>
      <c r="AZ128" s="151"/>
      <c r="BA128" s="151"/>
      <c r="BB128" s="151"/>
      <c r="BC128" s="151"/>
      <c r="BD128" s="151"/>
      <c r="BE128" s="151"/>
      <c r="BF128" s="151"/>
      <c r="BG128" s="151"/>
      <c r="BH128" s="151"/>
      <c r="BI128" s="151"/>
      <c r="BJ128" s="151"/>
      <c r="BK128" s="151"/>
      <c r="BL128" s="151"/>
      <c r="BM128" s="151"/>
      <c r="BN128" s="151"/>
      <c r="BO128" s="151"/>
      <c r="BP128" s="151"/>
      <c r="BQ128" s="151"/>
      <c r="BR128" s="151"/>
      <c r="BS128" s="151"/>
      <c r="BT128" s="151"/>
      <c r="BU128" s="151"/>
      <c r="BV128" s="151"/>
      <c r="BW128" s="151"/>
      <c r="BX128" s="151"/>
      <c r="BY128" s="151"/>
      <c r="BZ128" s="151"/>
      <c r="CA128" s="151"/>
      <c r="CB128" s="151"/>
      <c r="CC128" s="151"/>
      <c r="CD128" s="151"/>
      <c r="CE128" s="151"/>
      <c r="CF128" s="151"/>
      <c r="CG128" s="151"/>
      <c r="CH128" s="151"/>
      <c r="CI128" s="151"/>
      <c r="CJ128" s="151"/>
      <c r="CK128" s="151"/>
      <c r="CL128" s="151"/>
      <c r="CM128" s="151"/>
      <c r="CN128" s="151"/>
      <c r="CO128" s="151"/>
      <c r="CP128" s="151"/>
      <c r="CQ128" s="151"/>
      <c r="CR128" s="151"/>
      <c r="CS128" s="151"/>
      <c r="CT128" s="151"/>
      <c r="CU128" s="151"/>
      <c r="CV128" s="151"/>
      <c r="CW128" s="151"/>
      <c r="CX128" s="151"/>
      <c r="CY128" s="151"/>
      <c r="CZ128" s="151"/>
      <c r="DA128" s="151"/>
      <c r="DB128" s="151"/>
      <c r="DC128" s="151"/>
      <c r="DD128" s="151"/>
      <c r="DE128" s="151"/>
      <c r="DF128" s="151"/>
      <c r="DG128" s="151"/>
      <c r="DH128" s="151"/>
      <c r="DI128" s="151"/>
      <c r="DJ128" s="151"/>
      <c r="DK128" s="151"/>
      <c r="DL128" s="151"/>
      <c r="DM128" s="151"/>
      <c r="DN128" s="151"/>
      <c r="DO128" s="151"/>
      <c r="DP128" s="151"/>
      <c r="DQ128" s="151"/>
      <c r="DR128" s="151"/>
      <c r="DS128" s="151"/>
      <c r="DT128" s="151"/>
      <c r="DU128" s="151"/>
      <c r="DV128" s="151"/>
      <c r="DW128" s="151"/>
      <c r="DX128" s="151"/>
      <c r="DY128" s="151"/>
      <c r="DZ128" s="151"/>
      <c r="EA128" s="151"/>
      <c r="EB128" s="151"/>
      <c r="EC128" s="151"/>
      <c r="ED128" s="151"/>
      <c r="EE128" s="151"/>
      <c r="EF128" s="151"/>
      <c r="EG128" s="151"/>
      <c r="EH128" s="151"/>
      <c r="EI128" s="151"/>
      <c r="EJ128" s="151"/>
      <c r="EK128" s="151"/>
      <c r="EL128" s="151"/>
      <c r="EM128" s="151"/>
      <c r="EN128" s="151"/>
      <c r="EO128" s="151"/>
      <c r="EP128" s="151"/>
      <c r="EQ128" s="151"/>
      <c r="ER128" s="151"/>
      <c r="ES128" s="151"/>
      <c r="ET128" s="151"/>
      <c r="EU128" s="151"/>
      <c r="EV128" s="151"/>
      <c r="EW128" s="151"/>
      <c r="EX128" s="151"/>
      <c r="EY128" s="151"/>
      <c r="EZ128" s="151"/>
      <c r="FA128" s="151"/>
      <c r="FB128" s="151"/>
      <c r="FC128" s="151"/>
      <c r="FD128" s="151"/>
      <c r="FE128" s="151"/>
      <c r="FF128" s="151"/>
      <c r="FG128" s="151"/>
      <c r="FH128" s="151"/>
      <c r="FI128" s="151"/>
      <c r="FJ128" s="151"/>
      <c r="FK128" s="151"/>
      <c r="FL128" s="151"/>
      <c r="FM128" s="151"/>
      <c r="FN128" s="151"/>
      <c r="FO128" s="151"/>
      <c r="FP128" s="151"/>
      <c r="FQ128" s="151"/>
      <c r="FR128" s="151"/>
      <c r="FS128" s="151"/>
      <c r="FT128" s="151"/>
      <c r="FU128" s="151"/>
      <c r="FV128" s="151"/>
      <c r="FW128" s="151"/>
      <c r="FX128" s="151"/>
      <c r="FY128" s="151"/>
      <c r="FZ128" s="151"/>
      <c r="GA128" s="151"/>
      <c r="GB128" s="151"/>
      <c r="GC128" s="151"/>
      <c r="GD128" s="151"/>
      <c r="GE128" s="151"/>
      <c r="GF128" s="151"/>
      <c r="GG128" s="151"/>
      <c r="GH128" s="151"/>
      <c r="GI128" s="151"/>
      <c r="GJ128" s="151"/>
      <c r="GK128" s="151"/>
      <c r="GL128" s="151"/>
      <c r="GM128" s="151"/>
      <c r="GN128" s="151"/>
      <c r="GO128" s="151"/>
      <c r="GP128" s="151"/>
      <c r="GQ128" s="151"/>
      <c r="GR128" s="151"/>
      <c r="GS128" s="151"/>
      <c r="GT128" s="151"/>
      <c r="GU128" s="151"/>
      <c r="GV128" s="151"/>
      <c r="GW128" s="151"/>
      <c r="GX128" s="151"/>
      <c r="GY128" s="151"/>
      <c r="GZ128" s="151"/>
      <c r="HA128" s="151"/>
      <c r="HB128" s="151"/>
      <c r="HC128" s="151"/>
      <c r="HD128" s="151"/>
      <c r="HE128" s="151"/>
      <c r="HF128" s="151"/>
      <c r="HG128" s="151"/>
      <c r="HH128" s="151"/>
      <c r="HI128" s="151"/>
      <c r="HJ128" s="151"/>
      <c r="HK128" s="151"/>
      <c r="HL128" s="151"/>
      <c r="HM128" s="151"/>
      <c r="HN128" s="151"/>
      <c r="HO128" s="151"/>
      <c r="HP128" s="151"/>
      <c r="HQ128" s="151"/>
      <c r="HR128" s="151"/>
      <c r="HS128" s="151"/>
      <c r="HT128" s="151"/>
      <c r="HU128" s="151"/>
      <c r="HV128" s="151"/>
      <c r="HW128" s="151"/>
      <c r="HX128" s="151"/>
      <c r="HY128" s="151"/>
      <c r="HZ128" s="151"/>
      <c r="IA128" s="151"/>
      <c r="IB128" s="151"/>
      <c r="IC128" s="151"/>
      <c r="ID128" s="151"/>
      <c r="IE128" s="151"/>
      <c r="IF128" s="151"/>
      <c r="IG128" s="151"/>
      <c r="IH128" s="151"/>
      <c r="II128" s="151"/>
      <c r="IJ128" s="151"/>
      <c r="IK128" s="151"/>
      <c r="IL128" s="151"/>
      <c r="IM128" s="151"/>
      <c r="IN128" s="151"/>
      <c r="IO128" s="151"/>
      <c r="IP128" s="151"/>
      <c r="IQ128" s="151"/>
      <c r="IR128" s="151"/>
      <c r="IS128" s="151"/>
      <c r="IT128" s="151"/>
      <c r="IU128" s="151"/>
      <c r="IV128" s="151"/>
      <c r="IW128" s="151"/>
      <c r="IX128" s="151"/>
      <c r="IY128" s="151"/>
      <c r="IZ128" s="151"/>
      <c r="JA128" s="151"/>
      <c r="JB128" s="151"/>
      <c r="JC128" s="151"/>
      <c r="JD128" s="151"/>
      <c r="JE128" s="151"/>
      <c r="JF128" s="151"/>
      <c r="JG128" s="151"/>
      <c r="JH128" s="151"/>
      <c r="JI128" s="151"/>
      <c r="JJ128" s="151"/>
      <c r="JK128" s="151"/>
      <c r="JL128" s="151"/>
      <c r="JM128" s="151"/>
      <c r="JN128" s="151"/>
      <c r="JO128" s="151"/>
      <c r="JP128" s="151"/>
      <c r="JQ128" s="151"/>
      <c r="JR128" s="151"/>
      <c r="JS128" s="151"/>
      <c r="JT128" s="151"/>
      <c r="JU128" s="151"/>
      <c r="JV128" s="151"/>
      <c r="JW128" s="151"/>
      <c r="JX128" s="151"/>
      <c r="JY128" s="151"/>
      <c r="JZ128" s="151"/>
      <c r="KA128" s="151"/>
      <c r="KB128" s="151"/>
      <c r="KC128" s="151"/>
      <c r="KD128" s="151"/>
      <c r="KE128" s="151"/>
      <c r="KF128" s="151"/>
      <c r="KG128" s="151"/>
      <c r="KH128" s="151"/>
      <c r="KI128" s="151"/>
      <c r="KJ128" s="151"/>
      <c r="KK128" s="151"/>
      <c r="KL128" s="151"/>
      <c r="KM128" s="151"/>
      <c r="KN128" s="151"/>
      <c r="KO128" s="151"/>
      <c r="KP128" s="151"/>
      <c r="KQ128" s="151"/>
      <c r="KR128" s="151"/>
      <c r="KS128" s="151"/>
      <c r="KT128" s="151"/>
      <c r="KU128" s="151"/>
      <c r="KV128" s="151"/>
      <c r="KW128" s="151"/>
      <c r="KX128" s="151"/>
      <c r="KY128" s="151"/>
      <c r="KZ128" s="151"/>
      <c r="LA128" s="151"/>
      <c r="LB128" s="151"/>
      <c r="LC128" s="151"/>
      <c r="LD128" s="151"/>
      <c r="LE128" s="151"/>
      <c r="LF128" s="151"/>
      <c r="LG128" s="151"/>
      <c r="LH128" s="151"/>
      <c r="LI128" s="151"/>
      <c r="LJ128" s="151"/>
      <c r="LK128" s="151"/>
      <c r="LL128" s="151"/>
      <c r="LM128" s="151"/>
      <c r="LN128" s="151"/>
      <c r="LO128" s="151"/>
      <c r="LP128" s="151"/>
      <c r="LQ128" s="151"/>
      <c r="LR128" s="151"/>
      <c r="LS128" s="151"/>
      <c r="LT128" s="151"/>
      <c r="LU128" s="151"/>
      <c r="LV128" s="151"/>
      <c r="LW128" s="151"/>
      <c r="LX128" s="151"/>
      <c r="LY128" s="151"/>
      <c r="LZ128" s="151"/>
      <c r="MA128" s="151"/>
      <c r="MB128" s="151"/>
      <c r="MC128" s="151"/>
      <c r="MD128" s="151"/>
      <c r="ME128" s="151"/>
      <c r="MF128" s="151"/>
      <c r="MG128" s="151"/>
      <c r="MH128" s="151"/>
      <c r="MI128" s="151"/>
      <c r="MJ128" s="151"/>
      <c r="MK128" s="151"/>
      <c r="ML128" s="151"/>
      <c r="MM128" s="151"/>
      <c r="MN128" s="151"/>
      <c r="MO128" s="151"/>
      <c r="MP128" s="151"/>
      <c r="MQ128" s="151"/>
      <c r="MR128" s="151"/>
      <c r="MS128" s="151"/>
      <c r="MT128" s="151"/>
      <c r="MU128" s="151"/>
      <c r="MV128" s="151"/>
      <c r="MW128" s="151"/>
      <c r="MX128" s="151"/>
      <c r="MY128" s="151"/>
      <c r="MZ128" s="151"/>
      <c r="NA128" s="151"/>
      <c r="NB128" s="151"/>
      <c r="NC128" s="151"/>
      <c r="ND128" s="151"/>
      <c r="NE128" s="151"/>
      <c r="NF128" s="151"/>
      <c r="NG128" s="151"/>
      <c r="NH128" s="151"/>
      <c r="NI128" s="151"/>
      <c r="NJ128" s="151"/>
      <c r="NK128" s="151"/>
      <c r="NL128" s="151"/>
      <c r="NM128" s="151"/>
      <c r="NN128" s="151"/>
      <c r="NO128" s="151"/>
      <c r="NP128" s="151"/>
      <c r="NQ128" s="151"/>
      <c r="NR128" s="151"/>
      <c r="NS128" s="151"/>
      <c r="NT128" s="151"/>
      <c r="NU128" s="151"/>
      <c r="NV128" s="151"/>
      <c r="NW128" s="151"/>
      <c r="NX128" s="151"/>
      <c r="NY128" s="151"/>
      <c r="NZ128" s="151"/>
      <c r="OA128" s="151"/>
      <c r="OB128" s="151"/>
      <c r="OC128" s="151"/>
      <c r="OD128" s="151"/>
      <c r="OE128" s="151"/>
      <c r="OF128" s="151"/>
      <c r="OG128" s="151"/>
      <c r="OH128" s="151"/>
      <c r="OI128" s="151"/>
      <c r="OJ128" s="151"/>
      <c r="OK128" s="151"/>
      <c r="OL128" s="151"/>
      <c r="OM128" s="151"/>
      <c r="ON128" s="151"/>
      <c r="OO128" s="151"/>
      <c r="OP128" s="151"/>
      <c r="OQ128" s="151"/>
      <c r="OR128" s="151"/>
      <c r="OS128" s="151"/>
      <c r="OT128" s="151"/>
      <c r="OU128" s="151"/>
      <c r="OV128" s="151"/>
      <c r="OW128" s="151"/>
      <c r="OX128" s="151"/>
      <c r="OY128" s="151"/>
      <c r="OZ128" s="151"/>
      <c r="PA128" s="151"/>
      <c r="PB128" s="151"/>
      <c r="PC128" s="151"/>
      <c r="PD128" s="151"/>
      <c r="PE128" s="151"/>
      <c r="PF128" s="151"/>
      <c r="PG128" s="151"/>
      <c r="PH128" s="151"/>
      <c r="PI128" s="151"/>
      <c r="PJ128" s="151"/>
      <c r="PK128" s="151"/>
      <c r="PL128" s="151"/>
      <c r="PM128" s="151"/>
      <c r="PN128" s="151"/>
      <c r="PO128" s="151"/>
      <c r="PP128" s="151"/>
      <c r="PQ128" s="151"/>
      <c r="PR128" s="151"/>
      <c r="PS128" s="151"/>
      <c r="PT128" s="151"/>
      <c r="PU128" s="151"/>
      <c r="PV128" s="151"/>
      <c r="PW128" s="151"/>
      <c r="PX128" s="151"/>
      <c r="PY128" s="151"/>
      <c r="PZ128" s="151"/>
      <c r="QA128" s="151"/>
      <c r="QB128" s="151"/>
      <c r="QC128" s="151"/>
      <c r="QD128" s="151"/>
      <c r="QE128" s="151"/>
      <c r="QF128" s="151"/>
      <c r="QG128" s="151"/>
      <c r="QH128" s="151"/>
      <c r="QI128" s="151"/>
      <c r="QJ128" s="151"/>
      <c r="QK128" s="151"/>
      <c r="QL128" s="151"/>
      <c r="QM128" s="151"/>
      <c r="QN128" s="151"/>
      <c r="QO128" s="151"/>
      <c r="QP128" s="151"/>
      <c r="QQ128" s="151"/>
      <c r="QR128" s="151"/>
      <c r="QS128" s="151"/>
      <c r="QT128" s="151"/>
      <c r="QU128" s="151"/>
      <c r="QV128" s="151"/>
      <c r="QW128" s="151"/>
      <c r="QX128" s="151"/>
      <c r="QY128" s="151"/>
      <c r="QZ128" s="151"/>
      <c r="RA128" s="151"/>
      <c r="RB128" s="151"/>
      <c r="RC128" s="151"/>
      <c r="RD128" s="151"/>
      <c r="RE128" s="151"/>
      <c r="RF128" s="151"/>
      <c r="RG128" s="151"/>
      <c r="RH128" s="151"/>
      <c r="RI128" s="151"/>
      <c r="RJ128" s="151"/>
      <c r="RK128" s="151"/>
      <c r="RL128" s="151"/>
      <c r="RM128" s="151"/>
      <c r="RN128" s="151"/>
      <c r="RO128" s="151"/>
      <c r="RP128" s="151"/>
      <c r="RQ128" s="151"/>
      <c r="RR128" s="151"/>
      <c r="RS128" s="151"/>
      <c r="RT128" s="151"/>
      <c r="RU128" s="151"/>
      <c r="RV128" s="151"/>
      <c r="RW128" s="151"/>
      <c r="RX128" s="151"/>
      <c r="RY128" s="151"/>
      <c r="RZ128" s="151"/>
      <c r="SA128" s="151"/>
      <c r="SB128" s="151"/>
      <c r="SC128" s="151"/>
      <c r="SD128" s="151"/>
      <c r="SE128" s="151"/>
      <c r="SF128" s="151"/>
      <c r="SG128" s="151"/>
      <c r="SH128" s="151"/>
      <c r="SI128" s="151"/>
      <c r="SJ128" s="151"/>
      <c r="SK128" s="151"/>
      <c r="SL128" s="151"/>
      <c r="SM128" s="151"/>
      <c r="SN128" s="151"/>
      <c r="SO128" s="151"/>
      <c r="SP128" s="151"/>
      <c r="SQ128" s="151"/>
      <c r="SR128" s="151"/>
      <c r="SS128" s="151"/>
      <c r="ST128" s="151"/>
      <c r="SU128" s="151"/>
      <c r="SV128" s="151"/>
      <c r="SW128" s="151"/>
      <c r="SX128" s="151"/>
      <c r="SY128" s="151"/>
      <c r="SZ128" s="151"/>
      <c r="TA128" s="151"/>
      <c r="TB128" s="151"/>
      <c r="TC128" s="151"/>
      <c r="TD128" s="151"/>
      <c r="TE128" s="151"/>
      <c r="TF128" s="151"/>
      <c r="TG128" s="151"/>
      <c r="TH128" s="151"/>
      <c r="TI128" s="151"/>
      <c r="TJ128" s="151"/>
      <c r="TK128" s="151"/>
      <c r="TL128" s="151"/>
      <c r="TM128" s="151"/>
      <c r="TN128" s="151"/>
      <c r="TO128" s="151"/>
      <c r="TP128" s="151"/>
      <c r="TQ128" s="151"/>
      <c r="TR128" s="151"/>
      <c r="TS128" s="151"/>
      <c r="TT128" s="151"/>
      <c r="TU128" s="151"/>
      <c r="TV128" s="151"/>
      <c r="TW128" s="151"/>
      <c r="TX128" s="151"/>
      <c r="TY128" s="151"/>
      <c r="TZ128" s="151"/>
      <c r="UA128" s="151"/>
      <c r="UB128" s="151"/>
      <c r="UC128" s="151"/>
      <c r="UD128" s="151"/>
      <c r="UE128" s="151"/>
      <c r="UF128" s="151"/>
      <c r="UG128" s="151"/>
      <c r="UH128" s="151"/>
      <c r="UI128" s="151"/>
      <c r="UJ128" s="151"/>
      <c r="UK128" s="151"/>
      <c r="UL128" s="151"/>
      <c r="UM128" s="151"/>
      <c r="UN128" s="151"/>
      <c r="UO128" s="151"/>
      <c r="UP128" s="151"/>
      <c r="UQ128" s="151"/>
      <c r="UR128" s="151"/>
      <c r="US128" s="151"/>
      <c r="UT128" s="151"/>
      <c r="UU128" s="151"/>
      <c r="UV128" s="151"/>
      <c r="UW128" s="151"/>
      <c r="UX128" s="151"/>
      <c r="UY128" s="151"/>
      <c r="UZ128" s="151"/>
      <c r="VA128" s="151"/>
      <c r="VB128" s="151"/>
      <c r="VC128" s="151"/>
      <c r="VD128" s="151"/>
      <c r="VE128" s="151"/>
      <c r="VF128" s="151"/>
      <c r="VG128" s="151"/>
      <c r="VH128" s="151"/>
      <c r="VI128" s="151"/>
      <c r="VJ128" s="151"/>
      <c r="VK128" s="151"/>
      <c r="VL128" s="151"/>
      <c r="VM128" s="151"/>
      <c r="VN128" s="151"/>
      <c r="VO128" s="151"/>
      <c r="VP128" s="151"/>
      <c r="VQ128" s="151"/>
      <c r="VR128" s="151"/>
      <c r="VS128" s="151"/>
      <c r="VT128" s="151"/>
      <c r="VU128" s="151"/>
      <c r="VV128" s="151"/>
      <c r="VW128" s="151"/>
      <c r="VX128" s="151"/>
      <c r="VY128" s="151"/>
      <c r="VZ128" s="151"/>
      <c r="WA128" s="151"/>
      <c r="WB128" s="151"/>
      <c r="WC128" s="151"/>
      <c r="WD128" s="151"/>
      <c r="WE128" s="151"/>
      <c r="WF128" s="151"/>
      <c r="WG128" s="151"/>
      <c r="WH128" s="151"/>
      <c r="WI128" s="151"/>
      <c r="WJ128" s="151"/>
      <c r="WK128" s="151"/>
      <c r="WL128" s="151"/>
      <c r="WM128" s="151"/>
      <c r="WN128" s="151"/>
      <c r="WO128" s="151"/>
      <c r="WP128" s="151"/>
      <c r="WQ128" s="151"/>
      <c r="WR128" s="151"/>
      <c r="WS128" s="151"/>
      <c r="WT128" s="151"/>
      <c r="WU128" s="151"/>
      <c r="WV128" s="151"/>
      <c r="WW128" s="151"/>
      <c r="WX128" s="151"/>
      <c r="WY128" s="151"/>
      <c r="WZ128" s="151"/>
      <c r="XA128" s="151"/>
      <c r="XB128" s="151"/>
      <c r="XC128" s="151"/>
      <c r="XD128" s="151"/>
      <c r="XE128" s="151"/>
      <c r="XF128" s="151"/>
      <c r="XG128" s="151"/>
      <c r="XH128" s="151"/>
      <c r="XI128" s="151"/>
      <c r="XJ128" s="151"/>
      <c r="XK128" s="151"/>
      <c r="XL128" s="151"/>
      <c r="XM128" s="151"/>
      <c r="XN128" s="151"/>
      <c r="XO128" s="151"/>
      <c r="XP128" s="151"/>
      <c r="XQ128" s="151"/>
      <c r="XR128" s="151"/>
      <c r="XS128" s="151"/>
      <c r="XT128" s="151"/>
      <c r="XU128" s="151"/>
      <c r="XV128" s="151"/>
      <c r="XW128" s="151"/>
      <c r="XX128" s="151"/>
      <c r="XY128" s="151"/>
      <c r="XZ128" s="151"/>
      <c r="YA128" s="151"/>
      <c r="YB128" s="151"/>
      <c r="YC128" s="151"/>
      <c r="YD128" s="151"/>
      <c r="YE128" s="151"/>
      <c r="YF128" s="151"/>
      <c r="YG128" s="151"/>
      <c r="YH128" s="151"/>
      <c r="YI128" s="151"/>
      <c r="YJ128" s="151"/>
      <c r="YK128" s="151"/>
      <c r="YL128" s="151"/>
      <c r="YM128" s="151"/>
      <c r="YN128" s="151"/>
      <c r="YO128" s="151"/>
      <c r="YP128" s="151"/>
      <c r="YQ128" s="151"/>
      <c r="YR128" s="151"/>
      <c r="YS128" s="151"/>
      <c r="YT128" s="151"/>
      <c r="YU128" s="151"/>
      <c r="YV128" s="151"/>
      <c r="YW128" s="151"/>
      <c r="YX128" s="151"/>
      <c r="YY128" s="151"/>
      <c r="YZ128" s="151"/>
      <c r="ZA128" s="151"/>
      <c r="ZB128" s="151"/>
      <c r="ZC128" s="151"/>
      <c r="ZD128" s="151"/>
      <c r="ZE128" s="151"/>
      <c r="ZF128" s="151"/>
      <c r="ZG128" s="151"/>
      <c r="ZH128" s="151"/>
      <c r="ZI128" s="151"/>
      <c r="ZJ128" s="151"/>
      <c r="ZK128" s="151"/>
      <c r="ZL128" s="151"/>
      <c r="ZM128" s="151"/>
      <c r="ZN128" s="151"/>
      <c r="ZO128" s="151"/>
      <c r="ZP128" s="151"/>
      <c r="ZQ128" s="151"/>
      <c r="ZR128" s="151"/>
      <c r="ZS128" s="151"/>
      <c r="ZT128" s="151"/>
      <c r="ZU128" s="151"/>
      <c r="ZV128" s="151"/>
      <c r="ZW128" s="151"/>
      <c r="ZX128" s="151"/>
      <c r="ZY128" s="151"/>
      <c r="ZZ128" s="151"/>
      <c r="AAA128" s="151"/>
      <c r="AAB128" s="151"/>
      <c r="AAC128" s="151"/>
      <c r="AAD128" s="151"/>
      <c r="AAE128" s="151"/>
      <c r="AAF128" s="151"/>
      <c r="AAG128" s="151"/>
      <c r="AAH128" s="151"/>
      <c r="AAI128" s="151"/>
      <c r="AAJ128" s="151"/>
      <c r="AAK128" s="151"/>
      <c r="AAL128" s="151"/>
      <c r="AAM128" s="151"/>
      <c r="AAN128" s="151"/>
      <c r="AAO128" s="151"/>
      <c r="AAP128" s="151"/>
      <c r="AAQ128" s="151"/>
      <c r="AAR128" s="151"/>
      <c r="AAS128" s="151"/>
      <c r="AAT128" s="151"/>
      <c r="AAU128" s="151"/>
      <c r="AAV128" s="151"/>
      <c r="AAW128" s="151"/>
      <c r="AAX128" s="151"/>
      <c r="AAY128" s="151"/>
      <c r="AAZ128" s="151"/>
      <c r="ABA128" s="151"/>
      <c r="ABB128" s="151"/>
      <c r="ABC128" s="151"/>
      <c r="ABD128" s="151"/>
      <c r="ABE128" s="151"/>
      <c r="ABF128" s="151"/>
      <c r="ABG128" s="151"/>
      <c r="ABH128" s="151"/>
      <c r="ABI128" s="151"/>
      <c r="ABJ128" s="151"/>
      <c r="ABK128" s="151"/>
      <c r="ABL128" s="151"/>
      <c r="ABM128" s="151"/>
      <c r="ABN128" s="151"/>
      <c r="ABO128" s="151"/>
      <c r="ABP128" s="151"/>
      <c r="ABQ128" s="151"/>
      <c r="ABR128" s="151"/>
      <c r="ABS128" s="151"/>
      <c r="ABT128" s="151"/>
      <c r="ABU128" s="151"/>
      <c r="ABV128" s="151"/>
      <c r="ABW128" s="151"/>
      <c r="ABX128" s="151"/>
      <c r="ABY128" s="151"/>
      <c r="ABZ128" s="151"/>
      <c r="ACA128" s="151"/>
      <c r="ACB128" s="151"/>
      <c r="ACC128" s="151"/>
      <c r="ACD128" s="151"/>
      <c r="ACE128" s="151"/>
      <c r="ACF128" s="151"/>
      <c r="ACG128" s="151"/>
      <c r="ACH128" s="151"/>
      <c r="ACI128" s="151"/>
      <c r="ACJ128" s="151"/>
      <c r="ACK128" s="151"/>
      <c r="ACL128" s="151"/>
      <c r="ACM128" s="151"/>
      <c r="ACN128" s="151"/>
      <c r="ACO128" s="151"/>
      <c r="ACP128" s="151"/>
      <c r="ACQ128" s="151"/>
      <c r="ACR128" s="151"/>
      <c r="ACS128" s="151"/>
      <c r="ACT128" s="151"/>
      <c r="ACU128" s="151"/>
      <c r="ACV128" s="151"/>
      <c r="ACW128" s="151"/>
      <c r="ACX128" s="151"/>
      <c r="ACY128" s="151"/>
      <c r="ACZ128" s="151"/>
      <c r="ADA128" s="156"/>
      <c r="ADB128" s="127"/>
      <c r="ADC128" s="127"/>
      <c r="ADD128" s="127"/>
      <c r="ADE128" s="127"/>
      <c r="ADF128" s="127"/>
    </row>
    <row r="129" spans="1:1285" s="121" customFormat="1" ht="24" customHeight="1" thickBot="1" x14ac:dyDescent="0.3">
      <c r="A129" s="182"/>
      <c r="B129" s="183" t="s">
        <v>88</v>
      </c>
      <c r="C129" s="191"/>
      <c r="D129" s="192"/>
      <c r="E129" s="192"/>
      <c r="F129" s="192"/>
      <c r="G129" s="192"/>
      <c r="H129" s="192"/>
      <c r="I129" s="192"/>
      <c r="J129" s="192"/>
      <c r="K129" s="192"/>
      <c r="L129" s="192"/>
      <c r="M129" s="192"/>
      <c r="N129" s="192"/>
      <c r="O129" s="192"/>
      <c r="P129" s="192"/>
      <c r="Q129" s="192"/>
      <c r="R129" s="192"/>
      <c r="S129" s="151"/>
      <c r="T129" s="151"/>
      <c r="U129" s="151"/>
      <c r="V129" s="151"/>
      <c r="W129" s="151"/>
      <c r="X129" s="151"/>
      <c r="Y129" s="151"/>
      <c r="Z129" s="151"/>
      <c r="AA129" s="151"/>
      <c r="AB129" s="151"/>
      <c r="AC129" s="151"/>
      <c r="AD129" s="151"/>
      <c r="AE129" s="151"/>
      <c r="AF129" s="151"/>
      <c r="AG129" s="151"/>
      <c r="AH129" s="151"/>
      <c r="AI129" s="151"/>
      <c r="AJ129" s="151"/>
      <c r="AK129" s="151"/>
      <c r="AL129" s="151"/>
      <c r="AM129" s="151"/>
      <c r="AN129" s="151"/>
      <c r="AO129" s="151"/>
      <c r="AP129" s="151"/>
      <c r="AQ129" s="151"/>
      <c r="AR129" s="151"/>
      <c r="AS129" s="151"/>
      <c r="AT129" s="151"/>
      <c r="AU129" s="151"/>
      <c r="AV129" s="151"/>
      <c r="AW129" s="151"/>
      <c r="AX129" s="151"/>
      <c r="AY129" s="151"/>
      <c r="AZ129" s="151"/>
      <c r="BA129" s="151"/>
      <c r="BB129" s="151"/>
      <c r="BC129" s="151"/>
      <c r="BD129" s="151"/>
      <c r="BE129" s="151"/>
      <c r="BF129" s="151"/>
      <c r="BG129" s="151"/>
      <c r="BH129" s="151"/>
      <c r="BI129" s="151"/>
      <c r="BJ129" s="151"/>
      <c r="BK129" s="151"/>
      <c r="BL129" s="151"/>
      <c r="BM129" s="151"/>
      <c r="BN129" s="151"/>
      <c r="BO129" s="151"/>
      <c r="BP129" s="151"/>
      <c r="BQ129" s="151"/>
      <c r="BR129" s="151"/>
      <c r="BS129" s="151"/>
      <c r="BT129" s="151"/>
      <c r="BU129" s="151"/>
      <c r="BV129" s="151"/>
      <c r="BW129" s="151"/>
      <c r="BX129" s="151"/>
      <c r="BY129" s="151"/>
      <c r="BZ129" s="151"/>
      <c r="CA129" s="151"/>
      <c r="CB129" s="151"/>
      <c r="CC129" s="151"/>
      <c r="CD129" s="151"/>
      <c r="CE129" s="151"/>
      <c r="CF129" s="151"/>
      <c r="CG129" s="151"/>
      <c r="CH129" s="151"/>
      <c r="CI129" s="151"/>
      <c r="CJ129" s="151"/>
      <c r="CK129" s="151"/>
      <c r="CL129" s="151"/>
      <c r="CM129" s="151"/>
      <c r="CN129" s="151"/>
      <c r="CO129" s="151"/>
      <c r="CP129" s="151"/>
      <c r="CQ129" s="151"/>
      <c r="CR129" s="151"/>
      <c r="CS129" s="151"/>
      <c r="CT129" s="151"/>
      <c r="CU129" s="151"/>
      <c r="CV129" s="151"/>
      <c r="CW129" s="151"/>
      <c r="CX129" s="151"/>
      <c r="CY129" s="151"/>
      <c r="CZ129" s="151"/>
      <c r="DA129" s="151"/>
      <c r="DB129" s="151"/>
      <c r="DC129" s="151"/>
      <c r="DD129" s="151"/>
      <c r="DE129" s="151"/>
      <c r="DF129" s="151"/>
      <c r="DG129" s="151"/>
      <c r="DH129" s="151"/>
      <c r="DI129" s="151"/>
      <c r="DJ129" s="151"/>
      <c r="DK129" s="151"/>
      <c r="DL129" s="151"/>
      <c r="DM129" s="151"/>
      <c r="DN129" s="151"/>
      <c r="DO129" s="151"/>
      <c r="DP129" s="151"/>
      <c r="DQ129" s="151"/>
      <c r="DR129" s="151"/>
      <c r="DS129" s="151"/>
      <c r="DT129" s="151"/>
      <c r="DU129" s="151"/>
      <c r="DV129" s="151"/>
      <c r="DW129" s="151"/>
      <c r="DX129" s="151"/>
      <c r="DY129" s="151"/>
      <c r="DZ129" s="151"/>
      <c r="EA129" s="151"/>
      <c r="EB129" s="151"/>
      <c r="EC129" s="151"/>
      <c r="ED129" s="151"/>
      <c r="EE129" s="151"/>
      <c r="EF129" s="151"/>
      <c r="EG129" s="151"/>
      <c r="EH129" s="151"/>
      <c r="EI129" s="151"/>
      <c r="EJ129" s="151"/>
      <c r="EK129" s="151"/>
      <c r="EL129" s="151"/>
      <c r="EM129" s="151"/>
      <c r="EN129" s="151"/>
      <c r="EO129" s="151"/>
      <c r="EP129" s="151"/>
      <c r="EQ129" s="151"/>
      <c r="ER129" s="151"/>
      <c r="ES129" s="151"/>
      <c r="ET129" s="151"/>
      <c r="EU129" s="151"/>
      <c r="EV129" s="151"/>
      <c r="EW129" s="151"/>
      <c r="EX129" s="151"/>
      <c r="EY129" s="151"/>
      <c r="EZ129" s="151"/>
      <c r="FA129" s="151"/>
      <c r="FB129" s="151"/>
      <c r="FC129" s="151"/>
      <c r="FD129" s="151"/>
      <c r="FE129" s="151"/>
      <c r="FF129" s="151"/>
      <c r="FG129" s="151"/>
      <c r="FH129" s="151"/>
      <c r="FI129" s="151"/>
      <c r="FJ129" s="151"/>
      <c r="FK129" s="151"/>
      <c r="FL129" s="151"/>
      <c r="FM129" s="151"/>
      <c r="FN129" s="151"/>
      <c r="FO129" s="151"/>
      <c r="FP129" s="151"/>
      <c r="FQ129" s="151"/>
      <c r="FR129" s="151"/>
      <c r="FS129" s="151"/>
      <c r="FT129" s="151"/>
      <c r="FU129" s="151"/>
      <c r="FV129" s="151"/>
      <c r="FW129" s="151"/>
      <c r="FX129" s="151"/>
      <c r="FY129" s="151"/>
      <c r="FZ129" s="151"/>
      <c r="GA129" s="151"/>
      <c r="GB129" s="151"/>
      <c r="GC129" s="151"/>
      <c r="GD129" s="151"/>
      <c r="GE129" s="151"/>
      <c r="GF129" s="151"/>
      <c r="GG129" s="151"/>
      <c r="GH129" s="151"/>
      <c r="GI129" s="151"/>
      <c r="GJ129" s="151"/>
      <c r="GK129" s="151"/>
      <c r="GL129" s="151"/>
      <c r="GM129" s="151"/>
      <c r="GN129" s="151"/>
      <c r="GO129" s="151"/>
      <c r="GP129" s="151"/>
      <c r="GQ129" s="151"/>
      <c r="GR129" s="151"/>
      <c r="GS129" s="151"/>
      <c r="GT129" s="151"/>
      <c r="GU129" s="151"/>
      <c r="GV129" s="151"/>
      <c r="GW129" s="151"/>
      <c r="GX129" s="151"/>
      <c r="GY129" s="151"/>
      <c r="GZ129" s="151"/>
      <c r="HA129" s="151"/>
      <c r="HB129" s="151"/>
      <c r="HC129" s="151"/>
      <c r="HD129" s="151"/>
      <c r="HE129" s="151"/>
      <c r="HF129" s="151"/>
      <c r="HG129" s="151"/>
      <c r="HH129" s="151"/>
      <c r="HI129" s="151"/>
      <c r="HJ129" s="151"/>
      <c r="HK129" s="151"/>
      <c r="HL129" s="151"/>
      <c r="HM129" s="151"/>
      <c r="HN129" s="151"/>
      <c r="HO129" s="151"/>
      <c r="HP129" s="151"/>
      <c r="HQ129" s="151"/>
      <c r="HR129" s="151"/>
      <c r="HS129" s="151"/>
      <c r="HT129" s="151"/>
      <c r="HU129" s="151"/>
      <c r="HV129" s="151"/>
      <c r="HW129" s="151"/>
      <c r="HX129" s="151"/>
      <c r="HY129" s="151"/>
      <c r="HZ129" s="151"/>
      <c r="IA129" s="151"/>
      <c r="IB129" s="151"/>
      <c r="IC129" s="151"/>
      <c r="ID129" s="151"/>
      <c r="IE129" s="151"/>
      <c r="IF129" s="151"/>
      <c r="IG129" s="151"/>
      <c r="IH129" s="151"/>
      <c r="II129" s="151"/>
      <c r="IJ129" s="151"/>
      <c r="IK129" s="151"/>
      <c r="IL129" s="151"/>
      <c r="IM129" s="151"/>
      <c r="IN129" s="151"/>
      <c r="IO129" s="151"/>
      <c r="IP129" s="151"/>
      <c r="IQ129" s="151"/>
      <c r="IR129" s="151"/>
      <c r="IS129" s="151"/>
      <c r="IT129" s="151"/>
      <c r="IU129" s="151"/>
      <c r="IV129" s="151"/>
      <c r="IW129" s="151"/>
      <c r="IX129" s="151"/>
      <c r="IY129" s="151"/>
      <c r="IZ129" s="151"/>
      <c r="JA129" s="151"/>
      <c r="JB129" s="151"/>
      <c r="JC129" s="151"/>
      <c r="JD129" s="151"/>
      <c r="JE129" s="151"/>
      <c r="JF129" s="151"/>
      <c r="JG129" s="151"/>
      <c r="JH129" s="151"/>
      <c r="JI129" s="151"/>
      <c r="JJ129" s="151"/>
      <c r="JK129" s="151"/>
      <c r="JL129" s="151"/>
      <c r="JM129" s="151"/>
      <c r="JN129" s="151"/>
      <c r="JO129" s="151"/>
      <c r="JP129" s="151"/>
      <c r="JQ129" s="151"/>
      <c r="JR129" s="151"/>
      <c r="JS129" s="151"/>
      <c r="JT129" s="151"/>
      <c r="JU129" s="151"/>
      <c r="JV129" s="151"/>
      <c r="JW129" s="151"/>
      <c r="JX129" s="151"/>
      <c r="JY129" s="151"/>
      <c r="JZ129" s="151"/>
      <c r="KA129" s="151"/>
      <c r="KB129" s="151"/>
      <c r="KC129" s="151"/>
      <c r="KD129" s="151"/>
      <c r="KE129" s="151"/>
      <c r="KF129" s="151"/>
      <c r="KG129" s="151"/>
      <c r="KH129" s="151"/>
      <c r="KI129" s="151"/>
      <c r="KJ129" s="151"/>
      <c r="KK129" s="151"/>
      <c r="KL129" s="151"/>
      <c r="KM129" s="151"/>
      <c r="KN129" s="151"/>
      <c r="KO129" s="151"/>
      <c r="KP129" s="151"/>
      <c r="KQ129" s="151"/>
      <c r="KR129" s="151"/>
      <c r="KS129" s="151"/>
      <c r="KT129" s="151"/>
      <c r="KU129" s="151"/>
      <c r="KV129" s="151"/>
      <c r="KW129" s="151"/>
      <c r="KX129" s="151"/>
      <c r="KY129" s="151"/>
      <c r="KZ129" s="151"/>
      <c r="LA129" s="151"/>
      <c r="LB129" s="151"/>
      <c r="LC129" s="151"/>
      <c r="LD129" s="151"/>
      <c r="LE129" s="151"/>
      <c r="LF129" s="151"/>
      <c r="LG129" s="151"/>
      <c r="LH129" s="151"/>
      <c r="LI129" s="151"/>
      <c r="LJ129" s="151"/>
      <c r="LK129" s="151"/>
      <c r="LL129" s="151"/>
      <c r="LM129" s="151"/>
      <c r="LN129" s="151"/>
      <c r="LO129" s="151"/>
      <c r="LP129" s="151"/>
      <c r="LQ129" s="151"/>
      <c r="LR129" s="151"/>
      <c r="LS129" s="151"/>
      <c r="LT129" s="151"/>
      <c r="LU129" s="151"/>
      <c r="LV129" s="151"/>
      <c r="LW129" s="151"/>
      <c r="LX129" s="151"/>
      <c r="LY129" s="151"/>
      <c r="LZ129" s="151"/>
      <c r="MA129" s="151"/>
      <c r="MB129" s="151"/>
      <c r="MC129" s="151"/>
      <c r="MD129" s="151"/>
      <c r="ME129" s="151"/>
      <c r="MF129" s="151"/>
      <c r="MG129" s="151"/>
      <c r="MH129" s="151"/>
      <c r="MI129" s="151"/>
      <c r="MJ129" s="151"/>
      <c r="MK129" s="151"/>
      <c r="ML129" s="151"/>
      <c r="MM129" s="151"/>
      <c r="MN129" s="151"/>
      <c r="MO129" s="151"/>
      <c r="MP129" s="151"/>
      <c r="MQ129" s="151"/>
      <c r="MR129" s="151"/>
      <c r="MS129" s="151"/>
      <c r="MT129" s="151"/>
      <c r="MU129" s="151"/>
      <c r="MV129" s="151"/>
      <c r="MW129" s="151"/>
      <c r="MX129" s="151"/>
      <c r="MY129" s="151"/>
      <c r="MZ129" s="151"/>
      <c r="NA129" s="151"/>
      <c r="NB129" s="151"/>
      <c r="NC129" s="151"/>
      <c r="ND129" s="151"/>
      <c r="NE129" s="151"/>
      <c r="NF129" s="151"/>
      <c r="NG129" s="151"/>
      <c r="NH129" s="151"/>
      <c r="NI129" s="151"/>
      <c r="NJ129" s="151"/>
      <c r="NK129" s="151"/>
      <c r="NL129" s="151"/>
      <c r="NM129" s="151"/>
      <c r="NN129" s="151"/>
      <c r="NO129" s="151"/>
      <c r="NP129" s="151"/>
      <c r="NQ129" s="151"/>
      <c r="NR129" s="151"/>
      <c r="NS129" s="151"/>
      <c r="NT129" s="151"/>
      <c r="NU129" s="151"/>
      <c r="NV129" s="151"/>
      <c r="NW129" s="151"/>
      <c r="NX129" s="151"/>
      <c r="NY129" s="151"/>
      <c r="NZ129" s="151"/>
      <c r="OA129" s="151"/>
      <c r="OB129" s="151"/>
      <c r="OC129" s="151"/>
      <c r="OD129" s="151"/>
      <c r="OE129" s="151"/>
      <c r="OF129" s="151"/>
      <c r="OG129" s="151"/>
      <c r="OH129" s="151"/>
      <c r="OI129" s="151"/>
      <c r="OJ129" s="151"/>
      <c r="OK129" s="151"/>
      <c r="OL129" s="151"/>
      <c r="OM129" s="151"/>
      <c r="ON129" s="151"/>
      <c r="OO129" s="151"/>
      <c r="OP129" s="151"/>
      <c r="OQ129" s="151"/>
      <c r="OR129" s="151"/>
      <c r="OS129" s="151"/>
      <c r="OT129" s="151"/>
      <c r="OU129" s="151"/>
      <c r="OV129" s="151"/>
      <c r="OW129" s="151"/>
      <c r="OX129" s="151"/>
      <c r="OY129" s="151"/>
      <c r="OZ129" s="151"/>
      <c r="PA129" s="151"/>
      <c r="PB129" s="151"/>
      <c r="PC129" s="151"/>
      <c r="PD129" s="151"/>
      <c r="PE129" s="151"/>
      <c r="PF129" s="151"/>
      <c r="PG129" s="151"/>
      <c r="PH129" s="151"/>
      <c r="PI129" s="151"/>
      <c r="PJ129" s="151"/>
      <c r="PK129" s="151"/>
      <c r="PL129" s="151"/>
      <c r="PM129" s="151"/>
      <c r="PN129" s="151"/>
      <c r="PO129" s="151"/>
      <c r="PP129" s="151"/>
      <c r="PQ129" s="151"/>
      <c r="PR129" s="151"/>
      <c r="PS129" s="151"/>
      <c r="PT129" s="151"/>
      <c r="PU129" s="151"/>
      <c r="PV129" s="151"/>
      <c r="PW129" s="151"/>
      <c r="PX129" s="151"/>
      <c r="PY129" s="151"/>
      <c r="PZ129" s="151"/>
      <c r="QA129" s="151"/>
      <c r="QB129" s="151"/>
      <c r="QC129" s="151"/>
      <c r="QD129" s="151"/>
      <c r="QE129" s="151"/>
      <c r="QF129" s="151"/>
      <c r="QG129" s="151"/>
      <c r="QH129" s="151"/>
      <c r="QI129" s="151"/>
      <c r="QJ129" s="151"/>
      <c r="QK129" s="151"/>
      <c r="QL129" s="151"/>
      <c r="QM129" s="151"/>
      <c r="QN129" s="151"/>
      <c r="QO129" s="151"/>
      <c r="QP129" s="151"/>
      <c r="QQ129" s="151"/>
      <c r="QR129" s="151"/>
      <c r="QS129" s="151"/>
      <c r="QT129" s="151"/>
      <c r="QU129" s="151"/>
      <c r="QV129" s="151"/>
      <c r="QW129" s="151"/>
      <c r="QX129" s="151"/>
      <c r="QY129" s="151"/>
      <c r="QZ129" s="151"/>
      <c r="RA129" s="151"/>
      <c r="RB129" s="151"/>
      <c r="RC129" s="151"/>
      <c r="RD129" s="151"/>
      <c r="RE129" s="151"/>
      <c r="RF129" s="151"/>
      <c r="RG129" s="151"/>
      <c r="RH129" s="151"/>
      <c r="RI129" s="151"/>
      <c r="RJ129" s="151"/>
      <c r="RK129" s="151"/>
      <c r="RL129" s="151"/>
      <c r="RM129" s="151"/>
      <c r="RN129" s="151"/>
      <c r="RO129" s="151"/>
      <c r="RP129" s="151"/>
      <c r="RQ129" s="151"/>
      <c r="RR129" s="151"/>
      <c r="RS129" s="151"/>
      <c r="RT129" s="151"/>
      <c r="RU129" s="151"/>
      <c r="RV129" s="151"/>
      <c r="RW129" s="151"/>
      <c r="RX129" s="151"/>
      <c r="RY129" s="151"/>
      <c r="RZ129" s="151"/>
      <c r="SA129" s="151"/>
      <c r="SB129" s="151"/>
      <c r="SC129" s="151"/>
      <c r="SD129" s="151"/>
      <c r="SE129" s="151"/>
      <c r="SF129" s="151"/>
      <c r="SG129" s="151"/>
      <c r="SH129" s="151"/>
      <c r="SI129" s="151"/>
      <c r="SJ129" s="151"/>
      <c r="SK129" s="151"/>
      <c r="SL129" s="151"/>
      <c r="SM129" s="151"/>
      <c r="SN129" s="151"/>
      <c r="SO129" s="151"/>
      <c r="SP129" s="151"/>
      <c r="SQ129" s="151"/>
      <c r="SR129" s="151"/>
      <c r="SS129" s="151"/>
      <c r="ST129" s="151"/>
      <c r="SU129" s="151"/>
      <c r="SV129" s="151"/>
      <c r="SW129" s="151"/>
      <c r="SX129" s="151"/>
      <c r="SY129" s="151"/>
      <c r="SZ129" s="151"/>
      <c r="TA129" s="151"/>
      <c r="TB129" s="151"/>
      <c r="TC129" s="151"/>
      <c r="TD129" s="151"/>
      <c r="TE129" s="151"/>
      <c r="TF129" s="151"/>
      <c r="TG129" s="151"/>
      <c r="TH129" s="151"/>
      <c r="TI129" s="151"/>
      <c r="TJ129" s="151"/>
      <c r="TK129" s="151"/>
      <c r="TL129" s="151"/>
      <c r="TM129" s="151"/>
      <c r="TN129" s="151"/>
      <c r="TO129" s="151"/>
      <c r="TP129" s="151"/>
      <c r="TQ129" s="151"/>
      <c r="TR129" s="151"/>
      <c r="TS129" s="151"/>
      <c r="TT129" s="151"/>
      <c r="TU129" s="151"/>
      <c r="TV129" s="151"/>
      <c r="TW129" s="151"/>
      <c r="TX129" s="151"/>
      <c r="TY129" s="151"/>
      <c r="TZ129" s="151"/>
      <c r="UA129" s="151"/>
      <c r="UB129" s="151"/>
      <c r="UC129" s="151"/>
      <c r="UD129" s="151"/>
      <c r="UE129" s="151"/>
      <c r="UF129" s="151"/>
      <c r="UG129" s="151"/>
      <c r="UH129" s="151"/>
      <c r="UI129" s="151"/>
      <c r="UJ129" s="151"/>
      <c r="UK129" s="151"/>
      <c r="UL129" s="151"/>
      <c r="UM129" s="151"/>
      <c r="UN129" s="151"/>
      <c r="UO129" s="151"/>
      <c r="UP129" s="151"/>
      <c r="UQ129" s="151"/>
      <c r="UR129" s="151"/>
      <c r="US129" s="151"/>
      <c r="UT129" s="151"/>
      <c r="UU129" s="151"/>
      <c r="UV129" s="151"/>
      <c r="UW129" s="151"/>
      <c r="UX129" s="151"/>
      <c r="UY129" s="151"/>
      <c r="UZ129" s="151"/>
      <c r="VA129" s="151"/>
      <c r="VB129" s="151"/>
      <c r="VC129" s="151"/>
      <c r="VD129" s="151"/>
      <c r="VE129" s="151"/>
      <c r="VF129" s="151"/>
      <c r="VG129" s="151"/>
      <c r="VH129" s="151"/>
      <c r="VI129" s="151"/>
      <c r="VJ129" s="151"/>
      <c r="VK129" s="151"/>
      <c r="VL129" s="151"/>
      <c r="VM129" s="151"/>
      <c r="VN129" s="151"/>
      <c r="VO129" s="151"/>
      <c r="VP129" s="151"/>
      <c r="VQ129" s="151"/>
      <c r="VR129" s="151"/>
      <c r="VS129" s="151"/>
      <c r="VT129" s="151"/>
      <c r="VU129" s="151"/>
      <c r="VV129" s="151"/>
      <c r="VW129" s="151"/>
      <c r="VX129" s="151"/>
      <c r="VY129" s="151"/>
      <c r="VZ129" s="151"/>
      <c r="WA129" s="151"/>
      <c r="WB129" s="151"/>
      <c r="WC129" s="151"/>
      <c r="WD129" s="151"/>
      <c r="WE129" s="151"/>
      <c r="WF129" s="151"/>
      <c r="WG129" s="151"/>
      <c r="WH129" s="151"/>
      <c r="WI129" s="151"/>
      <c r="WJ129" s="151"/>
      <c r="WK129" s="151"/>
      <c r="WL129" s="151"/>
      <c r="WM129" s="151"/>
      <c r="WN129" s="151"/>
      <c r="WO129" s="151"/>
      <c r="WP129" s="151"/>
      <c r="WQ129" s="151"/>
      <c r="WR129" s="151"/>
      <c r="WS129" s="151"/>
      <c r="WT129" s="151"/>
      <c r="WU129" s="151"/>
      <c r="WV129" s="151"/>
      <c r="WW129" s="151"/>
      <c r="WX129" s="151"/>
      <c r="WY129" s="151"/>
      <c r="WZ129" s="151"/>
      <c r="XA129" s="151"/>
      <c r="XB129" s="151"/>
      <c r="XC129" s="151"/>
      <c r="XD129" s="151"/>
      <c r="XE129" s="151"/>
      <c r="XF129" s="151"/>
      <c r="XG129" s="151"/>
      <c r="XH129" s="151"/>
      <c r="XI129" s="151"/>
      <c r="XJ129" s="151"/>
      <c r="XK129" s="151"/>
      <c r="XL129" s="151"/>
      <c r="XM129" s="151"/>
      <c r="XN129" s="151"/>
      <c r="XO129" s="151"/>
      <c r="XP129" s="151"/>
      <c r="XQ129" s="151"/>
      <c r="XR129" s="151"/>
      <c r="XS129" s="151"/>
      <c r="XT129" s="151"/>
      <c r="XU129" s="151"/>
      <c r="XV129" s="151"/>
      <c r="XW129" s="151"/>
      <c r="XX129" s="151"/>
      <c r="XY129" s="151"/>
      <c r="XZ129" s="151"/>
      <c r="YA129" s="151"/>
      <c r="YB129" s="151"/>
      <c r="YC129" s="151"/>
      <c r="YD129" s="151"/>
      <c r="YE129" s="151"/>
      <c r="YF129" s="151"/>
      <c r="YG129" s="151"/>
      <c r="YH129" s="151"/>
      <c r="YI129" s="151"/>
      <c r="YJ129" s="151"/>
      <c r="YK129" s="151"/>
      <c r="YL129" s="151"/>
      <c r="YM129" s="151"/>
      <c r="YN129" s="151"/>
      <c r="YO129" s="151"/>
      <c r="YP129" s="151"/>
      <c r="YQ129" s="151"/>
      <c r="YR129" s="151"/>
      <c r="YS129" s="151"/>
      <c r="YT129" s="151"/>
      <c r="YU129" s="151"/>
      <c r="YV129" s="151"/>
      <c r="YW129" s="151"/>
      <c r="YX129" s="151"/>
      <c r="YY129" s="151"/>
      <c r="YZ129" s="151"/>
      <c r="ZA129" s="151"/>
      <c r="ZB129" s="151"/>
      <c r="ZC129" s="151"/>
      <c r="ZD129" s="151"/>
      <c r="ZE129" s="151"/>
      <c r="ZF129" s="151"/>
      <c r="ZG129" s="151"/>
      <c r="ZH129" s="151"/>
      <c r="ZI129" s="151"/>
      <c r="ZJ129" s="151"/>
      <c r="ZK129" s="151"/>
      <c r="ZL129" s="151"/>
      <c r="ZM129" s="151"/>
      <c r="ZN129" s="151"/>
      <c r="ZO129" s="151"/>
      <c r="ZP129" s="151"/>
      <c r="ZQ129" s="151"/>
      <c r="ZR129" s="151"/>
      <c r="ZS129" s="151"/>
      <c r="ZT129" s="151"/>
      <c r="ZU129" s="151"/>
      <c r="ZV129" s="151"/>
      <c r="ZW129" s="151"/>
      <c r="ZX129" s="151"/>
      <c r="ZY129" s="151"/>
      <c r="ZZ129" s="151"/>
      <c r="AAA129" s="151"/>
      <c r="AAB129" s="151"/>
      <c r="AAC129" s="151"/>
      <c r="AAD129" s="151"/>
      <c r="AAE129" s="151"/>
      <c r="AAF129" s="151"/>
      <c r="AAG129" s="151"/>
      <c r="AAH129" s="151"/>
      <c r="AAI129" s="151"/>
      <c r="AAJ129" s="151"/>
      <c r="AAK129" s="151"/>
      <c r="AAL129" s="151"/>
      <c r="AAM129" s="151"/>
      <c r="AAN129" s="151"/>
      <c r="AAO129" s="151"/>
      <c r="AAP129" s="151"/>
      <c r="AAQ129" s="151"/>
      <c r="AAR129" s="151"/>
      <c r="AAS129" s="151"/>
      <c r="AAT129" s="151"/>
      <c r="AAU129" s="151"/>
      <c r="AAV129" s="151"/>
      <c r="AAW129" s="151"/>
      <c r="AAX129" s="151"/>
      <c r="AAY129" s="151"/>
      <c r="AAZ129" s="151"/>
      <c r="ABA129" s="151"/>
      <c r="ABB129" s="151"/>
      <c r="ABC129" s="151"/>
      <c r="ABD129" s="151"/>
      <c r="ABE129" s="151"/>
      <c r="ABF129" s="151"/>
      <c r="ABG129" s="151"/>
      <c r="ABH129" s="151"/>
      <c r="ABI129" s="151"/>
      <c r="ABJ129" s="151"/>
      <c r="ABK129" s="151"/>
      <c r="ABL129" s="151"/>
      <c r="ABM129" s="151"/>
      <c r="ABN129" s="151"/>
      <c r="ABO129" s="151"/>
      <c r="ABP129" s="151"/>
      <c r="ABQ129" s="151"/>
      <c r="ABR129" s="151"/>
      <c r="ABS129" s="151"/>
      <c r="ABT129" s="151"/>
      <c r="ABU129" s="151"/>
      <c r="ABV129" s="151"/>
      <c r="ABW129" s="151"/>
      <c r="ABX129" s="151"/>
      <c r="ABY129" s="151"/>
      <c r="ABZ129" s="151"/>
      <c r="ACA129" s="151"/>
      <c r="ACB129" s="151"/>
      <c r="ACC129" s="151"/>
      <c r="ACD129" s="151"/>
      <c r="ACE129" s="151"/>
      <c r="ACF129" s="151"/>
      <c r="ACG129" s="151"/>
      <c r="ACH129" s="151"/>
      <c r="ACI129" s="151"/>
      <c r="ACJ129" s="151"/>
      <c r="ACK129" s="151"/>
      <c r="ACL129" s="151"/>
      <c r="ACM129" s="151"/>
      <c r="ACN129" s="151"/>
      <c r="ACO129" s="151"/>
      <c r="ACP129" s="151"/>
      <c r="ACQ129" s="151"/>
      <c r="ACR129" s="151"/>
      <c r="ACS129" s="151"/>
      <c r="ACT129" s="151"/>
      <c r="ACU129" s="151"/>
      <c r="ACV129" s="151"/>
      <c r="ACW129" s="151"/>
      <c r="ACX129" s="151"/>
      <c r="ACY129" s="151"/>
      <c r="ACZ129" s="151"/>
      <c r="ADA129" s="151"/>
      <c r="ADB129" s="151"/>
      <c r="ADC129" s="151"/>
      <c r="ADD129" s="151"/>
      <c r="ADE129" s="151"/>
      <c r="ADF129" s="151"/>
      <c r="ADG129" s="151"/>
      <c r="ADH129" s="151"/>
      <c r="ADI129" s="151"/>
      <c r="ADJ129" s="151"/>
      <c r="ADK129" s="151"/>
      <c r="ADL129" s="151"/>
      <c r="ADM129" s="151"/>
      <c r="ADN129" s="151"/>
      <c r="ADO129" s="151"/>
      <c r="ADP129" s="151"/>
      <c r="ADQ129" s="151"/>
      <c r="ADR129" s="151"/>
      <c r="ADS129" s="151"/>
      <c r="ADT129" s="151"/>
      <c r="ADU129" s="151"/>
      <c r="ADV129" s="151"/>
      <c r="ADW129" s="151"/>
      <c r="ADX129" s="151"/>
      <c r="ADY129" s="151"/>
      <c r="ADZ129" s="151"/>
      <c r="AEA129" s="151"/>
      <c r="AEB129" s="151"/>
      <c r="AEC129" s="151"/>
      <c r="AED129" s="151"/>
      <c r="AEE129" s="151"/>
      <c r="AEF129" s="151"/>
      <c r="AEG129" s="151"/>
      <c r="AEH129" s="151"/>
      <c r="AEI129" s="151"/>
      <c r="AEJ129" s="151"/>
      <c r="AEK129" s="151"/>
      <c r="AEL129" s="151"/>
      <c r="AEM129" s="151"/>
      <c r="AEN129" s="151"/>
      <c r="AEO129" s="151"/>
      <c r="AEP129" s="151"/>
      <c r="AEQ129" s="151"/>
      <c r="AER129" s="151"/>
      <c r="AES129" s="151"/>
      <c r="AET129" s="151"/>
      <c r="AEU129" s="151"/>
      <c r="AEV129" s="151"/>
      <c r="AEW129" s="151"/>
      <c r="AEX129" s="151"/>
      <c r="AEY129" s="151"/>
      <c r="AEZ129" s="151"/>
      <c r="AFA129" s="151"/>
      <c r="AFB129" s="151"/>
      <c r="AFC129" s="151"/>
      <c r="AFD129" s="151"/>
      <c r="AFE129" s="151"/>
      <c r="AFF129" s="151"/>
      <c r="AFG129" s="151"/>
      <c r="AFH129" s="151"/>
      <c r="AFI129" s="151"/>
      <c r="AFJ129" s="151"/>
      <c r="AFK129" s="151"/>
      <c r="AFL129" s="151"/>
      <c r="AFM129" s="151"/>
      <c r="AFN129" s="151"/>
      <c r="AFO129" s="151"/>
      <c r="AFP129" s="151"/>
      <c r="AFQ129" s="151"/>
      <c r="AFR129" s="151"/>
      <c r="AFS129" s="151"/>
      <c r="AFT129" s="151"/>
      <c r="AFU129" s="151"/>
      <c r="AFV129" s="151"/>
      <c r="AFW129" s="151"/>
      <c r="AFX129" s="151"/>
      <c r="AFY129" s="151"/>
      <c r="AFZ129" s="151"/>
      <c r="AGA129" s="151"/>
      <c r="AGB129" s="151"/>
      <c r="AGC129" s="151"/>
      <c r="AGD129" s="151"/>
      <c r="AGE129" s="151"/>
      <c r="AGF129" s="151"/>
      <c r="AGG129" s="151"/>
      <c r="AGH129" s="151"/>
      <c r="AGI129" s="151"/>
      <c r="AGJ129" s="151"/>
      <c r="AGK129" s="151"/>
      <c r="AGL129" s="151"/>
      <c r="AGM129" s="151"/>
      <c r="AGN129" s="151"/>
      <c r="AGO129" s="151"/>
      <c r="AGP129" s="151"/>
      <c r="AGQ129" s="151"/>
      <c r="AGR129" s="151"/>
      <c r="AGS129" s="151"/>
      <c r="AGT129" s="151"/>
      <c r="AGU129" s="151"/>
      <c r="AGV129" s="151"/>
      <c r="AGW129" s="151"/>
      <c r="AGX129" s="151"/>
      <c r="AGY129" s="151"/>
      <c r="AGZ129" s="151"/>
      <c r="AHA129" s="151"/>
      <c r="AHB129" s="151"/>
      <c r="AHC129" s="151"/>
      <c r="AHD129" s="151"/>
      <c r="AHE129" s="151"/>
      <c r="AHF129" s="151"/>
      <c r="AHG129" s="151"/>
      <c r="AHH129" s="151"/>
      <c r="AHI129" s="151"/>
      <c r="AHJ129" s="151"/>
      <c r="AHK129" s="151"/>
      <c r="AHL129" s="151"/>
      <c r="AHM129" s="151"/>
      <c r="AHN129" s="151"/>
      <c r="AHO129" s="151"/>
      <c r="AHP129" s="151"/>
      <c r="AHQ129" s="151"/>
      <c r="AHR129" s="151"/>
      <c r="AHS129" s="151"/>
      <c r="AHT129" s="151"/>
      <c r="AHU129" s="151"/>
      <c r="AHV129" s="151"/>
      <c r="AHW129" s="151"/>
      <c r="AHX129" s="151"/>
      <c r="AHY129" s="151"/>
      <c r="AHZ129" s="151"/>
      <c r="AIA129" s="151"/>
      <c r="AIB129" s="151"/>
      <c r="AIC129" s="151"/>
      <c r="AID129" s="151"/>
      <c r="AIE129" s="151"/>
      <c r="AIF129" s="151"/>
      <c r="AIG129" s="151"/>
      <c r="AIH129" s="151"/>
      <c r="AII129" s="151"/>
      <c r="AIJ129" s="151"/>
      <c r="AIK129" s="151"/>
      <c r="AIL129" s="151"/>
      <c r="AIM129" s="151"/>
      <c r="AIN129" s="151"/>
      <c r="AIO129" s="151"/>
      <c r="AIP129" s="151"/>
      <c r="AIQ129" s="151"/>
      <c r="AIR129" s="151"/>
      <c r="AIS129" s="151"/>
      <c r="AIT129" s="151"/>
      <c r="AIU129" s="151"/>
      <c r="AIV129" s="151"/>
      <c r="AIW129" s="151"/>
      <c r="AIX129" s="151"/>
      <c r="AIY129" s="151"/>
      <c r="AIZ129" s="151"/>
      <c r="AJA129" s="151"/>
      <c r="AJB129" s="151"/>
      <c r="AJC129" s="151"/>
      <c r="AJD129" s="151"/>
      <c r="AJE129" s="151"/>
      <c r="AJF129" s="151"/>
      <c r="AJG129" s="151"/>
      <c r="AJH129" s="151"/>
      <c r="AJI129" s="151"/>
      <c r="AJJ129" s="151"/>
      <c r="AJK129" s="151"/>
      <c r="AJL129" s="151"/>
      <c r="AJM129" s="151"/>
      <c r="AJN129" s="151"/>
      <c r="AJO129" s="151"/>
      <c r="AJP129" s="151"/>
      <c r="AJQ129" s="151"/>
      <c r="AJR129" s="151"/>
      <c r="AJS129" s="151"/>
      <c r="AJT129" s="151"/>
      <c r="AJU129" s="151"/>
      <c r="AJV129" s="151"/>
      <c r="AJW129" s="151"/>
      <c r="AJX129" s="151"/>
      <c r="AJY129" s="151"/>
      <c r="AJZ129" s="151"/>
      <c r="AKA129" s="151"/>
      <c r="AKB129" s="151"/>
      <c r="AKC129" s="151"/>
      <c r="AKD129" s="151"/>
      <c r="AKE129" s="151"/>
      <c r="AKF129" s="151"/>
      <c r="AKG129" s="151"/>
      <c r="AKH129" s="151"/>
      <c r="AKI129" s="151"/>
      <c r="AKJ129" s="151"/>
      <c r="AKK129" s="151"/>
      <c r="AKL129" s="151"/>
      <c r="AKM129" s="151"/>
      <c r="AKN129" s="151"/>
      <c r="AKO129" s="151"/>
      <c r="AKP129" s="151"/>
      <c r="AKQ129" s="151"/>
      <c r="AKR129" s="151"/>
      <c r="AKS129" s="151"/>
      <c r="AKT129" s="151"/>
      <c r="AKU129" s="151"/>
      <c r="AKV129" s="151"/>
      <c r="AKW129" s="151"/>
      <c r="AKX129" s="151"/>
      <c r="AKY129" s="151"/>
      <c r="AKZ129" s="151"/>
      <c r="ALA129" s="151"/>
      <c r="ALB129" s="151"/>
      <c r="ALC129" s="151"/>
      <c r="ALD129" s="151"/>
      <c r="ALE129" s="151"/>
      <c r="ALF129" s="151"/>
      <c r="ALG129" s="151"/>
      <c r="ALH129" s="151"/>
      <c r="ALI129" s="151"/>
      <c r="ALJ129" s="151"/>
      <c r="ALK129" s="151"/>
      <c r="ALL129" s="151"/>
      <c r="ALM129" s="151"/>
      <c r="ALN129" s="151"/>
      <c r="ALO129" s="151"/>
      <c r="ALP129" s="151"/>
      <c r="ALQ129" s="151"/>
      <c r="ALR129" s="151"/>
      <c r="ALS129" s="151"/>
      <c r="ALT129" s="151"/>
      <c r="ALU129" s="151"/>
      <c r="ALV129" s="151"/>
      <c r="ALW129" s="151"/>
      <c r="ALX129" s="151"/>
      <c r="ALY129" s="151"/>
      <c r="ALZ129" s="151"/>
      <c r="AMA129" s="151"/>
      <c r="AMB129" s="151"/>
      <c r="AMC129" s="151"/>
      <c r="AMD129" s="151"/>
      <c r="AME129" s="151"/>
      <c r="AMF129" s="151"/>
      <c r="AMG129" s="151"/>
      <c r="AMH129" s="151"/>
      <c r="AMI129" s="151"/>
      <c r="AMJ129" s="151"/>
      <c r="AMK129" s="151"/>
      <c r="AML129" s="151"/>
      <c r="AMM129" s="151"/>
      <c r="AMN129" s="151"/>
      <c r="AMO129" s="151"/>
      <c r="AMP129" s="151"/>
      <c r="AMQ129" s="151"/>
      <c r="AMR129" s="151"/>
      <c r="AMS129" s="151"/>
      <c r="AMT129" s="151"/>
      <c r="AMU129" s="151"/>
      <c r="AMV129" s="151"/>
      <c r="AMW129" s="151"/>
      <c r="AMX129" s="151"/>
      <c r="AMY129" s="151"/>
      <c r="AMZ129" s="151"/>
      <c r="ANA129" s="151"/>
      <c r="ANB129" s="151"/>
      <c r="ANC129" s="151"/>
      <c r="AND129" s="151"/>
      <c r="ANE129" s="151"/>
      <c r="ANF129" s="151"/>
      <c r="ANG129" s="151"/>
      <c r="ANH129" s="151"/>
      <c r="ANI129" s="151"/>
      <c r="ANJ129" s="151"/>
      <c r="ANK129" s="151"/>
      <c r="ANL129" s="151"/>
      <c r="ANM129" s="151"/>
      <c r="ANN129" s="151"/>
      <c r="ANO129" s="151"/>
      <c r="ANP129" s="151"/>
      <c r="ANQ129" s="151"/>
      <c r="ANR129" s="151"/>
      <c r="ANS129" s="151"/>
      <c r="ANT129" s="151"/>
      <c r="ANU129" s="151"/>
      <c r="ANV129" s="151"/>
      <c r="ANW129" s="151"/>
      <c r="ANX129" s="151"/>
      <c r="ANY129" s="151"/>
      <c r="ANZ129" s="151"/>
      <c r="AOA129" s="151"/>
      <c r="AOB129" s="151"/>
      <c r="AOC129" s="151"/>
      <c r="AOD129" s="151"/>
      <c r="AOE129" s="151"/>
      <c r="AOF129" s="151"/>
      <c r="AOG129" s="151"/>
      <c r="AOH129" s="151"/>
      <c r="AOI129" s="151"/>
      <c r="AOJ129" s="151"/>
      <c r="AOK129" s="151"/>
      <c r="AOL129" s="151"/>
      <c r="AOM129" s="151"/>
      <c r="AON129" s="151"/>
      <c r="AOO129" s="151"/>
      <c r="AOP129" s="151"/>
      <c r="AOQ129" s="151"/>
      <c r="AOR129" s="151"/>
      <c r="AOS129" s="151"/>
      <c r="AOT129" s="151"/>
      <c r="AOU129" s="151"/>
      <c r="AOV129" s="151"/>
      <c r="AOW129" s="151"/>
      <c r="AOX129" s="151"/>
      <c r="AOY129" s="151"/>
      <c r="AOZ129" s="151"/>
      <c r="APA129" s="151"/>
      <c r="APB129" s="151"/>
      <c r="APC129" s="151"/>
      <c r="APD129" s="151"/>
      <c r="APE129" s="151"/>
      <c r="APF129" s="151"/>
      <c r="APG129" s="151"/>
      <c r="APH129" s="151"/>
      <c r="API129" s="151"/>
      <c r="APJ129" s="151"/>
      <c r="APK129" s="151"/>
      <c r="APL129" s="151"/>
      <c r="APM129" s="151"/>
      <c r="APN129" s="151"/>
      <c r="APO129" s="151"/>
      <c r="APP129" s="151"/>
      <c r="APQ129" s="151"/>
      <c r="APR129" s="151"/>
      <c r="APS129" s="151"/>
      <c r="APT129" s="151"/>
      <c r="APU129" s="151"/>
      <c r="APV129" s="151"/>
      <c r="APW129" s="151"/>
      <c r="APX129" s="151"/>
      <c r="APY129" s="151"/>
      <c r="APZ129" s="151"/>
      <c r="AQA129" s="151"/>
      <c r="AQB129" s="151"/>
      <c r="AQC129" s="151"/>
      <c r="AQD129" s="151"/>
      <c r="AQE129" s="151"/>
      <c r="AQF129" s="151"/>
      <c r="AQG129" s="151"/>
      <c r="AQH129" s="151"/>
      <c r="AQI129" s="151"/>
      <c r="AQJ129" s="151"/>
      <c r="AQK129" s="151"/>
      <c r="AQL129" s="151"/>
      <c r="AQM129" s="151"/>
      <c r="AQN129" s="151"/>
      <c r="AQO129" s="151"/>
      <c r="AQP129" s="151"/>
      <c r="AQQ129" s="151"/>
      <c r="AQR129" s="151"/>
      <c r="AQS129" s="151"/>
      <c r="AQT129" s="151"/>
      <c r="AQU129" s="151"/>
      <c r="AQV129" s="151"/>
      <c r="AQW129" s="151"/>
      <c r="AQX129" s="151"/>
      <c r="AQY129" s="151"/>
      <c r="AQZ129" s="151"/>
      <c r="ARA129" s="151"/>
      <c r="ARB129" s="151"/>
      <c r="ARC129" s="151"/>
      <c r="ARD129" s="151"/>
      <c r="ARE129" s="151"/>
      <c r="ARF129" s="151"/>
      <c r="ARG129" s="151"/>
      <c r="ARH129" s="151"/>
      <c r="ARI129" s="151"/>
      <c r="ARJ129" s="151"/>
      <c r="ARK129" s="151"/>
      <c r="ARL129" s="151"/>
      <c r="ARM129" s="151"/>
      <c r="ARN129" s="151"/>
      <c r="ARO129" s="151"/>
      <c r="ARP129" s="151"/>
      <c r="ARQ129" s="151"/>
      <c r="ARR129" s="151"/>
      <c r="ARS129" s="151"/>
      <c r="ART129" s="151"/>
      <c r="ARU129" s="151"/>
      <c r="ARV129" s="151"/>
      <c r="ARW129" s="151"/>
      <c r="ARX129" s="151"/>
      <c r="ARY129" s="151"/>
      <c r="ARZ129" s="151"/>
      <c r="ASA129" s="151"/>
      <c r="ASB129" s="151"/>
      <c r="ASC129" s="151"/>
      <c r="ASD129" s="151"/>
      <c r="ASE129" s="151"/>
      <c r="ASF129" s="151"/>
      <c r="ASG129" s="151"/>
      <c r="ASH129" s="151"/>
      <c r="ASI129" s="151"/>
      <c r="ASJ129" s="151"/>
      <c r="ASK129" s="151"/>
      <c r="ASL129" s="151"/>
      <c r="ASM129" s="151"/>
      <c r="ASN129" s="151"/>
      <c r="ASO129" s="151"/>
      <c r="ASP129" s="151"/>
      <c r="ASQ129" s="151"/>
      <c r="ASR129" s="151"/>
      <c r="ASS129" s="151"/>
      <c r="AST129" s="151"/>
      <c r="ASU129" s="151"/>
      <c r="ASV129" s="151"/>
      <c r="ASW129" s="151"/>
      <c r="ASX129" s="151"/>
      <c r="ASY129" s="151"/>
      <c r="ASZ129" s="151"/>
      <c r="ATA129" s="151"/>
      <c r="ATB129" s="151"/>
      <c r="ATC129" s="151"/>
      <c r="ATD129" s="151"/>
      <c r="ATE129" s="151"/>
      <c r="ATF129" s="151"/>
      <c r="ATG129" s="151"/>
      <c r="ATH129" s="151"/>
      <c r="ATI129" s="151"/>
      <c r="ATJ129" s="151"/>
      <c r="ATK129" s="151"/>
      <c r="ATL129" s="151"/>
      <c r="ATM129" s="151"/>
      <c r="ATN129" s="151"/>
      <c r="ATO129" s="151"/>
      <c r="ATP129" s="151"/>
      <c r="ATQ129" s="151"/>
      <c r="ATR129" s="151"/>
      <c r="ATS129" s="151"/>
      <c r="ATT129" s="151"/>
      <c r="ATU129" s="151"/>
      <c r="ATV129" s="151"/>
      <c r="ATW129" s="151"/>
      <c r="ATX129" s="151"/>
      <c r="ATY129" s="151"/>
      <c r="ATZ129" s="151"/>
      <c r="AUA129" s="151"/>
      <c r="AUB129" s="151"/>
      <c r="AUC129" s="151"/>
      <c r="AUD129" s="151"/>
      <c r="AUE129" s="151"/>
      <c r="AUF129" s="151"/>
      <c r="AUG129" s="151"/>
      <c r="AUH129" s="151"/>
      <c r="AUI129" s="151"/>
      <c r="AUJ129" s="151"/>
      <c r="AUK129" s="151"/>
      <c r="AUL129" s="151"/>
      <c r="AUM129" s="151"/>
      <c r="AUN129" s="151"/>
      <c r="AUO129" s="151"/>
      <c r="AUP129" s="151"/>
      <c r="AUQ129" s="151"/>
      <c r="AUR129" s="151"/>
      <c r="AUS129" s="151"/>
      <c r="AUT129" s="151"/>
      <c r="AUU129" s="151"/>
      <c r="AUV129" s="151"/>
      <c r="AUW129" s="151"/>
      <c r="AUX129" s="151"/>
      <c r="AUY129" s="151"/>
      <c r="AUZ129" s="151"/>
      <c r="AVA129" s="151"/>
      <c r="AVB129" s="151"/>
      <c r="AVC129" s="151"/>
      <c r="AVD129" s="151"/>
      <c r="AVE129" s="151"/>
      <c r="AVF129" s="151"/>
      <c r="AVG129" s="151"/>
      <c r="AVH129" s="151"/>
      <c r="AVI129" s="151"/>
      <c r="AVJ129" s="151"/>
      <c r="AVK129" s="151"/>
      <c r="AVL129" s="151"/>
      <c r="AVM129" s="151"/>
      <c r="AVN129" s="151"/>
      <c r="AVO129" s="151"/>
      <c r="AVP129" s="151"/>
      <c r="AVQ129" s="151"/>
      <c r="AVR129" s="151"/>
      <c r="AVS129" s="151"/>
      <c r="AVT129" s="151"/>
      <c r="AVU129" s="151"/>
      <c r="AVV129" s="151"/>
      <c r="AVW129" s="151"/>
      <c r="AVX129" s="151"/>
      <c r="AVY129" s="151"/>
      <c r="AVZ129" s="151"/>
      <c r="AWA129" s="151"/>
      <c r="AWB129" s="151"/>
      <c r="AWC129" s="151"/>
      <c r="AWD129" s="151"/>
      <c r="AWE129" s="151"/>
      <c r="AWF129" s="151"/>
      <c r="AWG129" s="151"/>
      <c r="AWH129" s="151"/>
      <c r="AWI129" s="151"/>
      <c r="AWJ129" s="151"/>
      <c r="AWK129" s="154"/>
    </row>
    <row r="130" spans="1:1285" s="136" customFormat="1" ht="24" customHeight="1" thickBot="1" x14ac:dyDescent="0.3">
      <c r="A130" s="184"/>
      <c r="B130" s="305" t="s">
        <v>89</v>
      </c>
      <c r="C130" s="187"/>
      <c r="D130" s="189"/>
      <c r="E130" s="190"/>
      <c r="F130" s="190"/>
      <c r="G130" s="190"/>
      <c r="H130" s="190"/>
      <c r="I130" s="190"/>
      <c r="J130" s="189"/>
      <c r="K130" s="189"/>
      <c r="L130" s="189"/>
      <c r="M130" s="189"/>
      <c r="N130" s="189"/>
      <c r="O130" s="189"/>
      <c r="P130" s="189"/>
      <c r="Q130" s="189"/>
      <c r="R130" s="189"/>
      <c r="S130" s="151"/>
      <c r="T130" s="151"/>
      <c r="U130" s="151"/>
      <c r="V130" s="151"/>
      <c r="W130" s="151"/>
      <c r="X130" s="151"/>
      <c r="Y130" s="151"/>
      <c r="Z130" s="151"/>
      <c r="AA130" s="151"/>
      <c r="AB130" s="151"/>
      <c r="AC130" s="151"/>
      <c r="AD130" s="151"/>
      <c r="AE130" s="151"/>
      <c r="AF130" s="151"/>
      <c r="AG130" s="151"/>
      <c r="AH130" s="151"/>
      <c r="AI130" s="151"/>
      <c r="AJ130" s="151"/>
      <c r="AK130" s="151"/>
      <c r="AL130" s="151"/>
      <c r="AM130" s="151"/>
      <c r="AN130" s="151"/>
      <c r="AO130" s="151"/>
      <c r="AP130" s="151"/>
      <c r="AQ130" s="151"/>
      <c r="AR130" s="151"/>
      <c r="AS130" s="151"/>
      <c r="AT130" s="151"/>
      <c r="AU130" s="151"/>
      <c r="AV130" s="151"/>
      <c r="AW130" s="151"/>
      <c r="AX130" s="151"/>
      <c r="AY130" s="151"/>
      <c r="AZ130" s="151"/>
      <c r="BA130" s="151"/>
      <c r="BB130" s="151"/>
      <c r="BC130" s="151"/>
      <c r="BD130" s="151"/>
      <c r="BE130" s="151"/>
      <c r="BF130" s="151"/>
      <c r="BG130" s="151"/>
      <c r="BH130" s="151"/>
      <c r="BI130" s="151"/>
      <c r="BJ130" s="151"/>
      <c r="BK130" s="151"/>
      <c r="BL130" s="151"/>
      <c r="BM130" s="151"/>
      <c r="BN130" s="151"/>
      <c r="BO130" s="151"/>
      <c r="BP130" s="151"/>
      <c r="BQ130" s="151"/>
      <c r="BR130" s="151"/>
      <c r="BS130" s="151"/>
      <c r="BT130" s="151"/>
      <c r="BU130" s="151"/>
      <c r="BV130" s="151"/>
      <c r="BW130" s="151"/>
      <c r="BX130" s="151"/>
      <c r="BY130" s="151"/>
      <c r="BZ130" s="151"/>
      <c r="CA130" s="151"/>
      <c r="CB130" s="151"/>
      <c r="CC130" s="151"/>
      <c r="CD130" s="151"/>
      <c r="CE130" s="151"/>
      <c r="CF130" s="151"/>
      <c r="CG130" s="151"/>
      <c r="CH130" s="151"/>
      <c r="CI130" s="151"/>
      <c r="CJ130" s="151"/>
      <c r="CK130" s="151"/>
      <c r="CL130" s="151"/>
      <c r="CM130" s="151"/>
      <c r="CN130" s="151"/>
      <c r="CO130" s="151"/>
      <c r="CP130" s="151"/>
      <c r="CQ130" s="151"/>
      <c r="CR130" s="151"/>
      <c r="CS130" s="151"/>
      <c r="CT130" s="151"/>
      <c r="CU130" s="151"/>
      <c r="CV130" s="151"/>
      <c r="CW130" s="151"/>
      <c r="CX130" s="151"/>
      <c r="CY130" s="151"/>
      <c r="CZ130" s="151"/>
      <c r="DA130" s="151"/>
      <c r="DB130" s="151"/>
      <c r="DC130" s="151"/>
      <c r="DD130" s="151"/>
      <c r="DE130" s="151"/>
      <c r="DF130" s="151"/>
      <c r="DG130" s="151"/>
      <c r="DH130" s="151"/>
      <c r="DI130" s="151"/>
      <c r="DJ130" s="151"/>
      <c r="DK130" s="151"/>
      <c r="DL130" s="151"/>
      <c r="DM130" s="151"/>
      <c r="DN130" s="151"/>
      <c r="DO130" s="151"/>
      <c r="DP130" s="151"/>
      <c r="DQ130" s="151"/>
      <c r="DR130" s="151"/>
      <c r="DS130" s="151"/>
      <c r="DT130" s="151"/>
      <c r="DU130" s="151"/>
      <c r="DV130" s="151"/>
      <c r="DW130" s="151"/>
      <c r="DX130" s="151"/>
      <c r="DY130" s="151"/>
      <c r="DZ130" s="151"/>
      <c r="EA130" s="151"/>
      <c r="EB130" s="151"/>
      <c r="EC130" s="151"/>
      <c r="ED130" s="151"/>
      <c r="EE130" s="151"/>
      <c r="EF130" s="151"/>
      <c r="EG130" s="151"/>
      <c r="EH130" s="151"/>
      <c r="EI130" s="151"/>
      <c r="EJ130" s="151"/>
      <c r="EK130" s="151"/>
      <c r="EL130" s="151"/>
      <c r="EM130" s="151"/>
      <c r="EN130" s="151"/>
      <c r="EO130" s="151"/>
      <c r="EP130" s="151"/>
      <c r="EQ130" s="151"/>
      <c r="ER130" s="151"/>
      <c r="ES130" s="151"/>
      <c r="ET130" s="151"/>
      <c r="EU130" s="151"/>
      <c r="EV130" s="151"/>
      <c r="EW130" s="151"/>
      <c r="EX130" s="151"/>
      <c r="EY130" s="151"/>
      <c r="EZ130" s="151"/>
      <c r="FA130" s="151"/>
      <c r="FB130" s="151"/>
      <c r="FC130" s="151"/>
      <c r="FD130" s="151"/>
      <c r="FE130" s="151"/>
      <c r="FF130" s="151"/>
      <c r="FG130" s="151"/>
      <c r="FH130" s="151"/>
      <c r="FI130" s="151"/>
      <c r="FJ130" s="151"/>
      <c r="FK130" s="151"/>
      <c r="FL130" s="151"/>
      <c r="FM130" s="151"/>
      <c r="FN130" s="151"/>
      <c r="FO130" s="151"/>
      <c r="FP130" s="151"/>
      <c r="FQ130" s="151"/>
      <c r="FR130" s="151"/>
      <c r="FS130" s="151"/>
      <c r="FT130" s="151"/>
      <c r="FU130" s="151"/>
      <c r="FV130" s="151"/>
      <c r="FW130" s="151"/>
      <c r="FX130" s="151"/>
      <c r="FY130" s="151"/>
      <c r="FZ130" s="151"/>
      <c r="GA130" s="151"/>
      <c r="GB130" s="151"/>
      <c r="GC130" s="151"/>
      <c r="GD130" s="151"/>
      <c r="GE130" s="151"/>
      <c r="GF130" s="151"/>
      <c r="GG130" s="151"/>
      <c r="GH130" s="151"/>
      <c r="GI130" s="151"/>
      <c r="GJ130" s="151"/>
      <c r="GK130" s="151"/>
      <c r="GL130" s="151"/>
      <c r="GM130" s="151"/>
      <c r="GN130" s="151"/>
      <c r="GO130" s="151"/>
      <c r="GP130" s="151"/>
      <c r="GQ130" s="151"/>
      <c r="GR130" s="151"/>
      <c r="GS130" s="151"/>
      <c r="GT130" s="151"/>
      <c r="GU130" s="151"/>
      <c r="GV130" s="151"/>
      <c r="GW130" s="151"/>
      <c r="GX130" s="151"/>
      <c r="GY130" s="151"/>
      <c r="GZ130" s="151"/>
      <c r="HA130" s="151"/>
      <c r="HB130" s="151"/>
      <c r="HC130" s="151"/>
      <c r="HD130" s="151"/>
      <c r="HE130" s="151"/>
      <c r="HF130" s="151"/>
      <c r="HG130" s="151"/>
      <c r="HH130" s="151"/>
      <c r="HI130" s="151"/>
      <c r="HJ130" s="151"/>
      <c r="HK130" s="151"/>
      <c r="HL130" s="151"/>
      <c r="HM130" s="151"/>
      <c r="HN130" s="151"/>
      <c r="HO130" s="151"/>
      <c r="HP130" s="151"/>
      <c r="HQ130" s="151"/>
      <c r="HR130" s="151"/>
      <c r="HS130" s="151"/>
      <c r="HT130" s="151"/>
      <c r="HU130" s="151"/>
      <c r="HV130" s="151"/>
      <c r="HW130" s="151"/>
      <c r="HX130" s="151"/>
      <c r="HY130" s="151"/>
      <c r="HZ130" s="151"/>
      <c r="IA130" s="151"/>
      <c r="IB130" s="151"/>
      <c r="IC130" s="151"/>
      <c r="ID130" s="151"/>
      <c r="IE130" s="151"/>
      <c r="IF130" s="151"/>
      <c r="IG130" s="151"/>
      <c r="IH130" s="151"/>
      <c r="II130" s="151"/>
      <c r="IJ130" s="151"/>
      <c r="IK130" s="151"/>
      <c r="IL130" s="151"/>
      <c r="IM130" s="151"/>
      <c r="IN130" s="151"/>
      <c r="IO130" s="151"/>
      <c r="IP130" s="151"/>
      <c r="IQ130" s="151"/>
      <c r="IR130" s="151"/>
      <c r="IS130" s="151"/>
      <c r="IT130" s="151"/>
      <c r="IU130" s="151"/>
      <c r="IV130" s="151"/>
      <c r="IW130" s="151"/>
      <c r="IX130" s="151"/>
      <c r="IY130" s="151"/>
      <c r="IZ130" s="151"/>
      <c r="JA130" s="151"/>
      <c r="JB130" s="151"/>
      <c r="JC130" s="151"/>
      <c r="JD130" s="151"/>
      <c r="JE130" s="151"/>
      <c r="JF130" s="151"/>
      <c r="JG130" s="151"/>
      <c r="JH130" s="151"/>
      <c r="JI130" s="151"/>
      <c r="JJ130" s="151"/>
      <c r="JK130" s="151"/>
      <c r="JL130" s="151"/>
      <c r="JM130" s="151"/>
      <c r="JN130" s="151"/>
      <c r="JO130" s="151"/>
      <c r="JP130" s="151"/>
      <c r="JQ130" s="151"/>
      <c r="JR130" s="151"/>
      <c r="JS130" s="151"/>
      <c r="JT130" s="151"/>
      <c r="JU130" s="151"/>
      <c r="JV130" s="151"/>
      <c r="JW130" s="151"/>
      <c r="JX130" s="151"/>
      <c r="JY130" s="151"/>
      <c r="JZ130" s="151"/>
      <c r="KA130" s="151"/>
      <c r="KB130" s="151"/>
      <c r="KC130" s="151"/>
      <c r="KD130" s="151"/>
      <c r="KE130" s="151"/>
      <c r="KF130" s="151"/>
      <c r="KG130" s="151"/>
      <c r="KH130" s="151"/>
      <c r="KI130" s="151"/>
      <c r="KJ130" s="151"/>
      <c r="KK130" s="151"/>
      <c r="KL130" s="151"/>
      <c r="KM130" s="151"/>
      <c r="KN130" s="151"/>
      <c r="KO130" s="151"/>
      <c r="KP130" s="151"/>
      <c r="KQ130" s="151"/>
      <c r="KR130" s="151"/>
      <c r="KS130" s="151"/>
      <c r="KT130" s="151"/>
      <c r="KU130" s="151"/>
      <c r="KV130" s="151"/>
      <c r="KW130" s="151"/>
      <c r="KX130" s="151"/>
      <c r="KY130" s="151"/>
      <c r="KZ130" s="151"/>
      <c r="LA130" s="151"/>
      <c r="LB130" s="151"/>
      <c r="LC130" s="151"/>
      <c r="LD130" s="151"/>
      <c r="LE130" s="151"/>
      <c r="LF130" s="151"/>
      <c r="LG130" s="151"/>
      <c r="LH130" s="151"/>
      <c r="LI130" s="151"/>
      <c r="LJ130" s="151"/>
      <c r="LK130" s="151"/>
      <c r="LL130" s="151"/>
      <c r="LM130" s="151"/>
      <c r="LN130" s="151"/>
      <c r="LO130" s="151"/>
      <c r="LP130" s="151"/>
      <c r="LQ130" s="151"/>
      <c r="LR130" s="151"/>
      <c r="LS130" s="151"/>
      <c r="LT130" s="151"/>
      <c r="LU130" s="151"/>
      <c r="LV130" s="151"/>
      <c r="LW130" s="151"/>
      <c r="LX130" s="151"/>
      <c r="LY130" s="151"/>
      <c r="LZ130" s="151"/>
      <c r="MA130" s="151"/>
      <c r="MB130" s="151"/>
      <c r="MC130" s="151"/>
      <c r="MD130" s="151"/>
      <c r="ME130" s="151"/>
      <c r="MF130" s="151"/>
      <c r="MG130" s="151"/>
      <c r="MH130" s="151"/>
      <c r="MI130" s="151"/>
      <c r="MJ130" s="151"/>
      <c r="MK130" s="151"/>
      <c r="ML130" s="151"/>
      <c r="MM130" s="151"/>
      <c r="MN130" s="151"/>
      <c r="MO130" s="151"/>
      <c r="MP130" s="151"/>
      <c r="MQ130" s="151"/>
      <c r="MR130" s="151"/>
      <c r="MS130" s="151"/>
      <c r="MT130" s="151"/>
      <c r="MU130" s="151"/>
      <c r="MV130" s="151"/>
      <c r="MW130" s="151"/>
      <c r="MX130" s="151"/>
      <c r="MY130" s="151"/>
      <c r="MZ130" s="151"/>
      <c r="NA130" s="151"/>
      <c r="NB130" s="151"/>
      <c r="NC130" s="151"/>
      <c r="ND130" s="151"/>
      <c r="NE130" s="151"/>
      <c r="NF130" s="151"/>
      <c r="NG130" s="151"/>
      <c r="NH130" s="151"/>
      <c r="NI130" s="151"/>
      <c r="NJ130" s="151"/>
      <c r="NK130" s="151"/>
      <c r="NL130" s="151"/>
      <c r="NM130" s="151"/>
      <c r="NN130" s="151"/>
      <c r="NO130" s="151"/>
      <c r="NP130" s="151"/>
      <c r="NQ130" s="151"/>
      <c r="NR130" s="151"/>
      <c r="NS130" s="151"/>
      <c r="NT130" s="151"/>
      <c r="NU130" s="151"/>
      <c r="NV130" s="151"/>
      <c r="NW130" s="151"/>
      <c r="NX130" s="151"/>
      <c r="NY130" s="151"/>
      <c r="NZ130" s="151"/>
      <c r="OA130" s="151"/>
      <c r="OB130" s="151"/>
      <c r="OC130" s="151"/>
      <c r="OD130" s="151"/>
      <c r="OE130" s="151"/>
      <c r="OF130" s="151"/>
      <c r="OG130" s="151"/>
      <c r="OH130" s="151"/>
      <c r="OI130" s="151"/>
      <c r="OJ130" s="151"/>
      <c r="OK130" s="151"/>
      <c r="OL130" s="151"/>
      <c r="OM130" s="151"/>
      <c r="ON130" s="151"/>
      <c r="OO130" s="151"/>
      <c r="OP130" s="151"/>
      <c r="OQ130" s="151"/>
      <c r="OR130" s="151"/>
      <c r="OS130" s="151"/>
      <c r="OT130" s="151"/>
      <c r="OU130" s="151"/>
      <c r="OV130" s="151"/>
      <c r="OW130" s="151"/>
      <c r="OX130" s="151"/>
      <c r="OY130" s="151"/>
      <c r="OZ130" s="151"/>
      <c r="PA130" s="151"/>
      <c r="PB130" s="151"/>
      <c r="PC130" s="151"/>
      <c r="PD130" s="151"/>
      <c r="PE130" s="151"/>
      <c r="PF130" s="151"/>
      <c r="PG130" s="151"/>
      <c r="PH130" s="151"/>
      <c r="PI130" s="151"/>
      <c r="PJ130" s="151"/>
      <c r="PK130" s="151"/>
      <c r="PL130" s="151"/>
      <c r="PM130" s="151"/>
      <c r="PN130" s="151"/>
      <c r="PO130" s="151"/>
      <c r="PP130" s="151"/>
      <c r="PQ130" s="151"/>
      <c r="PR130" s="151"/>
      <c r="PS130" s="151"/>
      <c r="PT130" s="151"/>
      <c r="PU130" s="151"/>
      <c r="PV130" s="151"/>
      <c r="PW130" s="151"/>
      <c r="PX130" s="151"/>
      <c r="PY130" s="151"/>
      <c r="PZ130" s="151"/>
      <c r="QA130" s="151"/>
      <c r="QB130" s="151"/>
      <c r="QC130" s="151"/>
      <c r="QD130" s="151"/>
      <c r="QE130" s="151"/>
      <c r="QF130" s="151"/>
      <c r="QG130" s="151"/>
      <c r="QH130" s="151"/>
      <c r="QI130" s="151"/>
      <c r="QJ130" s="151"/>
      <c r="QK130" s="151"/>
      <c r="QL130" s="151"/>
      <c r="QM130" s="151"/>
      <c r="QN130" s="151"/>
      <c r="QO130" s="151"/>
      <c r="QP130" s="151"/>
      <c r="QQ130" s="151"/>
      <c r="QR130" s="151"/>
      <c r="QS130" s="151"/>
      <c r="QT130" s="151"/>
      <c r="QU130" s="151"/>
      <c r="QV130" s="151"/>
      <c r="QW130" s="151"/>
      <c r="QX130" s="151"/>
      <c r="QY130" s="151"/>
      <c r="QZ130" s="151"/>
      <c r="RA130" s="151"/>
      <c r="RB130" s="151"/>
      <c r="RC130" s="151"/>
      <c r="RD130" s="151"/>
      <c r="RE130" s="151"/>
      <c r="RF130" s="151"/>
      <c r="RG130" s="151"/>
      <c r="RH130" s="151"/>
      <c r="RI130" s="151"/>
      <c r="RJ130" s="151"/>
      <c r="RK130" s="151"/>
      <c r="RL130" s="151"/>
      <c r="RM130" s="151"/>
      <c r="RN130" s="151"/>
      <c r="RO130" s="151"/>
      <c r="RP130" s="151"/>
      <c r="RQ130" s="151"/>
      <c r="RR130" s="151"/>
      <c r="RS130" s="151"/>
      <c r="RT130" s="151"/>
      <c r="RU130" s="151"/>
      <c r="RV130" s="151"/>
      <c r="RW130" s="151"/>
      <c r="RX130" s="151"/>
      <c r="RY130" s="151"/>
      <c r="RZ130" s="151"/>
      <c r="SA130" s="151"/>
      <c r="SB130" s="151"/>
      <c r="SC130" s="151"/>
      <c r="SD130" s="151"/>
      <c r="SE130" s="151"/>
      <c r="SF130" s="151"/>
      <c r="SG130" s="151"/>
      <c r="SH130" s="151"/>
      <c r="SI130" s="151"/>
      <c r="SJ130" s="151"/>
      <c r="SK130" s="151"/>
      <c r="SL130" s="151"/>
      <c r="SM130" s="151"/>
      <c r="SN130" s="151"/>
      <c r="SO130" s="151"/>
      <c r="SP130" s="151"/>
      <c r="SQ130" s="151"/>
      <c r="SR130" s="151"/>
      <c r="SS130" s="151"/>
      <c r="ST130" s="151"/>
      <c r="SU130" s="151"/>
      <c r="SV130" s="151"/>
      <c r="SW130" s="151"/>
      <c r="SX130" s="151"/>
      <c r="SY130" s="151"/>
      <c r="SZ130" s="151"/>
      <c r="TA130" s="151"/>
      <c r="TB130" s="151"/>
      <c r="TC130" s="151"/>
      <c r="TD130" s="151"/>
      <c r="TE130" s="151"/>
      <c r="TF130" s="151"/>
      <c r="TG130" s="151"/>
      <c r="TH130" s="151"/>
      <c r="TI130" s="151"/>
      <c r="TJ130" s="151"/>
      <c r="TK130" s="151"/>
      <c r="TL130" s="151"/>
      <c r="TM130" s="151"/>
      <c r="TN130" s="151"/>
      <c r="TO130" s="151"/>
      <c r="TP130" s="151"/>
      <c r="TQ130" s="151"/>
      <c r="TR130" s="151"/>
      <c r="TS130" s="151"/>
      <c r="TT130" s="151"/>
      <c r="TU130" s="151"/>
      <c r="TV130" s="151"/>
      <c r="TW130" s="151"/>
      <c r="TX130" s="151"/>
      <c r="TY130" s="151"/>
      <c r="TZ130" s="151"/>
      <c r="UA130" s="151"/>
      <c r="UB130" s="151"/>
      <c r="UC130" s="151"/>
      <c r="UD130" s="151"/>
      <c r="UE130" s="151"/>
      <c r="UF130" s="151"/>
      <c r="UG130" s="151"/>
      <c r="UH130" s="151"/>
      <c r="UI130" s="151"/>
      <c r="UJ130" s="151"/>
      <c r="UK130" s="151"/>
      <c r="UL130" s="151"/>
      <c r="UM130" s="151"/>
      <c r="UN130" s="151"/>
      <c r="UO130" s="151"/>
      <c r="UP130" s="151"/>
      <c r="UQ130" s="151"/>
      <c r="UR130" s="151"/>
      <c r="US130" s="151"/>
      <c r="UT130" s="151"/>
      <c r="UU130" s="151"/>
      <c r="UV130" s="151"/>
      <c r="UW130" s="151"/>
      <c r="UX130" s="151"/>
      <c r="UY130" s="151"/>
      <c r="UZ130" s="151"/>
      <c r="VA130" s="151"/>
      <c r="VB130" s="151"/>
      <c r="VC130" s="151"/>
      <c r="VD130" s="151"/>
      <c r="VE130" s="151"/>
      <c r="VF130" s="151"/>
      <c r="VG130" s="151"/>
      <c r="VH130" s="151"/>
      <c r="VI130" s="151"/>
      <c r="VJ130" s="151"/>
      <c r="VK130" s="151"/>
      <c r="VL130" s="151"/>
      <c r="VM130" s="151"/>
      <c r="VN130" s="151"/>
      <c r="VO130" s="151"/>
      <c r="VP130" s="151"/>
      <c r="VQ130" s="151"/>
      <c r="VR130" s="151"/>
      <c r="VS130" s="151"/>
      <c r="VT130" s="151"/>
      <c r="VU130" s="151"/>
      <c r="VV130" s="151"/>
      <c r="VW130" s="151"/>
      <c r="VX130" s="151"/>
      <c r="VY130" s="151"/>
      <c r="VZ130" s="151"/>
      <c r="WA130" s="151"/>
      <c r="WB130" s="151"/>
      <c r="WC130" s="151"/>
      <c r="WD130" s="151"/>
      <c r="WE130" s="151"/>
      <c r="WF130" s="151"/>
      <c r="WG130" s="151"/>
      <c r="WH130" s="151"/>
      <c r="WI130" s="151"/>
      <c r="WJ130" s="151"/>
      <c r="WK130" s="151"/>
      <c r="WL130" s="151"/>
      <c r="WM130" s="151"/>
      <c r="WN130" s="151"/>
      <c r="WO130" s="151"/>
      <c r="WP130" s="151"/>
      <c r="WQ130" s="151"/>
      <c r="WR130" s="151"/>
      <c r="WS130" s="151"/>
      <c r="WT130" s="151"/>
      <c r="WU130" s="151"/>
      <c r="WV130" s="151"/>
      <c r="WW130" s="151"/>
      <c r="WX130" s="151"/>
      <c r="WY130" s="151"/>
      <c r="WZ130" s="151"/>
      <c r="XA130" s="151"/>
      <c r="XB130" s="151"/>
      <c r="XC130" s="151"/>
      <c r="XD130" s="151"/>
      <c r="XE130" s="151"/>
      <c r="XF130" s="151"/>
      <c r="XG130" s="151"/>
      <c r="XH130" s="151"/>
      <c r="XI130" s="151"/>
      <c r="XJ130" s="151"/>
      <c r="XK130" s="151"/>
      <c r="XL130" s="151"/>
      <c r="XM130" s="151"/>
      <c r="XN130" s="151"/>
      <c r="XO130" s="151"/>
      <c r="XP130" s="151"/>
      <c r="XQ130" s="151"/>
      <c r="XR130" s="151"/>
      <c r="XS130" s="151"/>
      <c r="XT130" s="151"/>
      <c r="XU130" s="151"/>
      <c r="XV130" s="151"/>
      <c r="XW130" s="151"/>
      <c r="XX130" s="151"/>
      <c r="XY130" s="151"/>
      <c r="XZ130" s="151"/>
      <c r="YA130" s="151"/>
      <c r="YB130" s="151"/>
      <c r="YC130" s="151"/>
      <c r="YD130" s="151"/>
      <c r="YE130" s="151"/>
      <c r="YF130" s="151"/>
      <c r="YG130" s="151"/>
      <c r="YH130" s="151"/>
      <c r="YI130" s="151"/>
      <c r="YJ130" s="151"/>
      <c r="YK130" s="151"/>
      <c r="YL130" s="151"/>
      <c r="YM130" s="151"/>
      <c r="YN130" s="151"/>
      <c r="YO130" s="151"/>
      <c r="YP130" s="151"/>
      <c r="YQ130" s="151"/>
      <c r="YR130" s="151"/>
      <c r="YS130" s="151"/>
      <c r="YT130" s="151"/>
      <c r="YU130" s="151"/>
      <c r="YV130" s="151"/>
      <c r="YW130" s="151"/>
      <c r="YX130" s="151"/>
      <c r="YY130" s="151"/>
      <c r="YZ130" s="151"/>
      <c r="ZA130" s="151"/>
      <c r="ZB130" s="151"/>
      <c r="ZC130" s="151"/>
      <c r="ZD130" s="151"/>
      <c r="ZE130" s="151"/>
      <c r="ZF130" s="151"/>
      <c r="ZG130" s="151"/>
      <c r="ZH130" s="151"/>
      <c r="ZI130" s="151"/>
      <c r="ZJ130" s="151"/>
      <c r="ZK130" s="151"/>
      <c r="ZL130" s="151"/>
      <c r="ZM130" s="151"/>
      <c r="ZN130" s="151"/>
      <c r="ZO130" s="151"/>
      <c r="ZP130" s="151"/>
      <c r="ZQ130" s="151"/>
      <c r="ZR130" s="151"/>
      <c r="ZS130" s="151"/>
      <c r="ZT130" s="151"/>
      <c r="ZU130" s="151"/>
      <c r="ZV130" s="151"/>
      <c r="ZW130" s="151"/>
      <c r="ZX130" s="151"/>
      <c r="ZY130" s="151"/>
      <c r="ZZ130" s="151"/>
      <c r="AAA130" s="151"/>
      <c r="AAB130" s="151"/>
      <c r="AAC130" s="151"/>
      <c r="AAD130" s="151"/>
      <c r="AAE130" s="151"/>
      <c r="AAF130" s="151"/>
      <c r="AAG130" s="151"/>
      <c r="AAH130" s="151"/>
      <c r="AAI130" s="151"/>
      <c r="AAJ130" s="151"/>
      <c r="AAK130" s="151"/>
      <c r="AAL130" s="151"/>
      <c r="AAM130" s="151"/>
      <c r="AAN130" s="151"/>
      <c r="AAO130" s="151"/>
      <c r="AAP130" s="151"/>
      <c r="AAQ130" s="151"/>
      <c r="AAR130" s="151"/>
      <c r="AAS130" s="151"/>
      <c r="AAT130" s="151"/>
      <c r="AAU130" s="151"/>
      <c r="AAV130" s="151"/>
      <c r="AAW130" s="151"/>
      <c r="AAX130" s="151"/>
      <c r="AAY130" s="151"/>
      <c r="AAZ130" s="151"/>
      <c r="ABA130" s="151"/>
      <c r="ABB130" s="151"/>
      <c r="ABC130" s="151"/>
      <c r="ABD130" s="151"/>
      <c r="ABE130" s="151"/>
      <c r="ABF130" s="151"/>
      <c r="ABG130" s="151"/>
      <c r="ABH130" s="151"/>
      <c r="ABI130" s="151"/>
      <c r="ABJ130" s="151"/>
      <c r="ABK130" s="151"/>
      <c r="ABL130" s="151"/>
      <c r="ABM130" s="151"/>
      <c r="ABN130" s="151"/>
      <c r="ABO130" s="151"/>
      <c r="ABP130" s="151"/>
      <c r="ABQ130" s="151"/>
      <c r="ABR130" s="151"/>
      <c r="ABS130" s="151"/>
      <c r="ABT130" s="151"/>
      <c r="ABU130" s="151"/>
      <c r="ABV130" s="151"/>
      <c r="ABW130" s="151"/>
      <c r="ABX130" s="151"/>
      <c r="ABY130" s="151"/>
      <c r="ABZ130" s="151"/>
      <c r="ACA130" s="151"/>
      <c r="ACB130" s="151"/>
      <c r="ACC130" s="151"/>
      <c r="ACD130" s="151"/>
      <c r="ACE130" s="151"/>
      <c r="ACF130" s="151"/>
      <c r="ACG130" s="151"/>
      <c r="ACH130" s="151"/>
      <c r="ACI130" s="151"/>
      <c r="ACJ130" s="151"/>
      <c r="ACK130" s="151"/>
      <c r="ACL130" s="151"/>
      <c r="ACM130" s="151"/>
      <c r="ACN130" s="151"/>
      <c r="ACO130" s="151"/>
      <c r="ACP130" s="151"/>
      <c r="ACQ130" s="151"/>
      <c r="ACR130" s="151"/>
      <c r="ACS130" s="151"/>
      <c r="ACT130" s="151"/>
      <c r="ACU130" s="151"/>
      <c r="ACV130" s="151"/>
      <c r="ACW130" s="151"/>
      <c r="ACX130" s="151"/>
      <c r="ACY130" s="151"/>
      <c r="ACZ130" s="151"/>
      <c r="ADA130" s="151"/>
      <c r="ADB130" s="151"/>
      <c r="ADC130" s="151"/>
      <c r="ADD130" s="151"/>
      <c r="ADE130" s="151"/>
      <c r="ADF130" s="151"/>
      <c r="ADG130" s="151"/>
      <c r="ADH130" s="151"/>
      <c r="ADI130" s="151"/>
      <c r="ADJ130" s="151"/>
      <c r="ADK130" s="151"/>
      <c r="ADL130" s="151"/>
      <c r="ADM130" s="151"/>
      <c r="ADN130" s="151"/>
      <c r="ADO130" s="151"/>
      <c r="ADP130" s="151"/>
      <c r="ADQ130" s="151"/>
      <c r="ADR130" s="151"/>
      <c r="ADS130" s="151"/>
      <c r="ADT130" s="151"/>
      <c r="ADU130" s="151"/>
      <c r="ADV130" s="151"/>
      <c r="ADW130" s="151"/>
      <c r="ADX130" s="151"/>
      <c r="ADY130" s="151"/>
      <c r="ADZ130" s="151"/>
      <c r="AEA130" s="151"/>
      <c r="AEB130" s="151"/>
      <c r="AEC130" s="151"/>
      <c r="AED130" s="151"/>
      <c r="AEE130" s="151"/>
      <c r="AEF130" s="151"/>
      <c r="AEG130" s="151"/>
      <c r="AEH130" s="151"/>
      <c r="AEI130" s="151"/>
      <c r="AEJ130" s="151"/>
      <c r="AEK130" s="151"/>
      <c r="AEL130" s="151"/>
      <c r="AEM130" s="151"/>
      <c r="AEN130" s="151"/>
      <c r="AEO130" s="151"/>
      <c r="AEP130" s="151"/>
      <c r="AEQ130" s="151"/>
      <c r="AER130" s="151"/>
      <c r="AES130" s="151"/>
      <c r="AET130" s="151"/>
      <c r="AEU130" s="151"/>
      <c r="AEV130" s="151"/>
      <c r="AEW130" s="151"/>
      <c r="AEX130" s="151"/>
      <c r="AEY130" s="151"/>
      <c r="AEZ130" s="151"/>
      <c r="AFA130" s="151"/>
      <c r="AFB130" s="151"/>
      <c r="AFC130" s="151"/>
      <c r="AFD130" s="151"/>
      <c r="AFE130" s="151"/>
      <c r="AFF130" s="151"/>
      <c r="AFG130" s="151"/>
      <c r="AFH130" s="151"/>
      <c r="AFI130" s="151"/>
      <c r="AFJ130" s="151"/>
      <c r="AFK130" s="151"/>
      <c r="AFL130" s="151"/>
      <c r="AFM130" s="151"/>
      <c r="AFN130" s="151"/>
      <c r="AFO130" s="151"/>
      <c r="AFP130" s="151"/>
      <c r="AFQ130" s="151"/>
      <c r="AFR130" s="151"/>
      <c r="AFS130" s="151"/>
      <c r="AFT130" s="151"/>
      <c r="AFU130" s="151"/>
      <c r="AFV130" s="151"/>
      <c r="AFW130" s="151"/>
      <c r="AFX130" s="151"/>
      <c r="AFY130" s="151"/>
      <c r="AFZ130" s="151"/>
      <c r="AGA130" s="151"/>
      <c r="AGB130" s="151"/>
      <c r="AGC130" s="151"/>
      <c r="AGD130" s="151"/>
      <c r="AGE130" s="151"/>
      <c r="AGF130" s="151"/>
      <c r="AGG130" s="151"/>
      <c r="AGH130" s="151"/>
      <c r="AGI130" s="151"/>
      <c r="AGJ130" s="151"/>
      <c r="AGK130" s="151"/>
      <c r="AGL130" s="151"/>
      <c r="AGM130" s="151"/>
      <c r="AGN130" s="151"/>
      <c r="AGO130" s="151"/>
      <c r="AGP130" s="151"/>
      <c r="AGQ130" s="151"/>
      <c r="AGR130" s="151"/>
      <c r="AGS130" s="151"/>
      <c r="AGT130" s="151"/>
      <c r="AGU130" s="151"/>
      <c r="AGV130" s="151"/>
      <c r="AGW130" s="151"/>
      <c r="AGX130" s="151"/>
      <c r="AGY130" s="151"/>
      <c r="AGZ130" s="151"/>
      <c r="AHA130" s="151"/>
      <c r="AHB130" s="151"/>
      <c r="AHC130" s="151"/>
      <c r="AHD130" s="151"/>
      <c r="AHE130" s="151"/>
      <c r="AHF130" s="151"/>
      <c r="AHG130" s="151"/>
      <c r="AHH130" s="151"/>
      <c r="AHI130" s="151"/>
      <c r="AHJ130" s="151"/>
      <c r="AHK130" s="151"/>
      <c r="AHL130" s="151"/>
      <c r="AHM130" s="151"/>
      <c r="AHN130" s="151"/>
      <c r="AHO130" s="151"/>
      <c r="AHP130" s="151"/>
      <c r="AHQ130" s="151"/>
      <c r="AHR130" s="151"/>
      <c r="AHS130" s="151"/>
      <c r="AHT130" s="151"/>
      <c r="AHU130" s="151"/>
      <c r="AHV130" s="151"/>
      <c r="AHW130" s="151"/>
      <c r="AHX130" s="151"/>
      <c r="AHY130" s="151"/>
      <c r="AHZ130" s="151"/>
      <c r="AIA130" s="151"/>
      <c r="AIB130" s="151"/>
      <c r="AIC130" s="151"/>
      <c r="AID130" s="151"/>
      <c r="AIE130" s="151"/>
      <c r="AIF130" s="151"/>
      <c r="AIG130" s="151"/>
      <c r="AIH130" s="151"/>
      <c r="AII130" s="151"/>
      <c r="AIJ130" s="151"/>
      <c r="AIK130" s="151"/>
      <c r="AIL130" s="151"/>
      <c r="AIM130" s="151"/>
      <c r="AIN130" s="151"/>
      <c r="AIO130" s="151"/>
      <c r="AIP130" s="151"/>
      <c r="AIQ130" s="151"/>
      <c r="AIR130" s="151"/>
      <c r="AIS130" s="151"/>
      <c r="AIT130" s="151"/>
      <c r="AIU130" s="151"/>
      <c r="AIV130" s="151"/>
      <c r="AIW130" s="151"/>
      <c r="AIX130" s="151"/>
      <c r="AIY130" s="151"/>
      <c r="AIZ130" s="151"/>
      <c r="AJA130" s="151"/>
      <c r="AJB130" s="151"/>
      <c r="AJC130" s="151"/>
      <c r="AJD130" s="151"/>
      <c r="AJE130" s="151"/>
      <c r="AJF130" s="151"/>
      <c r="AJG130" s="151"/>
      <c r="AJH130" s="151"/>
      <c r="AJI130" s="151"/>
      <c r="AJJ130" s="151"/>
      <c r="AJK130" s="151"/>
      <c r="AJL130" s="151"/>
      <c r="AJM130" s="151"/>
      <c r="AJN130" s="151"/>
      <c r="AJO130" s="151"/>
      <c r="AJP130" s="151"/>
      <c r="AJQ130" s="151"/>
      <c r="AJR130" s="151"/>
      <c r="AJS130" s="151"/>
      <c r="AJT130" s="151"/>
      <c r="AJU130" s="151"/>
      <c r="AJV130" s="151"/>
      <c r="AJW130" s="151"/>
      <c r="AJX130" s="151"/>
      <c r="AJY130" s="151"/>
      <c r="AJZ130" s="151"/>
      <c r="AKA130" s="151"/>
      <c r="AKB130" s="151"/>
      <c r="AKC130" s="151"/>
      <c r="AKD130" s="151"/>
      <c r="AKE130" s="151"/>
      <c r="AKF130" s="151"/>
      <c r="AKG130" s="151"/>
      <c r="AKH130" s="151"/>
      <c r="AKI130" s="151"/>
      <c r="AKJ130" s="151"/>
      <c r="AKK130" s="151"/>
      <c r="AKL130" s="151"/>
      <c r="AKM130" s="151"/>
      <c r="AKN130" s="151"/>
      <c r="AKO130" s="151"/>
      <c r="AKP130" s="151"/>
      <c r="AKQ130" s="151"/>
      <c r="AKR130" s="151"/>
      <c r="AKS130" s="151"/>
      <c r="AKT130" s="151"/>
      <c r="AKU130" s="151"/>
      <c r="AKV130" s="151"/>
      <c r="AKW130" s="151"/>
      <c r="AKX130" s="151"/>
      <c r="AKY130" s="151"/>
      <c r="AKZ130" s="151"/>
      <c r="ALA130" s="151"/>
      <c r="ALB130" s="151"/>
      <c r="ALC130" s="151"/>
      <c r="ALD130" s="151"/>
      <c r="ALE130" s="151"/>
      <c r="ALF130" s="151"/>
      <c r="ALG130" s="151"/>
      <c r="ALH130" s="151"/>
      <c r="ALI130" s="151"/>
      <c r="ALJ130" s="151"/>
      <c r="ALK130" s="151"/>
      <c r="ALL130" s="151"/>
      <c r="ALM130" s="151"/>
      <c r="ALN130" s="151"/>
      <c r="ALO130" s="151"/>
      <c r="ALP130" s="151"/>
      <c r="ALQ130" s="151"/>
      <c r="ALR130" s="151"/>
      <c r="ALS130" s="151"/>
      <c r="ALT130" s="151"/>
      <c r="ALU130" s="151"/>
      <c r="ALV130" s="151"/>
      <c r="ALW130" s="151"/>
      <c r="ALX130" s="151"/>
      <c r="ALY130" s="151"/>
      <c r="ALZ130" s="151"/>
      <c r="AMA130" s="151"/>
      <c r="AMB130" s="151"/>
      <c r="AMC130" s="151"/>
      <c r="AMD130" s="151"/>
      <c r="AME130" s="151"/>
      <c r="AMF130" s="151"/>
      <c r="AMG130" s="151"/>
      <c r="AMH130" s="151"/>
      <c r="AMI130" s="151"/>
      <c r="AMJ130" s="151"/>
      <c r="AMK130" s="151"/>
      <c r="AML130" s="151"/>
      <c r="AMM130" s="151"/>
      <c r="AMN130" s="151"/>
      <c r="AMO130" s="151"/>
      <c r="AMP130" s="151"/>
      <c r="AMQ130" s="151"/>
      <c r="AMR130" s="151"/>
      <c r="AMS130" s="151"/>
      <c r="AMT130" s="151"/>
      <c r="AMU130" s="151"/>
      <c r="AMV130" s="151"/>
      <c r="AMW130" s="151"/>
      <c r="AMX130" s="151"/>
      <c r="AMY130" s="151"/>
      <c r="AMZ130" s="151"/>
      <c r="ANA130" s="151"/>
      <c r="ANB130" s="151"/>
      <c r="ANC130" s="151"/>
      <c r="AND130" s="151"/>
      <c r="ANE130" s="151"/>
      <c r="ANF130" s="151"/>
      <c r="ANG130" s="151"/>
      <c r="ANH130" s="151"/>
      <c r="ANI130" s="151"/>
      <c r="ANJ130" s="151"/>
      <c r="ANK130" s="151"/>
      <c r="ANL130" s="151"/>
      <c r="ANM130" s="151"/>
      <c r="ANN130" s="151"/>
      <c r="ANO130" s="151"/>
      <c r="ANP130" s="151"/>
      <c r="ANQ130" s="151"/>
      <c r="ANR130" s="151"/>
      <c r="ANS130" s="151"/>
      <c r="ANT130" s="151"/>
      <c r="ANU130" s="151"/>
      <c r="ANV130" s="151"/>
      <c r="ANW130" s="151"/>
      <c r="ANX130" s="151"/>
      <c r="ANY130" s="151"/>
      <c r="ANZ130" s="151"/>
      <c r="AOA130" s="151"/>
      <c r="AOB130" s="151"/>
      <c r="AOC130" s="151"/>
      <c r="AOD130" s="151"/>
      <c r="AOE130" s="151"/>
      <c r="AOF130" s="151"/>
      <c r="AOG130" s="151"/>
      <c r="AOH130" s="151"/>
      <c r="AOI130" s="151"/>
      <c r="AOJ130" s="151"/>
      <c r="AOK130" s="151"/>
      <c r="AOL130" s="151"/>
      <c r="AOM130" s="151"/>
      <c r="AON130" s="151"/>
      <c r="AOO130" s="151"/>
      <c r="AOP130" s="151"/>
      <c r="AOQ130" s="151"/>
      <c r="AOR130" s="151"/>
      <c r="AOS130" s="151"/>
      <c r="AOT130" s="151"/>
      <c r="AOU130" s="151"/>
      <c r="AOV130" s="151"/>
      <c r="AOW130" s="151"/>
      <c r="AOX130" s="151"/>
      <c r="AOY130" s="151"/>
      <c r="AOZ130" s="151"/>
      <c r="APA130" s="151"/>
      <c r="APB130" s="151"/>
      <c r="APC130" s="151"/>
      <c r="APD130" s="151"/>
      <c r="APE130" s="151"/>
      <c r="APF130" s="151"/>
      <c r="APG130" s="151"/>
      <c r="APH130" s="151"/>
      <c r="API130" s="151"/>
      <c r="APJ130" s="151"/>
      <c r="APK130" s="151"/>
      <c r="APL130" s="151"/>
      <c r="APM130" s="151"/>
      <c r="APN130" s="151"/>
      <c r="APO130" s="151"/>
      <c r="APP130" s="151"/>
      <c r="APQ130" s="151"/>
      <c r="APR130" s="151"/>
      <c r="APS130" s="151"/>
      <c r="APT130" s="151"/>
      <c r="APU130" s="151"/>
      <c r="APV130" s="151"/>
      <c r="APW130" s="151"/>
      <c r="APX130" s="151"/>
      <c r="APY130" s="151"/>
      <c r="APZ130" s="151"/>
      <c r="AQA130" s="151"/>
      <c r="AQB130" s="151"/>
      <c r="AQC130" s="151"/>
      <c r="AQD130" s="151"/>
      <c r="AQE130" s="151"/>
      <c r="AQF130" s="151"/>
      <c r="AQG130" s="151"/>
      <c r="AQH130" s="151"/>
      <c r="AQI130" s="151"/>
      <c r="AQJ130" s="151"/>
      <c r="AQK130" s="151"/>
      <c r="AQL130" s="151"/>
      <c r="AQM130" s="151"/>
      <c r="AQN130" s="151"/>
      <c r="AQO130" s="151"/>
      <c r="AQP130" s="151"/>
      <c r="AQQ130" s="151"/>
      <c r="AQR130" s="151"/>
      <c r="AQS130" s="151"/>
      <c r="AQT130" s="151"/>
      <c r="AQU130" s="151"/>
      <c r="AQV130" s="151"/>
      <c r="AQW130" s="151"/>
      <c r="AQX130" s="151"/>
      <c r="AQY130" s="151"/>
      <c r="AQZ130" s="151"/>
      <c r="ARA130" s="151"/>
      <c r="ARB130" s="151"/>
      <c r="ARC130" s="151"/>
      <c r="ARD130" s="151"/>
      <c r="ARE130" s="151"/>
      <c r="ARF130" s="151"/>
      <c r="ARG130" s="151"/>
      <c r="ARH130" s="151"/>
      <c r="ARI130" s="151"/>
      <c r="ARJ130" s="151"/>
      <c r="ARK130" s="151"/>
      <c r="ARL130" s="151"/>
      <c r="ARM130" s="151"/>
      <c r="ARN130" s="151"/>
      <c r="ARO130" s="151"/>
      <c r="ARP130" s="151"/>
      <c r="ARQ130" s="151"/>
      <c r="ARR130" s="151"/>
      <c r="ARS130" s="151"/>
      <c r="ART130" s="151"/>
      <c r="ARU130" s="151"/>
      <c r="ARV130" s="151"/>
      <c r="ARW130" s="151"/>
      <c r="ARX130" s="151"/>
      <c r="ARY130" s="151"/>
      <c r="ARZ130" s="151"/>
      <c r="ASA130" s="151"/>
      <c r="ASB130" s="151"/>
      <c r="ASC130" s="151"/>
      <c r="ASD130" s="151"/>
      <c r="ASE130" s="151"/>
      <c r="ASF130" s="151"/>
      <c r="ASG130" s="151"/>
      <c r="ASH130" s="151"/>
      <c r="ASI130" s="151"/>
      <c r="ASJ130" s="151"/>
      <c r="ASK130" s="151"/>
      <c r="ASL130" s="151"/>
      <c r="ASM130" s="151"/>
      <c r="ASN130" s="151"/>
      <c r="ASO130" s="151"/>
      <c r="ASP130" s="151"/>
      <c r="ASQ130" s="151"/>
      <c r="ASR130" s="151"/>
      <c r="ASS130" s="151"/>
      <c r="AST130" s="151"/>
      <c r="ASU130" s="151"/>
      <c r="ASV130" s="151"/>
      <c r="ASW130" s="151"/>
      <c r="ASX130" s="151"/>
      <c r="ASY130" s="151"/>
      <c r="ASZ130" s="151"/>
      <c r="ATA130" s="151"/>
      <c r="ATB130" s="151"/>
      <c r="ATC130" s="151"/>
      <c r="ATD130" s="151"/>
      <c r="ATE130" s="151"/>
      <c r="ATF130" s="151"/>
      <c r="ATG130" s="151"/>
      <c r="ATH130" s="151"/>
      <c r="ATI130" s="151"/>
      <c r="ATJ130" s="151"/>
      <c r="ATK130" s="151"/>
      <c r="ATL130" s="151"/>
      <c r="ATM130" s="151"/>
      <c r="ATN130" s="151"/>
      <c r="ATO130" s="151"/>
      <c r="ATP130" s="151"/>
      <c r="ATQ130" s="151"/>
      <c r="ATR130" s="151"/>
      <c r="ATS130" s="151"/>
      <c r="ATT130" s="151"/>
      <c r="ATU130" s="151"/>
      <c r="ATV130" s="151"/>
      <c r="ATW130" s="151"/>
      <c r="ATX130" s="151"/>
      <c r="ATY130" s="151"/>
      <c r="ATZ130" s="151"/>
      <c r="AUA130" s="151"/>
      <c r="AUB130" s="151"/>
      <c r="AUC130" s="151"/>
      <c r="AUD130" s="151"/>
      <c r="AUE130" s="151"/>
      <c r="AUF130" s="151"/>
      <c r="AUG130" s="151"/>
      <c r="AUH130" s="151"/>
      <c r="AUI130" s="151"/>
      <c r="AUJ130" s="151"/>
      <c r="AUK130" s="151"/>
      <c r="AUL130" s="151"/>
      <c r="AUM130" s="151"/>
      <c r="AUN130" s="151"/>
      <c r="AUO130" s="151"/>
      <c r="AUP130" s="151"/>
      <c r="AUQ130" s="151"/>
      <c r="AUR130" s="151"/>
      <c r="AUS130" s="151"/>
      <c r="AUT130" s="151"/>
      <c r="AUU130" s="151"/>
      <c r="AUV130" s="151"/>
      <c r="AUW130" s="151"/>
      <c r="AUX130" s="151"/>
      <c r="AUY130" s="151"/>
      <c r="AUZ130" s="151"/>
      <c r="AVA130" s="151"/>
      <c r="AVB130" s="151"/>
      <c r="AVC130" s="151"/>
      <c r="AVD130" s="151"/>
      <c r="AVE130" s="151"/>
      <c r="AVF130" s="151"/>
      <c r="AVG130" s="151"/>
      <c r="AVH130" s="151"/>
      <c r="AVI130" s="151"/>
      <c r="AVJ130" s="151"/>
      <c r="AVK130" s="151"/>
      <c r="AVL130" s="151"/>
      <c r="AVM130" s="151"/>
      <c r="AVN130" s="151"/>
      <c r="AVO130" s="151"/>
      <c r="AVP130" s="151"/>
      <c r="AVQ130" s="151"/>
      <c r="AVR130" s="151"/>
      <c r="AVS130" s="151"/>
      <c r="AVT130" s="151"/>
      <c r="AVU130" s="151"/>
      <c r="AVV130" s="151"/>
      <c r="AVW130" s="151"/>
      <c r="AVX130" s="151"/>
      <c r="AVY130" s="151"/>
      <c r="AVZ130" s="151"/>
      <c r="AWA130" s="151"/>
      <c r="AWB130" s="151"/>
      <c r="AWC130" s="151"/>
      <c r="AWD130" s="151"/>
      <c r="AWE130" s="151"/>
      <c r="AWF130" s="151"/>
      <c r="AWG130" s="151"/>
      <c r="AWH130" s="151"/>
      <c r="AWI130" s="151"/>
      <c r="AWJ130" s="151"/>
    </row>
    <row r="131" spans="1:1285" s="137" customFormat="1" ht="24" customHeight="1" thickBot="1" x14ac:dyDescent="0.3">
      <c r="A131" s="185"/>
      <c r="B131" s="186" t="s">
        <v>90</v>
      </c>
      <c r="C131" s="188"/>
      <c r="D131" s="189"/>
      <c r="E131" s="190"/>
      <c r="F131" s="190"/>
      <c r="G131" s="190"/>
      <c r="H131" s="190"/>
      <c r="I131" s="190"/>
      <c r="J131" s="189"/>
      <c r="K131" s="189"/>
      <c r="L131" s="189"/>
      <c r="M131" s="189"/>
      <c r="N131" s="189"/>
      <c r="O131" s="189"/>
      <c r="P131" s="189"/>
      <c r="Q131" s="189"/>
      <c r="R131" s="189"/>
      <c r="S131" s="151"/>
      <c r="T131" s="151"/>
      <c r="U131" s="151"/>
      <c r="V131" s="151"/>
      <c r="W131" s="151"/>
      <c r="X131" s="151"/>
      <c r="Y131" s="151"/>
      <c r="Z131" s="151"/>
      <c r="AA131" s="151"/>
      <c r="AB131" s="151"/>
      <c r="AC131" s="151"/>
      <c r="AD131" s="151"/>
      <c r="AE131" s="151"/>
      <c r="AF131" s="151"/>
      <c r="AG131" s="151"/>
      <c r="AH131" s="151"/>
      <c r="AI131" s="151"/>
      <c r="AJ131" s="151"/>
      <c r="AK131" s="151"/>
      <c r="AL131" s="151"/>
      <c r="AM131" s="151"/>
      <c r="AN131" s="151"/>
      <c r="AO131" s="151"/>
      <c r="AP131" s="151"/>
      <c r="AQ131" s="151"/>
      <c r="AR131" s="151"/>
      <c r="AS131" s="151"/>
      <c r="AT131" s="151"/>
      <c r="AU131" s="151"/>
      <c r="AV131" s="151"/>
      <c r="AW131" s="151"/>
      <c r="AX131" s="151"/>
      <c r="AY131" s="151"/>
      <c r="AZ131" s="151"/>
      <c r="BA131" s="151"/>
      <c r="BB131" s="151"/>
      <c r="BC131" s="151"/>
      <c r="BD131" s="151"/>
      <c r="BE131" s="151"/>
      <c r="BF131" s="151"/>
      <c r="BG131" s="151"/>
      <c r="BH131" s="151"/>
      <c r="BI131" s="151"/>
      <c r="BJ131" s="151"/>
      <c r="BK131" s="151"/>
      <c r="BL131" s="151"/>
      <c r="BM131" s="151"/>
      <c r="BN131" s="151"/>
      <c r="BO131" s="151"/>
      <c r="BP131" s="151"/>
      <c r="BQ131" s="151"/>
      <c r="BR131" s="151"/>
      <c r="BS131" s="151"/>
      <c r="BT131" s="151"/>
      <c r="BU131" s="151"/>
      <c r="BV131" s="151"/>
      <c r="BW131" s="151"/>
      <c r="BX131" s="151"/>
      <c r="BY131" s="151"/>
      <c r="BZ131" s="151"/>
      <c r="CA131" s="151"/>
      <c r="CB131" s="151"/>
      <c r="CC131" s="151"/>
      <c r="CD131" s="151"/>
      <c r="CE131" s="151"/>
      <c r="CF131" s="151"/>
      <c r="CG131" s="151"/>
      <c r="CH131" s="151"/>
      <c r="CI131" s="151"/>
      <c r="CJ131" s="151"/>
      <c r="CK131" s="151"/>
      <c r="CL131" s="151"/>
      <c r="CM131" s="151"/>
      <c r="CN131" s="151"/>
      <c r="CO131" s="151"/>
      <c r="CP131" s="151"/>
      <c r="CQ131" s="151"/>
      <c r="CR131" s="151"/>
      <c r="CS131" s="151"/>
      <c r="CT131" s="151"/>
      <c r="CU131" s="151"/>
      <c r="CV131" s="151"/>
      <c r="CW131" s="151"/>
      <c r="CX131" s="151"/>
      <c r="CY131" s="151"/>
      <c r="CZ131" s="151"/>
      <c r="DA131" s="151"/>
      <c r="DB131" s="151"/>
      <c r="DC131" s="151"/>
      <c r="DD131" s="151"/>
      <c r="DE131" s="151"/>
      <c r="DF131" s="151"/>
      <c r="DG131" s="151"/>
      <c r="DH131" s="151"/>
      <c r="DI131" s="151"/>
      <c r="DJ131" s="151"/>
      <c r="DK131" s="151"/>
      <c r="DL131" s="151"/>
      <c r="DM131" s="151"/>
      <c r="DN131" s="151"/>
      <c r="DO131" s="151"/>
      <c r="DP131" s="151"/>
      <c r="DQ131" s="151"/>
      <c r="DR131" s="151"/>
      <c r="DS131" s="151"/>
      <c r="DT131" s="151"/>
      <c r="DU131" s="151"/>
      <c r="DV131" s="151"/>
      <c r="DW131" s="151"/>
      <c r="DX131" s="151"/>
      <c r="DY131" s="151"/>
      <c r="DZ131" s="151"/>
      <c r="EA131" s="151"/>
      <c r="EB131" s="151"/>
      <c r="EC131" s="151"/>
      <c r="ED131" s="151"/>
      <c r="EE131" s="151"/>
      <c r="EF131" s="151"/>
      <c r="EG131" s="151"/>
      <c r="EH131" s="151"/>
      <c r="EI131" s="151"/>
      <c r="EJ131" s="151"/>
      <c r="EK131" s="151"/>
      <c r="EL131" s="151"/>
      <c r="EM131" s="151"/>
      <c r="EN131" s="151"/>
      <c r="EO131" s="151"/>
      <c r="EP131" s="151"/>
      <c r="EQ131" s="151"/>
      <c r="ER131" s="151"/>
      <c r="ES131" s="151"/>
      <c r="ET131" s="151"/>
      <c r="EU131" s="151"/>
      <c r="EV131" s="151"/>
      <c r="EW131" s="151"/>
      <c r="EX131" s="151"/>
      <c r="EY131" s="151"/>
      <c r="EZ131" s="151"/>
      <c r="FA131" s="151"/>
      <c r="FB131" s="151"/>
      <c r="FC131" s="151"/>
      <c r="FD131" s="151"/>
      <c r="FE131" s="151"/>
      <c r="FF131" s="151"/>
      <c r="FG131" s="151"/>
      <c r="FH131" s="151"/>
      <c r="FI131" s="151"/>
      <c r="FJ131" s="151"/>
      <c r="FK131" s="151"/>
      <c r="FL131" s="151"/>
      <c r="FM131" s="151"/>
      <c r="FN131" s="151"/>
      <c r="FO131" s="151"/>
      <c r="FP131" s="151"/>
      <c r="FQ131" s="151"/>
      <c r="FR131" s="151"/>
      <c r="FS131" s="151"/>
      <c r="FT131" s="151"/>
      <c r="FU131" s="151"/>
      <c r="FV131" s="151"/>
      <c r="FW131" s="151"/>
      <c r="FX131" s="151"/>
      <c r="FY131" s="151"/>
      <c r="FZ131" s="151"/>
      <c r="GA131" s="151"/>
      <c r="GB131" s="151"/>
      <c r="GC131" s="151"/>
      <c r="GD131" s="151"/>
      <c r="GE131" s="151"/>
      <c r="GF131" s="151"/>
      <c r="GG131" s="151"/>
      <c r="GH131" s="151"/>
      <c r="GI131" s="151"/>
      <c r="GJ131" s="151"/>
      <c r="GK131" s="151"/>
      <c r="GL131" s="151"/>
      <c r="GM131" s="151"/>
      <c r="GN131" s="151"/>
      <c r="GO131" s="151"/>
      <c r="GP131" s="151"/>
      <c r="GQ131" s="151"/>
      <c r="GR131" s="151"/>
      <c r="GS131" s="151"/>
      <c r="GT131" s="151"/>
      <c r="GU131" s="151"/>
      <c r="GV131" s="151"/>
      <c r="GW131" s="151"/>
      <c r="GX131" s="151"/>
      <c r="GY131" s="151"/>
      <c r="GZ131" s="151"/>
      <c r="HA131" s="151"/>
      <c r="HB131" s="151"/>
      <c r="HC131" s="151"/>
      <c r="HD131" s="151"/>
      <c r="HE131" s="151"/>
      <c r="HF131" s="151"/>
      <c r="HG131" s="151"/>
      <c r="HH131" s="151"/>
      <c r="HI131" s="151"/>
      <c r="HJ131" s="151"/>
      <c r="HK131" s="151"/>
      <c r="HL131" s="151"/>
      <c r="HM131" s="151"/>
      <c r="HN131" s="151"/>
      <c r="HO131" s="151"/>
      <c r="HP131" s="151"/>
      <c r="HQ131" s="151"/>
      <c r="HR131" s="151"/>
      <c r="HS131" s="151"/>
      <c r="HT131" s="151"/>
      <c r="HU131" s="151"/>
      <c r="HV131" s="151"/>
      <c r="HW131" s="151"/>
      <c r="HX131" s="151"/>
      <c r="HY131" s="151"/>
      <c r="HZ131" s="151"/>
      <c r="IA131" s="151"/>
      <c r="IB131" s="151"/>
      <c r="IC131" s="151"/>
      <c r="ID131" s="151"/>
      <c r="IE131" s="151"/>
      <c r="IF131" s="151"/>
      <c r="IG131" s="151"/>
      <c r="IH131" s="151"/>
      <c r="II131" s="151"/>
      <c r="IJ131" s="151"/>
      <c r="IK131" s="151"/>
      <c r="IL131" s="151"/>
      <c r="IM131" s="151"/>
      <c r="IN131" s="151"/>
      <c r="IO131" s="151"/>
      <c r="IP131" s="151"/>
      <c r="IQ131" s="151"/>
      <c r="IR131" s="151"/>
      <c r="IS131" s="151"/>
      <c r="IT131" s="151"/>
      <c r="IU131" s="151"/>
      <c r="IV131" s="151"/>
      <c r="IW131" s="151"/>
      <c r="IX131" s="151"/>
      <c r="IY131" s="151"/>
      <c r="IZ131" s="151"/>
      <c r="JA131" s="151"/>
      <c r="JB131" s="151"/>
      <c r="JC131" s="151"/>
      <c r="JD131" s="151"/>
      <c r="JE131" s="151"/>
      <c r="JF131" s="151"/>
      <c r="JG131" s="151"/>
      <c r="JH131" s="151"/>
      <c r="JI131" s="151"/>
      <c r="JJ131" s="151"/>
      <c r="JK131" s="151"/>
      <c r="JL131" s="151"/>
      <c r="JM131" s="151"/>
      <c r="JN131" s="151"/>
      <c r="JO131" s="151"/>
      <c r="JP131" s="151"/>
      <c r="JQ131" s="151"/>
      <c r="JR131" s="151"/>
      <c r="JS131" s="151"/>
      <c r="JT131" s="151"/>
      <c r="JU131" s="151"/>
      <c r="JV131" s="151"/>
      <c r="JW131" s="151"/>
      <c r="JX131" s="151"/>
      <c r="JY131" s="151"/>
      <c r="JZ131" s="151"/>
      <c r="KA131" s="151"/>
      <c r="KB131" s="151"/>
      <c r="KC131" s="151"/>
      <c r="KD131" s="151"/>
      <c r="KE131" s="151"/>
      <c r="KF131" s="151"/>
      <c r="KG131" s="151"/>
      <c r="KH131" s="151"/>
      <c r="KI131" s="151"/>
      <c r="KJ131" s="151"/>
      <c r="KK131" s="151"/>
      <c r="KL131" s="151"/>
      <c r="KM131" s="151"/>
      <c r="KN131" s="151"/>
      <c r="KO131" s="151"/>
      <c r="KP131" s="151"/>
      <c r="KQ131" s="151"/>
      <c r="KR131" s="151"/>
      <c r="KS131" s="151"/>
      <c r="KT131" s="151"/>
      <c r="KU131" s="151"/>
      <c r="KV131" s="151"/>
      <c r="KW131" s="151"/>
      <c r="KX131" s="151"/>
      <c r="KY131" s="151"/>
      <c r="KZ131" s="151"/>
      <c r="LA131" s="151"/>
      <c r="LB131" s="151"/>
      <c r="LC131" s="151"/>
      <c r="LD131" s="151"/>
      <c r="LE131" s="151"/>
      <c r="LF131" s="151"/>
      <c r="LG131" s="151"/>
      <c r="LH131" s="151"/>
      <c r="LI131" s="151"/>
      <c r="LJ131" s="151"/>
      <c r="LK131" s="151"/>
      <c r="LL131" s="151"/>
      <c r="LM131" s="151"/>
      <c r="LN131" s="151"/>
      <c r="LO131" s="151"/>
      <c r="LP131" s="151"/>
      <c r="LQ131" s="151"/>
      <c r="LR131" s="151"/>
      <c r="LS131" s="151"/>
      <c r="LT131" s="151"/>
      <c r="LU131" s="151"/>
      <c r="LV131" s="151"/>
      <c r="LW131" s="151"/>
      <c r="LX131" s="151"/>
      <c r="LY131" s="151"/>
      <c r="LZ131" s="151"/>
      <c r="MA131" s="151"/>
      <c r="MB131" s="151"/>
      <c r="MC131" s="151"/>
      <c r="MD131" s="151"/>
      <c r="ME131" s="151"/>
      <c r="MF131" s="151"/>
      <c r="MG131" s="151"/>
      <c r="MH131" s="151"/>
      <c r="MI131" s="151"/>
      <c r="MJ131" s="151"/>
      <c r="MK131" s="151"/>
      <c r="ML131" s="151"/>
      <c r="MM131" s="151"/>
      <c r="MN131" s="151"/>
      <c r="MO131" s="151"/>
      <c r="MP131" s="151"/>
      <c r="MQ131" s="151"/>
      <c r="MR131" s="151"/>
      <c r="MS131" s="151"/>
      <c r="MT131" s="151"/>
      <c r="MU131" s="151"/>
      <c r="MV131" s="151"/>
      <c r="MW131" s="151"/>
      <c r="MX131" s="151"/>
      <c r="MY131" s="151"/>
      <c r="MZ131" s="151"/>
      <c r="NA131" s="151"/>
      <c r="NB131" s="151"/>
      <c r="NC131" s="151"/>
      <c r="ND131" s="151"/>
      <c r="NE131" s="151"/>
      <c r="NF131" s="151"/>
      <c r="NG131" s="151"/>
      <c r="NH131" s="151"/>
      <c r="NI131" s="151"/>
      <c r="NJ131" s="151"/>
      <c r="NK131" s="151"/>
      <c r="NL131" s="151"/>
      <c r="NM131" s="151"/>
      <c r="NN131" s="151"/>
      <c r="NO131" s="151"/>
      <c r="NP131" s="151"/>
      <c r="NQ131" s="151"/>
      <c r="NR131" s="151"/>
      <c r="NS131" s="151"/>
      <c r="NT131" s="151"/>
      <c r="NU131" s="151"/>
      <c r="NV131" s="151"/>
      <c r="NW131" s="151"/>
      <c r="NX131" s="151"/>
      <c r="NY131" s="151"/>
      <c r="NZ131" s="151"/>
      <c r="OA131" s="151"/>
      <c r="OB131" s="151"/>
      <c r="OC131" s="151"/>
      <c r="OD131" s="151"/>
      <c r="OE131" s="151"/>
      <c r="OF131" s="151"/>
      <c r="OG131" s="151"/>
      <c r="OH131" s="151"/>
      <c r="OI131" s="151"/>
      <c r="OJ131" s="151"/>
      <c r="OK131" s="151"/>
      <c r="OL131" s="151"/>
      <c r="OM131" s="151"/>
      <c r="ON131" s="151"/>
      <c r="OO131" s="151"/>
      <c r="OP131" s="151"/>
      <c r="OQ131" s="151"/>
      <c r="OR131" s="151"/>
      <c r="OS131" s="151"/>
      <c r="OT131" s="151"/>
      <c r="OU131" s="151"/>
      <c r="OV131" s="151"/>
      <c r="OW131" s="151"/>
      <c r="OX131" s="151"/>
      <c r="OY131" s="151"/>
      <c r="OZ131" s="151"/>
      <c r="PA131" s="151"/>
      <c r="PB131" s="151"/>
      <c r="PC131" s="151"/>
      <c r="PD131" s="151"/>
      <c r="PE131" s="151"/>
      <c r="PF131" s="151"/>
      <c r="PG131" s="151"/>
      <c r="PH131" s="151"/>
      <c r="PI131" s="151"/>
      <c r="PJ131" s="151"/>
      <c r="PK131" s="151"/>
      <c r="PL131" s="151"/>
      <c r="PM131" s="151"/>
      <c r="PN131" s="151"/>
      <c r="PO131" s="151"/>
      <c r="PP131" s="151"/>
      <c r="PQ131" s="151"/>
      <c r="PR131" s="151"/>
      <c r="PS131" s="151"/>
      <c r="PT131" s="151"/>
      <c r="PU131" s="151"/>
      <c r="PV131" s="151"/>
      <c r="PW131" s="151"/>
      <c r="PX131" s="151"/>
      <c r="PY131" s="151"/>
      <c r="PZ131" s="151"/>
      <c r="QA131" s="151"/>
      <c r="QB131" s="151"/>
      <c r="QC131" s="151"/>
      <c r="QD131" s="151"/>
      <c r="QE131" s="151"/>
      <c r="QF131" s="151"/>
      <c r="QG131" s="151"/>
      <c r="QH131" s="151"/>
      <c r="QI131" s="151"/>
      <c r="QJ131" s="151"/>
      <c r="QK131" s="151"/>
      <c r="QL131" s="151"/>
      <c r="QM131" s="151"/>
      <c r="QN131" s="151"/>
      <c r="QO131" s="151"/>
      <c r="QP131" s="151"/>
      <c r="QQ131" s="151"/>
      <c r="QR131" s="151"/>
      <c r="QS131" s="151"/>
      <c r="QT131" s="151"/>
      <c r="QU131" s="151"/>
      <c r="QV131" s="151"/>
      <c r="QW131" s="151"/>
      <c r="QX131" s="151"/>
      <c r="QY131" s="151"/>
      <c r="QZ131" s="151"/>
      <c r="RA131" s="151"/>
      <c r="RB131" s="151"/>
      <c r="RC131" s="151"/>
      <c r="RD131" s="151"/>
      <c r="RE131" s="151"/>
      <c r="RF131" s="151"/>
      <c r="RG131" s="151"/>
      <c r="RH131" s="151"/>
      <c r="RI131" s="151"/>
      <c r="RJ131" s="151"/>
      <c r="RK131" s="151"/>
      <c r="RL131" s="151"/>
      <c r="RM131" s="151"/>
      <c r="RN131" s="151"/>
      <c r="RO131" s="151"/>
      <c r="RP131" s="151"/>
      <c r="RQ131" s="151"/>
      <c r="RR131" s="151"/>
      <c r="RS131" s="151"/>
      <c r="RT131" s="151"/>
      <c r="RU131" s="151"/>
      <c r="RV131" s="151"/>
      <c r="RW131" s="151"/>
      <c r="RX131" s="151"/>
      <c r="RY131" s="151"/>
      <c r="RZ131" s="151"/>
      <c r="SA131" s="151"/>
      <c r="SB131" s="151"/>
      <c r="SC131" s="151"/>
      <c r="SD131" s="151"/>
      <c r="SE131" s="151"/>
      <c r="SF131" s="151"/>
      <c r="SG131" s="151"/>
      <c r="SH131" s="151"/>
      <c r="SI131" s="151"/>
      <c r="SJ131" s="151"/>
      <c r="SK131" s="151"/>
      <c r="SL131" s="151"/>
      <c r="SM131" s="151"/>
      <c r="SN131" s="151"/>
      <c r="SO131" s="151"/>
      <c r="SP131" s="151"/>
      <c r="SQ131" s="151"/>
      <c r="SR131" s="151"/>
      <c r="SS131" s="151"/>
      <c r="ST131" s="151"/>
      <c r="SU131" s="151"/>
      <c r="SV131" s="151"/>
      <c r="SW131" s="151"/>
      <c r="SX131" s="151"/>
      <c r="SY131" s="151"/>
      <c r="SZ131" s="151"/>
      <c r="TA131" s="151"/>
      <c r="TB131" s="151"/>
      <c r="TC131" s="151"/>
      <c r="TD131" s="151"/>
      <c r="TE131" s="151"/>
      <c r="TF131" s="151"/>
      <c r="TG131" s="151"/>
      <c r="TH131" s="151"/>
      <c r="TI131" s="151"/>
      <c r="TJ131" s="151"/>
      <c r="TK131" s="151"/>
      <c r="TL131" s="151"/>
      <c r="TM131" s="151"/>
      <c r="TN131" s="151"/>
      <c r="TO131" s="151"/>
      <c r="TP131" s="151"/>
      <c r="TQ131" s="151"/>
      <c r="TR131" s="151"/>
      <c r="TS131" s="151"/>
      <c r="TT131" s="151"/>
      <c r="TU131" s="151"/>
      <c r="TV131" s="151"/>
      <c r="TW131" s="151"/>
      <c r="TX131" s="151"/>
      <c r="TY131" s="151"/>
      <c r="TZ131" s="151"/>
      <c r="UA131" s="151"/>
      <c r="UB131" s="151"/>
      <c r="UC131" s="151"/>
      <c r="UD131" s="151"/>
      <c r="UE131" s="151"/>
      <c r="UF131" s="151"/>
      <c r="UG131" s="151"/>
      <c r="UH131" s="151"/>
      <c r="UI131" s="151"/>
      <c r="UJ131" s="151"/>
      <c r="UK131" s="151"/>
      <c r="UL131" s="151"/>
      <c r="UM131" s="151"/>
      <c r="UN131" s="151"/>
      <c r="UO131" s="151"/>
      <c r="UP131" s="151"/>
      <c r="UQ131" s="151"/>
      <c r="UR131" s="151"/>
      <c r="US131" s="151"/>
      <c r="UT131" s="151"/>
      <c r="UU131" s="151"/>
      <c r="UV131" s="151"/>
      <c r="UW131" s="151"/>
      <c r="UX131" s="151"/>
      <c r="UY131" s="151"/>
      <c r="UZ131" s="151"/>
      <c r="VA131" s="151"/>
      <c r="VB131" s="151"/>
      <c r="VC131" s="151"/>
      <c r="VD131" s="151"/>
      <c r="VE131" s="151"/>
      <c r="VF131" s="151"/>
      <c r="VG131" s="151"/>
      <c r="VH131" s="151"/>
      <c r="VI131" s="151"/>
      <c r="VJ131" s="151"/>
      <c r="VK131" s="151"/>
      <c r="VL131" s="151"/>
      <c r="VM131" s="151"/>
      <c r="VN131" s="151"/>
      <c r="VO131" s="151"/>
      <c r="VP131" s="151"/>
      <c r="VQ131" s="151"/>
      <c r="VR131" s="151"/>
      <c r="VS131" s="151"/>
      <c r="VT131" s="151"/>
      <c r="VU131" s="151"/>
      <c r="VV131" s="151"/>
      <c r="VW131" s="151"/>
      <c r="VX131" s="151"/>
      <c r="VY131" s="151"/>
      <c r="VZ131" s="151"/>
      <c r="WA131" s="151"/>
      <c r="WB131" s="151"/>
      <c r="WC131" s="151"/>
      <c r="WD131" s="151"/>
      <c r="WE131" s="151"/>
      <c r="WF131" s="151"/>
      <c r="WG131" s="151"/>
      <c r="WH131" s="151"/>
      <c r="WI131" s="151"/>
      <c r="WJ131" s="151"/>
      <c r="WK131" s="151"/>
      <c r="WL131" s="151"/>
      <c r="WM131" s="151"/>
      <c r="WN131" s="151"/>
      <c r="WO131" s="151"/>
      <c r="WP131" s="151"/>
      <c r="WQ131" s="151"/>
      <c r="WR131" s="151"/>
      <c r="WS131" s="151"/>
      <c r="WT131" s="151"/>
      <c r="WU131" s="151"/>
      <c r="WV131" s="151"/>
      <c r="WW131" s="151"/>
      <c r="WX131" s="151"/>
      <c r="WY131" s="151"/>
      <c r="WZ131" s="151"/>
      <c r="XA131" s="151"/>
      <c r="XB131" s="151"/>
      <c r="XC131" s="151"/>
      <c r="XD131" s="151"/>
      <c r="XE131" s="151"/>
      <c r="XF131" s="151"/>
      <c r="XG131" s="151"/>
      <c r="XH131" s="151"/>
      <c r="XI131" s="151"/>
      <c r="XJ131" s="151"/>
      <c r="XK131" s="151"/>
      <c r="XL131" s="151"/>
      <c r="XM131" s="151"/>
      <c r="XN131" s="151"/>
      <c r="XO131" s="151"/>
      <c r="XP131" s="151"/>
      <c r="XQ131" s="151"/>
      <c r="XR131" s="151"/>
      <c r="XS131" s="151"/>
      <c r="XT131" s="151"/>
      <c r="XU131" s="151"/>
      <c r="XV131" s="151"/>
      <c r="XW131" s="151"/>
      <c r="XX131" s="151"/>
      <c r="XY131" s="151"/>
      <c r="XZ131" s="151"/>
      <c r="YA131" s="151"/>
      <c r="YB131" s="151"/>
      <c r="YC131" s="151"/>
      <c r="YD131" s="151"/>
      <c r="YE131" s="151"/>
      <c r="YF131" s="151"/>
      <c r="YG131" s="151"/>
      <c r="YH131" s="151"/>
      <c r="YI131" s="151"/>
      <c r="YJ131" s="151"/>
      <c r="YK131" s="151"/>
      <c r="YL131" s="151"/>
      <c r="YM131" s="151"/>
      <c r="YN131" s="151"/>
      <c r="YO131" s="151"/>
      <c r="YP131" s="151"/>
      <c r="YQ131" s="151"/>
      <c r="YR131" s="151"/>
      <c r="YS131" s="151"/>
      <c r="YT131" s="151"/>
      <c r="YU131" s="151"/>
      <c r="YV131" s="151"/>
      <c r="YW131" s="151"/>
      <c r="YX131" s="151"/>
      <c r="YY131" s="151"/>
      <c r="YZ131" s="151"/>
      <c r="ZA131" s="151"/>
      <c r="ZB131" s="151"/>
      <c r="ZC131" s="151"/>
      <c r="ZD131" s="151"/>
      <c r="ZE131" s="151"/>
      <c r="ZF131" s="151"/>
      <c r="ZG131" s="151"/>
      <c r="ZH131" s="151"/>
      <c r="ZI131" s="151"/>
      <c r="ZJ131" s="151"/>
      <c r="ZK131" s="151"/>
      <c r="ZL131" s="151"/>
      <c r="ZM131" s="151"/>
      <c r="ZN131" s="151"/>
      <c r="ZO131" s="151"/>
      <c r="ZP131" s="151"/>
      <c r="ZQ131" s="151"/>
      <c r="ZR131" s="151"/>
      <c r="ZS131" s="151"/>
      <c r="ZT131" s="151"/>
      <c r="ZU131" s="151"/>
      <c r="ZV131" s="151"/>
      <c r="ZW131" s="151"/>
      <c r="ZX131" s="151"/>
      <c r="ZY131" s="151"/>
      <c r="ZZ131" s="151"/>
      <c r="AAA131" s="151"/>
      <c r="AAB131" s="151"/>
      <c r="AAC131" s="151"/>
      <c r="AAD131" s="151"/>
      <c r="AAE131" s="151"/>
      <c r="AAF131" s="151"/>
      <c r="AAG131" s="151"/>
      <c r="AAH131" s="151"/>
      <c r="AAI131" s="151"/>
      <c r="AAJ131" s="151"/>
      <c r="AAK131" s="151"/>
      <c r="AAL131" s="151"/>
      <c r="AAM131" s="151"/>
      <c r="AAN131" s="151"/>
      <c r="AAO131" s="151"/>
      <c r="AAP131" s="151"/>
      <c r="AAQ131" s="151"/>
      <c r="AAR131" s="151"/>
      <c r="AAS131" s="151"/>
      <c r="AAT131" s="151"/>
      <c r="AAU131" s="151"/>
      <c r="AAV131" s="151"/>
      <c r="AAW131" s="151"/>
      <c r="AAX131" s="151"/>
      <c r="AAY131" s="151"/>
      <c r="AAZ131" s="151"/>
      <c r="ABA131" s="151"/>
      <c r="ABB131" s="151"/>
      <c r="ABC131" s="151"/>
      <c r="ABD131" s="151"/>
      <c r="ABE131" s="151"/>
      <c r="ABF131" s="151"/>
      <c r="ABG131" s="151"/>
      <c r="ABH131" s="151"/>
      <c r="ABI131" s="151"/>
      <c r="ABJ131" s="151"/>
      <c r="ABK131" s="151"/>
      <c r="ABL131" s="151"/>
      <c r="ABM131" s="151"/>
      <c r="ABN131" s="151"/>
      <c r="ABO131" s="151"/>
      <c r="ABP131" s="151"/>
      <c r="ABQ131" s="151"/>
      <c r="ABR131" s="151"/>
      <c r="ABS131" s="151"/>
      <c r="ABT131" s="151"/>
      <c r="ABU131" s="151"/>
      <c r="ABV131" s="151"/>
      <c r="ABW131" s="151"/>
      <c r="ABX131" s="151"/>
      <c r="ABY131" s="151"/>
      <c r="ABZ131" s="151"/>
      <c r="ACA131" s="151"/>
      <c r="ACB131" s="151"/>
      <c r="ACC131" s="151"/>
      <c r="ACD131" s="151"/>
      <c r="ACE131" s="151"/>
      <c r="ACF131" s="151"/>
      <c r="ACG131" s="151"/>
      <c r="ACH131" s="151"/>
      <c r="ACI131" s="151"/>
      <c r="ACJ131" s="151"/>
      <c r="ACK131" s="151"/>
      <c r="ACL131" s="151"/>
      <c r="ACM131" s="151"/>
      <c r="ACN131" s="151"/>
      <c r="ACO131" s="151"/>
      <c r="ACP131" s="151"/>
      <c r="ACQ131" s="151"/>
      <c r="ACR131" s="151"/>
      <c r="ACS131" s="151"/>
      <c r="ACT131" s="151"/>
      <c r="ACU131" s="151"/>
      <c r="ACV131" s="151"/>
      <c r="ACW131" s="151"/>
      <c r="ACX131" s="151"/>
      <c r="ACY131" s="151"/>
      <c r="ACZ131" s="151"/>
      <c r="ADA131" s="151"/>
      <c r="ADB131" s="151"/>
      <c r="ADC131" s="151"/>
      <c r="ADD131" s="151"/>
      <c r="ADE131" s="151"/>
      <c r="ADF131" s="151"/>
      <c r="ADG131" s="151"/>
      <c r="ADH131" s="151"/>
      <c r="ADI131" s="151"/>
      <c r="ADJ131" s="151"/>
      <c r="ADK131" s="151"/>
      <c r="ADL131" s="151"/>
      <c r="ADM131" s="151"/>
      <c r="ADN131" s="151"/>
      <c r="ADO131" s="151"/>
      <c r="ADP131" s="151"/>
      <c r="ADQ131" s="151"/>
      <c r="ADR131" s="151"/>
      <c r="ADS131" s="151"/>
      <c r="ADT131" s="151"/>
      <c r="ADU131" s="151"/>
      <c r="ADV131" s="151"/>
      <c r="ADW131" s="151"/>
      <c r="ADX131" s="151"/>
      <c r="ADY131" s="151"/>
      <c r="ADZ131" s="151"/>
      <c r="AEA131" s="151"/>
      <c r="AEB131" s="151"/>
      <c r="AEC131" s="151"/>
      <c r="AED131" s="151"/>
      <c r="AEE131" s="151"/>
      <c r="AEF131" s="151"/>
      <c r="AEG131" s="151"/>
      <c r="AEH131" s="151"/>
      <c r="AEI131" s="151"/>
      <c r="AEJ131" s="151"/>
      <c r="AEK131" s="151"/>
      <c r="AEL131" s="151"/>
      <c r="AEM131" s="151"/>
      <c r="AEN131" s="151"/>
      <c r="AEO131" s="151"/>
      <c r="AEP131" s="151"/>
      <c r="AEQ131" s="151"/>
      <c r="AER131" s="151"/>
      <c r="AES131" s="151"/>
      <c r="AET131" s="151"/>
      <c r="AEU131" s="151"/>
      <c r="AEV131" s="151"/>
      <c r="AEW131" s="151"/>
      <c r="AEX131" s="151"/>
      <c r="AEY131" s="151"/>
      <c r="AEZ131" s="151"/>
      <c r="AFA131" s="151"/>
      <c r="AFB131" s="151"/>
      <c r="AFC131" s="151"/>
      <c r="AFD131" s="151"/>
      <c r="AFE131" s="151"/>
      <c r="AFF131" s="151"/>
      <c r="AFG131" s="151"/>
      <c r="AFH131" s="151"/>
      <c r="AFI131" s="151"/>
      <c r="AFJ131" s="151"/>
      <c r="AFK131" s="151"/>
      <c r="AFL131" s="151"/>
      <c r="AFM131" s="151"/>
      <c r="AFN131" s="151"/>
      <c r="AFO131" s="151"/>
      <c r="AFP131" s="151"/>
      <c r="AFQ131" s="151"/>
      <c r="AFR131" s="151"/>
      <c r="AFS131" s="151"/>
      <c r="AFT131" s="151"/>
      <c r="AFU131" s="151"/>
      <c r="AFV131" s="151"/>
      <c r="AFW131" s="151"/>
      <c r="AFX131" s="151"/>
      <c r="AFY131" s="151"/>
      <c r="AFZ131" s="151"/>
      <c r="AGA131" s="151"/>
      <c r="AGB131" s="151"/>
      <c r="AGC131" s="151"/>
      <c r="AGD131" s="151"/>
      <c r="AGE131" s="151"/>
      <c r="AGF131" s="151"/>
      <c r="AGG131" s="151"/>
      <c r="AGH131" s="151"/>
      <c r="AGI131" s="151"/>
      <c r="AGJ131" s="151"/>
      <c r="AGK131" s="151"/>
      <c r="AGL131" s="151"/>
      <c r="AGM131" s="151"/>
      <c r="AGN131" s="151"/>
      <c r="AGO131" s="151"/>
      <c r="AGP131" s="151"/>
      <c r="AGQ131" s="151"/>
      <c r="AGR131" s="151"/>
      <c r="AGS131" s="151"/>
      <c r="AGT131" s="151"/>
      <c r="AGU131" s="151"/>
      <c r="AGV131" s="151"/>
      <c r="AGW131" s="151"/>
      <c r="AGX131" s="151"/>
      <c r="AGY131" s="151"/>
      <c r="AGZ131" s="151"/>
      <c r="AHA131" s="151"/>
      <c r="AHB131" s="151"/>
      <c r="AHC131" s="151"/>
      <c r="AHD131" s="151"/>
      <c r="AHE131" s="151"/>
      <c r="AHF131" s="151"/>
      <c r="AHG131" s="151"/>
      <c r="AHH131" s="151"/>
      <c r="AHI131" s="151"/>
      <c r="AHJ131" s="151"/>
      <c r="AHK131" s="151"/>
      <c r="AHL131" s="151"/>
      <c r="AHM131" s="151"/>
      <c r="AHN131" s="151"/>
      <c r="AHO131" s="151"/>
      <c r="AHP131" s="151"/>
      <c r="AHQ131" s="151"/>
      <c r="AHR131" s="151"/>
      <c r="AHS131" s="151"/>
      <c r="AHT131" s="151"/>
      <c r="AHU131" s="151"/>
      <c r="AHV131" s="151"/>
      <c r="AHW131" s="151"/>
      <c r="AHX131" s="151"/>
      <c r="AHY131" s="151"/>
      <c r="AHZ131" s="151"/>
      <c r="AIA131" s="151"/>
      <c r="AIB131" s="151"/>
      <c r="AIC131" s="151"/>
      <c r="AID131" s="151"/>
      <c r="AIE131" s="151"/>
      <c r="AIF131" s="151"/>
      <c r="AIG131" s="151"/>
      <c r="AIH131" s="151"/>
      <c r="AII131" s="151"/>
      <c r="AIJ131" s="151"/>
      <c r="AIK131" s="151"/>
      <c r="AIL131" s="151"/>
      <c r="AIM131" s="151"/>
      <c r="AIN131" s="151"/>
      <c r="AIO131" s="151"/>
      <c r="AIP131" s="151"/>
      <c r="AIQ131" s="151"/>
      <c r="AIR131" s="151"/>
      <c r="AIS131" s="151"/>
      <c r="AIT131" s="151"/>
      <c r="AIU131" s="151"/>
      <c r="AIV131" s="151"/>
      <c r="AIW131" s="151"/>
      <c r="AIX131" s="151"/>
      <c r="AIY131" s="151"/>
      <c r="AIZ131" s="151"/>
      <c r="AJA131" s="151"/>
      <c r="AJB131" s="151"/>
      <c r="AJC131" s="151"/>
      <c r="AJD131" s="151"/>
      <c r="AJE131" s="151"/>
      <c r="AJF131" s="151"/>
      <c r="AJG131" s="151"/>
      <c r="AJH131" s="151"/>
      <c r="AJI131" s="151"/>
      <c r="AJJ131" s="151"/>
      <c r="AJK131" s="151"/>
      <c r="AJL131" s="151"/>
      <c r="AJM131" s="151"/>
      <c r="AJN131" s="151"/>
      <c r="AJO131" s="151"/>
      <c r="AJP131" s="151"/>
      <c r="AJQ131" s="151"/>
      <c r="AJR131" s="151"/>
      <c r="AJS131" s="151"/>
      <c r="AJT131" s="151"/>
      <c r="AJU131" s="151"/>
      <c r="AJV131" s="151"/>
      <c r="AJW131" s="151"/>
      <c r="AJX131" s="151"/>
      <c r="AJY131" s="151"/>
      <c r="AJZ131" s="151"/>
      <c r="AKA131" s="151"/>
      <c r="AKB131" s="151"/>
      <c r="AKC131" s="151"/>
      <c r="AKD131" s="151"/>
      <c r="AKE131" s="151"/>
      <c r="AKF131" s="151"/>
      <c r="AKG131" s="151"/>
      <c r="AKH131" s="151"/>
      <c r="AKI131" s="151"/>
      <c r="AKJ131" s="151"/>
      <c r="AKK131" s="151"/>
      <c r="AKL131" s="151"/>
      <c r="AKM131" s="151"/>
      <c r="AKN131" s="151"/>
      <c r="AKO131" s="151"/>
      <c r="AKP131" s="151"/>
      <c r="AKQ131" s="151"/>
      <c r="AKR131" s="151"/>
      <c r="AKS131" s="151"/>
      <c r="AKT131" s="151"/>
      <c r="AKU131" s="151"/>
      <c r="AKV131" s="151"/>
      <c r="AKW131" s="151"/>
      <c r="AKX131" s="151"/>
      <c r="AKY131" s="151"/>
      <c r="AKZ131" s="151"/>
      <c r="ALA131" s="151"/>
      <c r="ALB131" s="151"/>
      <c r="ALC131" s="151"/>
      <c r="ALD131" s="151"/>
      <c r="ALE131" s="151"/>
      <c r="ALF131" s="151"/>
      <c r="ALG131" s="151"/>
      <c r="ALH131" s="151"/>
      <c r="ALI131" s="151"/>
      <c r="ALJ131" s="151"/>
      <c r="ALK131" s="151"/>
      <c r="ALL131" s="151"/>
      <c r="ALM131" s="151"/>
      <c r="ALN131" s="151"/>
      <c r="ALO131" s="151"/>
      <c r="ALP131" s="151"/>
      <c r="ALQ131" s="151"/>
      <c r="ALR131" s="151"/>
      <c r="ALS131" s="151"/>
      <c r="ALT131" s="151"/>
      <c r="ALU131" s="151"/>
      <c r="ALV131" s="151"/>
      <c r="ALW131" s="151"/>
      <c r="ALX131" s="151"/>
      <c r="ALY131" s="151"/>
      <c r="ALZ131" s="151"/>
      <c r="AMA131" s="151"/>
      <c r="AMB131" s="151"/>
      <c r="AMC131" s="151"/>
      <c r="AMD131" s="151"/>
      <c r="AME131" s="151"/>
      <c r="AMF131" s="151"/>
      <c r="AMG131" s="151"/>
      <c r="AMH131" s="151"/>
      <c r="AMI131" s="151"/>
      <c r="AMJ131" s="151"/>
      <c r="AMK131" s="151"/>
      <c r="AML131" s="151"/>
      <c r="AMM131" s="151"/>
      <c r="AMN131" s="151"/>
      <c r="AMO131" s="151"/>
      <c r="AMP131" s="151"/>
      <c r="AMQ131" s="151"/>
      <c r="AMR131" s="151"/>
      <c r="AMS131" s="151"/>
      <c r="AMT131" s="151"/>
      <c r="AMU131" s="151"/>
      <c r="AMV131" s="151"/>
      <c r="AMW131" s="151"/>
      <c r="AMX131" s="151"/>
      <c r="AMY131" s="151"/>
      <c r="AMZ131" s="151"/>
      <c r="ANA131" s="151"/>
      <c r="ANB131" s="151"/>
      <c r="ANC131" s="151"/>
      <c r="AND131" s="151"/>
      <c r="ANE131" s="151"/>
      <c r="ANF131" s="151"/>
      <c r="ANG131" s="151"/>
      <c r="ANH131" s="151"/>
      <c r="ANI131" s="151"/>
      <c r="ANJ131" s="151"/>
      <c r="ANK131" s="151"/>
      <c r="ANL131" s="151"/>
      <c r="ANM131" s="151"/>
      <c r="ANN131" s="151"/>
      <c r="ANO131" s="151"/>
      <c r="ANP131" s="151"/>
      <c r="ANQ131" s="151"/>
      <c r="ANR131" s="151"/>
      <c r="ANS131" s="151"/>
      <c r="ANT131" s="151"/>
      <c r="ANU131" s="151"/>
      <c r="ANV131" s="151"/>
      <c r="ANW131" s="151"/>
      <c r="ANX131" s="151"/>
      <c r="ANY131" s="151"/>
      <c r="ANZ131" s="151"/>
      <c r="AOA131" s="151"/>
      <c r="AOB131" s="151"/>
      <c r="AOC131" s="151"/>
      <c r="AOD131" s="151"/>
      <c r="AOE131" s="151"/>
      <c r="AOF131" s="151"/>
      <c r="AOG131" s="151"/>
      <c r="AOH131" s="151"/>
      <c r="AOI131" s="151"/>
      <c r="AOJ131" s="151"/>
      <c r="AOK131" s="151"/>
      <c r="AOL131" s="151"/>
      <c r="AOM131" s="151"/>
      <c r="AON131" s="151"/>
      <c r="AOO131" s="151"/>
      <c r="AOP131" s="151"/>
      <c r="AOQ131" s="151"/>
      <c r="AOR131" s="151"/>
      <c r="AOS131" s="151"/>
      <c r="AOT131" s="151"/>
      <c r="AOU131" s="151"/>
      <c r="AOV131" s="151"/>
      <c r="AOW131" s="151"/>
      <c r="AOX131" s="151"/>
      <c r="AOY131" s="151"/>
      <c r="AOZ131" s="151"/>
      <c r="APA131" s="151"/>
      <c r="APB131" s="151"/>
      <c r="APC131" s="151"/>
      <c r="APD131" s="151"/>
      <c r="APE131" s="151"/>
      <c r="APF131" s="151"/>
      <c r="APG131" s="151"/>
      <c r="APH131" s="151"/>
      <c r="API131" s="151"/>
      <c r="APJ131" s="151"/>
      <c r="APK131" s="151"/>
      <c r="APL131" s="151"/>
      <c r="APM131" s="151"/>
      <c r="APN131" s="151"/>
      <c r="APO131" s="151"/>
      <c r="APP131" s="151"/>
      <c r="APQ131" s="151"/>
      <c r="APR131" s="151"/>
      <c r="APS131" s="151"/>
      <c r="APT131" s="151"/>
      <c r="APU131" s="151"/>
      <c r="APV131" s="151"/>
      <c r="APW131" s="151"/>
      <c r="APX131" s="151"/>
      <c r="APY131" s="151"/>
      <c r="APZ131" s="151"/>
      <c r="AQA131" s="151"/>
      <c r="AQB131" s="151"/>
      <c r="AQC131" s="151"/>
      <c r="AQD131" s="151"/>
      <c r="AQE131" s="151"/>
      <c r="AQF131" s="151"/>
      <c r="AQG131" s="151"/>
      <c r="AQH131" s="151"/>
      <c r="AQI131" s="151"/>
      <c r="AQJ131" s="151"/>
      <c r="AQK131" s="151"/>
      <c r="AQL131" s="151"/>
      <c r="AQM131" s="151"/>
      <c r="AQN131" s="151"/>
      <c r="AQO131" s="151"/>
      <c r="AQP131" s="151"/>
      <c r="AQQ131" s="151"/>
      <c r="AQR131" s="151"/>
      <c r="AQS131" s="151"/>
      <c r="AQT131" s="151"/>
      <c r="AQU131" s="151"/>
      <c r="AQV131" s="151"/>
      <c r="AQW131" s="151"/>
      <c r="AQX131" s="151"/>
      <c r="AQY131" s="151"/>
      <c r="AQZ131" s="151"/>
      <c r="ARA131" s="151"/>
      <c r="ARB131" s="151"/>
      <c r="ARC131" s="151"/>
      <c r="ARD131" s="151"/>
      <c r="ARE131" s="151"/>
      <c r="ARF131" s="151"/>
      <c r="ARG131" s="151"/>
      <c r="ARH131" s="151"/>
      <c r="ARI131" s="151"/>
      <c r="ARJ131" s="151"/>
      <c r="ARK131" s="151"/>
      <c r="ARL131" s="151"/>
      <c r="ARM131" s="151"/>
      <c r="ARN131" s="151"/>
      <c r="ARO131" s="151"/>
      <c r="ARP131" s="151"/>
      <c r="ARQ131" s="151"/>
      <c r="ARR131" s="151"/>
      <c r="ARS131" s="151"/>
      <c r="ART131" s="151"/>
      <c r="ARU131" s="151"/>
      <c r="ARV131" s="151"/>
      <c r="ARW131" s="151"/>
      <c r="ARX131" s="151"/>
      <c r="ARY131" s="151"/>
      <c r="ARZ131" s="151"/>
      <c r="ASA131" s="151"/>
      <c r="ASB131" s="151"/>
      <c r="ASC131" s="151"/>
      <c r="ASD131" s="151"/>
      <c r="ASE131" s="151"/>
      <c r="ASF131" s="151"/>
      <c r="ASG131" s="151"/>
      <c r="ASH131" s="151"/>
      <c r="ASI131" s="151"/>
      <c r="ASJ131" s="151"/>
      <c r="ASK131" s="151"/>
      <c r="ASL131" s="151"/>
      <c r="ASM131" s="151"/>
      <c r="ASN131" s="151"/>
      <c r="ASO131" s="151"/>
      <c r="ASP131" s="151"/>
      <c r="ASQ131" s="151"/>
      <c r="ASR131" s="151"/>
      <c r="ASS131" s="151"/>
      <c r="AST131" s="151"/>
      <c r="ASU131" s="151"/>
      <c r="ASV131" s="151"/>
      <c r="ASW131" s="151"/>
      <c r="ASX131" s="151"/>
      <c r="ASY131" s="151"/>
      <c r="ASZ131" s="151"/>
      <c r="ATA131" s="151"/>
      <c r="ATB131" s="151"/>
      <c r="ATC131" s="151"/>
      <c r="ATD131" s="151"/>
      <c r="ATE131" s="151"/>
      <c r="ATF131" s="151"/>
      <c r="ATG131" s="151"/>
      <c r="ATH131" s="151"/>
      <c r="ATI131" s="151"/>
      <c r="ATJ131" s="151"/>
      <c r="ATK131" s="151"/>
      <c r="ATL131" s="151"/>
      <c r="ATM131" s="151"/>
      <c r="ATN131" s="151"/>
      <c r="ATO131" s="151"/>
      <c r="ATP131" s="151"/>
      <c r="ATQ131" s="151"/>
      <c r="ATR131" s="151"/>
      <c r="ATS131" s="151"/>
      <c r="ATT131" s="151"/>
      <c r="ATU131" s="151"/>
      <c r="ATV131" s="151"/>
      <c r="ATW131" s="151"/>
      <c r="ATX131" s="151"/>
      <c r="ATY131" s="151"/>
      <c r="ATZ131" s="151"/>
      <c r="AUA131" s="151"/>
      <c r="AUB131" s="151"/>
      <c r="AUC131" s="151"/>
      <c r="AUD131" s="151"/>
      <c r="AUE131" s="151"/>
      <c r="AUF131" s="151"/>
      <c r="AUG131" s="151"/>
      <c r="AUH131" s="151"/>
      <c r="AUI131" s="151"/>
      <c r="AUJ131" s="151"/>
      <c r="AUK131" s="151"/>
      <c r="AUL131" s="151"/>
      <c r="AUM131" s="151"/>
      <c r="AUN131" s="151"/>
      <c r="AUO131" s="151"/>
      <c r="AUP131" s="151"/>
      <c r="AUQ131" s="151"/>
      <c r="AUR131" s="151"/>
      <c r="AUS131" s="151"/>
      <c r="AUT131" s="151"/>
      <c r="AUU131" s="151"/>
      <c r="AUV131" s="151"/>
      <c r="AUW131" s="151"/>
      <c r="AUX131" s="151"/>
      <c r="AUY131" s="151"/>
      <c r="AUZ131" s="151"/>
      <c r="AVA131" s="151"/>
      <c r="AVB131" s="151"/>
      <c r="AVC131" s="151"/>
      <c r="AVD131" s="151"/>
      <c r="AVE131" s="151"/>
      <c r="AVF131" s="151"/>
      <c r="AVG131" s="151"/>
      <c r="AVH131" s="151"/>
      <c r="AVI131" s="151"/>
      <c r="AVJ131" s="151"/>
      <c r="AVK131" s="151"/>
      <c r="AVL131" s="151"/>
      <c r="AVM131" s="151"/>
      <c r="AVN131" s="151"/>
      <c r="AVO131" s="151"/>
      <c r="AVP131" s="151"/>
      <c r="AVQ131" s="151"/>
      <c r="AVR131" s="151"/>
      <c r="AVS131" s="151"/>
      <c r="AVT131" s="151"/>
      <c r="AVU131" s="151"/>
      <c r="AVV131" s="151"/>
      <c r="AVW131" s="151"/>
      <c r="AVX131" s="151"/>
      <c r="AVY131" s="151"/>
      <c r="AVZ131" s="151"/>
      <c r="AWA131" s="151"/>
      <c r="AWB131" s="151"/>
      <c r="AWC131" s="151"/>
      <c r="AWD131" s="151"/>
      <c r="AWE131" s="151"/>
      <c r="AWF131" s="151"/>
      <c r="AWG131" s="151"/>
      <c r="AWH131" s="151"/>
      <c r="AWI131" s="151"/>
      <c r="AWJ131" s="151"/>
    </row>
    <row r="132" spans="1:1285" ht="32.25" customHeight="1" thickBot="1" x14ac:dyDescent="0.4">
      <c r="A132" s="304"/>
      <c r="B132" s="306" t="s">
        <v>439</v>
      </c>
      <c r="C132" s="193"/>
      <c r="D132" s="194"/>
      <c r="E132" s="194"/>
      <c r="F132" s="194"/>
      <c r="G132" s="194"/>
      <c r="H132" s="194"/>
      <c r="I132" s="194"/>
      <c r="J132" s="193"/>
      <c r="K132" s="193"/>
      <c r="L132" s="193"/>
      <c r="M132" s="193"/>
      <c r="N132" s="193"/>
      <c r="O132" s="193"/>
      <c r="P132" s="193"/>
      <c r="Q132" s="193"/>
      <c r="R132" s="193"/>
      <c r="S132" s="151"/>
      <c r="T132" s="151"/>
      <c r="U132" s="151"/>
      <c r="V132" s="151"/>
      <c r="W132" s="151"/>
      <c r="X132" s="151"/>
      <c r="Y132" s="151"/>
      <c r="Z132" s="151"/>
      <c r="AA132" s="151"/>
      <c r="AB132" s="151"/>
      <c r="AC132" s="151"/>
      <c r="AD132" s="151"/>
      <c r="AE132" s="151"/>
      <c r="AF132" s="151"/>
      <c r="AG132" s="151"/>
      <c r="AH132" s="151"/>
      <c r="AI132" s="151"/>
      <c r="AJ132" s="151"/>
      <c r="AK132" s="151"/>
      <c r="AL132" s="151"/>
      <c r="AM132" s="151"/>
      <c r="AN132" s="151"/>
      <c r="AO132" s="151"/>
      <c r="AP132" s="151"/>
      <c r="AQ132" s="151"/>
      <c r="AR132" s="151"/>
      <c r="AS132" s="151"/>
      <c r="AT132" s="151"/>
      <c r="AU132" s="151"/>
      <c r="AV132" s="151"/>
      <c r="AW132" s="151"/>
      <c r="AX132" s="151"/>
      <c r="AY132" s="151"/>
      <c r="AZ132" s="151"/>
      <c r="BA132" s="151"/>
      <c r="BB132" s="151"/>
      <c r="BC132" s="151"/>
      <c r="BD132" s="151"/>
      <c r="BE132" s="151"/>
      <c r="BF132" s="151"/>
      <c r="BG132" s="151"/>
      <c r="BH132" s="151"/>
      <c r="BI132" s="151"/>
      <c r="BJ132" s="151"/>
      <c r="BK132" s="151"/>
      <c r="BL132" s="151"/>
      <c r="BM132" s="151"/>
      <c r="BN132" s="151"/>
      <c r="BO132" s="151"/>
      <c r="BP132" s="151"/>
      <c r="BQ132" s="151"/>
      <c r="BR132" s="151"/>
      <c r="BS132" s="151"/>
      <c r="BT132" s="151"/>
      <c r="BU132" s="151"/>
      <c r="BV132" s="151"/>
      <c r="BW132" s="151"/>
      <c r="BX132" s="151"/>
      <c r="BY132" s="151"/>
      <c r="BZ132" s="151"/>
      <c r="CA132" s="151"/>
      <c r="CB132" s="151"/>
      <c r="CC132" s="151"/>
      <c r="CD132" s="151"/>
      <c r="CE132" s="151"/>
      <c r="CF132" s="151"/>
      <c r="CG132" s="151"/>
      <c r="CH132" s="151"/>
      <c r="CI132" s="151"/>
      <c r="CJ132" s="151"/>
      <c r="CK132" s="151"/>
      <c r="CL132" s="151"/>
      <c r="CM132" s="151"/>
      <c r="CN132" s="151"/>
      <c r="CO132" s="151"/>
      <c r="CP132" s="151"/>
      <c r="CQ132" s="151"/>
      <c r="CR132" s="151"/>
      <c r="CS132" s="151"/>
      <c r="CT132" s="151"/>
      <c r="CU132" s="151"/>
      <c r="CV132" s="151"/>
      <c r="CW132" s="151"/>
      <c r="CX132" s="151"/>
      <c r="CY132" s="151"/>
      <c r="CZ132" s="151"/>
      <c r="DA132" s="151"/>
      <c r="DB132" s="151"/>
      <c r="DC132" s="151"/>
      <c r="DD132" s="151"/>
      <c r="DE132" s="151"/>
      <c r="DF132" s="151"/>
      <c r="DG132" s="151"/>
      <c r="DH132" s="151"/>
      <c r="DI132" s="151"/>
      <c r="DJ132" s="151"/>
      <c r="DK132" s="151"/>
      <c r="DL132" s="151"/>
      <c r="DM132" s="151"/>
      <c r="DN132" s="151"/>
      <c r="DO132" s="151"/>
      <c r="DP132" s="151"/>
      <c r="DQ132" s="151"/>
      <c r="DR132" s="151"/>
      <c r="DS132" s="151"/>
      <c r="DT132" s="151"/>
      <c r="DU132" s="151"/>
      <c r="DV132" s="151"/>
      <c r="DW132" s="151"/>
      <c r="DX132" s="151"/>
      <c r="DY132" s="151"/>
      <c r="DZ132" s="151"/>
      <c r="EA132" s="151"/>
      <c r="EB132" s="151"/>
      <c r="EC132" s="151"/>
      <c r="ED132" s="151"/>
      <c r="EE132" s="151"/>
      <c r="EF132" s="151"/>
      <c r="EG132" s="151"/>
      <c r="EH132" s="151"/>
      <c r="EI132" s="151"/>
      <c r="EJ132" s="151"/>
      <c r="EK132" s="151"/>
      <c r="EL132" s="151"/>
      <c r="EM132" s="151"/>
      <c r="EN132" s="151"/>
      <c r="EO132" s="151"/>
      <c r="EP132" s="151"/>
      <c r="EQ132" s="151"/>
      <c r="ER132" s="151"/>
      <c r="ES132" s="151"/>
      <c r="ET132" s="151"/>
      <c r="EU132" s="151"/>
      <c r="EV132" s="151"/>
      <c r="EW132" s="151"/>
      <c r="EX132" s="151"/>
      <c r="EY132" s="151"/>
      <c r="EZ132" s="151"/>
      <c r="FA132" s="151"/>
      <c r="FB132" s="151"/>
      <c r="FC132" s="151"/>
      <c r="FD132" s="151"/>
      <c r="FE132" s="151"/>
      <c r="FF132" s="151"/>
      <c r="FG132" s="151"/>
      <c r="FH132" s="151"/>
      <c r="FI132" s="151"/>
      <c r="FJ132" s="151"/>
      <c r="FK132" s="151"/>
      <c r="FL132" s="151"/>
      <c r="FM132" s="151"/>
      <c r="FN132" s="151"/>
      <c r="FO132" s="151"/>
      <c r="FP132" s="151"/>
      <c r="FQ132" s="151"/>
      <c r="FR132" s="151"/>
      <c r="FS132" s="151"/>
      <c r="FT132" s="151"/>
      <c r="FU132" s="151"/>
      <c r="FV132" s="151"/>
      <c r="FW132" s="151"/>
      <c r="FX132" s="151"/>
      <c r="FY132" s="151"/>
      <c r="FZ132" s="151"/>
      <c r="GA132" s="151"/>
      <c r="GB132" s="151"/>
      <c r="GC132" s="151"/>
      <c r="GD132" s="151"/>
      <c r="GE132" s="151"/>
      <c r="GF132" s="151"/>
      <c r="GG132" s="151"/>
      <c r="GH132" s="151"/>
      <c r="GI132" s="151"/>
      <c r="GJ132" s="151"/>
      <c r="GK132" s="151"/>
      <c r="GL132" s="151"/>
      <c r="GM132" s="151"/>
      <c r="GN132" s="151"/>
      <c r="GO132" s="151"/>
      <c r="GP132" s="151"/>
      <c r="GQ132" s="151"/>
      <c r="GR132" s="151"/>
      <c r="GS132" s="151"/>
      <c r="GT132" s="151"/>
      <c r="GU132" s="151"/>
      <c r="GV132" s="151"/>
      <c r="GW132" s="151"/>
      <c r="GX132" s="151"/>
      <c r="GY132" s="151"/>
      <c r="GZ132" s="151"/>
      <c r="HA132" s="151"/>
      <c r="HB132" s="151"/>
      <c r="HC132" s="151"/>
      <c r="HD132" s="151"/>
      <c r="HE132" s="151"/>
      <c r="HF132" s="151"/>
      <c r="HG132" s="151"/>
      <c r="HH132" s="151"/>
      <c r="HI132" s="151"/>
      <c r="HJ132" s="151"/>
      <c r="HK132" s="151"/>
      <c r="HL132" s="151"/>
      <c r="HM132" s="151"/>
      <c r="HN132" s="151"/>
      <c r="HO132" s="151"/>
      <c r="HP132" s="151"/>
      <c r="HQ132" s="151"/>
      <c r="HR132" s="151"/>
      <c r="HS132" s="151"/>
      <c r="HT132" s="151"/>
      <c r="HU132" s="151"/>
      <c r="HV132" s="151"/>
      <c r="HW132" s="151"/>
      <c r="HX132" s="151"/>
      <c r="HY132" s="151"/>
      <c r="HZ132" s="151"/>
      <c r="IA132" s="151"/>
      <c r="IB132" s="151"/>
      <c r="IC132" s="151"/>
      <c r="ID132" s="151"/>
      <c r="IE132" s="151"/>
      <c r="IF132" s="151"/>
      <c r="IG132" s="151"/>
      <c r="IH132" s="151"/>
      <c r="II132" s="151"/>
      <c r="IJ132" s="151"/>
      <c r="IK132" s="151"/>
      <c r="IL132" s="151"/>
      <c r="IM132" s="151"/>
      <c r="IN132" s="151"/>
      <c r="IO132" s="151"/>
      <c r="IP132" s="151"/>
      <c r="IQ132" s="151"/>
      <c r="IR132" s="151"/>
      <c r="IS132" s="151"/>
      <c r="IT132" s="151"/>
      <c r="IU132" s="151"/>
      <c r="IV132" s="151"/>
      <c r="IW132" s="151"/>
      <c r="IX132" s="151"/>
      <c r="IY132" s="151"/>
      <c r="IZ132" s="151"/>
      <c r="JA132" s="151"/>
      <c r="JB132" s="151"/>
      <c r="JC132" s="151"/>
      <c r="JD132" s="151"/>
      <c r="JE132" s="151"/>
      <c r="JF132" s="151"/>
      <c r="JG132" s="151"/>
      <c r="JH132" s="151"/>
      <c r="JI132" s="151"/>
      <c r="JJ132" s="151"/>
      <c r="JK132" s="151"/>
      <c r="JL132" s="151"/>
      <c r="JM132" s="151"/>
      <c r="JN132" s="151"/>
      <c r="JO132" s="151"/>
      <c r="JP132" s="151"/>
      <c r="JQ132" s="151"/>
      <c r="JR132" s="151"/>
      <c r="JS132" s="151"/>
      <c r="JT132" s="151"/>
      <c r="JU132" s="151"/>
      <c r="JV132" s="151"/>
      <c r="JW132" s="151"/>
      <c r="JX132" s="151"/>
      <c r="JY132" s="151"/>
      <c r="JZ132" s="151"/>
      <c r="KA132" s="151"/>
      <c r="KB132" s="151"/>
      <c r="KC132" s="151"/>
      <c r="KD132" s="151"/>
      <c r="KE132" s="151"/>
      <c r="KF132" s="151"/>
      <c r="KG132" s="151"/>
      <c r="KH132" s="151"/>
      <c r="KI132" s="151"/>
      <c r="KJ132" s="151"/>
      <c r="KK132" s="151"/>
      <c r="KL132" s="151"/>
      <c r="KM132" s="151"/>
      <c r="KN132" s="151"/>
      <c r="KO132" s="151"/>
      <c r="KP132" s="151"/>
      <c r="KQ132" s="151"/>
      <c r="KR132" s="151"/>
      <c r="KS132" s="151"/>
      <c r="KT132" s="151"/>
      <c r="KU132" s="151"/>
      <c r="KV132" s="151"/>
      <c r="KW132" s="151"/>
      <c r="KX132" s="151"/>
      <c r="KY132" s="151"/>
      <c r="KZ132" s="151"/>
      <c r="LA132" s="151"/>
      <c r="LB132" s="151"/>
      <c r="LC132" s="151"/>
      <c r="LD132" s="151"/>
      <c r="LE132" s="151"/>
      <c r="LF132" s="151"/>
      <c r="LG132" s="151"/>
      <c r="LH132" s="151"/>
      <c r="LI132" s="151"/>
      <c r="LJ132" s="151"/>
      <c r="LK132" s="151"/>
      <c r="LL132" s="151"/>
      <c r="LM132" s="151"/>
      <c r="LN132" s="151"/>
      <c r="LO132" s="151"/>
      <c r="LP132" s="151"/>
      <c r="LQ132" s="151"/>
      <c r="LR132" s="151"/>
      <c r="LS132" s="151"/>
      <c r="LT132" s="151"/>
      <c r="LU132" s="151"/>
      <c r="LV132" s="151"/>
      <c r="LW132" s="151"/>
      <c r="LX132" s="151"/>
      <c r="LY132" s="151"/>
      <c r="LZ132" s="151"/>
      <c r="MA132" s="151"/>
      <c r="MB132" s="151"/>
      <c r="MC132" s="151"/>
      <c r="MD132" s="151"/>
      <c r="ME132" s="151"/>
      <c r="MF132" s="151"/>
      <c r="MG132" s="151"/>
      <c r="MH132" s="151"/>
      <c r="MI132" s="151"/>
      <c r="MJ132" s="151"/>
      <c r="MK132" s="151"/>
      <c r="ML132" s="151"/>
      <c r="MM132" s="151"/>
      <c r="MN132" s="151"/>
      <c r="MO132" s="151"/>
      <c r="MP132" s="151"/>
      <c r="MQ132" s="151"/>
      <c r="MR132" s="151"/>
      <c r="MS132" s="151"/>
      <c r="MT132" s="151"/>
      <c r="MU132" s="151"/>
      <c r="MV132" s="151"/>
      <c r="MW132" s="151"/>
      <c r="MX132" s="151"/>
      <c r="MY132" s="151"/>
      <c r="MZ132" s="151"/>
      <c r="NA132" s="151"/>
      <c r="NB132" s="151"/>
      <c r="NC132" s="151"/>
      <c r="ND132" s="151"/>
      <c r="NE132" s="151"/>
      <c r="NF132" s="151"/>
      <c r="NG132" s="151"/>
      <c r="NH132" s="151"/>
      <c r="NI132" s="151"/>
      <c r="NJ132" s="151"/>
      <c r="NK132" s="151"/>
      <c r="NL132" s="151"/>
      <c r="NM132" s="151"/>
      <c r="NN132" s="151"/>
      <c r="NO132" s="151"/>
      <c r="NP132" s="151"/>
      <c r="NQ132" s="151"/>
      <c r="NR132" s="151"/>
      <c r="NS132" s="151"/>
      <c r="NT132" s="151"/>
      <c r="NU132" s="151"/>
      <c r="NV132" s="151"/>
      <c r="NW132" s="151"/>
      <c r="NX132" s="151"/>
      <c r="NY132" s="151"/>
      <c r="NZ132" s="151"/>
      <c r="OA132" s="151"/>
      <c r="OB132" s="151"/>
      <c r="OC132" s="151"/>
      <c r="OD132" s="151"/>
      <c r="OE132" s="151"/>
      <c r="OF132" s="151"/>
      <c r="OG132" s="151"/>
      <c r="OH132" s="151"/>
      <c r="OI132" s="151"/>
      <c r="OJ132" s="151"/>
      <c r="OK132" s="151"/>
      <c r="OL132" s="151"/>
      <c r="OM132" s="151"/>
      <c r="ON132" s="151"/>
      <c r="OO132" s="151"/>
      <c r="OP132" s="151"/>
      <c r="OQ132" s="151"/>
      <c r="OR132" s="151"/>
      <c r="OS132" s="151"/>
      <c r="OT132" s="151"/>
      <c r="OU132" s="151"/>
      <c r="OV132" s="151"/>
      <c r="OW132" s="151"/>
      <c r="OX132" s="151"/>
      <c r="OY132" s="151"/>
      <c r="OZ132" s="151"/>
      <c r="PA132" s="151"/>
      <c r="PB132" s="151"/>
      <c r="PC132" s="151"/>
      <c r="PD132" s="151"/>
      <c r="PE132" s="151"/>
      <c r="PF132" s="151"/>
      <c r="PG132" s="151"/>
      <c r="PH132" s="151"/>
      <c r="PI132" s="151"/>
      <c r="PJ132" s="151"/>
      <c r="PK132" s="151"/>
      <c r="PL132" s="151"/>
      <c r="PM132" s="151"/>
      <c r="PN132" s="151"/>
      <c r="PO132" s="151"/>
      <c r="PP132" s="151"/>
      <c r="PQ132" s="151"/>
      <c r="PR132" s="151"/>
      <c r="PS132" s="151"/>
      <c r="PT132" s="151"/>
      <c r="PU132" s="151"/>
      <c r="PV132" s="151"/>
      <c r="PW132" s="151"/>
      <c r="PX132" s="151"/>
      <c r="PY132" s="151"/>
      <c r="PZ132" s="151"/>
      <c r="QA132" s="151"/>
      <c r="QB132" s="151"/>
      <c r="QC132" s="151"/>
      <c r="QD132" s="151"/>
      <c r="QE132" s="151"/>
      <c r="QF132" s="151"/>
      <c r="QG132" s="151"/>
      <c r="QH132" s="151"/>
      <c r="QI132" s="151"/>
      <c r="QJ132" s="151"/>
      <c r="QK132" s="151"/>
      <c r="QL132" s="151"/>
      <c r="QM132" s="151"/>
      <c r="QN132" s="151"/>
      <c r="QO132" s="151"/>
      <c r="QP132" s="151"/>
      <c r="QQ132" s="151"/>
      <c r="QR132" s="151"/>
      <c r="QS132" s="151"/>
      <c r="QT132" s="151"/>
      <c r="QU132" s="151"/>
      <c r="QV132" s="151"/>
      <c r="QW132" s="151"/>
      <c r="QX132" s="151"/>
      <c r="QY132" s="151"/>
      <c r="QZ132" s="151"/>
      <c r="RA132" s="151"/>
      <c r="RB132" s="151"/>
      <c r="RC132" s="151"/>
      <c r="RD132" s="151"/>
      <c r="RE132" s="151"/>
      <c r="RF132" s="151"/>
      <c r="RG132" s="151"/>
      <c r="RH132" s="151"/>
      <c r="RI132" s="151"/>
      <c r="RJ132" s="151"/>
      <c r="RK132" s="151"/>
      <c r="RL132" s="151"/>
      <c r="RM132" s="151"/>
      <c r="RN132" s="151"/>
      <c r="RO132" s="151"/>
      <c r="RP132" s="151"/>
      <c r="RQ132" s="151"/>
      <c r="RR132" s="151"/>
      <c r="RS132" s="151"/>
      <c r="RT132" s="151"/>
      <c r="RU132" s="151"/>
      <c r="RV132" s="151"/>
      <c r="RW132" s="151"/>
      <c r="RX132" s="151"/>
      <c r="RY132" s="151"/>
      <c r="RZ132" s="151"/>
      <c r="SA132" s="151"/>
      <c r="SB132" s="151"/>
      <c r="SC132" s="151"/>
      <c r="SD132" s="151"/>
      <c r="SE132" s="151"/>
      <c r="SF132" s="151"/>
      <c r="SG132" s="151"/>
      <c r="SH132" s="151"/>
      <c r="SI132" s="151"/>
      <c r="SJ132" s="151"/>
      <c r="SK132" s="151"/>
      <c r="SL132" s="151"/>
      <c r="SM132" s="151"/>
      <c r="SN132" s="151"/>
      <c r="SO132" s="151"/>
      <c r="SP132" s="151"/>
      <c r="SQ132" s="151"/>
      <c r="SR132" s="151"/>
      <c r="SS132" s="151"/>
      <c r="ST132" s="151"/>
      <c r="SU132" s="151"/>
      <c r="SV132" s="151"/>
      <c r="SW132" s="151"/>
      <c r="SX132" s="151"/>
      <c r="SY132" s="151"/>
      <c r="SZ132" s="151"/>
      <c r="TA132" s="151"/>
      <c r="TB132" s="151"/>
      <c r="TC132" s="151"/>
      <c r="TD132" s="151"/>
      <c r="TE132" s="151"/>
      <c r="TF132" s="151"/>
      <c r="TG132" s="151"/>
      <c r="TH132" s="151"/>
      <c r="TI132" s="151"/>
      <c r="TJ132" s="151"/>
      <c r="TK132" s="151"/>
      <c r="TL132" s="151"/>
      <c r="TM132" s="151"/>
      <c r="TN132" s="151"/>
      <c r="TO132" s="151"/>
      <c r="TP132" s="151"/>
      <c r="TQ132" s="151"/>
      <c r="TR132" s="151"/>
      <c r="TS132" s="151"/>
      <c r="TT132" s="151"/>
      <c r="TU132" s="151"/>
      <c r="TV132" s="151"/>
      <c r="TW132" s="151"/>
      <c r="TX132" s="151"/>
      <c r="TY132" s="151"/>
      <c r="TZ132" s="151"/>
      <c r="UA132" s="151"/>
      <c r="UB132" s="151"/>
      <c r="UC132" s="151"/>
      <c r="UD132" s="151"/>
      <c r="UE132" s="151"/>
      <c r="UF132" s="151"/>
      <c r="UG132" s="151"/>
      <c r="UH132" s="151"/>
      <c r="UI132" s="151"/>
      <c r="UJ132" s="151"/>
      <c r="UK132" s="151"/>
      <c r="UL132" s="151"/>
      <c r="UM132" s="151"/>
      <c r="UN132" s="151"/>
      <c r="UO132" s="151"/>
      <c r="UP132" s="151"/>
      <c r="UQ132" s="151"/>
      <c r="UR132" s="151"/>
      <c r="US132" s="151"/>
      <c r="UT132" s="151"/>
      <c r="UU132" s="151"/>
      <c r="UV132" s="151"/>
      <c r="UW132" s="151"/>
      <c r="UX132" s="151"/>
      <c r="UY132" s="151"/>
      <c r="UZ132" s="151"/>
      <c r="VA132" s="151"/>
      <c r="VB132" s="151"/>
      <c r="VC132" s="151"/>
      <c r="VD132" s="151"/>
      <c r="VE132" s="151"/>
      <c r="VF132" s="151"/>
      <c r="VG132" s="151"/>
      <c r="VH132" s="151"/>
      <c r="VI132" s="151"/>
      <c r="VJ132" s="151"/>
      <c r="VK132" s="151"/>
      <c r="VL132" s="151"/>
      <c r="VM132" s="151"/>
      <c r="VN132" s="151"/>
      <c r="VO132" s="151"/>
      <c r="VP132" s="151"/>
      <c r="VQ132" s="151"/>
      <c r="VR132" s="151"/>
      <c r="VS132" s="151"/>
      <c r="VT132" s="151"/>
      <c r="VU132" s="151"/>
      <c r="VV132" s="151"/>
      <c r="VW132" s="151"/>
      <c r="VX132" s="151"/>
      <c r="VY132" s="151"/>
      <c r="VZ132" s="151"/>
      <c r="WA132" s="151"/>
      <c r="WB132" s="151"/>
      <c r="WC132" s="151"/>
      <c r="WD132" s="151"/>
      <c r="WE132" s="151"/>
      <c r="WF132" s="151"/>
      <c r="WG132" s="151"/>
      <c r="WH132" s="151"/>
      <c r="WI132" s="151"/>
      <c r="WJ132" s="151"/>
      <c r="WK132" s="151"/>
      <c r="WL132" s="151"/>
      <c r="WM132" s="151"/>
      <c r="WN132" s="151"/>
      <c r="WO132" s="151"/>
      <c r="WP132" s="151"/>
      <c r="WQ132" s="151"/>
      <c r="WR132" s="151"/>
      <c r="WS132" s="151"/>
      <c r="WT132" s="151"/>
      <c r="WU132" s="151"/>
      <c r="WV132" s="151"/>
      <c r="WW132" s="151"/>
      <c r="WX132" s="151"/>
      <c r="WY132" s="151"/>
      <c r="WZ132" s="151"/>
      <c r="XA132" s="151"/>
      <c r="XB132" s="151"/>
      <c r="XC132" s="151"/>
      <c r="XD132" s="151"/>
      <c r="XE132" s="151"/>
      <c r="XF132" s="151"/>
      <c r="XG132" s="151"/>
      <c r="XH132" s="151"/>
      <c r="XI132" s="151"/>
      <c r="XJ132" s="151"/>
      <c r="XK132" s="151"/>
      <c r="XL132" s="151"/>
      <c r="XM132" s="151"/>
      <c r="XN132" s="151"/>
      <c r="XO132" s="151"/>
      <c r="XP132" s="151"/>
      <c r="XQ132" s="151"/>
      <c r="XR132" s="151"/>
      <c r="XS132" s="151"/>
      <c r="XT132" s="151"/>
      <c r="XU132" s="151"/>
      <c r="XV132" s="151"/>
      <c r="XW132" s="151"/>
      <c r="XX132" s="151"/>
      <c r="XY132" s="151"/>
      <c r="XZ132" s="151"/>
      <c r="YA132" s="151"/>
      <c r="YB132" s="151"/>
      <c r="YC132" s="151"/>
      <c r="YD132" s="151"/>
      <c r="YE132" s="151"/>
      <c r="YF132" s="151"/>
      <c r="YG132" s="151"/>
      <c r="YH132" s="151"/>
      <c r="YI132" s="151"/>
      <c r="YJ132" s="151"/>
      <c r="YK132" s="151"/>
      <c r="YL132" s="151"/>
      <c r="YM132" s="151"/>
      <c r="YN132" s="151"/>
      <c r="YO132" s="151"/>
      <c r="YP132" s="151"/>
      <c r="YQ132" s="151"/>
      <c r="YR132" s="151"/>
      <c r="YS132" s="151"/>
      <c r="YT132" s="151"/>
      <c r="YU132" s="151"/>
      <c r="YV132" s="151"/>
      <c r="YW132" s="151"/>
      <c r="YX132" s="151"/>
      <c r="YY132" s="151"/>
      <c r="YZ132" s="151"/>
      <c r="ZA132" s="151"/>
      <c r="ZB132" s="151"/>
      <c r="ZC132" s="151"/>
      <c r="ZD132" s="151"/>
      <c r="ZE132" s="151"/>
      <c r="ZF132" s="151"/>
      <c r="ZG132" s="151"/>
      <c r="ZH132" s="151"/>
      <c r="ZI132" s="151"/>
      <c r="ZJ132" s="151"/>
      <c r="ZK132" s="151"/>
      <c r="ZL132" s="151"/>
      <c r="ZM132" s="151"/>
      <c r="ZN132" s="151"/>
      <c r="ZO132" s="151"/>
      <c r="ZP132" s="151"/>
      <c r="ZQ132" s="151"/>
      <c r="ZR132" s="151"/>
      <c r="ZS132" s="151"/>
      <c r="ZT132" s="151"/>
      <c r="ZU132" s="151"/>
      <c r="ZV132" s="151"/>
      <c r="ZW132" s="151"/>
      <c r="ZX132" s="151"/>
      <c r="ZY132" s="151"/>
      <c r="ZZ132" s="151"/>
      <c r="AAA132" s="151"/>
      <c r="AAB132" s="151"/>
      <c r="AAC132" s="151"/>
      <c r="AAD132" s="151"/>
      <c r="AAE132" s="151"/>
      <c r="AAF132" s="151"/>
      <c r="AAG132" s="151"/>
      <c r="AAH132" s="151"/>
      <c r="AAI132" s="151"/>
      <c r="AAJ132" s="151"/>
      <c r="AAK132" s="151"/>
      <c r="AAL132" s="151"/>
      <c r="AAM132" s="151"/>
      <c r="AAN132" s="151"/>
      <c r="AAO132" s="151"/>
      <c r="AAP132" s="151"/>
      <c r="AAQ132" s="151"/>
      <c r="AAR132" s="151"/>
      <c r="AAS132" s="151"/>
      <c r="AAT132" s="151"/>
      <c r="AAU132" s="151"/>
      <c r="AAV132" s="151"/>
      <c r="AAW132" s="151"/>
      <c r="AAX132" s="151"/>
      <c r="AAY132" s="151"/>
      <c r="AAZ132" s="151"/>
      <c r="ABA132" s="151"/>
      <c r="ABB132" s="151"/>
      <c r="ABC132" s="151"/>
      <c r="ABD132" s="151"/>
      <c r="ABE132" s="151"/>
      <c r="ABF132" s="151"/>
      <c r="ABG132" s="151"/>
      <c r="ABH132" s="151"/>
      <c r="ABI132" s="151"/>
      <c r="ABJ132" s="151"/>
      <c r="ABK132" s="151"/>
      <c r="ABL132" s="151"/>
      <c r="ABM132" s="151"/>
      <c r="ABN132" s="151"/>
      <c r="ABO132" s="151"/>
      <c r="ABP132" s="151"/>
      <c r="ABQ132" s="151"/>
      <c r="ABR132" s="151"/>
      <c r="ABS132" s="151"/>
      <c r="ABT132" s="151"/>
      <c r="ABU132" s="151"/>
      <c r="ABV132" s="151"/>
      <c r="ABW132" s="151"/>
      <c r="ABX132" s="151"/>
      <c r="ABY132" s="151"/>
      <c r="ABZ132" s="151"/>
      <c r="ACA132" s="151"/>
      <c r="ACB132" s="151"/>
      <c r="ACC132" s="151"/>
      <c r="ACD132" s="151"/>
      <c r="ACE132" s="151"/>
      <c r="ACF132" s="151"/>
      <c r="ACG132" s="151"/>
      <c r="ACH132" s="151"/>
      <c r="ACI132" s="151"/>
      <c r="ACJ132" s="151"/>
      <c r="ACK132" s="151"/>
      <c r="ACL132" s="151"/>
      <c r="ACM132" s="151"/>
      <c r="ACN132" s="151"/>
      <c r="ACO132" s="151"/>
      <c r="ACP132" s="151"/>
      <c r="ACQ132" s="151"/>
      <c r="ACR132" s="151"/>
      <c r="ACS132" s="151"/>
      <c r="ACT132" s="151"/>
      <c r="ACU132" s="151"/>
      <c r="ACV132" s="151"/>
      <c r="ACW132" s="151"/>
      <c r="ACX132" s="151"/>
      <c r="ACY132" s="151"/>
      <c r="ACZ132" s="151"/>
      <c r="ADA132" s="151"/>
      <c r="ADB132" s="151"/>
      <c r="ADC132" s="151"/>
      <c r="ADD132" s="151"/>
      <c r="ADE132" s="151"/>
      <c r="ADF132" s="151"/>
      <c r="ADG132" s="151"/>
      <c r="ADH132" s="151"/>
      <c r="ADI132" s="151"/>
      <c r="ADJ132" s="151"/>
      <c r="ADK132" s="151"/>
      <c r="ADL132" s="151"/>
      <c r="ADM132" s="151"/>
      <c r="ADN132" s="151"/>
      <c r="ADO132" s="151"/>
      <c r="ADP132" s="151"/>
      <c r="ADQ132" s="151"/>
      <c r="ADR132" s="151"/>
      <c r="ADS132" s="151"/>
      <c r="ADT132" s="151"/>
      <c r="ADU132" s="151"/>
      <c r="ADV132" s="151"/>
      <c r="ADW132" s="151"/>
      <c r="ADX132" s="151"/>
      <c r="ADY132" s="151"/>
      <c r="ADZ132" s="151"/>
      <c r="AEA132" s="151"/>
      <c r="AEB132" s="151"/>
      <c r="AEC132" s="151"/>
      <c r="AED132" s="151"/>
      <c r="AEE132" s="151"/>
      <c r="AEF132" s="151"/>
      <c r="AEG132" s="151"/>
      <c r="AEH132" s="151"/>
      <c r="AEI132" s="151"/>
      <c r="AEJ132" s="151"/>
      <c r="AEK132" s="151"/>
      <c r="AEL132" s="151"/>
      <c r="AEM132" s="151"/>
      <c r="AEN132" s="151"/>
      <c r="AEO132" s="151"/>
      <c r="AEP132" s="151"/>
      <c r="AEQ132" s="151"/>
      <c r="AER132" s="151"/>
      <c r="AES132" s="151"/>
      <c r="AET132" s="151"/>
      <c r="AEU132" s="151"/>
      <c r="AEV132" s="151"/>
      <c r="AEW132" s="151"/>
      <c r="AEX132" s="151"/>
      <c r="AEY132" s="151"/>
      <c r="AEZ132" s="151"/>
      <c r="AFA132" s="151"/>
      <c r="AFB132" s="151"/>
      <c r="AFC132" s="151"/>
      <c r="AFD132" s="151"/>
      <c r="AFE132" s="151"/>
      <c r="AFF132" s="151"/>
      <c r="AFG132" s="151"/>
      <c r="AFH132" s="151"/>
      <c r="AFI132" s="151"/>
      <c r="AFJ132" s="151"/>
      <c r="AFK132" s="151"/>
      <c r="AFL132" s="151"/>
      <c r="AFM132" s="151"/>
      <c r="AFN132" s="151"/>
      <c r="AFO132" s="151"/>
      <c r="AFP132" s="151"/>
      <c r="AFQ132" s="151"/>
      <c r="AFR132" s="151"/>
      <c r="AFS132" s="151"/>
      <c r="AFT132" s="151"/>
      <c r="AFU132" s="151"/>
      <c r="AFV132" s="151"/>
      <c r="AFW132" s="151"/>
      <c r="AFX132" s="151"/>
      <c r="AFY132" s="151"/>
      <c r="AFZ132" s="151"/>
      <c r="AGA132" s="151"/>
      <c r="AGB132" s="151"/>
      <c r="AGC132" s="151"/>
      <c r="AGD132" s="151"/>
      <c r="AGE132" s="151"/>
      <c r="AGF132" s="151"/>
      <c r="AGG132" s="151"/>
      <c r="AGH132" s="151"/>
      <c r="AGI132" s="151"/>
      <c r="AGJ132" s="151"/>
      <c r="AGK132" s="151"/>
      <c r="AGL132" s="151"/>
      <c r="AGM132" s="151"/>
      <c r="AGN132" s="151"/>
      <c r="AGO132" s="151"/>
      <c r="AGP132" s="151"/>
      <c r="AGQ132" s="151"/>
      <c r="AGR132" s="151"/>
      <c r="AGS132" s="151"/>
      <c r="AGT132" s="151"/>
      <c r="AGU132" s="151"/>
      <c r="AGV132" s="151"/>
      <c r="AGW132" s="151"/>
      <c r="AGX132" s="151"/>
      <c r="AGY132" s="151"/>
      <c r="AGZ132" s="151"/>
      <c r="AHA132" s="151"/>
      <c r="AHB132" s="151"/>
      <c r="AHC132" s="151"/>
      <c r="AHD132" s="151"/>
      <c r="AHE132" s="151"/>
      <c r="AHF132" s="151"/>
      <c r="AHG132" s="151"/>
      <c r="AHH132" s="151"/>
      <c r="AHI132" s="151"/>
      <c r="AHJ132" s="151"/>
      <c r="AHK132" s="151"/>
      <c r="AHL132" s="151"/>
      <c r="AHM132" s="151"/>
      <c r="AHN132" s="151"/>
      <c r="AHO132" s="151"/>
      <c r="AHP132" s="151"/>
      <c r="AHQ132" s="151"/>
      <c r="AHR132" s="151"/>
      <c r="AHS132" s="151"/>
      <c r="AHT132" s="151"/>
      <c r="AHU132" s="151"/>
      <c r="AHV132" s="151"/>
      <c r="AHW132" s="151"/>
      <c r="AHX132" s="151"/>
      <c r="AHY132" s="151"/>
      <c r="AHZ132" s="151"/>
      <c r="AIA132" s="151"/>
      <c r="AIB132" s="151"/>
      <c r="AIC132" s="151"/>
      <c r="AID132" s="151"/>
      <c r="AIE132" s="151"/>
      <c r="AIF132" s="151"/>
      <c r="AIG132" s="151"/>
      <c r="AIH132" s="151"/>
      <c r="AII132" s="151"/>
      <c r="AIJ132" s="151"/>
      <c r="AIK132" s="151"/>
      <c r="AIL132" s="151"/>
      <c r="AIM132" s="151"/>
      <c r="AIN132" s="151"/>
      <c r="AIO132" s="151"/>
      <c r="AIP132" s="151"/>
      <c r="AIQ132" s="151"/>
      <c r="AIR132" s="151"/>
      <c r="AIS132" s="151"/>
      <c r="AIT132" s="151"/>
      <c r="AIU132" s="151"/>
      <c r="AIV132" s="151"/>
      <c r="AIW132" s="151"/>
      <c r="AIX132" s="151"/>
      <c r="AIY132" s="151"/>
      <c r="AIZ132" s="151"/>
      <c r="AJA132" s="151"/>
      <c r="AJB132" s="151"/>
      <c r="AJC132" s="151"/>
      <c r="AJD132" s="151"/>
      <c r="AJE132" s="151"/>
      <c r="AJF132" s="151"/>
      <c r="AJG132" s="151"/>
      <c r="AJH132" s="151"/>
      <c r="AJI132" s="151"/>
      <c r="AJJ132" s="151"/>
      <c r="AJK132" s="151"/>
      <c r="AJL132" s="151"/>
      <c r="AJM132" s="151"/>
      <c r="AJN132" s="151"/>
      <c r="AJO132" s="151"/>
      <c r="AJP132" s="151"/>
      <c r="AJQ132" s="151"/>
      <c r="AJR132" s="151"/>
      <c r="AJS132" s="151"/>
      <c r="AJT132" s="151"/>
      <c r="AJU132" s="151"/>
      <c r="AJV132" s="151"/>
      <c r="AJW132" s="151"/>
      <c r="AJX132" s="151"/>
      <c r="AJY132" s="151"/>
      <c r="AJZ132" s="151"/>
      <c r="AKA132" s="151"/>
      <c r="AKB132" s="151"/>
      <c r="AKC132" s="151"/>
      <c r="AKD132" s="151"/>
      <c r="AKE132" s="151"/>
      <c r="AKF132" s="151"/>
      <c r="AKG132" s="151"/>
      <c r="AKH132" s="151"/>
      <c r="AKI132" s="151"/>
      <c r="AKJ132" s="151"/>
      <c r="AKK132" s="151"/>
      <c r="AKL132" s="151"/>
      <c r="AKM132" s="151"/>
      <c r="AKN132" s="151"/>
      <c r="AKO132" s="151"/>
      <c r="AKP132" s="151"/>
      <c r="AKQ132" s="151"/>
      <c r="AKR132" s="151"/>
      <c r="AKS132" s="151"/>
      <c r="AKT132" s="151"/>
      <c r="AKU132" s="151"/>
      <c r="AKV132" s="151"/>
      <c r="AKW132" s="151"/>
      <c r="AKX132" s="151"/>
      <c r="AKY132" s="151"/>
      <c r="AKZ132" s="151"/>
      <c r="ALA132" s="151"/>
      <c r="ALB132" s="151"/>
      <c r="ALC132" s="151"/>
      <c r="ALD132" s="151"/>
      <c r="ALE132" s="151"/>
      <c r="ALF132" s="151"/>
      <c r="ALG132" s="151"/>
      <c r="ALH132" s="151"/>
      <c r="ALI132" s="151"/>
      <c r="ALJ132" s="151"/>
      <c r="ALK132" s="151"/>
      <c r="ALL132" s="151"/>
      <c r="ALM132" s="151"/>
      <c r="ALN132" s="151"/>
      <c r="ALO132" s="151"/>
      <c r="ALP132" s="151"/>
      <c r="ALQ132" s="151"/>
      <c r="ALR132" s="151"/>
      <c r="ALS132" s="151"/>
      <c r="ALT132" s="151"/>
      <c r="ALU132" s="151"/>
      <c r="ALV132" s="151"/>
      <c r="ALW132" s="151"/>
      <c r="ALX132" s="151"/>
      <c r="ALY132" s="151"/>
      <c r="ALZ132" s="151"/>
      <c r="AMA132" s="151"/>
      <c r="AMB132" s="151"/>
      <c r="AMC132" s="151"/>
      <c r="AMD132" s="151"/>
      <c r="AME132" s="151"/>
      <c r="AMF132" s="151"/>
      <c r="AMG132" s="151"/>
      <c r="AMH132" s="151"/>
      <c r="AMI132" s="151"/>
      <c r="AMJ132" s="151"/>
      <c r="AMK132" s="151"/>
      <c r="AML132" s="151"/>
      <c r="AMM132" s="151"/>
      <c r="AMN132" s="151"/>
      <c r="AMO132" s="151"/>
      <c r="AMP132" s="151"/>
      <c r="AMQ132" s="151"/>
      <c r="AMR132" s="151"/>
      <c r="AMS132" s="151"/>
      <c r="AMT132" s="151"/>
      <c r="AMU132" s="151"/>
      <c r="AMV132" s="151"/>
      <c r="AMW132" s="151"/>
      <c r="AMX132" s="151"/>
      <c r="AMY132" s="151"/>
      <c r="AMZ132" s="151"/>
      <c r="ANA132" s="151"/>
      <c r="ANB132" s="151"/>
      <c r="ANC132" s="151"/>
      <c r="AND132" s="151"/>
      <c r="ANE132" s="151"/>
      <c r="ANF132" s="151"/>
      <c r="ANG132" s="151"/>
      <c r="ANH132" s="151"/>
      <c r="ANI132" s="151"/>
      <c r="ANJ132" s="151"/>
      <c r="ANK132" s="151"/>
      <c r="ANL132" s="151"/>
      <c r="ANM132" s="151"/>
      <c r="ANN132" s="151"/>
      <c r="ANO132" s="151"/>
      <c r="ANP132" s="151"/>
      <c r="ANQ132" s="151"/>
      <c r="ANR132" s="151"/>
      <c r="ANS132" s="151"/>
      <c r="ANT132" s="151"/>
      <c r="ANU132" s="151"/>
      <c r="ANV132" s="151"/>
      <c r="ANW132" s="151"/>
      <c r="ANX132" s="151"/>
      <c r="ANY132" s="151"/>
      <c r="ANZ132" s="151"/>
      <c r="AOA132" s="151"/>
      <c r="AOB132" s="151"/>
      <c r="AOC132" s="151"/>
      <c r="AOD132" s="151"/>
      <c r="AOE132" s="151"/>
      <c r="AOF132" s="151"/>
      <c r="AOG132" s="151"/>
      <c r="AOH132" s="151"/>
      <c r="AOI132" s="151"/>
      <c r="AOJ132" s="151"/>
      <c r="AOK132" s="151"/>
      <c r="AOL132" s="151"/>
      <c r="AOM132" s="151"/>
      <c r="AON132" s="151"/>
      <c r="AOO132" s="151"/>
      <c r="AOP132" s="151"/>
      <c r="AOQ132" s="151"/>
      <c r="AOR132" s="151"/>
      <c r="AOS132" s="151"/>
      <c r="AOT132" s="151"/>
      <c r="AOU132" s="151"/>
      <c r="AOV132" s="151"/>
      <c r="AOW132" s="151"/>
      <c r="AOX132" s="151"/>
      <c r="AOY132" s="151"/>
      <c r="AOZ132" s="151"/>
      <c r="APA132" s="151"/>
      <c r="APB132" s="151"/>
      <c r="APC132" s="151"/>
      <c r="APD132" s="151"/>
      <c r="APE132" s="151"/>
      <c r="APF132" s="151"/>
      <c r="APG132" s="151"/>
      <c r="APH132" s="151"/>
      <c r="API132" s="151"/>
      <c r="APJ132" s="151"/>
      <c r="APK132" s="151"/>
      <c r="APL132" s="151"/>
      <c r="APM132" s="151"/>
      <c r="APN132" s="151"/>
      <c r="APO132" s="151"/>
      <c r="APP132" s="151"/>
      <c r="APQ132" s="151"/>
      <c r="APR132" s="151"/>
      <c r="APS132" s="151"/>
      <c r="APT132" s="151"/>
      <c r="APU132" s="151"/>
      <c r="APV132" s="151"/>
      <c r="APW132" s="151"/>
      <c r="APX132" s="151"/>
      <c r="APY132" s="151"/>
      <c r="APZ132" s="151"/>
      <c r="AQA132" s="151"/>
      <c r="AQB132" s="151"/>
      <c r="AQC132" s="151"/>
      <c r="AQD132" s="151"/>
      <c r="AQE132" s="151"/>
      <c r="AQF132" s="151"/>
      <c r="AQG132" s="151"/>
      <c r="AQH132" s="151"/>
      <c r="AQI132" s="151"/>
      <c r="AQJ132" s="151"/>
      <c r="AQK132" s="151"/>
      <c r="AQL132" s="151"/>
      <c r="AQM132" s="151"/>
      <c r="AQN132" s="151"/>
      <c r="AQO132" s="151"/>
      <c r="AQP132" s="151"/>
      <c r="AQQ132" s="151"/>
      <c r="AQR132" s="151"/>
      <c r="AQS132" s="151"/>
      <c r="AQT132" s="151"/>
      <c r="AQU132" s="151"/>
      <c r="AQV132" s="151"/>
      <c r="AQW132" s="151"/>
      <c r="AQX132" s="151"/>
      <c r="AQY132" s="151"/>
      <c r="AQZ132" s="151"/>
      <c r="ARA132" s="151"/>
      <c r="ARB132" s="151"/>
      <c r="ARC132" s="151"/>
      <c r="ARD132" s="151"/>
      <c r="ARE132" s="151"/>
      <c r="ARF132" s="151"/>
      <c r="ARG132" s="151"/>
      <c r="ARH132" s="151"/>
      <c r="ARI132" s="151"/>
      <c r="ARJ132" s="151"/>
      <c r="ARK132" s="151"/>
      <c r="ARL132" s="151"/>
      <c r="ARM132" s="151"/>
      <c r="ARN132" s="151"/>
      <c r="ARO132" s="151"/>
      <c r="ARP132" s="151"/>
      <c r="ARQ132" s="151"/>
      <c r="ARR132" s="151"/>
      <c r="ARS132" s="151"/>
      <c r="ART132" s="151"/>
      <c r="ARU132" s="151"/>
      <c r="ARV132" s="151"/>
      <c r="ARW132" s="151"/>
      <c r="ARX132" s="151"/>
      <c r="ARY132" s="151"/>
      <c r="ARZ132" s="151"/>
      <c r="ASA132" s="151"/>
      <c r="ASB132" s="151"/>
      <c r="ASC132" s="151"/>
      <c r="ASD132" s="151"/>
      <c r="ASE132" s="151"/>
      <c r="ASF132" s="151"/>
      <c r="ASG132" s="151"/>
      <c r="ASH132" s="151"/>
      <c r="ASI132" s="151"/>
      <c r="ASJ132" s="151"/>
      <c r="ASK132" s="151"/>
      <c r="ASL132" s="151"/>
      <c r="ASM132" s="151"/>
      <c r="ASN132" s="151"/>
      <c r="ASO132" s="151"/>
      <c r="ASP132" s="151"/>
      <c r="ASQ132" s="151"/>
      <c r="ASR132" s="151"/>
      <c r="ASS132" s="151"/>
      <c r="AST132" s="151"/>
      <c r="ASU132" s="151"/>
      <c r="ASV132" s="151"/>
      <c r="ASW132" s="151"/>
      <c r="ASX132" s="151"/>
      <c r="ASY132" s="151"/>
      <c r="ASZ132" s="151"/>
      <c r="ATA132" s="151"/>
      <c r="ATB132" s="151"/>
      <c r="ATC132" s="151"/>
      <c r="ATD132" s="151"/>
      <c r="ATE132" s="151"/>
      <c r="ATF132" s="151"/>
      <c r="ATG132" s="151"/>
      <c r="ATH132" s="151"/>
      <c r="ATI132" s="151"/>
      <c r="ATJ132" s="151"/>
      <c r="ATK132" s="151"/>
      <c r="ATL132" s="151"/>
      <c r="ATM132" s="151"/>
      <c r="ATN132" s="151"/>
      <c r="ATO132" s="151"/>
      <c r="ATP132" s="151"/>
      <c r="ATQ132" s="151"/>
      <c r="ATR132" s="151"/>
      <c r="ATS132" s="151"/>
      <c r="ATT132" s="151"/>
      <c r="ATU132" s="151"/>
      <c r="ATV132" s="151"/>
      <c r="ATW132" s="151"/>
      <c r="ATX132" s="151"/>
      <c r="ATY132" s="151"/>
      <c r="ATZ132" s="151"/>
      <c r="AUA132" s="151"/>
      <c r="AUB132" s="151"/>
      <c r="AUC132" s="151"/>
      <c r="AUD132" s="151"/>
      <c r="AUE132" s="151"/>
      <c r="AUF132" s="151"/>
      <c r="AUG132" s="151"/>
      <c r="AUH132" s="151"/>
      <c r="AUI132" s="151"/>
      <c r="AUJ132" s="151"/>
      <c r="AUK132" s="151"/>
      <c r="AUL132" s="151"/>
      <c r="AUM132" s="151"/>
      <c r="AUN132" s="151"/>
      <c r="AUO132" s="151"/>
      <c r="AUP132" s="151"/>
      <c r="AUQ132" s="151"/>
      <c r="AUR132" s="151"/>
      <c r="AUS132" s="151"/>
      <c r="AUT132" s="151"/>
      <c r="AUU132" s="151"/>
      <c r="AUV132" s="151"/>
      <c r="AUW132" s="151"/>
      <c r="AUX132" s="151"/>
      <c r="AUY132" s="151"/>
      <c r="AUZ132" s="151"/>
      <c r="AVA132" s="151"/>
      <c r="AVB132" s="151"/>
      <c r="AVC132" s="151"/>
      <c r="AVD132" s="151"/>
      <c r="AVE132" s="151"/>
      <c r="AVF132" s="151"/>
      <c r="AVG132" s="151"/>
      <c r="AVH132" s="151"/>
      <c r="AVI132" s="151"/>
      <c r="AVJ132" s="151"/>
      <c r="AVK132" s="151"/>
      <c r="AVL132" s="151"/>
      <c r="AVM132" s="151"/>
      <c r="AVN132" s="151"/>
      <c r="AVO132" s="151"/>
      <c r="AVP132" s="151"/>
      <c r="AVQ132" s="151"/>
      <c r="AVR132" s="151"/>
      <c r="AVS132" s="151"/>
      <c r="AVT132" s="151"/>
      <c r="AVU132" s="151"/>
      <c r="AVV132" s="151"/>
      <c r="AVW132" s="151"/>
      <c r="AVX132" s="151"/>
      <c r="AVY132" s="151"/>
      <c r="AVZ132" s="151"/>
      <c r="AWA132" s="151"/>
      <c r="AWB132" s="151"/>
      <c r="AWC132" s="151"/>
      <c r="AWD132" s="151"/>
      <c r="AWE132" s="151"/>
      <c r="AWF132" s="151"/>
      <c r="AWG132" s="151"/>
      <c r="AWH132" s="151"/>
      <c r="AWI132" s="151"/>
      <c r="AWJ132" s="151"/>
    </row>
    <row r="133" spans="1:1285" s="115" customFormat="1" ht="15" x14ac:dyDescent="0.25">
      <c r="A133" s="308"/>
      <c r="B133" s="307"/>
      <c r="C133" s="307"/>
      <c r="D133" s="308"/>
      <c r="E133" s="308"/>
      <c r="F133" s="308"/>
      <c r="G133" s="308"/>
      <c r="H133" s="308"/>
      <c r="I133" s="308"/>
      <c r="J133" s="308"/>
      <c r="K133" s="308"/>
      <c r="L133" s="308"/>
      <c r="M133" s="308"/>
      <c r="N133" s="308"/>
      <c r="O133" s="308"/>
      <c r="P133" s="308"/>
      <c r="Q133" s="308"/>
      <c r="R133" s="308"/>
    </row>
    <row r="134" spans="1:1285" s="115" customFormat="1" ht="15" x14ac:dyDescent="0.25">
      <c r="A134" s="308"/>
      <c r="B134" s="307"/>
      <c r="C134" s="307"/>
      <c r="D134" s="308"/>
      <c r="E134" s="308"/>
      <c r="F134" s="308"/>
      <c r="G134" s="308"/>
      <c r="H134" s="308"/>
      <c r="I134" s="308"/>
      <c r="J134" s="308"/>
      <c r="K134" s="308"/>
      <c r="L134" s="308"/>
      <c r="M134" s="308"/>
      <c r="N134" s="308"/>
      <c r="O134" s="308"/>
      <c r="P134" s="308"/>
      <c r="Q134" s="308"/>
      <c r="R134" s="308"/>
    </row>
    <row r="135" spans="1:1285" s="115" customFormat="1" ht="15" x14ac:dyDescent="0.25">
      <c r="A135" s="308"/>
      <c r="B135" s="307"/>
      <c r="C135" s="307"/>
      <c r="D135" s="308"/>
      <c r="E135" s="308"/>
      <c r="F135" s="308"/>
      <c r="G135" s="308"/>
      <c r="H135" s="308"/>
      <c r="I135" s="308"/>
      <c r="J135" s="308"/>
      <c r="K135" s="308"/>
      <c r="L135" s="308"/>
      <c r="M135" s="308"/>
      <c r="N135" s="308"/>
      <c r="O135" s="308"/>
      <c r="P135" s="308"/>
      <c r="Q135" s="308"/>
      <c r="R135" s="308"/>
    </row>
    <row r="136" spans="1:1285" s="115" customFormat="1" ht="15" x14ac:dyDescent="0.25">
      <c r="A136" s="308"/>
      <c r="B136" s="307"/>
      <c r="C136" s="307"/>
      <c r="D136" s="308"/>
      <c r="E136" s="308"/>
      <c r="F136" s="308"/>
      <c r="G136" s="308"/>
      <c r="H136" s="308"/>
      <c r="I136" s="308"/>
      <c r="J136" s="308"/>
      <c r="K136" s="308"/>
      <c r="L136" s="308"/>
      <c r="M136" s="308"/>
      <c r="N136" s="308"/>
      <c r="O136" s="308"/>
      <c r="P136" s="308"/>
      <c r="Q136" s="308"/>
      <c r="R136" s="308"/>
    </row>
    <row r="137" spans="1:1285" s="115" customFormat="1" ht="15" x14ac:dyDescent="0.25">
      <c r="A137" s="308"/>
      <c r="B137" s="307"/>
      <c r="C137" s="307"/>
      <c r="D137" s="308"/>
      <c r="E137" s="308"/>
      <c r="F137" s="308"/>
      <c r="G137" s="308"/>
      <c r="H137" s="308"/>
      <c r="I137" s="308"/>
      <c r="J137" s="308"/>
      <c r="K137" s="308"/>
      <c r="L137" s="308"/>
      <c r="M137" s="308"/>
      <c r="N137" s="308"/>
      <c r="O137" s="308"/>
      <c r="P137" s="308"/>
      <c r="Q137" s="308"/>
      <c r="R137" s="308"/>
    </row>
    <row r="138" spans="1:1285" s="115" customFormat="1" ht="15" x14ac:dyDescent="0.25">
      <c r="A138" s="308"/>
      <c r="B138" s="307"/>
      <c r="C138" s="307"/>
      <c r="D138" s="308"/>
      <c r="E138" s="308"/>
      <c r="F138" s="308"/>
      <c r="G138" s="308"/>
      <c r="H138" s="308"/>
      <c r="I138" s="308"/>
      <c r="J138" s="308"/>
      <c r="K138" s="308"/>
      <c r="L138" s="308"/>
      <c r="M138" s="308"/>
      <c r="N138" s="308"/>
      <c r="O138" s="308"/>
      <c r="P138" s="308"/>
      <c r="Q138" s="308"/>
      <c r="R138" s="308"/>
    </row>
    <row r="139" spans="1:1285" s="115" customFormat="1" ht="15" x14ac:dyDescent="0.25">
      <c r="A139" s="308"/>
      <c r="B139" s="307"/>
      <c r="C139" s="307"/>
      <c r="D139" s="308"/>
      <c r="E139" s="308"/>
      <c r="F139" s="308"/>
      <c r="G139" s="308"/>
      <c r="H139" s="308"/>
      <c r="I139" s="308"/>
      <c r="J139" s="308"/>
      <c r="K139" s="308"/>
      <c r="L139" s="308"/>
      <c r="M139" s="308"/>
      <c r="N139" s="308"/>
      <c r="O139" s="308"/>
      <c r="P139" s="308"/>
      <c r="Q139" s="308"/>
      <c r="R139" s="308"/>
    </row>
    <row r="140" spans="1:1285" s="115" customFormat="1" ht="15" x14ac:dyDescent="0.25">
      <c r="A140" s="308"/>
      <c r="B140" s="307"/>
      <c r="C140" s="307"/>
      <c r="D140" s="308"/>
      <c r="E140" s="308"/>
      <c r="F140" s="308"/>
      <c r="G140" s="308"/>
      <c r="H140" s="308"/>
      <c r="I140" s="308"/>
      <c r="J140" s="308"/>
      <c r="K140" s="308"/>
      <c r="L140" s="308"/>
      <c r="M140" s="308"/>
      <c r="N140" s="308"/>
      <c r="O140" s="308"/>
      <c r="P140" s="308"/>
      <c r="Q140" s="308"/>
      <c r="R140" s="308"/>
    </row>
    <row r="141" spans="1:1285" s="115" customFormat="1" ht="15" x14ac:dyDescent="0.25">
      <c r="A141" s="151"/>
      <c r="B141" s="153"/>
      <c r="C141" s="153"/>
      <c r="D141" s="151"/>
      <c r="E141" s="151"/>
      <c r="F141" s="151"/>
      <c r="G141" s="151"/>
      <c r="H141" s="151"/>
      <c r="I141" s="151"/>
      <c r="J141" s="151"/>
      <c r="K141" s="151"/>
      <c r="L141" s="151"/>
      <c r="M141" s="151"/>
      <c r="N141" s="151"/>
      <c r="O141" s="151"/>
      <c r="P141" s="151"/>
      <c r="Q141" s="151"/>
      <c r="R141" s="151"/>
    </row>
    <row r="142" spans="1:1285" s="115" customFormat="1" ht="15" x14ac:dyDescent="0.25">
      <c r="A142" s="151"/>
      <c r="B142" s="153"/>
      <c r="C142" s="153"/>
      <c r="D142" s="151"/>
      <c r="E142" s="151"/>
      <c r="F142" s="151"/>
      <c r="G142" s="151"/>
      <c r="H142" s="151"/>
      <c r="I142" s="151"/>
      <c r="J142" s="151"/>
      <c r="K142" s="151"/>
      <c r="L142" s="151"/>
      <c r="M142" s="151"/>
      <c r="N142" s="151"/>
      <c r="O142" s="151"/>
      <c r="P142" s="151"/>
      <c r="Q142" s="151"/>
      <c r="R142" s="151"/>
    </row>
    <row r="143" spans="1:1285" s="115" customFormat="1" ht="15" x14ac:dyDescent="0.25">
      <c r="A143" s="151"/>
      <c r="B143" s="153"/>
      <c r="C143" s="153"/>
      <c r="D143" s="151"/>
      <c r="E143" s="151"/>
      <c r="F143" s="151"/>
      <c r="G143" s="151"/>
      <c r="H143" s="151"/>
      <c r="I143" s="151"/>
      <c r="J143" s="151"/>
      <c r="K143" s="151"/>
      <c r="L143" s="151"/>
      <c r="M143" s="151"/>
      <c r="N143" s="151"/>
      <c r="O143" s="151"/>
      <c r="P143" s="151"/>
      <c r="Q143" s="151"/>
      <c r="R143" s="151"/>
    </row>
    <row r="144" spans="1:1285" s="115" customFormat="1" ht="15" x14ac:dyDescent="0.25">
      <c r="A144" s="151"/>
      <c r="B144" s="153"/>
      <c r="C144" s="153"/>
      <c r="D144" s="151"/>
      <c r="E144" s="151"/>
      <c r="F144" s="151"/>
      <c r="G144" s="151"/>
      <c r="H144" s="151"/>
      <c r="I144" s="151"/>
      <c r="J144" s="151"/>
      <c r="K144" s="151"/>
      <c r="L144" s="151"/>
      <c r="M144" s="151"/>
      <c r="N144" s="151"/>
      <c r="O144" s="151"/>
      <c r="P144" s="151"/>
      <c r="Q144" s="151"/>
      <c r="R144" s="151"/>
    </row>
    <row r="145" spans="1:18" s="115" customFormat="1" ht="15" x14ac:dyDescent="0.25">
      <c r="A145" s="151"/>
      <c r="B145" s="153"/>
      <c r="C145" s="153"/>
      <c r="D145" s="151"/>
      <c r="E145" s="151"/>
      <c r="F145" s="151"/>
      <c r="G145" s="151"/>
      <c r="H145" s="151"/>
      <c r="I145" s="151"/>
      <c r="J145" s="151"/>
      <c r="K145" s="151"/>
      <c r="L145" s="151"/>
      <c r="M145" s="151"/>
      <c r="N145" s="151"/>
      <c r="O145" s="151"/>
      <c r="P145" s="151"/>
      <c r="Q145" s="151"/>
      <c r="R145" s="151"/>
    </row>
    <row r="146" spans="1:18" s="115" customFormat="1" ht="15" x14ac:dyDescent="0.25">
      <c r="A146" s="151"/>
      <c r="B146" s="153"/>
      <c r="C146" s="153"/>
      <c r="D146" s="151"/>
      <c r="E146" s="151"/>
      <c r="F146" s="151"/>
      <c r="G146" s="151"/>
      <c r="H146" s="151"/>
      <c r="I146" s="151"/>
      <c r="J146" s="151"/>
      <c r="K146" s="151"/>
      <c r="L146" s="151"/>
      <c r="M146" s="151"/>
      <c r="N146" s="151"/>
      <c r="O146" s="151"/>
      <c r="P146" s="151"/>
      <c r="Q146" s="151"/>
      <c r="R146" s="151"/>
    </row>
    <row r="147" spans="1:18" s="115" customFormat="1" ht="15" x14ac:dyDescent="0.25">
      <c r="A147" s="151"/>
      <c r="B147" s="153"/>
      <c r="C147" s="153"/>
      <c r="D147" s="151"/>
      <c r="E147" s="151"/>
      <c r="F147" s="151"/>
      <c r="G147" s="151"/>
      <c r="H147" s="151"/>
      <c r="I147" s="151"/>
      <c r="J147" s="151"/>
      <c r="K147" s="151"/>
      <c r="L147" s="151"/>
      <c r="M147" s="151"/>
      <c r="N147" s="151"/>
      <c r="O147" s="151"/>
      <c r="P147" s="151"/>
      <c r="Q147" s="151"/>
      <c r="R147" s="151"/>
    </row>
    <row r="148" spans="1:18" s="115" customFormat="1" ht="15" x14ac:dyDescent="0.25">
      <c r="A148" s="151"/>
      <c r="B148" s="153"/>
      <c r="C148" s="153"/>
      <c r="D148" s="151"/>
      <c r="E148" s="151"/>
      <c r="F148" s="151"/>
      <c r="G148" s="151"/>
      <c r="H148" s="151"/>
      <c r="I148" s="151"/>
      <c r="J148" s="151"/>
      <c r="K148" s="151"/>
      <c r="L148" s="151"/>
      <c r="M148" s="151"/>
      <c r="N148" s="151"/>
      <c r="O148" s="151"/>
      <c r="P148" s="151"/>
      <c r="Q148" s="151"/>
      <c r="R148" s="151"/>
    </row>
    <row r="149" spans="1:18" s="115" customFormat="1" ht="15" x14ac:dyDescent="0.25">
      <c r="A149" s="151"/>
      <c r="B149" s="153"/>
      <c r="C149" s="153"/>
      <c r="D149" s="151"/>
      <c r="E149" s="151"/>
      <c r="F149" s="151"/>
      <c r="G149" s="151"/>
      <c r="H149" s="151"/>
      <c r="I149" s="151"/>
      <c r="J149" s="151"/>
      <c r="K149" s="151"/>
      <c r="L149" s="151"/>
      <c r="M149" s="151"/>
      <c r="N149" s="151"/>
      <c r="O149" s="151"/>
      <c r="P149" s="151"/>
      <c r="Q149" s="151"/>
      <c r="R149" s="151"/>
    </row>
    <row r="150" spans="1:18" s="115" customFormat="1" ht="15" x14ac:dyDescent="0.25">
      <c r="A150" s="151"/>
      <c r="B150" s="153"/>
      <c r="C150" s="153"/>
      <c r="D150" s="151"/>
      <c r="E150" s="151"/>
      <c r="F150" s="151"/>
      <c r="G150" s="151"/>
      <c r="H150" s="151"/>
      <c r="I150" s="151"/>
      <c r="J150" s="151"/>
      <c r="K150" s="151"/>
      <c r="L150" s="151"/>
      <c r="M150" s="151"/>
      <c r="N150" s="151"/>
      <c r="O150" s="151"/>
      <c r="P150" s="151"/>
      <c r="Q150" s="151"/>
      <c r="R150" s="151"/>
    </row>
    <row r="151" spans="1:18" s="115" customFormat="1" ht="15" x14ac:dyDescent="0.25">
      <c r="A151" s="151"/>
      <c r="B151" s="153"/>
      <c r="C151" s="153"/>
      <c r="D151" s="151"/>
      <c r="E151" s="151"/>
      <c r="F151" s="151"/>
      <c r="G151" s="151"/>
      <c r="H151" s="151"/>
      <c r="I151" s="151"/>
      <c r="J151" s="151"/>
      <c r="K151" s="151"/>
      <c r="L151" s="151"/>
      <c r="M151" s="151"/>
      <c r="N151" s="151"/>
      <c r="O151" s="151"/>
      <c r="P151" s="151"/>
      <c r="Q151" s="151"/>
      <c r="R151" s="151"/>
    </row>
    <row r="152" spans="1:18" s="115" customFormat="1" ht="15" x14ac:dyDescent="0.25">
      <c r="A152" s="151"/>
      <c r="B152" s="153"/>
      <c r="C152" s="153"/>
      <c r="D152" s="151"/>
      <c r="E152" s="151"/>
      <c r="F152" s="151"/>
      <c r="G152" s="151"/>
      <c r="H152" s="151"/>
      <c r="I152" s="151"/>
      <c r="J152" s="151"/>
      <c r="K152" s="151"/>
      <c r="L152" s="151"/>
      <c r="M152" s="151"/>
      <c r="N152" s="151"/>
      <c r="O152" s="151"/>
      <c r="P152" s="151"/>
      <c r="Q152" s="151"/>
      <c r="R152" s="151"/>
    </row>
    <row r="153" spans="1:18" s="115" customFormat="1" ht="15" x14ac:dyDescent="0.25">
      <c r="A153" s="151"/>
      <c r="B153" s="153"/>
      <c r="C153" s="153"/>
      <c r="D153" s="151"/>
      <c r="E153" s="151"/>
      <c r="F153" s="151"/>
      <c r="G153" s="151"/>
      <c r="H153" s="151"/>
      <c r="I153" s="151"/>
      <c r="J153" s="151"/>
      <c r="K153" s="151"/>
      <c r="L153" s="151"/>
      <c r="M153" s="151"/>
      <c r="N153" s="151"/>
      <c r="O153" s="151"/>
      <c r="P153" s="151"/>
      <c r="Q153" s="151"/>
      <c r="R153" s="151"/>
    </row>
    <row r="154" spans="1:18" s="115" customFormat="1" ht="15" x14ac:dyDescent="0.25">
      <c r="A154" s="151"/>
      <c r="B154" s="153"/>
      <c r="C154" s="153"/>
      <c r="D154" s="151"/>
      <c r="E154" s="151"/>
      <c r="F154" s="151"/>
      <c r="G154" s="151"/>
      <c r="H154" s="151"/>
      <c r="I154" s="151"/>
      <c r="J154" s="151"/>
      <c r="K154" s="151"/>
      <c r="L154" s="151"/>
      <c r="M154" s="151"/>
      <c r="N154" s="151"/>
      <c r="O154" s="151"/>
      <c r="P154" s="151"/>
      <c r="Q154" s="151"/>
      <c r="R154" s="151"/>
    </row>
    <row r="155" spans="1:18" s="115" customFormat="1" ht="15" x14ac:dyDescent="0.25">
      <c r="A155" s="151"/>
      <c r="B155" s="153"/>
      <c r="C155" s="153"/>
      <c r="D155" s="151"/>
      <c r="E155" s="151"/>
      <c r="F155" s="151"/>
      <c r="G155" s="151"/>
      <c r="H155" s="151"/>
      <c r="I155" s="151"/>
      <c r="J155" s="151"/>
      <c r="K155" s="151"/>
      <c r="L155" s="151"/>
      <c r="M155" s="151"/>
      <c r="N155" s="151"/>
      <c r="O155" s="151"/>
      <c r="P155" s="151"/>
      <c r="Q155" s="151"/>
      <c r="R155" s="151"/>
    </row>
    <row r="156" spans="1:18" s="115" customFormat="1" ht="15" x14ac:dyDescent="0.25">
      <c r="A156" s="151"/>
      <c r="B156" s="153"/>
      <c r="C156" s="153"/>
      <c r="D156" s="151"/>
      <c r="E156" s="151"/>
      <c r="F156" s="151"/>
      <c r="G156" s="151"/>
      <c r="H156" s="151"/>
      <c r="I156" s="151"/>
      <c r="J156" s="151"/>
      <c r="K156" s="151"/>
      <c r="L156" s="151"/>
      <c r="M156" s="151"/>
      <c r="N156" s="151"/>
      <c r="O156" s="151"/>
      <c r="P156" s="151"/>
      <c r="Q156" s="151"/>
      <c r="R156" s="151"/>
    </row>
    <row r="157" spans="1:18" s="115" customFormat="1" ht="15" x14ac:dyDescent="0.25">
      <c r="A157" s="151"/>
      <c r="B157" s="153"/>
      <c r="C157" s="153"/>
      <c r="D157" s="151"/>
      <c r="E157" s="151"/>
      <c r="F157" s="151"/>
      <c r="G157" s="151"/>
      <c r="H157" s="151"/>
      <c r="I157" s="151"/>
      <c r="J157" s="151"/>
      <c r="K157" s="151"/>
      <c r="L157" s="151"/>
      <c r="M157" s="151"/>
      <c r="N157" s="151"/>
      <c r="O157" s="151"/>
      <c r="P157" s="151"/>
      <c r="Q157" s="151"/>
      <c r="R157" s="151"/>
    </row>
    <row r="158" spans="1:18" s="115" customFormat="1" ht="15" x14ac:dyDescent="0.25">
      <c r="A158" s="151"/>
      <c r="B158" s="153"/>
      <c r="C158" s="153"/>
      <c r="D158" s="151"/>
      <c r="E158" s="151"/>
      <c r="F158" s="151"/>
      <c r="G158" s="151"/>
      <c r="H158" s="151"/>
      <c r="I158" s="151"/>
      <c r="J158" s="151"/>
      <c r="K158" s="151"/>
      <c r="L158" s="151"/>
      <c r="M158" s="151"/>
      <c r="N158" s="151"/>
      <c r="O158" s="151"/>
      <c r="P158" s="151"/>
      <c r="Q158" s="151"/>
      <c r="R158" s="151"/>
    </row>
    <row r="159" spans="1:18" s="115" customFormat="1" ht="15" x14ac:dyDescent="0.25">
      <c r="A159" s="151"/>
      <c r="B159" s="153"/>
      <c r="C159" s="153"/>
      <c r="D159" s="151"/>
      <c r="E159" s="151"/>
      <c r="F159" s="151"/>
      <c r="G159" s="151"/>
      <c r="H159" s="151"/>
      <c r="I159" s="151"/>
      <c r="J159" s="151"/>
      <c r="K159" s="151"/>
      <c r="L159" s="151"/>
      <c r="M159" s="151"/>
      <c r="N159" s="151"/>
      <c r="O159" s="151"/>
      <c r="P159" s="151"/>
      <c r="Q159" s="151"/>
      <c r="R159" s="151"/>
    </row>
    <row r="160" spans="1:18" s="115" customFormat="1" ht="15" x14ac:dyDescent="0.25">
      <c r="A160" s="151"/>
      <c r="B160" s="153"/>
      <c r="C160" s="153"/>
      <c r="D160" s="151"/>
      <c r="E160" s="151"/>
      <c r="F160" s="151"/>
      <c r="G160" s="151"/>
      <c r="H160" s="151"/>
      <c r="I160" s="151"/>
      <c r="J160" s="151"/>
      <c r="K160" s="151"/>
      <c r="L160" s="151"/>
      <c r="M160" s="151"/>
      <c r="N160" s="151"/>
      <c r="O160" s="151"/>
      <c r="P160" s="151"/>
      <c r="Q160" s="151"/>
      <c r="R160" s="151"/>
    </row>
    <row r="161" spans="1:18" s="115" customFormat="1" ht="15" x14ac:dyDescent="0.25">
      <c r="A161" s="151"/>
      <c r="B161" s="153"/>
      <c r="C161" s="153"/>
      <c r="D161" s="151"/>
      <c r="E161" s="151"/>
      <c r="F161" s="151"/>
      <c r="G161" s="151"/>
      <c r="H161" s="151"/>
      <c r="I161" s="151"/>
      <c r="J161" s="151"/>
      <c r="K161" s="151"/>
      <c r="L161" s="151"/>
      <c r="M161" s="151"/>
      <c r="N161" s="151"/>
      <c r="O161" s="151"/>
      <c r="P161" s="151"/>
      <c r="Q161" s="151"/>
      <c r="R161" s="151"/>
    </row>
    <row r="162" spans="1:18" s="115" customFormat="1" ht="15" x14ac:dyDescent="0.25">
      <c r="A162" s="151"/>
      <c r="B162" s="153"/>
      <c r="C162" s="153"/>
      <c r="D162" s="151"/>
      <c r="E162" s="151"/>
      <c r="F162" s="151"/>
      <c r="G162" s="151"/>
      <c r="H162" s="151"/>
      <c r="I162" s="151"/>
      <c r="J162" s="151"/>
      <c r="K162" s="151"/>
      <c r="L162" s="151"/>
      <c r="M162" s="151"/>
      <c r="N162" s="151"/>
      <c r="O162" s="151"/>
      <c r="P162" s="151"/>
      <c r="Q162" s="151"/>
      <c r="R162" s="151"/>
    </row>
    <row r="163" spans="1:18" s="115" customFormat="1" ht="15" x14ac:dyDescent="0.25">
      <c r="A163" s="151"/>
      <c r="B163" s="153"/>
      <c r="C163" s="153"/>
      <c r="D163" s="151"/>
      <c r="E163" s="151"/>
      <c r="F163" s="151"/>
      <c r="G163" s="151"/>
      <c r="H163" s="151"/>
      <c r="I163" s="151"/>
      <c r="J163" s="151"/>
      <c r="K163" s="151"/>
      <c r="L163" s="151"/>
      <c r="M163" s="151"/>
      <c r="N163" s="151"/>
      <c r="O163" s="151"/>
      <c r="P163" s="151"/>
      <c r="Q163" s="151"/>
      <c r="R163" s="151"/>
    </row>
    <row r="164" spans="1:18" s="115" customFormat="1" ht="15" x14ac:dyDescent="0.25">
      <c r="A164" s="151"/>
      <c r="B164" s="153"/>
      <c r="C164" s="153"/>
      <c r="D164" s="151"/>
      <c r="E164" s="151"/>
      <c r="F164" s="151"/>
      <c r="G164" s="151"/>
      <c r="H164" s="151"/>
      <c r="I164" s="151"/>
      <c r="J164" s="151"/>
      <c r="K164" s="151"/>
      <c r="L164" s="151"/>
      <c r="M164" s="151"/>
      <c r="N164" s="151"/>
      <c r="O164" s="151"/>
      <c r="P164" s="151"/>
      <c r="Q164" s="151"/>
      <c r="R164" s="151"/>
    </row>
    <row r="165" spans="1:18" s="115" customFormat="1" ht="15" x14ac:dyDescent="0.25">
      <c r="A165" s="151"/>
      <c r="B165" s="153"/>
      <c r="C165" s="153"/>
      <c r="D165" s="151"/>
      <c r="E165" s="151"/>
      <c r="F165" s="151"/>
      <c r="G165" s="151"/>
      <c r="H165" s="151"/>
      <c r="I165" s="151"/>
      <c r="J165" s="151"/>
      <c r="K165" s="151"/>
      <c r="L165" s="151"/>
      <c r="M165" s="151"/>
      <c r="N165" s="151"/>
      <c r="O165" s="151"/>
      <c r="P165" s="151"/>
      <c r="Q165" s="151"/>
      <c r="R165" s="151"/>
    </row>
    <row r="166" spans="1:18" s="115" customFormat="1" ht="15" x14ac:dyDescent="0.25">
      <c r="A166" s="151"/>
      <c r="B166" s="153"/>
      <c r="C166" s="153"/>
      <c r="D166" s="151"/>
      <c r="E166" s="151"/>
      <c r="F166" s="151"/>
      <c r="G166" s="151"/>
      <c r="H166" s="151"/>
      <c r="I166" s="151"/>
      <c r="J166" s="151"/>
      <c r="K166" s="151"/>
      <c r="L166" s="151"/>
      <c r="M166" s="151"/>
      <c r="N166" s="151"/>
      <c r="O166" s="151"/>
      <c r="P166" s="151"/>
      <c r="Q166" s="151"/>
      <c r="R166" s="151"/>
    </row>
    <row r="167" spans="1:18" s="115" customFormat="1" ht="15" x14ac:dyDescent="0.25">
      <c r="A167" s="151"/>
      <c r="B167" s="153"/>
      <c r="C167" s="153"/>
      <c r="D167" s="151"/>
      <c r="E167" s="151"/>
      <c r="F167" s="151"/>
      <c r="G167" s="151"/>
      <c r="H167" s="151"/>
      <c r="I167" s="151"/>
      <c r="J167" s="151"/>
      <c r="K167" s="151"/>
      <c r="L167" s="151"/>
      <c r="M167" s="151"/>
      <c r="N167" s="151"/>
      <c r="O167" s="151"/>
      <c r="P167" s="151"/>
      <c r="Q167" s="151"/>
      <c r="R167" s="151"/>
    </row>
    <row r="168" spans="1:18" s="115" customFormat="1" ht="15" x14ac:dyDescent="0.25">
      <c r="A168" s="151"/>
      <c r="B168" s="153"/>
      <c r="C168" s="153"/>
      <c r="D168" s="151"/>
      <c r="E168" s="151"/>
      <c r="F168" s="151"/>
      <c r="G168" s="151"/>
      <c r="H168" s="151"/>
      <c r="I168" s="151"/>
      <c r="J168" s="151"/>
      <c r="K168" s="151"/>
      <c r="L168" s="151"/>
      <c r="M168" s="151"/>
      <c r="N168" s="151"/>
      <c r="O168" s="151"/>
      <c r="P168" s="151"/>
      <c r="Q168" s="151"/>
      <c r="R168" s="151"/>
    </row>
    <row r="169" spans="1:18" s="115" customFormat="1" ht="15" x14ac:dyDescent="0.25">
      <c r="A169" s="151"/>
      <c r="B169" s="153"/>
      <c r="C169" s="153"/>
      <c r="D169" s="151"/>
      <c r="E169" s="151"/>
      <c r="F169" s="151"/>
      <c r="G169" s="151"/>
      <c r="H169" s="151"/>
      <c r="I169" s="151"/>
      <c r="J169" s="151"/>
      <c r="K169" s="151"/>
      <c r="L169" s="151"/>
      <c r="M169" s="151"/>
      <c r="N169" s="151"/>
      <c r="O169" s="151"/>
      <c r="P169" s="151"/>
      <c r="Q169" s="151"/>
      <c r="R169" s="151"/>
    </row>
    <row r="170" spans="1:18" s="115" customFormat="1" ht="15" x14ac:dyDescent="0.25">
      <c r="A170" s="151"/>
      <c r="B170" s="153"/>
      <c r="C170" s="153"/>
      <c r="D170" s="151"/>
      <c r="E170" s="151"/>
      <c r="F170" s="151"/>
      <c r="G170" s="151"/>
      <c r="H170" s="151"/>
      <c r="I170" s="151"/>
      <c r="J170" s="151"/>
      <c r="K170" s="151"/>
      <c r="L170" s="151"/>
      <c r="M170" s="151"/>
      <c r="N170" s="151"/>
      <c r="O170" s="151"/>
      <c r="P170" s="151"/>
      <c r="Q170" s="151"/>
      <c r="R170" s="151"/>
    </row>
    <row r="171" spans="1:18" s="115" customFormat="1" ht="15" x14ac:dyDescent="0.25">
      <c r="A171" s="151"/>
      <c r="B171" s="153"/>
      <c r="C171" s="153"/>
      <c r="D171" s="151"/>
      <c r="E171" s="151"/>
      <c r="F171" s="151"/>
      <c r="G171" s="151"/>
      <c r="H171" s="151"/>
      <c r="I171" s="151"/>
      <c r="J171" s="151"/>
      <c r="K171" s="151"/>
      <c r="L171" s="151"/>
      <c r="M171" s="151"/>
      <c r="N171" s="151"/>
      <c r="O171" s="151"/>
      <c r="P171" s="151"/>
      <c r="Q171" s="151"/>
      <c r="R171" s="151"/>
    </row>
    <row r="172" spans="1:18" s="115" customFormat="1" ht="15" x14ac:dyDescent="0.25">
      <c r="A172" s="151"/>
      <c r="B172" s="153"/>
      <c r="C172" s="153"/>
      <c r="D172" s="151"/>
      <c r="E172" s="151"/>
      <c r="F172" s="151"/>
      <c r="G172" s="151"/>
      <c r="H172" s="151"/>
      <c r="I172" s="151"/>
      <c r="J172" s="151"/>
      <c r="K172" s="151"/>
      <c r="L172" s="151"/>
      <c r="M172" s="151"/>
      <c r="N172" s="151"/>
      <c r="O172" s="151"/>
      <c r="P172" s="151"/>
      <c r="Q172" s="151"/>
      <c r="R172" s="151"/>
    </row>
    <row r="173" spans="1:18" s="115" customFormat="1" ht="15" x14ac:dyDescent="0.25">
      <c r="A173" s="151"/>
      <c r="B173" s="153"/>
      <c r="C173" s="153"/>
      <c r="D173" s="151"/>
      <c r="E173" s="151"/>
      <c r="F173" s="151"/>
      <c r="G173" s="151"/>
      <c r="H173" s="151"/>
      <c r="I173" s="151"/>
      <c r="J173" s="151"/>
      <c r="K173" s="151"/>
      <c r="L173" s="151"/>
      <c r="M173" s="151"/>
      <c r="N173" s="151"/>
      <c r="O173" s="151"/>
      <c r="P173" s="151"/>
      <c r="Q173" s="151"/>
      <c r="R173" s="151"/>
    </row>
    <row r="174" spans="1:18" s="115" customFormat="1" ht="15" x14ac:dyDescent="0.25">
      <c r="A174" s="151"/>
      <c r="B174" s="153"/>
      <c r="C174" s="153"/>
      <c r="D174" s="151"/>
      <c r="E174" s="151"/>
      <c r="F174" s="151"/>
      <c r="G174" s="151"/>
      <c r="H174" s="151"/>
      <c r="I174" s="151"/>
      <c r="J174" s="151"/>
      <c r="K174" s="151"/>
      <c r="L174" s="151"/>
      <c r="M174" s="151"/>
      <c r="N174" s="151"/>
      <c r="O174" s="151"/>
      <c r="P174" s="151"/>
      <c r="Q174" s="151"/>
      <c r="R174" s="151"/>
    </row>
    <row r="175" spans="1:18" s="115" customFormat="1" ht="15" x14ac:dyDescent="0.25">
      <c r="A175" s="151"/>
      <c r="B175" s="153"/>
      <c r="C175" s="153"/>
      <c r="D175" s="151"/>
      <c r="E175" s="151"/>
      <c r="F175" s="151"/>
      <c r="G175" s="151"/>
      <c r="H175" s="151"/>
      <c r="I175" s="151"/>
      <c r="J175" s="151"/>
      <c r="K175" s="151"/>
      <c r="L175" s="151"/>
      <c r="M175" s="151"/>
      <c r="N175" s="151"/>
      <c r="O175" s="151"/>
      <c r="P175" s="151"/>
      <c r="Q175" s="151"/>
      <c r="R175" s="151"/>
    </row>
    <row r="176" spans="1:18" s="115" customFormat="1" ht="15" x14ac:dyDescent="0.25">
      <c r="A176" s="151"/>
      <c r="B176" s="153"/>
      <c r="C176" s="153"/>
      <c r="D176" s="151"/>
      <c r="E176" s="151"/>
      <c r="F176" s="151"/>
      <c r="G176" s="151"/>
      <c r="H176" s="151"/>
      <c r="I176" s="151"/>
      <c r="J176" s="151"/>
      <c r="K176" s="151"/>
      <c r="L176" s="151"/>
      <c r="M176" s="151"/>
      <c r="N176" s="151"/>
      <c r="O176" s="151"/>
      <c r="P176" s="151"/>
      <c r="Q176" s="151"/>
      <c r="R176" s="151"/>
    </row>
    <row r="177" spans="1:18" s="115" customFormat="1" ht="15" x14ac:dyDescent="0.25">
      <c r="A177" s="151"/>
      <c r="B177" s="153"/>
      <c r="C177" s="153"/>
      <c r="D177" s="151"/>
      <c r="E177" s="151"/>
      <c r="F177" s="151"/>
      <c r="G177" s="151"/>
      <c r="H177" s="151"/>
      <c r="I177" s="151"/>
      <c r="J177" s="151"/>
      <c r="K177" s="151"/>
      <c r="L177" s="151"/>
      <c r="M177" s="151"/>
      <c r="N177" s="151"/>
      <c r="O177" s="151"/>
      <c r="P177" s="151"/>
      <c r="Q177" s="151"/>
      <c r="R177" s="151"/>
    </row>
    <row r="178" spans="1:18" s="115" customFormat="1" ht="15" x14ac:dyDescent="0.25">
      <c r="A178" s="151"/>
      <c r="B178" s="153"/>
      <c r="C178" s="153"/>
      <c r="D178" s="151"/>
      <c r="E178" s="151"/>
      <c r="F178" s="151"/>
      <c r="G178" s="151"/>
      <c r="H178" s="151"/>
      <c r="I178" s="151"/>
      <c r="J178" s="151"/>
      <c r="K178" s="151"/>
      <c r="L178" s="151"/>
      <c r="M178" s="151"/>
      <c r="N178" s="151"/>
      <c r="O178" s="151"/>
      <c r="P178" s="151"/>
      <c r="Q178" s="151"/>
      <c r="R178" s="151"/>
    </row>
    <row r="179" spans="1:18" s="115" customFormat="1" ht="15" x14ac:dyDescent="0.25">
      <c r="A179" s="151"/>
      <c r="B179" s="153"/>
      <c r="C179" s="153"/>
      <c r="D179" s="151"/>
      <c r="E179" s="151"/>
      <c r="F179" s="151"/>
      <c r="G179" s="151"/>
      <c r="H179" s="151"/>
      <c r="I179" s="151"/>
      <c r="J179" s="151"/>
      <c r="K179" s="151"/>
      <c r="L179" s="151"/>
      <c r="M179" s="151"/>
      <c r="N179" s="151"/>
      <c r="O179" s="151"/>
      <c r="P179" s="151"/>
      <c r="Q179" s="151"/>
      <c r="R179" s="151"/>
    </row>
    <row r="180" spans="1:18" s="115" customFormat="1" ht="15" x14ac:dyDescent="0.25">
      <c r="A180" s="151"/>
      <c r="B180" s="153"/>
      <c r="C180" s="153"/>
      <c r="D180" s="151"/>
      <c r="E180" s="151"/>
      <c r="F180" s="151"/>
      <c r="G180" s="151"/>
      <c r="H180" s="151"/>
      <c r="I180" s="151"/>
      <c r="J180" s="151"/>
      <c r="K180" s="151"/>
      <c r="L180" s="151"/>
      <c r="M180" s="151"/>
      <c r="N180" s="151"/>
      <c r="O180" s="151"/>
      <c r="P180" s="151"/>
      <c r="Q180" s="151"/>
      <c r="R180" s="151"/>
    </row>
    <row r="181" spans="1:18" s="115" customFormat="1" ht="15" x14ac:dyDescent="0.25">
      <c r="A181" s="151"/>
      <c r="B181" s="153"/>
      <c r="C181" s="153"/>
      <c r="D181" s="151"/>
      <c r="E181" s="151"/>
      <c r="F181" s="151"/>
      <c r="G181" s="151"/>
      <c r="H181" s="151"/>
      <c r="I181" s="151"/>
      <c r="J181" s="151"/>
      <c r="K181" s="151"/>
      <c r="L181" s="151"/>
      <c r="M181" s="151"/>
      <c r="N181" s="151"/>
      <c r="O181" s="151"/>
      <c r="P181" s="151"/>
      <c r="Q181" s="151"/>
      <c r="R181" s="151"/>
    </row>
    <row r="182" spans="1:18" s="115" customFormat="1" ht="15" x14ac:dyDescent="0.25">
      <c r="A182" s="151"/>
      <c r="B182" s="153"/>
      <c r="C182" s="153"/>
      <c r="D182" s="151"/>
      <c r="E182" s="151"/>
      <c r="F182" s="151"/>
      <c r="G182" s="151"/>
      <c r="H182" s="151"/>
      <c r="I182" s="151"/>
      <c r="J182" s="151"/>
      <c r="K182" s="151"/>
      <c r="L182" s="151"/>
      <c r="M182" s="151"/>
      <c r="N182" s="151"/>
      <c r="O182" s="151"/>
      <c r="P182" s="151"/>
      <c r="Q182" s="151"/>
      <c r="R182" s="151"/>
    </row>
    <row r="183" spans="1:18" s="115" customFormat="1" ht="15" x14ac:dyDescent="0.25">
      <c r="A183" s="151"/>
      <c r="B183" s="153"/>
      <c r="C183" s="153"/>
      <c r="D183" s="151"/>
      <c r="E183" s="151"/>
      <c r="F183" s="151"/>
      <c r="G183" s="151"/>
      <c r="H183" s="151"/>
      <c r="I183" s="151"/>
      <c r="J183" s="151"/>
      <c r="K183" s="151"/>
      <c r="L183" s="151"/>
      <c r="M183" s="151"/>
      <c r="N183" s="151"/>
      <c r="O183" s="151"/>
      <c r="P183" s="151"/>
      <c r="Q183" s="151"/>
      <c r="R183" s="151"/>
    </row>
    <row r="184" spans="1:18" s="115" customFormat="1" ht="15" x14ac:dyDescent="0.25">
      <c r="A184" s="151"/>
      <c r="B184" s="153"/>
      <c r="C184" s="153"/>
      <c r="D184" s="151"/>
      <c r="E184" s="151"/>
      <c r="F184" s="151"/>
      <c r="G184" s="151"/>
      <c r="H184" s="151"/>
      <c r="I184" s="151"/>
      <c r="J184" s="151"/>
      <c r="K184" s="151"/>
      <c r="L184" s="151"/>
      <c r="M184" s="151"/>
      <c r="N184" s="151"/>
      <c r="O184" s="151"/>
      <c r="P184" s="151"/>
      <c r="Q184" s="151"/>
      <c r="R184" s="151"/>
    </row>
    <row r="185" spans="1:18" s="115" customFormat="1" ht="15" x14ac:dyDescent="0.25">
      <c r="A185" s="151"/>
      <c r="B185" s="153"/>
      <c r="C185" s="153"/>
      <c r="D185" s="151"/>
      <c r="E185" s="151"/>
      <c r="F185" s="151"/>
      <c r="G185" s="151"/>
      <c r="H185" s="151"/>
      <c r="I185" s="151"/>
      <c r="J185" s="151"/>
      <c r="K185" s="151"/>
      <c r="L185" s="151"/>
      <c r="M185" s="151"/>
      <c r="N185" s="151"/>
      <c r="O185" s="151"/>
      <c r="P185" s="151"/>
      <c r="Q185" s="151"/>
      <c r="R185" s="151"/>
    </row>
    <row r="186" spans="1:18" s="115" customFormat="1" ht="15" x14ac:dyDescent="0.25">
      <c r="A186" s="151"/>
      <c r="B186" s="153"/>
      <c r="C186" s="153"/>
      <c r="D186" s="151"/>
      <c r="E186" s="151"/>
      <c r="F186" s="151"/>
      <c r="G186" s="151"/>
      <c r="H186" s="151"/>
      <c r="I186" s="151"/>
      <c r="J186" s="151"/>
      <c r="K186" s="151"/>
      <c r="L186" s="151"/>
      <c r="M186" s="151"/>
      <c r="N186" s="151"/>
      <c r="O186" s="151"/>
      <c r="P186" s="151"/>
      <c r="Q186" s="151"/>
      <c r="R186" s="151"/>
    </row>
    <row r="187" spans="1:18" s="115" customFormat="1" ht="15" x14ac:dyDescent="0.25">
      <c r="A187" s="151"/>
      <c r="B187" s="153"/>
      <c r="C187" s="153"/>
      <c r="D187" s="151"/>
      <c r="E187" s="151"/>
      <c r="F187" s="151"/>
      <c r="G187" s="151"/>
      <c r="H187" s="151"/>
      <c r="I187" s="151"/>
      <c r="J187" s="151"/>
      <c r="K187" s="151"/>
      <c r="L187" s="151"/>
      <c r="M187" s="151"/>
      <c r="N187" s="151"/>
      <c r="O187" s="151"/>
      <c r="P187" s="151"/>
      <c r="Q187" s="151"/>
      <c r="R187" s="151"/>
    </row>
    <row r="188" spans="1:18" s="115" customFormat="1" ht="15" x14ac:dyDescent="0.25">
      <c r="A188" s="151"/>
      <c r="B188" s="153"/>
      <c r="C188" s="153"/>
      <c r="D188" s="151"/>
      <c r="E188" s="151"/>
      <c r="F188" s="151"/>
      <c r="G188" s="151"/>
      <c r="H188" s="151"/>
      <c r="I188" s="151"/>
      <c r="J188" s="151"/>
      <c r="K188" s="151"/>
      <c r="L188" s="151"/>
      <c r="M188" s="151"/>
      <c r="N188" s="151"/>
      <c r="O188" s="151"/>
      <c r="P188" s="151"/>
      <c r="Q188" s="151"/>
      <c r="R188" s="151"/>
    </row>
    <row r="189" spans="1:18" s="115" customFormat="1" ht="15" x14ac:dyDescent="0.25">
      <c r="A189" s="151"/>
      <c r="B189" s="153"/>
      <c r="C189" s="153"/>
      <c r="D189" s="151"/>
      <c r="E189" s="151"/>
      <c r="F189" s="151"/>
      <c r="G189" s="151"/>
      <c r="H189" s="151"/>
      <c r="I189" s="151"/>
      <c r="J189" s="151"/>
      <c r="K189" s="151"/>
      <c r="L189" s="151"/>
      <c r="M189" s="151"/>
      <c r="N189" s="151"/>
      <c r="O189" s="151"/>
      <c r="P189" s="151"/>
      <c r="Q189" s="151"/>
      <c r="R189" s="151"/>
    </row>
    <row r="190" spans="1:18" s="115" customFormat="1" ht="15" x14ac:dyDescent="0.25">
      <c r="A190" s="151"/>
      <c r="B190" s="153"/>
      <c r="C190" s="153"/>
      <c r="D190" s="151"/>
      <c r="E190" s="151"/>
      <c r="F190" s="151"/>
      <c r="G190" s="151"/>
      <c r="H190" s="151"/>
      <c r="I190" s="151"/>
      <c r="J190" s="151"/>
      <c r="K190" s="151"/>
      <c r="L190" s="151"/>
      <c r="M190" s="151"/>
      <c r="N190" s="151"/>
      <c r="O190" s="151"/>
      <c r="P190" s="151"/>
      <c r="Q190" s="151"/>
      <c r="R190" s="151"/>
    </row>
    <row r="191" spans="1:18" s="115" customFormat="1" ht="15" x14ac:dyDescent="0.25">
      <c r="A191" s="151"/>
      <c r="B191" s="153"/>
      <c r="C191" s="153"/>
      <c r="D191" s="151"/>
      <c r="E191" s="151"/>
      <c r="F191" s="151"/>
      <c r="G191" s="151"/>
      <c r="H191" s="151"/>
      <c r="I191" s="151"/>
      <c r="J191" s="151"/>
      <c r="K191" s="151"/>
      <c r="L191" s="151"/>
      <c r="M191" s="151"/>
      <c r="N191" s="151"/>
      <c r="O191" s="151"/>
      <c r="P191" s="151"/>
      <c r="Q191" s="151"/>
      <c r="R191" s="151"/>
    </row>
    <row r="192" spans="1:18" s="115" customFormat="1" ht="15" x14ac:dyDescent="0.25">
      <c r="A192" s="151"/>
      <c r="B192" s="153"/>
      <c r="C192" s="153"/>
      <c r="D192" s="151"/>
      <c r="E192" s="151"/>
      <c r="F192" s="151"/>
      <c r="G192" s="151"/>
      <c r="H192" s="151"/>
      <c r="I192" s="151"/>
      <c r="J192" s="151"/>
      <c r="K192" s="151"/>
      <c r="L192" s="151"/>
      <c r="M192" s="151"/>
      <c r="N192" s="151"/>
      <c r="O192" s="151"/>
      <c r="P192" s="151"/>
      <c r="Q192" s="151"/>
      <c r="R192" s="151"/>
    </row>
    <row r="193" spans="1:18" ht="15" x14ac:dyDescent="0.25">
      <c r="A193" s="150"/>
      <c r="B193" s="152"/>
      <c r="C193" s="152"/>
      <c r="D193" s="150"/>
      <c r="E193" s="150"/>
      <c r="F193" s="150"/>
      <c r="G193" s="150"/>
      <c r="H193" s="150"/>
      <c r="I193" s="150"/>
      <c r="J193" s="150"/>
      <c r="K193" s="150"/>
      <c r="L193" s="150"/>
      <c r="M193" s="150"/>
      <c r="N193" s="150"/>
      <c r="O193" s="150"/>
      <c r="P193" s="150"/>
      <c r="Q193" s="150"/>
      <c r="R193" s="150"/>
    </row>
    <row r="194" spans="1:18" ht="15" x14ac:dyDescent="0.25">
      <c r="A194" s="150"/>
      <c r="B194" s="152"/>
      <c r="C194" s="152"/>
      <c r="D194" s="150"/>
      <c r="E194" s="150"/>
      <c r="F194" s="150"/>
      <c r="G194" s="150"/>
      <c r="H194" s="150"/>
      <c r="I194" s="150"/>
      <c r="J194" s="150"/>
      <c r="K194" s="150"/>
      <c r="L194" s="150"/>
      <c r="M194" s="150"/>
      <c r="N194" s="150"/>
      <c r="O194" s="150"/>
      <c r="P194" s="150"/>
      <c r="Q194" s="150"/>
      <c r="R194" s="150"/>
    </row>
    <row r="195" spans="1:18" ht="15" x14ac:dyDescent="0.25">
      <c r="A195" s="150"/>
      <c r="B195" s="152"/>
      <c r="C195" s="152"/>
      <c r="D195" s="150"/>
      <c r="E195" s="150"/>
      <c r="F195" s="150"/>
      <c r="G195" s="150"/>
      <c r="H195" s="150"/>
      <c r="I195" s="150"/>
      <c r="J195" s="150"/>
      <c r="K195" s="150"/>
      <c r="L195" s="150"/>
      <c r="M195" s="150"/>
      <c r="N195" s="150"/>
      <c r="O195" s="150"/>
      <c r="P195" s="150"/>
      <c r="Q195" s="150"/>
      <c r="R195" s="150"/>
    </row>
    <row r="196" spans="1:18" ht="15" x14ac:dyDescent="0.25">
      <c r="A196" s="150"/>
      <c r="B196" s="152"/>
      <c r="C196" s="152"/>
      <c r="D196" s="150"/>
      <c r="E196" s="150"/>
      <c r="F196" s="150"/>
      <c r="G196" s="150"/>
      <c r="H196" s="150"/>
      <c r="I196" s="150"/>
      <c r="J196" s="150"/>
      <c r="K196" s="150"/>
      <c r="L196" s="150"/>
      <c r="M196" s="150"/>
      <c r="N196" s="150"/>
      <c r="O196" s="150"/>
      <c r="P196" s="150"/>
      <c r="Q196" s="150"/>
      <c r="R196" s="150"/>
    </row>
    <row r="197" spans="1:18" ht="15" x14ac:dyDescent="0.25">
      <c r="A197" s="150"/>
      <c r="B197" s="152"/>
      <c r="C197" s="152"/>
      <c r="D197" s="150"/>
      <c r="E197" s="150"/>
      <c r="F197" s="150"/>
      <c r="G197" s="150"/>
      <c r="H197" s="150"/>
      <c r="I197" s="150"/>
      <c r="J197" s="150"/>
      <c r="K197" s="150"/>
      <c r="L197" s="150"/>
      <c r="M197" s="150"/>
      <c r="N197" s="150"/>
      <c r="O197" s="150"/>
      <c r="P197" s="150"/>
      <c r="Q197" s="150"/>
      <c r="R197" s="150"/>
    </row>
    <row r="198" spans="1:18" ht="15" x14ac:dyDescent="0.25">
      <c r="A198" s="150"/>
      <c r="B198" s="152"/>
      <c r="C198" s="152"/>
      <c r="D198" s="150"/>
      <c r="E198" s="150"/>
      <c r="F198" s="150"/>
      <c r="G198" s="150"/>
      <c r="H198" s="150"/>
      <c r="I198" s="150"/>
      <c r="J198" s="150"/>
      <c r="K198" s="150"/>
      <c r="L198" s="150"/>
      <c r="M198" s="150"/>
      <c r="N198" s="150"/>
      <c r="O198" s="150"/>
      <c r="P198" s="150"/>
      <c r="Q198" s="150"/>
      <c r="R198" s="150"/>
    </row>
    <row r="199" spans="1:18" ht="15" x14ac:dyDescent="0.25">
      <c r="A199" s="150"/>
      <c r="B199" s="152"/>
      <c r="C199" s="152"/>
      <c r="D199" s="150"/>
      <c r="E199" s="150"/>
      <c r="F199" s="150"/>
      <c r="G199" s="150"/>
      <c r="H199" s="150"/>
      <c r="I199" s="150"/>
      <c r="J199" s="150"/>
      <c r="K199" s="150"/>
      <c r="L199" s="150"/>
      <c r="M199" s="150"/>
      <c r="N199" s="150"/>
      <c r="O199" s="150"/>
      <c r="P199" s="150"/>
      <c r="Q199" s="150"/>
      <c r="R199" s="150"/>
    </row>
    <row r="200" spans="1:18" ht="15" x14ac:dyDescent="0.25">
      <c r="A200" s="150"/>
      <c r="B200" s="152"/>
      <c r="C200" s="152"/>
      <c r="D200" s="150"/>
      <c r="E200" s="150"/>
      <c r="F200" s="150"/>
      <c r="G200" s="150"/>
      <c r="H200" s="150"/>
      <c r="I200" s="150"/>
      <c r="J200" s="150"/>
      <c r="K200" s="150"/>
      <c r="L200" s="150"/>
      <c r="M200" s="150"/>
      <c r="N200" s="150"/>
      <c r="O200" s="150"/>
      <c r="P200" s="150"/>
      <c r="Q200" s="150"/>
      <c r="R200" s="150"/>
    </row>
    <row r="201" spans="1:18" ht="15" x14ac:dyDescent="0.25">
      <c r="A201" s="150"/>
      <c r="B201" s="152"/>
      <c r="C201" s="152"/>
      <c r="D201" s="150"/>
      <c r="E201" s="150"/>
      <c r="F201" s="150"/>
      <c r="G201" s="150"/>
      <c r="H201" s="150"/>
      <c r="I201" s="150"/>
      <c r="J201" s="150"/>
      <c r="K201" s="150"/>
      <c r="L201" s="150"/>
      <c r="M201" s="150"/>
      <c r="N201" s="150"/>
      <c r="O201" s="150"/>
      <c r="P201" s="150"/>
      <c r="Q201" s="150"/>
      <c r="R201" s="150"/>
    </row>
    <row r="202" spans="1:18" ht="15" x14ac:dyDescent="0.25">
      <c r="A202" s="150"/>
      <c r="B202" s="152"/>
      <c r="C202" s="152"/>
      <c r="D202" s="150"/>
      <c r="E202" s="150"/>
      <c r="F202" s="150"/>
      <c r="G202" s="150"/>
      <c r="H202" s="150"/>
      <c r="I202" s="150"/>
      <c r="J202" s="150"/>
      <c r="K202" s="150"/>
      <c r="L202" s="150"/>
      <c r="M202" s="150"/>
      <c r="N202" s="150"/>
      <c r="O202" s="150"/>
      <c r="P202" s="150"/>
      <c r="Q202" s="150"/>
      <c r="R202" s="150"/>
    </row>
    <row r="203" spans="1:18" ht="15" x14ac:dyDescent="0.25">
      <c r="A203" s="150"/>
      <c r="B203" s="152"/>
      <c r="C203" s="152"/>
      <c r="D203" s="150"/>
      <c r="E203" s="150"/>
      <c r="F203" s="150"/>
      <c r="G203" s="150"/>
      <c r="H203" s="150"/>
      <c r="I203" s="150"/>
      <c r="J203" s="150"/>
      <c r="K203" s="150"/>
      <c r="L203" s="150"/>
      <c r="M203" s="150"/>
      <c r="N203" s="150"/>
      <c r="O203" s="150"/>
      <c r="P203" s="150"/>
      <c r="Q203" s="150"/>
      <c r="R203" s="150"/>
    </row>
    <row r="204" spans="1:18" ht="15" x14ac:dyDescent="0.25">
      <c r="A204" s="150"/>
      <c r="B204" s="152"/>
      <c r="C204" s="152"/>
      <c r="D204" s="150"/>
      <c r="E204" s="150"/>
      <c r="F204" s="150"/>
      <c r="G204" s="150"/>
      <c r="H204" s="150"/>
      <c r="I204" s="150"/>
      <c r="J204" s="150"/>
      <c r="K204" s="150"/>
      <c r="L204" s="150"/>
      <c r="M204" s="150"/>
      <c r="N204" s="150"/>
      <c r="O204" s="150"/>
      <c r="P204" s="150"/>
      <c r="Q204" s="150"/>
      <c r="R204" s="150"/>
    </row>
    <row r="205" spans="1:18" ht="15" x14ac:dyDescent="0.25">
      <c r="A205" s="150"/>
      <c r="B205" s="152"/>
      <c r="C205" s="152"/>
      <c r="D205" s="150"/>
      <c r="E205" s="150"/>
      <c r="F205" s="150"/>
      <c r="G205" s="150"/>
      <c r="H205" s="150"/>
      <c r="I205" s="150"/>
      <c r="J205" s="150"/>
      <c r="K205" s="150"/>
      <c r="L205" s="150"/>
      <c r="M205" s="150"/>
      <c r="N205" s="150"/>
      <c r="O205" s="150"/>
      <c r="P205" s="150"/>
      <c r="Q205" s="150"/>
      <c r="R205" s="150"/>
    </row>
    <row r="206" spans="1:18" ht="15" x14ac:dyDescent="0.25">
      <c r="A206" s="150"/>
      <c r="B206" s="152"/>
      <c r="C206" s="152"/>
      <c r="D206" s="150"/>
      <c r="E206" s="150"/>
      <c r="F206" s="150"/>
      <c r="G206" s="150"/>
      <c r="H206" s="150"/>
      <c r="I206" s="150"/>
      <c r="J206" s="150"/>
      <c r="K206" s="150"/>
      <c r="L206" s="150"/>
      <c r="M206" s="150"/>
      <c r="N206" s="150"/>
      <c r="O206" s="150"/>
      <c r="P206" s="150"/>
      <c r="Q206" s="150"/>
      <c r="R206" s="150"/>
    </row>
    <row r="207" spans="1:18" ht="15" x14ac:dyDescent="0.25">
      <c r="A207" s="150"/>
      <c r="B207" s="152"/>
      <c r="C207" s="152"/>
      <c r="D207" s="150"/>
      <c r="E207" s="150"/>
      <c r="F207" s="150"/>
      <c r="G207" s="150"/>
      <c r="H207" s="150"/>
      <c r="I207" s="150"/>
      <c r="J207" s="150"/>
      <c r="K207" s="150"/>
      <c r="L207" s="150"/>
      <c r="M207" s="150"/>
      <c r="N207" s="150"/>
      <c r="O207" s="150"/>
      <c r="P207" s="150"/>
      <c r="Q207" s="150"/>
      <c r="R207" s="150"/>
    </row>
    <row r="208" spans="1:18" ht="15" x14ac:dyDescent="0.25">
      <c r="A208" s="150"/>
      <c r="B208" s="152"/>
      <c r="C208" s="152"/>
      <c r="D208" s="150"/>
      <c r="E208" s="150"/>
      <c r="F208" s="150"/>
      <c r="G208" s="150"/>
      <c r="H208" s="150"/>
      <c r="I208" s="150"/>
      <c r="J208" s="150"/>
      <c r="K208" s="150"/>
      <c r="L208" s="150"/>
      <c r="M208" s="150"/>
      <c r="N208" s="150"/>
      <c r="O208" s="150"/>
      <c r="P208" s="150"/>
      <c r="Q208" s="150"/>
      <c r="R208" s="150"/>
    </row>
    <row r="209" spans="1:18" ht="15" x14ac:dyDescent="0.25">
      <c r="A209" s="150"/>
      <c r="B209" s="152"/>
      <c r="C209" s="152"/>
      <c r="D209" s="150"/>
      <c r="E209" s="150"/>
      <c r="F209" s="150"/>
      <c r="G209" s="150"/>
      <c r="H209" s="150"/>
      <c r="I209" s="150"/>
      <c r="J209" s="150"/>
      <c r="K209" s="150"/>
      <c r="L209" s="150"/>
      <c r="M209" s="150"/>
      <c r="N209" s="150"/>
      <c r="O209" s="150"/>
      <c r="P209" s="150"/>
      <c r="Q209" s="150"/>
      <c r="R209" s="150"/>
    </row>
    <row r="210" spans="1:18" ht="15" x14ac:dyDescent="0.25">
      <c r="A210" s="150"/>
      <c r="B210" s="152"/>
      <c r="C210" s="152"/>
      <c r="D210" s="150"/>
      <c r="E210" s="150"/>
      <c r="F210" s="150"/>
      <c r="G210" s="150"/>
      <c r="H210" s="150"/>
      <c r="I210" s="150"/>
      <c r="J210" s="150"/>
      <c r="K210" s="150"/>
      <c r="L210" s="150"/>
      <c r="M210" s="150"/>
      <c r="N210" s="150"/>
      <c r="O210" s="150"/>
      <c r="P210" s="150"/>
      <c r="Q210" s="150"/>
      <c r="R210" s="150"/>
    </row>
    <row r="211" spans="1:18" ht="15" x14ac:dyDescent="0.25">
      <c r="A211" s="150"/>
      <c r="B211" s="152"/>
      <c r="C211" s="152"/>
      <c r="D211" s="150"/>
      <c r="E211" s="150"/>
      <c r="F211" s="150"/>
      <c r="G211" s="150"/>
      <c r="H211" s="150"/>
      <c r="I211" s="150"/>
      <c r="J211" s="150"/>
      <c r="K211" s="150"/>
      <c r="L211" s="150"/>
      <c r="M211" s="150"/>
      <c r="N211" s="150"/>
      <c r="O211" s="150"/>
      <c r="P211" s="150"/>
      <c r="Q211" s="150"/>
      <c r="R211" s="150"/>
    </row>
    <row r="212" spans="1:18" ht="15" x14ac:dyDescent="0.25">
      <c r="A212" s="150"/>
      <c r="B212" s="152"/>
      <c r="C212" s="152"/>
      <c r="D212" s="150"/>
      <c r="E212" s="150"/>
      <c r="F212" s="150"/>
      <c r="G212" s="150"/>
      <c r="H212" s="150"/>
      <c r="I212" s="150"/>
      <c r="J212" s="150"/>
      <c r="K212" s="150"/>
      <c r="L212" s="150"/>
      <c r="M212" s="150"/>
      <c r="N212" s="150"/>
      <c r="O212" s="150"/>
      <c r="P212" s="150"/>
      <c r="Q212" s="150"/>
      <c r="R212" s="150"/>
    </row>
    <row r="213" spans="1:18" ht="15" x14ac:dyDescent="0.25">
      <c r="A213" s="150"/>
      <c r="B213" s="152"/>
      <c r="C213" s="152"/>
      <c r="D213" s="150"/>
      <c r="E213" s="150"/>
      <c r="F213" s="150"/>
      <c r="G213" s="150"/>
      <c r="H213" s="150"/>
      <c r="I213" s="150"/>
      <c r="J213" s="150"/>
      <c r="K213" s="150"/>
      <c r="L213" s="150"/>
      <c r="M213" s="150"/>
      <c r="N213" s="150"/>
      <c r="O213" s="150"/>
      <c r="P213" s="150"/>
      <c r="Q213" s="150"/>
      <c r="R213" s="150"/>
    </row>
    <row r="214" spans="1:18" ht="15" x14ac:dyDescent="0.25">
      <c r="A214" s="150"/>
      <c r="B214" s="152"/>
      <c r="C214" s="152"/>
      <c r="D214" s="150"/>
      <c r="E214" s="150"/>
      <c r="F214" s="150"/>
      <c r="G214" s="150"/>
      <c r="H214" s="150"/>
      <c r="I214" s="150"/>
      <c r="J214" s="150"/>
      <c r="K214" s="150"/>
      <c r="L214" s="150"/>
      <c r="M214" s="150"/>
      <c r="N214" s="150"/>
      <c r="O214" s="150"/>
      <c r="P214" s="150"/>
      <c r="Q214" s="150"/>
      <c r="R214" s="150"/>
    </row>
    <row r="215" spans="1:18" ht="15" x14ac:dyDescent="0.25">
      <c r="A215" s="150"/>
      <c r="B215" s="152"/>
      <c r="C215" s="152"/>
      <c r="D215" s="150"/>
      <c r="E215" s="150"/>
      <c r="F215" s="150"/>
      <c r="G215" s="150"/>
      <c r="H215" s="150"/>
      <c r="I215" s="150"/>
      <c r="J215" s="150"/>
      <c r="K215" s="150"/>
      <c r="L215" s="150"/>
      <c r="M215" s="150"/>
      <c r="N215" s="150"/>
      <c r="O215" s="150"/>
      <c r="P215" s="150"/>
      <c r="Q215" s="150"/>
      <c r="R215" s="150"/>
    </row>
    <row r="216" spans="1:18" ht="15" x14ac:dyDescent="0.25">
      <c r="A216" s="150"/>
      <c r="B216" s="152"/>
      <c r="C216" s="152"/>
      <c r="D216" s="150"/>
      <c r="E216" s="150"/>
      <c r="F216" s="150"/>
      <c r="G216" s="150"/>
      <c r="H216" s="150"/>
      <c r="I216" s="150"/>
      <c r="J216" s="150"/>
      <c r="K216" s="150"/>
      <c r="L216" s="150"/>
      <c r="M216" s="150"/>
      <c r="N216" s="150"/>
      <c r="O216" s="150"/>
      <c r="P216" s="150"/>
      <c r="Q216" s="150"/>
      <c r="R216" s="150"/>
    </row>
    <row r="217" spans="1:18" ht="15" x14ac:dyDescent="0.25">
      <c r="A217" s="150"/>
      <c r="B217" s="152"/>
      <c r="C217" s="152"/>
      <c r="D217" s="150"/>
      <c r="E217" s="150"/>
      <c r="F217" s="150"/>
      <c r="G217" s="150"/>
      <c r="H217" s="150"/>
      <c r="I217" s="150"/>
      <c r="J217" s="150"/>
      <c r="K217" s="150"/>
      <c r="L217" s="150"/>
      <c r="M217" s="150"/>
      <c r="N217" s="150"/>
      <c r="O217" s="150"/>
      <c r="P217" s="150"/>
      <c r="Q217" s="150"/>
      <c r="R217" s="150"/>
    </row>
    <row r="218" spans="1:18" ht="15" x14ac:dyDescent="0.25">
      <c r="A218" s="150"/>
      <c r="B218" s="152"/>
      <c r="C218" s="152"/>
      <c r="D218" s="150"/>
      <c r="E218" s="150"/>
      <c r="F218" s="150"/>
      <c r="G218" s="150"/>
      <c r="H218" s="150"/>
      <c r="I218" s="150"/>
      <c r="J218" s="150"/>
      <c r="K218" s="150"/>
      <c r="L218" s="150"/>
      <c r="M218" s="150"/>
      <c r="N218" s="150"/>
      <c r="O218" s="150"/>
      <c r="P218" s="150"/>
      <c r="Q218" s="150"/>
      <c r="R218" s="150"/>
    </row>
    <row r="219" spans="1:18" ht="15" x14ac:dyDescent="0.25">
      <c r="A219" s="150"/>
      <c r="B219" s="152"/>
      <c r="C219" s="152"/>
      <c r="D219" s="150"/>
      <c r="E219" s="150"/>
      <c r="F219" s="150"/>
      <c r="G219" s="150"/>
      <c r="H219" s="150"/>
      <c r="I219" s="150"/>
      <c r="J219" s="150"/>
      <c r="K219" s="150"/>
      <c r="L219" s="150"/>
      <c r="M219" s="150"/>
      <c r="N219" s="150"/>
      <c r="O219" s="150"/>
      <c r="P219" s="150"/>
      <c r="Q219" s="150"/>
      <c r="R219" s="150"/>
    </row>
    <row r="220" spans="1:18" ht="15" x14ac:dyDescent="0.25">
      <c r="A220" s="150"/>
      <c r="B220" s="152"/>
      <c r="C220" s="152"/>
      <c r="D220" s="150"/>
      <c r="E220" s="150"/>
      <c r="F220" s="150"/>
      <c r="G220" s="150"/>
      <c r="H220" s="150"/>
      <c r="I220" s="150"/>
      <c r="J220" s="150"/>
      <c r="K220" s="150"/>
      <c r="L220" s="150"/>
      <c r="M220" s="150"/>
      <c r="N220" s="150"/>
      <c r="O220" s="150"/>
      <c r="P220" s="150"/>
      <c r="Q220" s="150"/>
      <c r="R220" s="150"/>
    </row>
    <row r="221" spans="1:18" ht="15" x14ac:dyDescent="0.25">
      <c r="A221" s="150"/>
      <c r="B221" s="152"/>
      <c r="C221" s="152"/>
      <c r="D221" s="150"/>
      <c r="E221" s="150"/>
      <c r="F221" s="150"/>
      <c r="G221" s="150"/>
      <c r="H221" s="150"/>
      <c r="I221" s="150"/>
      <c r="J221" s="150"/>
      <c r="K221" s="150"/>
      <c r="L221" s="150"/>
      <c r="M221" s="150"/>
      <c r="N221" s="150"/>
      <c r="O221" s="150"/>
      <c r="P221" s="150"/>
      <c r="Q221" s="150"/>
      <c r="R221" s="150"/>
    </row>
    <row r="222" spans="1:18" ht="15" x14ac:dyDescent="0.25">
      <c r="A222" s="150"/>
      <c r="B222" s="152"/>
      <c r="C222" s="152"/>
      <c r="D222" s="150"/>
      <c r="E222" s="150"/>
      <c r="F222" s="150"/>
      <c r="G222" s="150"/>
      <c r="H222" s="150"/>
      <c r="I222" s="150"/>
      <c r="J222" s="150"/>
      <c r="K222" s="150"/>
      <c r="L222" s="150"/>
      <c r="M222" s="150"/>
      <c r="N222" s="150"/>
      <c r="O222" s="150"/>
      <c r="P222" s="150"/>
      <c r="Q222" s="150"/>
      <c r="R222" s="150"/>
    </row>
    <row r="223" spans="1:18" ht="15" x14ac:dyDescent="0.25">
      <c r="A223" s="150"/>
      <c r="B223" s="152"/>
      <c r="C223" s="152"/>
      <c r="D223" s="150"/>
      <c r="E223" s="150"/>
      <c r="F223" s="150"/>
      <c r="G223" s="150"/>
      <c r="H223" s="150"/>
      <c r="I223" s="150"/>
      <c r="J223" s="150"/>
      <c r="K223" s="150"/>
      <c r="L223" s="150"/>
      <c r="M223" s="150"/>
      <c r="N223" s="150"/>
      <c r="O223" s="150"/>
      <c r="P223" s="150"/>
      <c r="Q223" s="150"/>
      <c r="R223" s="150"/>
    </row>
    <row r="224" spans="1:18" ht="15" x14ac:dyDescent="0.25">
      <c r="A224" s="150"/>
      <c r="B224" s="152"/>
      <c r="C224" s="152"/>
      <c r="D224" s="150"/>
      <c r="E224" s="150"/>
      <c r="F224" s="150"/>
      <c r="G224" s="150"/>
      <c r="H224" s="150"/>
      <c r="I224" s="150"/>
      <c r="J224" s="150"/>
      <c r="K224" s="150"/>
      <c r="L224" s="150"/>
      <c r="M224" s="150"/>
      <c r="N224" s="150"/>
      <c r="O224" s="150"/>
      <c r="P224" s="150"/>
      <c r="Q224" s="150"/>
      <c r="R224" s="150"/>
    </row>
    <row r="225" spans="1:18" ht="15" x14ac:dyDescent="0.25">
      <c r="A225" s="150"/>
      <c r="B225" s="152"/>
      <c r="C225" s="152"/>
      <c r="D225" s="150"/>
      <c r="E225" s="150"/>
      <c r="F225" s="150"/>
      <c r="G225" s="150"/>
      <c r="H225" s="150"/>
      <c r="I225" s="150"/>
      <c r="J225" s="150"/>
      <c r="K225" s="150"/>
      <c r="L225" s="150"/>
      <c r="M225" s="150"/>
      <c r="N225" s="150"/>
      <c r="O225" s="150"/>
      <c r="P225" s="150"/>
      <c r="Q225" s="150"/>
      <c r="R225" s="150"/>
    </row>
    <row r="226" spans="1:18" ht="15" x14ac:dyDescent="0.25">
      <c r="A226" s="150"/>
      <c r="B226" s="152"/>
      <c r="C226" s="152"/>
      <c r="D226" s="150"/>
      <c r="E226" s="150"/>
      <c r="F226" s="150"/>
      <c r="G226" s="150"/>
      <c r="H226" s="150"/>
      <c r="I226" s="150"/>
      <c r="J226" s="150"/>
      <c r="K226" s="150"/>
      <c r="L226" s="150"/>
      <c r="M226" s="150"/>
      <c r="N226" s="150"/>
      <c r="O226" s="150"/>
      <c r="P226" s="150"/>
      <c r="Q226" s="150"/>
      <c r="R226" s="150"/>
    </row>
    <row r="227" spans="1:18" ht="15" x14ac:dyDescent="0.25">
      <c r="A227" s="150"/>
      <c r="B227" s="152"/>
      <c r="C227" s="152"/>
      <c r="D227" s="150"/>
      <c r="E227" s="150"/>
      <c r="F227" s="150"/>
      <c r="G227" s="150"/>
      <c r="H227" s="150"/>
      <c r="I227" s="150"/>
      <c r="J227" s="150"/>
      <c r="K227" s="150"/>
      <c r="L227" s="150"/>
      <c r="M227" s="150"/>
      <c r="N227" s="150"/>
      <c r="O227" s="150"/>
      <c r="P227" s="150"/>
      <c r="Q227" s="150"/>
      <c r="R227" s="150"/>
    </row>
    <row r="228" spans="1:18" ht="15" x14ac:dyDescent="0.25">
      <c r="A228" s="150"/>
      <c r="B228" s="152"/>
      <c r="C228" s="152"/>
      <c r="D228" s="150"/>
      <c r="E228" s="150"/>
      <c r="F228" s="150"/>
      <c r="G228" s="150"/>
      <c r="H228" s="150"/>
      <c r="I228" s="150"/>
      <c r="J228" s="150"/>
      <c r="K228" s="150"/>
      <c r="L228" s="150"/>
      <c r="M228" s="150"/>
      <c r="N228" s="150"/>
      <c r="O228" s="150"/>
      <c r="P228" s="150"/>
      <c r="Q228" s="150"/>
      <c r="R228" s="150"/>
    </row>
    <row r="229" spans="1:18" ht="15" x14ac:dyDescent="0.25">
      <c r="A229" s="150"/>
      <c r="B229" s="152"/>
      <c r="C229" s="152"/>
      <c r="D229" s="150"/>
      <c r="E229" s="150"/>
      <c r="F229" s="150"/>
      <c r="G229" s="150"/>
      <c r="H229" s="150"/>
      <c r="I229" s="150"/>
      <c r="J229" s="150"/>
      <c r="K229" s="150"/>
      <c r="L229" s="150"/>
      <c r="M229" s="150"/>
      <c r="N229" s="150"/>
      <c r="O229" s="150"/>
      <c r="P229" s="150"/>
      <c r="Q229" s="150"/>
      <c r="R229" s="150"/>
    </row>
    <row r="230" spans="1:18" ht="15" x14ac:dyDescent="0.25">
      <c r="A230" s="150"/>
      <c r="B230" s="152"/>
      <c r="C230" s="152"/>
      <c r="D230" s="150"/>
      <c r="E230" s="150"/>
      <c r="F230" s="150"/>
      <c r="G230" s="150"/>
      <c r="H230" s="150"/>
      <c r="I230" s="150"/>
      <c r="J230" s="150"/>
      <c r="K230" s="150"/>
      <c r="L230" s="150"/>
      <c r="M230" s="150"/>
      <c r="N230" s="150"/>
      <c r="O230" s="150"/>
      <c r="P230" s="150"/>
      <c r="Q230" s="150"/>
      <c r="R230" s="150"/>
    </row>
    <row r="231" spans="1:18" ht="15" x14ac:dyDescent="0.25">
      <c r="A231" s="150"/>
      <c r="B231" s="152"/>
      <c r="C231" s="152"/>
      <c r="D231" s="150"/>
      <c r="E231" s="150"/>
      <c r="F231" s="150"/>
      <c r="G231" s="150"/>
      <c r="H231" s="150"/>
      <c r="I231" s="150"/>
      <c r="J231" s="150"/>
      <c r="K231" s="150"/>
      <c r="L231" s="150"/>
      <c r="M231" s="150"/>
      <c r="N231" s="150"/>
      <c r="O231" s="150"/>
      <c r="P231" s="150"/>
      <c r="Q231" s="150"/>
      <c r="R231" s="150"/>
    </row>
    <row r="232" spans="1:18" ht="15" x14ac:dyDescent="0.25">
      <c r="A232" s="150"/>
      <c r="B232" s="152"/>
      <c r="C232" s="152"/>
      <c r="D232" s="150"/>
      <c r="E232" s="150"/>
      <c r="F232" s="150"/>
      <c r="G232" s="150"/>
      <c r="H232" s="150"/>
      <c r="I232" s="150"/>
      <c r="J232" s="150"/>
      <c r="K232" s="150"/>
      <c r="L232" s="150"/>
      <c r="M232" s="150"/>
      <c r="N232" s="150"/>
      <c r="O232" s="150"/>
      <c r="P232" s="150"/>
      <c r="Q232" s="150"/>
      <c r="R232" s="150"/>
    </row>
    <row r="233" spans="1:18" ht="15" x14ac:dyDescent="0.25">
      <c r="A233" s="150"/>
      <c r="B233" s="152"/>
      <c r="C233" s="152"/>
      <c r="D233" s="150"/>
      <c r="E233" s="150"/>
      <c r="F233" s="150"/>
      <c r="G233" s="150"/>
      <c r="H233" s="150"/>
      <c r="I233" s="150"/>
      <c r="J233" s="150"/>
      <c r="K233" s="150"/>
      <c r="L233" s="150"/>
      <c r="M233" s="150"/>
      <c r="N233" s="150"/>
      <c r="O233" s="150"/>
      <c r="P233" s="150"/>
      <c r="Q233" s="150"/>
      <c r="R233" s="150"/>
    </row>
    <row r="234" spans="1:18" ht="15" x14ac:dyDescent="0.25">
      <c r="A234" s="150"/>
      <c r="B234" s="152"/>
      <c r="C234" s="152"/>
      <c r="D234" s="150"/>
      <c r="E234" s="150"/>
      <c r="F234" s="150"/>
      <c r="G234" s="150"/>
      <c r="H234" s="150"/>
      <c r="I234" s="150"/>
      <c r="J234" s="150"/>
      <c r="K234" s="150"/>
      <c r="L234" s="150"/>
      <c r="M234" s="150"/>
      <c r="N234" s="150"/>
      <c r="O234" s="150"/>
      <c r="P234" s="150"/>
      <c r="Q234" s="150"/>
      <c r="R234" s="150"/>
    </row>
    <row r="235" spans="1:18" ht="15" x14ac:dyDescent="0.25">
      <c r="A235" s="150"/>
      <c r="B235" s="152"/>
      <c r="C235" s="152"/>
      <c r="D235" s="150"/>
      <c r="E235" s="150"/>
      <c r="F235" s="150"/>
      <c r="G235" s="150"/>
      <c r="H235" s="150"/>
      <c r="I235" s="150"/>
      <c r="J235" s="150"/>
      <c r="K235" s="150"/>
      <c r="L235" s="150"/>
      <c r="M235" s="150"/>
      <c r="N235" s="150"/>
      <c r="O235" s="150"/>
      <c r="P235" s="150"/>
      <c r="Q235" s="150"/>
      <c r="R235" s="150"/>
    </row>
    <row r="236" spans="1:18" ht="15" x14ac:dyDescent="0.25">
      <c r="A236" s="150"/>
      <c r="B236" s="152"/>
      <c r="C236" s="152"/>
      <c r="D236" s="150"/>
      <c r="E236" s="150"/>
      <c r="F236" s="150"/>
      <c r="G236" s="150"/>
      <c r="H236" s="150"/>
      <c r="I236" s="150"/>
      <c r="J236" s="150"/>
      <c r="K236" s="150"/>
      <c r="L236" s="150"/>
      <c r="M236" s="150"/>
      <c r="N236" s="150"/>
      <c r="O236" s="150"/>
      <c r="P236" s="150"/>
      <c r="Q236" s="150"/>
      <c r="R236" s="150"/>
    </row>
    <row r="237" spans="1:18" ht="15" x14ac:dyDescent="0.25">
      <c r="A237" s="150"/>
      <c r="B237" s="152"/>
      <c r="C237" s="152"/>
      <c r="D237" s="150"/>
      <c r="E237" s="150"/>
      <c r="F237" s="150"/>
      <c r="G237" s="150"/>
      <c r="H237" s="150"/>
      <c r="I237" s="150"/>
      <c r="J237" s="150"/>
      <c r="K237" s="150"/>
      <c r="L237" s="150"/>
      <c r="M237" s="150"/>
      <c r="N237" s="150"/>
      <c r="O237" s="150"/>
      <c r="P237" s="150"/>
      <c r="Q237" s="150"/>
      <c r="R237" s="150"/>
    </row>
    <row r="238" spans="1:18" ht="15" x14ac:dyDescent="0.25">
      <c r="A238" s="150"/>
      <c r="B238" s="152"/>
      <c r="C238" s="152"/>
      <c r="D238" s="150"/>
      <c r="E238" s="150"/>
      <c r="F238" s="150"/>
      <c r="G238" s="150"/>
      <c r="H238" s="150"/>
      <c r="I238" s="150"/>
      <c r="J238" s="150"/>
      <c r="K238" s="150"/>
      <c r="L238" s="150"/>
      <c r="M238" s="150"/>
      <c r="N238" s="150"/>
      <c r="O238" s="150"/>
      <c r="P238" s="150"/>
      <c r="Q238" s="150"/>
      <c r="R238" s="150"/>
    </row>
    <row r="239" spans="1:18" ht="15" x14ac:dyDescent="0.25">
      <c r="A239" s="150"/>
      <c r="B239" s="152"/>
      <c r="C239" s="152"/>
      <c r="D239" s="150"/>
      <c r="E239" s="150"/>
      <c r="F239" s="150"/>
      <c r="G239" s="150"/>
      <c r="H239" s="150"/>
      <c r="I239" s="150"/>
      <c r="J239" s="150"/>
      <c r="K239" s="150"/>
      <c r="L239" s="150"/>
      <c r="M239" s="150"/>
      <c r="N239" s="150"/>
      <c r="O239" s="150"/>
      <c r="P239" s="150"/>
      <c r="Q239" s="150"/>
      <c r="R239" s="150"/>
    </row>
    <row r="240" spans="1:18" ht="15" x14ac:dyDescent="0.25">
      <c r="A240" s="150"/>
      <c r="B240" s="152"/>
      <c r="C240" s="152"/>
      <c r="D240" s="150"/>
      <c r="E240" s="150"/>
      <c r="F240" s="150"/>
      <c r="G240" s="150"/>
      <c r="H240" s="150"/>
      <c r="I240" s="150"/>
      <c r="J240" s="150"/>
      <c r="K240" s="150"/>
      <c r="L240" s="150"/>
      <c r="M240" s="150"/>
      <c r="N240" s="150"/>
      <c r="O240" s="150"/>
      <c r="P240" s="150"/>
      <c r="Q240" s="150"/>
      <c r="R240" s="150"/>
    </row>
    <row r="241" spans="1:18" ht="15" x14ac:dyDescent="0.25">
      <c r="A241" s="150"/>
      <c r="B241" s="152"/>
      <c r="C241" s="152"/>
      <c r="D241" s="150"/>
      <c r="E241" s="150"/>
      <c r="F241" s="150"/>
      <c r="G241" s="150"/>
      <c r="H241" s="150"/>
      <c r="I241" s="150"/>
      <c r="J241" s="150"/>
      <c r="K241" s="150"/>
      <c r="L241" s="150"/>
      <c r="M241" s="150"/>
      <c r="N241" s="150"/>
      <c r="O241" s="150"/>
      <c r="P241" s="150"/>
      <c r="Q241" s="150"/>
      <c r="R241" s="150"/>
    </row>
    <row r="242" spans="1:18" ht="15" x14ac:dyDescent="0.25">
      <c r="A242" s="150"/>
      <c r="B242" s="152"/>
      <c r="C242" s="152"/>
      <c r="D242" s="150"/>
      <c r="E242" s="150"/>
      <c r="F242" s="150"/>
      <c r="G242" s="150"/>
      <c r="H242" s="150"/>
      <c r="I242" s="150"/>
      <c r="J242" s="150"/>
      <c r="K242" s="150"/>
      <c r="L242" s="150"/>
      <c r="M242" s="150"/>
      <c r="N242" s="150"/>
      <c r="O242" s="150"/>
      <c r="P242" s="150"/>
      <c r="Q242" s="150"/>
      <c r="R242" s="150"/>
    </row>
    <row r="243" spans="1:18" ht="15" x14ac:dyDescent="0.25">
      <c r="A243" s="150"/>
      <c r="B243" s="152"/>
      <c r="C243" s="152"/>
      <c r="D243" s="150"/>
      <c r="E243" s="150"/>
      <c r="F243" s="150"/>
      <c r="G243" s="150"/>
      <c r="H243" s="150"/>
      <c r="I243" s="150"/>
      <c r="J243" s="150"/>
      <c r="K243" s="150"/>
      <c r="L243" s="150"/>
      <c r="M243" s="150"/>
      <c r="N243" s="150"/>
      <c r="O243" s="150"/>
      <c r="P243" s="150"/>
      <c r="Q243" s="150"/>
      <c r="R243" s="150"/>
    </row>
    <row r="244" spans="1:18" ht="15" x14ac:dyDescent="0.25">
      <c r="A244" s="150"/>
      <c r="B244" s="152"/>
      <c r="C244" s="152"/>
      <c r="D244" s="150"/>
      <c r="E244" s="150"/>
      <c r="F244" s="150"/>
      <c r="G244" s="150"/>
      <c r="H244" s="150"/>
      <c r="I244" s="150"/>
      <c r="J244" s="150"/>
      <c r="K244" s="150"/>
      <c r="L244" s="150"/>
      <c r="M244" s="150"/>
      <c r="N244" s="150"/>
      <c r="O244" s="150"/>
      <c r="P244" s="150"/>
      <c r="Q244" s="150"/>
      <c r="R244" s="150"/>
    </row>
    <row r="245" spans="1:18" ht="15" x14ac:dyDescent="0.25">
      <c r="A245" s="150"/>
      <c r="B245" s="152"/>
      <c r="C245" s="152"/>
      <c r="D245" s="150"/>
      <c r="E245" s="150"/>
      <c r="F245" s="150"/>
      <c r="G245" s="150"/>
      <c r="H245" s="150"/>
      <c r="I245" s="150"/>
      <c r="J245" s="150"/>
      <c r="K245" s="150"/>
      <c r="L245" s="150"/>
      <c r="M245" s="150"/>
      <c r="N245" s="150"/>
      <c r="O245" s="150"/>
      <c r="P245" s="150"/>
      <c r="Q245" s="150"/>
      <c r="R245" s="150"/>
    </row>
    <row r="246" spans="1:18" ht="15" x14ac:dyDescent="0.25">
      <c r="A246" s="150"/>
      <c r="B246" s="152"/>
      <c r="C246" s="152"/>
      <c r="D246" s="150"/>
      <c r="E246" s="150"/>
      <c r="F246" s="150"/>
      <c r="G246" s="150"/>
      <c r="H246" s="150"/>
      <c r="I246" s="150"/>
      <c r="J246" s="150"/>
      <c r="K246" s="150"/>
      <c r="L246" s="150"/>
      <c r="M246" s="150"/>
      <c r="N246" s="150"/>
      <c r="O246" s="150"/>
      <c r="P246" s="150"/>
      <c r="Q246" s="150"/>
      <c r="R246" s="150"/>
    </row>
    <row r="247" spans="1:18" ht="15" x14ac:dyDescent="0.25">
      <c r="A247" s="150"/>
      <c r="B247" s="152"/>
      <c r="C247" s="152"/>
      <c r="D247" s="150"/>
      <c r="E247" s="150"/>
      <c r="F247" s="150"/>
      <c r="G247" s="150"/>
      <c r="H247" s="150"/>
      <c r="I247" s="150"/>
      <c r="J247" s="150"/>
      <c r="K247" s="150"/>
      <c r="L247" s="150"/>
      <c r="M247" s="150"/>
      <c r="N247" s="150"/>
      <c r="O247" s="150"/>
      <c r="P247" s="150"/>
      <c r="Q247" s="150"/>
      <c r="R247" s="150"/>
    </row>
    <row r="248" spans="1:18" ht="15" x14ac:dyDescent="0.25">
      <c r="A248" s="150"/>
      <c r="B248" s="152"/>
      <c r="C248" s="152"/>
      <c r="D248" s="150"/>
      <c r="E248" s="150"/>
      <c r="F248" s="150"/>
      <c r="G248" s="150"/>
      <c r="H248" s="150"/>
      <c r="I248" s="150"/>
      <c r="J248" s="150"/>
      <c r="K248" s="150"/>
      <c r="L248" s="150"/>
      <c r="M248" s="150"/>
      <c r="N248" s="150"/>
      <c r="O248" s="150"/>
      <c r="P248" s="150"/>
      <c r="Q248" s="150"/>
      <c r="R248" s="150"/>
    </row>
    <row r="249" spans="1:18" ht="15" x14ac:dyDescent="0.25">
      <c r="A249" s="150"/>
      <c r="B249" s="152"/>
      <c r="C249" s="152"/>
      <c r="D249" s="150"/>
      <c r="E249" s="150"/>
      <c r="F249" s="150"/>
      <c r="G249" s="150"/>
      <c r="H249" s="150"/>
      <c r="I249" s="150"/>
      <c r="J249" s="150"/>
      <c r="K249" s="150"/>
      <c r="L249" s="150"/>
      <c r="M249" s="150"/>
      <c r="N249" s="150"/>
      <c r="O249" s="150"/>
      <c r="P249" s="150"/>
      <c r="Q249" s="150"/>
      <c r="R249" s="150"/>
    </row>
    <row r="250" spans="1:18" ht="15" x14ac:dyDescent="0.25">
      <c r="A250" s="150"/>
      <c r="B250" s="152"/>
      <c r="C250" s="152"/>
      <c r="D250" s="150"/>
      <c r="E250" s="150"/>
      <c r="F250" s="150"/>
      <c r="G250" s="150"/>
      <c r="H250" s="150"/>
      <c r="I250" s="150"/>
      <c r="J250" s="150"/>
      <c r="K250" s="150"/>
      <c r="L250" s="150"/>
      <c r="M250" s="150"/>
      <c r="N250" s="150"/>
      <c r="O250" s="150"/>
      <c r="P250" s="150"/>
      <c r="Q250" s="150"/>
      <c r="R250" s="150"/>
    </row>
    <row r="251" spans="1:18" ht="15" x14ac:dyDescent="0.25">
      <c r="A251" s="150"/>
      <c r="B251" s="152"/>
      <c r="C251" s="152"/>
      <c r="D251" s="150"/>
      <c r="E251" s="150"/>
      <c r="F251" s="150"/>
      <c r="G251" s="150"/>
      <c r="H251" s="150"/>
      <c r="I251" s="150"/>
      <c r="J251" s="150"/>
      <c r="K251" s="150"/>
      <c r="L251" s="150"/>
      <c r="M251" s="150"/>
      <c r="N251" s="150"/>
      <c r="O251" s="150"/>
      <c r="P251" s="150"/>
      <c r="Q251" s="150"/>
      <c r="R251" s="150"/>
    </row>
    <row r="252" spans="1:18" ht="15" x14ac:dyDescent="0.25">
      <c r="A252" s="150"/>
      <c r="B252" s="152"/>
      <c r="C252" s="152"/>
      <c r="D252" s="150"/>
      <c r="E252" s="150"/>
      <c r="F252" s="150"/>
      <c r="G252" s="150"/>
      <c r="H252" s="150"/>
      <c r="I252" s="150"/>
      <c r="J252" s="150"/>
      <c r="K252" s="150"/>
      <c r="L252" s="150"/>
      <c r="M252" s="150"/>
      <c r="N252" s="150"/>
      <c r="O252" s="150"/>
      <c r="P252" s="150"/>
      <c r="Q252" s="150"/>
      <c r="R252" s="150"/>
    </row>
    <row r="253" spans="1:18" ht="15" x14ac:dyDescent="0.25">
      <c r="A253" s="150"/>
      <c r="B253" s="152"/>
      <c r="C253" s="152"/>
      <c r="D253" s="150"/>
      <c r="E253" s="150"/>
      <c r="F253" s="150"/>
      <c r="G253" s="150"/>
      <c r="H253" s="150"/>
      <c r="I253" s="150"/>
      <c r="J253" s="150"/>
      <c r="K253" s="150"/>
      <c r="L253" s="150"/>
      <c r="M253" s="150"/>
      <c r="N253" s="150"/>
      <c r="O253" s="150"/>
      <c r="P253" s="150"/>
      <c r="Q253" s="150"/>
      <c r="R253" s="150"/>
    </row>
    <row r="254" spans="1:18" ht="15" x14ac:dyDescent="0.25">
      <c r="A254" s="150"/>
      <c r="B254" s="152"/>
      <c r="C254" s="152"/>
      <c r="D254" s="150"/>
      <c r="E254" s="150"/>
      <c r="F254" s="150"/>
      <c r="G254" s="150"/>
      <c r="H254" s="150"/>
      <c r="I254" s="150"/>
      <c r="J254" s="150"/>
      <c r="K254" s="150"/>
      <c r="L254" s="150"/>
      <c r="M254" s="150"/>
      <c r="N254" s="150"/>
      <c r="O254" s="150"/>
      <c r="P254" s="150"/>
      <c r="Q254" s="150"/>
      <c r="R254" s="150"/>
    </row>
    <row r="255" spans="1:18" ht="15" x14ac:dyDescent="0.25">
      <c r="A255" s="150"/>
      <c r="B255" s="152"/>
      <c r="C255" s="152"/>
      <c r="D255" s="150"/>
      <c r="E255" s="150"/>
      <c r="F255" s="150"/>
      <c r="G255" s="150"/>
      <c r="H255" s="150"/>
      <c r="I255" s="150"/>
      <c r="J255" s="150"/>
      <c r="K255" s="150"/>
      <c r="L255" s="150"/>
      <c r="M255" s="150"/>
      <c r="N255" s="150"/>
      <c r="O255" s="150"/>
      <c r="P255" s="150"/>
      <c r="Q255" s="150"/>
      <c r="R255" s="150"/>
    </row>
    <row r="256" spans="1:18" ht="15" x14ac:dyDescent="0.25">
      <c r="A256" s="150"/>
      <c r="B256" s="152"/>
      <c r="C256" s="152"/>
      <c r="D256" s="150"/>
      <c r="E256" s="150"/>
      <c r="F256" s="150"/>
      <c r="G256" s="150"/>
      <c r="H256" s="150"/>
      <c r="I256" s="150"/>
      <c r="J256" s="150"/>
      <c r="K256" s="150"/>
      <c r="L256" s="150"/>
      <c r="M256" s="150"/>
      <c r="N256" s="150"/>
      <c r="O256" s="150"/>
      <c r="P256" s="150"/>
      <c r="Q256" s="150"/>
      <c r="R256" s="150"/>
    </row>
    <row r="257" spans="1:18" ht="15" x14ac:dyDescent="0.25">
      <c r="A257" s="150"/>
      <c r="B257" s="152"/>
      <c r="C257" s="152"/>
      <c r="D257" s="150"/>
      <c r="E257" s="150"/>
      <c r="F257" s="150"/>
      <c r="G257" s="150"/>
      <c r="H257" s="150"/>
      <c r="I257" s="150"/>
      <c r="J257" s="150"/>
      <c r="K257" s="150"/>
      <c r="L257" s="150"/>
      <c r="M257" s="150"/>
      <c r="N257" s="150"/>
      <c r="O257" s="150"/>
      <c r="P257" s="150"/>
      <c r="Q257" s="150"/>
      <c r="R257" s="150"/>
    </row>
    <row r="258" spans="1:18" ht="15" x14ac:dyDescent="0.25">
      <c r="A258" s="150"/>
      <c r="B258" s="152"/>
      <c r="C258" s="152"/>
      <c r="D258" s="150"/>
      <c r="E258" s="150"/>
      <c r="F258" s="150"/>
      <c r="G258" s="150"/>
      <c r="H258" s="150"/>
      <c r="I258" s="150"/>
      <c r="J258" s="150"/>
      <c r="K258" s="150"/>
      <c r="L258" s="150"/>
      <c r="M258" s="150"/>
      <c r="N258" s="150"/>
      <c r="O258" s="150"/>
      <c r="P258" s="150"/>
      <c r="Q258" s="150"/>
      <c r="R258" s="150"/>
    </row>
    <row r="259" spans="1:18" ht="15" x14ac:dyDescent="0.25">
      <c r="A259" s="150"/>
      <c r="B259" s="152"/>
      <c r="C259" s="152"/>
      <c r="D259" s="150"/>
      <c r="E259" s="150"/>
      <c r="F259" s="150"/>
      <c r="G259" s="150"/>
      <c r="H259" s="150"/>
      <c r="I259" s="150"/>
      <c r="J259" s="150"/>
      <c r="K259" s="150"/>
      <c r="L259" s="150"/>
      <c r="M259" s="150"/>
      <c r="N259" s="150"/>
      <c r="O259" s="150"/>
      <c r="P259" s="150"/>
      <c r="Q259" s="150"/>
      <c r="R259" s="150"/>
    </row>
    <row r="260" spans="1:18" ht="15" x14ac:dyDescent="0.25">
      <c r="A260" s="150"/>
      <c r="B260" s="152"/>
      <c r="C260" s="152"/>
      <c r="D260" s="150"/>
      <c r="E260" s="150"/>
      <c r="F260" s="150"/>
      <c r="G260" s="150"/>
      <c r="H260" s="150"/>
      <c r="I260" s="150"/>
      <c r="J260" s="150"/>
      <c r="K260" s="150"/>
      <c r="L260" s="150"/>
      <c r="M260" s="150"/>
      <c r="N260" s="150"/>
      <c r="O260" s="150"/>
      <c r="P260" s="150"/>
      <c r="Q260" s="150"/>
      <c r="R260" s="150"/>
    </row>
    <row r="261" spans="1:18" ht="15" x14ac:dyDescent="0.25">
      <c r="A261" s="150"/>
      <c r="B261" s="152"/>
      <c r="C261" s="152"/>
      <c r="D261" s="150"/>
      <c r="E261" s="150"/>
      <c r="F261" s="150"/>
      <c r="G261" s="150"/>
      <c r="H261" s="150"/>
      <c r="I261" s="150"/>
      <c r="J261" s="150"/>
      <c r="K261" s="150"/>
      <c r="L261" s="150"/>
      <c r="M261" s="150"/>
      <c r="N261" s="150"/>
      <c r="O261" s="150"/>
      <c r="P261" s="150"/>
      <c r="Q261" s="150"/>
      <c r="R261" s="150"/>
    </row>
    <row r="262" spans="1:18" ht="15" x14ac:dyDescent="0.25">
      <c r="A262" s="150"/>
      <c r="B262" s="152"/>
      <c r="C262" s="152"/>
      <c r="D262" s="150"/>
      <c r="E262" s="150"/>
      <c r="F262" s="150"/>
      <c r="G262" s="150"/>
      <c r="H262" s="150"/>
      <c r="I262" s="150"/>
      <c r="J262" s="150"/>
      <c r="K262" s="150"/>
      <c r="L262" s="150"/>
      <c r="M262" s="150"/>
      <c r="N262" s="150"/>
      <c r="O262" s="150"/>
      <c r="P262" s="150"/>
      <c r="Q262" s="150"/>
      <c r="R262" s="150"/>
    </row>
    <row r="263" spans="1:18" ht="18.75" x14ac:dyDescent="0.3">
      <c r="A263" s="150"/>
      <c r="B263" s="152"/>
      <c r="C263" s="152"/>
      <c r="D263" s="150"/>
      <c r="E263" s="160" t="s">
        <v>2</v>
      </c>
      <c r="F263" s="160" t="s">
        <v>378</v>
      </c>
      <c r="G263" s="150"/>
      <c r="H263" s="150"/>
      <c r="I263" s="150"/>
      <c r="J263" s="150"/>
      <c r="K263" s="150"/>
      <c r="L263" s="150"/>
      <c r="M263" s="150"/>
      <c r="N263" s="150"/>
      <c r="O263" s="150"/>
      <c r="P263" s="150"/>
      <c r="Q263" s="150"/>
      <c r="R263" s="150"/>
    </row>
    <row r="264" spans="1:18" ht="18.75" x14ac:dyDescent="0.3">
      <c r="A264" s="150"/>
      <c r="B264" s="152"/>
      <c r="C264" s="152"/>
      <c r="D264" s="150"/>
      <c r="E264" s="160" t="s">
        <v>3</v>
      </c>
      <c r="F264" s="160" t="s">
        <v>9</v>
      </c>
      <c r="G264" s="150"/>
      <c r="H264" s="150"/>
      <c r="I264" s="150"/>
      <c r="J264" s="150"/>
      <c r="K264" s="150"/>
      <c r="L264" s="150"/>
      <c r="M264" s="150"/>
      <c r="N264" s="150"/>
      <c r="O264" s="150"/>
      <c r="P264" s="150"/>
      <c r="Q264" s="150"/>
      <c r="R264" s="150"/>
    </row>
    <row r="265" spans="1:18" ht="18.75" x14ac:dyDescent="0.3">
      <c r="A265" s="150"/>
      <c r="B265" s="152"/>
      <c r="C265" s="152"/>
      <c r="D265" s="150"/>
      <c r="E265" s="160" t="s">
        <v>30</v>
      </c>
      <c r="F265"/>
      <c r="G265" s="150"/>
      <c r="H265" s="150"/>
      <c r="I265" s="150"/>
      <c r="J265" s="150"/>
      <c r="K265" s="150"/>
      <c r="L265" s="150"/>
      <c r="M265" s="150"/>
      <c r="N265" s="150"/>
      <c r="O265" s="150"/>
      <c r="P265" s="150"/>
      <c r="Q265" s="150"/>
      <c r="R265" s="150"/>
    </row>
    <row r="266" spans="1:18" ht="15" x14ac:dyDescent="0.25">
      <c r="A266" s="150"/>
      <c r="B266" s="152"/>
      <c r="C266" s="152"/>
      <c r="D266" s="150"/>
      <c r="E266" s="150"/>
      <c r="F266" s="150"/>
      <c r="G266" s="150"/>
      <c r="H266" s="150"/>
      <c r="I266" s="150"/>
      <c r="J266" s="150"/>
      <c r="K266" s="150"/>
      <c r="L266" s="150"/>
      <c r="M266" s="150"/>
      <c r="N266" s="150"/>
      <c r="O266" s="150"/>
      <c r="P266" s="150"/>
      <c r="Q266" s="150"/>
      <c r="R266" s="150"/>
    </row>
    <row r="267" spans="1:18" ht="15" x14ac:dyDescent="0.25">
      <c r="A267" s="150"/>
      <c r="B267" s="152"/>
      <c r="C267" s="152"/>
      <c r="D267" s="150"/>
      <c r="E267" s="150"/>
      <c r="F267" s="150"/>
      <c r="G267" s="150"/>
      <c r="H267" s="150"/>
      <c r="I267" s="150"/>
      <c r="J267" s="150"/>
      <c r="K267" s="150"/>
      <c r="L267" s="150"/>
      <c r="M267" s="150"/>
      <c r="N267" s="150"/>
      <c r="O267" s="150"/>
      <c r="P267" s="150"/>
      <c r="Q267" s="150"/>
      <c r="R267" s="150"/>
    </row>
    <row r="268" spans="1:18" ht="15" x14ac:dyDescent="0.25">
      <c r="A268" s="150"/>
      <c r="B268" s="152"/>
      <c r="C268" s="152"/>
      <c r="D268" s="150"/>
      <c r="E268" s="150"/>
      <c r="F268" s="150"/>
      <c r="G268" s="150"/>
      <c r="H268" s="150"/>
      <c r="I268" s="150"/>
      <c r="J268" s="150"/>
      <c r="K268" s="150"/>
      <c r="L268" s="150"/>
      <c r="M268" s="150"/>
      <c r="N268" s="150"/>
      <c r="O268" s="150"/>
      <c r="P268" s="150"/>
      <c r="Q268" s="150"/>
      <c r="R268" s="150"/>
    </row>
    <row r="269" spans="1:18" ht="15" x14ac:dyDescent="0.25">
      <c r="A269" s="150"/>
      <c r="B269" s="152"/>
      <c r="C269" s="152"/>
      <c r="D269" s="150"/>
      <c r="E269" s="150"/>
      <c r="F269" s="150"/>
      <c r="G269" s="150"/>
      <c r="H269" s="150"/>
      <c r="I269" s="150"/>
      <c r="J269" s="150"/>
      <c r="K269" s="150"/>
      <c r="L269" s="150"/>
      <c r="M269" s="150"/>
      <c r="N269" s="150"/>
      <c r="O269" s="150"/>
      <c r="P269" s="150"/>
      <c r="Q269" s="150"/>
      <c r="R269" s="150"/>
    </row>
    <row r="270" spans="1:18" ht="15" x14ac:dyDescent="0.25">
      <c r="A270" s="150"/>
      <c r="B270" s="152"/>
      <c r="C270" s="152"/>
      <c r="D270" s="150"/>
      <c r="E270" s="150"/>
      <c r="F270" s="150"/>
      <c r="G270" s="150"/>
      <c r="H270" s="150"/>
      <c r="I270" s="150"/>
      <c r="J270" s="150"/>
      <c r="K270" s="150"/>
      <c r="L270" s="150"/>
      <c r="M270" s="150"/>
      <c r="N270" s="150"/>
      <c r="O270" s="150"/>
      <c r="P270" s="150"/>
      <c r="Q270" s="150"/>
      <c r="R270" s="150"/>
    </row>
    <row r="271" spans="1:18" ht="15" x14ac:dyDescent="0.25">
      <c r="A271" s="150"/>
      <c r="B271" s="152"/>
      <c r="C271" s="152"/>
      <c r="D271" s="150"/>
      <c r="E271" s="150"/>
      <c r="F271" s="150"/>
      <c r="G271" s="150"/>
      <c r="H271" s="150"/>
      <c r="I271" s="150"/>
      <c r="J271" s="150"/>
      <c r="K271" s="150"/>
      <c r="L271" s="150"/>
      <c r="M271" s="150"/>
      <c r="N271" s="150"/>
      <c r="O271" s="150"/>
      <c r="P271" s="150"/>
      <c r="Q271" s="150"/>
      <c r="R271" s="150"/>
    </row>
    <row r="272" spans="1:18" ht="15" x14ac:dyDescent="0.25">
      <c r="A272" s="150"/>
      <c r="B272" s="152"/>
      <c r="C272" s="152"/>
      <c r="D272" s="150"/>
      <c r="E272" s="150"/>
      <c r="F272" s="150"/>
      <c r="G272" s="150"/>
      <c r="H272" s="150"/>
      <c r="I272" s="150"/>
      <c r="J272" s="150"/>
      <c r="K272" s="150"/>
      <c r="L272" s="150"/>
      <c r="M272" s="150"/>
      <c r="N272" s="150"/>
      <c r="O272" s="150"/>
      <c r="P272" s="150"/>
      <c r="Q272" s="150"/>
      <c r="R272" s="150"/>
    </row>
    <row r="273" spans="1:18" ht="15" x14ac:dyDescent="0.25">
      <c r="A273" s="150"/>
      <c r="B273" s="152"/>
      <c r="C273" s="152"/>
      <c r="D273" s="150"/>
      <c r="E273" s="150"/>
      <c r="F273" s="150"/>
      <c r="G273" s="150"/>
      <c r="H273" s="150"/>
      <c r="I273" s="150"/>
      <c r="J273" s="150"/>
      <c r="K273" s="150"/>
      <c r="L273" s="150"/>
      <c r="M273" s="150"/>
      <c r="N273" s="150"/>
      <c r="O273" s="150"/>
      <c r="P273" s="150"/>
      <c r="Q273" s="150"/>
      <c r="R273" s="150"/>
    </row>
    <row r="274" spans="1:18" ht="15" x14ac:dyDescent="0.25">
      <c r="A274" s="150"/>
      <c r="B274" s="152"/>
      <c r="C274" s="152"/>
      <c r="D274" s="150"/>
      <c r="E274" s="150"/>
      <c r="F274" s="150"/>
      <c r="G274" s="150"/>
      <c r="H274" s="150"/>
      <c r="I274" s="150"/>
      <c r="J274" s="150"/>
      <c r="K274" s="150"/>
      <c r="L274" s="150"/>
      <c r="M274" s="150"/>
      <c r="N274" s="150"/>
      <c r="O274" s="150"/>
      <c r="P274" s="150"/>
      <c r="Q274" s="150"/>
      <c r="R274" s="150"/>
    </row>
    <row r="275" spans="1:18" ht="15" x14ac:dyDescent="0.25">
      <c r="A275" s="150"/>
      <c r="B275" s="152"/>
      <c r="C275" s="152"/>
      <c r="D275" s="150"/>
      <c r="E275" s="150"/>
      <c r="F275" s="150"/>
      <c r="G275" s="150"/>
      <c r="H275" s="150"/>
      <c r="I275" s="150"/>
      <c r="J275" s="150"/>
      <c r="K275" s="150"/>
      <c r="L275" s="150"/>
      <c r="M275" s="150"/>
      <c r="N275" s="150"/>
      <c r="O275" s="150"/>
      <c r="P275" s="150"/>
      <c r="Q275" s="150"/>
      <c r="R275" s="150"/>
    </row>
    <row r="276" spans="1:18" ht="15" x14ac:dyDescent="0.25">
      <c r="A276" s="150"/>
      <c r="B276" s="152"/>
      <c r="C276" s="152"/>
      <c r="D276" s="150"/>
      <c r="E276" s="150"/>
      <c r="F276" s="150"/>
      <c r="G276" s="150"/>
      <c r="H276" s="150"/>
      <c r="I276" s="150"/>
      <c r="J276" s="150"/>
      <c r="K276" s="150"/>
      <c r="L276" s="150"/>
      <c r="M276" s="150"/>
      <c r="N276" s="150"/>
      <c r="O276" s="150"/>
      <c r="P276" s="150"/>
      <c r="Q276" s="150"/>
      <c r="R276" s="150"/>
    </row>
    <row r="277" spans="1:18" ht="15" x14ac:dyDescent="0.25">
      <c r="A277" s="150"/>
      <c r="B277" s="152"/>
      <c r="C277" s="152"/>
      <c r="D277" s="150"/>
      <c r="E277" s="150"/>
      <c r="F277" s="150"/>
      <c r="G277" s="150"/>
      <c r="H277" s="150"/>
      <c r="I277" s="150"/>
      <c r="J277" s="150"/>
      <c r="K277" s="150"/>
      <c r="L277" s="150"/>
      <c r="M277" s="150"/>
      <c r="N277" s="150"/>
      <c r="O277" s="150"/>
      <c r="P277" s="150"/>
      <c r="Q277" s="150"/>
      <c r="R277" s="150"/>
    </row>
    <row r="278" spans="1:18" ht="15" x14ac:dyDescent="0.25">
      <c r="A278" s="150"/>
      <c r="B278" s="152"/>
      <c r="C278" s="152"/>
      <c r="D278" s="150"/>
      <c r="E278" s="150"/>
      <c r="F278" s="150"/>
      <c r="G278" s="150"/>
      <c r="H278" s="150"/>
      <c r="I278" s="150"/>
      <c r="J278" s="150"/>
      <c r="K278" s="150"/>
      <c r="L278" s="150"/>
      <c r="M278" s="150"/>
      <c r="N278" s="150"/>
      <c r="O278" s="150"/>
      <c r="P278" s="150"/>
      <c r="Q278" s="150"/>
      <c r="R278" s="150"/>
    </row>
    <row r="279" spans="1:18" ht="15" x14ac:dyDescent="0.25">
      <c r="A279" s="150"/>
      <c r="B279" s="152"/>
      <c r="C279" s="152"/>
      <c r="D279" s="150"/>
      <c r="E279" s="150"/>
      <c r="F279" s="150"/>
      <c r="G279" s="150"/>
      <c r="H279" s="150"/>
      <c r="I279" s="150"/>
      <c r="J279" s="150"/>
      <c r="K279" s="150"/>
      <c r="L279" s="150"/>
      <c r="M279" s="150"/>
      <c r="N279" s="150"/>
      <c r="O279" s="150"/>
      <c r="P279" s="150"/>
      <c r="Q279" s="150"/>
      <c r="R279" s="150"/>
    </row>
    <row r="280" spans="1:18" ht="15" x14ac:dyDescent="0.25">
      <c r="A280" s="150"/>
      <c r="B280" s="152"/>
      <c r="C280" s="152"/>
      <c r="D280" s="150"/>
      <c r="E280" s="150"/>
      <c r="F280" s="150"/>
      <c r="G280" s="150"/>
      <c r="H280" s="150"/>
      <c r="I280" s="150"/>
      <c r="J280" s="150"/>
      <c r="K280" s="150"/>
      <c r="L280" s="150"/>
      <c r="M280" s="150"/>
      <c r="N280" s="150"/>
      <c r="O280" s="150"/>
      <c r="P280" s="150"/>
      <c r="Q280" s="150"/>
      <c r="R280" s="150"/>
    </row>
    <row r="281" spans="1:18" ht="15" x14ac:dyDescent="0.25">
      <c r="A281" s="150"/>
      <c r="B281" s="152"/>
      <c r="C281" s="152"/>
      <c r="D281" s="150"/>
      <c r="E281" s="150"/>
      <c r="F281" s="150"/>
      <c r="G281" s="150"/>
      <c r="H281" s="150"/>
      <c r="I281" s="150"/>
      <c r="J281" s="150"/>
      <c r="K281" s="150"/>
      <c r="L281" s="150"/>
      <c r="M281" s="150"/>
      <c r="N281" s="150"/>
      <c r="O281" s="150"/>
      <c r="P281" s="150"/>
      <c r="Q281" s="150"/>
      <c r="R281" s="150"/>
    </row>
    <row r="282" spans="1:18" ht="15" x14ac:dyDescent="0.25">
      <c r="A282" s="150"/>
      <c r="B282" s="152"/>
      <c r="C282" s="152"/>
      <c r="D282" s="150"/>
      <c r="E282" s="150"/>
      <c r="F282" s="150"/>
      <c r="G282" s="150"/>
      <c r="H282" s="150"/>
      <c r="I282" s="150"/>
      <c r="J282" s="150"/>
      <c r="K282" s="150"/>
      <c r="L282" s="150"/>
      <c r="M282" s="150"/>
      <c r="N282" s="150"/>
      <c r="O282" s="150"/>
      <c r="P282" s="150"/>
      <c r="Q282" s="150"/>
      <c r="R282" s="150"/>
    </row>
    <row r="283" spans="1:18" ht="15" x14ac:dyDescent="0.25">
      <c r="A283" s="150"/>
      <c r="B283" s="152"/>
      <c r="C283" s="152"/>
      <c r="D283" s="150"/>
      <c r="E283" s="150"/>
      <c r="F283" s="150"/>
      <c r="G283" s="150"/>
      <c r="H283" s="150"/>
      <c r="I283" s="150"/>
      <c r="J283" s="150"/>
      <c r="K283" s="150"/>
      <c r="L283" s="150"/>
      <c r="M283" s="150"/>
      <c r="N283" s="150"/>
      <c r="O283" s="150"/>
      <c r="P283" s="150"/>
      <c r="Q283" s="150"/>
      <c r="R283" s="150"/>
    </row>
    <row r="284" spans="1:18" ht="15" x14ac:dyDescent="0.25">
      <c r="A284" s="150"/>
      <c r="B284" s="152"/>
      <c r="C284" s="152"/>
      <c r="D284" s="150"/>
      <c r="E284" s="150"/>
      <c r="F284" s="150"/>
      <c r="G284" s="150"/>
      <c r="H284" s="150"/>
      <c r="I284" s="150"/>
      <c r="J284" s="150"/>
      <c r="K284" s="150"/>
      <c r="L284" s="150"/>
      <c r="M284" s="150"/>
      <c r="N284" s="150"/>
      <c r="O284" s="150"/>
      <c r="P284" s="150"/>
      <c r="Q284" s="150"/>
      <c r="R284" s="150"/>
    </row>
    <row r="285" spans="1:18" ht="15" x14ac:dyDescent="0.25">
      <c r="A285" s="150"/>
      <c r="B285" s="152"/>
      <c r="C285" s="152"/>
      <c r="D285" s="150"/>
      <c r="E285" s="150"/>
      <c r="F285" s="150"/>
      <c r="G285" s="150"/>
      <c r="H285" s="150"/>
      <c r="I285" s="150"/>
      <c r="J285" s="150"/>
      <c r="K285" s="150"/>
      <c r="L285" s="150"/>
      <c r="M285" s="150"/>
      <c r="N285" s="150"/>
      <c r="O285" s="150"/>
      <c r="P285" s="150"/>
      <c r="Q285" s="150"/>
      <c r="R285" s="150"/>
    </row>
    <row r="286" spans="1:18" ht="15" x14ac:dyDescent="0.25">
      <c r="A286" s="150"/>
      <c r="B286" s="152"/>
      <c r="C286" s="152"/>
      <c r="D286" s="150"/>
      <c r="E286" s="150"/>
      <c r="F286" s="150"/>
      <c r="G286" s="150"/>
      <c r="H286" s="150"/>
      <c r="I286" s="150"/>
      <c r="J286" s="150"/>
      <c r="K286" s="150"/>
      <c r="L286" s="150"/>
      <c r="M286" s="150"/>
      <c r="N286" s="150"/>
      <c r="O286" s="150"/>
      <c r="P286" s="150"/>
      <c r="Q286" s="150"/>
      <c r="R286" s="150"/>
    </row>
    <row r="287" spans="1:18" ht="15" x14ac:dyDescent="0.25">
      <c r="A287" s="150"/>
      <c r="B287" s="152"/>
      <c r="C287" s="152"/>
      <c r="D287" s="150"/>
      <c r="E287" s="150"/>
      <c r="F287" s="150"/>
      <c r="G287" s="150"/>
      <c r="H287" s="150"/>
      <c r="I287" s="150"/>
      <c r="J287" s="150"/>
      <c r="K287" s="150"/>
      <c r="L287" s="150"/>
      <c r="M287" s="150"/>
      <c r="N287" s="150"/>
      <c r="O287" s="150"/>
      <c r="P287" s="150"/>
      <c r="Q287" s="150"/>
      <c r="R287" s="150"/>
    </row>
    <row r="288" spans="1:18" ht="15" x14ac:dyDescent="0.25">
      <c r="A288" s="150"/>
      <c r="B288" s="152"/>
      <c r="C288" s="152"/>
      <c r="D288" s="150"/>
      <c r="E288" s="150"/>
      <c r="F288" s="150"/>
      <c r="G288" s="150"/>
      <c r="H288" s="150"/>
      <c r="I288" s="150"/>
      <c r="J288" s="150"/>
      <c r="K288" s="150"/>
      <c r="L288" s="150"/>
      <c r="M288" s="150"/>
      <c r="N288" s="150"/>
      <c r="O288" s="150"/>
      <c r="P288" s="150"/>
      <c r="Q288" s="150"/>
      <c r="R288" s="150"/>
    </row>
    <row r="289" spans="1:18" ht="15" x14ac:dyDescent="0.25">
      <c r="A289" s="150"/>
      <c r="B289" s="152"/>
      <c r="C289" s="152"/>
      <c r="D289" s="150"/>
      <c r="E289" s="150"/>
      <c r="F289" s="150"/>
      <c r="G289" s="150"/>
      <c r="H289" s="150"/>
      <c r="I289" s="150"/>
      <c r="J289" s="150"/>
      <c r="K289" s="150"/>
      <c r="L289" s="150"/>
      <c r="M289" s="150"/>
      <c r="N289" s="150"/>
      <c r="O289" s="150"/>
      <c r="P289" s="150"/>
      <c r="Q289" s="150"/>
      <c r="R289" s="150"/>
    </row>
    <row r="290" spans="1:18" ht="15" x14ac:dyDescent="0.25">
      <c r="A290" s="150"/>
      <c r="B290" s="152"/>
      <c r="C290" s="152"/>
      <c r="D290" s="150"/>
      <c r="E290" s="150"/>
      <c r="F290" s="150"/>
      <c r="G290" s="150"/>
      <c r="H290" s="150"/>
      <c r="I290" s="150"/>
      <c r="J290" s="150"/>
      <c r="K290" s="150"/>
      <c r="L290" s="150"/>
      <c r="M290" s="150"/>
      <c r="N290" s="150"/>
      <c r="O290" s="150"/>
      <c r="P290" s="150"/>
      <c r="Q290" s="150"/>
      <c r="R290" s="150"/>
    </row>
    <row r="291" spans="1:18" ht="15" x14ac:dyDescent="0.25">
      <c r="A291" s="150"/>
      <c r="B291" s="152"/>
      <c r="C291" s="152"/>
      <c r="D291" s="150"/>
      <c r="E291" s="150"/>
      <c r="F291" s="150"/>
      <c r="G291" s="150"/>
      <c r="H291" s="150"/>
      <c r="I291" s="150"/>
      <c r="J291" s="150"/>
      <c r="K291" s="150"/>
      <c r="L291" s="150"/>
      <c r="M291" s="150"/>
      <c r="N291" s="150"/>
      <c r="O291" s="150"/>
      <c r="P291" s="150"/>
      <c r="Q291" s="150"/>
      <c r="R291" s="150"/>
    </row>
    <row r="292" spans="1:18" ht="15" x14ac:dyDescent="0.25">
      <c r="A292" s="150"/>
      <c r="B292" s="152"/>
      <c r="C292" s="152"/>
      <c r="D292" s="150"/>
      <c r="E292" s="150"/>
      <c r="F292" s="150"/>
      <c r="G292" s="150"/>
      <c r="H292" s="150"/>
      <c r="I292" s="150"/>
      <c r="J292" s="150"/>
      <c r="K292" s="150"/>
      <c r="L292" s="150"/>
      <c r="M292" s="150"/>
      <c r="N292" s="150"/>
      <c r="O292" s="150"/>
      <c r="P292" s="150"/>
      <c r="Q292" s="150"/>
      <c r="R292" s="150"/>
    </row>
    <row r="293" spans="1:18" ht="15" x14ac:dyDescent="0.25">
      <c r="A293" s="150"/>
      <c r="B293" s="152"/>
      <c r="C293" s="152"/>
      <c r="D293" s="150"/>
      <c r="E293" s="150"/>
      <c r="F293" s="150"/>
      <c r="G293" s="150"/>
      <c r="H293" s="150"/>
      <c r="I293" s="150"/>
      <c r="J293" s="150"/>
      <c r="K293" s="150"/>
      <c r="L293" s="150"/>
      <c r="M293" s="150"/>
      <c r="N293" s="150"/>
      <c r="O293" s="150"/>
      <c r="P293" s="150"/>
      <c r="Q293" s="150"/>
      <c r="R293" s="150"/>
    </row>
    <row r="294" spans="1:18" ht="15" x14ac:dyDescent="0.25">
      <c r="A294" s="150"/>
      <c r="B294" s="152"/>
      <c r="C294" s="152"/>
      <c r="D294" s="150"/>
      <c r="E294" s="150"/>
      <c r="F294" s="150"/>
      <c r="G294" s="150"/>
      <c r="H294" s="150"/>
      <c r="I294" s="150"/>
      <c r="J294" s="150"/>
      <c r="K294" s="150"/>
      <c r="L294" s="150"/>
      <c r="M294" s="150"/>
      <c r="N294" s="150"/>
      <c r="O294" s="150"/>
      <c r="P294" s="150"/>
      <c r="Q294" s="150"/>
      <c r="R294" s="150"/>
    </row>
    <row r="295" spans="1:18" ht="15" x14ac:dyDescent="0.25">
      <c r="A295" s="150"/>
      <c r="B295" s="152"/>
      <c r="C295" s="152"/>
      <c r="D295" s="150"/>
      <c r="E295" s="150"/>
      <c r="F295" s="150"/>
      <c r="G295" s="150"/>
      <c r="H295" s="150"/>
      <c r="I295" s="150"/>
      <c r="J295" s="150"/>
      <c r="K295" s="150"/>
      <c r="L295" s="150"/>
      <c r="M295" s="150"/>
      <c r="N295" s="150"/>
      <c r="O295" s="150"/>
      <c r="P295" s="150"/>
      <c r="Q295" s="150"/>
      <c r="R295" s="150"/>
    </row>
    <row r="296" spans="1:18" ht="15" x14ac:dyDescent="0.25">
      <c r="A296" s="150"/>
      <c r="B296" s="152"/>
      <c r="C296" s="152"/>
      <c r="D296" s="150"/>
      <c r="E296" s="150"/>
      <c r="F296" s="150"/>
      <c r="G296" s="150"/>
      <c r="H296" s="150"/>
      <c r="I296" s="150"/>
      <c r="J296" s="150"/>
      <c r="K296" s="150"/>
      <c r="L296" s="150"/>
      <c r="M296" s="150"/>
      <c r="N296" s="150"/>
      <c r="O296" s="150"/>
      <c r="P296" s="150"/>
      <c r="Q296" s="150"/>
      <c r="R296" s="150"/>
    </row>
    <row r="297" spans="1:18" ht="15" x14ac:dyDescent="0.25">
      <c r="A297" s="150"/>
      <c r="B297" s="152"/>
      <c r="C297" s="152"/>
      <c r="D297" s="150"/>
      <c r="E297" s="150"/>
      <c r="F297" s="150"/>
      <c r="G297" s="150"/>
      <c r="H297" s="150"/>
      <c r="I297" s="150"/>
      <c r="J297" s="150"/>
      <c r="K297" s="150"/>
      <c r="L297" s="150"/>
      <c r="M297" s="150"/>
      <c r="N297" s="150"/>
      <c r="O297" s="150"/>
      <c r="P297" s="150"/>
      <c r="Q297" s="150"/>
      <c r="R297" s="150"/>
    </row>
    <row r="298" spans="1:18" ht="15" x14ac:dyDescent="0.25">
      <c r="A298" s="150"/>
      <c r="B298" s="152"/>
      <c r="C298" s="152"/>
      <c r="D298" s="150"/>
      <c r="E298" s="150"/>
      <c r="F298" s="150"/>
      <c r="G298" s="150"/>
      <c r="H298" s="150"/>
      <c r="I298" s="150"/>
      <c r="J298" s="150"/>
      <c r="K298" s="150"/>
      <c r="L298" s="150"/>
      <c r="M298" s="150"/>
      <c r="N298" s="150"/>
      <c r="O298" s="150"/>
      <c r="P298" s="150"/>
      <c r="Q298" s="150"/>
      <c r="R298" s="150"/>
    </row>
    <row r="299" spans="1:18" ht="15" x14ac:dyDescent="0.25">
      <c r="A299" s="150"/>
      <c r="B299" s="152"/>
      <c r="C299" s="152"/>
      <c r="D299" s="150"/>
      <c r="E299" s="150"/>
      <c r="F299" s="150"/>
      <c r="G299" s="150"/>
      <c r="H299" s="150"/>
      <c r="I299" s="150"/>
      <c r="J299" s="150"/>
      <c r="K299" s="150"/>
      <c r="L299" s="150"/>
      <c r="M299" s="150"/>
      <c r="N299" s="150"/>
      <c r="O299" s="150"/>
      <c r="P299" s="150"/>
      <c r="Q299" s="150"/>
      <c r="R299" s="150"/>
    </row>
    <row r="300" spans="1:18" ht="15" x14ac:dyDescent="0.25">
      <c r="A300" s="150"/>
      <c r="B300" s="152"/>
      <c r="C300" s="152"/>
      <c r="D300" s="150"/>
      <c r="E300" s="150"/>
      <c r="F300" s="150"/>
      <c r="G300" s="150"/>
      <c r="H300" s="150"/>
      <c r="I300" s="150"/>
      <c r="J300" s="150"/>
      <c r="K300" s="150"/>
      <c r="L300" s="150"/>
      <c r="M300" s="150"/>
      <c r="N300" s="150"/>
      <c r="O300" s="150"/>
      <c r="P300" s="150"/>
      <c r="Q300" s="150"/>
      <c r="R300" s="150"/>
    </row>
    <row r="301" spans="1:18" ht="15" x14ac:dyDescent="0.25">
      <c r="A301" s="150"/>
      <c r="B301" s="152"/>
      <c r="C301" s="152"/>
      <c r="D301" s="150"/>
      <c r="E301" s="150"/>
      <c r="F301" s="150"/>
      <c r="G301" s="150"/>
      <c r="H301" s="150"/>
      <c r="I301" s="150"/>
      <c r="J301" s="150"/>
      <c r="K301" s="150"/>
      <c r="L301" s="150"/>
      <c r="M301" s="150"/>
      <c r="N301" s="150"/>
      <c r="O301" s="150"/>
      <c r="P301" s="150"/>
      <c r="Q301" s="150"/>
      <c r="R301" s="150"/>
    </row>
    <row r="302" spans="1:18" ht="15" x14ac:dyDescent="0.25">
      <c r="A302" s="150"/>
      <c r="B302" s="152"/>
      <c r="C302" s="152"/>
      <c r="D302" s="150"/>
      <c r="E302" s="150"/>
      <c r="F302" s="150"/>
      <c r="G302" s="150"/>
      <c r="H302" s="150"/>
      <c r="I302" s="150"/>
      <c r="J302" s="150"/>
      <c r="K302" s="150"/>
      <c r="L302" s="150"/>
      <c r="M302" s="150"/>
      <c r="N302" s="150"/>
      <c r="O302" s="150"/>
      <c r="P302" s="150"/>
      <c r="Q302" s="150"/>
      <c r="R302" s="150"/>
    </row>
    <row r="303" spans="1:18" ht="15" x14ac:dyDescent="0.25">
      <c r="A303" s="150"/>
      <c r="B303" s="152"/>
      <c r="C303" s="152"/>
      <c r="D303" s="150"/>
      <c r="E303" s="150"/>
      <c r="F303" s="150"/>
      <c r="G303" s="150"/>
      <c r="H303" s="150"/>
      <c r="I303" s="150"/>
      <c r="J303" s="150"/>
      <c r="K303" s="150"/>
      <c r="L303" s="150"/>
      <c r="M303" s="150"/>
      <c r="N303" s="150"/>
      <c r="O303" s="150"/>
      <c r="P303" s="150"/>
      <c r="Q303" s="150"/>
      <c r="R303" s="150"/>
    </row>
    <row r="304" spans="1:18" ht="15" x14ac:dyDescent="0.25">
      <c r="A304" s="150"/>
      <c r="B304" s="152"/>
      <c r="C304" s="152"/>
      <c r="D304" s="150"/>
      <c r="E304" s="150"/>
      <c r="F304" s="150"/>
      <c r="G304" s="150"/>
      <c r="H304" s="150"/>
      <c r="I304" s="150"/>
      <c r="J304" s="150"/>
      <c r="K304" s="150"/>
      <c r="L304" s="150"/>
      <c r="M304" s="150"/>
      <c r="N304" s="150"/>
      <c r="O304" s="150"/>
      <c r="P304" s="150"/>
      <c r="Q304" s="150"/>
      <c r="R304" s="150"/>
    </row>
    <row r="305" spans="1:18" ht="15" x14ac:dyDescent="0.25">
      <c r="A305" s="150"/>
      <c r="B305" s="152"/>
      <c r="C305" s="152"/>
      <c r="D305" s="150"/>
      <c r="E305" s="150"/>
      <c r="F305" s="150"/>
      <c r="G305" s="150"/>
      <c r="H305" s="150"/>
      <c r="I305" s="150"/>
      <c r="J305" s="150"/>
      <c r="K305" s="150"/>
      <c r="L305" s="150"/>
      <c r="M305" s="150"/>
      <c r="N305" s="150"/>
      <c r="O305" s="150"/>
      <c r="P305" s="150"/>
      <c r="Q305" s="150"/>
      <c r="R305" s="150"/>
    </row>
    <row r="306" spans="1:18" ht="15" x14ac:dyDescent="0.25">
      <c r="A306" s="150"/>
      <c r="B306" s="152"/>
      <c r="C306" s="152"/>
      <c r="D306" s="150"/>
      <c r="E306" s="150"/>
      <c r="F306" s="150"/>
      <c r="G306" s="150"/>
      <c r="H306" s="150"/>
      <c r="I306" s="150"/>
      <c r="J306" s="150"/>
      <c r="K306" s="150"/>
      <c r="L306" s="150"/>
      <c r="M306" s="150"/>
      <c r="N306" s="150"/>
      <c r="O306" s="150"/>
      <c r="P306" s="150"/>
      <c r="Q306" s="150"/>
      <c r="R306" s="150"/>
    </row>
    <row r="307" spans="1:18" ht="15" x14ac:dyDescent="0.25">
      <c r="A307" s="150"/>
      <c r="B307" s="152"/>
      <c r="C307" s="152"/>
      <c r="D307" s="150"/>
      <c r="E307" s="150"/>
      <c r="F307" s="150"/>
      <c r="G307" s="150"/>
      <c r="H307" s="150"/>
      <c r="I307" s="150"/>
      <c r="J307" s="150"/>
      <c r="K307" s="150"/>
      <c r="L307" s="150"/>
      <c r="M307" s="150"/>
      <c r="N307" s="150"/>
      <c r="O307" s="150"/>
      <c r="P307" s="150"/>
      <c r="Q307" s="150"/>
      <c r="R307" s="150"/>
    </row>
    <row r="308" spans="1:18" ht="15" x14ac:dyDescent="0.25">
      <c r="A308" s="150"/>
      <c r="B308" s="152"/>
      <c r="C308" s="152"/>
      <c r="D308" s="150"/>
      <c r="E308" s="150"/>
      <c r="F308" s="150"/>
      <c r="G308" s="150"/>
      <c r="H308" s="150"/>
      <c r="I308" s="150"/>
      <c r="J308" s="150"/>
      <c r="K308" s="150"/>
      <c r="L308" s="150"/>
      <c r="M308" s="150"/>
      <c r="N308" s="150"/>
      <c r="O308" s="150"/>
      <c r="P308" s="150"/>
      <c r="Q308" s="150"/>
      <c r="R308" s="150"/>
    </row>
    <row r="309" spans="1:18" ht="15" x14ac:dyDescent="0.25">
      <c r="A309" s="150"/>
      <c r="B309" s="152"/>
      <c r="C309" s="152"/>
      <c r="D309" s="150"/>
      <c r="E309" s="150"/>
      <c r="F309" s="150"/>
      <c r="G309" s="150"/>
      <c r="H309" s="150"/>
      <c r="I309" s="150"/>
      <c r="J309" s="150"/>
      <c r="K309" s="150"/>
      <c r="L309" s="150"/>
      <c r="M309" s="150"/>
      <c r="N309" s="150"/>
      <c r="O309" s="150"/>
      <c r="P309" s="150"/>
      <c r="Q309" s="150"/>
      <c r="R309" s="150"/>
    </row>
    <row r="310" spans="1:18" ht="15" x14ac:dyDescent="0.25">
      <c r="A310" s="150"/>
      <c r="B310" s="152"/>
      <c r="C310" s="152"/>
      <c r="D310" s="150"/>
      <c r="E310" s="150"/>
      <c r="F310" s="150"/>
      <c r="G310" s="150"/>
      <c r="H310" s="150"/>
      <c r="I310" s="150"/>
      <c r="J310" s="150"/>
      <c r="K310" s="150"/>
      <c r="L310" s="150"/>
      <c r="M310" s="150"/>
      <c r="N310" s="150"/>
      <c r="O310" s="150"/>
      <c r="P310" s="150"/>
      <c r="Q310" s="150"/>
      <c r="R310" s="150"/>
    </row>
    <row r="311" spans="1:18" ht="15" x14ac:dyDescent="0.25">
      <c r="A311" s="150"/>
      <c r="B311" s="152"/>
      <c r="C311" s="152"/>
      <c r="D311" s="150"/>
      <c r="E311" s="150"/>
      <c r="F311" s="150"/>
      <c r="G311" s="150"/>
      <c r="H311" s="150"/>
      <c r="I311" s="150"/>
      <c r="J311" s="150"/>
      <c r="K311" s="150"/>
      <c r="L311" s="150"/>
      <c r="M311" s="150"/>
      <c r="N311" s="150"/>
      <c r="O311" s="150"/>
      <c r="P311" s="150"/>
      <c r="Q311" s="150"/>
      <c r="R311" s="150"/>
    </row>
    <row r="312" spans="1:18" ht="15" x14ac:dyDescent="0.25">
      <c r="A312" s="150"/>
      <c r="B312" s="152"/>
      <c r="C312" s="152"/>
      <c r="D312" s="150"/>
      <c r="E312" s="150"/>
      <c r="F312" s="150"/>
      <c r="G312" s="150"/>
      <c r="H312" s="150"/>
      <c r="I312" s="150"/>
      <c r="J312" s="150"/>
      <c r="K312" s="150"/>
      <c r="L312" s="150"/>
      <c r="M312" s="150"/>
      <c r="N312" s="150"/>
      <c r="O312" s="150"/>
      <c r="P312" s="150"/>
      <c r="Q312" s="150"/>
      <c r="R312" s="150"/>
    </row>
    <row r="313" spans="1:18" ht="15" x14ac:dyDescent="0.25">
      <c r="A313" s="150"/>
      <c r="B313" s="152"/>
      <c r="C313" s="152"/>
      <c r="D313" s="150"/>
      <c r="E313" s="150"/>
      <c r="F313" s="150"/>
      <c r="G313" s="150"/>
      <c r="H313" s="150"/>
      <c r="I313" s="150"/>
      <c r="J313" s="150"/>
      <c r="K313" s="150"/>
      <c r="L313" s="150"/>
      <c r="M313" s="150"/>
      <c r="N313" s="150"/>
      <c r="O313" s="150"/>
      <c r="P313" s="150"/>
      <c r="Q313" s="150"/>
      <c r="R313" s="150"/>
    </row>
    <row r="314" spans="1:18" ht="15" x14ac:dyDescent="0.25">
      <c r="A314" s="150"/>
      <c r="B314" s="152"/>
      <c r="C314" s="152"/>
      <c r="D314" s="150"/>
      <c r="E314" s="150"/>
      <c r="F314" s="150"/>
      <c r="G314" s="150"/>
      <c r="H314" s="150"/>
      <c r="I314" s="150"/>
      <c r="J314" s="150"/>
      <c r="K314" s="150"/>
      <c r="L314" s="150"/>
      <c r="M314" s="150"/>
      <c r="N314" s="150"/>
      <c r="O314" s="150"/>
      <c r="P314" s="150"/>
      <c r="Q314" s="150"/>
      <c r="R314" s="150"/>
    </row>
    <row r="315" spans="1:18" ht="15" x14ac:dyDescent="0.25">
      <c r="A315" s="150"/>
      <c r="B315" s="152"/>
      <c r="C315" s="152"/>
      <c r="D315" s="150"/>
      <c r="E315" s="150"/>
      <c r="F315" s="150"/>
      <c r="G315" s="150"/>
      <c r="H315" s="150"/>
      <c r="I315" s="150"/>
      <c r="J315" s="150"/>
      <c r="K315" s="150"/>
      <c r="L315" s="150"/>
      <c r="M315" s="150"/>
      <c r="N315" s="150"/>
      <c r="O315" s="150"/>
      <c r="P315" s="150"/>
      <c r="Q315" s="150"/>
      <c r="R315" s="150"/>
    </row>
    <row r="316" spans="1:18" ht="15" x14ac:dyDescent="0.25">
      <c r="A316" s="150"/>
      <c r="B316" s="152"/>
      <c r="C316" s="152"/>
      <c r="D316" s="150"/>
      <c r="E316" s="150"/>
      <c r="F316" s="150"/>
      <c r="G316" s="150"/>
      <c r="H316" s="150"/>
      <c r="I316" s="150"/>
      <c r="J316" s="150"/>
      <c r="K316" s="150"/>
      <c r="L316" s="150"/>
      <c r="M316" s="150"/>
      <c r="N316" s="150"/>
      <c r="O316" s="150"/>
      <c r="P316" s="150"/>
      <c r="Q316" s="150"/>
      <c r="R316" s="150"/>
    </row>
    <row r="317" spans="1:18" ht="15" x14ac:dyDescent="0.25">
      <c r="A317" s="150"/>
      <c r="B317" s="152"/>
      <c r="C317" s="152"/>
      <c r="D317" s="150"/>
      <c r="E317" s="150"/>
      <c r="F317" s="150"/>
      <c r="G317" s="150"/>
      <c r="H317" s="150"/>
      <c r="I317" s="150"/>
      <c r="J317" s="150"/>
      <c r="K317" s="150"/>
      <c r="L317" s="150"/>
      <c r="M317" s="150"/>
      <c r="N317" s="150"/>
      <c r="O317" s="150"/>
      <c r="P317" s="150"/>
      <c r="Q317" s="150"/>
      <c r="R317" s="150"/>
    </row>
    <row r="318" spans="1:18" ht="15" x14ac:dyDescent="0.25">
      <c r="A318" s="150"/>
      <c r="B318" s="152"/>
      <c r="C318" s="152"/>
      <c r="D318" s="150"/>
      <c r="E318" s="150"/>
      <c r="F318" s="150"/>
      <c r="G318" s="150"/>
      <c r="H318" s="150"/>
      <c r="I318" s="150"/>
      <c r="J318" s="150"/>
      <c r="K318" s="150"/>
      <c r="L318" s="150"/>
      <c r="M318" s="150"/>
      <c r="N318" s="150"/>
      <c r="O318" s="150"/>
      <c r="P318" s="150"/>
      <c r="Q318" s="150"/>
      <c r="R318" s="150"/>
    </row>
    <row r="319" spans="1:18" ht="15" x14ac:dyDescent="0.25">
      <c r="A319" s="150"/>
      <c r="B319" s="152"/>
      <c r="C319" s="152"/>
      <c r="D319" s="150"/>
      <c r="E319" s="150"/>
      <c r="F319" s="150"/>
      <c r="G319" s="150"/>
      <c r="H319" s="150"/>
      <c r="I319" s="150"/>
      <c r="J319" s="150"/>
      <c r="K319" s="150"/>
      <c r="L319" s="150"/>
      <c r="M319" s="150"/>
      <c r="N319" s="150"/>
      <c r="O319" s="150"/>
      <c r="P319" s="150"/>
      <c r="Q319" s="150"/>
      <c r="R319" s="150"/>
    </row>
    <row r="320" spans="1:18" ht="15" x14ac:dyDescent="0.25">
      <c r="A320" s="150"/>
      <c r="B320" s="152"/>
      <c r="C320" s="152"/>
      <c r="D320" s="150"/>
      <c r="E320" s="150"/>
      <c r="F320" s="150"/>
      <c r="G320" s="150"/>
      <c r="H320" s="150"/>
      <c r="I320" s="150"/>
      <c r="J320" s="150"/>
      <c r="K320" s="150"/>
      <c r="L320" s="150"/>
      <c r="M320" s="150"/>
      <c r="N320" s="150"/>
      <c r="O320" s="150"/>
      <c r="P320" s="150"/>
      <c r="Q320" s="150"/>
      <c r="R320" s="150"/>
    </row>
    <row r="321" spans="1:18" ht="15" x14ac:dyDescent="0.25">
      <c r="A321" s="150"/>
      <c r="B321" s="152"/>
      <c r="C321" s="152"/>
      <c r="D321" s="150"/>
      <c r="E321" s="150"/>
      <c r="F321" s="150"/>
      <c r="G321" s="150"/>
      <c r="H321" s="150"/>
      <c r="I321" s="150"/>
      <c r="J321" s="150"/>
      <c r="K321" s="150"/>
      <c r="L321" s="150"/>
      <c r="M321" s="150"/>
      <c r="N321" s="150"/>
      <c r="O321" s="150"/>
      <c r="P321" s="150"/>
      <c r="Q321" s="150"/>
      <c r="R321" s="150"/>
    </row>
    <row r="322" spans="1:18" ht="15" x14ac:dyDescent="0.25">
      <c r="A322" s="150"/>
      <c r="B322" s="152"/>
      <c r="C322" s="152"/>
      <c r="D322" s="150"/>
      <c r="E322" s="150"/>
      <c r="F322" s="150"/>
      <c r="G322" s="150"/>
      <c r="H322" s="150"/>
      <c r="I322" s="150"/>
      <c r="J322" s="150"/>
      <c r="K322" s="150"/>
      <c r="L322" s="150"/>
      <c r="M322" s="150"/>
      <c r="N322" s="150"/>
      <c r="O322" s="150"/>
      <c r="P322" s="150"/>
      <c r="Q322" s="150"/>
      <c r="R322" s="150"/>
    </row>
    <row r="323" spans="1:18" ht="15" x14ac:dyDescent="0.25">
      <c r="A323" s="150"/>
      <c r="B323" s="152"/>
      <c r="C323" s="152"/>
      <c r="D323" s="150"/>
      <c r="E323" s="150"/>
      <c r="F323" s="150"/>
      <c r="G323" s="150"/>
      <c r="H323" s="150"/>
      <c r="I323" s="150"/>
      <c r="J323" s="150"/>
      <c r="K323" s="150"/>
      <c r="L323" s="150"/>
      <c r="M323" s="150"/>
      <c r="N323" s="150"/>
      <c r="O323" s="150"/>
      <c r="P323" s="150"/>
      <c r="Q323" s="150"/>
      <c r="R323" s="150"/>
    </row>
    <row r="324" spans="1:18" ht="15" x14ac:dyDescent="0.25">
      <c r="A324" s="150"/>
      <c r="B324" s="152"/>
      <c r="C324" s="152"/>
      <c r="D324" s="150"/>
      <c r="E324" s="150"/>
      <c r="F324" s="150"/>
      <c r="G324" s="150"/>
      <c r="H324" s="150"/>
      <c r="I324" s="150"/>
      <c r="J324" s="150"/>
      <c r="K324" s="150"/>
      <c r="L324" s="150"/>
      <c r="M324" s="150"/>
      <c r="N324" s="150"/>
      <c r="O324" s="150"/>
      <c r="P324" s="150"/>
      <c r="Q324" s="150"/>
      <c r="R324" s="150"/>
    </row>
    <row r="325" spans="1:18" ht="15" x14ac:dyDescent="0.25">
      <c r="A325" s="150"/>
      <c r="B325" s="152"/>
      <c r="C325" s="152"/>
      <c r="D325" s="150"/>
      <c r="E325" s="150"/>
      <c r="F325" s="150"/>
      <c r="G325" s="150"/>
      <c r="H325" s="150"/>
      <c r="I325" s="150"/>
      <c r="J325" s="150"/>
      <c r="K325" s="150"/>
      <c r="L325" s="150"/>
      <c r="M325" s="150"/>
      <c r="N325" s="150"/>
      <c r="O325" s="150"/>
      <c r="P325" s="150"/>
      <c r="Q325" s="150"/>
      <c r="R325" s="150"/>
    </row>
    <row r="326" spans="1:18" ht="15" x14ac:dyDescent="0.25">
      <c r="A326" s="150"/>
      <c r="B326" s="152"/>
      <c r="C326" s="152"/>
      <c r="D326" s="150"/>
      <c r="E326" s="150"/>
      <c r="F326" s="150"/>
      <c r="G326" s="150"/>
      <c r="H326" s="150"/>
      <c r="I326" s="150"/>
      <c r="J326" s="150"/>
      <c r="K326" s="150"/>
      <c r="L326" s="150"/>
      <c r="M326" s="150"/>
      <c r="N326" s="150"/>
      <c r="O326" s="150"/>
      <c r="P326" s="150"/>
      <c r="Q326" s="150"/>
      <c r="R326" s="150"/>
    </row>
    <row r="327" spans="1:18" ht="15" x14ac:dyDescent="0.25">
      <c r="A327" s="150"/>
      <c r="B327" s="152"/>
      <c r="C327" s="152"/>
      <c r="D327" s="150"/>
      <c r="E327" s="150"/>
      <c r="F327" s="150"/>
      <c r="G327" s="150"/>
      <c r="H327" s="150"/>
      <c r="I327" s="150"/>
      <c r="J327" s="150"/>
      <c r="K327" s="150"/>
      <c r="L327" s="150"/>
      <c r="M327" s="150"/>
      <c r="N327" s="150"/>
      <c r="O327" s="150"/>
      <c r="P327" s="150"/>
      <c r="Q327" s="150"/>
      <c r="R327" s="150"/>
    </row>
    <row r="328" spans="1:18" ht="15" x14ac:dyDescent="0.25">
      <c r="A328" s="150"/>
      <c r="B328" s="152"/>
      <c r="C328" s="152"/>
      <c r="D328" s="150"/>
      <c r="E328" s="150"/>
      <c r="F328" s="150"/>
      <c r="G328" s="150"/>
      <c r="H328" s="150"/>
      <c r="I328" s="150"/>
      <c r="J328" s="150"/>
      <c r="K328" s="150"/>
      <c r="L328" s="150"/>
      <c r="M328" s="150"/>
      <c r="N328" s="150"/>
      <c r="O328" s="150"/>
      <c r="P328" s="150"/>
      <c r="Q328" s="150"/>
      <c r="R328" s="150"/>
    </row>
    <row r="329" spans="1:18" ht="15" x14ac:dyDescent="0.25">
      <c r="A329" s="150"/>
      <c r="B329" s="152"/>
      <c r="C329" s="152"/>
      <c r="D329" s="150"/>
      <c r="E329" s="150"/>
      <c r="F329" s="150"/>
      <c r="G329" s="150"/>
      <c r="H329" s="150"/>
      <c r="I329" s="150"/>
      <c r="J329" s="150"/>
      <c r="K329" s="150"/>
      <c r="L329" s="150"/>
      <c r="M329" s="150"/>
      <c r="N329" s="150"/>
      <c r="O329" s="150"/>
      <c r="P329" s="150"/>
      <c r="Q329" s="150"/>
      <c r="R329" s="150"/>
    </row>
    <row r="330" spans="1:18" ht="15" x14ac:dyDescent="0.25">
      <c r="A330" s="150"/>
      <c r="B330" s="152"/>
      <c r="C330" s="152"/>
      <c r="D330" s="150"/>
      <c r="E330" s="150"/>
      <c r="F330" s="150"/>
      <c r="G330" s="150"/>
      <c r="H330" s="150"/>
      <c r="I330" s="150"/>
      <c r="J330" s="150"/>
      <c r="K330" s="150"/>
      <c r="L330" s="150"/>
      <c r="M330" s="150"/>
      <c r="N330" s="150"/>
      <c r="O330" s="150"/>
      <c r="P330" s="150"/>
      <c r="Q330" s="150"/>
      <c r="R330" s="150"/>
    </row>
    <row r="331" spans="1:18" ht="15" x14ac:dyDescent="0.25">
      <c r="A331" s="150"/>
      <c r="B331" s="152"/>
      <c r="C331" s="152"/>
      <c r="D331" s="150"/>
      <c r="E331" s="150"/>
      <c r="F331" s="150"/>
      <c r="G331" s="150"/>
      <c r="H331" s="150"/>
      <c r="I331" s="150"/>
      <c r="J331" s="150"/>
      <c r="K331" s="150"/>
      <c r="L331" s="150"/>
      <c r="M331" s="150"/>
      <c r="N331" s="150"/>
      <c r="O331" s="150"/>
      <c r="P331" s="150"/>
      <c r="Q331" s="150"/>
      <c r="R331" s="150"/>
    </row>
    <row r="332" spans="1:18" ht="15" x14ac:dyDescent="0.25">
      <c r="A332" s="150"/>
      <c r="B332" s="152"/>
      <c r="C332" s="152"/>
      <c r="D332" s="150"/>
      <c r="E332" s="150"/>
      <c r="F332" s="150"/>
      <c r="G332" s="150"/>
      <c r="H332" s="150"/>
      <c r="I332" s="150"/>
      <c r="J332" s="150"/>
      <c r="K332" s="150"/>
      <c r="L332" s="150"/>
      <c r="M332" s="150"/>
      <c r="N332" s="150"/>
      <c r="O332" s="150"/>
      <c r="P332" s="150"/>
      <c r="Q332" s="150"/>
      <c r="R332" s="150"/>
    </row>
    <row r="333" spans="1:18" ht="15" x14ac:dyDescent="0.25">
      <c r="A333" s="150"/>
      <c r="B333" s="152"/>
      <c r="C333" s="152"/>
      <c r="D333" s="150"/>
      <c r="E333" s="150"/>
      <c r="F333" s="150"/>
      <c r="G333" s="150"/>
      <c r="H333" s="150"/>
      <c r="I333" s="150"/>
      <c r="J333" s="150"/>
      <c r="K333" s="150"/>
      <c r="L333" s="150"/>
      <c r="M333" s="150"/>
      <c r="N333" s="150"/>
      <c r="O333" s="150"/>
      <c r="P333" s="150"/>
      <c r="Q333" s="150"/>
      <c r="R333" s="150"/>
    </row>
    <row r="334" spans="1:18" ht="15" x14ac:dyDescent="0.25">
      <c r="A334" s="150"/>
      <c r="B334" s="152"/>
      <c r="C334" s="152"/>
      <c r="D334" s="150"/>
      <c r="E334" s="150"/>
      <c r="F334" s="150"/>
      <c r="G334" s="150"/>
      <c r="H334" s="150"/>
      <c r="I334" s="150"/>
      <c r="J334" s="150"/>
      <c r="K334" s="150"/>
      <c r="L334" s="150"/>
      <c r="M334" s="150"/>
      <c r="N334" s="150"/>
      <c r="O334" s="150"/>
      <c r="P334" s="150"/>
      <c r="Q334" s="150"/>
      <c r="R334" s="150"/>
    </row>
    <row r="335" spans="1:18" ht="15" x14ac:dyDescent="0.25">
      <c r="A335" s="150"/>
      <c r="B335" s="152"/>
      <c r="C335" s="152"/>
      <c r="D335" s="150"/>
      <c r="E335" s="150"/>
      <c r="F335" s="150"/>
      <c r="G335" s="150"/>
      <c r="H335" s="150"/>
      <c r="I335" s="150"/>
      <c r="J335" s="150"/>
      <c r="K335" s="150"/>
      <c r="L335" s="150"/>
      <c r="M335" s="150"/>
      <c r="N335" s="150"/>
      <c r="O335" s="150"/>
      <c r="P335" s="150"/>
      <c r="Q335" s="150"/>
      <c r="R335" s="150"/>
    </row>
    <row r="336" spans="1:18" ht="15" x14ac:dyDescent="0.25">
      <c r="A336" s="150"/>
      <c r="B336" s="152"/>
      <c r="C336" s="152"/>
      <c r="D336" s="150"/>
      <c r="E336" s="150"/>
      <c r="F336" s="150"/>
      <c r="G336" s="150"/>
      <c r="H336" s="150"/>
      <c r="I336" s="150"/>
      <c r="J336" s="150"/>
      <c r="K336" s="150"/>
      <c r="L336" s="150"/>
      <c r="M336" s="150"/>
      <c r="N336" s="150"/>
      <c r="O336" s="150"/>
      <c r="P336" s="150"/>
      <c r="Q336" s="150"/>
      <c r="R336" s="150"/>
    </row>
    <row r="337" spans="1:18" ht="15" x14ac:dyDescent="0.25">
      <c r="A337" s="150"/>
      <c r="B337" s="152"/>
      <c r="C337" s="152"/>
      <c r="D337" s="150"/>
      <c r="E337" s="150"/>
      <c r="F337" s="150"/>
      <c r="G337" s="150"/>
      <c r="H337" s="150"/>
      <c r="I337" s="150"/>
      <c r="J337" s="150"/>
      <c r="K337" s="150"/>
      <c r="L337" s="150"/>
      <c r="M337" s="150"/>
      <c r="N337" s="150"/>
      <c r="O337" s="150"/>
      <c r="P337" s="150"/>
      <c r="Q337" s="150"/>
      <c r="R337" s="150"/>
    </row>
    <row r="338" spans="1:18" ht="15" x14ac:dyDescent="0.25">
      <c r="A338" s="150"/>
      <c r="B338" s="152"/>
      <c r="C338" s="152"/>
      <c r="D338" s="150"/>
      <c r="E338" s="150"/>
      <c r="F338" s="150"/>
      <c r="G338" s="150"/>
      <c r="H338" s="150"/>
      <c r="I338" s="150"/>
      <c r="J338" s="150"/>
      <c r="K338" s="150"/>
      <c r="L338" s="150"/>
      <c r="M338" s="150"/>
      <c r="N338" s="150"/>
      <c r="O338" s="150"/>
      <c r="P338" s="150"/>
      <c r="Q338" s="150"/>
      <c r="R338" s="150"/>
    </row>
    <row r="339" spans="1:18" ht="15" x14ac:dyDescent="0.25">
      <c r="A339" s="150"/>
      <c r="B339" s="152"/>
      <c r="C339" s="152"/>
      <c r="D339" s="150"/>
      <c r="E339" s="150"/>
      <c r="F339" s="150"/>
      <c r="G339" s="150"/>
      <c r="H339" s="150"/>
      <c r="I339" s="150"/>
      <c r="J339" s="150"/>
      <c r="K339" s="150"/>
      <c r="L339" s="150"/>
      <c r="M339" s="150"/>
      <c r="N339" s="150"/>
      <c r="O339" s="150"/>
      <c r="P339" s="150"/>
      <c r="Q339" s="150"/>
      <c r="R339" s="150"/>
    </row>
    <row r="340" spans="1:18" ht="15" x14ac:dyDescent="0.25">
      <c r="A340" s="150"/>
      <c r="B340" s="152"/>
      <c r="C340" s="152"/>
      <c r="D340" s="150"/>
      <c r="E340" s="150"/>
      <c r="F340" s="150"/>
      <c r="G340" s="150"/>
      <c r="H340" s="150"/>
      <c r="I340" s="150"/>
      <c r="J340" s="150"/>
      <c r="K340" s="150"/>
      <c r="L340" s="150"/>
      <c r="M340" s="150"/>
      <c r="N340" s="150"/>
      <c r="O340" s="150"/>
      <c r="P340" s="150"/>
      <c r="Q340" s="150"/>
      <c r="R340" s="150"/>
    </row>
    <row r="341" spans="1:18" ht="15" x14ac:dyDescent="0.25">
      <c r="A341" s="150"/>
      <c r="B341" s="152"/>
      <c r="C341" s="152"/>
      <c r="D341" s="150"/>
      <c r="E341" s="150"/>
      <c r="F341" s="150"/>
      <c r="G341" s="150"/>
      <c r="H341" s="150"/>
      <c r="I341" s="150"/>
      <c r="J341" s="150"/>
      <c r="K341" s="150"/>
      <c r="L341" s="150"/>
      <c r="M341" s="150"/>
      <c r="N341" s="150"/>
      <c r="O341" s="150"/>
      <c r="P341" s="150"/>
      <c r="Q341" s="150"/>
      <c r="R341" s="150"/>
    </row>
    <row r="342" spans="1:18" ht="15" x14ac:dyDescent="0.25">
      <c r="A342" s="150"/>
      <c r="B342" s="152"/>
      <c r="C342" s="152"/>
      <c r="D342" s="150"/>
      <c r="E342" s="150"/>
      <c r="F342" s="150"/>
      <c r="G342" s="150"/>
      <c r="H342" s="150"/>
      <c r="I342" s="150"/>
      <c r="J342" s="150"/>
      <c r="K342" s="150"/>
      <c r="L342" s="150"/>
      <c r="M342" s="150"/>
      <c r="N342" s="150"/>
      <c r="O342" s="150"/>
      <c r="P342" s="150"/>
      <c r="Q342" s="150"/>
      <c r="R342" s="150"/>
    </row>
    <row r="343" spans="1:18" ht="15" x14ac:dyDescent="0.25">
      <c r="A343" s="150"/>
      <c r="B343" s="152"/>
      <c r="C343" s="152"/>
      <c r="D343" s="150"/>
      <c r="E343" s="150"/>
      <c r="F343" s="150"/>
      <c r="G343" s="150"/>
      <c r="H343" s="150"/>
      <c r="I343" s="150"/>
      <c r="J343" s="150"/>
      <c r="K343" s="150"/>
      <c r="L343" s="150"/>
      <c r="M343" s="150"/>
      <c r="N343" s="150"/>
      <c r="O343" s="150"/>
      <c r="P343" s="150"/>
      <c r="Q343" s="150"/>
      <c r="R343" s="150"/>
    </row>
    <row r="344" spans="1:18" ht="15" x14ac:dyDescent="0.25">
      <c r="A344" s="150"/>
      <c r="B344" s="152"/>
      <c r="C344" s="152"/>
      <c r="D344" s="150"/>
      <c r="E344" s="150"/>
      <c r="F344" s="150"/>
      <c r="G344" s="150"/>
      <c r="H344" s="150"/>
      <c r="I344" s="150"/>
      <c r="J344" s="150"/>
      <c r="K344" s="150"/>
      <c r="L344" s="150"/>
      <c r="M344" s="150"/>
      <c r="N344" s="150"/>
      <c r="O344" s="150"/>
      <c r="P344" s="150"/>
      <c r="Q344" s="150"/>
      <c r="R344" s="150"/>
    </row>
    <row r="345" spans="1:18" ht="15" x14ac:dyDescent="0.25">
      <c r="A345" s="150"/>
      <c r="B345" s="152"/>
      <c r="C345" s="152"/>
      <c r="D345" s="150"/>
      <c r="E345" s="150"/>
      <c r="F345" s="150"/>
      <c r="G345" s="150"/>
      <c r="H345" s="150"/>
      <c r="I345" s="150"/>
      <c r="J345" s="150"/>
      <c r="K345" s="150"/>
      <c r="L345" s="150"/>
      <c r="M345" s="150"/>
      <c r="N345" s="150"/>
      <c r="O345" s="150"/>
      <c r="P345" s="150"/>
      <c r="Q345" s="150"/>
      <c r="R345" s="150"/>
    </row>
    <row r="346" spans="1:18" ht="15" x14ac:dyDescent="0.25">
      <c r="A346" s="150"/>
      <c r="B346" s="152"/>
      <c r="C346" s="152"/>
      <c r="D346" s="150"/>
      <c r="E346" s="150"/>
      <c r="F346" s="150"/>
      <c r="G346" s="150"/>
      <c r="H346" s="150"/>
      <c r="I346" s="150"/>
      <c r="J346" s="150"/>
      <c r="K346" s="150"/>
      <c r="L346" s="150"/>
      <c r="M346" s="150"/>
      <c r="N346" s="150"/>
      <c r="O346" s="150"/>
      <c r="P346" s="150"/>
      <c r="Q346" s="150"/>
      <c r="R346" s="150"/>
    </row>
    <row r="347" spans="1:18" ht="15" x14ac:dyDescent="0.25">
      <c r="A347" s="150"/>
      <c r="B347" s="152"/>
      <c r="C347" s="152"/>
      <c r="D347" s="150"/>
      <c r="E347" s="150"/>
      <c r="F347" s="150"/>
      <c r="G347" s="150"/>
      <c r="H347" s="150"/>
      <c r="I347" s="150"/>
      <c r="J347" s="150"/>
      <c r="K347" s="150"/>
      <c r="L347" s="150"/>
      <c r="M347" s="150"/>
      <c r="N347" s="150"/>
      <c r="O347" s="150"/>
      <c r="P347" s="150"/>
      <c r="Q347" s="150"/>
      <c r="R347" s="150"/>
    </row>
    <row r="348" spans="1:18" ht="15" x14ac:dyDescent="0.25">
      <c r="A348" s="150"/>
      <c r="B348" s="152"/>
      <c r="C348" s="152"/>
      <c r="D348" s="150"/>
      <c r="E348" s="150"/>
      <c r="F348" s="150"/>
      <c r="G348" s="150"/>
      <c r="H348" s="150"/>
      <c r="I348" s="150"/>
      <c r="J348" s="150"/>
      <c r="K348" s="150"/>
      <c r="L348" s="150"/>
      <c r="M348" s="150"/>
      <c r="N348" s="150"/>
      <c r="O348" s="150"/>
      <c r="P348" s="150"/>
      <c r="Q348" s="150"/>
      <c r="R348" s="150"/>
    </row>
    <row r="349" spans="1:18" ht="15" x14ac:dyDescent="0.25">
      <c r="A349" s="150"/>
      <c r="B349" s="152"/>
      <c r="C349" s="152"/>
      <c r="D349" s="150"/>
      <c r="E349" s="150"/>
      <c r="F349" s="150"/>
      <c r="G349" s="150"/>
      <c r="H349" s="150"/>
      <c r="I349" s="150"/>
      <c r="J349" s="150"/>
      <c r="K349" s="150"/>
      <c r="L349" s="150"/>
      <c r="M349" s="150"/>
      <c r="N349" s="150"/>
      <c r="O349" s="150"/>
      <c r="P349" s="150"/>
      <c r="Q349" s="150"/>
      <c r="R349" s="150"/>
    </row>
    <row r="350" spans="1:18" ht="15" x14ac:dyDescent="0.25">
      <c r="A350" s="150"/>
      <c r="B350" s="152"/>
      <c r="C350" s="152"/>
      <c r="D350" s="150"/>
      <c r="E350" s="150"/>
      <c r="F350" s="150"/>
      <c r="G350" s="150"/>
      <c r="H350" s="150"/>
      <c r="I350" s="150"/>
      <c r="J350" s="150"/>
      <c r="K350" s="150"/>
      <c r="L350" s="150"/>
      <c r="M350" s="150"/>
      <c r="N350" s="150"/>
      <c r="O350" s="150"/>
      <c r="P350" s="150"/>
      <c r="Q350" s="150"/>
      <c r="R350" s="150"/>
    </row>
    <row r="351" spans="1:18" ht="15" x14ac:dyDescent="0.25">
      <c r="A351" s="150"/>
      <c r="B351" s="152"/>
      <c r="C351" s="152"/>
      <c r="D351" s="150"/>
      <c r="E351" s="150"/>
      <c r="F351" s="150"/>
      <c r="G351" s="150"/>
      <c r="H351" s="150"/>
      <c r="I351" s="150"/>
      <c r="J351" s="150"/>
      <c r="K351" s="150"/>
      <c r="L351" s="150"/>
      <c r="M351" s="150"/>
      <c r="N351" s="150"/>
      <c r="O351" s="150"/>
      <c r="P351" s="150"/>
      <c r="Q351" s="150"/>
      <c r="R351" s="150"/>
    </row>
    <row r="352" spans="1:18" ht="15" x14ac:dyDescent="0.25">
      <c r="A352" s="150"/>
      <c r="B352" s="152"/>
      <c r="C352" s="152"/>
      <c r="D352" s="150"/>
      <c r="E352" s="150"/>
      <c r="F352" s="150"/>
      <c r="G352" s="150"/>
      <c r="H352" s="150"/>
      <c r="I352" s="150"/>
      <c r="J352" s="150"/>
      <c r="K352" s="150"/>
      <c r="L352" s="150"/>
      <c r="M352" s="150"/>
      <c r="N352" s="150"/>
      <c r="O352" s="150"/>
      <c r="P352" s="150"/>
      <c r="Q352" s="150"/>
      <c r="R352" s="150"/>
    </row>
    <row r="353" spans="1:18" ht="15" x14ac:dyDescent="0.25">
      <c r="A353" s="150"/>
      <c r="B353" s="152"/>
      <c r="C353" s="152"/>
      <c r="D353" s="150"/>
      <c r="E353" s="150"/>
      <c r="F353" s="150"/>
      <c r="G353" s="150"/>
      <c r="H353" s="150"/>
      <c r="I353" s="150"/>
      <c r="J353" s="150"/>
      <c r="K353" s="150"/>
      <c r="L353" s="150"/>
      <c r="M353" s="150"/>
      <c r="N353" s="150"/>
      <c r="O353" s="150"/>
      <c r="P353" s="150"/>
      <c r="Q353" s="150"/>
      <c r="R353" s="150"/>
    </row>
    <row r="354" spans="1:18" ht="15" x14ac:dyDescent="0.25">
      <c r="A354" s="150"/>
      <c r="B354" s="152"/>
      <c r="C354" s="152"/>
      <c r="D354" s="150"/>
      <c r="E354" s="150"/>
      <c r="F354" s="150"/>
      <c r="G354" s="150"/>
      <c r="H354" s="150"/>
      <c r="I354" s="150"/>
      <c r="J354" s="150"/>
      <c r="K354" s="150"/>
      <c r="L354" s="150"/>
      <c r="M354" s="150"/>
      <c r="N354" s="150"/>
      <c r="O354" s="150"/>
      <c r="P354" s="150"/>
      <c r="Q354" s="150"/>
      <c r="R354" s="150"/>
    </row>
    <row r="355" spans="1:18" ht="15" x14ac:dyDescent="0.25">
      <c r="A355" s="150"/>
      <c r="B355" s="152"/>
      <c r="C355" s="152"/>
      <c r="D355" s="150"/>
      <c r="E355" s="150"/>
      <c r="F355" s="150"/>
      <c r="G355" s="150"/>
      <c r="H355" s="150"/>
      <c r="I355" s="150"/>
      <c r="J355" s="150"/>
      <c r="K355" s="150"/>
      <c r="L355" s="150"/>
      <c r="M355" s="150"/>
      <c r="N355" s="150"/>
      <c r="O355" s="150"/>
      <c r="P355" s="150"/>
      <c r="Q355" s="150"/>
      <c r="R355" s="150"/>
    </row>
    <row r="356" spans="1:18" ht="15" x14ac:dyDescent="0.25">
      <c r="A356" s="150"/>
      <c r="B356" s="152"/>
      <c r="C356" s="152"/>
      <c r="D356" s="150"/>
      <c r="E356" s="150"/>
      <c r="F356" s="150"/>
      <c r="G356" s="150"/>
      <c r="H356" s="150"/>
      <c r="I356" s="150"/>
      <c r="J356" s="150"/>
      <c r="K356" s="150"/>
      <c r="L356" s="150"/>
      <c r="M356" s="150"/>
      <c r="N356" s="150"/>
      <c r="O356" s="150"/>
      <c r="P356" s="150"/>
      <c r="Q356" s="150"/>
      <c r="R356" s="150"/>
    </row>
    <row r="357" spans="1:18" ht="15" x14ac:dyDescent="0.25">
      <c r="A357" s="150"/>
      <c r="B357" s="152"/>
      <c r="C357" s="152"/>
      <c r="D357" s="150"/>
      <c r="E357" s="150"/>
      <c r="F357" s="150"/>
      <c r="G357" s="150"/>
      <c r="H357" s="150"/>
      <c r="I357" s="150"/>
      <c r="J357" s="150"/>
      <c r="K357" s="150"/>
      <c r="L357" s="150"/>
      <c r="M357" s="150"/>
      <c r="N357" s="150"/>
      <c r="O357" s="150"/>
      <c r="P357" s="150"/>
      <c r="Q357" s="150"/>
      <c r="R357" s="150"/>
    </row>
    <row r="358" spans="1:18" ht="15" x14ac:dyDescent="0.25">
      <c r="A358" s="150"/>
      <c r="B358" s="152"/>
      <c r="C358" s="152"/>
      <c r="D358" s="150"/>
      <c r="E358" s="150"/>
      <c r="F358" s="150"/>
      <c r="G358" s="150"/>
      <c r="H358" s="150"/>
      <c r="I358" s="150"/>
      <c r="J358" s="150"/>
      <c r="K358" s="150"/>
      <c r="L358" s="150"/>
      <c r="M358" s="150"/>
      <c r="N358" s="150"/>
      <c r="O358" s="150"/>
      <c r="P358" s="150"/>
      <c r="Q358" s="150"/>
      <c r="R358" s="150"/>
    </row>
    <row r="359" spans="1:18" ht="15" x14ac:dyDescent="0.25">
      <c r="A359" s="150"/>
      <c r="B359" s="152"/>
      <c r="C359" s="152"/>
      <c r="D359" s="150"/>
      <c r="E359" s="150"/>
      <c r="F359" s="150"/>
      <c r="G359" s="150"/>
      <c r="H359" s="150"/>
      <c r="I359" s="150"/>
      <c r="J359" s="150"/>
      <c r="K359" s="150"/>
      <c r="L359" s="150"/>
      <c r="M359" s="150"/>
      <c r="N359" s="150"/>
      <c r="O359" s="150"/>
      <c r="P359" s="150"/>
      <c r="Q359" s="150"/>
      <c r="R359" s="150"/>
    </row>
    <row r="360" spans="1:18" ht="15" x14ac:dyDescent="0.25">
      <c r="A360" s="150"/>
      <c r="B360" s="152"/>
      <c r="C360" s="152"/>
      <c r="D360" s="150"/>
      <c r="E360" s="150"/>
      <c r="F360" s="150"/>
      <c r="G360" s="150"/>
      <c r="H360" s="150"/>
      <c r="I360" s="150"/>
      <c r="J360" s="150"/>
      <c r="K360" s="150"/>
      <c r="L360" s="150"/>
      <c r="M360" s="150"/>
      <c r="N360" s="150"/>
      <c r="O360" s="150"/>
      <c r="P360" s="150"/>
      <c r="Q360" s="150"/>
      <c r="R360" s="150"/>
    </row>
    <row r="361" spans="1:18" ht="15" x14ac:dyDescent="0.25">
      <c r="A361" s="150"/>
      <c r="B361" s="152"/>
      <c r="C361" s="152"/>
      <c r="D361" s="150"/>
      <c r="E361" s="150"/>
      <c r="F361" s="150"/>
      <c r="G361" s="150"/>
      <c r="H361" s="150"/>
      <c r="I361" s="150"/>
      <c r="J361" s="150"/>
      <c r="K361" s="150"/>
      <c r="L361" s="150"/>
      <c r="M361" s="150"/>
      <c r="N361" s="150"/>
      <c r="O361" s="150"/>
      <c r="P361" s="150"/>
      <c r="Q361" s="150"/>
      <c r="R361" s="150"/>
    </row>
    <row r="362" spans="1:18" ht="15" x14ac:dyDescent="0.25">
      <c r="A362" s="150"/>
      <c r="B362" s="152"/>
      <c r="C362" s="152"/>
      <c r="D362" s="150"/>
      <c r="E362" s="150"/>
      <c r="F362" s="150"/>
      <c r="G362" s="150"/>
      <c r="H362" s="150"/>
      <c r="I362" s="150"/>
      <c r="J362" s="150"/>
      <c r="K362" s="150"/>
      <c r="L362" s="150"/>
      <c r="M362" s="150"/>
      <c r="N362" s="150"/>
      <c r="O362" s="150"/>
      <c r="P362" s="150"/>
      <c r="Q362" s="150"/>
      <c r="R362" s="150"/>
    </row>
    <row r="363" spans="1:18" ht="15" x14ac:dyDescent="0.25">
      <c r="A363" s="150"/>
      <c r="B363" s="152"/>
      <c r="C363" s="152"/>
      <c r="D363" s="150"/>
      <c r="E363" s="150"/>
      <c r="F363" s="150"/>
      <c r="G363" s="150"/>
      <c r="H363" s="150"/>
      <c r="I363" s="150"/>
      <c r="J363" s="150"/>
      <c r="K363" s="150"/>
      <c r="L363" s="150"/>
      <c r="M363" s="150"/>
      <c r="N363" s="150"/>
      <c r="O363" s="150"/>
      <c r="P363" s="150"/>
      <c r="Q363" s="150"/>
      <c r="R363" s="150"/>
    </row>
    <row r="364" spans="1:18" ht="15" x14ac:dyDescent="0.25">
      <c r="A364" s="150"/>
      <c r="B364" s="152"/>
      <c r="C364" s="152"/>
      <c r="D364" s="150"/>
      <c r="E364" s="150"/>
      <c r="F364" s="150"/>
      <c r="G364" s="150"/>
      <c r="H364" s="150"/>
      <c r="I364" s="150"/>
      <c r="J364" s="150"/>
      <c r="K364" s="150"/>
      <c r="L364" s="150"/>
      <c r="M364" s="150"/>
      <c r="N364" s="150"/>
      <c r="O364" s="150"/>
      <c r="P364" s="150"/>
      <c r="Q364" s="150"/>
      <c r="R364" s="150"/>
    </row>
    <row r="365" spans="1:18" ht="15" x14ac:dyDescent="0.25">
      <c r="A365" s="150"/>
      <c r="B365" s="152"/>
      <c r="C365" s="152"/>
      <c r="D365" s="150"/>
      <c r="E365" s="150"/>
      <c r="F365" s="150"/>
      <c r="G365" s="150"/>
      <c r="H365" s="150"/>
      <c r="I365" s="150"/>
      <c r="J365" s="150"/>
      <c r="K365" s="150"/>
      <c r="L365" s="150"/>
      <c r="M365" s="150"/>
      <c r="N365" s="150"/>
      <c r="O365" s="150"/>
      <c r="P365" s="150"/>
      <c r="Q365" s="150"/>
      <c r="R365" s="150"/>
    </row>
    <row r="366" spans="1:18" ht="15" x14ac:dyDescent="0.25">
      <c r="A366" s="150"/>
      <c r="B366" s="152"/>
      <c r="C366" s="152"/>
      <c r="D366" s="150"/>
      <c r="E366" s="150"/>
      <c r="F366" s="150"/>
      <c r="G366" s="150"/>
      <c r="H366" s="150"/>
      <c r="I366" s="150"/>
      <c r="J366" s="150"/>
      <c r="K366" s="150"/>
      <c r="L366" s="150"/>
      <c r="M366" s="150"/>
      <c r="N366" s="150"/>
      <c r="O366" s="150"/>
      <c r="P366" s="150"/>
      <c r="Q366" s="150"/>
      <c r="R366" s="150"/>
    </row>
    <row r="367" spans="1:18" ht="15" x14ac:dyDescent="0.25">
      <c r="A367" s="150"/>
      <c r="B367" s="152"/>
      <c r="C367" s="152"/>
      <c r="D367" s="150"/>
      <c r="E367" s="150"/>
      <c r="F367" s="150"/>
      <c r="G367" s="150"/>
      <c r="H367" s="150"/>
      <c r="I367" s="150"/>
      <c r="J367" s="150"/>
      <c r="K367" s="150"/>
      <c r="L367" s="150"/>
      <c r="M367" s="150"/>
      <c r="N367" s="150"/>
      <c r="O367" s="150"/>
      <c r="P367" s="150"/>
      <c r="Q367" s="150"/>
      <c r="R367" s="150"/>
    </row>
    <row r="368" spans="1:18" ht="15" x14ac:dyDescent="0.25">
      <c r="A368" s="150"/>
      <c r="B368" s="152"/>
      <c r="C368" s="152"/>
      <c r="D368" s="150"/>
      <c r="E368" s="150"/>
      <c r="F368" s="150"/>
      <c r="G368" s="150"/>
      <c r="H368" s="150"/>
      <c r="I368" s="150"/>
      <c r="J368" s="150"/>
      <c r="K368" s="150"/>
      <c r="L368" s="150"/>
      <c r="M368" s="150"/>
      <c r="N368" s="150"/>
      <c r="O368" s="150"/>
      <c r="P368" s="150"/>
      <c r="Q368" s="150"/>
      <c r="R368" s="150"/>
    </row>
    <row r="369" spans="1:18" ht="15" x14ac:dyDescent="0.25">
      <c r="A369" s="150"/>
      <c r="B369" s="152"/>
      <c r="C369" s="152"/>
      <c r="D369" s="150"/>
      <c r="E369" s="150"/>
      <c r="F369" s="150"/>
      <c r="G369" s="150"/>
      <c r="H369" s="150"/>
      <c r="I369" s="150"/>
      <c r="J369" s="150"/>
      <c r="K369" s="150"/>
      <c r="L369" s="150"/>
      <c r="M369" s="150"/>
      <c r="N369" s="150"/>
      <c r="O369" s="150"/>
      <c r="P369" s="150"/>
      <c r="Q369" s="150"/>
      <c r="R369" s="150"/>
    </row>
    <row r="370" spans="1:18" ht="15" x14ac:dyDescent="0.25">
      <c r="A370" s="150"/>
      <c r="B370" s="152"/>
      <c r="C370" s="152"/>
      <c r="D370" s="150"/>
      <c r="E370" s="150"/>
      <c r="F370" s="150"/>
      <c r="G370" s="150"/>
      <c r="H370" s="150"/>
      <c r="I370" s="150"/>
      <c r="J370" s="150"/>
      <c r="K370" s="150"/>
      <c r="L370" s="150"/>
      <c r="M370" s="150"/>
      <c r="N370" s="150"/>
      <c r="O370" s="150"/>
      <c r="P370" s="150"/>
      <c r="Q370" s="150"/>
      <c r="R370" s="150"/>
    </row>
    <row r="371" spans="1:18" ht="15" x14ac:dyDescent="0.25">
      <c r="A371" s="150"/>
      <c r="B371" s="152"/>
      <c r="C371" s="152"/>
      <c r="D371" s="150"/>
      <c r="E371" s="150"/>
      <c r="F371" s="150"/>
      <c r="G371" s="150"/>
      <c r="H371" s="150"/>
      <c r="I371" s="150"/>
      <c r="J371" s="150"/>
      <c r="K371" s="150"/>
      <c r="L371" s="150"/>
      <c r="M371" s="150"/>
      <c r="N371" s="150"/>
      <c r="O371" s="150"/>
      <c r="P371" s="150"/>
      <c r="Q371" s="150"/>
      <c r="R371" s="150"/>
    </row>
    <row r="372" spans="1:18" ht="15" x14ac:dyDescent="0.25">
      <c r="A372" s="150"/>
      <c r="B372" s="152"/>
      <c r="C372" s="152"/>
      <c r="D372" s="150"/>
      <c r="E372" s="150"/>
      <c r="F372" s="150"/>
      <c r="G372" s="150"/>
      <c r="H372" s="150"/>
      <c r="I372" s="150"/>
      <c r="J372" s="150"/>
      <c r="K372" s="150"/>
      <c r="L372" s="150"/>
      <c r="M372" s="150"/>
      <c r="N372" s="150"/>
      <c r="O372" s="150"/>
      <c r="P372" s="150"/>
      <c r="Q372" s="150"/>
      <c r="R372" s="150"/>
    </row>
    <row r="373" spans="1:18" ht="15" x14ac:dyDescent="0.25">
      <c r="A373" s="150"/>
      <c r="B373" s="152"/>
      <c r="C373" s="152"/>
      <c r="D373" s="150"/>
      <c r="E373" s="150"/>
      <c r="F373" s="150"/>
      <c r="G373" s="150"/>
      <c r="H373" s="150"/>
      <c r="I373" s="150"/>
      <c r="J373" s="150"/>
      <c r="K373" s="150"/>
      <c r="L373" s="150"/>
      <c r="M373" s="150"/>
      <c r="N373" s="150"/>
      <c r="O373" s="150"/>
      <c r="P373" s="150"/>
      <c r="Q373" s="150"/>
      <c r="R373" s="150"/>
    </row>
    <row r="374" spans="1:18" ht="15" x14ac:dyDescent="0.25">
      <c r="A374" s="150"/>
      <c r="B374" s="152"/>
      <c r="C374" s="152"/>
      <c r="D374" s="150"/>
      <c r="E374" s="150"/>
      <c r="F374" s="150"/>
      <c r="G374" s="150"/>
      <c r="H374" s="150"/>
      <c r="I374" s="150"/>
      <c r="J374" s="150"/>
      <c r="K374" s="150"/>
      <c r="L374" s="150"/>
      <c r="M374" s="150"/>
      <c r="N374" s="150"/>
      <c r="O374" s="150"/>
      <c r="P374" s="150"/>
      <c r="Q374" s="150"/>
      <c r="R374" s="150"/>
    </row>
    <row r="375" spans="1:18" ht="15" x14ac:dyDescent="0.25">
      <c r="A375" s="150"/>
      <c r="B375" s="152"/>
      <c r="C375" s="152"/>
      <c r="D375" s="150"/>
      <c r="E375" s="150"/>
      <c r="F375" s="150"/>
      <c r="G375" s="150"/>
      <c r="H375" s="150"/>
      <c r="I375" s="150"/>
      <c r="J375" s="150"/>
      <c r="K375" s="150"/>
      <c r="L375" s="150"/>
      <c r="M375" s="150"/>
      <c r="N375" s="150"/>
      <c r="O375" s="150"/>
      <c r="P375" s="150"/>
      <c r="Q375" s="150"/>
      <c r="R375" s="150"/>
    </row>
    <row r="376" spans="1:18" ht="15" x14ac:dyDescent="0.25">
      <c r="A376" s="150"/>
      <c r="B376" s="152"/>
      <c r="C376" s="152"/>
      <c r="D376" s="150"/>
      <c r="E376" s="150"/>
      <c r="F376" s="150"/>
      <c r="G376" s="150"/>
      <c r="H376" s="150"/>
      <c r="I376" s="150"/>
      <c r="J376" s="150"/>
      <c r="K376" s="150"/>
      <c r="L376" s="150"/>
      <c r="M376" s="150"/>
      <c r="N376" s="150"/>
      <c r="O376" s="150"/>
      <c r="P376" s="150"/>
      <c r="Q376" s="150"/>
      <c r="R376" s="150"/>
    </row>
    <row r="377" spans="1:18" ht="15" x14ac:dyDescent="0.25">
      <c r="A377" s="150"/>
      <c r="B377" s="152"/>
      <c r="C377" s="152"/>
      <c r="D377" s="150"/>
      <c r="E377" s="150"/>
      <c r="F377" s="150"/>
      <c r="G377" s="150"/>
      <c r="H377" s="150"/>
      <c r="I377" s="150"/>
      <c r="J377" s="150"/>
      <c r="K377" s="150"/>
      <c r="L377" s="150"/>
      <c r="M377" s="150"/>
      <c r="N377" s="150"/>
      <c r="O377" s="150"/>
      <c r="P377" s="150"/>
      <c r="Q377" s="150"/>
      <c r="R377" s="150"/>
    </row>
    <row r="378" spans="1:18" ht="15" x14ac:dyDescent="0.25">
      <c r="A378" s="150"/>
      <c r="B378" s="152"/>
      <c r="C378" s="152"/>
      <c r="D378" s="150"/>
      <c r="E378" s="150"/>
      <c r="F378" s="150"/>
      <c r="G378" s="150"/>
      <c r="H378" s="150"/>
      <c r="I378" s="150"/>
      <c r="J378" s="150"/>
      <c r="K378" s="150"/>
      <c r="L378" s="150"/>
      <c r="M378" s="150"/>
      <c r="N378" s="150"/>
      <c r="O378" s="150"/>
      <c r="P378" s="150"/>
      <c r="Q378" s="150"/>
      <c r="R378" s="150"/>
    </row>
    <row r="379" spans="1:18" ht="15" x14ac:dyDescent="0.25">
      <c r="A379" s="150"/>
      <c r="B379" s="152"/>
      <c r="C379" s="152"/>
      <c r="D379" s="150"/>
      <c r="E379" s="150"/>
      <c r="F379" s="150"/>
      <c r="G379" s="150"/>
      <c r="H379" s="150"/>
      <c r="I379" s="150"/>
      <c r="J379" s="150"/>
      <c r="K379" s="150"/>
      <c r="L379" s="150"/>
      <c r="M379" s="150"/>
      <c r="N379" s="150"/>
      <c r="O379" s="150"/>
      <c r="P379" s="150"/>
      <c r="Q379" s="150"/>
      <c r="R379" s="150"/>
    </row>
    <row r="380" spans="1:18" ht="15" x14ac:dyDescent="0.25">
      <c r="A380" s="150"/>
      <c r="B380" s="152"/>
      <c r="C380" s="152"/>
      <c r="D380" s="150"/>
      <c r="E380" s="150"/>
      <c r="F380" s="150"/>
      <c r="G380" s="150"/>
      <c r="H380" s="150"/>
      <c r="I380" s="150"/>
      <c r="J380" s="150"/>
      <c r="K380" s="150"/>
      <c r="L380" s="150"/>
      <c r="M380" s="150"/>
      <c r="N380" s="150"/>
      <c r="O380" s="150"/>
      <c r="P380" s="150"/>
      <c r="Q380" s="150"/>
      <c r="R380" s="150"/>
    </row>
    <row r="381" spans="1:18" ht="15" x14ac:dyDescent="0.25">
      <c r="A381" s="150"/>
      <c r="B381" s="152"/>
      <c r="C381" s="152"/>
      <c r="D381" s="150"/>
      <c r="E381" s="150"/>
      <c r="F381" s="150"/>
      <c r="G381" s="150"/>
      <c r="H381" s="150"/>
      <c r="I381" s="150"/>
      <c r="J381" s="150"/>
      <c r="K381" s="150"/>
      <c r="L381" s="150"/>
      <c r="M381" s="150"/>
      <c r="N381" s="150"/>
      <c r="O381" s="150"/>
      <c r="P381" s="150"/>
      <c r="Q381" s="150"/>
      <c r="R381" s="150"/>
    </row>
    <row r="382" spans="1:18" ht="15" x14ac:dyDescent="0.25">
      <c r="A382" s="150"/>
      <c r="B382" s="152"/>
      <c r="C382" s="152"/>
      <c r="D382" s="150"/>
      <c r="E382" s="150"/>
      <c r="F382" s="150"/>
      <c r="G382" s="150"/>
      <c r="H382" s="150"/>
      <c r="I382" s="150"/>
      <c r="J382" s="150"/>
      <c r="K382" s="150"/>
      <c r="L382" s="150"/>
      <c r="M382" s="150"/>
      <c r="N382" s="150"/>
      <c r="O382" s="150"/>
      <c r="P382" s="150"/>
      <c r="Q382" s="150"/>
      <c r="R382" s="150"/>
    </row>
    <row r="383" spans="1:18" ht="15" x14ac:dyDescent="0.25">
      <c r="A383" s="150"/>
      <c r="B383" s="152"/>
      <c r="C383" s="152"/>
      <c r="D383" s="150"/>
      <c r="E383" s="150"/>
      <c r="F383" s="150"/>
      <c r="G383" s="150"/>
      <c r="H383" s="150"/>
      <c r="I383" s="150"/>
      <c r="J383" s="150"/>
      <c r="K383" s="150"/>
      <c r="L383" s="150"/>
      <c r="M383" s="150"/>
      <c r="N383" s="150"/>
      <c r="O383" s="150"/>
      <c r="P383" s="150"/>
      <c r="Q383" s="150"/>
      <c r="R383" s="150"/>
    </row>
    <row r="384" spans="1:18" ht="15" x14ac:dyDescent="0.25">
      <c r="A384" s="150"/>
      <c r="B384" s="152"/>
      <c r="C384" s="152"/>
      <c r="D384" s="150"/>
      <c r="E384" s="150"/>
      <c r="F384" s="150"/>
      <c r="G384" s="150"/>
      <c r="H384" s="150"/>
      <c r="I384" s="150"/>
      <c r="J384" s="150"/>
      <c r="K384" s="150"/>
      <c r="L384" s="150"/>
      <c r="M384" s="150"/>
      <c r="N384" s="150"/>
      <c r="O384" s="150"/>
      <c r="P384" s="150"/>
      <c r="Q384" s="150"/>
      <c r="R384" s="150"/>
    </row>
    <row r="385" spans="1:18" ht="15" x14ac:dyDescent="0.25">
      <c r="A385" s="150"/>
      <c r="B385" s="152"/>
      <c r="C385" s="152"/>
      <c r="D385" s="150"/>
      <c r="E385" s="150"/>
      <c r="F385" s="150"/>
      <c r="G385" s="150"/>
      <c r="H385" s="150"/>
      <c r="I385" s="150"/>
      <c r="J385" s="150"/>
      <c r="K385" s="150"/>
      <c r="L385" s="150"/>
      <c r="M385" s="150"/>
      <c r="N385" s="150"/>
      <c r="O385" s="150"/>
      <c r="P385" s="150"/>
      <c r="Q385" s="150"/>
      <c r="R385" s="150"/>
    </row>
    <row r="386" spans="1:18" ht="15" x14ac:dyDescent="0.25">
      <c r="A386" s="150"/>
      <c r="B386" s="152"/>
      <c r="C386" s="152"/>
      <c r="D386" s="150"/>
      <c r="E386" s="150"/>
      <c r="F386" s="150"/>
      <c r="G386" s="150"/>
      <c r="H386" s="150"/>
      <c r="I386" s="150"/>
      <c r="J386" s="150"/>
      <c r="K386" s="150"/>
      <c r="L386" s="150"/>
      <c r="M386" s="150"/>
      <c r="N386" s="150"/>
      <c r="O386" s="150"/>
      <c r="P386" s="150"/>
      <c r="Q386" s="150"/>
      <c r="R386" s="150"/>
    </row>
    <row r="387" spans="1:18" ht="15" x14ac:dyDescent="0.25">
      <c r="A387" s="150"/>
      <c r="B387" s="152"/>
      <c r="C387" s="152"/>
      <c r="D387" s="150"/>
      <c r="E387" s="150"/>
      <c r="F387" s="150"/>
      <c r="G387" s="150"/>
      <c r="H387" s="150"/>
      <c r="I387" s="150"/>
      <c r="J387" s="150"/>
      <c r="K387" s="150"/>
      <c r="L387" s="150"/>
      <c r="M387" s="150"/>
      <c r="N387" s="150"/>
      <c r="O387" s="150"/>
      <c r="P387" s="150"/>
      <c r="Q387" s="150"/>
      <c r="R387" s="150"/>
    </row>
    <row r="388" spans="1:18" ht="15" x14ac:dyDescent="0.25">
      <c r="A388" s="150"/>
      <c r="B388" s="152"/>
      <c r="C388" s="152"/>
      <c r="D388" s="150"/>
      <c r="E388" s="150"/>
      <c r="F388" s="150"/>
      <c r="G388" s="150"/>
      <c r="H388" s="150"/>
      <c r="I388" s="150"/>
      <c r="J388" s="150"/>
      <c r="K388" s="150"/>
      <c r="L388" s="150"/>
      <c r="M388" s="150"/>
      <c r="N388" s="150"/>
      <c r="O388" s="150"/>
      <c r="P388" s="150"/>
      <c r="Q388" s="150"/>
      <c r="R388" s="150"/>
    </row>
    <row r="389" spans="1:18" ht="15" x14ac:dyDescent="0.25">
      <c r="A389" s="150"/>
      <c r="B389" s="152"/>
      <c r="C389" s="152"/>
      <c r="D389" s="150"/>
      <c r="E389" s="150"/>
      <c r="F389" s="150"/>
      <c r="G389" s="150"/>
      <c r="H389" s="150"/>
      <c r="I389" s="150"/>
      <c r="J389" s="150"/>
      <c r="K389" s="150"/>
      <c r="L389" s="150"/>
      <c r="M389" s="150"/>
      <c r="N389" s="150"/>
      <c r="O389" s="150"/>
      <c r="P389" s="150"/>
      <c r="Q389" s="150"/>
      <c r="R389" s="150"/>
    </row>
    <row r="390" spans="1:18" ht="15" x14ac:dyDescent="0.25">
      <c r="A390" s="150"/>
      <c r="B390" s="152"/>
      <c r="C390" s="152"/>
      <c r="D390" s="150"/>
      <c r="E390" s="150"/>
      <c r="F390" s="150"/>
      <c r="G390" s="150"/>
      <c r="H390" s="150"/>
      <c r="I390" s="150"/>
      <c r="J390" s="150"/>
      <c r="K390" s="150"/>
      <c r="L390" s="150"/>
      <c r="M390" s="150"/>
      <c r="N390" s="150"/>
      <c r="O390" s="150"/>
      <c r="P390" s="150"/>
      <c r="Q390" s="150"/>
      <c r="R390" s="150"/>
    </row>
    <row r="391" spans="1:18" ht="15" x14ac:dyDescent="0.25">
      <c r="A391" s="150"/>
      <c r="B391" s="152"/>
      <c r="C391" s="152"/>
      <c r="D391" s="150"/>
      <c r="E391" s="150"/>
      <c r="F391" s="150"/>
      <c r="G391" s="150"/>
      <c r="H391" s="150"/>
      <c r="I391" s="150"/>
      <c r="J391" s="150"/>
      <c r="K391" s="150"/>
      <c r="L391" s="150"/>
      <c r="M391" s="150"/>
      <c r="N391" s="150"/>
      <c r="O391" s="150"/>
      <c r="P391" s="150"/>
      <c r="Q391" s="150"/>
      <c r="R391" s="150"/>
    </row>
    <row r="392" spans="1:18" ht="15" x14ac:dyDescent="0.25">
      <c r="A392" s="150"/>
      <c r="B392" s="152"/>
      <c r="C392" s="152"/>
      <c r="D392" s="150"/>
      <c r="E392" s="150"/>
      <c r="F392" s="150"/>
      <c r="G392" s="150"/>
      <c r="H392" s="150"/>
      <c r="I392" s="150"/>
      <c r="J392" s="150"/>
      <c r="K392" s="150"/>
      <c r="L392" s="150"/>
      <c r="M392" s="150"/>
      <c r="N392" s="150"/>
      <c r="O392" s="150"/>
      <c r="P392" s="150"/>
      <c r="Q392" s="150"/>
      <c r="R392" s="150"/>
    </row>
    <row r="393" spans="1:18" ht="15" x14ac:dyDescent="0.25">
      <c r="A393" s="150"/>
      <c r="B393" s="152"/>
      <c r="C393" s="152"/>
      <c r="D393" s="150"/>
      <c r="E393" s="150"/>
      <c r="F393" s="150"/>
      <c r="G393" s="150"/>
      <c r="H393" s="150"/>
      <c r="I393" s="150"/>
      <c r="J393" s="150"/>
      <c r="K393" s="150"/>
      <c r="L393" s="150"/>
      <c r="M393" s="150"/>
      <c r="N393" s="150"/>
      <c r="O393" s="150"/>
      <c r="P393" s="150"/>
      <c r="Q393" s="150"/>
      <c r="R393" s="150"/>
    </row>
    <row r="394" spans="1:18" ht="15" x14ac:dyDescent="0.25">
      <c r="A394" s="150"/>
      <c r="B394" s="152"/>
      <c r="C394" s="152"/>
      <c r="D394" s="150"/>
      <c r="E394" s="150"/>
      <c r="F394" s="150"/>
      <c r="G394" s="150"/>
      <c r="H394" s="150"/>
      <c r="I394" s="150"/>
      <c r="J394" s="150"/>
      <c r="K394" s="150"/>
      <c r="L394" s="150"/>
      <c r="M394" s="150"/>
      <c r="N394" s="150"/>
      <c r="O394" s="150"/>
      <c r="P394" s="150"/>
      <c r="Q394" s="150"/>
      <c r="R394" s="150"/>
    </row>
    <row r="395" spans="1:18" ht="15" x14ac:dyDescent="0.25">
      <c r="A395" s="150"/>
      <c r="B395" s="152"/>
      <c r="C395" s="152"/>
      <c r="D395" s="150"/>
      <c r="E395" s="150"/>
      <c r="F395" s="150"/>
      <c r="G395" s="150"/>
      <c r="H395" s="150"/>
      <c r="I395" s="150"/>
      <c r="J395" s="150"/>
      <c r="K395" s="150"/>
      <c r="L395" s="150"/>
      <c r="M395" s="150"/>
      <c r="N395" s="150"/>
      <c r="O395" s="150"/>
      <c r="P395" s="150"/>
      <c r="Q395" s="150"/>
      <c r="R395" s="150"/>
    </row>
    <row r="396" spans="1:18" ht="15" x14ac:dyDescent="0.25">
      <c r="A396" s="150"/>
      <c r="B396" s="152"/>
      <c r="C396" s="152"/>
      <c r="D396" s="150"/>
      <c r="E396" s="150"/>
      <c r="F396" s="150"/>
      <c r="G396" s="150"/>
      <c r="H396" s="150"/>
      <c r="I396" s="150"/>
      <c r="J396" s="150"/>
      <c r="K396" s="150"/>
      <c r="L396" s="150"/>
      <c r="M396" s="150"/>
      <c r="N396" s="150"/>
      <c r="O396" s="150"/>
      <c r="P396" s="150"/>
      <c r="Q396" s="150"/>
      <c r="R396" s="150"/>
    </row>
    <row r="397" spans="1:18" ht="15" x14ac:dyDescent="0.25">
      <c r="A397" s="150"/>
      <c r="B397" s="152"/>
      <c r="C397" s="152"/>
      <c r="D397" s="150"/>
      <c r="E397" s="150"/>
      <c r="F397" s="150"/>
      <c r="G397" s="150"/>
      <c r="H397" s="150"/>
      <c r="I397" s="150"/>
      <c r="J397" s="150"/>
      <c r="K397" s="150"/>
      <c r="L397" s="150"/>
      <c r="M397" s="150"/>
      <c r="N397" s="150"/>
      <c r="O397" s="150"/>
      <c r="P397" s="150"/>
      <c r="Q397" s="150"/>
      <c r="R397" s="150"/>
    </row>
    <row r="398" spans="1:18" ht="15" x14ac:dyDescent="0.25">
      <c r="A398" s="150"/>
      <c r="B398" s="152"/>
      <c r="C398" s="152"/>
      <c r="D398" s="150"/>
      <c r="E398" s="150"/>
      <c r="F398" s="150"/>
      <c r="G398" s="150"/>
      <c r="H398" s="150"/>
      <c r="I398" s="150"/>
      <c r="J398" s="150"/>
      <c r="K398" s="150"/>
      <c r="L398" s="150"/>
      <c r="M398" s="150"/>
      <c r="N398" s="150"/>
      <c r="O398" s="150"/>
      <c r="P398" s="150"/>
      <c r="Q398" s="150"/>
      <c r="R398" s="150"/>
    </row>
    <row r="399" spans="1:18" ht="15" x14ac:dyDescent="0.25">
      <c r="A399" s="150"/>
      <c r="B399" s="152"/>
      <c r="C399" s="152"/>
      <c r="D399" s="150"/>
      <c r="E399" s="150"/>
      <c r="F399" s="150"/>
      <c r="G399" s="150"/>
      <c r="H399" s="150"/>
      <c r="I399" s="150"/>
      <c r="J399" s="150"/>
      <c r="K399" s="150"/>
      <c r="L399" s="150"/>
      <c r="M399" s="150"/>
      <c r="N399" s="150"/>
      <c r="O399" s="150"/>
      <c r="P399" s="150"/>
      <c r="Q399" s="150"/>
      <c r="R399" s="150"/>
    </row>
    <row r="400" spans="1:18" ht="15" x14ac:dyDescent="0.25">
      <c r="A400" s="150"/>
      <c r="B400" s="152"/>
      <c r="C400" s="152"/>
      <c r="D400" s="150"/>
      <c r="E400" s="150"/>
      <c r="F400" s="150"/>
      <c r="G400" s="150"/>
      <c r="H400" s="150"/>
      <c r="I400" s="150"/>
      <c r="J400" s="150"/>
      <c r="K400" s="150"/>
      <c r="L400" s="150"/>
      <c r="M400" s="150"/>
      <c r="N400" s="150"/>
      <c r="O400" s="150"/>
      <c r="P400" s="150"/>
      <c r="Q400" s="150"/>
      <c r="R400" s="150"/>
    </row>
    <row r="401" spans="1:18" ht="15" x14ac:dyDescent="0.25">
      <c r="A401" s="150"/>
      <c r="B401" s="152"/>
      <c r="C401" s="152"/>
      <c r="D401" s="150"/>
      <c r="E401" s="150"/>
      <c r="F401" s="150"/>
      <c r="G401" s="150"/>
      <c r="H401" s="150"/>
      <c r="I401" s="150"/>
      <c r="J401" s="150"/>
      <c r="K401" s="150"/>
      <c r="L401" s="150"/>
      <c r="M401" s="150"/>
      <c r="N401" s="150"/>
      <c r="O401" s="150"/>
      <c r="P401" s="150"/>
      <c r="Q401" s="150"/>
      <c r="R401" s="150"/>
    </row>
    <row r="402" spans="1:18" ht="15" x14ac:dyDescent="0.25">
      <c r="A402" s="150"/>
      <c r="B402" s="152"/>
      <c r="C402" s="152"/>
      <c r="D402" s="150"/>
      <c r="E402" s="150"/>
      <c r="F402" s="150"/>
      <c r="G402" s="150"/>
      <c r="H402" s="150"/>
      <c r="I402" s="150"/>
      <c r="J402" s="150"/>
      <c r="K402" s="150"/>
      <c r="L402" s="150"/>
      <c r="M402" s="150"/>
      <c r="N402" s="150"/>
      <c r="O402" s="150"/>
      <c r="P402" s="150"/>
      <c r="Q402" s="150"/>
      <c r="R402" s="150"/>
    </row>
    <row r="403" spans="1:18" ht="15" x14ac:dyDescent="0.25">
      <c r="A403" s="150"/>
      <c r="B403" s="152"/>
      <c r="C403" s="152"/>
      <c r="D403" s="150"/>
      <c r="E403" s="150"/>
      <c r="F403" s="150"/>
      <c r="G403" s="150"/>
      <c r="H403" s="150"/>
      <c r="I403" s="150"/>
      <c r="J403" s="150"/>
      <c r="K403" s="150"/>
      <c r="L403" s="150"/>
      <c r="M403" s="150"/>
      <c r="N403" s="150"/>
      <c r="O403" s="150"/>
      <c r="P403" s="150"/>
      <c r="Q403" s="150"/>
      <c r="R403" s="150"/>
    </row>
    <row r="404" spans="1:18" ht="15" x14ac:dyDescent="0.25">
      <c r="A404" s="150"/>
      <c r="B404" s="152"/>
      <c r="C404" s="152"/>
      <c r="D404" s="150"/>
      <c r="E404" s="150"/>
      <c r="F404" s="150"/>
      <c r="G404" s="150"/>
      <c r="H404" s="150"/>
      <c r="I404" s="150"/>
      <c r="J404" s="150"/>
      <c r="K404" s="150"/>
      <c r="L404" s="150"/>
      <c r="M404" s="150"/>
      <c r="N404" s="150"/>
      <c r="O404" s="150"/>
      <c r="P404" s="150"/>
      <c r="Q404" s="150"/>
      <c r="R404" s="150"/>
    </row>
    <row r="405" spans="1:18" ht="15" x14ac:dyDescent="0.25">
      <c r="A405" s="150"/>
      <c r="B405" s="152"/>
      <c r="C405" s="152"/>
      <c r="D405" s="150"/>
      <c r="E405" s="150"/>
      <c r="F405" s="150"/>
      <c r="G405" s="150"/>
      <c r="H405" s="150"/>
      <c r="I405" s="150"/>
      <c r="J405" s="150"/>
      <c r="K405" s="150"/>
      <c r="L405" s="150"/>
      <c r="M405" s="150"/>
      <c r="N405" s="150"/>
      <c r="O405" s="150"/>
      <c r="P405" s="150"/>
      <c r="Q405" s="150"/>
      <c r="R405" s="150"/>
    </row>
    <row r="406" spans="1:18" ht="15" x14ac:dyDescent="0.25">
      <c r="A406" s="150"/>
      <c r="B406" s="152"/>
      <c r="C406" s="152"/>
      <c r="D406" s="150"/>
      <c r="E406" s="150"/>
      <c r="F406" s="150"/>
      <c r="G406" s="150"/>
      <c r="H406" s="150"/>
      <c r="I406" s="150"/>
      <c r="J406" s="150"/>
      <c r="K406" s="150"/>
      <c r="L406" s="150"/>
      <c r="M406" s="150"/>
      <c r="N406" s="150"/>
      <c r="O406" s="150"/>
      <c r="P406" s="150"/>
      <c r="Q406" s="150"/>
      <c r="R406" s="150"/>
    </row>
    <row r="407" spans="1:18" ht="15" x14ac:dyDescent="0.25">
      <c r="A407" s="150"/>
      <c r="B407" s="152"/>
      <c r="C407" s="152"/>
      <c r="D407" s="150"/>
      <c r="E407" s="150"/>
      <c r="F407" s="150"/>
      <c r="G407" s="150"/>
      <c r="H407" s="150"/>
      <c r="I407" s="150"/>
      <c r="J407" s="150"/>
      <c r="K407" s="150"/>
      <c r="L407" s="150"/>
      <c r="M407" s="150"/>
      <c r="N407" s="150"/>
      <c r="O407" s="150"/>
      <c r="P407" s="150"/>
      <c r="Q407" s="150"/>
      <c r="R407" s="150"/>
    </row>
    <row r="408" spans="1:18" ht="15" x14ac:dyDescent="0.25">
      <c r="A408" s="150"/>
      <c r="B408" s="152"/>
      <c r="C408" s="152"/>
      <c r="D408" s="150"/>
      <c r="E408" s="150"/>
      <c r="F408" s="150"/>
      <c r="G408" s="150"/>
      <c r="H408" s="150"/>
      <c r="I408" s="150"/>
      <c r="J408" s="150"/>
      <c r="K408" s="150"/>
      <c r="L408" s="150"/>
      <c r="M408" s="150"/>
      <c r="N408" s="150"/>
      <c r="O408" s="150"/>
      <c r="P408" s="150"/>
      <c r="Q408" s="150"/>
      <c r="R408" s="150"/>
    </row>
    <row r="409" spans="1:18" ht="15" x14ac:dyDescent="0.25">
      <c r="A409" s="150"/>
      <c r="B409" s="152"/>
      <c r="C409" s="152"/>
      <c r="D409" s="150"/>
      <c r="E409" s="150"/>
      <c r="F409" s="150"/>
      <c r="G409" s="150"/>
      <c r="H409" s="150"/>
      <c r="I409" s="150"/>
      <c r="J409" s="150"/>
      <c r="K409" s="150"/>
      <c r="L409" s="150"/>
      <c r="M409" s="150"/>
      <c r="N409" s="150"/>
      <c r="O409" s="150"/>
      <c r="P409" s="150"/>
      <c r="Q409" s="150"/>
      <c r="R409" s="150"/>
    </row>
    <row r="410" spans="1:18" ht="15" x14ac:dyDescent="0.25">
      <c r="A410" s="150"/>
      <c r="B410" s="152"/>
      <c r="C410" s="152"/>
      <c r="D410" s="150"/>
      <c r="E410" s="150"/>
      <c r="F410" s="150"/>
      <c r="G410" s="150"/>
      <c r="H410" s="150"/>
      <c r="I410" s="150"/>
      <c r="J410" s="150"/>
      <c r="K410" s="150"/>
      <c r="L410" s="150"/>
      <c r="M410" s="150"/>
      <c r="N410" s="150"/>
      <c r="O410" s="150"/>
      <c r="P410" s="150"/>
      <c r="Q410" s="150"/>
      <c r="R410" s="150"/>
    </row>
    <row r="411" spans="1:18" ht="15" x14ac:dyDescent="0.25">
      <c r="A411" s="150"/>
      <c r="B411" s="152"/>
      <c r="C411" s="152"/>
      <c r="D411" s="150"/>
      <c r="E411" s="150"/>
      <c r="F411" s="150"/>
      <c r="G411" s="150"/>
      <c r="H411" s="150"/>
      <c r="I411" s="150"/>
      <c r="J411" s="150"/>
      <c r="K411" s="150"/>
      <c r="L411" s="150"/>
      <c r="M411" s="150"/>
      <c r="N411" s="150"/>
      <c r="O411" s="150"/>
      <c r="P411" s="150"/>
      <c r="Q411" s="150"/>
      <c r="R411" s="150"/>
    </row>
    <row r="412" spans="1:18" ht="15" x14ac:dyDescent="0.25">
      <c r="A412" s="150"/>
      <c r="B412" s="152"/>
      <c r="C412" s="152"/>
      <c r="D412" s="150"/>
      <c r="E412" s="150"/>
      <c r="F412" s="150"/>
      <c r="G412" s="150"/>
      <c r="H412" s="150"/>
      <c r="I412" s="150"/>
      <c r="J412" s="150"/>
      <c r="K412" s="150"/>
      <c r="L412" s="150"/>
      <c r="M412" s="150"/>
      <c r="N412" s="150"/>
      <c r="O412" s="150"/>
      <c r="P412" s="150"/>
      <c r="Q412" s="150"/>
      <c r="R412" s="150"/>
    </row>
    <row r="413" spans="1:18" ht="15" x14ac:dyDescent="0.25">
      <c r="A413" s="150"/>
      <c r="B413" s="152"/>
      <c r="C413" s="152"/>
      <c r="D413" s="150"/>
      <c r="E413" s="150"/>
      <c r="F413" s="150"/>
      <c r="G413" s="150"/>
      <c r="H413" s="150"/>
      <c r="I413" s="150"/>
      <c r="J413" s="150"/>
      <c r="K413" s="150"/>
      <c r="L413" s="150"/>
      <c r="M413" s="150"/>
      <c r="N413" s="150"/>
      <c r="O413" s="150"/>
      <c r="P413" s="150"/>
      <c r="Q413" s="150"/>
      <c r="R413" s="150"/>
    </row>
    <row r="414" spans="1:18" ht="15" x14ac:dyDescent="0.25">
      <c r="A414" s="150"/>
      <c r="B414" s="152"/>
      <c r="C414" s="152"/>
      <c r="D414" s="150"/>
      <c r="E414" s="150"/>
      <c r="F414" s="150"/>
      <c r="G414" s="150"/>
      <c r="H414" s="150"/>
      <c r="I414" s="150"/>
      <c r="J414" s="150"/>
      <c r="K414" s="150"/>
      <c r="L414" s="150"/>
      <c r="M414" s="150"/>
      <c r="N414" s="150"/>
      <c r="O414" s="150"/>
      <c r="P414" s="150"/>
      <c r="Q414" s="150"/>
      <c r="R414" s="150"/>
    </row>
    <row r="415" spans="1:18" ht="15" x14ac:dyDescent="0.25">
      <c r="A415" s="150"/>
      <c r="B415" s="152"/>
      <c r="C415" s="152"/>
      <c r="D415" s="150"/>
      <c r="E415" s="150"/>
      <c r="F415" s="150"/>
      <c r="G415" s="150"/>
      <c r="H415" s="150"/>
      <c r="I415" s="150"/>
      <c r="J415" s="150"/>
      <c r="K415" s="150"/>
      <c r="L415" s="150"/>
      <c r="M415" s="150"/>
      <c r="N415" s="150"/>
      <c r="O415" s="150"/>
      <c r="P415" s="150"/>
      <c r="Q415" s="150"/>
      <c r="R415" s="150"/>
    </row>
    <row r="416" spans="1:18" ht="15" x14ac:dyDescent="0.25">
      <c r="A416" s="150"/>
      <c r="B416" s="152"/>
      <c r="C416" s="152"/>
      <c r="D416" s="150"/>
      <c r="E416" s="150"/>
      <c r="F416" s="150"/>
      <c r="G416" s="150"/>
      <c r="H416" s="150"/>
      <c r="I416" s="150"/>
      <c r="J416" s="150"/>
      <c r="K416" s="150"/>
      <c r="L416" s="150"/>
      <c r="M416" s="150"/>
      <c r="N416" s="150"/>
      <c r="O416" s="150"/>
      <c r="P416" s="150"/>
      <c r="Q416" s="150"/>
      <c r="R416" s="150"/>
    </row>
    <row r="417" spans="1:18" ht="15" x14ac:dyDescent="0.25">
      <c r="A417" s="150"/>
      <c r="B417" s="152"/>
      <c r="C417" s="152"/>
      <c r="D417" s="150"/>
      <c r="E417" s="150"/>
      <c r="F417" s="150"/>
      <c r="G417" s="150"/>
      <c r="H417" s="150"/>
      <c r="I417" s="150"/>
      <c r="J417" s="150"/>
      <c r="K417" s="150"/>
      <c r="L417" s="150"/>
      <c r="M417" s="150"/>
      <c r="N417" s="150"/>
      <c r="O417" s="150"/>
      <c r="P417" s="150"/>
      <c r="Q417" s="150"/>
      <c r="R417" s="150"/>
    </row>
    <row r="418" spans="1:18" ht="15" x14ac:dyDescent="0.25">
      <c r="A418" s="150"/>
      <c r="B418" s="152"/>
      <c r="C418" s="152"/>
      <c r="D418" s="150"/>
      <c r="E418" s="150"/>
      <c r="F418" s="150"/>
      <c r="G418" s="150"/>
      <c r="H418" s="150"/>
      <c r="I418" s="150"/>
      <c r="J418" s="150"/>
      <c r="K418" s="150"/>
      <c r="L418" s="150"/>
      <c r="M418" s="150"/>
      <c r="N418" s="150"/>
      <c r="O418" s="150"/>
      <c r="P418" s="150"/>
      <c r="Q418" s="150"/>
      <c r="R418" s="150"/>
    </row>
    <row r="419" spans="1:18" ht="15" x14ac:dyDescent="0.25">
      <c r="A419" s="150"/>
      <c r="B419" s="152"/>
      <c r="C419" s="152"/>
      <c r="D419" s="150"/>
      <c r="E419" s="150"/>
      <c r="F419" s="150"/>
      <c r="G419" s="150"/>
      <c r="H419" s="150"/>
      <c r="I419" s="150"/>
      <c r="J419" s="150"/>
      <c r="K419" s="150"/>
      <c r="L419" s="150"/>
      <c r="M419" s="150"/>
      <c r="N419" s="150"/>
      <c r="O419" s="150"/>
      <c r="P419" s="150"/>
      <c r="Q419" s="150"/>
      <c r="R419" s="150"/>
    </row>
    <row r="420" spans="1:18" ht="15" x14ac:dyDescent="0.25">
      <c r="A420" s="150"/>
      <c r="B420" s="152"/>
      <c r="C420" s="152"/>
      <c r="D420" s="150"/>
      <c r="E420" s="150"/>
      <c r="F420" s="150"/>
      <c r="G420" s="150"/>
      <c r="H420" s="150"/>
      <c r="I420" s="150"/>
      <c r="J420" s="150"/>
      <c r="K420" s="150"/>
      <c r="L420" s="150"/>
      <c r="M420" s="150"/>
      <c r="N420" s="150"/>
      <c r="O420" s="150"/>
      <c r="P420" s="150"/>
      <c r="Q420" s="150"/>
      <c r="R420" s="150"/>
    </row>
    <row r="421" spans="1:18" ht="15" x14ac:dyDescent="0.25">
      <c r="A421" s="150"/>
      <c r="B421" s="152"/>
      <c r="C421" s="152"/>
      <c r="D421" s="150"/>
      <c r="E421" s="150"/>
      <c r="F421" s="150"/>
      <c r="G421" s="150"/>
      <c r="H421" s="150"/>
      <c r="I421" s="150"/>
      <c r="J421" s="150"/>
      <c r="K421" s="150"/>
      <c r="L421" s="150"/>
      <c r="M421" s="150"/>
      <c r="N421" s="150"/>
      <c r="O421" s="150"/>
      <c r="P421" s="150"/>
      <c r="Q421" s="150"/>
      <c r="R421" s="150"/>
    </row>
    <row r="422" spans="1:18" ht="15" x14ac:dyDescent="0.25">
      <c r="A422" s="150"/>
      <c r="B422" s="152"/>
      <c r="C422" s="152"/>
      <c r="D422" s="150"/>
      <c r="E422" s="150"/>
      <c r="F422" s="150"/>
      <c r="G422" s="150"/>
      <c r="H422" s="150"/>
      <c r="I422" s="150"/>
      <c r="J422" s="150"/>
      <c r="K422" s="150"/>
      <c r="L422" s="150"/>
      <c r="M422" s="150"/>
      <c r="N422" s="150"/>
      <c r="O422" s="150"/>
      <c r="P422" s="150"/>
      <c r="Q422" s="150"/>
      <c r="R422" s="150"/>
    </row>
    <row r="423" spans="1:18" ht="15" x14ac:dyDescent="0.25">
      <c r="A423" s="150"/>
      <c r="B423" s="152"/>
      <c r="C423" s="152"/>
      <c r="D423" s="150"/>
      <c r="E423" s="150"/>
      <c r="F423" s="150"/>
      <c r="G423" s="150"/>
      <c r="H423" s="150"/>
      <c r="I423" s="150"/>
      <c r="J423" s="150"/>
      <c r="K423" s="150"/>
      <c r="L423" s="150"/>
      <c r="M423" s="150"/>
      <c r="N423" s="150"/>
      <c r="O423" s="150"/>
      <c r="P423" s="150"/>
      <c r="Q423" s="150"/>
      <c r="R423" s="150"/>
    </row>
    <row r="424" spans="1:18" ht="15" x14ac:dyDescent="0.25">
      <c r="A424" s="150"/>
      <c r="B424" s="152"/>
      <c r="C424" s="152"/>
      <c r="D424" s="150"/>
      <c r="E424" s="150"/>
      <c r="F424" s="150"/>
      <c r="G424" s="150"/>
      <c r="H424" s="150"/>
      <c r="I424" s="150"/>
      <c r="J424" s="150"/>
      <c r="K424" s="150"/>
      <c r="L424" s="150"/>
      <c r="M424" s="150"/>
      <c r="N424" s="150"/>
      <c r="O424" s="150"/>
      <c r="P424" s="150"/>
      <c r="Q424" s="150"/>
      <c r="R424" s="150"/>
    </row>
    <row r="425" spans="1:18" ht="15" x14ac:dyDescent="0.25">
      <c r="A425" s="150"/>
      <c r="B425" s="152"/>
      <c r="C425" s="152"/>
      <c r="D425" s="150"/>
      <c r="E425" s="150"/>
      <c r="F425" s="150"/>
      <c r="G425" s="150"/>
      <c r="H425" s="150"/>
      <c r="I425" s="150"/>
      <c r="J425" s="150"/>
      <c r="K425" s="150"/>
      <c r="L425" s="150"/>
      <c r="M425" s="150"/>
      <c r="N425" s="150"/>
      <c r="O425" s="150"/>
      <c r="P425" s="150"/>
      <c r="Q425" s="150"/>
      <c r="R425" s="150"/>
    </row>
    <row r="426" spans="1:18" ht="15" x14ac:dyDescent="0.25">
      <c r="A426" s="150"/>
      <c r="B426" s="152"/>
      <c r="C426" s="152"/>
      <c r="D426" s="150"/>
      <c r="E426" s="150"/>
      <c r="F426" s="150"/>
      <c r="G426" s="150"/>
      <c r="H426" s="150"/>
      <c r="I426" s="150"/>
      <c r="J426" s="150"/>
      <c r="K426" s="150"/>
      <c r="L426" s="150"/>
      <c r="M426" s="150"/>
      <c r="N426" s="150"/>
      <c r="O426" s="150"/>
      <c r="P426" s="150"/>
      <c r="Q426" s="150"/>
      <c r="R426" s="150"/>
    </row>
    <row r="427" spans="1:18" ht="15" x14ac:dyDescent="0.25">
      <c r="A427" s="150"/>
      <c r="B427" s="152"/>
      <c r="C427" s="152"/>
      <c r="D427" s="150"/>
      <c r="E427" s="150"/>
      <c r="F427" s="150"/>
      <c r="G427" s="150"/>
      <c r="H427" s="150"/>
      <c r="I427" s="150"/>
      <c r="J427" s="150"/>
      <c r="K427" s="150"/>
      <c r="L427" s="150"/>
      <c r="M427" s="150"/>
      <c r="N427" s="150"/>
      <c r="O427" s="150"/>
      <c r="P427" s="150"/>
      <c r="Q427" s="150"/>
      <c r="R427" s="150"/>
    </row>
    <row r="428" spans="1:18" ht="15" x14ac:dyDescent="0.25">
      <c r="A428" s="150"/>
      <c r="B428" s="152"/>
      <c r="C428" s="152"/>
      <c r="D428" s="150"/>
      <c r="E428" s="150"/>
      <c r="F428" s="150"/>
      <c r="G428" s="150"/>
      <c r="H428" s="150"/>
      <c r="I428" s="150"/>
      <c r="J428" s="150"/>
      <c r="K428" s="150"/>
      <c r="L428" s="150"/>
      <c r="M428" s="150"/>
      <c r="N428" s="150"/>
      <c r="O428" s="150"/>
      <c r="P428" s="150"/>
      <c r="Q428" s="150"/>
      <c r="R428" s="150"/>
    </row>
    <row r="429" spans="1:18" ht="15" x14ac:dyDescent="0.25">
      <c r="A429" s="150"/>
      <c r="B429" s="152"/>
      <c r="C429" s="152"/>
      <c r="D429" s="150"/>
      <c r="E429" s="150"/>
      <c r="F429" s="150"/>
      <c r="G429" s="150"/>
      <c r="H429" s="150"/>
      <c r="I429" s="150"/>
      <c r="J429" s="150"/>
      <c r="K429" s="150"/>
      <c r="L429" s="150"/>
      <c r="M429" s="150"/>
      <c r="N429" s="150"/>
      <c r="O429" s="150"/>
      <c r="P429" s="150"/>
      <c r="Q429" s="150"/>
      <c r="R429" s="150"/>
    </row>
    <row r="430" spans="1:18" ht="15" x14ac:dyDescent="0.25">
      <c r="A430" s="150"/>
      <c r="B430" s="152"/>
      <c r="C430" s="152"/>
      <c r="D430" s="150"/>
      <c r="E430" s="150"/>
      <c r="F430" s="150"/>
      <c r="G430" s="150"/>
      <c r="H430" s="150"/>
      <c r="I430" s="150"/>
      <c r="J430" s="150"/>
      <c r="K430" s="150"/>
      <c r="L430" s="150"/>
      <c r="M430" s="150"/>
      <c r="N430" s="150"/>
      <c r="O430" s="150"/>
      <c r="P430" s="150"/>
      <c r="Q430" s="150"/>
      <c r="R430" s="150"/>
    </row>
    <row r="431" spans="1:18" ht="15" x14ac:dyDescent="0.25">
      <c r="A431" s="150"/>
      <c r="B431" s="152"/>
      <c r="C431" s="152"/>
      <c r="D431" s="150"/>
      <c r="E431" s="150"/>
      <c r="F431" s="150"/>
      <c r="G431" s="150"/>
      <c r="H431" s="150"/>
      <c r="I431" s="150"/>
      <c r="J431" s="150"/>
      <c r="K431" s="150"/>
      <c r="L431" s="150"/>
      <c r="M431" s="150"/>
      <c r="N431" s="150"/>
      <c r="O431" s="150"/>
      <c r="P431" s="150"/>
      <c r="Q431" s="150"/>
      <c r="R431" s="150"/>
    </row>
    <row r="432" spans="1:18" ht="15" x14ac:dyDescent="0.25">
      <c r="A432" s="150"/>
      <c r="B432" s="152"/>
      <c r="C432" s="152"/>
      <c r="D432" s="150"/>
      <c r="E432" s="150"/>
      <c r="F432" s="150"/>
      <c r="G432" s="150"/>
      <c r="H432" s="150"/>
      <c r="I432" s="150"/>
      <c r="J432" s="150"/>
      <c r="K432" s="150"/>
      <c r="L432" s="150"/>
      <c r="M432" s="150"/>
      <c r="N432" s="150"/>
      <c r="O432" s="150"/>
      <c r="P432" s="150"/>
      <c r="Q432" s="150"/>
      <c r="R432" s="150"/>
    </row>
    <row r="433" spans="1:18" ht="15" x14ac:dyDescent="0.25">
      <c r="A433" s="150"/>
      <c r="B433" s="152"/>
      <c r="C433" s="152"/>
      <c r="D433" s="150"/>
      <c r="E433" s="150"/>
      <c r="F433" s="150"/>
      <c r="G433" s="150"/>
      <c r="H433" s="150"/>
      <c r="I433" s="150"/>
      <c r="J433" s="150"/>
      <c r="K433" s="150"/>
      <c r="L433" s="150"/>
      <c r="M433" s="150"/>
      <c r="N433" s="150"/>
      <c r="O433" s="150"/>
      <c r="P433" s="150"/>
      <c r="Q433" s="150"/>
      <c r="R433" s="150"/>
    </row>
    <row r="434" spans="1:18" ht="15" x14ac:dyDescent="0.25">
      <c r="A434" s="150"/>
      <c r="B434" s="152"/>
      <c r="C434" s="152"/>
      <c r="D434" s="150"/>
      <c r="E434" s="150"/>
      <c r="F434" s="150"/>
      <c r="G434" s="150"/>
      <c r="H434" s="150"/>
      <c r="I434" s="150"/>
      <c r="J434" s="150"/>
      <c r="K434" s="150"/>
      <c r="L434" s="150"/>
      <c r="M434" s="150"/>
      <c r="N434" s="150"/>
      <c r="O434" s="150"/>
      <c r="P434" s="150"/>
      <c r="Q434" s="150"/>
      <c r="R434" s="150"/>
    </row>
    <row r="435" spans="1:18" ht="15" x14ac:dyDescent="0.25">
      <c r="A435" s="150"/>
      <c r="B435" s="152"/>
      <c r="C435" s="152"/>
      <c r="D435" s="150"/>
      <c r="E435" s="150"/>
      <c r="F435" s="150"/>
      <c r="G435" s="150"/>
      <c r="H435" s="150"/>
      <c r="I435" s="150"/>
      <c r="J435" s="150"/>
      <c r="K435" s="150"/>
      <c r="L435" s="150"/>
      <c r="M435" s="150"/>
      <c r="N435" s="150"/>
      <c r="O435" s="150"/>
      <c r="P435" s="150"/>
      <c r="Q435" s="150"/>
      <c r="R435" s="150"/>
    </row>
    <row r="436" spans="1:18" ht="15" x14ac:dyDescent="0.25">
      <c r="A436" s="150"/>
      <c r="B436" s="152"/>
      <c r="C436" s="152"/>
      <c r="D436" s="150"/>
      <c r="E436" s="150"/>
      <c r="F436" s="150"/>
      <c r="G436" s="150"/>
      <c r="H436" s="150"/>
      <c r="I436" s="150"/>
      <c r="J436" s="150"/>
      <c r="K436" s="150"/>
      <c r="L436" s="150"/>
      <c r="M436" s="150"/>
      <c r="N436" s="150"/>
      <c r="O436" s="150"/>
      <c r="P436" s="150"/>
      <c r="Q436" s="150"/>
      <c r="R436" s="150"/>
    </row>
    <row r="437" spans="1:18" ht="15" x14ac:dyDescent="0.25">
      <c r="A437" s="150"/>
      <c r="B437" s="152"/>
      <c r="C437" s="152"/>
      <c r="D437" s="150"/>
      <c r="E437" s="150"/>
      <c r="F437" s="150"/>
      <c r="G437" s="150"/>
      <c r="H437" s="150"/>
      <c r="I437" s="150"/>
      <c r="J437" s="150"/>
      <c r="K437" s="150"/>
      <c r="L437" s="150"/>
      <c r="M437" s="150"/>
      <c r="N437" s="150"/>
      <c r="O437" s="150"/>
      <c r="P437" s="150"/>
      <c r="Q437" s="150"/>
      <c r="R437" s="150"/>
    </row>
    <row r="438" spans="1:18" ht="15" x14ac:dyDescent="0.25">
      <c r="A438" s="150"/>
      <c r="B438" s="152"/>
      <c r="C438" s="152"/>
      <c r="D438" s="150"/>
      <c r="E438" s="150"/>
      <c r="F438" s="150"/>
      <c r="G438" s="150"/>
      <c r="H438" s="150"/>
      <c r="I438" s="150"/>
      <c r="J438" s="150"/>
      <c r="K438" s="150"/>
      <c r="L438" s="150"/>
      <c r="M438" s="150"/>
      <c r="N438" s="150"/>
      <c r="O438" s="150"/>
      <c r="P438" s="150"/>
      <c r="Q438" s="150"/>
      <c r="R438" s="150"/>
    </row>
    <row r="439" spans="1:18" ht="15" x14ac:dyDescent="0.25">
      <c r="A439" s="150"/>
      <c r="B439" s="152"/>
      <c r="C439" s="152"/>
      <c r="D439" s="150"/>
      <c r="E439" s="150"/>
      <c r="F439" s="150"/>
      <c r="G439" s="150"/>
      <c r="H439" s="150"/>
      <c r="I439" s="150"/>
      <c r="J439" s="150"/>
      <c r="K439" s="150"/>
      <c r="L439" s="150"/>
      <c r="M439" s="150"/>
      <c r="N439" s="150"/>
      <c r="O439" s="150"/>
      <c r="P439" s="150"/>
      <c r="Q439" s="150"/>
      <c r="R439" s="150"/>
    </row>
    <row r="440" spans="1:18" ht="15" x14ac:dyDescent="0.25">
      <c r="A440" s="150"/>
      <c r="B440" s="152"/>
      <c r="C440" s="152"/>
      <c r="D440" s="150"/>
      <c r="E440" s="150"/>
      <c r="F440" s="150"/>
      <c r="G440" s="150"/>
      <c r="H440" s="150"/>
      <c r="I440" s="150"/>
      <c r="J440" s="150"/>
      <c r="K440" s="150"/>
      <c r="L440" s="150"/>
      <c r="M440" s="150"/>
      <c r="N440" s="150"/>
      <c r="O440" s="150"/>
      <c r="P440" s="150"/>
      <c r="Q440" s="150"/>
      <c r="R440" s="150"/>
    </row>
    <row r="441" spans="1:18" ht="15" x14ac:dyDescent="0.25">
      <c r="A441" s="150"/>
      <c r="B441" s="152"/>
      <c r="C441" s="152"/>
      <c r="D441" s="150"/>
      <c r="E441" s="150"/>
      <c r="F441" s="150"/>
      <c r="G441" s="150"/>
      <c r="H441" s="150"/>
      <c r="I441" s="150"/>
      <c r="J441" s="150"/>
      <c r="K441" s="150"/>
      <c r="L441" s="150"/>
      <c r="M441" s="150"/>
      <c r="N441" s="150"/>
      <c r="O441" s="150"/>
      <c r="P441" s="150"/>
      <c r="Q441" s="150"/>
      <c r="R441" s="150"/>
    </row>
    <row r="442" spans="1:18" ht="15" x14ac:dyDescent="0.25">
      <c r="A442" s="150"/>
      <c r="B442" s="152"/>
      <c r="C442" s="152"/>
      <c r="D442" s="150"/>
      <c r="E442" s="150"/>
      <c r="F442" s="150"/>
      <c r="G442" s="150"/>
      <c r="H442" s="150"/>
      <c r="I442" s="150"/>
      <c r="J442" s="150"/>
      <c r="K442" s="150"/>
      <c r="L442" s="150"/>
      <c r="M442" s="150"/>
      <c r="N442" s="150"/>
      <c r="O442" s="150"/>
      <c r="P442" s="150"/>
      <c r="Q442" s="150"/>
      <c r="R442" s="150"/>
    </row>
    <row r="443" spans="1:18" ht="15" x14ac:dyDescent="0.25">
      <c r="A443" s="150"/>
      <c r="B443" s="152"/>
      <c r="C443" s="152"/>
      <c r="D443" s="150"/>
      <c r="E443" s="150"/>
      <c r="F443" s="150"/>
      <c r="G443" s="150"/>
      <c r="H443" s="150"/>
      <c r="I443" s="150"/>
      <c r="J443" s="150"/>
      <c r="K443" s="150"/>
      <c r="L443" s="150"/>
      <c r="M443" s="150"/>
      <c r="N443" s="150"/>
      <c r="O443" s="150"/>
      <c r="P443" s="150"/>
      <c r="Q443" s="150"/>
      <c r="R443" s="150"/>
    </row>
    <row r="444" spans="1:18" ht="15" x14ac:dyDescent="0.25">
      <c r="A444" s="150"/>
      <c r="B444" s="152"/>
      <c r="C444" s="152"/>
      <c r="D444" s="150"/>
      <c r="E444" s="150"/>
      <c r="F444" s="150"/>
      <c r="G444" s="150"/>
      <c r="H444" s="150"/>
      <c r="I444" s="150"/>
      <c r="J444" s="150"/>
      <c r="K444" s="150"/>
      <c r="L444" s="150"/>
      <c r="M444" s="150"/>
      <c r="N444" s="150"/>
      <c r="O444" s="150"/>
      <c r="P444" s="150"/>
      <c r="Q444" s="150"/>
      <c r="R444" s="150"/>
    </row>
    <row r="445" spans="1:18" ht="15" x14ac:dyDescent="0.25">
      <c r="A445" s="150"/>
      <c r="B445" s="152"/>
      <c r="C445" s="152"/>
      <c r="D445" s="150"/>
      <c r="E445" s="150"/>
      <c r="F445" s="150"/>
      <c r="G445" s="150"/>
      <c r="H445" s="150"/>
      <c r="I445" s="150"/>
      <c r="J445" s="150"/>
      <c r="K445" s="150"/>
      <c r="L445" s="150"/>
      <c r="M445" s="150"/>
      <c r="N445" s="150"/>
      <c r="O445" s="150"/>
      <c r="P445" s="150"/>
      <c r="Q445" s="150"/>
      <c r="R445" s="150"/>
    </row>
    <row r="446" spans="1:18" ht="15" x14ac:dyDescent="0.25">
      <c r="A446" s="150"/>
      <c r="B446" s="152"/>
      <c r="C446" s="152"/>
      <c r="D446" s="150"/>
      <c r="E446" s="150"/>
      <c r="F446" s="150"/>
      <c r="G446" s="150"/>
      <c r="H446" s="150"/>
      <c r="I446" s="150"/>
      <c r="J446" s="150"/>
      <c r="K446" s="150"/>
      <c r="L446" s="150"/>
      <c r="M446" s="150"/>
      <c r="N446" s="150"/>
      <c r="O446" s="150"/>
      <c r="P446" s="150"/>
      <c r="Q446" s="150"/>
      <c r="R446" s="150"/>
    </row>
    <row r="447" spans="1:18" ht="15" x14ac:dyDescent="0.25">
      <c r="A447" s="150"/>
      <c r="B447" s="152"/>
      <c r="C447" s="152"/>
      <c r="D447" s="150"/>
      <c r="E447" s="150"/>
      <c r="F447" s="150"/>
      <c r="G447" s="150"/>
      <c r="H447" s="150"/>
      <c r="I447" s="150"/>
      <c r="J447" s="150"/>
      <c r="K447" s="150"/>
      <c r="L447" s="150"/>
      <c r="M447" s="150"/>
      <c r="N447" s="150"/>
      <c r="O447" s="150"/>
      <c r="P447" s="150"/>
      <c r="Q447" s="150"/>
      <c r="R447" s="150"/>
    </row>
    <row r="448" spans="1:18" ht="15" x14ac:dyDescent="0.25">
      <c r="A448" s="150"/>
      <c r="B448" s="152"/>
      <c r="C448" s="152"/>
      <c r="D448" s="150"/>
      <c r="E448" s="150"/>
      <c r="F448" s="150"/>
      <c r="G448" s="150"/>
      <c r="H448" s="150"/>
      <c r="I448" s="150"/>
      <c r="J448" s="150"/>
      <c r="K448" s="150"/>
      <c r="L448" s="150"/>
      <c r="M448" s="150"/>
      <c r="N448" s="150"/>
      <c r="O448" s="150"/>
      <c r="P448" s="150"/>
      <c r="Q448" s="150"/>
      <c r="R448" s="150"/>
    </row>
    <row r="449" spans="1:18" ht="15" x14ac:dyDescent="0.25">
      <c r="A449" s="150"/>
      <c r="B449" s="152"/>
      <c r="C449" s="152"/>
      <c r="D449" s="150"/>
      <c r="E449" s="150"/>
      <c r="F449" s="150"/>
      <c r="G449" s="150"/>
      <c r="H449" s="150"/>
      <c r="I449" s="150"/>
      <c r="J449" s="150"/>
      <c r="K449" s="150"/>
      <c r="L449" s="150"/>
      <c r="M449" s="150"/>
      <c r="N449" s="150"/>
      <c r="O449" s="150"/>
      <c r="P449" s="150"/>
      <c r="Q449" s="150"/>
      <c r="R449" s="150"/>
    </row>
    <row r="450" spans="1:18" ht="15" x14ac:dyDescent="0.25">
      <c r="A450" s="150"/>
      <c r="B450" s="152"/>
      <c r="C450" s="152"/>
      <c r="D450" s="150"/>
      <c r="E450" s="150"/>
      <c r="F450" s="150"/>
      <c r="G450" s="150"/>
      <c r="H450" s="150"/>
      <c r="I450" s="150"/>
      <c r="J450" s="150"/>
      <c r="K450" s="150"/>
      <c r="L450" s="150"/>
      <c r="M450" s="150"/>
      <c r="N450" s="150"/>
      <c r="O450" s="150"/>
      <c r="P450" s="150"/>
      <c r="Q450" s="150"/>
      <c r="R450" s="150"/>
    </row>
    <row r="451" spans="1:18" ht="15" x14ac:dyDescent="0.25">
      <c r="A451" s="150"/>
      <c r="B451" s="152"/>
      <c r="C451" s="152"/>
      <c r="D451" s="150"/>
      <c r="E451" s="150"/>
      <c r="F451" s="150"/>
      <c r="G451" s="150"/>
      <c r="H451" s="150"/>
      <c r="I451" s="150"/>
      <c r="J451" s="150"/>
      <c r="K451" s="150"/>
      <c r="L451" s="150"/>
      <c r="M451" s="150"/>
      <c r="N451" s="150"/>
      <c r="O451" s="150"/>
      <c r="P451" s="150"/>
      <c r="Q451" s="150"/>
      <c r="R451" s="150"/>
    </row>
    <row r="452" spans="1:18" ht="15" x14ac:dyDescent="0.25">
      <c r="A452" s="150"/>
      <c r="B452" s="152"/>
      <c r="C452" s="152"/>
      <c r="D452" s="150"/>
      <c r="E452" s="150"/>
      <c r="F452" s="150"/>
      <c r="G452" s="150"/>
      <c r="H452" s="150"/>
      <c r="I452" s="150"/>
      <c r="J452" s="150"/>
      <c r="K452" s="150"/>
      <c r="L452" s="150"/>
      <c r="M452" s="150"/>
      <c r="N452" s="150"/>
      <c r="O452" s="150"/>
      <c r="P452" s="150"/>
      <c r="Q452" s="150"/>
      <c r="R452" s="150"/>
    </row>
    <row r="453" spans="1:18" ht="15" x14ac:dyDescent="0.25">
      <c r="A453" s="150"/>
      <c r="B453" s="152"/>
      <c r="C453" s="152"/>
      <c r="D453" s="150"/>
      <c r="E453" s="150"/>
      <c r="F453" s="150"/>
      <c r="G453" s="150"/>
      <c r="H453" s="150"/>
      <c r="I453" s="150"/>
      <c r="J453" s="150"/>
      <c r="K453" s="150"/>
      <c r="L453" s="150"/>
      <c r="M453" s="150"/>
      <c r="N453" s="150"/>
      <c r="O453" s="150"/>
      <c r="P453" s="150"/>
      <c r="Q453" s="150"/>
      <c r="R453" s="150"/>
    </row>
    <row r="454" spans="1:18" ht="15" x14ac:dyDescent="0.25">
      <c r="A454" s="150"/>
      <c r="B454" s="152"/>
      <c r="C454" s="152"/>
      <c r="D454" s="150"/>
      <c r="E454" s="150"/>
      <c r="F454" s="150"/>
      <c r="G454" s="150"/>
      <c r="H454" s="150"/>
      <c r="I454" s="150"/>
      <c r="J454" s="150"/>
      <c r="K454" s="150"/>
      <c r="L454" s="150"/>
      <c r="M454" s="150"/>
      <c r="N454" s="150"/>
      <c r="O454" s="150"/>
      <c r="P454" s="150"/>
      <c r="Q454" s="150"/>
      <c r="R454" s="150"/>
    </row>
    <row r="455" spans="1:18" ht="15" x14ac:dyDescent="0.25">
      <c r="A455" s="150"/>
      <c r="B455" s="152"/>
      <c r="C455" s="152"/>
      <c r="D455" s="150"/>
      <c r="E455" s="150"/>
      <c r="F455" s="150"/>
      <c r="G455" s="150"/>
      <c r="H455" s="150"/>
      <c r="I455" s="150"/>
      <c r="J455" s="150"/>
      <c r="K455" s="150"/>
      <c r="L455" s="150"/>
      <c r="M455" s="150"/>
      <c r="N455" s="150"/>
      <c r="O455" s="150"/>
      <c r="P455" s="150"/>
      <c r="Q455" s="150"/>
      <c r="R455" s="150"/>
    </row>
    <row r="456" spans="1:18" ht="15" x14ac:dyDescent="0.25">
      <c r="A456" s="150"/>
      <c r="B456" s="152"/>
      <c r="C456" s="152"/>
      <c r="D456" s="150"/>
      <c r="E456" s="150"/>
      <c r="F456" s="150"/>
      <c r="G456" s="150"/>
      <c r="H456" s="150"/>
      <c r="I456" s="150"/>
      <c r="J456" s="150"/>
      <c r="K456" s="150"/>
      <c r="L456" s="150"/>
      <c r="M456" s="150"/>
      <c r="N456" s="150"/>
      <c r="O456" s="150"/>
      <c r="P456" s="150"/>
      <c r="Q456" s="150"/>
      <c r="R456" s="150"/>
    </row>
    <row r="457" spans="1:18" ht="15" x14ac:dyDescent="0.25">
      <c r="A457" s="150"/>
      <c r="B457" s="152"/>
      <c r="C457" s="152"/>
      <c r="D457" s="150"/>
      <c r="E457" s="150"/>
      <c r="F457" s="150"/>
      <c r="G457" s="150"/>
      <c r="H457" s="150"/>
      <c r="I457" s="150"/>
      <c r="J457" s="150"/>
      <c r="K457" s="150"/>
      <c r="L457" s="150"/>
      <c r="M457" s="150"/>
      <c r="N457" s="150"/>
      <c r="O457" s="150"/>
      <c r="P457" s="150"/>
      <c r="Q457" s="150"/>
      <c r="R457" s="150"/>
    </row>
    <row r="458" spans="1:18" ht="15" x14ac:dyDescent="0.25">
      <c r="A458" s="150"/>
      <c r="B458" s="152"/>
      <c r="C458" s="152"/>
      <c r="D458" s="150"/>
      <c r="E458" s="150"/>
      <c r="F458" s="150"/>
      <c r="G458" s="150"/>
      <c r="H458" s="150"/>
      <c r="I458" s="150"/>
      <c r="J458" s="150"/>
      <c r="K458" s="150"/>
      <c r="L458" s="150"/>
      <c r="M458" s="150"/>
      <c r="N458" s="150"/>
      <c r="O458" s="150"/>
      <c r="P458" s="150"/>
      <c r="Q458" s="150"/>
      <c r="R458" s="150"/>
    </row>
    <row r="459" spans="1:18" ht="15" x14ac:dyDescent="0.25">
      <c r="A459" s="150"/>
      <c r="B459" s="152"/>
      <c r="C459" s="152"/>
      <c r="D459" s="150"/>
      <c r="E459" s="150"/>
      <c r="F459" s="150"/>
      <c r="G459" s="150"/>
      <c r="H459" s="150"/>
      <c r="I459" s="150"/>
      <c r="J459" s="150"/>
      <c r="K459" s="150"/>
      <c r="L459" s="150"/>
      <c r="M459" s="150"/>
      <c r="N459" s="150"/>
      <c r="O459" s="150"/>
      <c r="P459" s="150"/>
      <c r="Q459" s="150"/>
      <c r="R459" s="150"/>
    </row>
    <row r="460" spans="1:18" ht="15" x14ac:dyDescent="0.25">
      <c r="A460" s="150"/>
      <c r="B460" s="152"/>
      <c r="C460" s="152"/>
      <c r="D460" s="150"/>
      <c r="E460" s="150"/>
      <c r="F460" s="150"/>
      <c r="G460" s="150"/>
      <c r="H460" s="150"/>
      <c r="I460" s="150"/>
      <c r="J460" s="150"/>
      <c r="K460" s="150"/>
      <c r="L460" s="150"/>
      <c r="M460" s="150"/>
      <c r="N460" s="150"/>
      <c r="O460" s="150"/>
      <c r="P460" s="150"/>
      <c r="Q460" s="150"/>
      <c r="R460" s="150"/>
    </row>
    <row r="461" spans="1:18" ht="15" x14ac:dyDescent="0.25">
      <c r="A461" s="150"/>
      <c r="B461" s="152"/>
      <c r="C461" s="152"/>
      <c r="D461" s="150"/>
      <c r="E461" s="150"/>
      <c r="F461" s="150"/>
      <c r="G461" s="150"/>
      <c r="H461" s="150"/>
      <c r="I461" s="150"/>
      <c r="J461" s="150"/>
      <c r="K461" s="150"/>
      <c r="L461" s="150"/>
      <c r="M461" s="150"/>
      <c r="N461" s="150"/>
      <c r="O461" s="150"/>
      <c r="P461" s="150"/>
      <c r="Q461" s="150"/>
      <c r="R461" s="150"/>
    </row>
    <row r="462" spans="1:18" ht="15" x14ac:dyDescent="0.25">
      <c r="A462" s="150"/>
      <c r="B462" s="152"/>
      <c r="C462" s="152"/>
      <c r="D462" s="150"/>
      <c r="E462" s="150"/>
      <c r="F462" s="150"/>
      <c r="G462" s="150"/>
      <c r="H462" s="150"/>
      <c r="I462" s="150"/>
      <c r="J462" s="150"/>
      <c r="K462" s="150"/>
      <c r="L462" s="150"/>
      <c r="M462" s="150"/>
      <c r="N462" s="150"/>
      <c r="O462" s="150"/>
      <c r="P462" s="150"/>
      <c r="Q462" s="150"/>
      <c r="R462" s="150"/>
    </row>
    <row r="463" spans="1:18" ht="15" x14ac:dyDescent="0.25">
      <c r="A463" s="150"/>
      <c r="B463" s="152"/>
      <c r="C463" s="152"/>
      <c r="D463" s="150"/>
      <c r="E463" s="150"/>
      <c r="F463" s="150"/>
      <c r="G463" s="150"/>
      <c r="H463" s="150"/>
      <c r="I463" s="150"/>
      <c r="J463" s="150"/>
      <c r="K463" s="150"/>
      <c r="L463" s="150"/>
      <c r="M463" s="150"/>
      <c r="N463" s="150"/>
      <c r="O463" s="150"/>
      <c r="P463" s="150"/>
      <c r="Q463" s="150"/>
      <c r="R463" s="150"/>
    </row>
    <row r="464" spans="1:18" ht="15" x14ac:dyDescent="0.25">
      <c r="A464" s="150"/>
      <c r="B464" s="152"/>
      <c r="C464" s="152"/>
      <c r="D464" s="150"/>
      <c r="E464" s="150"/>
      <c r="F464" s="150"/>
      <c r="G464" s="150"/>
      <c r="H464" s="150"/>
      <c r="I464" s="150"/>
      <c r="J464" s="150"/>
      <c r="K464" s="150"/>
      <c r="L464" s="150"/>
      <c r="M464" s="150"/>
      <c r="N464" s="150"/>
      <c r="O464" s="150"/>
      <c r="P464" s="150"/>
      <c r="Q464" s="150"/>
      <c r="R464" s="150"/>
    </row>
    <row r="465" spans="1:18" ht="15" x14ac:dyDescent="0.25">
      <c r="A465" s="150"/>
      <c r="B465" s="152"/>
      <c r="C465" s="152"/>
      <c r="D465" s="150"/>
      <c r="E465" s="150"/>
      <c r="F465" s="150"/>
      <c r="G465" s="150"/>
      <c r="H465" s="150"/>
      <c r="I465" s="150"/>
      <c r="J465" s="150"/>
      <c r="K465" s="150"/>
      <c r="L465" s="150"/>
      <c r="M465" s="150"/>
      <c r="N465" s="150"/>
      <c r="O465" s="150"/>
      <c r="P465" s="150"/>
      <c r="Q465" s="150"/>
      <c r="R465" s="150"/>
    </row>
    <row r="466" spans="1:18" ht="15" x14ac:dyDescent="0.25">
      <c r="A466" s="150"/>
      <c r="B466" s="152"/>
      <c r="C466" s="152"/>
      <c r="D466" s="150"/>
      <c r="E466" s="150"/>
      <c r="F466" s="150"/>
      <c r="G466" s="150"/>
      <c r="H466" s="150"/>
      <c r="I466" s="150"/>
      <c r="J466" s="150"/>
      <c r="K466" s="150"/>
      <c r="L466" s="150"/>
      <c r="M466" s="150"/>
      <c r="N466" s="150"/>
      <c r="O466" s="150"/>
      <c r="P466" s="150"/>
      <c r="Q466" s="150"/>
      <c r="R466" s="150"/>
    </row>
    <row r="467" spans="1:18" ht="15" x14ac:dyDescent="0.25">
      <c r="A467" s="150"/>
      <c r="B467" s="152"/>
      <c r="C467" s="152"/>
      <c r="D467" s="150"/>
      <c r="E467" s="150"/>
      <c r="F467" s="150"/>
      <c r="G467" s="150"/>
      <c r="H467" s="150"/>
      <c r="I467" s="150"/>
      <c r="J467" s="150"/>
      <c r="K467" s="150"/>
      <c r="L467" s="150"/>
      <c r="M467" s="150"/>
      <c r="N467" s="150"/>
      <c r="O467" s="150"/>
      <c r="P467" s="150"/>
      <c r="Q467" s="150"/>
      <c r="R467" s="150"/>
    </row>
    <row r="468" spans="1:18" ht="15" x14ac:dyDescent="0.25">
      <c r="A468" s="150"/>
      <c r="B468" s="152"/>
      <c r="C468" s="152"/>
      <c r="D468" s="150"/>
      <c r="E468" s="150"/>
      <c r="F468" s="150"/>
      <c r="G468" s="150"/>
      <c r="H468" s="150"/>
      <c r="I468" s="150"/>
      <c r="J468" s="150"/>
      <c r="K468" s="150"/>
      <c r="L468" s="150"/>
      <c r="M468" s="150"/>
      <c r="N468" s="150"/>
      <c r="O468" s="150"/>
      <c r="P468" s="150"/>
      <c r="Q468" s="150"/>
      <c r="R468" s="150"/>
    </row>
    <row r="469" spans="1:18" ht="15" x14ac:dyDescent="0.25">
      <c r="A469" s="150"/>
      <c r="B469" s="152"/>
      <c r="C469" s="152"/>
      <c r="D469" s="150"/>
      <c r="E469" s="150"/>
      <c r="F469" s="150"/>
      <c r="G469" s="150"/>
      <c r="H469" s="150"/>
      <c r="I469" s="150"/>
      <c r="J469" s="150"/>
      <c r="K469" s="150"/>
      <c r="L469" s="150"/>
      <c r="M469" s="150"/>
      <c r="N469" s="150"/>
      <c r="O469" s="150"/>
      <c r="P469" s="150"/>
      <c r="Q469" s="150"/>
      <c r="R469" s="150"/>
    </row>
    <row r="470" spans="1:18" ht="15" x14ac:dyDescent="0.25">
      <c r="A470" s="150"/>
      <c r="B470" s="152"/>
      <c r="C470" s="152"/>
      <c r="D470" s="150"/>
      <c r="E470" s="150"/>
      <c r="F470" s="150"/>
      <c r="G470" s="150"/>
      <c r="H470" s="150"/>
      <c r="I470" s="150"/>
      <c r="J470" s="150"/>
      <c r="K470" s="150"/>
      <c r="L470" s="150"/>
      <c r="M470" s="150"/>
      <c r="N470" s="150"/>
      <c r="O470" s="150"/>
      <c r="P470" s="150"/>
      <c r="Q470" s="150"/>
      <c r="R470" s="150"/>
    </row>
    <row r="471" spans="1:18" ht="15" x14ac:dyDescent="0.25">
      <c r="A471" s="150"/>
      <c r="B471" s="152"/>
      <c r="C471" s="152"/>
      <c r="D471" s="150"/>
      <c r="E471" s="150"/>
      <c r="F471" s="150"/>
      <c r="G471" s="150"/>
      <c r="H471" s="150"/>
      <c r="I471" s="150"/>
      <c r="J471" s="150"/>
      <c r="K471" s="150"/>
      <c r="L471" s="150"/>
      <c r="M471" s="150"/>
      <c r="N471" s="150"/>
      <c r="O471" s="150"/>
      <c r="P471" s="150"/>
      <c r="Q471" s="150"/>
      <c r="R471" s="150"/>
    </row>
    <row r="472" spans="1:18" ht="15" x14ac:dyDescent="0.25">
      <c r="A472" s="150"/>
      <c r="B472" s="152"/>
      <c r="C472" s="152"/>
      <c r="D472" s="150"/>
      <c r="E472" s="150"/>
      <c r="F472" s="150"/>
      <c r="G472" s="150"/>
      <c r="H472" s="150"/>
      <c r="I472" s="150"/>
      <c r="J472" s="150"/>
      <c r="K472" s="150"/>
      <c r="L472" s="150"/>
      <c r="M472" s="150"/>
      <c r="N472" s="150"/>
      <c r="O472" s="150"/>
      <c r="P472" s="150"/>
      <c r="Q472" s="150"/>
      <c r="R472" s="150"/>
    </row>
    <row r="473" spans="1:18" ht="15" x14ac:dyDescent="0.25">
      <c r="A473" s="150"/>
      <c r="B473" s="152"/>
      <c r="C473" s="152"/>
      <c r="D473" s="150"/>
      <c r="E473" s="150"/>
      <c r="F473" s="150"/>
      <c r="G473" s="150"/>
      <c r="H473" s="150"/>
      <c r="I473" s="150"/>
      <c r="J473" s="150"/>
      <c r="K473" s="150"/>
      <c r="L473" s="150"/>
      <c r="M473" s="150"/>
      <c r="N473" s="150"/>
      <c r="O473" s="150"/>
      <c r="P473" s="150"/>
      <c r="Q473" s="150"/>
      <c r="R473" s="150"/>
    </row>
    <row r="474" spans="1:18" ht="15" x14ac:dyDescent="0.25">
      <c r="A474" s="150"/>
      <c r="B474" s="152"/>
      <c r="C474" s="152"/>
      <c r="D474" s="150"/>
      <c r="E474" s="150"/>
      <c r="F474" s="150"/>
      <c r="G474" s="150"/>
      <c r="H474" s="150"/>
      <c r="I474" s="150"/>
      <c r="J474" s="150"/>
      <c r="K474" s="150"/>
      <c r="L474" s="150"/>
      <c r="M474" s="150"/>
      <c r="N474" s="150"/>
      <c r="O474" s="150"/>
      <c r="P474" s="150"/>
      <c r="Q474" s="150"/>
      <c r="R474" s="150"/>
    </row>
    <row r="475" spans="1:18" ht="15" x14ac:dyDescent="0.25">
      <c r="A475" s="150"/>
      <c r="B475" s="152"/>
      <c r="C475" s="152"/>
      <c r="D475" s="150"/>
      <c r="E475" s="150"/>
      <c r="F475" s="150"/>
      <c r="G475" s="150"/>
      <c r="H475" s="150"/>
      <c r="I475" s="150"/>
      <c r="J475" s="150"/>
      <c r="K475" s="150"/>
      <c r="L475" s="150"/>
      <c r="M475" s="150"/>
      <c r="N475" s="150"/>
      <c r="O475" s="150"/>
      <c r="P475" s="150"/>
      <c r="Q475" s="150"/>
      <c r="R475" s="150"/>
    </row>
    <row r="476" spans="1:18" ht="15" x14ac:dyDescent="0.25">
      <c r="A476" s="150"/>
      <c r="B476" s="152"/>
      <c r="C476" s="152"/>
      <c r="D476" s="150"/>
      <c r="E476" s="150"/>
      <c r="F476" s="150"/>
      <c r="G476" s="150"/>
      <c r="H476" s="150"/>
      <c r="I476" s="150"/>
      <c r="J476" s="150"/>
      <c r="K476" s="150"/>
      <c r="L476" s="150"/>
      <c r="M476" s="150"/>
      <c r="N476" s="150"/>
      <c r="O476" s="150"/>
      <c r="P476" s="150"/>
      <c r="Q476" s="150"/>
      <c r="R476" s="150"/>
    </row>
    <row r="477" spans="1:18" ht="15" x14ac:dyDescent="0.25">
      <c r="A477" s="150"/>
      <c r="B477" s="152"/>
      <c r="C477" s="152"/>
      <c r="D477" s="150"/>
      <c r="E477" s="150"/>
      <c r="F477" s="150"/>
      <c r="G477" s="150"/>
      <c r="H477" s="150"/>
      <c r="I477" s="150"/>
      <c r="J477" s="150"/>
      <c r="K477" s="150"/>
      <c r="L477" s="150"/>
      <c r="M477" s="150"/>
      <c r="N477" s="150"/>
      <c r="O477" s="150"/>
      <c r="P477" s="150"/>
      <c r="Q477" s="150"/>
      <c r="R477" s="150"/>
    </row>
    <row r="478" spans="1:18" ht="15" x14ac:dyDescent="0.25">
      <c r="A478" s="150"/>
      <c r="B478" s="152"/>
      <c r="C478" s="152"/>
      <c r="D478" s="150"/>
      <c r="E478" s="150"/>
      <c r="F478" s="150"/>
      <c r="G478" s="150"/>
      <c r="H478" s="150"/>
      <c r="I478" s="150"/>
      <c r="J478" s="150"/>
      <c r="K478" s="150"/>
      <c r="L478" s="150"/>
      <c r="M478" s="150"/>
      <c r="N478" s="150"/>
      <c r="O478" s="150"/>
      <c r="P478" s="150"/>
      <c r="Q478" s="150"/>
      <c r="R478" s="150"/>
    </row>
    <row r="479" spans="1:18" ht="15" x14ac:dyDescent="0.25">
      <c r="A479" s="150"/>
      <c r="B479" s="152"/>
      <c r="C479" s="152"/>
      <c r="D479" s="150"/>
      <c r="E479" s="150"/>
      <c r="F479" s="150"/>
      <c r="G479" s="150"/>
      <c r="H479" s="150"/>
      <c r="I479" s="150"/>
      <c r="J479" s="150"/>
      <c r="K479" s="150"/>
      <c r="L479" s="150"/>
      <c r="M479" s="150"/>
      <c r="N479" s="150"/>
      <c r="O479" s="150"/>
      <c r="P479" s="150"/>
      <c r="Q479" s="150"/>
      <c r="R479" s="150"/>
    </row>
    <row r="480" spans="1:18" ht="15" x14ac:dyDescent="0.25">
      <c r="A480" s="150"/>
      <c r="B480" s="152"/>
      <c r="C480" s="152"/>
      <c r="D480" s="150"/>
      <c r="E480" s="150"/>
      <c r="F480" s="150"/>
      <c r="G480" s="150"/>
      <c r="H480" s="150"/>
      <c r="I480" s="150"/>
      <c r="J480" s="150"/>
      <c r="K480" s="150"/>
      <c r="L480" s="150"/>
      <c r="M480" s="150"/>
      <c r="N480" s="150"/>
      <c r="O480" s="150"/>
      <c r="P480" s="150"/>
      <c r="Q480" s="150"/>
      <c r="R480" s="150"/>
    </row>
    <row r="481" spans="1:18" ht="15" x14ac:dyDescent="0.25">
      <c r="A481" s="150"/>
      <c r="B481" s="152"/>
      <c r="C481" s="152"/>
      <c r="D481" s="150"/>
      <c r="E481" s="150"/>
      <c r="F481" s="150"/>
      <c r="G481" s="150"/>
      <c r="H481" s="150"/>
      <c r="I481" s="150"/>
      <c r="J481" s="150"/>
      <c r="K481" s="150"/>
      <c r="L481" s="150"/>
      <c r="M481" s="150"/>
      <c r="N481" s="150"/>
      <c r="O481" s="150"/>
      <c r="P481" s="150"/>
      <c r="Q481" s="150"/>
      <c r="R481" s="150"/>
    </row>
    <row r="482" spans="1:18" ht="15" x14ac:dyDescent="0.25">
      <c r="A482" s="150"/>
      <c r="B482" s="152"/>
      <c r="C482" s="152"/>
      <c r="D482" s="150"/>
      <c r="E482" s="150"/>
      <c r="F482" s="150"/>
      <c r="G482" s="150"/>
      <c r="H482" s="150"/>
      <c r="I482" s="150"/>
      <c r="J482" s="150"/>
      <c r="K482" s="150"/>
      <c r="L482" s="150"/>
      <c r="M482" s="150"/>
      <c r="N482" s="150"/>
      <c r="O482" s="150"/>
      <c r="P482" s="150"/>
      <c r="Q482" s="150"/>
      <c r="R482" s="150"/>
    </row>
    <row r="483" spans="1:18" ht="15" x14ac:dyDescent="0.25">
      <c r="A483" s="150"/>
      <c r="B483" s="152"/>
      <c r="C483" s="152"/>
      <c r="D483" s="150"/>
      <c r="E483" s="150"/>
      <c r="F483" s="150"/>
      <c r="G483" s="150"/>
      <c r="H483" s="150"/>
      <c r="I483" s="150"/>
      <c r="J483" s="150"/>
      <c r="K483" s="150"/>
      <c r="L483" s="150"/>
      <c r="M483" s="150"/>
      <c r="N483" s="150"/>
      <c r="O483" s="150"/>
      <c r="P483" s="150"/>
      <c r="Q483" s="150"/>
      <c r="R483" s="150"/>
    </row>
    <row r="484" spans="1:18" ht="15" x14ac:dyDescent="0.25">
      <c r="A484" s="150"/>
      <c r="B484" s="152"/>
      <c r="C484" s="152"/>
      <c r="D484" s="150"/>
      <c r="E484" s="150"/>
      <c r="F484" s="150"/>
      <c r="G484" s="150"/>
      <c r="H484" s="150"/>
      <c r="I484" s="150"/>
      <c r="J484" s="150"/>
      <c r="K484" s="150"/>
      <c r="L484" s="150"/>
      <c r="M484" s="150"/>
      <c r="N484" s="150"/>
      <c r="O484" s="150"/>
      <c r="P484" s="150"/>
      <c r="Q484" s="150"/>
      <c r="R484" s="150"/>
    </row>
    <row r="485" spans="1:18" ht="15" x14ac:dyDescent="0.25">
      <c r="A485" s="150"/>
      <c r="B485" s="152"/>
      <c r="C485" s="152"/>
      <c r="D485" s="150"/>
      <c r="E485" s="150"/>
      <c r="F485" s="150"/>
      <c r="G485" s="150"/>
      <c r="H485" s="150"/>
      <c r="I485" s="150"/>
      <c r="J485" s="150"/>
      <c r="K485" s="150"/>
      <c r="L485" s="150"/>
      <c r="M485" s="150"/>
      <c r="N485" s="150"/>
      <c r="O485" s="150"/>
      <c r="P485" s="150"/>
      <c r="Q485" s="150"/>
      <c r="R485" s="150"/>
    </row>
    <row r="486" spans="1:18" ht="15" x14ac:dyDescent="0.25">
      <c r="A486" s="150"/>
      <c r="B486" s="152"/>
      <c r="C486" s="152"/>
      <c r="D486" s="150"/>
      <c r="E486" s="150"/>
      <c r="F486" s="150"/>
      <c r="G486" s="150"/>
      <c r="H486" s="150"/>
      <c r="I486" s="150"/>
      <c r="J486" s="150"/>
      <c r="K486" s="150"/>
      <c r="L486" s="150"/>
      <c r="M486" s="150"/>
      <c r="N486" s="150"/>
      <c r="O486" s="150"/>
      <c r="P486" s="150"/>
      <c r="Q486" s="150"/>
      <c r="R486" s="150"/>
    </row>
    <row r="487" spans="1:18" ht="15" x14ac:dyDescent="0.25">
      <c r="A487" s="150"/>
      <c r="B487" s="152"/>
      <c r="C487" s="152"/>
      <c r="D487" s="150"/>
      <c r="E487" s="150"/>
      <c r="F487" s="150"/>
      <c r="G487" s="150"/>
      <c r="H487" s="150"/>
      <c r="I487" s="150"/>
      <c r="J487" s="150"/>
      <c r="K487" s="150"/>
      <c r="L487" s="150"/>
      <c r="M487" s="150"/>
      <c r="N487" s="150"/>
      <c r="O487" s="150"/>
      <c r="P487" s="150"/>
      <c r="Q487" s="150"/>
      <c r="R487" s="150"/>
    </row>
    <row r="488" spans="1:18" ht="15" x14ac:dyDescent="0.25">
      <c r="A488" s="150"/>
      <c r="B488" s="152"/>
      <c r="C488" s="152"/>
      <c r="D488" s="150"/>
      <c r="E488" s="150"/>
      <c r="F488" s="150"/>
      <c r="G488" s="150"/>
      <c r="H488" s="150"/>
      <c r="I488" s="150"/>
      <c r="J488" s="150"/>
      <c r="K488" s="150"/>
      <c r="L488" s="150"/>
      <c r="M488" s="150"/>
      <c r="N488" s="150"/>
      <c r="O488" s="150"/>
      <c r="P488" s="150"/>
      <c r="Q488" s="150"/>
      <c r="R488" s="150"/>
    </row>
    <row r="489" spans="1:18" ht="15" x14ac:dyDescent="0.25">
      <c r="A489" s="150"/>
      <c r="B489" s="152"/>
      <c r="C489" s="152"/>
      <c r="D489" s="150"/>
      <c r="E489" s="150"/>
      <c r="F489" s="150"/>
      <c r="G489" s="150"/>
      <c r="H489" s="150"/>
      <c r="I489" s="150"/>
      <c r="J489" s="150"/>
      <c r="K489" s="150"/>
      <c r="L489" s="150"/>
      <c r="M489" s="150"/>
      <c r="N489" s="150"/>
      <c r="O489" s="150"/>
      <c r="P489" s="150"/>
      <c r="Q489" s="150"/>
      <c r="R489" s="150"/>
    </row>
    <row r="490" spans="1:18" ht="15" x14ac:dyDescent="0.25">
      <c r="A490" s="150"/>
      <c r="B490" s="152"/>
      <c r="C490" s="152"/>
      <c r="D490" s="150"/>
      <c r="E490" s="150"/>
      <c r="F490" s="150"/>
      <c r="G490" s="150"/>
      <c r="H490" s="150"/>
      <c r="I490" s="150"/>
      <c r="J490" s="150"/>
      <c r="K490" s="150"/>
      <c r="L490" s="150"/>
      <c r="M490" s="150"/>
      <c r="N490" s="150"/>
      <c r="O490" s="150"/>
      <c r="P490" s="150"/>
      <c r="Q490" s="150"/>
      <c r="R490" s="150"/>
    </row>
    <row r="491" spans="1:18" ht="15" x14ac:dyDescent="0.25">
      <c r="A491" s="150"/>
      <c r="B491" s="152"/>
      <c r="C491" s="152"/>
      <c r="D491" s="150"/>
      <c r="E491" s="150"/>
      <c r="F491" s="150"/>
      <c r="G491" s="150"/>
      <c r="H491" s="150"/>
      <c r="I491" s="150"/>
      <c r="J491" s="150"/>
      <c r="K491" s="150"/>
      <c r="L491" s="150"/>
      <c r="M491" s="150"/>
      <c r="N491" s="150"/>
      <c r="O491" s="150"/>
      <c r="P491" s="150"/>
      <c r="Q491" s="150"/>
      <c r="R491" s="150"/>
    </row>
    <row r="492" spans="1:18" ht="15" x14ac:dyDescent="0.25">
      <c r="A492" s="150"/>
      <c r="B492" s="152"/>
      <c r="C492" s="152"/>
      <c r="D492" s="150"/>
      <c r="E492" s="150"/>
      <c r="F492" s="150"/>
      <c r="G492" s="150"/>
      <c r="H492" s="150"/>
      <c r="I492" s="150"/>
      <c r="J492" s="150"/>
      <c r="K492" s="150"/>
      <c r="L492" s="150"/>
      <c r="M492" s="150"/>
      <c r="N492" s="150"/>
      <c r="O492" s="150"/>
      <c r="P492" s="150"/>
      <c r="Q492" s="150"/>
      <c r="R492" s="150"/>
    </row>
    <row r="493" spans="1:18" ht="15" x14ac:dyDescent="0.25">
      <c r="A493" s="150"/>
      <c r="B493" s="152"/>
      <c r="C493" s="152"/>
      <c r="D493" s="150"/>
      <c r="E493" s="150"/>
      <c r="F493" s="150"/>
      <c r="G493" s="150"/>
      <c r="H493" s="150"/>
      <c r="I493" s="150"/>
      <c r="J493" s="150"/>
      <c r="K493" s="150"/>
      <c r="L493" s="150"/>
      <c r="M493" s="150"/>
      <c r="N493" s="150"/>
      <c r="O493" s="150"/>
      <c r="P493" s="150"/>
      <c r="Q493" s="150"/>
      <c r="R493" s="150"/>
    </row>
    <row r="494" spans="1:18" ht="15" x14ac:dyDescent="0.25">
      <c r="A494" s="150"/>
      <c r="B494" s="152"/>
      <c r="C494" s="152"/>
      <c r="D494" s="150"/>
      <c r="E494" s="150"/>
      <c r="F494" s="150"/>
      <c r="G494" s="150"/>
      <c r="H494" s="150"/>
      <c r="I494" s="150"/>
      <c r="J494" s="150"/>
      <c r="K494" s="150"/>
      <c r="L494" s="150"/>
      <c r="M494" s="150"/>
      <c r="N494" s="150"/>
      <c r="O494" s="150"/>
      <c r="P494" s="150"/>
      <c r="Q494" s="150"/>
      <c r="R494" s="150"/>
    </row>
    <row r="495" spans="1:18" ht="15" x14ac:dyDescent="0.25">
      <c r="A495" s="150"/>
      <c r="B495" s="152"/>
      <c r="C495" s="152"/>
      <c r="D495" s="150"/>
      <c r="E495" s="150"/>
      <c r="F495" s="150"/>
      <c r="G495" s="150"/>
      <c r="H495" s="150"/>
      <c r="I495" s="150"/>
      <c r="J495" s="150"/>
      <c r="K495" s="150"/>
      <c r="L495" s="150"/>
      <c r="M495" s="150"/>
      <c r="N495" s="150"/>
      <c r="O495" s="150"/>
      <c r="P495" s="150"/>
      <c r="Q495" s="150"/>
      <c r="R495" s="150"/>
    </row>
    <row r="496" spans="1:18" ht="15" x14ac:dyDescent="0.25">
      <c r="A496" s="150"/>
      <c r="B496" s="152"/>
      <c r="C496" s="152"/>
      <c r="D496" s="150"/>
      <c r="E496" s="150"/>
      <c r="F496" s="150"/>
      <c r="G496" s="150"/>
      <c r="H496" s="150"/>
      <c r="I496" s="150"/>
      <c r="J496" s="150"/>
      <c r="K496" s="150"/>
      <c r="L496" s="150"/>
      <c r="M496" s="150"/>
      <c r="N496" s="150"/>
      <c r="O496" s="150"/>
      <c r="P496" s="150"/>
      <c r="Q496" s="150"/>
      <c r="R496" s="150"/>
    </row>
    <row r="497" spans="1:18" ht="15" x14ac:dyDescent="0.25">
      <c r="A497" s="150"/>
      <c r="B497" s="152"/>
      <c r="C497" s="152"/>
      <c r="D497" s="150"/>
      <c r="E497" s="150"/>
      <c r="F497" s="150"/>
      <c r="G497" s="150"/>
      <c r="H497" s="150"/>
      <c r="I497" s="150"/>
      <c r="J497" s="150"/>
      <c r="K497" s="150"/>
      <c r="L497" s="150"/>
      <c r="M497" s="150"/>
      <c r="N497" s="150"/>
      <c r="O497" s="150"/>
      <c r="P497" s="150"/>
      <c r="Q497" s="150"/>
      <c r="R497" s="150"/>
    </row>
    <row r="498" spans="1:18" ht="15" x14ac:dyDescent="0.25">
      <c r="A498" s="150"/>
      <c r="B498" s="152"/>
      <c r="C498" s="152"/>
      <c r="D498" s="150"/>
      <c r="E498" s="150"/>
      <c r="F498" s="150"/>
      <c r="G498" s="150"/>
      <c r="H498" s="150"/>
      <c r="I498" s="150"/>
      <c r="J498" s="150"/>
      <c r="K498" s="150"/>
      <c r="L498" s="150"/>
      <c r="M498" s="150"/>
      <c r="N498" s="150"/>
      <c r="O498" s="150"/>
      <c r="P498" s="150"/>
      <c r="Q498" s="150"/>
      <c r="R498" s="150"/>
    </row>
    <row r="499" spans="1:18" ht="15" x14ac:dyDescent="0.25">
      <c r="A499" s="150"/>
      <c r="B499" s="152"/>
      <c r="C499" s="152"/>
      <c r="D499" s="150"/>
      <c r="E499" s="150"/>
      <c r="F499" s="150"/>
      <c r="G499" s="150"/>
      <c r="H499" s="150"/>
      <c r="I499" s="150"/>
      <c r="J499" s="150"/>
      <c r="K499" s="150"/>
      <c r="L499" s="150"/>
      <c r="M499" s="150"/>
      <c r="N499" s="150"/>
      <c r="O499" s="150"/>
      <c r="P499" s="150"/>
      <c r="Q499" s="150"/>
      <c r="R499" s="150"/>
    </row>
    <row r="500" spans="1:18" ht="15" x14ac:dyDescent="0.25">
      <c r="A500" s="150"/>
      <c r="B500" s="152"/>
      <c r="C500" s="152"/>
      <c r="D500" s="150"/>
      <c r="E500" s="150"/>
      <c r="F500" s="150"/>
      <c r="G500" s="150"/>
      <c r="H500" s="150"/>
      <c r="I500" s="150"/>
      <c r="J500" s="150"/>
      <c r="K500" s="150"/>
      <c r="L500" s="150"/>
      <c r="M500" s="150"/>
      <c r="N500" s="150"/>
      <c r="O500" s="150"/>
      <c r="P500" s="150"/>
      <c r="Q500" s="150"/>
      <c r="R500" s="150"/>
    </row>
    <row r="501" spans="1:18" ht="15" x14ac:dyDescent="0.25">
      <c r="A501" s="150"/>
      <c r="B501" s="152"/>
      <c r="C501" s="152"/>
      <c r="D501" s="150"/>
      <c r="E501" s="150"/>
      <c r="F501" s="150"/>
      <c r="G501" s="150"/>
      <c r="H501" s="150"/>
      <c r="I501" s="150"/>
      <c r="J501" s="150"/>
      <c r="K501" s="150"/>
      <c r="L501" s="150"/>
      <c r="M501" s="150"/>
      <c r="N501" s="150"/>
      <c r="O501" s="150"/>
      <c r="P501" s="150"/>
      <c r="Q501" s="150"/>
      <c r="R501" s="150"/>
    </row>
    <row r="502" spans="1:18" ht="15" x14ac:dyDescent="0.25">
      <c r="A502" s="150"/>
      <c r="B502" s="152"/>
      <c r="C502" s="152"/>
      <c r="D502" s="150"/>
      <c r="E502" s="150"/>
      <c r="F502" s="150"/>
      <c r="G502" s="150"/>
      <c r="H502" s="150"/>
      <c r="I502" s="150"/>
      <c r="J502" s="150"/>
      <c r="K502" s="150"/>
      <c r="L502" s="150"/>
      <c r="M502" s="150"/>
      <c r="N502" s="150"/>
      <c r="O502" s="150"/>
      <c r="P502" s="150"/>
      <c r="Q502" s="150"/>
      <c r="R502" s="150"/>
    </row>
    <row r="503" spans="1:18" ht="15" x14ac:dyDescent="0.25">
      <c r="A503" s="150"/>
      <c r="B503" s="152"/>
      <c r="C503" s="152"/>
      <c r="D503" s="150"/>
      <c r="E503" s="150"/>
      <c r="F503" s="150"/>
      <c r="G503" s="150"/>
      <c r="H503" s="150"/>
      <c r="I503" s="150"/>
      <c r="J503" s="150"/>
      <c r="K503" s="150"/>
      <c r="L503" s="150"/>
      <c r="M503" s="150"/>
      <c r="N503" s="150"/>
      <c r="O503" s="150"/>
      <c r="P503" s="150"/>
      <c r="Q503" s="150"/>
      <c r="R503" s="150"/>
    </row>
    <row r="504" spans="1:18" ht="15" x14ac:dyDescent="0.25">
      <c r="A504" s="150"/>
      <c r="B504" s="152"/>
      <c r="C504" s="152"/>
      <c r="D504" s="150"/>
      <c r="E504" s="150"/>
      <c r="F504" s="150"/>
      <c r="G504" s="150"/>
      <c r="H504" s="150"/>
      <c r="I504" s="150"/>
      <c r="J504" s="150"/>
      <c r="K504" s="150"/>
      <c r="L504" s="150"/>
      <c r="M504" s="150"/>
      <c r="N504" s="150"/>
      <c r="O504" s="150"/>
      <c r="P504" s="150"/>
      <c r="Q504" s="150"/>
      <c r="R504" s="150"/>
    </row>
    <row r="505" spans="1:18" ht="15" x14ac:dyDescent="0.25">
      <c r="A505" s="150"/>
      <c r="B505" s="152"/>
      <c r="C505" s="152"/>
      <c r="D505" s="150"/>
      <c r="E505" s="150"/>
      <c r="F505" s="150"/>
      <c r="G505" s="150"/>
      <c r="H505" s="150"/>
      <c r="I505" s="150"/>
      <c r="J505" s="150"/>
      <c r="K505" s="150"/>
      <c r="L505" s="150"/>
      <c r="M505" s="150"/>
      <c r="N505" s="150"/>
      <c r="O505" s="150"/>
      <c r="P505" s="150"/>
      <c r="Q505" s="150"/>
      <c r="R505" s="150"/>
    </row>
    <row r="506" spans="1:18" ht="15" x14ac:dyDescent="0.25">
      <c r="A506" s="150"/>
      <c r="B506" s="152"/>
      <c r="C506" s="152"/>
      <c r="D506" s="150"/>
      <c r="E506" s="150"/>
      <c r="F506" s="150"/>
      <c r="G506" s="150"/>
      <c r="H506" s="150"/>
      <c r="I506" s="150"/>
      <c r="J506" s="150"/>
      <c r="K506" s="150"/>
      <c r="L506" s="150"/>
      <c r="M506" s="150"/>
      <c r="N506" s="150"/>
      <c r="O506" s="150"/>
      <c r="P506" s="150"/>
      <c r="Q506" s="150"/>
      <c r="R506" s="150"/>
    </row>
    <row r="507" spans="1:18" ht="15" x14ac:dyDescent="0.25">
      <c r="A507" s="150"/>
      <c r="B507" s="152"/>
      <c r="C507" s="152"/>
      <c r="D507" s="150"/>
      <c r="E507" s="150"/>
      <c r="F507" s="150"/>
      <c r="G507" s="150"/>
      <c r="H507" s="150"/>
      <c r="I507" s="150"/>
      <c r="J507" s="150"/>
      <c r="K507" s="150"/>
      <c r="L507" s="150"/>
      <c r="M507" s="150"/>
      <c r="N507" s="150"/>
      <c r="O507" s="150"/>
      <c r="P507" s="150"/>
      <c r="Q507" s="150"/>
      <c r="R507" s="150"/>
    </row>
    <row r="508" spans="1:18" ht="15" x14ac:dyDescent="0.25">
      <c r="A508" s="150"/>
      <c r="B508" s="152"/>
      <c r="C508" s="152"/>
      <c r="D508" s="150"/>
      <c r="E508" s="150"/>
      <c r="F508" s="150"/>
      <c r="G508" s="150"/>
      <c r="H508" s="150"/>
      <c r="I508" s="150"/>
      <c r="J508" s="150"/>
      <c r="K508" s="150"/>
      <c r="L508" s="150"/>
      <c r="M508" s="150"/>
      <c r="N508" s="150"/>
      <c r="O508" s="150"/>
      <c r="P508" s="150"/>
      <c r="Q508" s="150"/>
      <c r="R508" s="150"/>
    </row>
    <row r="509" spans="1:18" ht="15" x14ac:dyDescent="0.25">
      <c r="A509" s="150"/>
      <c r="B509" s="152"/>
      <c r="C509" s="152"/>
      <c r="D509" s="150"/>
      <c r="E509" s="150"/>
      <c r="F509" s="150"/>
      <c r="G509" s="150"/>
      <c r="H509" s="150"/>
      <c r="I509" s="150"/>
      <c r="J509" s="150"/>
      <c r="K509" s="150"/>
      <c r="L509" s="150"/>
      <c r="M509" s="150"/>
      <c r="N509" s="150"/>
      <c r="O509" s="150"/>
      <c r="P509" s="150"/>
      <c r="Q509" s="150"/>
      <c r="R509" s="150"/>
    </row>
    <row r="510" spans="1:18" ht="15" x14ac:dyDescent="0.25">
      <c r="A510" s="150"/>
      <c r="B510" s="152"/>
      <c r="C510" s="152"/>
      <c r="D510" s="150"/>
      <c r="E510" s="150"/>
      <c r="F510" s="150"/>
      <c r="G510" s="150"/>
      <c r="H510" s="150"/>
      <c r="I510" s="150"/>
      <c r="J510" s="150"/>
      <c r="K510" s="150"/>
      <c r="L510" s="150"/>
      <c r="M510" s="150"/>
      <c r="N510" s="150"/>
      <c r="O510" s="150"/>
      <c r="P510" s="150"/>
      <c r="Q510" s="150"/>
      <c r="R510" s="150"/>
    </row>
    <row r="511" spans="1:18" ht="15" x14ac:dyDescent="0.25">
      <c r="A511" s="150"/>
      <c r="B511" s="152"/>
      <c r="C511" s="152"/>
      <c r="D511" s="150"/>
      <c r="E511" s="150"/>
      <c r="F511" s="150"/>
      <c r="G511" s="150"/>
      <c r="H511" s="150"/>
      <c r="I511" s="150"/>
      <c r="J511" s="150"/>
      <c r="K511" s="150"/>
      <c r="L511" s="150"/>
      <c r="M511" s="150"/>
      <c r="N511" s="150"/>
      <c r="O511" s="150"/>
      <c r="P511" s="150"/>
      <c r="Q511" s="150"/>
      <c r="R511" s="150"/>
    </row>
    <row r="512" spans="1:18" ht="15" x14ac:dyDescent="0.25">
      <c r="A512" s="150"/>
      <c r="B512" s="152"/>
      <c r="C512" s="152"/>
      <c r="D512" s="150"/>
      <c r="E512" s="150"/>
      <c r="F512" s="150"/>
      <c r="G512" s="150"/>
      <c r="H512" s="150"/>
      <c r="I512" s="150"/>
      <c r="J512" s="150"/>
      <c r="K512" s="150"/>
      <c r="L512" s="150"/>
      <c r="M512" s="150"/>
      <c r="N512" s="150"/>
      <c r="O512" s="150"/>
      <c r="P512" s="150"/>
      <c r="Q512" s="150"/>
      <c r="R512" s="150"/>
    </row>
    <row r="513" spans="1:18" ht="15" x14ac:dyDescent="0.25">
      <c r="A513" s="150"/>
      <c r="B513" s="152"/>
      <c r="C513" s="152"/>
      <c r="D513" s="150"/>
      <c r="E513" s="150"/>
      <c r="F513" s="150"/>
      <c r="G513" s="150"/>
      <c r="H513" s="150"/>
      <c r="I513" s="150"/>
      <c r="J513" s="150"/>
      <c r="K513" s="150"/>
      <c r="L513" s="150"/>
      <c r="M513" s="150"/>
      <c r="N513" s="150"/>
      <c r="O513" s="150"/>
      <c r="P513" s="150"/>
      <c r="Q513" s="150"/>
      <c r="R513" s="150"/>
    </row>
    <row r="514" spans="1:18" ht="15" x14ac:dyDescent="0.25">
      <c r="A514" s="150"/>
      <c r="B514" s="152"/>
      <c r="C514" s="152"/>
      <c r="D514" s="150"/>
      <c r="E514" s="150"/>
      <c r="F514" s="150"/>
      <c r="G514" s="150"/>
      <c r="H514" s="150"/>
      <c r="I514" s="150"/>
      <c r="J514" s="150"/>
      <c r="K514" s="150"/>
      <c r="L514" s="150"/>
      <c r="M514" s="150"/>
      <c r="N514" s="150"/>
      <c r="O514" s="150"/>
      <c r="P514" s="150"/>
      <c r="Q514" s="150"/>
      <c r="R514" s="150"/>
    </row>
    <row r="515" spans="1:18" ht="15" x14ac:dyDescent="0.25">
      <c r="A515" s="150"/>
      <c r="B515" s="152"/>
      <c r="C515" s="152"/>
      <c r="D515" s="150"/>
      <c r="E515" s="150"/>
      <c r="F515" s="150"/>
      <c r="G515" s="150"/>
      <c r="H515" s="150"/>
      <c r="I515" s="150"/>
      <c r="J515" s="150"/>
      <c r="K515" s="150"/>
      <c r="L515" s="150"/>
      <c r="M515" s="150"/>
      <c r="N515" s="150"/>
      <c r="O515" s="150"/>
      <c r="P515" s="150"/>
      <c r="Q515" s="150"/>
      <c r="R515" s="150"/>
    </row>
    <row r="516" spans="1:18" ht="15" x14ac:dyDescent="0.25">
      <c r="A516" s="150"/>
      <c r="B516" s="152"/>
      <c r="C516" s="152"/>
      <c r="D516" s="150"/>
      <c r="E516" s="150"/>
      <c r="F516" s="150"/>
      <c r="G516" s="150"/>
      <c r="H516" s="150"/>
      <c r="I516" s="150"/>
      <c r="J516" s="150"/>
      <c r="K516" s="150"/>
      <c r="L516" s="150"/>
      <c r="M516" s="150"/>
      <c r="N516" s="150"/>
      <c r="O516" s="150"/>
      <c r="P516" s="150"/>
      <c r="Q516" s="150"/>
      <c r="R516" s="150"/>
    </row>
    <row r="517" spans="1:18" ht="15" x14ac:dyDescent="0.25">
      <c r="A517" s="150"/>
      <c r="B517" s="152"/>
      <c r="C517" s="152"/>
      <c r="D517" s="150"/>
      <c r="E517" s="150"/>
      <c r="F517" s="150"/>
      <c r="G517" s="150"/>
      <c r="H517" s="150"/>
      <c r="I517" s="150"/>
      <c r="J517" s="150"/>
      <c r="K517" s="150"/>
      <c r="L517" s="150"/>
      <c r="M517" s="150"/>
      <c r="N517" s="150"/>
      <c r="O517" s="150"/>
      <c r="P517" s="150"/>
      <c r="Q517" s="150"/>
      <c r="R517" s="150"/>
    </row>
    <row r="518" spans="1:18" ht="15" x14ac:dyDescent="0.25">
      <c r="A518" s="150"/>
      <c r="B518" s="152"/>
      <c r="C518" s="152"/>
      <c r="D518" s="150"/>
      <c r="E518" s="150"/>
      <c r="F518" s="150"/>
      <c r="G518" s="150"/>
      <c r="H518" s="150"/>
      <c r="I518" s="150"/>
      <c r="J518" s="150"/>
      <c r="K518" s="150"/>
      <c r="L518" s="150"/>
      <c r="M518" s="150"/>
      <c r="N518" s="150"/>
      <c r="O518" s="150"/>
      <c r="P518" s="150"/>
      <c r="Q518" s="150"/>
      <c r="R518" s="150"/>
    </row>
    <row r="519" spans="1:18" ht="15" x14ac:dyDescent="0.25">
      <c r="A519" s="150"/>
      <c r="B519" s="152"/>
      <c r="C519" s="152"/>
      <c r="D519" s="150"/>
      <c r="E519" s="150"/>
      <c r="F519" s="150"/>
      <c r="G519" s="150"/>
      <c r="H519" s="150"/>
      <c r="I519" s="150"/>
      <c r="J519" s="150"/>
      <c r="K519" s="150"/>
      <c r="L519" s="150"/>
      <c r="M519" s="150"/>
      <c r="N519" s="150"/>
      <c r="O519" s="150"/>
      <c r="P519" s="150"/>
      <c r="Q519" s="150"/>
      <c r="R519" s="150"/>
    </row>
    <row r="520" spans="1:18" ht="15" x14ac:dyDescent="0.25">
      <c r="A520" s="150"/>
      <c r="B520" s="152"/>
      <c r="C520" s="152"/>
      <c r="D520" s="150"/>
      <c r="E520" s="150"/>
      <c r="F520" s="150"/>
      <c r="G520" s="150"/>
      <c r="H520" s="150"/>
      <c r="I520" s="150"/>
      <c r="J520" s="150"/>
      <c r="K520" s="150"/>
      <c r="L520" s="150"/>
      <c r="M520" s="150"/>
      <c r="N520" s="150"/>
      <c r="O520" s="150"/>
      <c r="P520" s="150"/>
      <c r="Q520" s="150"/>
      <c r="R520" s="150"/>
    </row>
    <row r="521" spans="1:18" ht="15" x14ac:dyDescent="0.25">
      <c r="A521" s="150"/>
      <c r="B521" s="152"/>
      <c r="C521" s="152"/>
      <c r="D521" s="150"/>
      <c r="E521" s="150"/>
      <c r="F521" s="150"/>
      <c r="G521" s="150"/>
      <c r="H521" s="150"/>
      <c r="I521" s="150"/>
      <c r="J521" s="150"/>
      <c r="K521" s="150"/>
      <c r="L521" s="150"/>
      <c r="M521" s="150"/>
      <c r="N521" s="150"/>
      <c r="O521" s="150"/>
      <c r="P521" s="150"/>
      <c r="Q521" s="150"/>
      <c r="R521" s="150"/>
    </row>
    <row r="522" spans="1:18" ht="15" x14ac:dyDescent="0.25">
      <c r="A522" s="150"/>
      <c r="B522" s="152"/>
      <c r="C522" s="152"/>
      <c r="D522" s="150"/>
      <c r="E522" s="150"/>
      <c r="F522" s="150"/>
      <c r="G522" s="150"/>
      <c r="H522" s="150"/>
      <c r="I522" s="150"/>
      <c r="J522" s="150"/>
      <c r="K522" s="150"/>
      <c r="L522" s="150"/>
      <c r="M522" s="150"/>
      <c r="N522" s="150"/>
      <c r="O522" s="150"/>
      <c r="P522" s="150"/>
      <c r="Q522" s="150"/>
      <c r="R522" s="150"/>
    </row>
    <row r="523" spans="1:18" ht="15" x14ac:dyDescent="0.25">
      <c r="A523" s="150"/>
      <c r="B523" s="152"/>
      <c r="C523" s="152"/>
      <c r="D523" s="150"/>
      <c r="E523" s="150"/>
      <c r="F523" s="150"/>
      <c r="G523" s="150"/>
      <c r="H523" s="150"/>
      <c r="I523" s="150"/>
      <c r="J523" s="150"/>
      <c r="K523" s="150"/>
      <c r="L523" s="150"/>
      <c r="M523" s="150"/>
      <c r="N523" s="150"/>
      <c r="O523" s="150"/>
      <c r="P523" s="150"/>
      <c r="Q523" s="150"/>
      <c r="R523" s="150"/>
    </row>
    <row r="524" spans="1:18" ht="15" x14ac:dyDescent="0.25">
      <c r="A524" s="150"/>
      <c r="B524" s="152"/>
      <c r="C524" s="152"/>
      <c r="D524" s="150"/>
      <c r="E524" s="150"/>
      <c r="F524" s="150"/>
      <c r="G524" s="150"/>
      <c r="H524" s="150"/>
      <c r="I524" s="150"/>
      <c r="J524" s="150"/>
      <c r="K524" s="150"/>
      <c r="L524" s="150"/>
      <c r="M524" s="150"/>
      <c r="N524" s="150"/>
      <c r="O524" s="150"/>
      <c r="P524" s="150"/>
      <c r="Q524" s="150"/>
      <c r="R524" s="150"/>
    </row>
    <row r="525" spans="1:18" ht="15" x14ac:dyDescent="0.25">
      <c r="A525" s="150"/>
      <c r="B525" s="152"/>
      <c r="C525" s="152"/>
      <c r="D525" s="150"/>
      <c r="E525" s="150"/>
      <c r="F525" s="150"/>
      <c r="G525" s="150"/>
      <c r="H525" s="150"/>
      <c r="I525" s="150"/>
      <c r="J525" s="150"/>
      <c r="K525" s="150"/>
      <c r="L525" s="150"/>
      <c r="M525" s="150"/>
      <c r="N525" s="150"/>
      <c r="O525" s="150"/>
      <c r="P525" s="150"/>
      <c r="Q525" s="150"/>
      <c r="R525" s="150"/>
    </row>
    <row r="526" spans="1:18" ht="15" x14ac:dyDescent="0.25">
      <c r="A526" s="150"/>
      <c r="B526" s="152"/>
      <c r="C526" s="152"/>
      <c r="D526" s="150"/>
      <c r="E526" s="150"/>
      <c r="F526" s="150"/>
      <c r="G526" s="150"/>
      <c r="H526" s="150"/>
      <c r="I526" s="150"/>
      <c r="J526" s="150"/>
      <c r="K526" s="150"/>
      <c r="L526" s="150"/>
      <c r="M526" s="150"/>
      <c r="N526" s="150"/>
      <c r="O526" s="150"/>
      <c r="P526" s="150"/>
      <c r="Q526" s="150"/>
      <c r="R526" s="150"/>
    </row>
    <row r="527" spans="1:18" ht="15" x14ac:dyDescent="0.25">
      <c r="A527" s="150"/>
      <c r="B527" s="152"/>
      <c r="C527" s="152"/>
      <c r="D527" s="150"/>
      <c r="E527" s="150"/>
      <c r="F527" s="150"/>
      <c r="G527" s="150"/>
      <c r="H527" s="150"/>
      <c r="I527" s="150"/>
      <c r="J527" s="150"/>
      <c r="K527" s="150"/>
      <c r="L527" s="150"/>
      <c r="M527" s="150"/>
      <c r="N527" s="150"/>
      <c r="O527" s="150"/>
      <c r="P527" s="150"/>
      <c r="Q527" s="150"/>
      <c r="R527" s="150"/>
    </row>
    <row r="528" spans="1:18" ht="15" x14ac:dyDescent="0.25">
      <c r="A528" s="150"/>
      <c r="B528" s="152"/>
      <c r="C528" s="152"/>
      <c r="D528" s="150"/>
      <c r="E528" s="150"/>
      <c r="F528" s="150"/>
      <c r="G528" s="150"/>
      <c r="H528" s="150"/>
      <c r="I528" s="150"/>
      <c r="J528" s="150"/>
      <c r="K528" s="150"/>
      <c r="L528" s="150"/>
      <c r="M528" s="150"/>
      <c r="N528" s="150"/>
      <c r="O528" s="150"/>
      <c r="P528" s="150"/>
      <c r="Q528" s="150"/>
      <c r="R528" s="150"/>
    </row>
    <row r="529" spans="1:18" ht="15" x14ac:dyDescent="0.25">
      <c r="A529" s="150"/>
      <c r="B529" s="152"/>
      <c r="C529" s="152"/>
      <c r="D529" s="150"/>
      <c r="E529" s="150"/>
      <c r="F529" s="150"/>
      <c r="G529" s="150"/>
      <c r="H529" s="150"/>
      <c r="I529" s="150"/>
      <c r="J529" s="150"/>
      <c r="K529" s="150"/>
      <c r="L529" s="150"/>
      <c r="M529" s="150"/>
      <c r="N529" s="150"/>
      <c r="O529" s="150"/>
      <c r="P529" s="150"/>
      <c r="Q529" s="150"/>
      <c r="R529" s="150"/>
    </row>
    <row r="530" spans="1:18" ht="15" x14ac:dyDescent="0.25">
      <c r="A530" s="150"/>
      <c r="B530" s="152"/>
      <c r="C530" s="152"/>
      <c r="D530" s="150"/>
      <c r="E530" s="150"/>
      <c r="F530" s="150"/>
      <c r="G530" s="150"/>
      <c r="H530" s="150"/>
      <c r="I530" s="150"/>
      <c r="J530" s="150"/>
      <c r="K530" s="150"/>
      <c r="L530" s="150"/>
      <c r="M530" s="150"/>
      <c r="N530" s="150"/>
      <c r="O530" s="150"/>
      <c r="P530" s="150"/>
      <c r="Q530" s="150"/>
      <c r="R530" s="150"/>
    </row>
    <row r="531" spans="1:18" ht="15" x14ac:dyDescent="0.25">
      <c r="A531" s="150"/>
      <c r="B531" s="152"/>
      <c r="C531" s="152"/>
      <c r="D531" s="150"/>
      <c r="E531" s="150"/>
      <c r="F531" s="150"/>
      <c r="G531" s="150"/>
      <c r="H531" s="150"/>
      <c r="I531" s="150"/>
      <c r="J531" s="150"/>
      <c r="K531" s="150"/>
      <c r="L531" s="150"/>
      <c r="M531" s="150"/>
      <c r="N531" s="150"/>
      <c r="O531" s="150"/>
      <c r="P531" s="150"/>
      <c r="Q531" s="150"/>
      <c r="R531" s="150"/>
    </row>
    <row r="532" spans="1:18" ht="15" x14ac:dyDescent="0.25">
      <c r="A532" s="150"/>
      <c r="B532" s="152"/>
      <c r="C532" s="152"/>
      <c r="D532" s="150"/>
      <c r="E532" s="150"/>
      <c r="F532" s="150"/>
      <c r="G532" s="150"/>
      <c r="H532" s="150"/>
      <c r="I532" s="150"/>
      <c r="J532" s="150"/>
      <c r="K532" s="150"/>
      <c r="L532" s="150"/>
      <c r="M532" s="150"/>
      <c r="N532" s="150"/>
      <c r="O532" s="150"/>
      <c r="P532" s="150"/>
      <c r="Q532" s="150"/>
      <c r="R532" s="150"/>
    </row>
    <row r="533" spans="1:18" ht="15" x14ac:dyDescent="0.25">
      <c r="A533" s="150"/>
      <c r="B533" s="152"/>
      <c r="C533" s="152"/>
      <c r="D533" s="150"/>
      <c r="E533" s="150"/>
      <c r="F533" s="150"/>
      <c r="G533" s="150"/>
      <c r="H533" s="150"/>
      <c r="I533" s="150"/>
      <c r="J533" s="150"/>
      <c r="K533" s="150"/>
      <c r="L533" s="150"/>
      <c r="M533" s="150"/>
      <c r="N533" s="150"/>
      <c r="O533" s="150"/>
      <c r="P533" s="150"/>
      <c r="Q533" s="150"/>
      <c r="R533" s="150"/>
    </row>
    <row r="534" spans="1:18" ht="15" x14ac:dyDescent="0.25">
      <c r="A534" s="150"/>
      <c r="B534" s="152"/>
      <c r="C534" s="152"/>
      <c r="D534" s="150"/>
      <c r="E534" s="150"/>
      <c r="F534" s="150"/>
      <c r="G534" s="150"/>
      <c r="H534" s="150"/>
      <c r="I534" s="150"/>
      <c r="J534" s="150"/>
      <c r="K534" s="150"/>
      <c r="L534" s="150"/>
      <c r="M534" s="150"/>
      <c r="N534" s="150"/>
      <c r="O534" s="150"/>
      <c r="P534" s="150"/>
      <c r="Q534" s="150"/>
      <c r="R534" s="150"/>
    </row>
    <row r="535" spans="1:18" ht="15" x14ac:dyDescent="0.25">
      <c r="A535" s="150"/>
      <c r="B535" s="152"/>
      <c r="C535" s="152"/>
      <c r="D535" s="150"/>
      <c r="E535" s="150"/>
      <c r="F535" s="150"/>
      <c r="G535" s="150"/>
      <c r="H535" s="150"/>
      <c r="I535" s="150"/>
      <c r="J535" s="150"/>
      <c r="K535" s="150"/>
      <c r="L535" s="150"/>
      <c r="M535" s="150"/>
      <c r="N535" s="150"/>
      <c r="O535" s="150"/>
      <c r="P535" s="150"/>
      <c r="Q535" s="150"/>
      <c r="R535" s="150"/>
    </row>
    <row r="536" spans="1:18" ht="15" x14ac:dyDescent="0.25">
      <c r="A536" s="150"/>
      <c r="B536" s="152"/>
      <c r="C536" s="152"/>
      <c r="D536" s="150"/>
      <c r="E536" s="150"/>
      <c r="F536" s="150"/>
      <c r="G536" s="150"/>
      <c r="H536" s="150"/>
      <c r="I536" s="150"/>
      <c r="J536" s="150"/>
      <c r="K536" s="150"/>
      <c r="L536" s="150"/>
      <c r="M536" s="150"/>
      <c r="N536" s="150"/>
      <c r="O536" s="150"/>
      <c r="P536" s="150"/>
      <c r="Q536" s="150"/>
      <c r="R536" s="150"/>
    </row>
    <row r="537" spans="1:18" ht="15" x14ac:dyDescent="0.25">
      <c r="A537" s="150"/>
      <c r="B537" s="152"/>
      <c r="C537" s="152"/>
      <c r="D537" s="150"/>
      <c r="E537" s="150"/>
      <c r="F537" s="150"/>
      <c r="G537" s="150"/>
      <c r="H537" s="150"/>
      <c r="I537" s="150"/>
      <c r="J537" s="150"/>
      <c r="K537" s="150"/>
      <c r="L537" s="150"/>
      <c r="M537" s="150"/>
      <c r="N537" s="150"/>
      <c r="O537" s="150"/>
      <c r="P537" s="150"/>
      <c r="Q537" s="150"/>
      <c r="R537" s="150"/>
    </row>
    <row r="538" spans="1:18" ht="15" x14ac:dyDescent="0.25">
      <c r="A538" s="150"/>
      <c r="B538" s="152"/>
      <c r="C538" s="152"/>
      <c r="D538" s="150"/>
      <c r="E538" s="150"/>
      <c r="F538" s="150"/>
      <c r="G538" s="150"/>
      <c r="H538" s="150"/>
      <c r="I538" s="150"/>
      <c r="J538" s="150"/>
      <c r="K538" s="150"/>
      <c r="L538" s="150"/>
      <c r="M538" s="150"/>
      <c r="N538" s="150"/>
      <c r="O538" s="150"/>
      <c r="P538" s="150"/>
      <c r="Q538" s="150"/>
      <c r="R538" s="150"/>
    </row>
    <row r="539" spans="1:18" ht="15" x14ac:dyDescent="0.25">
      <c r="A539" s="150"/>
      <c r="B539" s="152"/>
      <c r="C539" s="152"/>
      <c r="D539" s="150"/>
      <c r="E539" s="150"/>
      <c r="F539" s="150"/>
      <c r="G539" s="150"/>
      <c r="H539" s="150"/>
      <c r="I539" s="150"/>
      <c r="J539" s="150"/>
      <c r="K539" s="150"/>
      <c r="L539" s="150"/>
      <c r="M539" s="150"/>
      <c r="N539" s="150"/>
      <c r="O539" s="150"/>
      <c r="P539" s="150"/>
      <c r="Q539" s="150"/>
      <c r="R539" s="150"/>
    </row>
    <row r="540" spans="1:18" ht="15" x14ac:dyDescent="0.25">
      <c r="A540" s="150"/>
      <c r="B540" s="152"/>
      <c r="C540" s="152"/>
      <c r="D540" s="150"/>
      <c r="E540" s="150"/>
      <c r="F540" s="150"/>
      <c r="G540" s="150"/>
      <c r="H540" s="150"/>
      <c r="I540" s="150"/>
      <c r="J540" s="150"/>
      <c r="K540" s="150"/>
      <c r="L540" s="150"/>
      <c r="M540" s="150"/>
      <c r="N540" s="150"/>
      <c r="O540" s="150"/>
      <c r="P540" s="150"/>
      <c r="Q540" s="150"/>
      <c r="R540" s="150"/>
    </row>
    <row r="541" spans="1:18" ht="15" x14ac:dyDescent="0.25">
      <c r="A541" s="150"/>
      <c r="B541" s="152"/>
      <c r="C541" s="152"/>
      <c r="D541" s="150"/>
      <c r="E541" s="150"/>
      <c r="F541" s="150"/>
      <c r="G541" s="150"/>
      <c r="H541" s="150"/>
      <c r="I541" s="150"/>
      <c r="J541" s="150"/>
      <c r="K541" s="150"/>
      <c r="L541" s="150"/>
      <c r="M541" s="150"/>
      <c r="N541" s="150"/>
      <c r="O541" s="150"/>
      <c r="P541" s="150"/>
      <c r="Q541" s="150"/>
      <c r="R541" s="150"/>
    </row>
    <row r="542" spans="1:18" ht="15" x14ac:dyDescent="0.25">
      <c r="A542" s="150"/>
      <c r="B542" s="152"/>
      <c r="C542" s="152"/>
      <c r="D542" s="150"/>
      <c r="E542" s="150"/>
      <c r="F542" s="150"/>
      <c r="G542" s="150"/>
      <c r="H542" s="150"/>
      <c r="I542" s="150"/>
      <c r="J542" s="150"/>
      <c r="K542" s="150"/>
      <c r="L542" s="150"/>
      <c r="M542" s="150"/>
      <c r="N542" s="150"/>
      <c r="O542" s="150"/>
      <c r="P542" s="150"/>
      <c r="Q542" s="150"/>
      <c r="R542" s="150"/>
    </row>
    <row r="543" spans="1:18" ht="15" x14ac:dyDescent="0.25">
      <c r="A543" s="150"/>
      <c r="B543" s="152"/>
      <c r="C543" s="152"/>
      <c r="D543" s="150"/>
      <c r="E543" s="150"/>
      <c r="F543" s="150"/>
      <c r="G543" s="150"/>
      <c r="H543" s="150"/>
      <c r="I543" s="150"/>
      <c r="J543" s="150"/>
      <c r="K543" s="150"/>
      <c r="L543" s="150"/>
      <c r="M543" s="150"/>
      <c r="N543" s="150"/>
      <c r="O543" s="150"/>
      <c r="P543" s="150"/>
      <c r="Q543" s="150"/>
      <c r="R543" s="150"/>
    </row>
    <row r="544" spans="1:18" ht="15" x14ac:dyDescent="0.25">
      <c r="A544" s="150"/>
      <c r="B544" s="152"/>
      <c r="C544" s="152"/>
      <c r="D544" s="150"/>
      <c r="E544" s="150"/>
      <c r="F544" s="150"/>
      <c r="G544" s="150"/>
      <c r="H544" s="150"/>
      <c r="I544" s="150"/>
      <c r="J544" s="150"/>
      <c r="K544" s="150"/>
      <c r="L544" s="150"/>
      <c r="M544" s="150"/>
      <c r="N544" s="150"/>
      <c r="O544" s="150"/>
      <c r="P544" s="150"/>
      <c r="Q544" s="150"/>
      <c r="R544" s="150"/>
    </row>
    <row r="545" spans="1:18" ht="15" x14ac:dyDescent="0.25">
      <c r="A545" s="150"/>
      <c r="B545" s="152"/>
      <c r="C545" s="152"/>
      <c r="D545" s="150"/>
      <c r="E545" s="150"/>
      <c r="F545" s="150"/>
      <c r="G545" s="150"/>
      <c r="H545" s="150"/>
      <c r="I545" s="150"/>
      <c r="J545" s="150"/>
      <c r="K545" s="150"/>
      <c r="L545" s="150"/>
      <c r="M545" s="150"/>
      <c r="N545" s="150"/>
      <c r="O545" s="150"/>
      <c r="P545" s="150"/>
      <c r="Q545" s="150"/>
      <c r="R545" s="150"/>
    </row>
    <row r="546" spans="1:18" ht="15" x14ac:dyDescent="0.25">
      <c r="A546" s="150"/>
      <c r="B546" s="152"/>
      <c r="C546" s="152"/>
      <c r="D546" s="150"/>
      <c r="E546" s="150"/>
      <c r="F546" s="150"/>
      <c r="G546" s="150"/>
      <c r="H546" s="150"/>
      <c r="I546" s="150"/>
      <c r="J546" s="150"/>
      <c r="K546" s="150"/>
      <c r="L546" s="150"/>
      <c r="M546" s="150"/>
      <c r="N546" s="150"/>
      <c r="O546" s="150"/>
      <c r="P546" s="150"/>
      <c r="Q546" s="150"/>
      <c r="R546" s="150"/>
    </row>
    <row r="547" spans="1:18" ht="15" x14ac:dyDescent="0.25">
      <c r="A547" s="150"/>
      <c r="B547" s="152"/>
      <c r="C547" s="152"/>
      <c r="D547" s="150"/>
      <c r="E547" s="150"/>
      <c r="F547" s="150"/>
      <c r="G547" s="150"/>
      <c r="H547" s="150"/>
      <c r="I547" s="150"/>
      <c r="J547" s="150"/>
      <c r="K547" s="150"/>
      <c r="L547" s="150"/>
      <c r="M547" s="150"/>
      <c r="N547" s="150"/>
      <c r="O547" s="150"/>
      <c r="P547" s="150"/>
      <c r="Q547" s="150"/>
      <c r="R547" s="150"/>
    </row>
    <row r="548" spans="1:18" ht="15" x14ac:dyDescent="0.25">
      <c r="A548" s="150"/>
      <c r="B548" s="152"/>
      <c r="C548" s="152"/>
      <c r="D548" s="150"/>
      <c r="E548" s="150"/>
      <c r="F548" s="150"/>
      <c r="G548" s="150"/>
      <c r="H548" s="150"/>
      <c r="I548" s="150"/>
      <c r="J548" s="150"/>
      <c r="K548" s="150"/>
      <c r="L548" s="150"/>
      <c r="M548" s="150"/>
      <c r="N548" s="150"/>
      <c r="O548" s="150"/>
      <c r="P548" s="150"/>
      <c r="Q548" s="150"/>
      <c r="R548" s="150"/>
    </row>
    <row r="549" spans="1:18" ht="15" x14ac:dyDescent="0.25">
      <c r="A549" s="150"/>
      <c r="B549" s="152"/>
      <c r="C549" s="152"/>
      <c r="D549" s="150"/>
      <c r="E549" s="150"/>
      <c r="F549" s="150"/>
      <c r="G549" s="150"/>
      <c r="H549" s="150"/>
      <c r="I549" s="150"/>
      <c r="J549" s="150"/>
      <c r="K549" s="150"/>
      <c r="L549" s="150"/>
      <c r="M549" s="150"/>
      <c r="N549" s="150"/>
      <c r="O549" s="150"/>
      <c r="P549" s="150"/>
      <c r="Q549" s="150"/>
      <c r="R549" s="150"/>
    </row>
    <row r="550" spans="1:18" ht="15" x14ac:dyDescent="0.25">
      <c r="A550" s="150"/>
      <c r="B550" s="152"/>
      <c r="C550" s="152"/>
      <c r="D550" s="150"/>
      <c r="E550" s="150"/>
      <c r="F550" s="150"/>
      <c r="G550" s="150"/>
      <c r="H550" s="150"/>
      <c r="I550" s="150"/>
      <c r="J550" s="150"/>
      <c r="K550" s="150"/>
      <c r="L550" s="150"/>
      <c r="M550" s="150"/>
      <c r="N550" s="150"/>
      <c r="O550" s="150"/>
      <c r="P550" s="150"/>
      <c r="Q550" s="150"/>
      <c r="R550" s="150"/>
    </row>
    <row r="551" spans="1:18" ht="15" x14ac:dyDescent="0.25">
      <c r="A551" s="150"/>
      <c r="B551" s="152"/>
      <c r="C551" s="152"/>
      <c r="D551" s="150"/>
      <c r="E551" s="150"/>
      <c r="F551" s="150"/>
      <c r="G551" s="150"/>
      <c r="H551" s="150"/>
      <c r="I551" s="150"/>
      <c r="J551" s="150"/>
      <c r="K551" s="150"/>
      <c r="L551" s="150"/>
      <c r="M551" s="150"/>
      <c r="N551" s="150"/>
      <c r="O551" s="150"/>
      <c r="P551" s="150"/>
      <c r="Q551" s="150"/>
      <c r="R551" s="150"/>
    </row>
    <row r="552" spans="1:18" ht="15" x14ac:dyDescent="0.25">
      <c r="A552" s="150"/>
      <c r="B552" s="152"/>
      <c r="C552" s="152"/>
      <c r="D552" s="150"/>
      <c r="E552" s="150"/>
      <c r="F552" s="150"/>
      <c r="G552" s="150"/>
      <c r="H552" s="150"/>
      <c r="I552" s="150"/>
      <c r="J552" s="150"/>
      <c r="K552" s="150"/>
      <c r="L552" s="150"/>
      <c r="M552" s="150"/>
      <c r="N552" s="150"/>
      <c r="O552" s="150"/>
      <c r="P552" s="150"/>
      <c r="Q552" s="150"/>
      <c r="R552" s="150"/>
    </row>
    <row r="553" spans="1:18" ht="15" x14ac:dyDescent="0.25">
      <c r="A553" s="150"/>
      <c r="B553" s="152"/>
      <c r="C553" s="152"/>
      <c r="D553" s="150"/>
      <c r="E553" s="150"/>
      <c r="F553" s="150"/>
      <c r="G553" s="150"/>
      <c r="H553" s="150"/>
      <c r="I553" s="150"/>
      <c r="J553" s="150"/>
      <c r="K553" s="150"/>
      <c r="L553" s="150"/>
      <c r="M553" s="150"/>
      <c r="N553" s="150"/>
      <c r="O553" s="150"/>
      <c r="P553" s="150"/>
      <c r="Q553" s="150"/>
      <c r="R553" s="150"/>
    </row>
    <row r="554" spans="1:18" ht="15" x14ac:dyDescent="0.25">
      <c r="A554" s="150"/>
      <c r="B554" s="152"/>
      <c r="C554" s="152"/>
      <c r="D554" s="150"/>
      <c r="E554" s="150"/>
      <c r="F554" s="150"/>
      <c r="G554" s="150"/>
      <c r="H554" s="150"/>
      <c r="I554" s="150"/>
      <c r="J554" s="150"/>
      <c r="K554" s="150"/>
      <c r="L554" s="150"/>
      <c r="M554" s="150"/>
      <c r="N554" s="150"/>
      <c r="O554" s="150"/>
      <c r="P554" s="150"/>
      <c r="Q554" s="150"/>
      <c r="R554" s="150"/>
    </row>
    <row r="555" spans="1:18" ht="15" x14ac:dyDescent="0.25">
      <c r="A555" s="150"/>
      <c r="B555" s="152"/>
      <c r="C555" s="152"/>
      <c r="D555" s="150"/>
      <c r="E555" s="150"/>
      <c r="F555" s="150"/>
      <c r="G555" s="150"/>
      <c r="H555" s="150"/>
      <c r="I555" s="150"/>
      <c r="J555" s="150"/>
      <c r="K555" s="150"/>
      <c r="L555" s="150"/>
      <c r="M555" s="150"/>
      <c r="N555" s="150"/>
      <c r="O555" s="150"/>
      <c r="P555" s="150"/>
      <c r="Q555" s="150"/>
      <c r="R555" s="150"/>
    </row>
    <row r="556" spans="1:18" ht="15" x14ac:dyDescent="0.25">
      <c r="A556" s="150"/>
      <c r="B556" s="152"/>
      <c r="C556" s="152"/>
      <c r="D556" s="150"/>
      <c r="E556" s="150"/>
      <c r="F556" s="150"/>
      <c r="G556" s="150"/>
      <c r="H556" s="150"/>
      <c r="I556" s="150"/>
      <c r="J556" s="150"/>
      <c r="K556" s="150"/>
      <c r="L556" s="150"/>
      <c r="M556" s="150"/>
      <c r="N556" s="150"/>
      <c r="O556" s="150"/>
      <c r="P556" s="150"/>
      <c r="Q556" s="150"/>
      <c r="R556" s="150"/>
    </row>
    <row r="557" spans="1:18" ht="15" x14ac:dyDescent="0.25">
      <c r="A557" s="150"/>
      <c r="B557" s="152"/>
      <c r="C557" s="152"/>
      <c r="D557" s="150"/>
      <c r="E557" s="150"/>
      <c r="F557" s="150"/>
      <c r="G557" s="150"/>
      <c r="H557" s="150"/>
      <c r="I557" s="150"/>
      <c r="J557" s="150"/>
      <c r="K557" s="150"/>
      <c r="L557" s="150"/>
      <c r="M557" s="150"/>
      <c r="N557" s="150"/>
      <c r="O557" s="150"/>
      <c r="P557" s="150"/>
      <c r="Q557" s="150"/>
      <c r="R557" s="150"/>
    </row>
    <row r="558" spans="1:18" ht="15" x14ac:dyDescent="0.25">
      <c r="A558" s="150"/>
      <c r="B558" s="152"/>
      <c r="C558" s="152"/>
      <c r="D558" s="150"/>
      <c r="E558" s="150"/>
      <c r="F558" s="150"/>
      <c r="G558" s="150"/>
      <c r="H558" s="150"/>
      <c r="I558" s="150"/>
      <c r="J558" s="150"/>
      <c r="K558" s="150"/>
      <c r="L558" s="150"/>
      <c r="M558" s="150"/>
      <c r="N558" s="150"/>
      <c r="O558" s="150"/>
      <c r="P558" s="150"/>
      <c r="Q558" s="150"/>
      <c r="R558" s="150"/>
    </row>
    <row r="559" spans="1:18" ht="15" x14ac:dyDescent="0.25">
      <c r="A559" s="150"/>
      <c r="B559" s="152"/>
      <c r="C559" s="152"/>
      <c r="D559" s="150"/>
      <c r="E559" s="150"/>
      <c r="F559" s="150"/>
      <c r="G559" s="150"/>
      <c r="H559" s="150"/>
      <c r="I559" s="150"/>
      <c r="J559" s="150"/>
      <c r="K559" s="150"/>
      <c r="L559" s="150"/>
      <c r="M559" s="150"/>
      <c r="N559" s="150"/>
      <c r="O559" s="150"/>
      <c r="P559" s="150"/>
      <c r="Q559" s="150"/>
      <c r="R559" s="150"/>
    </row>
    <row r="560" spans="1:18" ht="15" x14ac:dyDescent="0.25">
      <c r="A560" s="150"/>
      <c r="B560" s="152"/>
      <c r="C560" s="152"/>
      <c r="D560" s="150"/>
      <c r="E560" s="150"/>
      <c r="F560" s="150"/>
      <c r="G560" s="150"/>
      <c r="H560" s="150"/>
      <c r="I560" s="150"/>
      <c r="J560" s="150"/>
      <c r="K560" s="150"/>
      <c r="L560" s="150"/>
      <c r="M560" s="150"/>
      <c r="N560" s="150"/>
      <c r="O560" s="150"/>
      <c r="P560" s="150"/>
      <c r="Q560" s="150"/>
      <c r="R560" s="150"/>
    </row>
    <row r="561" spans="1:18" ht="15" x14ac:dyDescent="0.25">
      <c r="A561" s="150"/>
      <c r="B561" s="152"/>
      <c r="C561" s="152"/>
      <c r="D561" s="150"/>
      <c r="E561" s="150"/>
      <c r="F561" s="150"/>
      <c r="G561" s="150"/>
      <c r="H561" s="150"/>
      <c r="I561" s="150"/>
      <c r="J561" s="150"/>
      <c r="K561" s="150"/>
      <c r="L561" s="150"/>
      <c r="M561" s="150"/>
      <c r="N561" s="150"/>
      <c r="O561" s="150"/>
      <c r="P561" s="150"/>
      <c r="Q561" s="150"/>
      <c r="R561" s="150"/>
    </row>
    <row r="562" spans="1:18" ht="15" x14ac:dyDescent="0.25">
      <c r="A562" s="150"/>
      <c r="B562" s="152"/>
      <c r="C562" s="152"/>
      <c r="D562" s="150"/>
      <c r="E562" s="150"/>
      <c r="F562" s="150"/>
      <c r="G562" s="150"/>
      <c r="H562" s="150"/>
      <c r="I562" s="150"/>
      <c r="J562" s="150"/>
      <c r="K562" s="150"/>
      <c r="L562" s="150"/>
      <c r="M562" s="150"/>
      <c r="N562" s="150"/>
      <c r="O562" s="150"/>
      <c r="P562" s="150"/>
      <c r="Q562" s="150"/>
      <c r="R562" s="150"/>
    </row>
    <row r="563" spans="1:18" ht="15" x14ac:dyDescent="0.25">
      <c r="A563" s="150"/>
      <c r="B563" s="152"/>
      <c r="C563" s="152"/>
      <c r="D563" s="150"/>
      <c r="E563" s="150"/>
      <c r="F563" s="150"/>
      <c r="G563" s="150"/>
      <c r="H563" s="150"/>
      <c r="I563" s="150"/>
      <c r="J563" s="150"/>
      <c r="K563" s="150"/>
      <c r="L563" s="150"/>
      <c r="M563" s="150"/>
      <c r="N563" s="150"/>
      <c r="O563" s="150"/>
      <c r="P563" s="150"/>
      <c r="Q563" s="150"/>
      <c r="R563" s="150"/>
    </row>
    <row r="564" spans="1:18" ht="15" x14ac:dyDescent="0.25">
      <c r="A564" s="150"/>
      <c r="B564" s="152"/>
      <c r="C564" s="152"/>
      <c r="D564" s="150"/>
      <c r="E564" s="150"/>
      <c r="F564" s="150"/>
      <c r="G564" s="150"/>
      <c r="H564" s="150"/>
      <c r="I564" s="150"/>
      <c r="J564" s="150"/>
      <c r="K564" s="150"/>
      <c r="L564" s="150"/>
      <c r="M564" s="150"/>
      <c r="N564" s="150"/>
      <c r="O564" s="150"/>
      <c r="P564" s="150"/>
      <c r="Q564" s="150"/>
      <c r="R564" s="150"/>
    </row>
    <row r="565" spans="1:18" ht="15" x14ac:dyDescent="0.25">
      <c r="A565" s="150"/>
      <c r="B565" s="152"/>
      <c r="C565" s="152"/>
      <c r="D565" s="150"/>
      <c r="E565" s="150"/>
      <c r="F565" s="150"/>
      <c r="G565" s="150"/>
      <c r="H565" s="150"/>
      <c r="I565" s="150"/>
      <c r="J565" s="150"/>
      <c r="K565" s="150"/>
      <c r="L565" s="150"/>
      <c r="M565" s="150"/>
      <c r="N565" s="150"/>
      <c r="O565" s="150"/>
      <c r="P565" s="150"/>
      <c r="Q565" s="150"/>
      <c r="R565" s="150"/>
    </row>
    <row r="566" spans="1:18" ht="15" x14ac:dyDescent="0.25">
      <c r="A566" s="150"/>
      <c r="B566" s="152"/>
      <c r="C566" s="152"/>
      <c r="D566" s="150"/>
      <c r="E566" s="150"/>
      <c r="F566" s="150"/>
      <c r="G566" s="150"/>
      <c r="H566" s="150"/>
      <c r="I566" s="150"/>
      <c r="J566" s="150"/>
      <c r="K566" s="150"/>
      <c r="L566" s="150"/>
      <c r="M566" s="150"/>
      <c r="N566" s="150"/>
      <c r="O566" s="150"/>
      <c r="P566" s="150"/>
      <c r="Q566" s="150"/>
      <c r="R566" s="150"/>
    </row>
    <row r="567" spans="1:18" ht="15" x14ac:dyDescent="0.25">
      <c r="A567" s="150"/>
      <c r="B567" s="152"/>
      <c r="C567" s="152"/>
      <c r="D567" s="150" t="s">
        <v>2</v>
      </c>
      <c r="E567" s="150"/>
      <c r="F567" s="150"/>
      <c r="G567" s="150"/>
      <c r="H567" s="150"/>
      <c r="I567" s="150"/>
      <c r="J567" s="150"/>
      <c r="K567" s="150"/>
      <c r="L567" s="150"/>
      <c r="M567" s="150"/>
      <c r="N567" s="150"/>
      <c r="O567" s="150"/>
      <c r="P567" s="150"/>
      <c r="Q567" s="150"/>
      <c r="R567" s="150"/>
    </row>
    <row r="568" spans="1:18" ht="15" x14ac:dyDescent="0.25">
      <c r="A568" s="150"/>
      <c r="B568" s="152"/>
      <c r="C568" s="152"/>
      <c r="D568" s="150" t="s">
        <v>3</v>
      </c>
      <c r="E568" s="150"/>
      <c r="F568" s="150"/>
      <c r="G568" s="150"/>
      <c r="H568" s="150"/>
      <c r="I568" s="150"/>
      <c r="J568" s="150"/>
      <c r="K568" s="150"/>
      <c r="L568" s="150"/>
      <c r="M568" s="150"/>
      <c r="N568" s="150"/>
      <c r="O568" s="150"/>
      <c r="P568" s="150"/>
      <c r="Q568" s="150"/>
      <c r="R568" s="150"/>
    </row>
    <row r="569" spans="1:18" ht="15" x14ac:dyDescent="0.25">
      <c r="A569" s="150"/>
      <c r="B569" s="152"/>
      <c r="C569" s="152"/>
      <c r="D569" s="150" t="s">
        <v>30</v>
      </c>
      <c r="E569" s="150"/>
      <c r="F569" s="150"/>
      <c r="G569" s="150"/>
      <c r="H569" s="150"/>
      <c r="I569" s="150"/>
      <c r="J569" s="150"/>
      <c r="K569" s="150"/>
      <c r="L569" s="150"/>
      <c r="M569" s="150"/>
      <c r="N569" s="150"/>
      <c r="O569" s="150"/>
      <c r="P569" s="150"/>
      <c r="Q569" s="150"/>
      <c r="R569" s="150"/>
    </row>
    <row r="570" spans="1:18" ht="15" x14ac:dyDescent="0.25">
      <c r="A570" s="150"/>
      <c r="B570" s="152"/>
      <c r="C570" s="152"/>
      <c r="D570" s="150"/>
      <c r="E570" s="150"/>
      <c r="F570" s="150"/>
      <c r="G570" s="150"/>
      <c r="H570" s="150"/>
      <c r="I570" s="150"/>
      <c r="J570" s="150"/>
      <c r="K570" s="150"/>
      <c r="L570" s="150"/>
      <c r="M570" s="150"/>
      <c r="N570" s="150"/>
      <c r="O570" s="150"/>
      <c r="P570" s="150"/>
      <c r="Q570" s="150"/>
      <c r="R570" s="150"/>
    </row>
    <row r="571" spans="1:18" ht="15" x14ac:dyDescent="0.25">
      <c r="A571" s="150"/>
      <c r="B571" s="152"/>
      <c r="C571" s="152"/>
      <c r="D571" s="150"/>
      <c r="E571" s="150"/>
      <c r="F571" s="150"/>
      <c r="G571" s="150"/>
      <c r="H571" s="150"/>
      <c r="I571" s="150"/>
      <c r="J571" s="150"/>
      <c r="K571" s="150"/>
      <c r="L571" s="150"/>
      <c r="M571" s="150"/>
      <c r="N571" s="150"/>
      <c r="O571" s="150"/>
      <c r="P571" s="150"/>
      <c r="Q571" s="150"/>
      <c r="R571" s="150"/>
    </row>
    <row r="572" spans="1:18" ht="15" x14ac:dyDescent="0.25">
      <c r="A572" s="150"/>
      <c r="B572" s="152"/>
      <c r="C572" s="152"/>
      <c r="D572" s="150"/>
      <c r="E572" s="150"/>
      <c r="F572" s="150"/>
      <c r="G572" s="150"/>
      <c r="H572" s="150"/>
      <c r="I572" s="150"/>
      <c r="J572" s="150"/>
      <c r="K572" s="150"/>
      <c r="L572" s="150"/>
      <c r="M572" s="150"/>
      <c r="N572" s="150"/>
      <c r="O572" s="150"/>
      <c r="P572" s="150"/>
      <c r="Q572" s="150"/>
      <c r="R572" s="150"/>
    </row>
    <row r="573" spans="1:18" ht="15" x14ac:dyDescent="0.25">
      <c r="A573" s="150"/>
      <c r="B573" s="152"/>
      <c r="C573" s="152"/>
      <c r="D573" s="150"/>
      <c r="E573" s="150"/>
      <c r="F573" s="150"/>
      <c r="G573" s="150"/>
      <c r="H573" s="150"/>
      <c r="I573" s="150"/>
      <c r="J573" s="150"/>
      <c r="K573" s="150"/>
      <c r="L573" s="150"/>
      <c r="M573" s="150"/>
      <c r="N573" s="150"/>
      <c r="O573" s="150"/>
      <c r="P573" s="150"/>
      <c r="Q573" s="150"/>
      <c r="R573" s="150"/>
    </row>
    <row r="574" spans="1:18" ht="15" x14ac:dyDescent="0.25">
      <c r="A574" s="150"/>
      <c r="B574" s="152"/>
      <c r="C574" s="152"/>
      <c r="D574" s="150"/>
      <c r="E574" s="150"/>
      <c r="F574" s="150"/>
      <c r="G574" s="150"/>
      <c r="H574" s="150"/>
      <c r="I574" s="150"/>
      <c r="J574" s="150"/>
      <c r="K574" s="150"/>
      <c r="L574" s="150"/>
      <c r="M574" s="150"/>
      <c r="N574" s="150"/>
      <c r="O574" s="150"/>
      <c r="P574" s="150"/>
      <c r="Q574" s="150"/>
      <c r="R574" s="150"/>
    </row>
    <row r="575" spans="1:18" ht="15" x14ac:dyDescent="0.25">
      <c r="A575" s="150"/>
      <c r="B575" s="152"/>
      <c r="C575" s="152"/>
      <c r="D575" s="150"/>
      <c r="E575" s="150"/>
      <c r="F575" s="150"/>
      <c r="G575" s="150"/>
      <c r="H575" s="150"/>
      <c r="I575" s="150"/>
      <c r="J575" s="150"/>
      <c r="K575" s="150"/>
      <c r="L575" s="150"/>
      <c r="M575" s="150"/>
      <c r="N575" s="150"/>
      <c r="O575" s="150"/>
      <c r="P575" s="150"/>
      <c r="Q575" s="150"/>
      <c r="R575" s="150"/>
    </row>
    <row r="576" spans="1:18" ht="15" x14ac:dyDescent="0.25">
      <c r="A576" s="150"/>
      <c r="B576" s="152"/>
      <c r="C576" s="152"/>
      <c r="D576" s="150"/>
      <c r="E576" s="150"/>
      <c r="F576" s="150"/>
      <c r="G576" s="150"/>
      <c r="H576" s="150"/>
      <c r="I576" s="150"/>
      <c r="J576" s="150"/>
      <c r="K576" s="150"/>
      <c r="L576" s="150"/>
      <c r="M576" s="150"/>
      <c r="N576" s="150"/>
      <c r="O576" s="150"/>
      <c r="P576" s="150"/>
      <c r="Q576" s="150"/>
      <c r="R576" s="150"/>
    </row>
    <row r="577" spans="1:18" ht="15" x14ac:dyDescent="0.25">
      <c r="A577" s="150"/>
      <c r="B577" s="152"/>
      <c r="C577" s="152"/>
      <c r="D577" s="150"/>
      <c r="E577" s="150"/>
      <c r="F577" s="150"/>
      <c r="G577" s="150"/>
      <c r="H577" s="150"/>
      <c r="I577" s="150"/>
      <c r="J577" s="150"/>
      <c r="K577" s="150"/>
      <c r="L577" s="150"/>
      <c r="M577" s="150"/>
      <c r="N577" s="150"/>
      <c r="O577" s="150"/>
      <c r="P577" s="150"/>
      <c r="Q577" s="150"/>
      <c r="R577" s="150"/>
    </row>
    <row r="578" spans="1:18" ht="15" x14ac:dyDescent="0.25">
      <c r="A578" s="150"/>
      <c r="B578" s="152"/>
      <c r="C578" s="152"/>
      <c r="D578" s="150"/>
      <c r="E578" s="150"/>
      <c r="F578" s="150"/>
      <c r="G578" s="150"/>
      <c r="H578" s="150"/>
      <c r="I578" s="150"/>
      <c r="J578" s="150"/>
      <c r="K578" s="150"/>
      <c r="L578" s="150"/>
      <c r="M578" s="150"/>
      <c r="N578" s="150"/>
      <c r="O578" s="150"/>
      <c r="P578" s="150"/>
      <c r="Q578" s="150"/>
      <c r="R578" s="150"/>
    </row>
    <row r="579" spans="1:18" ht="15" x14ac:dyDescent="0.25">
      <c r="A579" s="150"/>
      <c r="B579" s="152"/>
      <c r="C579" s="152"/>
      <c r="D579" s="150"/>
      <c r="E579" s="150"/>
      <c r="F579" s="150"/>
      <c r="G579" s="150"/>
      <c r="H579" s="150"/>
      <c r="I579" s="150"/>
      <c r="J579" s="150"/>
      <c r="K579" s="150"/>
      <c r="L579" s="150"/>
      <c r="M579" s="150"/>
      <c r="N579" s="150"/>
      <c r="O579" s="150"/>
      <c r="P579" s="150"/>
      <c r="Q579" s="150"/>
      <c r="R579" s="150"/>
    </row>
    <row r="580" spans="1:18" ht="15" x14ac:dyDescent="0.25">
      <c r="A580" s="150"/>
      <c r="B580" s="152"/>
      <c r="C580" s="152"/>
      <c r="D580" s="150"/>
      <c r="E580" s="150"/>
      <c r="F580" s="150"/>
      <c r="G580" s="150"/>
      <c r="H580" s="150"/>
      <c r="I580" s="150"/>
      <c r="J580" s="150"/>
      <c r="K580" s="150"/>
      <c r="L580" s="150"/>
      <c r="M580" s="150"/>
      <c r="N580" s="150"/>
      <c r="O580" s="150"/>
      <c r="P580" s="150"/>
      <c r="Q580" s="150"/>
      <c r="R580" s="150"/>
    </row>
    <row r="581" spans="1:18" ht="15" x14ac:dyDescent="0.25">
      <c r="A581" s="150"/>
      <c r="B581" s="152"/>
      <c r="C581" s="152"/>
      <c r="D581" s="150"/>
      <c r="E581" s="150"/>
      <c r="F581" s="150"/>
      <c r="G581" s="150"/>
      <c r="H581" s="150"/>
      <c r="I581" s="150"/>
      <c r="J581" s="150"/>
      <c r="K581" s="150"/>
      <c r="L581" s="150"/>
      <c r="M581" s="150"/>
      <c r="N581" s="150"/>
      <c r="O581" s="150"/>
      <c r="P581" s="150"/>
      <c r="Q581" s="150"/>
      <c r="R581" s="150"/>
    </row>
    <row r="582" spans="1:18" ht="15" x14ac:dyDescent="0.25">
      <c r="A582" s="150"/>
      <c r="B582" s="152"/>
      <c r="C582" s="152"/>
      <c r="D582" s="150"/>
      <c r="E582" s="150"/>
      <c r="F582" s="150"/>
      <c r="G582" s="150"/>
      <c r="H582" s="150"/>
      <c r="I582" s="150"/>
      <c r="J582" s="150"/>
      <c r="K582" s="150"/>
      <c r="L582" s="150"/>
      <c r="M582" s="150"/>
      <c r="N582" s="150"/>
      <c r="O582" s="150"/>
      <c r="P582" s="150"/>
      <c r="Q582" s="150"/>
      <c r="R582" s="150"/>
    </row>
    <row r="583" spans="1:18" ht="15" x14ac:dyDescent="0.25">
      <c r="A583" s="150"/>
      <c r="B583" s="152"/>
      <c r="C583" s="152"/>
      <c r="D583" s="150"/>
      <c r="E583" s="150"/>
      <c r="F583" s="150"/>
      <c r="G583" s="150"/>
      <c r="H583" s="150"/>
      <c r="I583" s="150"/>
      <c r="J583" s="150"/>
      <c r="K583" s="150"/>
      <c r="L583" s="150"/>
      <c r="M583" s="150"/>
      <c r="N583" s="150"/>
      <c r="O583" s="150"/>
      <c r="P583" s="150"/>
      <c r="Q583" s="150"/>
      <c r="R583" s="150"/>
    </row>
    <row r="584" spans="1:18" ht="15" x14ac:dyDescent="0.25">
      <c r="A584" s="150"/>
      <c r="B584" s="152"/>
      <c r="C584" s="152"/>
      <c r="D584" s="150"/>
      <c r="E584" s="150"/>
      <c r="F584" s="150"/>
      <c r="G584" s="150"/>
      <c r="H584" s="150"/>
      <c r="I584" s="150"/>
      <c r="J584" s="150"/>
      <c r="K584" s="150"/>
      <c r="L584" s="150"/>
      <c r="M584" s="150"/>
      <c r="N584" s="150"/>
      <c r="O584" s="150"/>
      <c r="P584" s="150"/>
      <c r="Q584" s="150"/>
      <c r="R584" s="150"/>
    </row>
    <row r="585" spans="1:18" ht="15" x14ac:dyDescent="0.25">
      <c r="A585" s="150"/>
      <c r="B585" s="152"/>
      <c r="C585" s="152"/>
      <c r="D585" s="150"/>
      <c r="E585" s="150"/>
      <c r="F585" s="150"/>
      <c r="G585" s="150"/>
      <c r="H585" s="150"/>
      <c r="I585" s="150"/>
      <c r="J585" s="150"/>
      <c r="K585" s="150"/>
      <c r="L585" s="150"/>
      <c r="M585" s="150"/>
      <c r="N585" s="150"/>
      <c r="O585" s="150"/>
      <c r="P585" s="150"/>
      <c r="Q585" s="150"/>
      <c r="R585" s="150"/>
    </row>
    <row r="586" spans="1:18" ht="15" x14ac:dyDescent="0.25">
      <c r="A586" s="150"/>
      <c r="B586" s="152"/>
      <c r="C586" s="152"/>
      <c r="D586" s="150"/>
      <c r="E586" s="150"/>
      <c r="F586" s="150"/>
      <c r="G586" s="150"/>
      <c r="H586" s="150"/>
      <c r="I586" s="150"/>
      <c r="J586" s="150"/>
      <c r="K586" s="150"/>
      <c r="L586" s="150"/>
      <c r="M586" s="150"/>
      <c r="N586" s="150"/>
      <c r="O586" s="150"/>
      <c r="P586" s="150"/>
      <c r="Q586" s="150"/>
      <c r="R586" s="150"/>
    </row>
    <row r="587" spans="1:18" ht="15" x14ac:dyDescent="0.25">
      <c r="A587" s="150"/>
      <c r="B587" s="152"/>
      <c r="C587" s="152"/>
      <c r="D587" s="150"/>
      <c r="E587" s="150"/>
      <c r="F587" s="150"/>
      <c r="G587" s="150"/>
      <c r="H587" s="150"/>
      <c r="I587" s="150"/>
      <c r="J587" s="150"/>
      <c r="K587" s="150"/>
      <c r="L587" s="150"/>
      <c r="M587" s="150"/>
      <c r="N587" s="150"/>
      <c r="O587" s="150"/>
      <c r="P587" s="150"/>
      <c r="Q587" s="150"/>
      <c r="R587" s="150"/>
    </row>
    <row r="588" spans="1:18" ht="15" x14ac:dyDescent="0.25">
      <c r="A588" s="150"/>
      <c r="B588" s="152"/>
      <c r="C588" s="152"/>
      <c r="D588" s="150"/>
      <c r="E588" s="150"/>
      <c r="F588" s="150"/>
      <c r="G588" s="150"/>
      <c r="H588" s="150"/>
      <c r="I588" s="150"/>
      <c r="J588" s="150"/>
      <c r="K588" s="150"/>
      <c r="L588" s="150"/>
      <c r="M588" s="150"/>
      <c r="N588" s="150"/>
      <c r="O588" s="150"/>
      <c r="P588" s="150"/>
      <c r="Q588" s="150"/>
      <c r="R588" s="150"/>
    </row>
    <row r="589" spans="1:18" ht="15" x14ac:dyDescent="0.25">
      <c r="A589" s="150"/>
      <c r="B589" s="152"/>
      <c r="C589" s="152"/>
      <c r="D589" s="150"/>
      <c r="E589" s="150"/>
      <c r="F589" s="150"/>
      <c r="G589" s="150"/>
      <c r="H589" s="150"/>
      <c r="I589" s="150"/>
      <c r="J589" s="150"/>
      <c r="K589" s="150"/>
      <c r="L589" s="150"/>
      <c r="M589" s="150"/>
      <c r="N589" s="150"/>
      <c r="O589" s="150"/>
      <c r="P589" s="150"/>
      <c r="Q589" s="150"/>
      <c r="R589" s="150"/>
    </row>
    <row r="590" spans="1:18" ht="15" x14ac:dyDescent="0.25">
      <c r="A590" s="150"/>
      <c r="B590" s="152"/>
      <c r="C590" s="152"/>
      <c r="D590" s="150"/>
      <c r="E590" s="150"/>
      <c r="F590" s="150"/>
      <c r="G590" s="150"/>
      <c r="H590" s="150"/>
      <c r="I590" s="150"/>
      <c r="J590" s="150"/>
      <c r="K590" s="150"/>
      <c r="L590" s="150"/>
      <c r="M590" s="150"/>
      <c r="N590" s="150"/>
      <c r="O590" s="150"/>
      <c r="P590" s="150"/>
      <c r="Q590" s="150"/>
      <c r="R590" s="150"/>
    </row>
    <row r="591" spans="1:18" ht="15" x14ac:dyDescent="0.25">
      <c r="A591" s="150"/>
      <c r="B591" s="152"/>
      <c r="C591" s="152"/>
      <c r="D591" s="150"/>
      <c r="E591" s="150"/>
      <c r="F591" s="150"/>
      <c r="G591" s="150"/>
      <c r="H591" s="150"/>
      <c r="I591" s="150"/>
      <c r="J591" s="150"/>
      <c r="K591" s="150"/>
      <c r="L591" s="150"/>
      <c r="M591" s="150"/>
      <c r="N591" s="150"/>
      <c r="O591" s="150"/>
      <c r="P591" s="150"/>
      <c r="Q591" s="150"/>
      <c r="R591" s="150"/>
    </row>
    <row r="592" spans="1:18" ht="15" x14ac:dyDescent="0.25">
      <c r="A592" s="150"/>
      <c r="B592" s="152"/>
      <c r="C592" s="152"/>
      <c r="D592" s="150"/>
      <c r="E592" s="150"/>
      <c r="F592" s="150"/>
      <c r="G592" s="150"/>
      <c r="H592" s="150"/>
      <c r="I592" s="150"/>
      <c r="J592" s="150"/>
      <c r="K592" s="150"/>
      <c r="L592" s="150"/>
      <c r="M592" s="150"/>
      <c r="N592" s="150"/>
      <c r="O592" s="150"/>
      <c r="P592" s="150"/>
      <c r="Q592" s="150"/>
      <c r="R592" s="150"/>
    </row>
    <row r="593" spans="1:18" ht="15" x14ac:dyDescent="0.25">
      <c r="A593" s="150"/>
      <c r="B593" s="152"/>
      <c r="C593" s="152"/>
      <c r="D593" s="150"/>
      <c r="E593" s="150"/>
      <c r="F593" s="150"/>
      <c r="G593" s="150"/>
      <c r="H593" s="150"/>
      <c r="I593" s="150"/>
      <c r="J593" s="150"/>
      <c r="K593" s="150"/>
      <c r="L593" s="150"/>
      <c r="M593" s="150"/>
      <c r="N593" s="150"/>
      <c r="O593" s="150"/>
      <c r="P593" s="150"/>
      <c r="Q593" s="150"/>
      <c r="R593" s="150"/>
    </row>
    <row r="594" spans="1:18" ht="15" x14ac:dyDescent="0.25">
      <c r="A594" s="150"/>
      <c r="B594" s="152"/>
      <c r="C594" s="152"/>
      <c r="D594" s="150"/>
      <c r="E594" s="150"/>
      <c r="F594" s="150"/>
      <c r="G594" s="150"/>
      <c r="H594" s="150"/>
      <c r="I594" s="150"/>
      <c r="J594" s="150"/>
      <c r="K594" s="150"/>
      <c r="L594" s="150"/>
      <c r="M594" s="150"/>
      <c r="N594" s="150"/>
      <c r="O594" s="150"/>
      <c r="P594" s="150"/>
      <c r="Q594" s="150"/>
      <c r="R594" s="150"/>
    </row>
    <row r="595" spans="1:18" ht="15" x14ac:dyDescent="0.25">
      <c r="A595" s="150"/>
      <c r="B595" s="152"/>
      <c r="C595" s="152"/>
      <c r="D595" s="150"/>
      <c r="E595" s="150"/>
      <c r="F595" s="150"/>
      <c r="G595" s="150"/>
      <c r="H595" s="150"/>
      <c r="I595" s="150"/>
      <c r="J595" s="150"/>
      <c r="K595" s="150"/>
      <c r="L595" s="150"/>
      <c r="M595" s="150"/>
      <c r="N595" s="150"/>
      <c r="O595" s="150"/>
      <c r="P595" s="150"/>
      <c r="Q595" s="150"/>
      <c r="R595" s="150"/>
    </row>
    <row r="596" spans="1:18" ht="15" x14ac:dyDescent="0.25">
      <c r="A596" s="150"/>
      <c r="B596" s="152"/>
      <c r="C596" s="152"/>
      <c r="D596" s="150"/>
      <c r="E596" s="150"/>
      <c r="F596" s="150"/>
      <c r="G596" s="150"/>
      <c r="H596" s="150"/>
      <c r="I596" s="150"/>
      <c r="J596" s="150"/>
      <c r="K596" s="150"/>
      <c r="L596" s="150"/>
      <c r="M596" s="150"/>
      <c r="N596" s="150"/>
      <c r="O596" s="150"/>
      <c r="P596" s="150"/>
      <c r="Q596" s="150"/>
      <c r="R596" s="150"/>
    </row>
    <row r="597" spans="1:18" ht="15" x14ac:dyDescent="0.25">
      <c r="A597" s="150"/>
      <c r="B597" s="152"/>
      <c r="C597" s="152"/>
      <c r="D597" s="150"/>
      <c r="E597" s="150"/>
      <c r="F597" s="150"/>
      <c r="G597" s="150"/>
      <c r="H597" s="150"/>
      <c r="I597" s="150"/>
      <c r="J597" s="150"/>
      <c r="K597" s="150"/>
      <c r="L597" s="150"/>
      <c r="M597" s="150"/>
      <c r="N597" s="150"/>
      <c r="O597" s="150"/>
      <c r="P597" s="150"/>
      <c r="Q597" s="150"/>
      <c r="R597" s="150"/>
    </row>
    <row r="598" spans="1:18" ht="15" x14ac:dyDescent="0.25">
      <c r="A598" s="150"/>
      <c r="B598" s="152"/>
      <c r="C598" s="152"/>
      <c r="D598" s="150"/>
      <c r="E598" s="150"/>
      <c r="F598" s="150"/>
      <c r="G598" s="150"/>
      <c r="H598" s="150"/>
      <c r="I598" s="150"/>
      <c r="J598" s="150"/>
      <c r="K598" s="150"/>
      <c r="L598" s="150"/>
      <c r="M598" s="150"/>
      <c r="N598" s="150"/>
      <c r="O598" s="150"/>
      <c r="P598" s="150"/>
      <c r="Q598" s="150"/>
      <c r="R598" s="150"/>
    </row>
    <row r="599" spans="1:18" ht="15" x14ac:dyDescent="0.25">
      <c r="A599" s="150"/>
      <c r="B599" s="152"/>
      <c r="C599" s="152"/>
      <c r="D599" s="150"/>
      <c r="E599" s="150"/>
      <c r="F599" s="150"/>
      <c r="G599" s="150"/>
      <c r="H599" s="150"/>
      <c r="I599" s="150"/>
      <c r="J599" s="150"/>
      <c r="K599" s="150"/>
      <c r="L599" s="150"/>
      <c r="M599" s="150"/>
      <c r="N599" s="150"/>
      <c r="O599" s="150"/>
      <c r="P599" s="150"/>
      <c r="Q599" s="150"/>
      <c r="R599" s="150"/>
    </row>
    <row r="600" spans="1:18" ht="15" x14ac:dyDescent="0.25">
      <c r="A600" s="150"/>
      <c r="B600" s="152"/>
      <c r="C600" s="152"/>
      <c r="D600" s="150"/>
      <c r="E600" s="150"/>
      <c r="F600" s="150"/>
      <c r="G600" s="150"/>
      <c r="H600" s="150"/>
      <c r="I600" s="150"/>
      <c r="J600" s="150"/>
      <c r="K600" s="150"/>
      <c r="L600" s="150"/>
      <c r="M600" s="150"/>
      <c r="N600" s="150"/>
      <c r="O600" s="150"/>
      <c r="P600" s="150"/>
      <c r="Q600" s="150"/>
      <c r="R600" s="150"/>
    </row>
    <row r="601" spans="1:18" ht="15" x14ac:dyDescent="0.25">
      <c r="A601" s="150"/>
      <c r="B601" s="152"/>
      <c r="C601" s="152"/>
      <c r="D601" s="150"/>
      <c r="E601" s="150"/>
      <c r="F601" s="150"/>
      <c r="G601" s="150"/>
      <c r="H601" s="150"/>
      <c r="I601" s="150"/>
      <c r="J601" s="150"/>
      <c r="K601" s="150"/>
      <c r="L601" s="150"/>
      <c r="M601" s="150"/>
      <c r="N601" s="150"/>
      <c r="O601" s="150"/>
      <c r="P601" s="150"/>
      <c r="Q601" s="150"/>
      <c r="R601" s="150"/>
    </row>
    <row r="602" spans="1:18" ht="15" x14ac:dyDescent="0.25">
      <c r="A602" s="150"/>
      <c r="B602" s="152"/>
      <c r="C602" s="152"/>
      <c r="D602" s="150"/>
      <c r="E602" s="150"/>
      <c r="F602" s="150"/>
      <c r="G602" s="150"/>
      <c r="H602" s="150"/>
      <c r="I602" s="150"/>
      <c r="J602" s="150"/>
      <c r="K602" s="150"/>
      <c r="L602" s="150"/>
      <c r="M602" s="150"/>
      <c r="N602" s="150"/>
      <c r="O602" s="150"/>
      <c r="P602" s="150"/>
      <c r="Q602" s="150"/>
      <c r="R602" s="150"/>
    </row>
    <row r="603" spans="1:18" ht="15" x14ac:dyDescent="0.25">
      <c r="A603" s="150"/>
      <c r="B603" s="152"/>
      <c r="C603" s="152"/>
      <c r="D603" s="150"/>
      <c r="E603" s="150"/>
      <c r="F603" s="150"/>
      <c r="G603" s="150"/>
      <c r="H603" s="150"/>
      <c r="I603" s="150"/>
      <c r="J603" s="150"/>
      <c r="K603" s="150"/>
      <c r="L603" s="150"/>
      <c r="M603" s="150"/>
      <c r="N603" s="150"/>
      <c r="O603" s="150"/>
      <c r="P603" s="150"/>
      <c r="Q603" s="150"/>
      <c r="R603" s="150"/>
    </row>
    <row r="604" spans="1:18" ht="15" x14ac:dyDescent="0.25">
      <c r="A604" s="150"/>
      <c r="B604" s="152"/>
      <c r="C604" s="152"/>
      <c r="D604" s="150"/>
      <c r="E604" s="150"/>
      <c r="F604" s="150"/>
      <c r="G604" s="150"/>
      <c r="H604" s="150"/>
      <c r="I604" s="150"/>
      <c r="J604" s="150"/>
      <c r="K604" s="150"/>
      <c r="L604" s="150"/>
      <c r="M604" s="150"/>
      <c r="N604" s="150"/>
      <c r="O604" s="150"/>
      <c r="P604" s="150"/>
      <c r="Q604" s="150"/>
      <c r="R604" s="150"/>
    </row>
    <row r="605" spans="1:18" ht="15" x14ac:dyDescent="0.25">
      <c r="A605" s="150"/>
      <c r="B605" s="152"/>
      <c r="C605" s="152"/>
      <c r="D605" s="150"/>
      <c r="E605" s="150"/>
      <c r="F605" s="150"/>
      <c r="G605" s="150"/>
      <c r="H605" s="150"/>
      <c r="I605" s="150"/>
      <c r="J605" s="150"/>
      <c r="K605" s="150"/>
      <c r="L605" s="150"/>
      <c r="M605" s="150"/>
      <c r="N605" s="150"/>
      <c r="O605" s="150"/>
      <c r="P605" s="150"/>
      <c r="Q605" s="150"/>
      <c r="R605" s="150"/>
    </row>
    <row r="606" spans="1:18" ht="15" x14ac:dyDescent="0.25">
      <c r="A606" s="150"/>
      <c r="B606" s="152"/>
      <c r="C606" s="152"/>
      <c r="D606" s="150"/>
      <c r="E606" s="150"/>
      <c r="F606" s="150"/>
      <c r="G606" s="150"/>
      <c r="H606" s="150"/>
      <c r="I606" s="150"/>
      <c r="J606" s="150"/>
      <c r="K606" s="150"/>
      <c r="L606" s="150"/>
      <c r="M606" s="150"/>
      <c r="N606" s="150"/>
      <c r="O606" s="150"/>
      <c r="P606" s="150"/>
      <c r="Q606" s="150"/>
      <c r="R606" s="150"/>
    </row>
    <row r="607" spans="1:18" ht="15" x14ac:dyDescent="0.25">
      <c r="A607" s="150"/>
      <c r="B607" s="152"/>
      <c r="C607" s="152"/>
      <c r="D607" s="150"/>
      <c r="E607" s="150"/>
      <c r="F607" s="150"/>
      <c r="G607" s="150"/>
      <c r="H607" s="150"/>
      <c r="I607" s="150"/>
      <c r="J607" s="150"/>
      <c r="K607" s="150"/>
      <c r="L607" s="150"/>
      <c r="M607" s="150"/>
      <c r="N607" s="150"/>
      <c r="O607" s="150"/>
      <c r="P607" s="150"/>
      <c r="Q607" s="150"/>
      <c r="R607" s="150"/>
    </row>
    <row r="608" spans="1:18" ht="15" x14ac:dyDescent="0.25">
      <c r="A608" s="150"/>
      <c r="B608" s="152"/>
      <c r="C608" s="152"/>
      <c r="D608" s="150"/>
      <c r="E608" s="150"/>
      <c r="F608" s="150"/>
      <c r="G608" s="150"/>
      <c r="H608" s="150"/>
      <c r="I608" s="150"/>
      <c r="J608" s="150"/>
      <c r="K608" s="150"/>
      <c r="L608" s="150"/>
      <c r="M608" s="150"/>
      <c r="N608" s="150"/>
      <c r="O608" s="150"/>
      <c r="P608" s="150"/>
      <c r="Q608" s="150"/>
      <c r="R608" s="150"/>
    </row>
    <row r="609" spans="1:18" ht="15" x14ac:dyDescent="0.25">
      <c r="A609" s="150"/>
      <c r="B609" s="152"/>
      <c r="C609" s="152"/>
      <c r="D609" s="150"/>
      <c r="E609" s="150"/>
      <c r="F609" s="150"/>
      <c r="G609" s="150"/>
      <c r="H609" s="150"/>
      <c r="I609" s="150"/>
      <c r="J609" s="150"/>
      <c r="K609" s="150"/>
      <c r="L609" s="150"/>
      <c r="M609" s="150"/>
      <c r="N609" s="150"/>
      <c r="O609" s="150"/>
      <c r="P609" s="150"/>
      <c r="Q609" s="150"/>
      <c r="R609" s="150"/>
    </row>
    <row r="610" spans="1:18" ht="15" x14ac:dyDescent="0.25">
      <c r="A610" s="150"/>
      <c r="B610" s="152"/>
      <c r="C610" s="152"/>
      <c r="D610" s="150"/>
      <c r="E610" s="150"/>
      <c r="F610" s="150"/>
      <c r="G610" s="150"/>
      <c r="H610" s="150"/>
      <c r="I610" s="150"/>
      <c r="J610" s="150"/>
      <c r="K610" s="150"/>
      <c r="L610" s="150"/>
      <c r="M610" s="150"/>
      <c r="N610" s="150"/>
      <c r="O610" s="150"/>
      <c r="P610" s="150"/>
      <c r="Q610" s="150"/>
      <c r="R610" s="150"/>
    </row>
    <row r="611" spans="1:18" ht="15" x14ac:dyDescent="0.25">
      <c r="A611" s="150"/>
      <c r="B611" s="152"/>
      <c r="C611" s="152"/>
      <c r="D611" s="150"/>
      <c r="E611" s="150"/>
      <c r="F611" s="150"/>
      <c r="G611" s="150"/>
      <c r="H611" s="150"/>
      <c r="I611" s="150"/>
      <c r="J611" s="150"/>
      <c r="K611" s="150"/>
      <c r="L611" s="150"/>
      <c r="M611" s="150"/>
      <c r="N611" s="150"/>
      <c r="O611" s="150"/>
      <c r="P611" s="150"/>
      <c r="Q611" s="150"/>
      <c r="R611" s="150"/>
    </row>
    <row r="612" spans="1:18" ht="15" x14ac:dyDescent="0.25">
      <c r="A612" s="150"/>
      <c r="B612" s="152"/>
      <c r="C612" s="152"/>
      <c r="D612" s="150"/>
      <c r="E612" s="150"/>
      <c r="F612" s="150"/>
      <c r="G612" s="150"/>
      <c r="H612" s="150"/>
      <c r="I612" s="150"/>
      <c r="J612" s="150"/>
      <c r="K612" s="150"/>
      <c r="L612" s="150"/>
      <c r="M612" s="150"/>
      <c r="N612" s="150"/>
      <c r="O612" s="150"/>
      <c r="P612" s="150"/>
      <c r="Q612" s="150"/>
      <c r="R612" s="150"/>
    </row>
    <row r="613" spans="1:18" ht="15" x14ac:dyDescent="0.25">
      <c r="A613" s="150"/>
      <c r="B613" s="152"/>
      <c r="C613" s="152"/>
      <c r="D613" s="150"/>
      <c r="E613" s="150"/>
      <c r="F613" s="150"/>
      <c r="G613" s="150"/>
      <c r="H613" s="150"/>
      <c r="I613" s="150"/>
      <c r="J613" s="150"/>
      <c r="K613" s="150"/>
      <c r="L613" s="150"/>
      <c r="M613" s="150"/>
      <c r="N613" s="150"/>
      <c r="O613" s="150"/>
      <c r="P613" s="150"/>
      <c r="Q613" s="150"/>
      <c r="R613" s="150"/>
    </row>
    <row r="614" spans="1:18" ht="15" x14ac:dyDescent="0.25">
      <c r="A614" s="150"/>
      <c r="B614" s="152"/>
      <c r="C614" s="152"/>
      <c r="D614" s="150"/>
      <c r="E614" s="150"/>
      <c r="F614" s="150"/>
      <c r="G614" s="150"/>
      <c r="H614" s="150"/>
      <c r="I614" s="150"/>
      <c r="J614" s="150"/>
      <c r="K614" s="150"/>
      <c r="L614" s="150"/>
      <c r="M614" s="150"/>
      <c r="N614" s="150"/>
      <c r="O614" s="150"/>
      <c r="P614" s="150"/>
      <c r="Q614" s="150"/>
      <c r="R614" s="150"/>
    </row>
    <row r="615" spans="1:18" ht="15" x14ac:dyDescent="0.25">
      <c r="A615" s="150"/>
      <c r="B615" s="152"/>
      <c r="C615" s="152"/>
      <c r="D615" s="150"/>
      <c r="E615" s="150"/>
      <c r="F615" s="150"/>
      <c r="G615" s="150"/>
      <c r="H615" s="150"/>
      <c r="I615" s="150"/>
      <c r="J615" s="150"/>
      <c r="K615" s="150"/>
      <c r="L615" s="150"/>
      <c r="M615" s="150"/>
      <c r="N615" s="150"/>
      <c r="O615" s="150"/>
      <c r="P615" s="150"/>
      <c r="Q615" s="150"/>
      <c r="R615" s="150"/>
    </row>
    <row r="616" spans="1:18" ht="15" x14ac:dyDescent="0.25">
      <c r="A616" s="150"/>
      <c r="B616" s="152"/>
      <c r="C616" s="152"/>
      <c r="D616" s="150"/>
      <c r="E616" s="150"/>
      <c r="F616" s="150"/>
      <c r="G616" s="150"/>
      <c r="H616" s="150"/>
      <c r="I616" s="150"/>
      <c r="J616" s="150"/>
      <c r="K616" s="150"/>
      <c r="L616" s="150"/>
      <c r="M616" s="150"/>
      <c r="N616" s="150"/>
      <c r="O616" s="150"/>
      <c r="P616" s="150"/>
      <c r="Q616" s="150"/>
      <c r="R616" s="150"/>
    </row>
    <row r="617" spans="1:18" ht="15" x14ac:dyDescent="0.25">
      <c r="A617" s="150"/>
      <c r="B617" s="152"/>
      <c r="C617" s="152"/>
      <c r="D617" s="150"/>
      <c r="E617" s="150"/>
      <c r="F617" s="150"/>
      <c r="G617" s="150"/>
      <c r="H617" s="150"/>
      <c r="I617" s="150"/>
      <c r="J617" s="150"/>
      <c r="K617" s="150"/>
      <c r="L617" s="150"/>
      <c r="M617" s="150"/>
      <c r="N617" s="150"/>
      <c r="O617" s="150"/>
      <c r="P617" s="150"/>
      <c r="Q617" s="150"/>
      <c r="R617" s="150"/>
    </row>
    <row r="618" spans="1:18" ht="15" x14ac:dyDescent="0.25">
      <c r="A618" s="150"/>
      <c r="B618" s="152"/>
      <c r="C618" s="152"/>
      <c r="D618" s="150"/>
      <c r="E618" s="150"/>
      <c r="F618" s="150"/>
      <c r="G618" s="150"/>
      <c r="H618" s="150"/>
      <c r="I618" s="150"/>
      <c r="J618" s="150"/>
      <c r="K618" s="150"/>
      <c r="L618" s="150"/>
      <c r="M618" s="150"/>
      <c r="N618" s="150"/>
      <c r="O618" s="150"/>
      <c r="P618" s="150"/>
      <c r="Q618" s="150"/>
      <c r="R618" s="150"/>
    </row>
    <row r="619" spans="1:18" ht="15" x14ac:dyDescent="0.25">
      <c r="A619" s="150"/>
      <c r="B619" s="152"/>
      <c r="C619" s="152"/>
      <c r="D619" s="150"/>
      <c r="E619" s="150"/>
      <c r="F619" s="150"/>
      <c r="G619" s="150"/>
      <c r="H619" s="150"/>
      <c r="I619" s="150"/>
      <c r="J619" s="150"/>
      <c r="K619" s="150"/>
      <c r="L619" s="150"/>
      <c r="M619" s="150"/>
      <c r="N619" s="150"/>
      <c r="O619" s="150"/>
      <c r="P619" s="150"/>
      <c r="Q619" s="150"/>
      <c r="R619" s="150"/>
    </row>
    <row r="620" spans="1:18" ht="15" x14ac:dyDescent="0.25">
      <c r="A620" s="150"/>
      <c r="B620" s="152"/>
      <c r="C620" s="152"/>
      <c r="D620" s="150"/>
      <c r="E620" s="150"/>
      <c r="F620" s="150"/>
      <c r="G620" s="150"/>
      <c r="H620" s="150"/>
      <c r="I620" s="150"/>
      <c r="J620" s="150"/>
      <c r="K620" s="150"/>
      <c r="L620" s="150"/>
      <c r="M620" s="150"/>
      <c r="N620" s="150"/>
      <c r="O620" s="150"/>
      <c r="P620" s="150"/>
      <c r="Q620" s="150"/>
      <c r="R620" s="150"/>
    </row>
    <row r="621" spans="1:18" ht="15" x14ac:dyDescent="0.25">
      <c r="A621" s="150"/>
      <c r="B621" s="152"/>
      <c r="C621" s="152"/>
      <c r="D621" s="150"/>
      <c r="E621" s="150"/>
      <c r="F621" s="150"/>
      <c r="G621" s="150"/>
      <c r="H621" s="150"/>
      <c r="I621" s="150"/>
      <c r="J621" s="150"/>
      <c r="K621" s="150"/>
      <c r="L621" s="150"/>
      <c r="M621" s="150"/>
      <c r="N621" s="150"/>
      <c r="O621" s="150"/>
      <c r="P621" s="150"/>
      <c r="Q621" s="150"/>
      <c r="R621" s="150"/>
    </row>
    <row r="622" spans="1:18" ht="15" x14ac:dyDescent="0.25">
      <c r="A622" s="150"/>
      <c r="B622" s="152"/>
      <c r="C622" s="152"/>
      <c r="D622" s="150"/>
      <c r="E622" s="150"/>
      <c r="F622" s="150"/>
      <c r="G622" s="150"/>
      <c r="H622" s="150"/>
      <c r="I622" s="150"/>
      <c r="J622" s="150"/>
      <c r="K622" s="150"/>
      <c r="L622" s="150"/>
      <c r="M622" s="150"/>
      <c r="N622" s="150"/>
      <c r="O622" s="150"/>
      <c r="P622" s="150"/>
      <c r="Q622" s="150"/>
      <c r="R622" s="150"/>
    </row>
    <row r="623" spans="1:18" ht="15" x14ac:dyDescent="0.25">
      <c r="A623" s="150"/>
      <c r="B623" s="152"/>
      <c r="C623" s="152"/>
      <c r="D623" s="150"/>
      <c r="E623" s="150"/>
      <c r="F623" s="150"/>
      <c r="G623" s="150"/>
      <c r="H623" s="150"/>
      <c r="I623" s="150"/>
      <c r="J623" s="150"/>
      <c r="K623" s="150"/>
      <c r="L623" s="150"/>
      <c r="M623" s="150"/>
      <c r="N623" s="150"/>
      <c r="O623" s="150"/>
      <c r="P623" s="150"/>
      <c r="Q623" s="150"/>
      <c r="R623" s="150"/>
    </row>
    <row r="624" spans="1:18" ht="15" x14ac:dyDescent="0.25">
      <c r="A624" s="150"/>
      <c r="B624" s="152"/>
      <c r="C624" s="152"/>
      <c r="D624" s="150"/>
      <c r="E624" s="150"/>
      <c r="F624" s="150"/>
      <c r="G624" s="150"/>
      <c r="H624" s="150"/>
      <c r="I624" s="150"/>
      <c r="J624" s="150"/>
      <c r="K624" s="150"/>
      <c r="L624" s="150"/>
      <c r="M624" s="150"/>
      <c r="N624" s="150"/>
      <c r="O624" s="150"/>
      <c r="P624" s="150"/>
      <c r="Q624" s="150"/>
      <c r="R624" s="150"/>
    </row>
    <row r="625" spans="1:18" ht="15" x14ac:dyDescent="0.25">
      <c r="A625" s="150"/>
      <c r="B625" s="152"/>
      <c r="C625" s="152"/>
      <c r="D625" s="150"/>
      <c r="E625" s="150"/>
      <c r="F625" s="150"/>
      <c r="G625" s="150"/>
      <c r="H625" s="150"/>
      <c r="I625" s="150"/>
      <c r="J625" s="150"/>
      <c r="K625" s="150"/>
      <c r="L625" s="150"/>
      <c r="M625" s="150"/>
      <c r="N625" s="150"/>
      <c r="O625" s="150"/>
      <c r="P625" s="150"/>
      <c r="Q625" s="150"/>
      <c r="R625" s="150"/>
    </row>
    <row r="626" spans="1:18" ht="15" x14ac:dyDescent="0.25">
      <c r="A626" s="150"/>
      <c r="B626" s="152"/>
      <c r="C626" s="152"/>
      <c r="D626" s="150"/>
      <c r="E626" s="150"/>
      <c r="F626" s="150"/>
      <c r="G626" s="150"/>
      <c r="H626" s="150"/>
      <c r="I626" s="150"/>
      <c r="J626" s="150"/>
      <c r="K626" s="150"/>
      <c r="L626" s="150"/>
      <c r="M626" s="150"/>
      <c r="N626" s="150"/>
      <c r="O626" s="150"/>
      <c r="P626" s="150"/>
      <c r="Q626" s="150"/>
      <c r="R626" s="150"/>
    </row>
    <row r="627" spans="1:18" ht="15" x14ac:dyDescent="0.25">
      <c r="A627" s="150"/>
      <c r="B627" s="152"/>
      <c r="C627" s="152"/>
      <c r="D627" s="150"/>
      <c r="E627" s="150"/>
      <c r="F627" s="150"/>
      <c r="G627" s="150"/>
      <c r="H627" s="150"/>
      <c r="I627" s="150"/>
      <c r="J627" s="150"/>
      <c r="K627" s="150"/>
      <c r="L627" s="150"/>
      <c r="M627" s="150"/>
      <c r="N627" s="150"/>
      <c r="O627" s="150"/>
      <c r="P627" s="150"/>
      <c r="Q627" s="150"/>
      <c r="R627" s="150"/>
    </row>
    <row r="628" spans="1:18" ht="15" x14ac:dyDescent="0.25">
      <c r="A628" s="150"/>
      <c r="B628" s="152"/>
      <c r="C628" s="152"/>
      <c r="D628" s="150"/>
      <c r="E628" s="150"/>
      <c r="F628" s="150"/>
      <c r="G628" s="150"/>
      <c r="H628" s="150"/>
      <c r="I628" s="150"/>
      <c r="J628" s="150"/>
      <c r="K628" s="150"/>
      <c r="L628" s="150"/>
      <c r="M628" s="150"/>
      <c r="N628" s="150"/>
      <c r="O628" s="150"/>
      <c r="P628" s="150"/>
      <c r="Q628" s="150"/>
      <c r="R628" s="150"/>
    </row>
    <row r="629" spans="1:18" ht="15" x14ac:dyDescent="0.25">
      <c r="A629" s="150"/>
      <c r="B629" s="152"/>
      <c r="C629" s="152"/>
      <c r="D629" s="150"/>
      <c r="E629" s="150"/>
      <c r="F629" s="150"/>
      <c r="G629" s="150"/>
      <c r="H629" s="150"/>
      <c r="I629" s="150"/>
      <c r="J629" s="150"/>
      <c r="K629" s="150"/>
      <c r="L629" s="150"/>
      <c r="M629" s="150"/>
      <c r="N629" s="150"/>
      <c r="O629" s="150"/>
      <c r="P629" s="150"/>
      <c r="Q629" s="150"/>
      <c r="R629" s="150"/>
    </row>
    <row r="630" spans="1:18" ht="15" x14ac:dyDescent="0.25">
      <c r="A630" s="150"/>
      <c r="B630" s="152"/>
      <c r="C630" s="152"/>
      <c r="D630" s="150"/>
      <c r="E630" s="150"/>
      <c r="F630" s="150"/>
      <c r="G630" s="150"/>
      <c r="H630" s="150"/>
      <c r="I630" s="150"/>
      <c r="J630" s="150"/>
      <c r="K630" s="150"/>
      <c r="L630" s="150"/>
      <c r="M630" s="150"/>
      <c r="N630" s="150"/>
      <c r="O630" s="150"/>
      <c r="P630" s="150"/>
      <c r="Q630" s="150"/>
      <c r="R630" s="150"/>
    </row>
    <row r="631" spans="1:18" ht="15" x14ac:dyDescent="0.25">
      <c r="A631" s="150"/>
      <c r="B631" s="152"/>
      <c r="C631" s="152"/>
      <c r="D631" s="150"/>
      <c r="E631" s="150"/>
      <c r="F631" s="150"/>
      <c r="G631" s="150"/>
      <c r="H631" s="150"/>
      <c r="I631" s="150"/>
      <c r="J631" s="150"/>
      <c r="K631" s="150"/>
      <c r="L631" s="150"/>
      <c r="M631" s="150"/>
      <c r="N631" s="150"/>
      <c r="O631" s="150"/>
      <c r="P631" s="150"/>
      <c r="Q631" s="150"/>
      <c r="R631" s="150"/>
    </row>
    <row r="632" spans="1:18" ht="15" x14ac:dyDescent="0.25">
      <c r="A632" s="150"/>
      <c r="B632" s="152"/>
      <c r="C632" s="152"/>
      <c r="D632" s="150"/>
      <c r="E632" s="150"/>
      <c r="F632" s="150"/>
      <c r="G632" s="150"/>
      <c r="H632" s="150"/>
      <c r="I632" s="150"/>
      <c r="J632" s="150"/>
      <c r="K632" s="150"/>
      <c r="L632" s="150"/>
      <c r="M632" s="150"/>
      <c r="N632" s="150"/>
      <c r="O632" s="150"/>
      <c r="P632" s="150"/>
      <c r="Q632" s="150"/>
      <c r="R632" s="150"/>
    </row>
    <row r="633" spans="1:18" ht="15" x14ac:dyDescent="0.25">
      <c r="A633" s="150"/>
      <c r="B633" s="152"/>
      <c r="C633" s="152"/>
      <c r="D633" s="150"/>
      <c r="E633" s="150"/>
      <c r="F633" s="150"/>
      <c r="G633" s="150"/>
      <c r="H633" s="150"/>
      <c r="I633" s="150"/>
      <c r="J633" s="150"/>
      <c r="K633" s="150"/>
      <c r="L633" s="150"/>
      <c r="M633" s="150"/>
      <c r="N633" s="150"/>
      <c r="O633" s="150"/>
      <c r="P633" s="150"/>
      <c r="Q633" s="150"/>
      <c r="R633" s="150"/>
    </row>
    <row r="634" spans="1:18" ht="15" x14ac:dyDescent="0.25">
      <c r="A634" s="150"/>
      <c r="B634" s="152"/>
      <c r="C634" s="152"/>
      <c r="D634" s="150"/>
      <c r="E634" s="150"/>
      <c r="F634" s="150"/>
      <c r="G634" s="150"/>
      <c r="H634" s="150"/>
      <c r="I634" s="150"/>
      <c r="J634" s="150"/>
      <c r="K634" s="150"/>
      <c r="L634" s="150"/>
      <c r="M634" s="150"/>
      <c r="N634" s="150"/>
      <c r="O634" s="150"/>
      <c r="P634" s="150"/>
      <c r="Q634" s="150"/>
      <c r="R634" s="150"/>
    </row>
    <row r="635" spans="1:18" ht="15" x14ac:dyDescent="0.25">
      <c r="A635" s="150"/>
      <c r="B635" s="152"/>
      <c r="C635" s="152"/>
      <c r="D635" s="150"/>
      <c r="E635" s="150"/>
      <c r="F635" s="150"/>
      <c r="G635" s="150"/>
      <c r="H635" s="150"/>
      <c r="I635" s="150"/>
      <c r="J635" s="150"/>
      <c r="K635" s="150"/>
      <c r="L635" s="150"/>
      <c r="M635" s="150"/>
      <c r="N635" s="150"/>
      <c r="O635" s="150"/>
      <c r="P635" s="150"/>
      <c r="Q635" s="150"/>
      <c r="R635" s="150"/>
    </row>
    <row r="636" spans="1:18" ht="15" x14ac:dyDescent="0.25">
      <c r="A636" s="150"/>
      <c r="B636" s="152"/>
      <c r="C636" s="152"/>
      <c r="D636" s="150"/>
      <c r="E636" s="150"/>
      <c r="F636" s="150"/>
      <c r="G636" s="150"/>
      <c r="H636" s="150"/>
      <c r="I636" s="150"/>
      <c r="J636" s="150"/>
      <c r="K636" s="150"/>
      <c r="L636" s="150"/>
      <c r="M636" s="150"/>
      <c r="N636" s="150"/>
      <c r="O636" s="150"/>
      <c r="P636" s="150"/>
      <c r="Q636" s="150"/>
      <c r="R636" s="150"/>
    </row>
    <row r="637" spans="1:18" ht="15" x14ac:dyDescent="0.25">
      <c r="A637" s="150"/>
      <c r="B637" s="152"/>
      <c r="C637" s="152"/>
      <c r="D637" s="150"/>
      <c r="E637" s="150"/>
      <c r="F637" s="150"/>
      <c r="G637" s="150"/>
      <c r="H637" s="150"/>
      <c r="I637" s="150"/>
      <c r="J637" s="150"/>
      <c r="K637" s="150"/>
      <c r="L637" s="150"/>
      <c r="M637" s="150"/>
      <c r="N637" s="150"/>
      <c r="O637" s="150"/>
      <c r="P637" s="150"/>
      <c r="Q637" s="150"/>
      <c r="R637" s="150"/>
    </row>
    <row r="638" spans="1:18" ht="15" x14ac:dyDescent="0.25">
      <c r="A638" s="150"/>
      <c r="B638" s="152"/>
      <c r="C638" s="152"/>
      <c r="D638" s="150"/>
      <c r="E638" s="150"/>
      <c r="F638" s="150"/>
      <c r="G638" s="150"/>
      <c r="H638" s="150"/>
      <c r="I638" s="150"/>
      <c r="J638" s="150"/>
      <c r="K638" s="150"/>
      <c r="L638" s="150"/>
      <c r="M638" s="150"/>
      <c r="N638" s="150"/>
      <c r="O638" s="150"/>
      <c r="P638" s="150"/>
      <c r="Q638" s="150"/>
      <c r="R638" s="150"/>
    </row>
    <row r="639" spans="1:18" ht="15" x14ac:dyDescent="0.25">
      <c r="A639" s="150"/>
      <c r="B639" s="152"/>
      <c r="C639" s="152"/>
      <c r="D639" s="150"/>
      <c r="E639" s="150"/>
      <c r="F639" s="150"/>
      <c r="G639" s="150"/>
      <c r="H639" s="150"/>
      <c r="I639" s="150"/>
      <c r="J639" s="150"/>
      <c r="K639" s="150"/>
      <c r="L639" s="150"/>
      <c r="M639" s="150"/>
      <c r="N639" s="150"/>
      <c r="O639" s="150"/>
      <c r="P639" s="150"/>
      <c r="Q639" s="150"/>
      <c r="R639" s="150"/>
    </row>
    <row r="640" spans="1:18" ht="15" x14ac:dyDescent="0.25">
      <c r="A640" s="150"/>
      <c r="B640" s="152"/>
      <c r="C640" s="152"/>
      <c r="D640" s="150"/>
      <c r="E640" s="150"/>
      <c r="F640" s="150"/>
      <c r="G640" s="150"/>
      <c r="H640" s="150"/>
      <c r="I640" s="150"/>
      <c r="J640" s="150"/>
      <c r="K640" s="150"/>
      <c r="L640" s="150"/>
      <c r="M640" s="150"/>
      <c r="N640" s="150"/>
      <c r="O640" s="150"/>
      <c r="P640" s="150"/>
      <c r="Q640" s="150"/>
      <c r="R640" s="150"/>
    </row>
    <row r="641" spans="1:18" ht="15" x14ac:dyDescent="0.25">
      <c r="A641" s="150"/>
      <c r="B641" s="152"/>
      <c r="C641" s="152"/>
      <c r="D641" s="150"/>
      <c r="E641" s="150"/>
      <c r="F641" s="150"/>
      <c r="G641" s="150"/>
      <c r="H641" s="150"/>
      <c r="I641" s="150"/>
      <c r="J641" s="150"/>
      <c r="K641" s="150"/>
      <c r="L641" s="150"/>
      <c r="M641" s="150"/>
      <c r="N641" s="150"/>
      <c r="O641" s="150"/>
      <c r="P641" s="150"/>
      <c r="Q641" s="150"/>
      <c r="R641" s="150"/>
    </row>
    <row r="642" spans="1:18" ht="15" x14ac:dyDescent="0.25">
      <c r="A642" s="150"/>
      <c r="B642" s="152"/>
      <c r="C642" s="152"/>
      <c r="D642" s="150"/>
      <c r="E642" s="150"/>
      <c r="F642" s="150"/>
      <c r="G642" s="150"/>
      <c r="H642" s="150"/>
      <c r="I642" s="150"/>
      <c r="J642" s="150"/>
      <c r="K642" s="150"/>
      <c r="L642" s="150"/>
      <c r="M642" s="150"/>
      <c r="N642" s="150"/>
      <c r="O642" s="150"/>
      <c r="P642" s="150"/>
      <c r="Q642" s="150"/>
      <c r="R642" s="150"/>
    </row>
    <row r="643" spans="1:18" ht="15" x14ac:dyDescent="0.25">
      <c r="A643" s="150"/>
      <c r="B643" s="152"/>
      <c r="C643" s="152"/>
      <c r="D643" s="150"/>
      <c r="E643" s="150"/>
      <c r="F643" s="150"/>
      <c r="G643" s="150"/>
      <c r="H643" s="150"/>
      <c r="I643" s="150"/>
      <c r="J643" s="150"/>
      <c r="K643" s="150"/>
      <c r="L643" s="150"/>
      <c r="M643" s="150"/>
      <c r="N643" s="150"/>
      <c r="O643" s="150"/>
      <c r="P643" s="150"/>
      <c r="Q643" s="150"/>
      <c r="R643" s="150"/>
    </row>
    <row r="644" spans="1:18" ht="15" x14ac:dyDescent="0.25">
      <c r="A644" s="150"/>
      <c r="B644" s="152"/>
      <c r="C644" s="152"/>
      <c r="D644" s="150"/>
      <c r="E644" s="150"/>
      <c r="F644" s="150"/>
      <c r="G644" s="150"/>
      <c r="H644" s="150"/>
      <c r="I644" s="150"/>
      <c r="J644" s="150"/>
      <c r="K644" s="150"/>
      <c r="L644" s="150"/>
      <c r="M644" s="150"/>
      <c r="N644" s="150"/>
      <c r="O644" s="150"/>
      <c r="P644" s="150"/>
      <c r="Q644" s="150"/>
      <c r="R644" s="150"/>
    </row>
    <row r="645" spans="1:18" ht="15" x14ac:dyDescent="0.25">
      <c r="A645" s="150"/>
      <c r="B645" s="152"/>
      <c r="C645" s="152"/>
      <c r="D645" s="150"/>
      <c r="E645" s="150"/>
      <c r="F645" s="150"/>
      <c r="G645" s="150"/>
      <c r="H645" s="150"/>
      <c r="I645" s="150"/>
      <c r="J645" s="150"/>
      <c r="K645" s="150"/>
      <c r="L645" s="150"/>
      <c r="M645" s="150"/>
      <c r="N645" s="150"/>
      <c r="O645" s="150"/>
      <c r="P645" s="150"/>
      <c r="Q645" s="150"/>
      <c r="R645" s="150"/>
    </row>
    <row r="646" spans="1:18" ht="15" x14ac:dyDescent="0.25">
      <c r="A646" s="150"/>
      <c r="B646" s="152"/>
      <c r="C646" s="152"/>
      <c r="D646" s="150"/>
      <c r="E646" s="150"/>
      <c r="F646" s="150"/>
      <c r="G646" s="150"/>
      <c r="H646" s="150"/>
      <c r="I646" s="150"/>
      <c r="J646" s="150"/>
      <c r="K646" s="150"/>
      <c r="L646" s="150"/>
      <c r="M646" s="150"/>
      <c r="N646" s="150"/>
      <c r="O646" s="150"/>
      <c r="P646" s="150"/>
      <c r="Q646" s="150"/>
      <c r="R646" s="150"/>
    </row>
    <row r="647" spans="1:18" ht="15" x14ac:dyDescent="0.25">
      <c r="A647" s="150"/>
      <c r="B647" s="152"/>
      <c r="C647" s="152"/>
      <c r="D647" s="150"/>
      <c r="E647" s="150"/>
      <c r="F647" s="150"/>
      <c r="G647" s="150"/>
      <c r="H647" s="150"/>
      <c r="I647" s="150"/>
      <c r="J647" s="150"/>
      <c r="K647" s="150"/>
      <c r="L647" s="150"/>
      <c r="M647" s="150"/>
      <c r="N647" s="150"/>
      <c r="O647" s="150"/>
      <c r="P647" s="150"/>
      <c r="Q647" s="150"/>
      <c r="R647" s="150"/>
    </row>
    <row r="648" spans="1:18" ht="15" x14ac:dyDescent="0.25">
      <c r="A648" s="150"/>
      <c r="B648" s="152"/>
      <c r="C648" s="152"/>
      <c r="D648" s="150"/>
      <c r="E648" s="150"/>
      <c r="F648" s="150"/>
      <c r="G648" s="150"/>
      <c r="H648" s="150"/>
      <c r="I648" s="150"/>
      <c r="J648" s="150"/>
      <c r="K648" s="150"/>
      <c r="L648" s="150"/>
      <c r="M648" s="150"/>
      <c r="N648" s="150"/>
      <c r="O648" s="150"/>
      <c r="P648" s="150"/>
      <c r="Q648" s="150"/>
      <c r="R648" s="150"/>
    </row>
    <row r="649" spans="1:18" ht="15" x14ac:dyDescent="0.25">
      <c r="A649" s="150"/>
      <c r="B649" s="152"/>
      <c r="C649" s="152"/>
      <c r="D649" s="150"/>
      <c r="E649" s="150"/>
      <c r="F649" s="150"/>
      <c r="G649" s="150"/>
      <c r="H649" s="150"/>
      <c r="I649" s="150"/>
      <c r="J649" s="150"/>
      <c r="K649" s="150"/>
      <c r="L649" s="150"/>
      <c r="M649" s="150"/>
      <c r="N649" s="150"/>
      <c r="O649" s="150"/>
      <c r="P649" s="150"/>
      <c r="Q649" s="150"/>
      <c r="R649" s="150"/>
    </row>
    <row r="650" spans="1:18" ht="15" x14ac:dyDescent="0.25">
      <c r="A650" s="150"/>
      <c r="B650" s="152"/>
      <c r="C650" s="152"/>
      <c r="D650" s="150"/>
      <c r="E650" s="150"/>
      <c r="F650" s="150"/>
      <c r="G650" s="150"/>
      <c r="H650" s="150"/>
      <c r="I650" s="150"/>
      <c r="J650" s="150"/>
      <c r="K650" s="150"/>
      <c r="L650" s="150"/>
      <c r="M650" s="150"/>
      <c r="N650" s="150"/>
      <c r="O650" s="150"/>
      <c r="P650" s="150"/>
      <c r="Q650" s="150"/>
      <c r="R650" s="150"/>
    </row>
    <row r="651" spans="1:18" ht="15" x14ac:dyDescent="0.25">
      <c r="A651" s="150"/>
      <c r="B651" s="152"/>
      <c r="C651" s="152"/>
      <c r="D651" s="150"/>
      <c r="E651" s="150"/>
      <c r="F651" s="150"/>
      <c r="G651" s="150"/>
      <c r="H651" s="150"/>
      <c r="I651" s="150"/>
      <c r="J651" s="150"/>
      <c r="K651" s="150"/>
      <c r="L651" s="150"/>
      <c r="M651" s="150"/>
      <c r="N651" s="150"/>
      <c r="O651" s="150"/>
      <c r="P651" s="150"/>
      <c r="Q651" s="150"/>
      <c r="R651" s="150"/>
    </row>
    <row r="652" spans="1:18" ht="15" x14ac:dyDescent="0.25">
      <c r="A652" s="150"/>
      <c r="B652" s="152"/>
      <c r="C652" s="152"/>
      <c r="D652" s="150"/>
      <c r="E652" s="150"/>
      <c r="F652" s="150"/>
      <c r="G652" s="150"/>
      <c r="H652" s="150"/>
      <c r="I652" s="150"/>
      <c r="J652" s="150"/>
      <c r="K652" s="150"/>
      <c r="L652" s="150"/>
      <c r="M652" s="150"/>
      <c r="N652" s="150"/>
      <c r="O652" s="150"/>
      <c r="P652" s="150"/>
      <c r="Q652" s="150"/>
      <c r="R652" s="150"/>
    </row>
    <row r="653" spans="1:18" ht="15" x14ac:dyDescent="0.25">
      <c r="A653" s="150"/>
      <c r="B653" s="152"/>
      <c r="C653" s="152"/>
      <c r="D653" s="150"/>
      <c r="E653" s="150"/>
      <c r="F653" s="150"/>
      <c r="G653" s="150"/>
      <c r="H653" s="150"/>
      <c r="I653" s="150"/>
      <c r="J653" s="150"/>
      <c r="K653" s="150"/>
      <c r="L653" s="150"/>
      <c r="M653" s="150"/>
      <c r="N653" s="150"/>
      <c r="O653" s="150"/>
      <c r="P653" s="150"/>
      <c r="Q653" s="150"/>
      <c r="R653" s="150"/>
    </row>
    <row r="654" spans="1:18" ht="15" x14ac:dyDescent="0.25">
      <c r="A654" s="150"/>
      <c r="B654" s="152"/>
      <c r="C654" s="152"/>
      <c r="D654" s="150"/>
      <c r="E654" s="150"/>
      <c r="F654" s="150"/>
      <c r="G654" s="150"/>
      <c r="H654" s="150"/>
      <c r="I654" s="150"/>
      <c r="J654" s="150"/>
      <c r="K654" s="150"/>
      <c r="L654" s="150"/>
      <c r="M654" s="150"/>
      <c r="N654" s="150"/>
      <c r="O654" s="150"/>
      <c r="P654" s="150"/>
      <c r="Q654" s="150"/>
      <c r="R654" s="150"/>
    </row>
    <row r="655" spans="1:18" ht="15" x14ac:dyDescent="0.25">
      <c r="A655" s="150"/>
      <c r="B655" s="152"/>
      <c r="C655" s="152"/>
      <c r="D655" s="150"/>
      <c r="E655" s="150"/>
      <c r="F655" s="150"/>
      <c r="G655" s="150"/>
      <c r="H655" s="150"/>
      <c r="I655" s="150"/>
      <c r="J655" s="150"/>
      <c r="K655" s="150"/>
      <c r="L655" s="150"/>
      <c r="M655" s="150"/>
      <c r="N655" s="150"/>
      <c r="O655" s="150"/>
      <c r="P655" s="150"/>
      <c r="Q655" s="150"/>
      <c r="R655" s="150"/>
    </row>
    <row r="656" spans="1:18" ht="15" x14ac:dyDescent="0.25">
      <c r="A656" s="150"/>
      <c r="B656" s="152"/>
      <c r="C656" s="152"/>
      <c r="D656" s="150"/>
      <c r="E656" s="150"/>
      <c r="F656" s="150"/>
      <c r="G656" s="150"/>
      <c r="H656" s="150"/>
      <c r="I656" s="150"/>
      <c r="J656" s="150"/>
      <c r="K656" s="150"/>
      <c r="L656" s="150"/>
      <c r="M656" s="150"/>
      <c r="N656" s="150"/>
      <c r="O656" s="150"/>
      <c r="P656" s="150"/>
      <c r="Q656" s="150"/>
      <c r="R656" s="150"/>
    </row>
    <row r="657" spans="1:18" ht="15" x14ac:dyDescent="0.25">
      <c r="A657" s="150"/>
      <c r="B657" s="152"/>
      <c r="C657" s="152"/>
      <c r="D657" s="150"/>
      <c r="E657" s="150"/>
      <c r="F657" s="150"/>
      <c r="G657" s="150"/>
      <c r="H657" s="150"/>
      <c r="I657" s="150"/>
      <c r="J657" s="150"/>
      <c r="K657" s="150"/>
      <c r="L657" s="150"/>
      <c r="M657" s="150"/>
      <c r="N657" s="150"/>
      <c r="O657" s="150"/>
      <c r="P657" s="150"/>
      <c r="Q657" s="150"/>
      <c r="R657" s="150"/>
    </row>
    <row r="658" spans="1:18" ht="15" x14ac:dyDescent="0.25">
      <c r="A658" s="150"/>
      <c r="B658" s="152"/>
      <c r="C658" s="152"/>
      <c r="D658" s="150"/>
      <c r="E658" s="150"/>
      <c r="F658" s="150"/>
      <c r="G658" s="150"/>
      <c r="H658" s="150"/>
      <c r="I658" s="150"/>
      <c r="J658" s="150"/>
      <c r="K658" s="150"/>
      <c r="L658" s="150"/>
      <c r="M658" s="150"/>
      <c r="N658" s="150"/>
      <c r="O658" s="150"/>
      <c r="P658" s="150"/>
      <c r="Q658" s="150"/>
      <c r="R658" s="150"/>
    </row>
    <row r="659" spans="1:18" ht="15" x14ac:dyDescent="0.25">
      <c r="A659" s="150"/>
      <c r="B659" s="152"/>
      <c r="C659" s="152"/>
      <c r="D659" s="150"/>
      <c r="E659" s="150"/>
      <c r="F659" s="150"/>
      <c r="G659" s="150"/>
      <c r="H659" s="150"/>
      <c r="I659" s="150"/>
      <c r="J659" s="150"/>
      <c r="K659" s="150"/>
      <c r="L659" s="150"/>
      <c r="M659" s="150"/>
      <c r="N659" s="150"/>
      <c r="O659" s="150"/>
      <c r="P659" s="150"/>
      <c r="Q659" s="150"/>
      <c r="R659" s="150"/>
    </row>
    <row r="660" spans="1:18" ht="15" x14ac:dyDescent="0.25">
      <c r="A660" s="150"/>
      <c r="B660" s="152"/>
      <c r="C660" s="152"/>
      <c r="D660" s="150"/>
      <c r="E660" s="150"/>
      <c r="F660" s="150"/>
      <c r="G660" s="150"/>
      <c r="H660" s="150"/>
      <c r="I660" s="150"/>
      <c r="J660" s="150"/>
      <c r="K660" s="150"/>
      <c r="L660" s="150"/>
      <c r="M660" s="150"/>
      <c r="N660" s="150"/>
      <c r="O660" s="150"/>
      <c r="P660" s="150"/>
      <c r="Q660" s="150"/>
      <c r="R660" s="150"/>
    </row>
    <row r="661" spans="1:18" ht="15" x14ac:dyDescent="0.25">
      <c r="A661" s="150"/>
      <c r="B661" s="152"/>
      <c r="C661" s="152"/>
      <c r="D661" s="150"/>
      <c r="E661" s="150"/>
      <c r="F661" s="150"/>
      <c r="G661" s="150"/>
      <c r="H661" s="150"/>
      <c r="I661" s="150"/>
      <c r="J661" s="150"/>
      <c r="K661" s="150"/>
      <c r="L661" s="150"/>
      <c r="M661" s="150"/>
      <c r="N661" s="150"/>
      <c r="O661" s="150"/>
      <c r="P661" s="150"/>
      <c r="Q661" s="150"/>
      <c r="R661" s="150"/>
    </row>
    <row r="662" spans="1:18" ht="15" x14ac:dyDescent="0.25">
      <c r="A662" s="150"/>
      <c r="B662" s="152"/>
      <c r="C662" s="152"/>
      <c r="D662" s="150"/>
      <c r="E662" s="150"/>
      <c r="F662" s="150"/>
      <c r="G662" s="150"/>
      <c r="H662" s="150"/>
      <c r="I662" s="150"/>
      <c r="J662" s="150"/>
      <c r="K662" s="150"/>
      <c r="L662" s="150"/>
      <c r="M662" s="150"/>
      <c r="N662" s="150"/>
      <c r="O662" s="150"/>
      <c r="P662" s="150"/>
      <c r="Q662" s="150"/>
      <c r="R662" s="150"/>
    </row>
    <row r="663" spans="1:18" ht="15" x14ac:dyDescent="0.25">
      <c r="A663" s="150"/>
      <c r="B663" s="152"/>
      <c r="C663" s="152"/>
      <c r="D663" s="150"/>
      <c r="E663" s="150"/>
      <c r="F663" s="150"/>
      <c r="G663" s="150"/>
      <c r="H663" s="150"/>
      <c r="I663" s="150"/>
      <c r="J663" s="150"/>
      <c r="K663" s="150"/>
      <c r="L663" s="150"/>
      <c r="M663" s="150"/>
      <c r="N663" s="150"/>
      <c r="O663" s="150"/>
      <c r="P663" s="150"/>
      <c r="Q663" s="150"/>
      <c r="R663" s="150"/>
    </row>
    <row r="664" spans="1:18" ht="15" x14ac:dyDescent="0.25">
      <c r="A664" s="150"/>
      <c r="B664" s="152"/>
      <c r="C664" s="152"/>
      <c r="D664" s="150"/>
      <c r="E664" s="150"/>
      <c r="F664" s="150"/>
      <c r="G664" s="150"/>
      <c r="H664" s="150"/>
      <c r="I664" s="150"/>
      <c r="J664" s="150"/>
      <c r="K664" s="150"/>
      <c r="L664" s="150"/>
      <c r="M664" s="150"/>
      <c r="N664" s="150"/>
      <c r="O664" s="150"/>
      <c r="P664" s="150"/>
      <c r="Q664" s="150"/>
      <c r="R664" s="150"/>
    </row>
    <row r="665" spans="1:18" ht="15" x14ac:dyDescent="0.25">
      <c r="A665" s="150"/>
      <c r="B665" s="152"/>
      <c r="C665" s="152"/>
      <c r="D665" s="150"/>
      <c r="E665" s="150"/>
      <c r="F665" s="150"/>
      <c r="G665" s="150"/>
      <c r="H665" s="150"/>
      <c r="I665" s="150"/>
      <c r="J665" s="150"/>
      <c r="K665" s="150"/>
      <c r="L665" s="150"/>
      <c r="M665" s="150"/>
      <c r="N665" s="150"/>
      <c r="O665" s="150"/>
      <c r="P665" s="150"/>
      <c r="Q665" s="150"/>
      <c r="R665" s="150"/>
    </row>
    <row r="666" spans="1:18" ht="15" x14ac:dyDescent="0.25">
      <c r="A666" s="150"/>
      <c r="B666" s="152"/>
      <c r="C666" s="152"/>
      <c r="D666" s="150"/>
      <c r="E666" s="150"/>
      <c r="F666" s="150"/>
      <c r="G666" s="150"/>
      <c r="H666" s="150"/>
      <c r="I666" s="150"/>
      <c r="J666" s="150"/>
      <c r="K666" s="150"/>
      <c r="L666" s="150"/>
      <c r="M666" s="150"/>
      <c r="N666" s="150"/>
      <c r="O666" s="150"/>
      <c r="P666" s="150"/>
      <c r="Q666" s="150"/>
      <c r="R666" s="150"/>
    </row>
    <row r="667" spans="1:18" ht="15" x14ac:dyDescent="0.25">
      <c r="A667" s="150"/>
      <c r="B667" s="152"/>
      <c r="C667" s="152"/>
      <c r="D667" s="150"/>
      <c r="E667" s="150"/>
      <c r="F667" s="150"/>
      <c r="G667" s="150"/>
      <c r="H667" s="150"/>
      <c r="I667" s="150"/>
      <c r="J667" s="150"/>
      <c r="K667" s="150"/>
      <c r="L667" s="150"/>
      <c r="M667" s="150"/>
      <c r="N667" s="150"/>
      <c r="O667" s="150"/>
      <c r="P667" s="150"/>
      <c r="Q667" s="150"/>
      <c r="R667" s="150"/>
    </row>
    <row r="668" spans="1:18" ht="15" x14ac:dyDescent="0.25">
      <c r="A668" s="150"/>
      <c r="B668" s="152"/>
      <c r="C668" s="152"/>
      <c r="D668" s="150"/>
      <c r="E668" s="150"/>
      <c r="F668" s="150"/>
      <c r="G668" s="150"/>
      <c r="H668" s="150"/>
      <c r="I668" s="150"/>
      <c r="J668" s="150"/>
      <c r="K668" s="150"/>
      <c r="L668" s="150"/>
      <c r="M668" s="150"/>
      <c r="N668" s="150"/>
      <c r="O668" s="150"/>
      <c r="P668" s="150"/>
      <c r="Q668" s="150"/>
      <c r="R668" s="150"/>
    </row>
    <row r="669" spans="1:18" ht="15" x14ac:dyDescent="0.25">
      <c r="A669" s="150"/>
      <c r="B669" s="152"/>
      <c r="C669" s="152"/>
      <c r="D669" s="150"/>
      <c r="E669" s="150"/>
      <c r="F669" s="150"/>
      <c r="G669" s="150"/>
      <c r="H669" s="150"/>
      <c r="I669" s="150"/>
      <c r="J669" s="150"/>
      <c r="K669" s="150"/>
      <c r="L669" s="150"/>
      <c r="M669" s="150"/>
      <c r="N669" s="150"/>
      <c r="O669" s="150"/>
      <c r="P669" s="150"/>
      <c r="Q669" s="150"/>
      <c r="R669" s="150"/>
    </row>
    <row r="670" spans="1:18" ht="15" x14ac:dyDescent="0.25">
      <c r="A670" s="150"/>
      <c r="B670" s="152"/>
      <c r="C670" s="152"/>
      <c r="D670" s="150"/>
      <c r="E670" s="150"/>
      <c r="F670" s="150"/>
      <c r="G670" s="150"/>
      <c r="H670" s="150"/>
      <c r="I670" s="150"/>
      <c r="J670" s="150"/>
      <c r="K670" s="150"/>
      <c r="L670" s="150"/>
      <c r="M670" s="150"/>
      <c r="N670" s="150"/>
      <c r="O670" s="150"/>
      <c r="P670" s="150"/>
      <c r="Q670" s="150"/>
      <c r="R670" s="150"/>
    </row>
    <row r="671" spans="1:18" ht="15" x14ac:dyDescent="0.25">
      <c r="A671" s="150"/>
      <c r="B671" s="152"/>
      <c r="C671" s="152"/>
      <c r="D671" s="150"/>
      <c r="E671" s="150"/>
      <c r="F671" s="150"/>
      <c r="G671" s="150"/>
      <c r="H671" s="150"/>
      <c r="I671" s="150"/>
      <c r="J671" s="150"/>
      <c r="K671" s="150"/>
      <c r="L671" s="150"/>
      <c r="M671" s="150"/>
      <c r="N671" s="150"/>
      <c r="O671" s="150"/>
      <c r="P671" s="150"/>
      <c r="Q671" s="150"/>
      <c r="R671" s="150"/>
    </row>
    <row r="672" spans="1:18" ht="15" x14ac:dyDescent="0.25">
      <c r="A672" s="150"/>
      <c r="B672" s="152"/>
      <c r="C672" s="152"/>
      <c r="D672" s="150"/>
      <c r="E672" s="150"/>
      <c r="F672" s="150"/>
      <c r="G672" s="150"/>
      <c r="H672" s="150"/>
      <c r="I672" s="150"/>
      <c r="J672" s="150"/>
      <c r="K672" s="150"/>
      <c r="L672" s="150"/>
      <c r="M672" s="150"/>
      <c r="N672" s="150"/>
      <c r="O672" s="150"/>
      <c r="P672" s="150"/>
      <c r="Q672" s="150"/>
      <c r="R672" s="150"/>
    </row>
    <row r="673" spans="1:18" ht="15" x14ac:dyDescent="0.25">
      <c r="A673" s="150"/>
      <c r="B673" s="152"/>
      <c r="C673" s="152"/>
      <c r="D673" s="150"/>
      <c r="E673" s="150"/>
      <c r="F673" s="150"/>
      <c r="G673" s="150"/>
      <c r="H673" s="150"/>
      <c r="I673" s="150"/>
      <c r="J673" s="150"/>
      <c r="K673" s="150"/>
      <c r="L673" s="150"/>
      <c r="M673" s="150"/>
      <c r="N673" s="150"/>
      <c r="O673" s="150"/>
      <c r="P673" s="150"/>
      <c r="Q673" s="150"/>
      <c r="R673" s="150"/>
    </row>
    <row r="674" spans="1:18" ht="15" x14ac:dyDescent="0.25">
      <c r="A674" s="150"/>
      <c r="B674" s="152"/>
      <c r="C674" s="152"/>
      <c r="D674" s="150"/>
      <c r="E674" s="150"/>
      <c r="F674" s="150"/>
      <c r="G674" s="150"/>
      <c r="H674" s="150"/>
      <c r="I674" s="150"/>
      <c r="J674" s="150"/>
      <c r="K674" s="150"/>
      <c r="L674" s="150"/>
      <c r="M674" s="150"/>
      <c r="N674" s="150"/>
      <c r="O674" s="150"/>
      <c r="P674" s="150"/>
      <c r="Q674" s="150"/>
      <c r="R674" s="150"/>
    </row>
    <row r="675" spans="1:18" ht="15" x14ac:dyDescent="0.25">
      <c r="A675" s="150"/>
      <c r="B675" s="152"/>
      <c r="C675" s="152"/>
      <c r="D675" s="150"/>
      <c r="E675" s="150"/>
      <c r="F675" s="150"/>
      <c r="G675" s="150"/>
      <c r="H675" s="150"/>
      <c r="I675" s="150"/>
      <c r="J675" s="150"/>
      <c r="K675" s="150"/>
      <c r="L675" s="150"/>
      <c r="M675" s="150"/>
      <c r="N675" s="150"/>
      <c r="O675" s="150"/>
      <c r="P675" s="150"/>
      <c r="Q675" s="150"/>
      <c r="R675" s="150"/>
    </row>
    <row r="676" spans="1:18" ht="15" x14ac:dyDescent="0.25">
      <c r="A676" s="150"/>
      <c r="B676" s="152"/>
      <c r="C676" s="152"/>
      <c r="D676" s="150"/>
      <c r="E676" s="150"/>
      <c r="F676" s="150"/>
      <c r="G676" s="150"/>
      <c r="H676" s="150"/>
      <c r="I676" s="150"/>
      <c r="J676" s="150"/>
      <c r="K676" s="150"/>
      <c r="L676" s="150"/>
      <c r="M676" s="150"/>
      <c r="N676" s="150"/>
      <c r="O676" s="150"/>
      <c r="P676" s="150"/>
      <c r="Q676" s="150"/>
      <c r="R676" s="150"/>
    </row>
    <row r="677" spans="1:18" ht="15" x14ac:dyDescent="0.25">
      <c r="A677" s="150"/>
      <c r="B677" s="152"/>
      <c r="C677" s="152"/>
      <c r="D677" s="150"/>
      <c r="E677" s="150"/>
      <c r="F677" s="150"/>
      <c r="G677" s="150"/>
      <c r="H677" s="150"/>
      <c r="I677" s="150"/>
      <c r="J677" s="150"/>
      <c r="K677" s="150"/>
      <c r="L677" s="150"/>
      <c r="M677" s="150"/>
      <c r="N677" s="150"/>
      <c r="O677" s="150"/>
      <c r="P677" s="150"/>
      <c r="Q677" s="150"/>
      <c r="R677" s="150"/>
    </row>
    <row r="678" spans="1:18" ht="15" x14ac:dyDescent="0.25">
      <c r="A678" s="150"/>
      <c r="B678" s="152"/>
      <c r="C678" s="152"/>
      <c r="D678" s="150"/>
      <c r="E678" s="150"/>
      <c r="F678" s="150"/>
      <c r="G678" s="150"/>
      <c r="H678" s="150"/>
      <c r="I678" s="150"/>
      <c r="J678" s="150"/>
      <c r="K678" s="150"/>
      <c r="L678" s="150"/>
      <c r="M678" s="150"/>
      <c r="N678" s="150"/>
      <c r="O678" s="150"/>
      <c r="P678" s="150"/>
      <c r="Q678" s="150"/>
      <c r="R678" s="150"/>
    </row>
    <row r="679" spans="1:18" ht="15" x14ac:dyDescent="0.25">
      <c r="A679" s="150"/>
      <c r="B679" s="152"/>
      <c r="C679" s="152"/>
      <c r="D679" s="150"/>
      <c r="E679" s="150"/>
      <c r="F679" s="150"/>
      <c r="G679" s="150"/>
      <c r="H679" s="150"/>
      <c r="I679" s="150"/>
      <c r="J679" s="150"/>
      <c r="K679" s="150"/>
      <c r="L679" s="150"/>
      <c r="M679" s="150"/>
      <c r="N679" s="150"/>
      <c r="O679" s="150"/>
      <c r="P679" s="150"/>
      <c r="Q679" s="150"/>
      <c r="R679" s="150"/>
    </row>
    <row r="680" spans="1:18" ht="15" x14ac:dyDescent="0.25">
      <c r="A680" s="150"/>
      <c r="B680" s="152"/>
      <c r="C680" s="152"/>
      <c r="D680" s="150"/>
      <c r="E680" s="150"/>
      <c r="F680" s="150"/>
      <c r="G680" s="150"/>
      <c r="H680" s="150"/>
      <c r="I680" s="150"/>
      <c r="J680" s="150"/>
      <c r="K680" s="150"/>
      <c r="L680" s="150"/>
      <c r="M680" s="150"/>
      <c r="N680" s="150"/>
      <c r="O680" s="150"/>
      <c r="P680" s="150"/>
      <c r="Q680" s="150"/>
      <c r="R680" s="150"/>
    </row>
    <row r="681" spans="1:18" ht="15" x14ac:dyDescent="0.25">
      <c r="A681" s="150"/>
      <c r="B681" s="152"/>
      <c r="C681" s="152"/>
      <c r="D681" s="150"/>
      <c r="E681" s="150"/>
      <c r="F681" s="150"/>
      <c r="G681" s="150"/>
      <c r="H681" s="150"/>
      <c r="I681" s="150"/>
      <c r="J681" s="150"/>
      <c r="K681" s="150"/>
      <c r="L681" s="150"/>
      <c r="M681" s="150"/>
      <c r="N681" s="150"/>
      <c r="O681" s="150"/>
      <c r="P681" s="150"/>
      <c r="Q681" s="150"/>
      <c r="R681" s="150"/>
    </row>
    <row r="682" spans="1:18" ht="15" x14ac:dyDescent="0.25">
      <c r="A682" s="150"/>
      <c r="B682" s="152"/>
      <c r="C682" s="152"/>
      <c r="D682" s="150"/>
      <c r="E682" s="150"/>
      <c r="F682" s="150"/>
      <c r="G682" s="150"/>
      <c r="H682" s="150"/>
      <c r="I682" s="150"/>
      <c r="J682" s="150"/>
      <c r="K682" s="150"/>
      <c r="L682" s="150"/>
      <c r="M682" s="150"/>
      <c r="N682" s="150"/>
      <c r="O682" s="150"/>
      <c r="P682" s="150"/>
      <c r="Q682" s="150"/>
      <c r="R682" s="150"/>
    </row>
    <row r="683" spans="1:18" ht="15" x14ac:dyDescent="0.25">
      <c r="A683" s="150"/>
      <c r="B683" s="152"/>
      <c r="C683" s="152"/>
      <c r="D683" s="150"/>
      <c r="E683" s="150"/>
      <c r="F683" s="150"/>
      <c r="G683" s="150"/>
      <c r="H683" s="150"/>
      <c r="I683" s="150"/>
      <c r="J683" s="150"/>
      <c r="K683" s="150"/>
      <c r="L683" s="150"/>
      <c r="M683" s="150"/>
      <c r="N683" s="150"/>
      <c r="O683" s="150"/>
      <c r="P683" s="150"/>
      <c r="Q683" s="150"/>
      <c r="R683" s="150"/>
    </row>
    <row r="684" spans="1:18" ht="15" x14ac:dyDescent="0.25">
      <c r="A684" s="150"/>
      <c r="B684" s="152"/>
      <c r="C684" s="152"/>
      <c r="D684" s="150"/>
      <c r="E684" s="150"/>
      <c r="F684" s="150"/>
      <c r="G684" s="150"/>
      <c r="H684" s="150"/>
      <c r="I684" s="150"/>
      <c r="J684" s="150"/>
      <c r="K684" s="150"/>
      <c r="L684" s="150"/>
      <c r="M684" s="150"/>
      <c r="N684" s="150"/>
      <c r="O684" s="150"/>
      <c r="P684" s="150"/>
      <c r="Q684" s="150"/>
      <c r="R684" s="150"/>
    </row>
    <row r="685" spans="1:18" ht="15" x14ac:dyDescent="0.25">
      <c r="A685" s="150"/>
      <c r="B685" s="152"/>
      <c r="C685" s="152"/>
      <c r="D685" s="150"/>
      <c r="E685" s="150"/>
      <c r="F685" s="150"/>
      <c r="G685" s="150"/>
      <c r="H685" s="150"/>
      <c r="I685" s="150"/>
      <c r="J685" s="150"/>
      <c r="K685" s="150"/>
      <c r="L685" s="150"/>
      <c r="M685" s="150"/>
      <c r="N685" s="150"/>
      <c r="O685" s="150"/>
      <c r="P685" s="150"/>
      <c r="Q685" s="150"/>
      <c r="R685" s="150"/>
    </row>
    <row r="686" spans="1:18" ht="15" x14ac:dyDescent="0.25">
      <c r="A686" s="150"/>
      <c r="B686" s="152"/>
      <c r="C686" s="152"/>
      <c r="D686" s="150"/>
      <c r="E686" s="150"/>
      <c r="F686" s="150"/>
      <c r="G686" s="150"/>
      <c r="H686" s="150"/>
      <c r="I686" s="150"/>
      <c r="J686" s="150"/>
      <c r="K686" s="150"/>
      <c r="L686" s="150"/>
      <c r="M686" s="150"/>
      <c r="N686" s="150"/>
      <c r="O686" s="150"/>
      <c r="P686" s="150"/>
      <c r="Q686" s="150"/>
      <c r="R686" s="150"/>
    </row>
    <row r="687" spans="1:18" ht="15" x14ac:dyDescent="0.25">
      <c r="A687" s="150"/>
      <c r="B687" s="152"/>
      <c r="C687" s="152"/>
      <c r="D687" s="150"/>
      <c r="E687" s="150"/>
      <c r="F687" s="150"/>
      <c r="G687" s="150"/>
      <c r="H687" s="150"/>
      <c r="I687" s="150"/>
      <c r="J687" s="150"/>
      <c r="K687" s="150"/>
      <c r="L687" s="150"/>
      <c r="M687" s="150"/>
      <c r="N687" s="150"/>
      <c r="O687" s="150"/>
      <c r="P687" s="150"/>
      <c r="Q687" s="150"/>
      <c r="R687" s="150"/>
    </row>
    <row r="688" spans="1:18" ht="15" x14ac:dyDescent="0.25">
      <c r="A688" s="150"/>
      <c r="B688" s="152"/>
      <c r="C688" s="152"/>
      <c r="D688" s="150"/>
      <c r="E688" s="150"/>
      <c r="F688" s="150"/>
      <c r="G688" s="150"/>
      <c r="H688" s="150"/>
      <c r="I688" s="150"/>
      <c r="J688" s="150"/>
      <c r="K688" s="150"/>
      <c r="L688" s="150"/>
      <c r="M688" s="150"/>
      <c r="N688" s="150"/>
      <c r="O688" s="150"/>
      <c r="P688" s="150"/>
      <c r="Q688" s="150"/>
      <c r="R688" s="150"/>
    </row>
    <row r="689" spans="1:18" ht="15" x14ac:dyDescent="0.25">
      <c r="A689" s="150"/>
      <c r="B689" s="152"/>
      <c r="C689" s="152"/>
      <c r="D689" s="150"/>
      <c r="E689" s="150"/>
      <c r="F689" s="150"/>
      <c r="G689" s="150"/>
      <c r="H689" s="150"/>
      <c r="I689" s="150"/>
      <c r="J689" s="150"/>
      <c r="K689" s="150"/>
      <c r="L689" s="150"/>
      <c r="M689" s="150"/>
      <c r="N689" s="150"/>
      <c r="O689" s="150"/>
      <c r="P689" s="150"/>
      <c r="Q689" s="150"/>
      <c r="R689" s="150"/>
    </row>
    <row r="690" spans="1:18" ht="15" x14ac:dyDescent="0.25">
      <c r="A690" s="150"/>
      <c r="B690" s="152"/>
      <c r="C690" s="152"/>
      <c r="D690" s="150"/>
      <c r="E690" s="150"/>
      <c r="F690" s="150"/>
      <c r="G690" s="150"/>
      <c r="H690" s="150"/>
      <c r="I690" s="150"/>
      <c r="J690" s="150"/>
      <c r="K690" s="150"/>
      <c r="L690" s="150"/>
      <c r="M690" s="150"/>
      <c r="N690" s="150"/>
      <c r="O690" s="150"/>
      <c r="P690" s="150"/>
      <c r="Q690" s="150"/>
      <c r="R690" s="150"/>
    </row>
    <row r="691" spans="1:18" ht="15" x14ac:dyDescent="0.25">
      <c r="A691" s="150"/>
      <c r="B691" s="152"/>
      <c r="C691" s="152"/>
      <c r="D691" s="150"/>
      <c r="E691" s="150"/>
      <c r="F691" s="150"/>
      <c r="G691" s="150"/>
      <c r="H691" s="150"/>
      <c r="I691" s="150"/>
      <c r="J691" s="150"/>
      <c r="K691" s="150"/>
      <c r="L691" s="150"/>
      <c r="M691" s="150"/>
      <c r="N691" s="150"/>
      <c r="O691" s="150"/>
      <c r="P691" s="150"/>
      <c r="Q691" s="150"/>
      <c r="R691" s="150"/>
    </row>
    <row r="692" spans="1:18" ht="15" x14ac:dyDescent="0.25">
      <c r="A692" s="150"/>
      <c r="B692" s="152"/>
      <c r="C692" s="152"/>
      <c r="D692" s="150"/>
      <c r="E692" s="150"/>
      <c r="F692" s="150"/>
      <c r="G692" s="150"/>
      <c r="H692" s="150"/>
      <c r="I692" s="150"/>
      <c r="J692" s="150"/>
      <c r="K692" s="150"/>
      <c r="L692" s="150"/>
      <c r="M692" s="150"/>
      <c r="N692" s="150"/>
      <c r="O692" s="150"/>
      <c r="P692" s="150"/>
      <c r="Q692" s="150"/>
      <c r="R692" s="150"/>
    </row>
    <row r="693" spans="1:18" ht="15" x14ac:dyDescent="0.25">
      <c r="A693" s="150"/>
      <c r="B693" s="152"/>
      <c r="C693" s="152"/>
      <c r="D693" s="150"/>
      <c r="E693" s="150"/>
      <c r="F693" s="150"/>
      <c r="G693" s="150"/>
      <c r="H693" s="150"/>
      <c r="I693" s="150"/>
      <c r="J693" s="150"/>
      <c r="K693" s="150"/>
      <c r="L693" s="150"/>
      <c r="M693" s="150"/>
      <c r="N693" s="150"/>
      <c r="O693" s="150"/>
      <c r="P693" s="150"/>
      <c r="Q693" s="150"/>
      <c r="R693" s="150"/>
    </row>
    <row r="694" spans="1:18" ht="15" x14ac:dyDescent="0.25">
      <c r="A694" s="150"/>
      <c r="B694" s="152"/>
      <c r="C694" s="152"/>
      <c r="D694" s="150"/>
      <c r="E694" s="150"/>
      <c r="F694" s="150"/>
      <c r="G694" s="150"/>
      <c r="H694" s="150"/>
      <c r="I694" s="150"/>
      <c r="J694" s="150"/>
      <c r="K694" s="150"/>
      <c r="L694" s="150"/>
      <c r="M694" s="150"/>
      <c r="N694" s="150"/>
      <c r="O694" s="150"/>
      <c r="P694" s="150"/>
      <c r="Q694" s="150"/>
      <c r="R694" s="150"/>
    </row>
    <row r="695" spans="1:18" ht="15" x14ac:dyDescent="0.25">
      <c r="A695" s="150"/>
      <c r="B695" s="152"/>
      <c r="C695" s="152"/>
      <c r="D695" s="150"/>
      <c r="E695" s="150"/>
      <c r="F695" s="150"/>
      <c r="G695" s="150"/>
      <c r="H695" s="150"/>
      <c r="I695" s="150"/>
      <c r="J695" s="150"/>
      <c r="K695" s="150"/>
      <c r="L695" s="150"/>
      <c r="M695" s="150"/>
      <c r="N695" s="150"/>
      <c r="O695" s="150"/>
      <c r="P695" s="150"/>
      <c r="Q695" s="150"/>
      <c r="R695" s="150"/>
    </row>
    <row r="696" spans="1:18" ht="15" x14ac:dyDescent="0.25">
      <c r="A696" s="150"/>
      <c r="B696" s="152"/>
      <c r="C696" s="152"/>
      <c r="D696" s="150"/>
      <c r="E696" s="150"/>
      <c r="F696" s="150"/>
      <c r="G696" s="150"/>
      <c r="H696" s="150"/>
      <c r="I696" s="150"/>
      <c r="J696" s="150"/>
      <c r="K696" s="150"/>
      <c r="L696" s="150"/>
      <c r="M696" s="150"/>
      <c r="N696" s="150"/>
      <c r="O696" s="150"/>
      <c r="P696" s="150"/>
      <c r="Q696" s="150"/>
      <c r="R696" s="150"/>
    </row>
    <row r="697" spans="1:18" ht="15" x14ac:dyDescent="0.25">
      <c r="A697" s="150"/>
      <c r="B697" s="152"/>
      <c r="C697" s="152"/>
      <c r="D697" s="150"/>
      <c r="E697" s="150"/>
      <c r="F697" s="150"/>
      <c r="G697" s="150"/>
      <c r="H697" s="150"/>
      <c r="I697" s="150"/>
      <c r="J697" s="150"/>
      <c r="K697" s="150"/>
      <c r="L697" s="150"/>
      <c r="M697" s="150"/>
      <c r="N697" s="150"/>
      <c r="O697" s="150"/>
      <c r="P697" s="150"/>
      <c r="Q697" s="150"/>
      <c r="R697" s="150"/>
    </row>
    <row r="698" spans="1:18" ht="15" x14ac:dyDescent="0.25">
      <c r="A698" s="150"/>
      <c r="B698" s="152"/>
      <c r="C698" s="152"/>
      <c r="D698" s="150"/>
      <c r="E698" s="150"/>
      <c r="F698" s="150"/>
      <c r="G698" s="150"/>
      <c r="H698" s="150"/>
      <c r="I698" s="150"/>
      <c r="J698" s="150"/>
      <c r="K698" s="150"/>
      <c r="L698" s="150"/>
      <c r="M698" s="150"/>
      <c r="N698" s="150"/>
      <c r="O698" s="150"/>
      <c r="P698" s="150"/>
      <c r="Q698" s="150"/>
      <c r="R698" s="150"/>
    </row>
    <row r="699" spans="1:18" ht="15" x14ac:dyDescent="0.25">
      <c r="A699" s="150"/>
      <c r="B699" s="152"/>
      <c r="C699" s="152"/>
      <c r="D699" s="150"/>
      <c r="E699" s="150"/>
      <c r="F699" s="150"/>
      <c r="G699" s="150"/>
      <c r="H699" s="150"/>
      <c r="I699" s="150"/>
      <c r="J699" s="150"/>
      <c r="K699" s="150"/>
      <c r="L699" s="150"/>
      <c r="M699" s="150"/>
      <c r="N699" s="150"/>
      <c r="O699" s="150"/>
      <c r="P699" s="150"/>
      <c r="Q699" s="150"/>
      <c r="R699" s="150"/>
    </row>
    <row r="700" spans="1:18" ht="15" x14ac:dyDescent="0.25">
      <c r="A700" s="150"/>
      <c r="B700" s="152"/>
      <c r="C700" s="152"/>
      <c r="D700" s="150"/>
      <c r="E700" s="150"/>
      <c r="F700" s="150"/>
      <c r="G700" s="150"/>
      <c r="H700" s="150"/>
      <c r="I700" s="150"/>
      <c r="J700" s="150"/>
      <c r="K700" s="150"/>
      <c r="L700" s="150"/>
      <c r="M700" s="150"/>
      <c r="N700" s="150"/>
      <c r="O700" s="150"/>
      <c r="P700" s="150"/>
      <c r="Q700" s="150"/>
      <c r="R700" s="150"/>
    </row>
    <row r="701" spans="1:18" ht="15" x14ac:dyDescent="0.25">
      <c r="A701" s="150"/>
      <c r="B701" s="152"/>
      <c r="C701" s="152"/>
      <c r="D701" s="150"/>
      <c r="E701" s="150"/>
      <c r="F701" s="150"/>
      <c r="G701" s="150"/>
      <c r="H701" s="150"/>
      <c r="I701" s="150"/>
      <c r="J701" s="150"/>
      <c r="K701" s="150"/>
      <c r="L701" s="150"/>
      <c r="M701" s="150"/>
      <c r="N701" s="150"/>
      <c r="O701" s="150"/>
      <c r="P701" s="150"/>
      <c r="Q701" s="150"/>
      <c r="R701" s="150"/>
    </row>
    <row r="702" spans="1:18" ht="15" x14ac:dyDescent="0.25">
      <c r="A702" s="150"/>
      <c r="B702" s="152"/>
      <c r="C702" s="152"/>
      <c r="D702" s="150"/>
      <c r="E702" s="150"/>
      <c r="F702" s="150"/>
      <c r="G702" s="150"/>
      <c r="H702" s="150"/>
      <c r="I702" s="150"/>
      <c r="J702" s="150"/>
      <c r="K702" s="150"/>
      <c r="L702" s="150"/>
      <c r="M702" s="150"/>
      <c r="N702" s="150"/>
      <c r="O702" s="150"/>
      <c r="P702" s="150"/>
      <c r="Q702" s="150"/>
      <c r="R702" s="150"/>
    </row>
    <row r="703" spans="1:18" ht="15" x14ac:dyDescent="0.25">
      <c r="A703" s="150"/>
      <c r="B703" s="152"/>
      <c r="C703" s="152"/>
      <c r="D703" s="150"/>
      <c r="E703" s="150"/>
      <c r="F703" s="150"/>
      <c r="G703" s="150"/>
      <c r="H703" s="150"/>
      <c r="I703" s="150"/>
      <c r="J703" s="150"/>
      <c r="K703" s="150"/>
      <c r="L703" s="150"/>
      <c r="M703" s="150"/>
      <c r="N703" s="150"/>
      <c r="O703" s="150"/>
      <c r="P703" s="150"/>
      <c r="Q703" s="150"/>
      <c r="R703" s="150"/>
    </row>
    <row r="704" spans="1:18" ht="15" x14ac:dyDescent="0.25">
      <c r="A704" s="150"/>
      <c r="B704" s="152"/>
      <c r="C704" s="152"/>
      <c r="D704" s="150"/>
      <c r="E704" s="150"/>
      <c r="F704" s="150"/>
      <c r="G704" s="150"/>
      <c r="H704" s="150"/>
      <c r="I704" s="150"/>
      <c r="J704" s="150"/>
      <c r="K704" s="150"/>
      <c r="L704" s="150"/>
      <c r="M704" s="150"/>
      <c r="N704" s="150"/>
      <c r="O704" s="150"/>
      <c r="P704" s="150"/>
      <c r="Q704" s="150"/>
      <c r="R704" s="150"/>
    </row>
    <row r="705" spans="1:18" ht="15" x14ac:dyDescent="0.25">
      <c r="A705" s="150"/>
      <c r="B705" s="152"/>
      <c r="C705" s="152"/>
      <c r="D705" s="150"/>
      <c r="E705" s="150"/>
      <c r="F705" s="150"/>
      <c r="G705" s="150"/>
      <c r="H705" s="150"/>
      <c r="I705" s="150"/>
      <c r="J705" s="150"/>
      <c r="K705" s="150"/>
      <c r="L705" s="150"/>
      <c r="M705" s="150"/>
      <c r="N705" s="150"/>
      <c r="O705" s="150"/>
      <c r="P705" s="150"/>
      <c r="Q705" s="150"/>
      <c r="R705" s="150"/>
    </row>
    <row r="706" spans="1:18" ht="15" x14ac:dyDescent="0.25">
      <c r="A706" s="150"/>
      <c r="B706" s="152"/>
      <c r="C706" s="152"/>
      <c r="D706" s="150"/>
      <c r="E706" s="150"/>
      <c r="F706" s="150"/>
      <c r="G706" s="150"/>
      <c r="H706" s="150"/>
      <c r="I706" s="150"/>
      <c r="J706" s="150"/>
      <c r="K706" s="150"/>
      <c r="L706" s="150"/>
      <c r="M706" s="150"/>
      <c r="N706" s="150"/>
      <c r="O706" s="150"/>
      <c r="P706" s="150"/>
      <c r="Q706" s="150"/>
      <c r="R706" s="150"/>
    </row>
    <row r="707" spans="1:18" ht="15" x14ac:dyDescent="0.25">
      <c r="A707" s="150"/>
      <c r="B707" s="152"/>
      <c r="C707" s="152"/>
      <c r="D707" s="150"/>
      <c r="E707" s="150"/>
      <c r="F707" s="150"/>
      <c r="G707" s="150"/>
      <c r="H707" s="150"/>
      <c r="I707" s="150"/>
      <c r="J707" s="150"/>
      <c r="K707" s="150"/>
      <c r="L707" s="150"/>
      <c r="M707" s="150"/>
      <c r="N707" s="150"/>
      <c r="O707" s="150"/>
      <c r="P707" s="150"/>
      <c r="Q707" s="150"/>
      <c r="R707" s="150"/>
    </row>
    <row r="708" spans="1:18" ht="15" x14ac:dyDescent="0.25">
      <c r="A708" s="150"/>
      <c r="B708" s="152"/>
      <c r="C708" s="152"/>
      <c r="D708" s="150"/>
      <c r="E708" s="150"/>
      <c r="F708" s="150"/>
      <c r="G708" s="150"/>
      <c r="H708" s="150"/>
      <c r="I708" s="150"/>
      <c r="J708" s="150"/>
      <c r="K708" s="150"/>
      <c r="L708" s="150"/>
      <c r="M708" s="150"/>
      <c r="N708" s="150"/>
      <c r="O708" s="150"/>
      <c r="P708" s="150"/>
      <c r="Q708" s="150"/>
      <c r="R708" s="150"/>
    </row>
    <row r="709" spans="1:18" ht="15" x14ac:dyDescent="0.25">
      <c r="A709" s="150"/>
      <c r="B709" s="152"/>
      <c r="C709" s="152"/>
      <c r="D709" s="150"/>
      <c r="E709" s="150"/>
      <c r="F709" s="150"/>
      <c r="G709" s="150"/>
      <c r="H709" s="150"/>
      <c r="I709" s="150"/>
      <c r="J709" s="150"/>
      <c r="K709" s="150"/>
      <c r="L709" s="150"/>
      <c r="M709" s="150"/>
      <c r="N709" s="150"/>
      <c r="O709" s="150"/>
      <c r="P709" s="150"/>
      <c r="Q709" s="150"/>
      <c r="R709" s="150"/>
    </row>
    <row r="710" spans="1:18" ht="15" x14ac:dyDescent="0.25">
      <c r="A710" s="150"/>
      <c r="B710" s="152"/>
      <c r="C710" s="152"/>
      <c r="D710" s="150"/>
      <c r="E710" s="150"/>
      <c r="F710" s="150"/>
      <c r="G710" s="150"/>
      <c r="H710" s="150"/>
      <c r="I710" s="150"/>
      <c r="J710" s="150"/>
      <c r="K710" s="150"/>
      <c r="L710" s="150"/>
      <c r="M710" s="150"/>
      <c r="N710" s="150"/>
      <c r="O710" s="150"/>
      <c r="P710" s="150"/>
      <c r="Q710" s="150"/>
      <c r="R710" s="150"/>
    </row>
    <row r="711" spans="1:18" ht="15" x14ac:dyDescent="0.25">
      <c r="A711" s="150"/>
      <c r="B711" s="152"/>
      <c r="C711" s="152"/>
      <c r="D711" s="150"/>
      <c r="E711" s="150"/>
      <c r="F711" s="150"/>
      <c r="G711" s="150"/>
      <c r="H711" s="150"/>
      <c r="I711" s="150"/>
      <c r="J711" s="150"/>
      <c r="K711" s="150"/>
      <c r="L711" s="150"/>
      <c r="M711" s="150"/>
      <c r="N711" s="150"/>
      <c r="O711" s="150"/>
      <c r="P711" s="150"/>
      <c r="Q711" s="150"/>
      <c r="R711" s="150"/>
    </row>
    <row r="712" spans="1:18" ht="15" x14ac:dyDescent="0.25">
      <c r="A712" s="150"/>
      <c r="B712" s="152"/>
      <c r="C712" s="152"/>
      <c r="D712" s="150"/>
      <c r="E712" s="150"/>
      <c r="F712" s="150"/>
      <c r="G712" s="150"/>
      <c r="H712" s="150"/>
      <c r="I712" s="150"/>
      <c r="J712" s="150"/>
      <c r="K712" s="150"/>
      <c r="L712" s="150"/>
      <c r="M712" s="150"/>
      <c r="N712" s="150"/>
      <c r="O712" s="150"/>
      <c r="P712" s="150"/>
      <c r="Q712" s="150"/>
      <c r="R712" s="150"/>
    </row>
    <row r="713" spans="1:18" ht="15" x14ac:dyDescent="0.25">
      <c r="A713" s="150"/>
      <c r="B713" s="152"/>
      <c r="C713" s="152"/>
      <c r="D713" s="150"/>
      <c r="E713" s="150"/>
      <c r="F713" s="150"/>
      <c r="G713" s="150"/>
      <c r="H713" s="150"/>
      <c r="I713" s="150"/>
      <c r="J713" s="150"/>
      <c r="K713" s="150"/>
      <c r="L713" s="150"/>
      <c r="M713" s="150"/>
      <c r="N713" s="150"/>
      <c r="O713" s="150"/>
      <c r="P713" s="150"/>
      <c r="Q713" s="150"/>
      <c r="R713" s="150"/>
    </row>
    <row r="714" spans="1:18" ht="15" x14ac:dyDescent="0.25">
      <c r="A714" s="150"/>
      <c r="B714" s="152"/>
      <c r="C714" s="152"/>
      <c r="D714" s="150"/>
      <c r="E714" s="150"/>
      <c r="F714" s="150"/>
      <c r="G714" s="150"/>
      <c r="H714" s="150"/>
      <c r="I714" s="150"/>
      <c r="J714" s="150"/>
      <c r="K714" s="150"/>
      <c r="L714" s="150"/>
      <c r="M714" s="150"/>
      <c r="N714" s="150"/>
      <c r="O714" s="150"/>
      <c r="P714" s="150"/>
      <c r="Q714" s="150"/>
      <c r="R714" s="150"/>
    </row>
    <row r="715" spans="1:18" ht="15" x14ac:dyDescent="0.25">
      <c r="A715" s="150"/>
      <c r="B715" s="152"/>
      <c r="C715" s="152"/>
      <c r="D715" s="150"/>
      <c r="E715" s="150"/>
      <c r="F715" s="150"/>
      <c r="G715" s="150"/>
      <c r="H715" s="150"/>
      <c r="I715" s="150"/>
      <c r="J715" s="150"/>
      <c r="K715" s="150"/>
      <c r="L715" s="150"/>
      <c r="M715" s="150"/>
      <c r="N715" s="150"/>
      <c r="O715" s="150"/>
      <c r="P715" s="150"/>
      <c r="Q715" s="150"/>
      <c r="R715" s="150"/>
    </row>
    <row r="716" spans="1:18" ht="15" x14ac:dyDescent="0.25">
      <c r="A716" s="150"/>
      <c r="B716" s="152"/>
      <c r="C716" s="152"/>
      <c r="D716" s="150"/>
      <c r="E716" s="150"/>
      <c r="F716" s="150"/>
      <c r="G716" s="150"/>
      <c r="H716" s="150"/>
      <c r="I716" s="150"/>
      <c r="J716" s="150"/>
      <c r="K716" s="150"/>
      <c r="L716" s="150"/>
      <c r="M716" s="150"/>
      <c r="N716" s="150"/>
      <c r="O716" s="150"/>
      <c r="P716" s="150"/>
      <c r="Q716" s="150"/>
      <c r="R716" s="150"/>
    </row>
    <row r="717" spans="1:18" ht="15" x14ac:dyDescent="0.25">
      <c r="A717" s="150"/>
      <c r="B717" s="152"/>
      <c r="C717" s="152"/>
      <c r="D717" s="150"/>
      <c r="E717" s="150"/>
      <c r="F717" s="150"/>
      <c r="G717" s="150"/>
      <c r="H717" s="150"/>
      <c r="I717" s="150"/>
      <c r="J717" s="150"/>
      <c r="K717" s="150"/>
      <c r="L717" s="150"/>
      <c r="M717" s="150"/>
      <c r="N717" s="150"/>
      <c r="O717" s="150"/>
      <c r="P717" s="150"/>
      <c r="Q717" s="150"/>
      <c r="R717" s="150"/>
    </row>
    <row r="718" spans="1:18" ht="15" x14ac:dyDescent="0.25">
      <c r="A718" s="150"/>
      <c r="B718" s="152"/>
      <c r="C718" s="152"/>
      <c r="D718" s="150"/>
      <c r="E718" s="150"/>
      <c r="F718" s="150"/>
      <c r="G718" s="150"/>
      <c r="H718" s="150"/>
      <c r="I718" s="150"/>
      <c r="J718" s="150"/>
      <c r="K718" s="150"/>
      <c r="L718" s="150"/>
      <c r="M718" s="150"/>
      <c r="N718" s="150"/>
      <c r="O718" s="150"/>
      <c r="P718" s="150"/>
      <c r="Q718" s="150"/>
      <c r="R718" s="150"/>
    </row>
    <row r="719" spans="1:18" ht="15" x14ac:dyDescent="0.25">
      <c r="A719" s="150"/>
      <c r="B719" s="152"/>
      <c r="C719" s="152"/>
      <c r="D719" s="150"/>
      <c r="E719" s="150"/>
      <c r="F719" s="150"/>
      <c r="G719" s="150"/>
      <c r="H719" s="150"/>
      <c r="I719" s="150"/>
      <c r="J719" s="150"/>
      <c r="K719" s="150"/>
      <c r="L719" s="150"/>
      <c r="M719" s="150"/>
      <c r="N719" s="150"/>
      <c r="O719" s="150"/>
      <c r="P719" s="150"/>
      <c r="Q719" s="150"/>
      <c r="R719" s="150"/>
    </row>
    <row r="720" spans="1:18" ht="15" x14ac:dyDescent="0.25">
      <c r="A720" s="150"/>
      <c r="B720" s="152"/>
      <c r="C720" s="152"/>
      <c r="D720" s="150"/>
      <c r="E720" s="150"/>
      <c r="F720" s="150"/>
      <c r="G720" s="150"/>
      <c r="H720" s="150"/>
      <c r="I720" s="150"/>
      <c r="J720" s="150"/>
      <c r="K720" s="150"/>
      <c r="L720" s="150"/>
      <c r="M720" s="150"/>
      <c r="N720" s="150"/>
      <c r="O720" s="150"/>
      <c r="P720" s="150"/>
      <c r="Q720" s="150"/>
      <c r="R720" s="150"/>
    </row>
    <row r="721" spans="1:18" ht="15" x14ac:dyDescent="0.25">
      <c r="A721" s="150"/>
      <c r="B721" s="152"/>
      <c r="C721" s="152"/>
      <c r="D721" s="150"/>
      <c r="E721" s="150"/>
      <c r="F721" s="150"/>
      <c r="G721" s="150"/>
      <c r="H721" s="150"/>
      <c r="I721" s="150"/>
      <c r="J721" s="150"/>
      <c r="K721" s="150"/>
      <c r="L721" s="150"/>
      <c r="M721" s="150"/>
      <c r="N721" s="150"/>
      <c r="O721" s="150"/>
      <c r="P721" s="150"/>
      <c r="Q721" s="150"/>
      <c r="R721" s="150"/>
    </row>
    <row r="722" spans="1:18" ht="15" x14ac:dyDescent="0.25">
      <c r="A722" s="150"/>
      <c r="B722" s="152"/>
      <c r="C722" s="152"/>
      <c r="D722" s="150"/>
      <c r="E722" s="150"/>
      <c r="F722" s="150"/>
      <c r="G722" s="150"/>
      <c r="H722" s="150"/>
      <c r="I722" s="150"/>
      <c r="J722" s="150"/>
      <c r="K722" s="150"/>
      <c r="L722" s="150"/>
      <c r="M722" s="150"/>
      <c r="N722" s="150"/>
      <c r="O722" s="150"/>
      <c r="P722" s="150"/>
      <c r="Q722" s="150"/>
      <c r="R722" s="150"/>
    </row>
    <row r="723" spans="1:18" ht="15" x14ac:dyDescent="0.25">
      <c r="A723" s="150"/>
      <c r="B723" s="152"/>
      <c r="C723" s="152"/>
      <c r="D723" s="150"/>
      <c r="E723" s="150"/>
      <c r="F723" s="150"/>
      <c r="G723" s="150"/>
      <c r="H723" s="150"/>
      <c r="I723" s="150"/>
      <c r="J723" s="150"/>
      <c r="K723" s="150"/>
      <c r="L723" s="150"/>
      <c r="M723" s="150"/>
      <c r="N723" s="150"/>
      <c r="O723" s="150"/>
      <c r="P723" s="150"/>
      <c r="Q723" s="150"/>
      <c r="R723" s="150"/>
    </row>
    <row r="724" spans="1:18" ht="15" x14ac:dyDescent="0.25">
      <c r="A724" s="150"/>
      <c r="B724" s="152"/>
      <c r="C724" s="152"/>
      <c r="D724" s="150"/>
      <c r="E724" s="150"/>
      <c r="F724" s="150"/>
      <c r="G724" s="150"/>
      <c r="H724" s="150"/>
      <c r="I724" s="150"/>
      <c r="J724" s="150"/>
      <c r="K724" s="150"/>
      <c r="L724" s="150"/>
      <c r="M724" s="150"/>
      <c r="N724" s="150"/>
      <c r="O724" s="150"/>
      <c r="P724" s="150"/>
      <c r="Q724" s="150"/>
      <c r="R724" s="150"/>
    </row>
    <row r="725" spans="1:18" ht="15" x14ac:dyDescent="0.25">
      <c r="A725" s="150"/>
      <c r="B725" s="152"/>
      <c r="C725" s="152"/>
      <c r="D725" s="150"/>
      <c r="E725" s="150"/>
      <c r="F725" s="150"/>
      <c r="G725" s="150"/>
      <c r="H725" s="150"/>
      <c r="I725" s="150"/>
      <c r="J725" s="150"/>
      <c r="K725" s="150"/>
      <c r="L725" s="150"/>
      <c r="M725" s="150"/>
      <c r="N725" s="150"/>
      <c r="O725" s="150"/>
      <c r="P725" s="150"/>
      <c r="Q725" s="150"/>
      <c r="R725" s="150"/>
    </row>
    <row r="726" spans="1:18" ht="15" x14ac:dyDescent="0.25">
      <c r="A726" s="150"/>
      <c r="B726" s="152"/>
      <c r="C726" s="152"/>
      <c r="D726" s="150"/>
      <c r="E726" s="150"/>
      <c r="F726" s="150"/>
      <c r="G726" s="150"/>
      <c r="H726" s="150"/>
      <c r="I726" s="150"/>
      <c r="J726" s="150"/>
      <c r="K726" s="150"/>
      <c r="L726" s="150"/>
      <c r="M726" s="150"/>
      <c r="N726" s="150"/>
      <c r="O726" s="150"/>
      <c r="P726" s="150"/>
      <c r="Q726" s="150"/>
      <c r="R726" s="150"/>
    </row>
    <row r="727" spans="1:18" ht="15" x14ac:dyDescent="0.25">
      <c r="A727" s="150"/>
      <c r="B727" s="152"/>
      <c r="C727" s="152"/>
      <c r="D727" s="150"/>
      <c r="E727" s="150"/>
      <c r="F727" s="150"/>
      <c r="G727" s="150"/>
      <c r="H727" s="150"/>
      <c r="I727" s="150"/>
      <c r="J727" s="150"/>
      <c r="K727" s="150"/>
      <c r="L727" s="150"/>
      <c r="M727" s="150"/>
      <c r="N727" s="150"/>
      <c r="O727" s="150"/>
      <c r="P727" s="150"/>
      <c r="Q727" s="150"/>
      <c r="R727" s="150"/>
    </row>
    <row r="728" spans="1:18" ht="15" x14ac:dyDescent="0.25">
      <c r="A728" s="150"/>
      <c r="B728" s="152"/>
      <c r="C728" s="152"/>
      <c r="D728" s="150"/>
      <c r="E728" s="150"/>
      <c r="F728" s="150"/>
      <c r="G728" s="150"/>
      <c r="H728" s="150"/>
      <c r="I728" s="150"/>
      <c r="J728" s="150"/>
      <c r="K728" s="150"/>
      <c r="L728" s="150"/>
      <c r="M728" s="150"/>
      <c r="N728" s="150"/>
      <c r="O728" s="150"/>
      <c r="P728" s="150"/>
      <c r="Q728" s="150"/>
      <c r="R728" s="150"/>
    </row>
    <row r="729" spans="1:18" ht="15" x14ac:dyDescent="0.25">
      <c r="A729" s="150"/>
      <c r="B729" s="152"/>
      <c r="C729" s="152"/>
      <c r="D729" s="150"/>
      <c r="E729" s="150"/>
      <c r="F729" s="150"/>
      <c r="G729" s="150"/>
      <c r="H729" s="150"/>
      <c r="I729" s="150"/>
      <c r="J729" s="150"/>
      <c r="K729" s="150"/>
      <c r="L729" s="150"/>
      <c r="M729" s="150"/>
      <c r="N729" s="150"/>
      <c r="O729" s="150"/>
      <c r="P729" s="150"/>
      <c r="Q729" s="150"/>
      <c r="R729" s="150"/>
    </row>
    <row r="730" spans="1:18" ht="15" x14ac:dyDescent="0.25">
      <c r="A730" s="150"/>
      <c r="B730" s="152"/>
      <c r="C730" s="152"/>
      <c r="D730" s="150"/>
      <c r="E730" s="150"/>
      <c r="F730" s="150"/>
      <c r="G730" s="150"/>
      <c r="H730" s="150"/>
      <c r="I730" s="150"/>
      <c r="J730" s="150"/>
      <c r="K730" s="150"/>
      <c r="L730" s="150"/>
      <c r="M730" s="150"/>
      <c r="N730" s="150"/>
      <c r="O730" s="150"/>
      <c r="P730" s="150"/>
      <c r="Q730" s="150"/>
      <c r="R730" s="150"/>
    </row>
    <row r="731" spans="1:18" ht="15" x14ac:dyDescent="0.25">
      <c r="A731" s="150"/>
      <c r="B731" s="152"/>
      <c r="C731" s="152"/>
      <c r="D731" s="150"/>
      <c r="E731" s="150"/>
      <c r="F731" s="150"/>
      <c r="G731" s="150"/>
      <c r="H731" s="150"/>
      <c r="I731" s="150"/>
      <c r="J731" s="150"/>
      <c r="K731" s="150"/>
      <c r="L731" s="150"/>
      <c r="M731" s="150"/>
      <c r="N731" s="150"/>
      <c r="O731" s="150"/>
      <c r="P731" s="150"/>
      <c r="Q731" s="150"/>
      <c r="R731" s="150"/>
    </row>
    <row r="732" spans="1:18" ht="15" x14ac:dyDescent="0.25">
      <c r="A732" s="150"/>
      <c r="B732" s="152"/>
      <c r="C732" s="152"/>
      <c r="D732" s="150"/>
      <c r="E732" s="150"/>
      <c r="F732" s="150"/>
      <c r="G732" s="150"/>
      <c r="H732" s="150"/>
      <c r="I732" s="150"/>
      <c r="J732" s="150"/>
      <c r="K732" s="150"/>
      <c r="L732" s="150"/>
      <c r="M732" s="150"/>
      <c r="N732" s="150"/>
      <c r="O732" s="150"/>
      <c r="P732" s="150"/>
      <c r="Q732" s="150"/>
      <c r="R732" s="150"/>
    </row>
    <row r="733" spans="1:18" ht="15" x14ac:dyDescent="0.25">
      <c r="A733" s="150"/>
      <c r="B733" s="152"/>
      <c r="C733" s="152"/>
      <c r="D733" s="150"/>
      <c r="E733" s="150"/>
      <c r="F733" s="150"/>
      <c r="G733" s="150"/>
      <c r="H733" s="150"/>
      <c r="I733" s="150"/>
      <c r="J733" s="150"/>
      <c r="K733" s="150"/>
      <c r="L733" s="150"/>
      <c r="M733" s="150"/>
      <c r="N733" s="150"/>
      <c r="O733" s="150"/>
      <c r="P733" s="150"/>
      <c r="Q733" s="150"/>
      <c r="R733" s="150"/>
    </row>
    <row r="734" spans="1:18" ht="15" x14ac:dyDescent="0.25">
      <c r="A734" s="150"/>
      <c r="B734" s="152"/>
      <c r="C734" s="152"/>
      <c r="D734" s="150"/>
      <c r="E734" s="150"/>
      <c r="F734" s="150"/>
      <c r="G734" s="150"/>
      <c r="H734" s="150"/>
      <c r="I734" s="150"/>
      <c r="J734" s="150"/>
      <c r="K734" s="150"/>
      <c r="L734" s="150"/>
      <c r="M734" s="150"/>
      <c r="N734" s="150"/>
      <c r="O734" s="150"/>
      <c r="P734" s="150"/>
      <c r="Q734" s="150"/>
      <c r="R734" s="150"/>
    </row>
    <row r="735" spans="1:18" ht="15" x14ac:dyDescent="0.25">
      <c r="A735" s="150"/>
      <c r="B735" s="152"/>
      <c r="C735" s="152"/>
      <c r="D735" s="150"/>
      <c r="E735" s="150"/>
      <c r="F735" s="150"/>
      <c r="G735" s="150"/>
      <c r="H735" s="150"/>
      <c r="I735" s="150"/>
      <c r="J735" s="150"/>
      <c r="K735" s="150"/>
      <c r="L735" s="150"/>
      <c r="M735" s="150"/>
      <c r="N735" s="150"/>
      <c r="O735" s="150"/>
      <c r="P735" s="150"/>
      <c r="Q735" s="150"/>
      <c r="R735" s="150"/>
    </row>
    <row r="736" spans="1:18" ht="15" x14ac:dyDescent="0.25">
      <c r="A736" s="150"/>
      <c r="B736" s="152"/>
      <c r="C736" s="152"/>
      <c r="D736" s="150"/>
      <c r="E736" s="150"/>
      <c r="F736" s="150"/>
      <c r="G736" s="150"/>
      <c r="H736" s="150"/>
      <c r="I736" s="150"/>
      <c r="J736" s="150"/>
      <c r="K736" s="150"/>
      <c r="L736" s="150"/>
      <c r="M736" s="150"/>
      <c r="N736" s="150"/>
      <c r="O736" s="150"/>
      <c r="P736" s="150"/>
      <c r="Q736" s="150"/>
      <c r="R736" s="150"/>
    </row>
    <row r="737" spans="1:18" ht="15" x14ac:dyDescent="0.25">
      <c r="A737" s="150"/>
      <c r="B737" s="152"/>
      <c r="C737" s="152"/>
      <c r="D737" s="150"/>
      <c r="E737" s="150"/>
      <c r="F737" s="150"/>
      <c r="G737" s="150"/>
      <c r="H737" s="150"/>
      <c r="I737" s="150"/>
      <c r="J737" s="150"/>
      <c r="K737" s="150"/>
      <c r="L737" s="150"/>
      <c r="M737" s="150"/>
      <c r="N737" s="150"/>
      <c r="O737" s="150"/>
      <c r="P737" s="150"/>
      <c r="Q737" s="150"/>
      <c r="R737" s="150"/>
    </row>
    <row r="738" spans="1:18" ht="15" x14ac:dyDescent="0.25">
      <c r="A738" s="150"/>
      <c r="B738" s="152"/>
      <c r="C738" s="152"/>
      <c r="D738" s="150"/>
      <c r="E738" s="150"/>
      <c r="F738" s="150"/>
      <c r="G738" s="150"/>
      <c r="H738" s="150"/>
      <c r="I738" s="150"/>
      <c r="J738" s="150"/>
      <c r="K738" s="150"/>
      <c r="L738" s="150"/>
      <c r="M738" s="150"/>
      <c r="N738" s="150"/>
      <c r="O738" s="150"/>
      <c r="P738" s="150"/>
      <c r="Q738" s="150"/>
      <c r="R738" s="150"/>
    </row>
    <row r="739" spans="1:18" ht="15" x14ac:dyDescent="0.25">
      <c r="A739" s="150"/>
      <c r="B739" s="152"/>
      <c r="C739" s="152"/>
      <c r="D739" s="150"/>
      <c r="E739" s="150"/>
      <c r="F739" s="150"/>
      <c r="G739" s="150"/>
      <c r="H739" s="150"/>
      <c r="I739" s="150"/>
      <c r="J739" s="150"/>
      <c r="K739" s="150"/>
      <c r="L739" s="150"/>
      <c r="M739" s="150"/>
      <c r="N739" s="150"/>
      <c r="O739" s="150"/>
      <c r="P739" s="150"/>
      <c r="Q739" s="150"/>
      <c r="R739" s="150"/>
    </row>
    <row r="740" spans="1:18" ht="15" x14ac:dyDescent="0.25">
      <c r="A740" s="150"/>
      <c r="B740" s="152"/>
      <c r="C740" s="152"/>
      <c r="D740" s="150"/>
      <c r="E740" s="150"/>
      <c r="F740" s="150"/>
      <c r="G740" s="150"/>
      <c r="H740" s="150"/>
      <c r="I740" s="150"/>
      <c r="J740" s="150"/>
      <c r="K740" s="150"/>
      <c r="L740" s="150"/>
      <c r="M740" s="150"/>
      <c r="N740" s="150"/>
      <c r="O740" s="150"/>
      <c r="P740" s="150"/>
      <c r="Q740" s="150"/>
      <c r="R740" s="150"/>
    </row>
    <row r="741" spans="1:18" ht="15" x14ac:dyDescent="0.25">
      <c r="A741" s="150"/>
      <c r="B741" s="152"/>
      <c r="C741" s="152"/>
      <c r="D741" s="150"/>
      <c r="E741" s="150"/>
      <c r="F741" s="150"/>
      <c r="G741" s="150"/>
      <c r="H741" s="150"/>
      <c r="I741" s="150"/>
      <c r="J741" s="150"/>
      <c r="K741" s="150"/>
      <c r="L741" s="150"/>
      <c r="M741" s="150"/>
      <c r="N741" s="150"/>
      <c r="O741" s="150"/>
      <c r="P741" s="150"/>
      <c r="Q741" s="150"/>
      <c r="R741" s="150"/>
    </row>
    <row r="742" spans="1:18" ht="15" x14ac:dyDescent="0.25">
      <c r="A742" s="150"/>
      <c r="B742" s="152"/>
      <c r="C742" s="152"/>
      <c r="D742" s="150"/>
      <c r="E742" s="150"/>
      <c r="F742" s="150"/>
      <c r="G742" s="150"/>
      <c r="H742" s="150"/>
      <c r="I742" s="150"/>
      <c r="J742" s="150"/>
      <c r="K742" s="150"/>
      <c r="L742" s="150"/>
      <c r="M742" s="150"/>
      <c r="N742" s="150"/>
      <c r="O742" s="150"/>
      <c r="P742" s="150"/>
      <c r="Q742" s="150"/>
      <c r="R742" s="150"/>
    </row>
    <row r="743" spans="1:18" ht="15" x14ac:dyDescent="0.25">
      <c r="A743" s="150"/>
      <c r="B743" s="152"/>
      <c r="C743" s="152"/>
      <c r="D743" s="150"/>
      <c r="E743" s="150"/>
      <c r="F743" s="150"/>
      <c r="G743" s="150"/>
      <c r="H743" s="150"/>
      <c r="I743" s="150"/>
      <c r="J743" s="150"/>
      <c r="K743" s="150"/>
      <c r="L743" s="150"/>
      <c r="M743" s="150"/>
      <c r="N743" s="150"/>
      <c r="O743" s="150"/>
      <c r="P743" s="150"/>
      <c r="Q743" s="150"/>
      <c r="R743" s="150"/>
    </row>
    <row r="744" spans="1:18" ht="15" x14ac:dyDescent="0.25">
      <c r="A744" s="150"/>
      <c r="B744" s="152"/>
      <c r="C744" s="152"/>
      <c r="D744" s="150"/>
      <c r="E744" s="150"/>
      <c r="F744" s="150"/>
      <c r="G744" s="150"/>
      <c r="H744" s="150"/>
      <c r="I744" s="150"/>
      <c r="J744" s="150"/>
      <c r="K744" s="150"/>
      <c r="L744" s="150"/>
      <c r="M744" s="150"/>
      <c r="N744" s="150"/>
      <c r="O744" s="150"/>
      <c r="P744" s="150"/>
      <c r="Q744" s="150"/>
      <c r="R744" s="150"/>
    </row>
    <row r="745" spans="1:18" ht="15" x14ac:dyDescent="0.25">
      <c r="A745" s="150"/>
      <c r="B745" s="152"/>
      <c r="C745" s="152"/>
      <c r="D745" s="150"/>
      <c r="E745" s="150"/>
      <c r="F745" s="150"/>
      <c r="G745" s="150"/>
      <c r="H745" s="150"/>
      <c r="I745" s="150"/>
      <c r="J745" s="150"/>
      <c r="K745" s="150"/>
      <c r="L745" s="150"/>
      <c r="M745" s="150"/>
      <c r="N745" s="150"/>
      <c r="O745" s="150"/>
      <c r="P745" s="150"/>
      <c r="Q745" s="150"/>
      <c r="R745" s="150"/>
    </row>
    <row r="746" spans="1:18" ht="15" x14ac:dyDescent="0.25">
      <c r="A746" s="150"/>
      <c r="B746" s="152"/>
      <c r="C746" s="152"/>
      <c r="D746" s="150"/>
      <c r="E746" s="150"/>
      <c r="F746" s="150"/>
      <c r="G746" s="150"/>
      <c r="H746" s="150"/>
      <c r="I746" s="150"/>
      <c r="J746" s="150"/>
      <c r="K746" s="150"/>
      <c r="L746" s="150"/>
      <c r="M746" s="150"/>
      <c r="N746" s="150"/>
      <c r="O746" s="150"/>
      <c r="P746" s="150"/>
      <c r="Q746" s="150"/>
      <c r="R746" s="150"/>
    </row>
    <row r="747" spans="1:18" ht="15" x14ac:dyDescent="0.25">
      <c r="A747" s="150"/>
      <c r="B747" s="152"/>
      <c r="C747" s="152"/>
      <c r="D747" s="150"/>
      <c r="E747" s="150"/>
      <c r="F747" s="150"/>
      <c r="G747" s="150"/>
      <c r="H747" s="150"/>
      <c r="I747" s="150"/>
      <c r="J747" s="150"/>
      <c r="K747" s="150"/>
      <c r="L747" s="150"/>
      <c r="M747" s="150"/>
      <c r="N747" s="150"/>
      <c r="O747" s="150"/>
      <c r="P747" s="150"/>
      <c r="Q747" s="150"/>
      <c r="R747" s="150"/>
    </row>
    <row r="748" spans="1:18" ht="15" x14ac:dyDescent="0.25">
      <c r="A748" s="150"/>
      <c r="B748" s="152"/>
      <c r="C748" s="152"/>
      <c r="D748" s="150"/>
      <c r="E748" s="150"/>
      <c r="F748" s="150"/>
      <c r="G748" s="150"/>
      <c r="H748" s="150"/>
      <c r="I748" s="150"/>
      <c r="J748" s="150"/>
      <c r="K748" s="150"/>
      <c r="L748" s="150"/>
      <c r="M748" s="150"/>
      <c r="N748" s="150"/>
      <c r="O748" s="150"/>
      <c r="P748" s="150"/>
      <c r="Q748" s="150"/>
      <c r="R748" s="150"/>
    </row>
    <row r="749" spans="1:18" ht="15" x14ac:dyDescent="0.25">
      <c r="A749" s="150"/>
      <c r="B749" s="152"/>
      <c r="C749" s="152"/>
      <c r="D749" s="150"/>
      <c r="E749" s="150"/>
      <c r="F749" s="150"/>
      <c r="G749" s="150"/>
      <c r="H749" s="150"/>
      <c r="I749" s="150"/>
      <c r="J749" s="150"/>
      <c r="K749" s="150"/>
      <c r="L749" s="150"/>
      <c r="M749" s="150"/>
      <c r="N749" s="150"/>
      <c r="O749" s="150"/>
      <c r="P749" s="150"/>
      <c r="Q749" s="150"/>
      <c r="R749" s="150"/>
    </row>
    <row r="750" spans="1:18" ht="15" x14ac:dyDescent="0.25">
      <c r="A750" s="150"/>
      <c r="B750" s="152"/>
      <c r="C750" s="152"/>
      <c r="D750" s="150"/>
      <c r="E750" s="150"/>
      <c r="F750" s="150"/>
      <c r="G750" s="150"/>
      <c r="H750" s="150"/>
      <c r="I750" s="150"/>
      <c r="J750" s="150"/>
      <c r="K750" s="150"/>
      <c r="L750" s="150"/>
      <c r="M750" s="150"/>
      <c r="N750" s="150"/>
      <c r="O750" s="150"/>
      <c r="P750" s="150"/>
      <c r="Q750" s="150"/>
      <c r="R750" s="150"/>
    </row>
    <row r="751" spans="1:18" ht="15" x14ac:dyDescent="0.25">
      <c r="A751" s="150"/>
      <c r="B751" s="152"/>
      <c r="C751" s="152"/>
      <c r="D751" s="150"/>
      <c r="E751" s="150"/>
      <c r="F751" s="150"/>
      <c r="G751" s="150"/>
      <c r="H751" s="150"/>
      <c r="I751" s="150"/>
      <c r="J751" s="150"/>
      <c r="K751" s="150"/>
      <c r="L751" s="150"/>
      <c r="M751" s="150"/>
      <c r="N751" s="150"/>
      <c r="O751" s="150"/>
      <c r="P751" s="150"/>
      <c r="Q751" s="150"/>
      <c r="R751" s="150"/>
    </row>
    <row r="752" spans="1:18" ht="15" x14ac:dyDescent="0.25">
      <c r="A752" s="150"/>
      <c r="B752" s="152"/>
      <c r="C752" s="152"/>
      <c r="D752" s="150"/>
      <c r="E752" s="150"/>
      <c r="F752" s="150"/>
      <c r="G752" s="150"/>
      <c r="H752" s="150"/>
      <c r="I752" s="150"/>
      <c r="J752" s="150"/>
      <c r="K752" s="150"/>
      <c r="L752" s="150"/>
      <c r="M752" s="150"/>
      <c r="N752" s="150"/>
      <c r="O752" s="150"/>
      <c r="P752" s="150"/>
      <c r="Q752" s="150"/>
      <c r="R752" s="150"/>
    </row>
    <row r="753" spans="1:18" ht="15" x14ac:dyDescent="0.25">
      <c r="A753" s="150"/>
      <c r="B753" s="152"/>
      <c r="C753" s="152"/>
      <c r="D753" s="150"/>
      <c r="E753" s="150"/>
      <c r="F753" s="150"/>
      <c r="G753" s="150"/>
      <c r="H753" s="150"/>
      <c r="I753" s="150"/>
      <c r="J753" s="150"/>
      <c r="K753" s="150"/>
      <c r="L753" s="150"/>
      <c r="M753" s="150"/>
      <c r="N753" s="150"/>
      <c r="O753" s="150"/>
      <c r="P753" s="150"/>
      <c r="Q753" s="150"/>
      <c r="R753" s="150"/>
    </row>
    <row r="754" spans="1:18" ht="15" x14ac:dyDescent="0.25">
      <c r="A754" s="150"/>
      <c r="B754" s="152"/>
      <c r="C754" s="152"/>
      <c r="D754" s="150"/>
      <c r="E754" s="150"/>
      <c r="F754" s="150"/>
      <c r="G754" s="150"/>
      <c r="H754" s="150"/>
      <c r="I754" s="150"/>
      <c r="J754" s="150"/>
      <c r="K754" s="150"/>
      <c r="L754" s="150"/>
      <c r="M754" s="150"/>
      <c r="N754" s="150"/>
      <c r="O754" s="150"/>
      <c r="P754" s="150"/>
      <c r="Q754" s="150"/>
      <c r="R754" s="150"/>
    </row>
    <row r="755" spans="1:18" ht="15" x14ac:dyDescent="0.25">
      <c r="A755" s="150"/>
      <c r="B755" s="152"/>
      <c r="C755" s="152"/>
      <c r="D755" s="150"/>
      <c r="E755" s="150"/>
      <c r="F755" s="150"/>
      <c r="G755" s="150"/>
      <c r="H755" s="150"/>
      <c r="I755" s="150"/>
      <c r="J755" s="150"/>
      <c r="K755" s="150"/>
      <c r="L755" s="150"/>
      <c r="M755" s="150"/>
      <c r="N755" s="150"/>
      <c r="O755" s="150"/>
      <c r="P755" s="150"/>
      <c r="Q755" s="150"/>
      <c r="R755" s="150"/>
    </row>
    <row r="756" spans="1:18" ht="15" x14ac:dyDescent="0.25">
      <c r="A756" s="150"/>
      <c r="B756" s="152"/>
      <c r="C756" s="152"/>
      <c r="D756" s="150"/>
      <c r="E756" s="150"/>
      <c r="F756" s="150"/>
      <c r="G756" s="150"/>
      <c r="H756" s="150"/>
      <c r="I756" s="150"/>
      <c r="J756" s="150"/>
      <c r="K756" s="150"/>
      <c r="L756" s="150"/>
      <c r="M756" s="150"/>
      <c r="N756" s="150"/>
      <c r="O756" s="150"/>
      <c r="P756" s="150"/>
      <c r="Q756" s="150"/>
      <c r="R756" s="150"/>
    </row>
    <row r="757" spans="1:18" ht="15" x14ac:dyDescent="0.25">
      <c r="A757" s="150"/>
      <c r="B757" s="152"/>
      <c r="C757" s="152"/>
      <c r="D757" s="150"/>
      <c r="E757" s="150"/>
      <c r="F757" s="150"/>
      <c r="G757" s="150"/>
      <c r="H757" s="150"/>
      <c r="I757" s="150"/>
      <c r="J757" s="150"/>
      <c r="K757" s="150"/>
      <c r="L757" s="150"/>
      <c r="M757" s="150"/>
      <c r="N757" s="150"/>
      <c r="O757" s="150"/>
      <c r="P757" s="150"/>
      <c r="Q757" s="150"/>
      <c r="R757" s="150"/>
    </row>
    <row r="758" spans="1:18" ht="15" x14ac:dyDescent="0.25">
      <c r="A758" s="150"/>
      <c r="B758" s="152"/>
      <c r="C758" s="152"/>
      <c r="D758" s="150"/>
      <c r="E758" s="150"/>
      <c r="F758" s="150"/>
      <c r="G758" s="150"/>
      <c r="H758" s="150"/>
      <c r="I758" s="150"/>
      <c r="J758" s="150"/>
      <c r="K758" s="150"/>
      <c r="L758" s="150"/>
      <c r="M758" s="150"/>
      <c r="N758" s="150"/>
      <c r="O758" s="150"/>
      <c r="P758" s="150"/>
      <c r="Q758" s="150"/>
      <c r="R758" s="150"/>
    </row>
    <row r="759" spans="1:18" ht="15" x14ac:dyDescent="0.25">
      <c r="A759" s="150"/>
      <c r="B759" s="152"/>
      <c r="C759" s="152"/>
      <c r="D759" s="150"/>
      <c r="E759" s="150"/>
      <c r="F759" s="150"/>
      <c r="G759" s="150"/>
      <c r="H759" s="150"/>
      <c r="I759" s="150"/>
      <c r="J759" s="150"/>
      <c r="K759" s="150"/>
      <c r="L759" s="150"/>
      <c r="M759" s="150"/>
      <c r="N759" s="150"/>
      <c r="O759" s="150"/>
      <c r="P759" s="150"/>
      <c r="Q759" s="150"/>
      <c r="R759" s="150"/>
    </row>
    <row r="760" spans="1:18" ht="15" x14ac:dyDescent="0.25">
      <c r="A760" s="150"/>
      <c r="B760" s="152"/>
      <c r="C760" s="152"/>
      <c r="D760" s="150"/>
      <c r="E760" s="150"/>
      <c r="F760" s="150"/>
      <c r="G760" s="150"/>
      <c r="H760" s="150"/>
      <c r="I760" s="150"/>
      <c r="J760" s="150"/>
      <c r="K760" s="150"/>
      <c r="L760" s="150"/>
      <c r="M760" s="150"/>
      <c r="N760" s="150"/>
      <c r="O760" s="150"/>
      <c r="P760" s="150"/>
      <c r="Q760" s="150"/>
      <c r="R760" s="150"/>
    </row>
    <row r="761" spans="1:18" ht="15" x14ac:dyDescent="0.25">
      <c r="A761" s="150"/>
      <c r="B761" s="152"/>
      <c r="C761" s="152"/>
      <c r="D761" s="150"/>
      <c r="E761" s="150"/>
      <c r="F761" s="150"/>
      <c r="G761" s="150"/>
      <c r="H761" s="150"/>
      <c r="I761" s="150"/>
      <c r="J761" s="150"/>
      <c r="K761" s="150"/>
      <c r="L761" s="150"/>
      <c r="M761" s="150"/>
      <c r="N761" s="150"/>
      <c r="O761" s="150"/>
      <c r="P761" s="150"/>
      <c r="Q761" s="150"/>
      <c r="R761" s="150"/>
    </row>
    <row r="762" spans="1:18" ht="15" x14ac:dyDescent="0.25">
      <c r="A762" s="150"/>
      <c r="B762" s="152"/>
      <c r="C762" s="152"/>
      <c r="D762" s="150"/>
      <c r="E762" s="150"/>
      <c r="F762" s="150"/>
      <c r="G762" s="150"/>
      <c r="H762" s="150"/>
      <c r="I762" s="150"/>
      <c r="J762" s="150"/>
      <c r="K762" s="150"/>
      <c r="L762" s="150"/>
      <c r="M762" s="150"/>
      <c r="N762" s="150"/>
      <c r="O762" s="150"/>
      <c r="P762" s="150"/>
      <c r="Q762" s="150"/>
      <c r="R762" s="150"/>
    </row>
    <row r="763" spans="1:18" ht="15" x14ac:dyDescent="0.25">
      <c r="A763" s="150"/>
      <c r="B763" s="152"/>
      <c r="C763" s="152"/>
      <c r="D763" s="150"/>
      <c r="E763" s="150"/>
      <c r="F763" s="150"/>
      <c r="G763" s="150"/>
      <c r="H763" s="150"/>
      <c r="I763" s="150"/>
      <c r="J763" s="150"/>
      <c r="K763" s="150"/>
      <c r="L763" s="150"/>
      <c r="M763" s="150"/>
      <c r="N763" s="150"/>
      <c r="O763" s="150"/>
      <c r="P763" s="150"/>
      <c r="Q763" s="150"/>
      <c r="R763" s="150"/>
    </row>
    <row r="764" spans="1:18" ht="15" x14ac:dyDescent="0.25">
      <c r="A764" s="150"/>
      <c r="B764" s="152"/>
      <c r="C764" s="152"/>
      <c r="D764" s="150"/>
      <c r="E764" s="150"/>
      <c r="F764" s="150"/>
      <c r="G764" s="150"/>
      <c r="H764" s="150"/>
      <c r="I764" s="150"/>
      <c r="J764" s="150"/>
      <c r="K764" s="150"/>
      <c r="L764" s="150"/>
      <c r="M764" s="150"/>
      <c r="N764" s="150"/>
      <c r="O764" s="150"/>
      <c r="P764" s="150"/>
      <c r="Q764" s="150"/>
      <c r="R764" s="150"/>
    </row>
    <row r="765" spans="1:18" ht="15" x14ac:dyDescent="0.25">
      <c r="A765" s="150"/>
      <c r="B765" s="152"/>
      <c r="C765" s="152"/>
      <c r="D765" s="150"/>
      <c r="E765" s="150"/>
      <c r="F765" s="150"/>
      <c r="G765" s="150"/>
      <c r="H765" s="150"/>
      <c r="I765" s="150"/>
      <c r="J765" s="150"/>
      <c r="K765" s="150"/>
      <c r="L765" s="150"/>
      <c r="M765" s="150"/>
      <c r="N765" s="150"/>
      <c r="O765" s="150"/>
      <c r="P765" s="150"/>
      <c r="Q765" s="150"/>
      <c r="R765" s="150"/>
    </row>
    <row r="766" spans="1:18" ht="15" x14ac:dyDescent="0.25">
      <c r="A766" s="150"/>
      <c r="B766" s="152"/>
      <c r="C766" s="152"/>
      <c r="D766" s="150"/>
      <c r="E766" s="150"/>
      <c r="F766" s="150"/>
      <c r="G766" s="150"/>
      <c r="H766" s="150"/>
      <c r="I766" s="150"/>
      <c r="J766" s="150"/>
      <c r="K766" s="150"/>
      <c r="L766" s="150"/>
      <c r="M766" s="150"/>
      <c r="N766" s="150"/>
      <c r="O766" s="150"/>
      <c r="P766" s="150"/>
      <c r="Q766" s="150"/>
      <c r="R766" s="150"/>
    </row>
    <row r="767" spans="1:18" ht="15" x14ac:dyDescent="0.25">
      <c r="A767" s="150"/>
      <c r="B767" s="152"/>
      <c r="C767" s="152"/>
      <c r="D767" s="150"/>
      <c r="E767" s="150"/>
      <c r="F767" s="150"/>
      <c r="G767" s="150"/>
      <c r="H767" s="150"/>
      <c r="I767" s="150"/>
      <c r="J767" s="150"/>
      <c r="K767" s="150"/>
      <c r="L767" s="150"/>
      <c r="M767" s="150"/>
      <c r="N767" s="150"/>
      <c r="O767" s="150"/>
      <c r="P767" s="150"/>
      <c r="Q767" s="150"/>
      <c r="R767" s="150"/>
    </row>
    <row r="768" spans="1:18" ht="15" x14ac:dyDescent="0.25">
      <c r="A768" s="150"/>
      <c r="B768" s="152"/>
      <c r="C768" s="152"/>
      <c r="D768" s="150"/>
      <c r="E768" s="150"/>
      <c r="F768" s="150"/>
      <c r="G768" s="150"/>
      <c r="H768" s="150"/>
      <c r="I768" s="150"/>
      <c r="J768" s="150"/>
      <c r="K768" s="150"/>
      <c r="L768" s="150"/>
      <c r="M768" s="150"/>
      <c r="N768" s="150"/>
      <c r="O768" s="150"/>
      <c r="P768" s="150"/>
      <c r="Q768" s="150"/>
      <c r="R768" s="150"/>
    </row>
    <row r="769" spans="1:18" ht="15" x14ac:dyDescent="0.25">
      <c r="A769" s="150"/>
      <c r="B769" s="152"/>
      <c r="C769" s="152"/>
      <c r="D769" s="150"/>
      <c r="E769" s="150"/>
      <c r="F769" s="150"/>
      <c r="G769" s="150"/>
      <c r="H769" s="150"/>
      <c r="I769" s="150"/>
      <c r="J769" s="150"/>
      <c r="K769" s="150"/>
      <c r="L769" s="150"/>
      <c r="M769" s="150"/>
      <c r="N769" s="150"/>
      <c r="O769" s="150"/>
      <c r="P769" s="150"/>
      <c r="Q769" s="150"/>
      <c r="R769" s="150"/>
    </row>
    <row r="770" spans="1:18" ht="15" x14ac:dyDescent="0.25">
      <c r="A770" s="150"/>
      <c r="B770" s="152"/>
      <c r="C770" s="152"/>
      <c r="D770" s="150"/>
      <c r="E770" s="150"/>
      <c r="F770" s="150"/>
      <c r="G770" s="150"/>
      <c r="H770" s="150"/>
      <c r="I770" s="150"/>
      <c r="J770" s="150"/>
      <c r="K770" s="150"/>
      <c r="L770" s="150"/>
      <c r="M770" s="150"/>
      <c r="N770" s="150"/>
      <c r="O770" s="150"/>
      <c r="P770" s="150"/>
      <c r="Q770" s="150"/>
      <c r="R770" s="150"/>
    </row>
    <row r="771" spans="1:18" ht="15" x14ac:dyDescent="0.25">
      <c r="A771" s="150"/>
      <c r="B771" s="152"/>
      <c r="C771" s="152"/>
      <c r="D771" s="150"/>
      <c r="E771" s="150"/>
      <c r="F771" s="150"/>
      <c r="G771" s="150"/>
      <c r="H771" s="150"/>
      <c r="I771" s="150"/>
      <c r="J771" s="150"/>
      <c r="K771" s="150"/>
      <c r="L771" s="150"/>
      <c r="M771" s="150"/>
      <c r="N771" s="150"/>
      <c r="O771" s="150"/>
      <c r="P771" s="150"/>
      <c r="Q771" s="150"/>
      <c r="R771" s="150"/>
    </row>
    <row r="772" spans="1:18" ht="15" x14ac:dyDescent="0.25">
      <c r="A772" s="150"/>
      <c r="B772" s="152"/>
      <c r="C772" s="152"/>
      <c r="D772" s="150"/>
      <c r="E772" s="150"/>
      <c r="F772" s="150"/>
      <c r="G772" s="150"/>
      <c r="H772" s="150"/>
      <c r="I772" s="150"/>
      <c r="J772" s="150"/>
      <c r="K772" s="150"/>
      <c r="L772" s="150"/>
      <c r="M772" s="150"/>
      <c r="N772" s="150"/>
      <c r="O772" s="150"/>
      <c r="P772" s="150"/>
      <c r="Q772" s="150"/>
      <c r="R772" s="150"/>
    </row>
    <row r="773" spans="1:18" ht="15" x14ac:dyDescent="0.25">
      <c r="A773" s="150"/>
      <c r="B773" s="152"/>
      <c r="C773" s="152"/>
      <c r="D773" s="150"/>
      <c r="E773" s="150"/>
      <c r="F773" s="150"/>
      <c r="G773" s="150"/>
      <c r="H773" s="150"/>
      <c r="I773" s="150"/>
      <c r="J773" s="150"/>
      <c r="K773" s="150"/>
      <c r="L773" s="150"/>
      <c r="M773" s="150"/>
      <c r="N773" s="150"/>
      <c r="O773" s="150"/>
      <c r="P773" s="150"/>
      <c r="Q773" s="150"/>
      <c r="R773" s="150"/>
    </row>
    <row r="774" spans="1:18" ht="15" x14ac:dyDescent="0.25">
      <c r="A774" s="150"/>
      <c r="B774" s="152"/>
      <c r="C774" s="152"/>
      <c r="D774" s="150"/>
      <c r="E774" s="150"/>
      <c r="F774" s="150"/>
      <c r="G774" s="150"/>
      <c r="H774" s="150"/>
      <c r="I774" s="150"/>
      <c r="J774" s="150"/>
      <c r="K774" s="150"/>
      <c r="L774" s="150"/>
      <c r="M774" s="150"/>
      <c r="N774" s="150"/>
      <c r="O774" s="150"/>
      <c r="P774" s="150"/>
      <c r="Q774" s="150"/>
      <c r="R774" s="150"/>
    </row>
    <row r="775" spans="1:18" ht="15" x14ac:dyDescent="0.25">
      <c r="A775" s="150"/>
      <c r="B775" s="152"/>
      <c r="C775" s="152"/>
      <c r="D775" s="150"/>
      <c r="E775" s="150"/>
      <c r="F775" s="150"/>
      <c r="G775" s="150"/>
      <c r="H775" s="150"/>
      <c r="I775" s="150"/>
      <c r="J775" s="150"/>
      <c r="K775" s="150"/>
      <c r="L775" s="150"/>
      <c r="M775" s="150"/>
      <c r="N775" s="150"/>
      <c r="O775" s="150"/>
      <c r="P775" s="150"/>
      <c r="Q775" s="150"/>
      <c r="R775" s="150"/>
    </row>
    <row r="776" spans="1:18" ht="15" x14ac:dyDescent="0.25">
      <c r="A776" s="150"/>
      <c r="B776" s="152"/>
      <c r="C776" s="152"/>
      <c r="D776" s="150"/>
      <c r="E776" s="150"/>
      <c r="F776" s="150"/>
      <c r="G776" s="150"/>
      <c r="H776" s="150"/>
      <c r="I776" s="150"/>
      <c r="J776" s="150"/>
      <c r="K776" s="150"/>
      <c r="L776" s="150"/>
      <c r="M776" s="150"/>
      <c r="N776" s="150"/>
      <c r="O776" s="150"/>
      <c r="P776" s="150"/>
      <c r="Q776" s="150"/>
      <c r="R776" s="150"/>
    </row>
    <row r="777" spans="1:18" ht="15" x14ac:dyDescent="0.25">
      <c r="A777" s="150"/>
      <c r="B777" s="152"/>
      <c r="C777" s="152"/>
      <c r="D777" s="150"/>
      <c r="E777" s="150"/>
      <c r="F777" s="150"/>
      <c r="G777" s="150"/>
      <c r="H777" s="150"/>
      <c r="I777" s="150"/>
      <c r="J777" s="150"/>
      <c r="K777" s="150"/>
      <c r="L777" s="150"/>
      <c r="M777" s="150"/>
      <c r="N777" s="150"/>
      <c r="O777" s="150"/>
      <c r="P777" s="150"/>
      <c r="Q777" s="150"/>
      <c r="R777" s="150"/>
    </row>
    <row r="778" spans="1:18" ht="15" x14ac:dyDescent="0.25">
      <c r="A778" s="150"/>
      <c r="B778" s="152"/>
      <c r="C778" s="152"/>
      <c r="D778" s="150"/>
      <c r="E778" s="150"/>
      <c r="F778" s="150"/>
      <c r="G778" s="150"/>
      <c r="H778" s="150"/>
      <c r="I778" s="150"/>
      <c r="J778" s="150"/>
      <c r="K778" s="150"/>
      <c r="L778" s="150"/>
      <c r="M778" s="150"/>
      <c r="N778" s="150"/>
      <c r="O778" s="150"/>
      <c r="P778" s="150"/>
      <c r="Q778" s="150"/>
      <c r="R778" s="150"/>
    </row>
    <row r="779" spans="1:18" ht="15" x14ac:dyDescent="0.25">
      <c r="A779" s="150"/>
      <c r="B779" s="152"/>
      <c r="C779" s="152"/>
      <c r="D779" s="150"/>
      <c r="E779" s="150"/>
      <c r="F779" s="150"/>
      <c r="G779" s="150"/>
      <c r="H779" s="150"/>
      <c r="I779" s="150"/>
      <c r="J779" s="150"/>
      <c r="K779" s="150"/>
      <c r="L779" s="150"/>
      <c r="M779" s="150"/>
      <c r="N779" s="150"/>
      <c r="O779" s="150"/>
      <c r="P779" s="150"/>
      <c r="Q779" s="150"/>
      <c r="R779" s="150"/>
    </row>
    <row r="780" spans="1:18" ht="15" x14ac:dyDescent="0.25">
      <c r="A780" s="150"/>
      <c r="B780" s="152"/>
      <c r="C780" s="152"/>
      <c r="D780" s="150"/>
      <c r="E780" s="150"/>
      <c r="F780" s="150"/>
      <c r="G780" s="150"/>
      <c r="H780" s="150"/>
      <c r="I780" s="150"/>
      <c r="J780" s="150"/>
      <c r="K780" s="150"/>
      <c r="L780" s="150"/>
      <c r="M780" s="150"/>
      <c r="N780" s="150"/>
      <c r="O780" s="150"/>
      <c r="P780" s="150"/>
      <c r="Q780" s="150"/>
      <c r="R780" s="150"/>
    </row>
    <row r="781" spans="1:18" ht="15" x14ac:dyDescent="0.25">
      <c r="A781" s="150"/>
      <c r="B781" s="152"/>
      <c r="C781" s="152"/>
      <c r="D781" s="150"/>
      <c r="E781" s="150"/>
      <c r="F781" s="150"/>
      <c r="G781" s="150"/>
      <c r="H781" s="150"/>
      <c r="I781" s="150"/>
      <c r="J781" s="150"/>
      <c r="K781" s="150"/>
      <c r="L781" s="150"/>
      <c r="M781" s="150"/>
      <c r="N781" s="150"/>
      <c r="O781" s="150"/>
      <c r="P781" s="150"/>
      <c r="Q781" s="150"/>
      <c r="R781" s="150"/>
    </row>
    <row r="782" spans="1:18" ht="15" x14ac:dyDescent="0.25">
      <c r="A782" s="150"/>
      <c r="B782" s="152"/>
      <c r="C782" s="152"/>
      <c r="D782" s="150"/>
      <c r="E782" s="150"/>
      <c r="F782" s="150"/>
      <c r="G782" s="150"/>
      <c r="H782" s="150"/>
      <c r="I782" s="150"/>
      <c r="J782" s="150"/>
      <c r="K782" s="150"/>
      <c r="L782" s="150"/>
      <c r="M782" s="150"/>
      <c r="N782" s="150"/>
      <c r="O782" s="150"/>
      <c r="P782" s="150"/>
      <c r="Q782" s="150"/>
      <c r="R782" s="150"/>
    </row>
    <row r="783" spans="1:18" ht="15" x14ac:dyDescent="0.25">
      <c r="A783" s="150"/>
      <c r="B783" s="152"/>
      <c r="C783" s="152"/>
      <c r="D783" s="150"/>
      <c r="E783" s="150"/>
      <c r="F783" s="150"/>
      <c r="G783" s="150"/>
      <c r="H783" s="150"/>
      <c r="I783" s="150"/>
      <c r="J783" s="150"/>
      <c r="K783" s="150"/>
      <c r="L783" s="150"/>
      <c r="M783" s="150"/>
      <c r="N783" s="150"/>
      <c r="O783" s="150"/>
      <c r="P783" s="150"/>
      <c r="Q783" s="150"/>
      <c r="R783" s="150"/>
    </row>
    <row r="784" spans="1:18" ht="15" x14ac:dyDescent="0.25">
      <c r="A784" s="150"/>
      <c r="B784" s="152"/>
      <c r="C784" s="152"/>
      <c r="D784" s="150"/>
      <c r="E784" s="150"/>
      <c r="F784" s="150"/>
      <c r="G784" s="150"/>
      <c r="H784" s="150"/>
      <c r="I784" s="150"/>
      <c r="J784" s="150"/>
      <c r="K784" s="150"/>
      <c r="L784" s="150"/>
      <c r="M784" s="150"/>
      <c r="N784" s="150"/>
      <c r="O784" s="150"/>
      <c r="P784" s="150"/>
      <c r="Q784" s="150"/>
      <c r="R784" s="150"/>
    </row>
    <row r="785" spans="1:18" ht="15" x14ac:dyDescent="0.25">
      <c r="A785" s="150"/>
      <c r="B785" s="152"/>
      <c r="C785" s="152"/>
      <c r="D785" s="150"/>
      <c r="E785" s="150"/>
      <c r="F785" s="150"/>
      <c r="G785" s="150"/>
      <c r="H785" s="150"/>
      <c r="I785" s="150"/>
      <c r="J785" s="150"/>
      <c r="K785" s="150"/>
      <c r="L785" s="150"/>
      <c r="M785" s="150"/>
      <c r="N785" s="150"/>
      <c r="O785" s="150"/>
      <c r="P785" s="150"/>
      <c r="Q785" s="150"/>
      <c r="R785" s="150"/>
    </row>
    <row r="786" spans="1:18" ht="15" x14ac:dyDescent="0.25">
      <c r="A786" s="150"/>
      <c r="B786" s="152"/>
      <c r="C786" s="152"/>
      <c r="D786" s="150"/>
      <c r="E786" s="150"/>
      <c r="F786" s="150"/>
      <c r="G786" s="150"/>
      <c r="H786" s="150"/>
      <c r="I786" s="150"/>
      <c r="J786" s="150"/>
      <c r="K786" s="150"/>
      <c r="L786" s="150"/>
      <c r="M786" s="150"/>
      <c r="N786" s="150"/>
      <c r="O786" s="150"/>
      <c r="P786" s="150"/>
      <c r="Q786" s="150"/>
      <c r="R786" s="150"/>
    </row>
    <row r="787" spans="1:18" ht="15" x14ac:dyDescent="0.25">
      <c r="A787" s="150"/>
      <c r="B787" s="152"/>
      <c r="C787" s="152"/>
      <c r="D787" s="150"/>
      <c r="E787" s="150"/>
      <c r="F787" s="150"/>
      <c r="G787" s="150"/>
      <c r="H787" s="150"/>
      <c r="I787" s="150"/>
      <c r="J787" s="150"/>
      <c r="K787" s="150"/>
      <c r="L787" s="150"/>
      <c r="M787" s="150"/>
      <c r="N787" s="150"/>
      <c r="O787" s="150"/>
      <c r="P787" s="150"/>
      <c r="Q787" s="150"/>
      <c r="R787" s="150"/>
    </row>
    <row r="788" spans="1:18" ht="15" x14ac:dyDescent="0.25">
      <c r="A788" s="150"/>
      <c r="B788" s="152"/>
      <c r="C788" s="152"/>
      <c r="D788" s="150"/>
      <c r="E788" s="150"/>
      <c r="F788" s="150"/>
      <c r="G788" s="150"/>
      <c r="H788" s="150"/>
      <c r="I788" s="150"/>
      <c r="J788" s="150"/>
      <c r="K788" s="150"/>
      <c r="L788" s="150"/>
      <c r="M788" s="150"/>
      <c r="N788" s="150"/>
      <c r="O788" s="150"/>
      <c r="P788" s="150"/>
      <c r="Q788" s="150"/>
      <c r="R788" s="150"/>
    </row>
    <row r="789" spans="1:18" ht="15" x14ac:dyDescent="0.25">
      <c r="A789" s="150"/>
      <c r="B789" s="152"/>
      <c r="C789" s="152"/>
      <c r="D789" s="150"/>
      <c r="E789" s="150"/>
      <c r="F789" s="150"/>
      <c r="G789" s="150"/>
      <c r="H789" s="150"/>
      <c r="I789" s="150"/>
      <c r="J789" s="150"/>
      <c r="K789" s="150"/>
      <c r="L789" s="150"/>
      <c r="M789" s="150"/>
      <c r="N789" s="150"/>
      <c r="O789" s="150"/>
      <c r="P789" s="150"/>
      <c r="Q789" s="150"/>
      <c r="R789" s="150"/>
    </row>
    <row r="790" spans="1:18" ht="15" x14ac:dyDescent="0.25">
      <c r="A790" s="150"/>
      <c r="B790" s="152"/>
      <c r="C790" s="152"/>
      <c r="D790" s="150"/>
      <c r="E790" s="150"/>
      <c r="F790" s="150"/>
      <c r="G790" s="150"/>
      <c r="H790" s="150"/>
      <c r="I790" s="150"/>
      <c r="J790" s="150"/>
      <c r="K790" s="150"/>
      <c r="L790" s="150"/>
      <c r="M790" s="150"/>
      <c r="N790" s="150"/>
      <c r="O790" s="150"/>
      <c r="P790" s="150"/>
      <c r="Q790" s="150"/>
      <c r="R790" s="150"/>
    </row>
    <row r="791" spans="1:18" ht="15" x14ac:dyDescent="0.25">
      <c r="A791" s="150"/>
      <c r="B791" s="152"/>
      <c r="C791" s="152"/>
      <c r="D791" s="150"/>
      <c r="E791" s="150"/>
      <c r="F791" s="150"/>
      <c r="G791" s="150"/>
      <c r="H791" s="150"/>
      <c r="I791" s="150"/>
      <c r="J791" s="150"/>
      <c r="K791" s="150"/>
      <c r="L791" s="150"/>
      <c r="M791" s="150"/>
      <c r="N791" s="150"/>
      <c r="O791" s="150"/>
      <c r="P791" s="150"/>
      <c r="Q791" s="150"/>
      <c r="R791" s="150"/>
    </row>
    <row r="792" spans="1:18" ht="15" x14ac:dyDescent="0.25">
      <c r="A792" s="150"/>
      <c r="B792" s="152"/>
      <c r="C792" s="152"/>
      <c r="D792" s="150"/>
      <c r="E792" s="150"/>
      <c r="F792" s="150"/>
      <c r="G792" s="150"/>
      <c r="H792" s="150"/>
      <c r="I792" s="150"/>
      <c r="J792" s="150"/>
      <c r="K792" s="150"/>
      <c r="L792" s="150"/>
      <c r="M792" s="150"/>
      <c r="N792" s="150"/>
      <c r="O792" s="150"/>
      <c r="P792" s="150"/>
      <c r="Q792" s="150"/>
      <c r="R792" s="150"/>
    </row>
    <row r="793" spans="1:18" ht="15" x14ac:dyDescent="0.25">
      <c r="A793" s="150"/>
      <c r="B793" s="152"/>
      <c r="C793" s="152"/>
      <c r="D793" s="150"/>
      <c r="E793" s="150"/>
      <c r="F793" s="150"/>
      <c r="G793" s="150"/>
      <c r="H793" s="150"/>
      <c r="I793" s="150"/>
      <c r="J793" s="150"/>
      <c r="K793" s="150"/>
      <c r="L793" s="150"/>
      <c r="M793" s="150"/>
      <c r="N793" s="150"/>
      <c r="O793" s="150"/>
      <c r="P793" s="150"/>
      <c r="Q793" s="150"/>
      <c r="R793" s="150"/>
    </row>
    <row r="794" spans="1:18" ht="15" x14ac:dyDescent="0.25">
      <c r="A794" s="150"/>
      <c r="B794" s="152"/>
      <c r="C794" s="152"/>
      <c r="D794" s="150"/>
      <c r="E794" s="150"/>
      <c r="F794" s="150"/>
      <c r="G794" s="150"/>
      <c r="H794" s="150"/>
      <c r="I794" s="150"/>
      <c r="J794" s="150"/>
      <c r="K794" s="150"/>
      <c r="L794" s="150"/>
      <c r="M794" s="150"/>
      <c r="N794" s="150"/>
      <c r="O794" s="150"/>
      <c r="P794" s="150"/>
      <c r="Q794" s="150"/>
      <c r="R794" s="150"/>
    </row>
    <row r="795" spans="1:18" ht="15" x14ac:dyDescent="0.25">
      <c r="A795" s="150"/>
      <c r="B795" s="152"/>
      <c r="C795" s="152"/>
      <c r="D795" s="150"/>
      <c r="E795" s="150"/>
      <c r="F795" s="150"/>
      <c r="G795" s="150"/>
      <c r="H795" s="150"/>
      <c r="I795" s="150"/>
      <c r="J795" s="150"/>
      <c r="K795" s="150"/>
      <c r="L795" s="150"/>
      <c r="M795" s="150"/>
      <c r="N795" s="150"/>
      <c r="O795" s="150"/>
      <c r="P795" s="150"/>
      <c r="Q795" s="150"/>
      <c r="R795" s="150"/>
    </row>
    <row r="796" spans="1:18" ht="15" x14ac:dyDescent="0.25">
      <c r="A796" s="150"/>
      <c r="B796" s="152"/>
      <c r="C796" s="152"/>
      <c r="D796" s="150"/>
      <c r="E796" s="150"/>
      <c r="F796" s="150"/>
      <c r="G796" s="150"/>
      <c r="H796" s="150"/>
      <c r="I796" s="150"/>
      <c r="J796" s="150"/>
      <c r="K796" s="150"/>
      <c r="L796" s="150"/>
      <c r="M796" s="150"/>
      <c r="N796" s="150"/>
      <c r="O796" s="150"/>
      <c r="P796" s="150"/>
      <c r="Q796" s="150"/>
      <c r="R796" s="150"/>
    </row>
    <row r="797" spans="1:18" ht="15" x14ac:dyDescent="0.25">
      <c r="A797" s="150"/>
      <c r="B797" s="152"/>
      <c r="C797" s="152"/>
      <c r="D797" s="150"/>
      <c r="E797" s="150"/>
      <c r="F797" s="150"/>
      <c r="G797" s="150"/>
      <c r="H797" s="150"/>
      <c r="I797" s="150"/>
      <c r="J797" s="150"/>
      <c r="K797" s="150"/>
      <c r="L797" s="150"/>
      <c r="M797" s="150"/>
      <c r="N797" s="150"/>
      <c r="O797" s="150"/>
      <c r="P797" s="150"/>
      <c r="Q797" s="150"/>
      <c r="R797" s="150"/>
    </row>
    <row r="798" spans="1:18" ht="15" x14ac:dyDescent="0.25">
      <c r="A798" s="150"/>
      <c r="B798" s="152"/>
      <c r="C798" s="152"/>
      <c r="D798" s="150"/>
      <c r="E798" s="150"/>
      <c r="F798" s="150"/>
      <c r="G798" s="150"/>
      <c r="H798" s="150"/>
      <c r="I798" s="150"/>
      <c r="J798" s="150"/>
      <c r="K798" s="150"/>
      <c r="L798" s="150"/>
      <c r="M798" s="150"/>
      <c r="N798" s="150"/>
      <c r="O798" s="150"/>
      <c r="P798" s="150"/>
      <c r="Q798" s="150"/>
      <c r="R798" s="150"/>
    </row>
    <row r="799" spans="1:18" ht="15" x14ac:dyDescent="0.25">
      <c r="A799" s="150"/>
      <c r="B799" s="152"/>
      <c r="C799" s="152"/>
      <c r="D799" s="150"/>
      <c r="E799" s="150"/>
      <c r="F799" s="150"/>
      <c r="G799" s="150"/>
      <c r="H799" s="150"/>
      <c r="I799" s="150"/>
      <c r="J799" s="150"/>
      <c r="K799" s="150"/>
      <c r="L799" s="150"/>
      <c r="M799" s="150"/>
      <c r="N799" s="150"/>
      <c r="O799" s="150"/>
      <c r="P799" s="150"/>
      <c r="Q799" s="150"/>
      <c r="R799" s="150"/>
    </row>
    <row r="800" spans="1:18" ht="15" x14ac:dyDescent="0.25">
      <c r="A800" s="150"/>
      <c r="B800" s="152"/>
      <c r="C800" s="152"/>
      <c r="D800" s="150"/>
      <c r="E800" s="150"/>
      <c r="F800" s="150"/>
      <c r="G800" s="150"/>
      <c r="H800" s="150"/>
      <c r="I800" s="150"/>
      <c r="J800" s="150"/>
      <c r="K800" s="150"/>
      <c r="L800" s="150"/>
      <c r="M800" s="150"/>
      <c r="N800" s="150"/>
      <c r="O800" s="150"/>
      <c r="P800" s="150"/>
      <c r="Q800" s="150"/>
      <c r="R800" s="150"/>
    </row>
    <row r="801" spans="1:18" ht="15" x14ac:dyDescent="0.25">
      <c r="A801" s="150"/>
      <c r="B801" s="152"/>
      <c r="C801" s="152"/>
      <c r="D801" s="150"/>
      <c r="E801" s="150"/>
      <c r="F801" s="150"/>
      <c r="G801" s="150"/>
      <c r="H801" s="150"/>
      <c r="I801" s="150"/>
      <c r="J801" s="150"/>
      <c r="K801" s="150"/>
      <c r="L801" s="150"/>
      <c r="M801" s="150"/>
      <c r="N801" s="150"/>
      <c r="O801" s="150"/>
      <c r="P801" s="150"/>
      <c r="Q801" s="150"/>
      <c r="R801" s="150"/>
    </row>
    <row r="802" spans="1:18" ht="15" x14ac:dyDescent="0.25">
      <c r="A802" s="150"/>
      <c r="B802" s="152"/>
      <c r="C802" s="152"/>
      <c r="D802" s="150"/>
      <c r="E802" s="150"/>
      <c r="F802" s="150"/>
      <c r="G802" s="150"/>
      <c r="H802" s="150"/>
      <c r="I802" s="150"/>
      <c r="J802" s="150"/>
      <c r="K802" s="150"/>
      <c r="L802" s="150"/>
      <c r="M802" s="150"/>
      <c r="N802" s="150"/>
      <c r="O802" s="150"/>
      <c r="P802" s="150"/>
      <c r="Q802" s="150"/>
      <c r="R802" s="150"/>
    </row>
    <row r="803" spans="1:18" ht="15" x14ac:dyDescent="0.25">
      <c r="A803" s="150"/>
      <c r="B803" s="152"/>
      <c r="C803" s="152"/>
      <c r="D803" s="150"/>
      <c r="E803" s="150"/>
      <c r="F803" s="150"/>
      <c r="G803" s="150"/>
      <c r="H803" s="150"/>
      <c r="I803" s="150"/>
      <c r="J803" s="150"/>
      <c r="K803" s="150"/>
      <c r="L803" s="150"/>
      <c r="M803" s="150"/>
      <c r="N803" s="150"/>
      <c r="O803" s="150"/>
      <c r="P803" s="150"/>
      <c r="Q803" s="150"/>
      <c r="R803" s="150"/>
    </row>
    <row r="804" spans="1:18" ht="15" x14ac:dyDescent="0.25">
      <c r="A804" s="150"/>
      <c r="B804" s="152"/>
      <c r="C804" s="152"/>
      <c r="D804" s="150"/>
      <c r="E804" s="150"/>
      <c r="F804" s="150"/>
      <c r="G804" s="150"/>
      <c r="H804" s="150"/>
      <c r="I804" s="150"/>
      <c r="J804" s="150"/>
      <c r="K804" s="150"/>
      <c r="L804" s="150"/>
      <c r="M804" s="150"/>
      <c r="N804" s="150"/>
      <c r="O804" s="150"/>
      <c r="P804" s="150"/>
      <c r="Q804" s="150"/>
      <c r="R804" s="150"/>
    </row>
    <row r="805" spans="1:18" ht="15" x14ac:dyDescent="0.25">
      <c r="A805" s="150"/>
      <c r="B805" s="152"/>
      <c r="C805" s="152"/>
      <c r="D805" s="150"/>
      <c r="E805" s="150"/>
      <c r="F805" s="150"/>
      <c r="G805" s="150"/>
      <c r="H805" s="150"/>
      <c r="I805" s="150"/>
      <c r="J805" s="150"/>
      <c r="K805" s="150"/>
      <c r="L805" s="150"/>
      <c r="M805" s="150"/>
      <c r="N805" s="150"/>
      <c r="O805" s="150"/>
      <c r="P805" s="150"/>
      <c r="Q805" s="150"/>
      <c r="R805" s="150"/>
    </row>
    <row r="806" spans="1:18" ht="15" x14ac:dyDescent="0.25">
      <c r="A806" s="150"/>
      <c r="B806" s="152"/>
      <c r="C806" s="152"/>
      <c r="D806" s="150"/>
      <c r="E806" s="150"/>
      <c r="F806" s="150"/>
      <c r="G806" s="150"/>
      <c r="H806" s="150"/>
      <c r="I806" s="150"/>
      <c r="J806" s="150"/>
      <c r="K806" s="150"/>
      <c r="L806" s="150"/>
      <c r="M806" s="150"/>
      <c r="N806" s="150"/>
      <c r="O806" s="150"/>
      <c r="P806" s="150"/>
      <c r="Q806" s="150"/>
      <c r="R806" s="150"/>
    </row>
    <row r="807" spans="1:18" ht="15" x14ac:dyDescent="0.25">
      <c r="A807" s="150"/>
      <c r="B807" s="152"/>
      <c r="C807" s="152"/>
      <c r="D807" s="150"/>
      <c r="E807" s="150"/>
      <c r="F807" s="150"/>
      <c r="G807" s="150"/>
      <c r="H807" s="150"/>
      <c r="I807" s="150"/>
      <c r="J807" s="150"/>
      <c r="K807" s="150"/>
      <c r="L807" s="150"/>
      <c r="M807" s="150"/>
      <c r="N807" s="150"/>
      <c r="O807" s="150"/>
      <c r="P807" s="150"/>
      <c r="Q807" s="150"/>
      <c r="R807" s="150"/>
    </row>
    <row r="808" spans="1:18" ht="15" x14ac:dyDescent="0.25">
      <c r="A808" s="150"/>
      <c r="B808" s="152"/>
      <c r="C808" s="152"/>
      <c r="D808" s="150"/>
      <c r="E808" s="150"/>
      <c r="F808" s="150"/>
      <c r="G808" s="150"/>
      <c r="H808" s="150"/>
      <c r="I808" s="150"/>
      <c r="J808" s="150"/>
      <c r="K808" s="150"/>
      <c r="L808" s="150"/>
      <c r="M808" s="150"/>
      <c r="N808" s="150"/>
      <c r="O808" s="150"/>
      <c r="P808" s="150"/>
      <c r="Q808" s="150"/>
      <c r="R808" s="150"/>
    </row>
    <row r="809" spans="1:18" ht="15" x14ac:dyDescent="0.25">
      <c r="A809" s="150"/>
      <c r="B809" s="152"/>
      <c r="C809" s="152"/>
      <c r="D809" s="150"/>
      <c r="E809" s="150"/>
      <c r="F809" s="150"/>
      <c r="G809" s="150"/>
      <c r="H809" s="150"/>
      <c r="I809" s="150"/>
      <c r="J809" s="150"/>
      <c r="K809" s="150"/>
      <c r="L809" s="150"/>
      <c r="M809" s="150"/>
      <c r="N809" s="150"/>
      <c r="O809" s="150"/>
      <c r="P809" s="150"/>
      <c r="Q809" s="150"/>
      <c r="R809" s="150"/>
    </row>
    <row r="810" spans="1:18" ht="15" x14ac:dyDescent="0.25">
      <c r="A810" s="150"/>
      <c r="B810" s="152"/>
      <c r="C810" s="152"/>
      <c r="D810" s="150"/>
      <c r="E810" s="150"/>
      <c r="F810" s="150"/>
      <c r="G810" s="150"/>
      <c r="H810" s="150"/>
      <c r="I810" s="150"/>
      <c r="J810" s="150"/>
      <c r="K810" s="150"/>
      <c r="L810" s="150"/>
      <c r="M810" s="150"/>
      <c r="N810" s="150"/>
      <c r="O810" s="150"/>
      <c r="P810" s="150"/>
      <c r="Q810" s="150"/>
      <c r="R810" s="150"/>
    </row>
    <row r="811" spans="1:18" ht="15" x14ac:dyDescent="0.25">
      <c r="A811" s="150"/>
      <c r="B811" s="152"/>
      <c r="C811" s="152"/>
      <c r="D811" s="150"/>
      <c r="E811" s="150"/>
      <c r="F811" s="150"/>
      <c r="G811" s="150"/>
      <c r="H811" s="150"/>
      <c r="I811" s="150"/>
      <c r="J811" s="150"/>
      <c r="K811" s="150"/>
      <c r="L811" s="150"/>
      <c r="M811" s="150"/>
      <c r="N811" s="150"/>
      <c r="O811" s="150"/>
      <c r="P811" s="150"/>
      <c r="Q811" s="150"/>
      <c r="R811" s="150"/>
    </row>
    <row r="812" spans="1:18" ht="15" x14ac:dyDescent="0.25">
      <c r="A812" s="150"/>
      <c r="B812" s="152"/>
      <c r="C812" s="152"/>
      <c r="D812" s="150"/>
      <c r="E812" s="150"/>
      <c r="F812" s="150"/>
      <c r="G812" s="150"/>
      <c r="H812" s="150"/>
      <c r="I812" s="150"/>
      <c r="J812" s="150"/>
      <c r="K812" s="150"/>
      <c r="L812" s="150"/>
      <c r="M812" s="150"/>
      <c r="N812" s="150"/>
      <c r="O812" s="150"/>
      <c r="P812" s="150"/>
      <c r="Q812" s="150"/>
      <c r="R812" s="150"/>
    </row>
    <row r="813" spans="1:18" ht="15" x14ac:dyDescent="0.25">
      <c r="A813" s="150"/>
      <c r="B813" s="152"/>
      <c r="C813" s="152"/>
      <c r="D813" s="150"/>
      <c r="E813" s="150"/>
      <c r="F813" s="150"/>
      <c r="G813" s="150"/>
      <c r="H813" s="150"/>
      <c r="I813" s="150"/>
      <c r="J813" s="150"/>
      <c r="K813" s="150"/>
      <c r="L813" s="150"/>
      <c r="M813" s="150"/>
      <c r="N813" s="150"/>
      <c r="O813" s="150"/>
      <c r="P813" s="150"/>
      <c r="Q813" s="150"/>
      <c r="R813" s="150"/>
    </row>
    <row r="814" spans="1:18" ht="15" x14ac:dyDescent="0.25">
      <c r="A814" s="150"/>
      <c r="B814" s="152"/>
      <c r="C814" s="152"/>
      <c r="D814" s="150"/>
      <c r="E814" s="150"/>
      <c r="F814" s="150"/>
      <c r="G814" s="150"/>
      <c r="H814" s="150"/>
      <c r="I814" s="150"/>
      <c r="J814" s="150"/>
      <c r="K814" s="150"/>
      <c r="L814" s="150"/>
      <c r="M814" s="150"/>
      <c r="N814" s="150"/>
      <c r="O814" s="150"/>
      <c r="P814" s="150"/>
      <c r="Q814" s="150"/>
      <c r="R814" s="150"/>
    </row>
    <row r="815" spans="1:18" ht="15" x14ac:dyDescent="0.25">
      <c r="A815" s="150"/>
      <c r="B815" s="152"/>
      <c r="C815" s="152"/>
      <c r="D815" s="150"/>
      <c r="E815" s="150"/>
      <c r="F815" s="150"/>
      <c r="G815" s="150"/>
      <c r="H815" s="150"/>
      <c r="I815" s="150"/>
      <c r="J815" s="150"/>
      <c r="K815" s="150"/>
      <c r="L815" s="150"/>
      <c r="M815" s="150"/>
      <c r="N815" s="150"/>
      <c r="O815" s="150"/>
      <c r="P815" s="150"/>
      <c r="Q815" s="150"/>
      <c r="R815" s="150"/>
    </row>
    <row r="816" spans="1:18" ht="15" x14ac:dyDescent="0.25">
      <c r="A816" s="150"/>
      <c r="B816" s="152"/>
      <c r="C816" s="152"/>
      <c r="D816" s="150"/>
      <c r="E816" s="150"/>
      <c r="F816" s="150"/>
      <c r="G816" s="150"/>
      <c r="H816" s="150"/>
      <c r="I816" s="150"/>
      <c r="J816" s="150"/>
      <c r="K816" s="150"/>
      <c r="L816" s="150"/>
      <c r="M816" s="150"/>
      <c r="N816" s="150"/>
      <c r="O816" s="150"/>
      <c r="P816" s="150"/>
      <c r="Q816" s="150"/>
      <c r="R816" s="150"/>
    </row>
    <row r="817" spans="1:18" ht="15" x14ac:dyDescent="0.25">
      <c r="A817" s="150"/>
      <c r="B817" s="152"/>
      <c r="C817" s="152"/>
      <c r="D817" s="150"/>
      <c r="E817" s="150"/>
      <c r="F817" s="150"/>
      <c r="G817" s="150"/>
      <c r="H817" s="150"/>
      <c r="I817" s="150"/>
      <c r="J817" s="150"/>
      <c r="K817" s="150"/>
      <c r="L817" s="150"/>
      <c r="M817" s="150"/>
      <c r="N817" s="150"/>
      <c r="O817" s="150"/>
      <c r="P817" s="150"/>
      <c r="Q817" s="150"/>
      <c r="R817" s="150"/>
    </row>
    <row r="818" spans="1:18" ht="15" x14ac:dyDescent="0.25">
      <c r="A818" s="150"/>
      <c r="B818" s="152"/>
      <c r="C818" s="152"/>
      <c r="D818" s="150"/>
      <c r="E818" s="150"/>
      <c r="F818" s="150"/>
      <c r="G818" s="150"/>
      <c r="H818" s="150"/>
      <c r="I818" s="150"/>
      <c r="J818" s="150"/>
      <c r="K818" s="150"/>
      <c r="L818" s="150"/>
      <c r="M818" s="150"/>
      <c r="N818" s="150"/>
      <c r="O818" s="150"/>
      <c r="P818" s="150"/>
      <c r="Q818" s="150"/>
      <c r="R818" s="150"/>
    </row>
    <row r="819" spans="1:18" ht="15" x14ac:dyDescent="0.25">
      <c r="A819" s="150"/>
      <c r="B819" s="152"/>
      <c r="C819" s="152"/>
      <c r="D819" s="150"/>
      <c r="E819" s="150"/>
      <c r="F819" s="150"/>
      <c r="G819" s="150"/>
      <c r="H819" s="150"/>
      <c r="I819" s="150"/>
      <c r="J819" s="150"/>
      <c r="K819" s="150"/>
      <c r="L819" s="150"/>
      <c r="M819" s="150"/>
      <c r="N819" s="150"/>
      <c r="O819" s="150"/>
      <c r="P819" s="150"/>
      <c r="Q819" s="150"/>
      <c r="R819" s="150"/>
    </row>
    <row r="820" spans="1:18" ht="15" x14ac:dyDescent="0.25">
      <c r="A820" s="150"/>
      <c r="B820" s="152"/>
      <c r="C820" s="152"/>
      <c r="D820" s="150"/>
      <c r="E820" s="150"/>
      <c r="F820" s="150"/>
      <c r="G820" s="150"/>
      <c r="H820" s="150"/>
      <c r="I820" s="150"/>
      <c r="J820" s="150"/>
      <c r="K820" s="150"/>
      <c r="L820" s="150"/>
      <c r="M820" s="150"/>
      <c r="N820" s="150"/>
      <c r="O820" s="150"/>
      <c r="P820" s="150"/>
      <c r="Q820" s="150"/>
      <c r="R820" s="150"/>
    </row>
    <row r="821" spans="1:18" ht="15" x14ac:dyDescent="0.25">
      <c r="A821" s="150"/>
      <c r="B821" s="152"/>
      <c r="C821" s="152"/>
      <c r="D821" s="150"/>
      <c r="E821" s="150"/>
      <c r="F821" s="150"/>
      <c r="G821" s="150"/>
      <c r="H821" s="150"/>
      <c r="I821" s="150"/>
      <c r="J821" s="150"/>
      <c r="K821" s="150"/>
      <c r="L821" s="150"/>
      <c r="M821" s="150"/>
      <c r="N821" s="150"/>
      <c r="O821" s="150"/>
      <c r="P821" s="150"/>
      <c r="Q821" s="150"/>
      <c r="R821" s="150"/>
    </row>
    <row r="822" spans="1:18" ht="15" x14ac:dyDescent="0.25">
      <c r="A822" s="150"/>
      <c r="B822" s="152"/>
      <c r="C822" s="152"/>
      <c r="D822" s="150"/>
      <c r="E822" s="150"/>
      <c r="F822" s="150"/>
      <c r="G822" s="150"/>
      <c r="H822" s="150"/>
      <c r="I822" s="150"/>
      <c r="J822" s="150"/>
      <c r="K822" s="150"/>
      <c r="L822" s="150"/>
      <c r="M822" s="150"/>
      <c r="N822" s="150"/>
      <c r="O822" s="150"/>
      <c r="P822" s="150"/>
      <c r="Q822" s="150"/>
      <c r="R822" s="150"/>
    </row>
    <row r="823" spans="1:18" ht="15" x14ac:dyDescent="0.25">
      <c r="A823" s="150"/>
      <c r="B823" s="152"/>
      <c r="C823" s="152"/>
      <c r="D823" s="150"/>
      <c r="E823" s="150"/>
      <c r="F823" s="150"/>
      <c r="G823" s="150"/>
      <c r="H823" s="150"/>
      <c r="I823" s="150"/>
      <c r="J823" s="150"/>
      <c r="K823" s="150"/>
      <c r="L823" s="150"/>
      <c r="M823" s="150"/>
      <c r="N823" s="150"/>
      <c r="O823" s="150"/>
      <c r="P823" s="150"/>
      <c r="Q823" s="150"/>
      <c r="R823" s="150"/>
    </row>
    <row r="824" spans="1:18" ht="15" x14ac:dyDescent="0.25">
      <c r="A824" s="150"/>
      <c r="B824" s="152"/>
      <c r="C824" s="152"/>
      <c r="D824" s="150"/>
      <c r="E824" s="150"/>
      <c r="F824" s="150"/>
      <c r="G824" s="150"/>
      <c r="H824" s="150"/>
      <c r="I824" s="150"/>
      <c r="J824" s="150"/>
      <c r="K824" s="150"/>
      <c r="L824" s="150"/>
      <c r="M824" s="150"/>
      <c r="N824" s="150"/>
      <c r="O824" s="150"/>
      <c r="P824" s="150"/>
      <c r="Q824" s="150"/>
      <c r="R824" s="150"/>
    </row>
    <row r="825" spans="1:18" ht="15" x14ac:dyDescent="0.25">
      <c r="A825" s="150"/>
      <c r="B825" s="152"/>
      <c r="C825" s="152"/>
      <c r="D825" s="150"/>
      <c r="E825" s="150"/>
      <c r="F825" s="150"/>
      <c r="G825" s="150"/>
      <c r="H825" s="150"/>
      <c r="I825" s="150"/>
      <c r="J825" s="150"/>
      <c r="K825" s="150"/>
      <c r="L825" s="150"/>
      <c r="M825" s="150"/>
      <c r="N825" s="150"/>
      <c r="O825" s="150"/>
      <c r="P825" s="150"/>
      <c r="Q825" s="150"/>
      <c r="R825" s="150"/>
    </row>
    <row r="826" spans="1:18" ht="15" x14ac:dyDescent="0.25">
      <c r="A826" s="150"/>
      <c r="B826" s="152"/>
      <c r="C826" s="152"/>
      <c r="D826" s="150"/>
      <c r="E826" s="150"/>
      <c r="F826" s="150"/>
      <c r="G826" s="150"/>
      <c r="H826" s="150"/>
      <c r="I826" s="150"/>
      <c r="J826" s="150"/>
      <c r="K826" s="150"/>
      <c r="L826" s="150"/>
      <c r="M826" s="150"/>
      <c r="N826" s="150"/>
      <c r="O826" s="150"/>
      <c r="P826" s="150"/>
      <c r="Q826" s="150"/>
      <c r="R826" s="150"/>
    </row>
    <row r="827" spans="1:18" ht="15" x14ac:dyDescent="0.25">
      <c r="A827" s="150"/>
      <c r="B827" s="152"/>
      <c r="C827" s="152"/>
      <c r="D827" s="150"/>
      <c r="E827" s="150"/>
      <c r="F827" s="150"/>
      <c r="G827" s="150"/>
      <c r="H827" s="150"/>
      <c r="I827" s="150"/>
      <c r="J827" s="150"/>
      <c r="K827" s="150"/>
      <c r="L827" s="150"/>
      <c r="M827" s="150"/>
      <c r="N827" s="150"/>
      <c r="O827" s="150"/>
      <c r="P827" s="150"/>
      <c r="Q827" s="150"/>
      <c r="R827" s="150"/>
    </row>
    <row r="828" spans="1:18" ht="15" x14ac:dyDescent="0.25">
      <c r="A828" s="150"/>
      <c r="B828" s="152"/>
      <c r="C828" s="152"/>
      <c r="D828" s="150"/>
      <c r="E828" s="150"/>
      <c r="F828" s="150"/>
      <c r="G828" s="150"/>
      <c r="H828" s="150"/>
      <c r="I828" s="150"/>
      <c r="J828" s="150"/>
      <c r="K828" s="150"/>
      <c r="L828" s="150"/>
      <c r="M828" s="150"/>
      <c r="N828" s="150"/>
      <c r="O828" s="150"/>
      <c r="P828" s="150"/>
      <c r="Q828" s="150"/>
      <c r="R828" s="150"/>
    </row>
    <row r="829" spans="1:18" ht="15" x14ac:dyDescent="0.25">
      <c r="A829" s="150"/>
      <c r="B829" s="152"/>
      <c r="C829" s="152"/>
      <c r="D829" s="150"/>
      <c r="E829" s="150"/>
      <c r="F829" s="150"/>
      <c r="G829" s="150"/>
      <c r="H829" s="150"/>
      <c r="I829" s="150"/>
      <c r="J829" s="150"/>
      <c r="K829" s="150"/>
      <c r="L829" s="150"/>
      <c r="M829" s="150"/>
      <c r="N829" s="150"/>
      <c r="O829" s="150"/>
      <c r="P829" s="150"/>
      <c r="Q829" s="150"/>
      <c r="R829" s="150"/>
    </row>
    <row r="830" spans="1:18" ht="15" x14ac:dyDescent="0.25">
      <c r="A830" s="150"/>
      <c r="B830" s="152"/>
      <c r="C830" s="152"/>
      <c r="D830" s="150"/>
      <c r="E830" s="150"/>
      <c r="F830" s="150"/>
      <c r="G830" s="150"/>
      <c r="H830" s="150"/>
      <c r="I830" s="150"/>
      <c r="J830" s="150"/>
      <c r="K830" s="150"/>
      <c r="L830" s="150"/>
      <c r="M830" s="150"/>
      <c r="N830" s="150"/>
      <c r="O830" s="150"/>
      <c r="P830" s="150"/>
      <c r="Q830" s="150"/>
      <c r="R830" s="150"/>
    </row>
    <row r="831" spans="1:18" ht="15" x14ac:dyDescent="0.25">
      <c r="A831" s="150"/>
      <c r="B831" s="152"/>
      <c r="C831" s="152"/>
      <c r="D831" s="150"/>
      <c r="E831" s="150"/>
      <c r="F831" s="150"/>
      <c r="G831" s="150"/>
      <c r="H831" s="150"/>
      <c r="I831" s="150"/>
      <c r="J831" s="150"/>
      <c r="K831" s="150"/>
      <c r="L831" s="150"/>
      <c r="M831" s="150"/>
      <c r="N831" s="150"/>
      <c r="O831" s="150"/>
      <c r="P831" s="150"/>
      <c r="Q831" s="150"/>
      <c r="R831" s="150"/>
    </row>
    <row r="832" spans="1:18" ht="15" x14ac:dyDescent="0.25">
      <c r="A832" s="150"/>
      <c r="B832" s="152"/>
      <c r="C832" s="152"/>
      <c r="D832" s="150"/>
      <c r="E832" s="150"/>
      <c r="F832" s="150"/>
      <c r="G832" s="150"/>
      <c r="H832" s="150"/>
      <c r="I832" s="150"/>
      <c r="J832" s="150"/>
      <c r="K832" s="150"/>
      <c r="L832" s="150"/>
      <c r="M832" s="150"/>
      <c r="N832" s="150"/>
      <c r="O832" s="150"/>
      <c r="P832" s="150"/>
      <c r="Q832" s="150"/>
      <c r="R832" s="150"/>
    </row>
    <row r="833" spans="1:18" ht="15" x14ac:dyDescent="0.25">
      <c r="A833" s="150"/>
      <c r="B833" s="152"/>
      <c r="C833" s="152"/>
      <c r="D833" s="150"/>
      <c r="E833" s="150"/>
      <c r="F833" s="150"/>
      <c r="G833" s="150"/>
      <c r="H833" s="150"/>
      <c r="I833" s="150"/>
      <c r="J833" s="150"/>
      <c r="K833" s="150"/>
      <c r="L833" s="150"/>
      <c r="M833" s="150"/>
      <c r="N833" s="150"/>
      <c r="O833" s="150"/>
      <c r="P833" s="150"/>
      <c r="Q833" s="150"/>
      <c r="R833" s="150"/>
    </row>
    <row r="834" spans="1:18" ht="15" x14ac:dyDescent="0.25">
      <c r="A834" s="150"/>
      <c r="B834" s="152"/>
      <c r="C834" s="152"/>
      <c r="D834" s="150"/>
      <c r="E834" s="150"/>
      <c r="F834" s="150"/>
      <c r="G834" s="150"/>
      <c r="H834" s="150"/>
      <c r="I834" s="150"/>
      <c r="J834" s="150"/>
      <c r="K834" s="150"/>
      <c r="L834" s="150"/>
      <c r="M834" s="150"/>
      <c r="N834" s="150"/>
      <c r="O834" s="150"/>
      <c r="P834" s="150"/>
      <c r="Q834" s="150"/>
      <c r="R834" s="150"/>
    </row>
    <row r="835" spans="1:18" ht="15" x14ac:dyDescent="0.25">
      <c r="A835" s="150"/>
      <c r="B835" s="152"/>
      <c r="C835" s="152"/>
      <c r="D835" s="150"/>
      <c r="E835" s="150"/>
      <c r="F835" s="150"/>
      <c r="G835" s="150"/>
      <c r="H835" s="150"/>
      <c r="I835" s="150"/>
      <c r="J835" s="150"/>
      <c r="K835" s="150"/>
      <c r="L835" s="150"/>
      <c r="M835" s="150"/>
      <c r="N835" s="150"/>
      <c r="O835" s="150"/>
      <c r="P835" s="150"/>
      <c r="Q835" s="150"/>
      <c r="R835" s="150"/>
    </row>
    <row r="836" spans="1:18" ht="15" x14ac:dyDescent="0.25">
      <c r="A836" s="150"/>
      <c r="B836" s="152"/>
      <c r="C836" s="152"/>
      <c r="D836" s="150"/>
      <c r="E836" s="150"/>
      <c r="F836" s="150"/>
      <c r="G836" s="150"/>
      <c r="H836" s="150"/>
      <c r="I836" s="150"/>
      <c r="J836" s="150"/>
      <c r="K836" s="150"/>
      <c r="L836" s="150"/>
      <c r="M836" s="150"/>
      <c r="N836" s="150"/>
      <c r="O836" s="150"/>
      <c r="P836" s="150"/>
      <c r="Q836" s="150"/>
      <c r="R836" s="150"/>
    </row>
    <row r="837" spans="1:18" ht="15" x14ac:dyDescent="0.25">
      <c r="A837" s="150"/>
      <c r="B837" s="152"/>
      <c r="C837" s="152"/>
      <c r="D837" s="150"/>
      <c r="E837" s="150"/>
      <c r="F837" s="150"/>
      <c r="G837" s="150"/>
      <c r="H837" s="150"/>
      <c r="I837" s="150"/>
      <c r="J837" s="150"/>
      <c r="K837" s="150"/>
      <c r="L837" s="150"/>
      <c r="M837" s="150"/>
      <c r="N837" s="150"/>
      <c r="O837" s="150"/>
      <c r="P837" s="150"/>
      <c r="Q837" s="150"/>
      <c r="R837" s="150"/>
    </row>
    <row r="838" spans="1:18" ht="15" x14ac:dyDescent="0.25">
      <c r="A838" s="150"/>
      <c r="B838" s="152"/>
      <c r="C838" s="152"/>
      <c r="D838" s="150"/>
      <c r="E838" s="150"/>
      <c r="F838" s="150"/>
      <c r="G838" s="150"/>
      <c r="H838" s="150"/>
      <c r="I838" s="150"/>
      <c r="J838" s="150"/>
      <c r="K838" s="150"/>
      <c r="L838" s="150"/>
      <c r="M838" s="150"/>
      <c r="N838" s="150"/>
      <c r="O838" s="150"/>
      <c r="P838" s="150"/>
      <c r="Q838" s="150"/>
      <c r="R838" s="150"/>
    </row>
    <row r="839" spans="1:18" ht="15" x14ac:dyDescent="0.25">
      <c r="A839" s="150"/>
      <c r="B839" s="152"/>
      <c r="C839" s="152"/>
      <c r="D839" s="150"/>
      <c r="E839" s="150"/>
      <c r="F839" s="150"/>
      <c r="G839" s="150"/>
      <c r="H839" s="150"/>
      <c r="I839" s="150"/>
      <c r="J839" s="150"/>
      <c r="K839" s="150"/>
      <c r="L839" s="150"/>
      <c r="M839" s="150"/>
      <c r="N839" s="150"/>
      <c r="O839" s="150"/>
      <c r="P839" s="150"/>
      <c r="Q839" s="150"/>
      <c r="R839" s="150"/>
    </row>
    <row r="840" spans="1:18" ht="15" x14ac:dyDescent="0.25">
      <c r="A840" s="150"/>
      <c r="B840" s="152"/>
      <c r="C840" s="152"/>
      <c r="D840" s="150"/>
      <c r="E840" s="150"/>
      <c r="F840" s="150"/>
      <c r="G840" s="150"/>
      <c r="H840" s="150"/>
      <c r="I840" s="150"/>
      <c r="J840" s="150"/>
      <c r="K840" s="150"/>
      <c r="L840" s="150"/>
      <c r="M840" s="150"/>
      <c r="N840" s="150"/>
      <c r="O840" s="150"/>
      <c r="P840" s="150"/>
      <c r="Q840" s="150"/>
      <c r="R840" s="150"/>
    </row>
    <row r="841" spans="1:18" ht="15" x14ac:dyDescent="0.25">
      <c r="A841" s="150"/>
      <c r="B841" s="152"/>
      <c r="C841" s="152"/>
      <c r="D841" s="150"/>
      <c r="E841" s="150"/>
      <c r="F841" s="150"/>
      <c r="G841" s="150"/>
      <c r="H841" s="150"/>
      <c r="I841" s="150"/>
      <c r="J841" s="150"/>
      <c r="K841" s="150"/>
      <c r="L841" s="150"/>
      <c r="M841" s="150"/>
      <c r="N841" s="150"/>
      <c r="O841" s="150"/>
      <c r="P841" s="150"/>
      <c r="Q841" s="150"/>
      <c r="R841" s="150"/>
    </row>
    <row r="842" spans="1:18" ht="15" x14ac:dyDescent="0.25">
      <c r="A842" s="150"/>
      <c r="B842" s="152"/>
      <c r="C842" s="152"/>
      <c r="D842" s="150"/>
      <c r="E842" s="150"/>
      <c r="F842" s="150"/>
      <c r="G842" s="150"/>
      <c r="H842" s="150"/>
      <c r="I842" s="150"/>
      <c r="J842" s="150"/>
      <c r="K842" s="150"/>
      <c r="L842" s="150"/>
      <c r="M842" s="150"/>
      <c r="N842" s="150"/>
      <c r="O842" s="150"/>
      <c r="P842" s="150"/>
      <c r="Q842" s="150"/>
      <c r="R842" s="150"/>
    </row>
    <row r="843" spans="1:18" ht="15" x14ac:dyDescent="0.25">
      <c r="A843" s="150"/>
      <c r="B843" s="152"/>
      <c r="C843" s="152"/>
      <c r="D843" s="150"/>
      <c r="E843" s="150"/>
      <c r="F843" s="150"/>
      <c r="G843" s="150"/>
      <c r="H843" s="150"/>
      <c r="I843" s="150"/>
      <c r="J843" s="150"/>
      <c r="K843" s="150"/>
      <c r="L843" s="150"/>
      <c r="M843" s="150"/>
      <c r="N843" s="150"/>
      <c r="O843" s="150"/>
      <c r="P843" s="150"/>
      <c r="Q843" s="150"/>
      <c r="R843" s="150"/>
    </row>
    <row r="844" spans="1:18" ht="15" x14ac:dyDescent="0.25">
      <c r="A844" s="150"/>
      <c r="B844" s="152"/>
      <c r="C844" s="152"/>
      <c r="D844" s="150"/>
      <c r="E844" s="150"/>
      <c r="F844" s="150"/>
      <c r="G844" s="150"/>
      <c r="H844" s="150"/>
      <c r="I844" s="150"/>
      <c r="J844" s="150"/>
      <c r="K844" s="150"/>
      <c r="L844" s="150"/>
      <c r="M844" s="150"/>
      <c r="N844" s="150"/>
      <c r="O844" s="150"/>
      <c r="P844" s="150"/>
      <c r="Q844" s="150"/>
      <c r="R844" s="150"/>
    </row>
    <row r="845" spans="1:18" ht="15" x14ac:dyDescent="0.25">
      <c r="A845" s="150"/>
      <c r="B845" s="152"/>
      <c r="C845" s="152"/>
      <c r="D845" s="150"/>
      <c r="E845" s="150"/>
      <c r="F845" s="150"/>
      <c r="G845" s="150"/>
      <c r="H845" s="150"/>
      <c r="I845" s="150"/>
      <c r="J845" s="150"/>
      <c r="K845" s="150"/>
      <c r="L845" s="150"/>
      <c r="M845" s="150"/>
      <c r="N845" s="150"/>
      <c r="O845" s="150"/>
      <c r="P845" s="150"/>
      <c r="Q845" s="150"/>
      <c r="R845" s="150"/>
    </row>
    <row r="846" spans="1:18" ht="15" x14ac:dyDescent="0.25">
      <c r="A846" s="150"/>
      <c r="B846" s="152"/>
      <c r="C846" s="152"/>
      <c r="D846" s="150"/>
      <c r="E846" s="150"/>
      <c r="F846" s="150"/>
      <c r="G846" s="150"/>
      <c r="H846" s="150"/>
      <c r="I846" s="150"/>
      <c r="J846" s="150"/>
      <c r="K846" s="150"/>
      <c r="L846" s="150"/>
      <c r="M846" s="150"/>
      <c r="N846" s="150"/>
      <c r="O846" s="150"/>
      <c r="P846" s="150"/>
      <c r="Q846" s="150"/>
      <c r="R846" s="150"/>
    </row>
    <row r="847" spans="1:18" ht="15" x14ac:dyDescent="0.25">
      <c r="A847" s="150"/>
      <c r="B847" s="152"/>
      <c r="C847" s="152"/>
      <c r="D847" s="150"/>
      <c r="E847" s="150"/>
      <c r="F847" s="150"/>
      <c r="G847" s="150"/>
      <c r="H847" s="150"/>
      <c r="I847" s="150"/>
      <c r="J847" s="150"/>
      <c r="K847" s="150"/>
      <c r="L847" s="150"/>
      <c r="M847" s="150"/>
      <c r="N847" s="150"/>
      <c r="O847" s="150"/>
      <c r="P847" s="150"/>
      <c r="Q847" s="150"/>
      <c r="R847" s="150"/>
    </row>
    <row r="848" spans="1:18" ht="15" x14ac:dyDescent="0.25">
      <c r="A848" s="150"/>
      <c r="B848" s="152"/>
      <c r="C848" s="152"/>
      <c r="D848" s="150"/>
      <c r="E848" s="150"/>
      <c r="F848" s="150"/>
      <c r="G848" s="150"/>
      <c r="H848" s="150"/>
      <c r="I848" s="150"/>
      <c r="J848" s="150"/>
      <c r="K848" s="150"/>
      <c r="L848" s="150"/>
      <c r="M848" s="150"/>
      <c r="N848" s="150"/>
      <c r="O848" s="150"/>
      <c r="P848" s="150"/>
      <c r="Q848" s="150"/>
      <c r="R848" s="150"/>
    </row>
    <row r="849" spans="1:18" ht="15" x14ac:dyDescent="0.25">
      <c r="A849" s="150"/>
      <c r="B849" s="152"/>
      <c r="C849" s="152"/>
      <c r="D849" s="150"/>
      <c r="E849" s="150"/>
      <c r="F849" s="150"/>
      <c r="G849" s="150"/>
      <c r="H849" s="150"/>
      <c r="I849" s="150"/>
      <c r="J849" s="150"/>
      <c r="K849" s="150"/>
      <c r="L849" s="150"/>
      <c r="M849" s="150"/>
      <c r="N849" s="150"/>
      <c r="O849" s="150"/>
      <c r="P849" s="150"/>
      <c r="Q849" s="150"/>
      <c r="R849" s="150"/>
    </row>
    <row r="850" spans="1:18" ht="15" x14ac:dyDescent="0.25">
      <c r="A850" s="150"/>
      <c r="B850" s="152"/>
      <c r="C850" s="152"/>
      <c r="D850" s="150"/>
      <c r="E850" s="150"/>
      <c r="F850" s="150"/>
      <c r="G850" s="150"/>
      <c r="H850" s="150"/>
      <c r="I850" s="150"/>
      <c r="J850" s="150"/>
      <c r="K850" s="150"/>
      <c r="L850" s="150"/>
      <c r="M850" s="150"/>
      <c r="N850" s="150"/>
      <c r="O850" s="150"/>
      <c r="P850" s="150"/>
      <c r="Q850" s="150"/>
      <c r="R850" s="150"/>
    </row>
    <row r="851" spans="1:18" ht="15" x14ac:dyDescent="0.25">
      <c r="A851" s="150"/>
      <c r="B851" s="152"/>
      <c r="C851" s="152"/>
      <c r="D851" s="150"/>
      <c r="E851" s="150"/>
      <c r="F851" s="150"/>
      <c r="G851" s="150"/>
      <c r="H851" s="150"/>
      <c r="I851" s="150"/>
      <c r="J851" s="150"/>
      <c r="K851" s="150"/>
      <c r="L851" s="150"/>
      <c r="M851" s="150"/>
      <c r="N851" s="150"/>
      <c r="O851" s="150"/>
      <c r="P851" s="150"/>
      <c r="Q851" s="150"/>
      <c r="R851" s="150"/>
    </row>
    <row r="852" spans="1:18" ht="15" x14ac:dyDescent="0.25">
      <c r="A852" s="150"/>
      <c r="B852" s="152"/>
      <c r="C852" s="152"/>
      <c r="D852" s="150"/>
      <c r="E852" s="150"/>
      <c r="F852" s="150"/>
      <c r="G852" s="150"/>
      <c r="H852" s="150"/>
      <c r="I852" s="150"/>
      <c r="J852" s="150"/>
      <c r="K852" s="150"/>
      <c r="L852" s="150"/>
      <c r="M852" s="150"/>
      <c r="N852" s="150"/>
      <c r="O852" s="150"/>
      <c r="P852" s="150"/>
      <c r="Q852" s="150"/>
      <c r="R852" s="150"/>
    </row>
    <row r="853" spans="1:18" ht="15" x14ac:dyDescent="0.25">
      <c r="A853" s="150"/>
      <c r="B853" s="152"/>
      <c r="C853" s="152"/>
      <c r="D853" s="150"/>
      <c r="E853" s="150"/>
      <c r="F853" s="150"/>
      <c r="G853" s="150"/>
      <c r="H853" s="150"/>
      <c r="I853" s="150"/>
      <c r="J853" s="150"/>
      <c r="K853" s="150"/>
      <c r="L853" s="150"/>
      <c r="M853" s="150"/>
      <c r="N853" s="150"/>
      <c r="O853" s="150"/>
      <c r="P853" s="150"/>
      <c r="Q853" s="150"/>
      <c r="R853" s="150"/>
    </row>
    <row r="854" spans="1:18" ht="15" x14ac:dyDescent="0.25">
      <c r="A854" s="150"/>
      <c r="B854" s="152"/>
      <c r="C854" s="152"/>
      <c r="D854" s="150"/>
      <c r="E854" s="150"/>
      <c r="F854" s="150"/>
      <c r="G854" s="150"/>
      <c r="H854" s="150"/>
      <c r="I854" s="150"/>
      <c r="J854" s="150"/>
      <c r="K854" s="150"/>
      <c r="L854" s="150"/>
      <c r="M854" s="150"/>
      <c r="N854" s="150"/>
      <c r="O854" s="150"/>
      <c r="P854" s="150"/>
      <c r="Q854" s="150"/>
      <c r="R854" s="150"/>
    </row>
    <row r="855" spans="1:18" ht="15" x14ac:dyDescent="0.25">
      <c r="A855" s="150"/>
      <c r="B855" s="152"/>
      <c r="C855" s="152"/>
      <c r="D855" s="150"/>
      <c r="E855" s="150"/>
      <c r="F855" s="150"/>
      <c r="G855" s="150"/>
      <c r="H855" s="150"/>
      <c r="I855" s="150"/>
      <c r="J855" s="150"/>
      <c r="K855" s="150"/>
      <c r="L855" s="150"/>
      <c r="M855" s="150"/>
      <c r="N855" s="150"/>
      <c r="O855" s="150"/>
      <c r="P855" s="150"/>
      <c r="Q855" s="150"/>
      <c r="R855" s="150"/>
    </row>
    <row r="856" spans="1:18" ht="15" x14ac:dyDescent="0.25">
      <c r="A856" s="150"/>
      <c r="B856" s="152"/>
      <c r="C856" s="152"/>
      <c r="D856" s="150"/>
      <c r="E856" s="150"/>
      <c r="F856" s="150"/>
      <c r="G856" s="150"/>
      <c r="H856" s="150"/>
      <c r="I856" s="150"/>
      <c r="J856" s="150"/>
      <c r="K856" s="150"/>
      <c r="L856" s="150"/>
      <c r="M856" s="150"/>
      <c r="N856" s="150"/>
      <c r="O856" s="150"/>
      <c r="P856" s="150"/>
      <c r="Q856" s="150"/>
      <c r="R856" s="150"/>
    </row>
    <row r="857" spans="1:18" ht="15" x14ac:dyDescent="0.25">
      <c r="A857" s="150"/>
      <c r="B857" s="152"/>
      <c r="C857" s="152"/>
      <c r="D857" s="150"/>
      <c r="E857" s="150"/>
      <c r="F857" s="150"/>
      <c r="G857" s="150"/>
      <c r="H857" s="150"/>
      <c r="I857" s="150"/>
      <c r="J857" s="150"/>
      <c r="K857" s="150"/>
      <c r="L857" s="150"/>
      <c r="M857" s="150"/>
      <c r="N857" s="150"/>
      <c r="O857" s="150"/>
      <c r="P857" s="150"/>
      <c r="Q857" s="150"/>
      <c r="R857" s="150"/>
    </row>
    <row r="858" spans="1:18" ht="15" x14ac:dyDescent="0.25">
      <c r="A858" s="150"/>
      <c r="B858" s="152"/>
      <c r="C858" s="152"/>
      <c r="D858" s="150"/>
      <c r="E858" s="150"/>
      <c r="F858" s="150"/>
      <c r="G858" s="150"/>
      <c r="H858" s="150"/>
      <c r="I858" s="150"/>
      <c r="J858" s="150"/>
      <c r="K858" s="150"/>
      <c r="L858" s="150"/>
      <c r="M858" s="150"/>
      <c r="N858" s="150"/>
      <c r="O858" s="150"/>
      <c r="P858" s="150"/>
      <c r="Q858" s="150"/>
      <c r="R858" s="150"/>
    </row>
    <row r="859" spans="1:18" ht="15" x14ac:dyDescent="0.25">
      <c r="A859" s="150"/>
      <c r="B859" s="152"/>
      <c r="C859" s="152"/>
      <c r="D859" s="150"/>
      <c r="E859" s="150"/>
      <c r="F859" s="150"/>
      <c r="G859" s="150"/>
      <c r="H859" s="150"/>
      <c r="I859" s="150"/>
      <c r="J859" s="150"/>
      <c r="K859" s="150"/>
      <c r="L859" s="150"/>
      <c r="M859" s="150"/>
      <c r="N859" s="150"/>
      <c r="O859" s="150"/>
      <c r="P859" s="150"/>
      <c r="Q859" s="150"/>
      <c r="R859" s="150"/>
    </row>
    <row r="860" spans="1:18" ht="15" x14ac:dyDescent="0.25">
      <c r="A860" s="150"/>
      <c r="B860" s="152"/>
      <c r="C860" s="152"/>
      <c r="D860" s="150"/>
      <c r="E860" s="150"/>
      <c r="F860" s="150"/>
      <c r="G860" s="150"/>
      <c r="H860" s="150"/>
      <c r="I860" s="150"/>
      <c r="J860" s="150"/>
      <c r="K860" s="150"/>
      <c r="L860" s="150"/>
      <c r="M860" s="150"/>
      <c r="N860" s="150"/>
      <c r="O860" s="150"/>
      <c r="P860" s="150"/>
      <c r="Q860" s="150"/>
      <c r="R860" s="150"/>
    </row>
    <row r="861" spans="1:18" ht="15" x14ac:dyDescent="0.25">
      <c r="A861" s="150"/>
      <c r="B861" s="152"/>
      <c r="C861" s="152"/>
      <c r="D861" s="150"/>
      <c r="E861" s="150"/>
      <c r="F861" s="150"/>
      <c r="G861" s="150"/>
      <c r="H861" s="150"/>
      <c r="I861" s="150"/>
      <c r="J861" s="150"/>
      <c r="K861" s="150"/>
      <c r="L861" s="150"/>
      <c r="M861" s="150"/>
      <c r="N861" s="150"/>
      <c r="O861" s="150"/>
      <c r="P861" s="150"/>
      <c r="Q861" s="150"/>
      <c r="R861" s="150"/>
    </row>
    <row r="862" spans="1:18" ht="15" x14ac:dyDescent="0.25">
      <c r="A862" s="150"/>
      <c r="B862" s="152"/>
      <c r="C862" s="152"/>
      <c r="D862" s="150"/>
      <c r="E862" s="150"/>
      <c r="F862" s="150"/>
      <c r="G862" s="150"/>
      <c r="H862" s="150"/>
      <c r="I862" s="150"/>
      <c r="J862" s="150"/>
      <c r="K862" s="150"/>
      <c r="L862" s="150"/>
      <c r="M862" s="150"/>
      <c r="N862" s="150"/>
      <c r="O862" s="150"/>
      <c r="P862" s="150"/>
      <c r="Q862" s="150"/>
      <c r="R862" s="150"/>
    </row>
    <row r="863" spans="1:18" ht="15" x14ac:dyDescent="0.25">
      <c r="A863" s="150"/>
      <c r="B863" s="152"/>
      <c r="C863" s="152"/>
      <c r="D863" s="150"/>
      <c r="E863" s="150"/>
      <c r="F863" s="150"/>
      <c r="G863" s="150"/>
      <c r="H863" s="150"/>
      <c r="I863" s="150"/>
      <c r="J863" s="150"/>
      <c r="K863" s="150"/>
      <c r="L863" s="150"/>
      <c r="M863" s="150"/>
      <c r="N863" s="150"/>
      <c r="O863" s="150"/>
      <c r="P863" s="150"/>
      <c r="Q863" s="150"/>
      <c r="R863" s="150"/>
    </row>
    <row r="864" spans="1:18" ht="15" x14ac:dyDescent="0.25">
      <c r="A864" s="150"/>
      <c r="B864" s="152"/>
      <c r="C864" s="152"/>
      <c r="D864" s="150"/>
      <c r="E864" s="150"/>
      <c r="F864" s="150"/>
      <c r="G864" s="150"/>
      <c r="H864" s="150"/>
      <c r="I864" s="150"/>
      <c r="J864" s="150"/>
      <c r="K864" s="150"/>
      <c r="L864" s="150"/>
      <c r="M864" s="150"/>
      <c r="N864" s="150"/>
      <c r="O864" s="150"/>
      <c r="P864" s="150"/>
      <c r="Q864" s="150"/>
      <c r="R864" s="150"/>
    </row>
    <row r="865" spans="1:18" ht="15" x14ac:dyDescent="0.25">
      <c r="A865" s="150"/>
      <c r="B865" s="152"/>
      <c r="C865" s="152"/>
      <c r="D865" s="150"/>
      <c r="E865" s="150"/>
      <c r="F865" s="150"/>
      <c r="G865" s="150"/>
      <c r="H865" s="150"/>
      <c r="I865" s="150"/>
      <c r="J865" s="150"/>
      <c r="K865" s="150"/>
      <c r="L865" s="150"/>
      <c r="M865" s="150"/>
      <c r="N865" s="150"/>
      <c r="O865" s="150"/>
      <c r="P865" s="150"/>
      <c r="Q865" s="150"/>
      <c r="R865" s="150"/>
    </row>
    <row r="866" spans="1:18" ht="15" x14ac:dyDescent="0.25">
      <c r="A866" s="150"/>
      <c r="B866" s="152"/>
      <c r="C866" s="152"/>
      <c r="D866" s="150"/>
      <c r="E866" s="150"/>
      <c r="F866" s="150"/>
      <c r="G866" s="150"/>
      <c r="H866" s="150"/>
      <c r="I866" s="150"/>
      <c r="J866" s="150"/>
      <c r="K866" s="150"/>
      <c r="L866" s="150"/>
      <c r="M866" s="150"/>
      <c r="N866" s="150"/>
      <c r="O866" s="150"/>
      <c r="P866" s="150"/>
      <c r="Q866" s="150"/>
      <c r="R866" s="150"/>
    </row>
    <row r="867" spans="1:18" ht="15" x14ac:dyDescent="0.25">
      <c r="A867" s="150"/>
      <c r="B867" s="152"/>
      <c r="C867" s="152"/>
      <c r="D867" s="150"/>
      <c r="E867" s="150"/>
      <c r="F867" s="150"/>
      <c r="G867" s="150"/>
      <c r="H867" s="150"/>
      <c r="I867" s="150"/>
      <c r="J867" s="150"/>
      <c r="K867" s="150"/>
      <c r="L867" s="150"/>
      <c r="M867" s="150"/>
      <c r="N867" s="150"/>
      <c r="O867" s="150"/>
      <c r="P867" s="150"/>
      <c r="Q867" s="150"/>
      <c r="R867" s="150"/>
    </row>
    <row r="868" spans="1:18" ht="15" x14ac:dyDescent="0.25">
      <c r="A868" s="150"/>
      <c r="B868" s="152"/>
      <c r="C868" s="152"/>
      <c r="D868" s="150"/>
      <c r="E868" s="150"/>
      <c r="F868" s="150"/>
      <c r="G868" s="150"/>
      <c r="H868" s="150"/>
      <c r="I868" s="150"/>
      <c r="J868" s="150"/>
      <c r="K868" s="150"/>
      <c r="L868" s="150"/>
      <c r="M868" s="150"/>
      <c r="N868" s="150"/>
      <c r="O868" s="150"/>
      <c r="P868" s="150"/>
      <c r="Q868" s="150"/>
      <c r="R868" s="150"/>
    </row>
    <row r="869" spans="1:18" ht="15" x14ac:dyDescent="0.25">
      <c r="A869" s="150"/>
      <c r="B869" s="152"/>
      <c r="C869" s="152"/>
      <c r="D869" s="150"/>
      <c r="E869" s="150"/>
      <c r="F869" s="150"/>
      <c r="G869" s="150"/>
      <c r="H869" s="150"/>
      <c r="I869" s="150"/>
      <c r="J869" s="150"/>
      <c r="K869" s="150"/>
      <c r="L869" s="150"/>
      <c r="M869" s="150"/>
      <c r="N869" s="150"/>
      <c r="O869" s="150"/>
      <c r="P869" s="150"/>
      <c r="Q869" s="150"/>
      <c r="R869" s="150"/>
    </row>
    <row r="870" spans="1:18" ht="15" x14ac:dyDescent="0.25">
      <c r="A870" s="150"/>
      <c r="B870" s="152"/>
      <c r="C870" s="152"/>
      <c r="D870" s="150"/>
      <c r="E870" s="150"/>
      <c r="F870" s="150"/>
      <c r="G870" s="150"/>
      <c r="H870" s="150"/>
      <c r="I870" s="150"/>
      <c r="J870" s="150"/>
      <c r="K870" s="150"/>
      <c r="L870" s="150"/>
      <c r="M870" s="150"/>
      <c r="N870" s="150"/>
      <c r="O870" s="150"/>
      <c r="P870" s="150"/>
      <c r="Q870" s="150"/>
      <c r="R870" s="150"/>
    </row>
    <row r="871" spans="1:18" ht="15" x14ac:dyDescent="0.25">
      <c r="A871" s="150"/>
      <c r="B871" s="152"/>
      <c r="C871" s="152"/>
      <c r="D871" s="150"/>
      <c r="E871" s="150"/>
      <c r="F871" s="150"/>
      <c r="G871" s="150"/>
      <c r="H871" s="150"/>
      <c r="I871" s="150"/>
      <c r="J871" s="150"/>
      <c r="K871" s="150"/>
      <c r="L871" s="150"/>
      <c r="M871" s="150"/>
      <c r="N871" s="150"/>
      <c r="O871" s="150"/>
      <c r="P871" s="150"/>
      <c r="Q871" s="150"/>
      <c r="R871" s="150"/>
    </row>
    <row r="872" spans="1:18" ht="15" x14ac:dyDescent="0.25">
      <c r="A872" s="150"/>
      <c r="B872" s="152"/>
      <c r="C872" s="152"/>
      <c r="D872" s="150"/>
      <c r="E872" s="150"/>
      <c r="F872" s="150"/>
      <c r="G872" s="150"/>
      <c r="H872" s="150"/>
      <c r="I872" s="150"/>
      <c r="J872" s="150"/>
      <c r="K872" s="150"/>
      <c r="L872" s="150"/>
      <c r="M872" s="150"/>
      <c r="N872" s="150"/>
      <c r="O872" s="150"/>
      <c r="P872" s="150"/>
      <c r="Q872" s="150"/>
      <c r="R872" s="150"/>
    </row>
    <row r="873" spans="1:18" ht="15" x14ac:dyDescent="0.25">
      <c r="A873" s="150"/>
      <c r="B873" s="152"/>
      <c r="C873" s="152"/>
      <c r="D873" s="150"/>
      <c r="E873" s="150"/>
      <c r="F873" s="150"/>
      <c r="G873" s="150"/>
      <c r="H873" s="150"/>
      <c r="I873" s="150"/>
      <c r="J873" s="150"/>
      <c r="K873" s="150"/>
      <c r="L873" s="150"/>
      <c r="M873" s="150"/>
      <c r="N873" s="150"/>
      <c r="O873" s="150"/>
      <c r="P873" s="150"/>
      <c r="Q873" s="150"/>
      <c r="R873" s="150"/>
    </row>
    <row r="874" spans="1:18" ht="15" x14ac:dyDescent="0.25">
      <c r="A874" s="150"/>
      <c r="B874" s="152"/>
      <c r="C874" s="152"/>
      <c r="D874" s="150"/>
      <c r="E874" s="150"/>
      <c r="F874" s="150"/>
      <c r="G874" s="150"/>
      <c r="H874" s="150"/>
      <c r="I874" s="150"/>
      <c r="J874" s="150"/>
      <c r="K874" s="150"/>
      <c r="L874" s="150"/>
      <c r="M874" s="150"/>
      <c r="N874" s="150"/>
      <c r="O874" s="150"/>
      <c r="P874" s="150"/>
      <c r="Q874" s="150"/>
      <c r="R874" s="150"/>
    </row>
    <row r="875" spans="1:18" ht="15" x14ac:dyDescent="0.25">
      <c r="A875" s="150"/>
      <c r="B875" s="152"/>
      <c r="C875" s="152"/>
      <c r="D875" s="150"/>
      <c r="E875" s="150"/>
      <c r="F875" s="150"/>
      <c r="G875" s="150"/>
      <c r="H875" s="150"/>
      <c r="I875" s="150"/>
      <c r="J875" s="150"/>
      <c r="K875" s="150"/>
      <c r="L875" s="150"/>
      <c r="M875" s="150"/>
      <c r="N875" s="150"/>
      <c r="O875" s="150"/>
      <c r="P875" s="150"/>
      <c r="Q875" s="150"/>
      <c r="R875" s="150"/>
    </row>
    <row r="876" spans="1:18" ht="15" x14ac:dyDescent="0.25">
      <c r="A876" s="150"/>
      <c r="B876" s="152"/>
      <c r="C876" s="152"/>
      <c r="D876" s="150"/>
      <c r="E876" s="150"/>
      <c r="F876" s="150"/>
      <c r="G876" s="150"/>
      <c r="H876" s="150"/>
      <c r="I876" s="150"/>
      <c r="J876" s="150"/>
      <c r="K876" s="150"/>
      <c r="L876" s="150"/>
      <c r="M876" s="150"/>
      <c r="N876" s="150"/>
      <c r="O876" s="150"/>
      <c r="P876" s="150"/>
      <c r="Q876" s="150"/>
      <c r="R876" s="150"/>
    </row>
    <row r="877" spans="1:18" ht="15" x14ac:dyDescent="0.25">
      <c r="A877" s="150"/>
      <c r="B877" s="152"/>
      <c r="C877" s="152"/>
      <c r="D877" s="150"/>
      <c r="E877" s="150"/>
      <c r="F877" s="150"/>
      <c r="G877" s="150"/>
      <c r="H877" s="150"/>
      <c r="I877" s="150"/>
      <c r="J877" s="150"/>
      <c r="K877" s="150"/>
      <c r="L877" s="150"/>
      <c r="M877" s="150"/>
      <c r="N877" s="150"/>
      <c r="O877" s="150"/>
      <c r="P877" s="150"/>
      <c r="Q877" s="150"/>
      <c r="R877" s="150"/>
    </row>
    <row r="878" spans="1:18" ht="15" x14ac:dyDescent="0.25">
      <c r="A878" s="150"/>
      <c r="B878" s="152"/>
      <c r="C878" s="152"/>
      <c r="D878" s="150"/>
      <c r="E878" s="150"/>
      <c r="F878" s="150"/>
      <c r="G878" s="150"/>
      <c r="H878" s="150"/>
      <c r="I878" s="150"/>
      <c r="J878" s="150"/>
      <c r="K878" s="150"/>
      <c r="L878" s="150"/>
      <c r="M878" s="150"/>
      <c r="N878" s="150"/>
      <c r="O878" s="150"/>
      <c r="P878" s="150"/>
      <c r="Q878" s="150"/>
      <c r="R878" s="150"/>
    </row>
    <row r="879" spans="1:18" ht="15" x14ac:dyDescent="0.25">
      <c r="A879" s="150"/>
      <c r="B879" s="152"/>
      <c r="C879" s="152"/>
      <c r="D879" s="150"/>
      <c r="E879" s="150"/>
      <c r="F879" s="150"/>
      <c r="G879" s="150"/>
      <c r="H879" s="150"/>
      <c r="I879" s="150"/>
      <c r="J879" s="150"/>
      <c r="K879" s="150"/>
      <c r="L879" s="150"/>
      <c r="M879" s="150"/>
      <c r="N879" s="150"/>
      <c r="O879" s="150"/>
      <c r="P879" s="150"/>
      <c r="Q879" s="150"/>
      <c r="R879" s="150"/>
    </row>
    <row r="880" spans="1:18" ht="15" x14ac:dyDescent="0.25">
      <c r="A880" s="150"/>
      <c r="B880" s="152"/>
      <c r="C880" s="152"/>
      <c r="D880" s="150"/>
      <c r="E880" s="150"/>
      <c r="F880" s="150"/>
      <c r="G880" s="150"/>
      <c r="H880" s="150"/>
      <c r="I880" s="150"/>
      <c r="J880" s="150"/>
      <c r="K880" s="150"/>
      <c r="L880" s="150"/>
      <c r="M880" s="150"/>
      <c r="N880" s="150"/>
      <c r="O880" s="150"/>
      <c r="P880" s="150"/>
      <c r="Q880" s="150"/>
      <c r="R880" s="150"/>
    </row>
    <row r="881" spans="1:18" ht="15" x14ac:dyDescent="0.25">
      <c r="A881" s="150"/>
      <c r="B881" s="152"/>
      <c r="C881" s="152"/>
      <c r="D881" s="150"/>
      <c r="E881" s="150"/>
      <c r="F881" s="150"/>
      <c r="G881" s="150"/>
      <c r="H881" s="150"/>
      <c r="I881" s="150"/>
      <c r="J881" s="150"/>
      <c r="K881" s="150"/>
      <c r="L881" s="150"/>
      <c r="M881" s="150"/>
      <c r="N881" s="150"/>
      <c r="O881" s="150"/>
      <c r="P881" s="150"/>
      <c r="Q881" s="150"/>
      <c r="R881" s="150"/>
    </row>
    <row r="882" spans="1:18" ht="15" x14ac:dyDescent="0.25">
      <c r="A882" s="150"/>
      <c r="B882" s="152"/>
      <c r="C882" s="152"/>
      <c r="D882" s="150"/>
      <c r="E882" s="150"/>
      <c r="F882" s="150"/>
      <c r="G882" s="150"/>
      <c r="H882" s="150"/>
      <c r="I882" s="150"/>
      <c r="J882" s="150"/>
      <c r="K882" s="150"/>
      <c r="L882" s="150"/>
      <c r="M882" s="150"/>
      <c r="N882" s="150"/>
      <c r="O882" s="150"/>
      <c r="P882" s="150"/>
      <c r="Q882" s="150"/>
      <c r="R882" s="150"/>
    </row>
    <row r="883" spans="1:18" ht="15" x14ac:dyDescent="0.25">
      <c r="A883" s="150"/>
      <c r="B883" s="152"/>
      <c r="C883" s="152"/>
      <c r="D883" s="150"/>
      <c r="E883" s="150"/>
      <c r="F883" s="150"/>
      <c r="G883" s="150"/>
      <c r="H883" s="150"/>
      <c r="I883" s="150"/>
      <c r="J883" s="150"/>
      <c r="K883" s="150"/>
      <c r="L883" s="150"/>
      <c r="M883" s="150"/>
      <c r="N883" s="150"/>
      <c r="O883" s="150"/>
      <c r="P883" s="150"/>
      <c r="Q883" s="150"/>
      <c r="R883" s="150"/>
    </row>
    <row r="884" spans="1:18" ht="15" x14ac:dyDescent="0.25">
      <c r="A884" s="150"/>
      <c r="B884" s="152"/>
      <c r="C884" s="152"/>
      <c r="D884" s="150"/>
      <c r="E884" s="150"/>
      <c r="F884" s="150"/>
      <c r="G884" s="150"/>
      <c r="H884" s="150"/>
      <c r="I884" s="150"/>
      <c r="J884" s="150"/>
      <c r="K884" s="150"/>
      <c r="L884" s="150"/>
      <c r="M884" s="150"/>
      <c r="N884" s="150"/>
      <c r="O884" s="150"/>
      <c r="P884" s="150"/>
      <c r="Q884" s="150"/>
      <c r="R884" s="150"/>
    </row>
    <row r="885" spans="1:18" ht="15" x14ac:dyDescent="0.25">
      <c r="A885" s="150"/>
      <c r="B885" s="152"/>
      <c r="C885" s="152"/>
      <c r="D885" s="150"/>
      <c r="E885" s="150"/>
      <c r="F885" s="150"/>
      <c r="G885" s="150"/>
      <c r="H885" s="150"/>
      <c r="I885" s="150"/>
      <c r="J885" s="150"/>
      <c r="K885" s="150"/>
      <c r="L885" s="150"/>
      <c r="M885" s="150"/>
      <c r="N885" s="150"/>
      <c r="O885" s="150"/>
      <c r="P885" s="150"/>
      <c r="Q885" s="150"/>
      <c r="R885" s="150"/>
    </row>
    <row r="886" spans="1:18" ht="15" x14ac:dyDescent="0.25">
      <c r="A886" s="150"/>
      <c r="B886" s="152"/>
      <c r="C886" s="152"/>
      <c r="D886" s="150"/>
      <c r="E886" s="150"/>
      <c r="F886" s="150"/>
      <c r="G886" s="150"/>
      <c r="H886" s="150"/>
      <c r="I886" s="150"/>
      <c r="J886" s="150"/>
      <c r="K886" s="150"/>
      <c r="L886" s="150"/>
      <c r="M886" s="150"/>
      <c r="N886" s="150"/>
      <c r="O886" s="150"/>
      <c r="P886" s="150"/>
      <c r="Q886" s="150"/>
      <c r="R886" s="150"/>
    </row>
    <row r="887" spans="1:18" ht="15" x14ac:dyDescent="0.25">
      <c r="A887" s="150"/>
      <c r="B887" s="152"/>
      <c r="C887" s="152"/>
      <c r="D887" s="150"/>
      <c r="E887" s="150"/>
      <c r="F887" s="150"/>
      <c r="G887" s="150"/>
      <c r="H887" s="150"/>
      <c r="I887" s="150"/>
      <c r="J887" s="150"/>
      <c r="K887" s="150"/>
      <c r="L887" s="150"/>
      <c r="M887" s="150"/>
      <c r="N887" s="150"/>
      <c r="O887" s="150"/>
      <c r="P887" s="150"/>
      <c r="Q887" s="150"/>
      <c r="R887" s="150"/>
    </row>
    <row r="888" spans="1:18" ht="15" x14ac:dyDescent="0.25">
      <c r="A888" s="150"/>
      <c r="B888" s="152"/>
      <c r="C888" s="152"/>
      <c r="D888" s="150"/>
      <c r="E888" s="150"/>
      <c r="F888" s="150"/>
      <c r="G888" s="150"/>
      <c r="H888" s="150"/>
      <c r="I888" s="150"/>
      <c r="J888" s="150"/>
      <c r="K888" s="150"/>
      <c r="L888" s="150"/>
      <c r="M888" s="150"/>
      <c r="N888" s="150"/>
      <c r="O888" s="150"/>
      <c r="P888" s="150"/>
      <c r="Q888" s="150"/>
      <c r="R888" s="150"/>
    </row>
    <row r="889" spans="1:18" ht="15" x14ac:dyDescent="0.25">
      <c r="A889" s="150"/>
      <c r="B889" s="152"/>
      <c r="C889" s="152"/>
      <c r="D889" s="150"/>
      <c r="E889" s="150"/>
      <c r="F889" s="150"/>
      <c r="G889" s="150"/>
      <c r="H889" s="150"/>
      <c r="I889" s="150"/>
      <c r="J889" s="150"/>
      <c r="K889" s="150"/>
      <c r="L889" s="150"/>
      <c r="M889" s="150"/>
      <c r="N889" s="150"/>
      <c r="O889" s="150"/>
      <c r="P889" s="150"/>
      <c r="Q889" s="150"/>
      <c r="R889" s="150"/>
    </row>
    <row r="890" spans="1:18" ht="15" x14ac:dyDescent="0.25">
      <c r="A890" s="150"/>
      <c r="B890" s="152"/>
      <c r="C890" s="152"/>
      <c r="D890" s="150"/>
      <c r="E890" s="150"/>
      <c r="F890" s="150"/>
      <c r="G890" s="150"/>
      <c r="H890" s="150"/>
      <c r="I890" s="150"/>
      <c r="J890" s="150"/>
      <c r="K890" s="150"/>
      <c r="L890" s="150"/>
      <c r="M890" s="150"/>
      <c r="N890" s="150"/>
      <c r="O890" s="150"/>
      <c r="P890" s="150"/>
      <c r="Q890" s="150"/>
      <c r="R890" s="150"/>
    </row>
    <row r="891" spans="1:18" ht="15" x14ac:dyDescent="0.25">
      <c r="A891" s="150"/>
      <c r="B891" s="152"/>
      <c r="C891" s="152"/>
      <c r="D891" s="150"/>
      <c r="E891" s="150"/>
      <c r="F891" s="150"/>
      <c r="G891" s="150"/>
      <c r="H891" s="150"/>
      <c r="I891" s="150"/>
      <c r="J891" s="150"/>
      <c r="K891" s="150"/>
      <c r="L891" s="150"/>
      <c r="M891" s="150"/>
      <c r="N891" s="150"/>
      <c r="O891" s="150"/>
      <c r="P891" s="150"/>
      <c r="Q891" s="150"/>
      <c r="R891" s="150"/>
    </row>
    <row r="892" spans="1:18" ht="15" x14ac:dyDescent="0.25">
      <c r="A892" s="150"/>
      <c r="B892" s="152"/>
      <c r="C892" s="152"/>
      <c r="D892" s="150"/>
      <c r="E892" s="150"/>
      <c r="F892" s="150"/>
      <c r="G892" s="150"/>
      <c r="H892" s="150"/>
      <c r="I892" s="150"/>
      <c r="J892" s="150"/>
      <c r="K892" s="150"/>
      <c r="L892" s="150"/>
      <c r="M892" s="150"/>
      <c r="N892" s="150"/>
      <c r="O892" s="150"/>
      <c r="P892" s="150"/>
      <c r="Q892" s="150"/>
      <c r="R892" s="150"/>
    </row>
    <row r="893" spans="1:18" ht="15" x14ac:dyDescent="0.25">
      <c r="A893" s="150"/>
      <c r="B893" s="152"/>
      <c r="C893" s="152"/>
      <c r="D893" s="150"/>
      <c r="E893" s="150"/>
      <c r="F893" s="150"/>
      <c r="G893" s="150"/>
      <c r="H893" s="150"/>
      <c r="I893" s="150"/>
      <c r="J893" s="150"/>
      <c r="K893" s="150"/>
      <c r="L893" s="150"/>
      <c r="M893" s="150"/>
      <c r="N893" s="150"/>
      <c r="O893" s="150"/>
      <c r="P893" s="150"/>
      <c r="Q893" s="150"/>
      <c r="R893" s="150"/>
    </row>
    <row r="894" spans="1:18" ht="15" x14ac:dyDescent="0.25">
      <c r="A894" s="150"/>
      <c r="B894" s="152"/>
      <c r="C894" s="152"/>
      <c r="D894" s="150"/>
      <c r="E894" s="150"/>
      <c r="F894" s="150"/>
      <c r="G894" s="150"/>
      <c r="H894" s="150"/>
      <c r="I894" s="150"/>
      <c r="J894" s="150"/>
      <c r="K894" s="150"/>
      <c r="L894" s="150"/>
      <c r="M894" s="150"/>
      <c r="N894" s="150"/>
      <c r="O894" s="150"/>
      <c r="P894" s="150"/>
      <c r="Q894" s="150"/>
      <c r="R894" s="150"/>
    </row>
    <row r="895" spans="1:18" ht="15" x14ac:dyDescent="0.25">
      <c r="A895" s="150"/>
      <c r="B895" s="152"/>
      <c r="C895" s="152"/>
      <c r="D895" s="150"/>
      <c r="E895" s="150"/>
      <c r="F895" s="150"/>
      <c r="G895" s="150"/>
      <c r="H895" s="150"/>
      <c r="I895" s="150"/>
      <c r="J895" s="150"/>
      <c r="K895" s="150"/>
      <c r="L895" s="150"/>
      <c r="M895" s="150"/>
      <c r="N895" s="150"/>
      <c r="O895" s="150"/>
      <c r="P895" s="150"/>
      <c r="Q895" s="150"/>
      <c r="R895" s="150"/>
    </row>
    <row r="896" spans="1:18" ht="15" x14ac:dyDescent="0.25">
      <c r="A896" s="150"/>
      <c r="B896" s="152"/>
      <c r="C896" s="152"/>
      <c r="D896" s="150"/>
      <c r="E896" s="150"/>
      <c r="F896" s="150"/>
      <c r="G896" s="150"/>
      <c r="H896" s="150"/>
      <c r="I896" s="150"/>
      <c r="J896" s="150"/>
      <c r="K896" s="150"/>
      <c r="L896" s="150"/>
      <c r="M896" s="150"/>
      <c r="N896" s="150"/>
      <c r="O896" s="150"/>
      <c r="P896" s="150"/>
      <c r="Q896" s="150"/>
      <c r="R896" s="150"/>
    </row>
    <row r="897" spans="1:18" ht="15" x14ac:dyDescent="0.25">
      <c r="A897" s="150"/>
      <c r="B897" s="152"/>
      <c r="C897" s="152"/>
      <c r="D897" s="150"/>
      <c r="E897" s="150"/>
      <c r="F897" s="150"/>
      <c r="G897" s="150"/>
      <c r="H897" s="150"/>
      <c r="I897" s="150"/>
      <c r="J897" s="150"/>
      <c r="K897" s="150"/>
      <c r="L897" s="150"/>
      <c r="M897" s="150"/>
      <c r="N897" s="150"/>
      <c r="O897" s="150"/>
      <c r="P897" s="150"/>
      <c r="Q897" s="150"/>
      <c r="R897" s="150"/>
    </row>
    <row r="898" spans="1:18" ht="15" x14ac:dyDescent="0.25">
      <c r="A898" s="150"/>
      <c r="B898" s="152"/>
      <c r="C898" s="152"/>
      <c r="D898" s="150"/>
      <c r="E898" s="150"/>
      <c r="F898" s="150"/>
      <c r="G898" s="150"/>
      <c r="H898" s="150"/>
      <c r="I898" s="150"/>
      <c r="J898" s="150"/>
      <c r="K898" s="150"/>
      <c r="L898" s="150"/>
      <c r="M898" s="150"/>
      <c r="N898" s="150"/>
      <c r="O898" s="150"/>
      <c r="P898" s="150"/>
      <c r="Q898" s="150"/>
      <c r="R898" s="150"/>
    </row>
    <row r="899" spans="1:18" ht="15" x14ac:dyDescent="0.25">
      <c r="A899" s="150"/>
      <c r="B899" s="152"/>
      <c r="C899" s="152"/>
      <c r="D899" s="150"/>
      <c r="E899" s="150"/>
      <c r="F899" s="150"/>
      <c r="G899" s="150"/>
      <c r="H899" s="150"/>
      <c r="I899" s="150"/>
      <c r="J899" s="150"/>
      <c r="K899" s="150"/>
      <c r="L899" s="150"/>
      <c r="M899" s="150"/>
      <c r="N899" s="150"/>
      <c r="O899" s="150"/>
      <c r="P899" s="150"/>
      <c r="Q899" s="150"/>
      <c r="R899" s="150"/>
    </row>
    <row r="900" spans="1:18" ht="15" x14ac:dyDescent="0.25">
      <c r="A900" s="150"/>
      <c r="B900" s="152"/>
      <c r="C900" s="152"/>
      <c r="D900" s="150"/>
      <c r="E900" s="150"/>
      <c r="F900" s="150"/>
      <c r="G900" s="150"/>
      <c r="H900" s="150"/>
      <c r="I900" s="150"/>
      <c r="J900" s="150"/>
      <c r="K900" s="150"/>
      <c r="L900" s="150"/>
      <c r="M900" s="150"/>
      <c r="N900" s="150"/>
      <c r="O900" s="150"/>
      <c r="P900" s="150"/>
      <c r="Q900" s="150"/>
      <c r="R900" s="150"/>
    </row>
    <row r="901" spans="1:18" ht="15" x14ac:dyDescent="0.25">
      <c r="A901" s="150"/>
      <c r="B901" s="152"/>
      <c r="C901" s="152"/>
      <c r="D901" s="150"/>
      <c r="E901" s="150"/>
      <c r="F901" s="150"/>
      <c r="G901" s="150"/>
      <c r="H901" s="150"/>
      <c r="I901" s="150"/>
      <c r="J901" s="150"/>
      <c r="K901" s="150"/>
      <c r="L901" s="150"/>
      <c r="M901" s="150"/>
      <c r="N901" s="150"/>
      <c r="O901" s="150"/>
      <c r="P901" s="150"/>
      <c r="Q901" s="150"/>
      <c r="R901" s="150"/>
    </row>
    <row r="902" spans="1:18" ht="15" x14ac:dyDescent="0.25">
      <c r="A902" s="150"/>
      <c r="B902" s="152"/>
      <c r="C902" s="152"/>
      <c r="D902" s="150"/>
      <c r="E902" s="150"/>
      <c r="F902" s="150"/>
      <c r="G902" s="150"/>
      <c r="H902" s="150"/>
      <c r="I902" s="150"/>
      <c r="J902" s="150"/>
      <c r="K902" s="150"/>
      <c r="L902" s="150"/>
      <c r="M902" s="150"/>
      <c r="N902" s="150"/>
      <c r="O902" s="150"/>
      <c r="P902" s="150"/>
      <c r="Q902" s="150"/>
      <c r="R902" s="150"/>
    </row>
    <row r="903" spans="1:18" ht="15" x14ac:dyDescent="0.25">
      <c r="A903" s="150"/>
      <c r="B903" s="152"/>
      <c r="C903" s="152"/>
      <c r="D903" s="150"/>
      <c r="E903" s="150"/>
      <c r="F903" s="150"/>
      <c r="G903" s="150"/>
      <c r="H903" s="150"/>
      <c r="I903" s="150"/>
      <c r="J903" s="150"/>
      <c r="K903" s="150"/>
      <c r="L903" s="150"/>
      <c r="M903" s="150"/>
      <c r="N903" s="150"/>
      <c r="O903" s="150"/>
      <c r="P903" s="150"/>
      <c r="Q903" s="150"/>
      <c r="R903" s="150"/>
    </row>
    <row r="904" spans="1:18" ht="15" x14ac:dyDescent="0.25">
      <c r="A904" s="150"/>
      <c r="B904" s="152"/>
      <c r="C904" s="152"/>
      <c r="D904" s="150"/>
      <c r="E904" s="150"/>
      <c r="F904" s="150"/>
      <c r="G904" s="150"/>
      <c r="H904" s="150"/>
      <c r="I904" s="150"/>
      <c r="J904" s="150"/>
      <c r="K904" s="150"/>
      <c r="L904" s="150"/>
      <c r="M904" s="150"/>
      <c r="N904" s="150"/>
      <c r="O904" s="150"/>
      <c r="P904" s="150"/>
      <c r="Q904" s="150"/>
      <c r="R904" s="150"/>
    </row>
    <row r="905" spans="1:18" ht="15" x14ac:dyDescent="0.25">
      <c r="A905" s="150"/>
      <c r="B905" s="152"/>
      <c r="C905" s="152"/>
      <c r="D905" s="150"/>
      <c r="E905" s="150"/>
      <c r="F905" s="150"/>
      <c r="G905" s="150"/>
      <c r="H905" s="150"/>
      <c r="I905" s="150"/>
      <c r="J905" s="150"/>
      <c r="K905" s="150"/>
      <c r="L905" s="150"/>
      <c r="M905" s="150"/>
      <c r="N905" s="150"/>
      <c r="O905" s="150"/>
      <c r="P905" s="150"/>
      <c r="Q905" s="150"/>
      <c r="R905" s="150"/>
    </row>
    <row r="906" spans="1:18" ht="15" x14ac:dyDescent="0.25">
      <c r="A906" s="150"/>
      <c r="B906" s="152"/>
      <c r="C906" s="152"/>
      <c r="D906" s="150"/>
      <c r="E906" s="150"/>
      <c r="F906" s="150"/>
      <c r="G906" s="150"/>
      <c r="H906" s="150"/>
      <c r="I906" s="150"/>
      <c r="J906" s="150"/>
      <c r="K906" s="150"/>
      <c r="L906" s="150"/>
      <c r="M906" s="150"/>
      <c r="N906" s="150"/>
      <c r="O906" s="150"/>
      <c r="P906" s="150"/>
      <c r="Q906" s="150"/>
      <c r="R906" s="150"/>
    </row>
    <row r="907" spans="1:18" ht="15" x14ac:dyDescent="0.25">
      <c r="A907" s="150"/>
      <c r="B907" s="152"/>
      <c r="C907" s="152"/>
      <c r="D907" s="150"/>
      <c r="E907" s="150"/>
      <c r="F907" s="150"/>
      <c r="G907" s="150"/>
      <c r="H907" s="150"/>
      <c r="I907" s="150"/>
      <c r="J907" s="150"/>
      <c r="K907" s="150"/>
      <c r="L907" s="150"/>
      <c r="M907" s="150"/>
      <c r="N907" s="150"/>
      <c r="O907" s="150"/>
      <c r="P907" s="150"/>
      <c r="Q907" s="150"/>
      <c r="R907" s="150"/>
    </row>
    <row r="908" spans="1:18" ht="15" x14ac:dyDescent="0.25">
      <c r="A908" s="150"/>
      <c r="B908" s="152"/>
      <c r="C908" s="152"/>
      <c r="D908" s="150"/>
      <c r="E908" s="150"/>
      <c r="F908" s="150"/>
      <c r="G908" s="150"/>
      <c r="H908" s="150"/>
      <c r="I908" s="150"/>
      <c r="J908" s="150"/>
      <c r="K908" s="150"/>
      <c r="L908" s="150"/>
      <c r="M908" s="150"/>
      <c r="N908" s="150"/>
      <c r="O908" s="150"/>
      <c r="P908" s="150"/>
      <c r="Q908" s="150"/>
      <c r="R908" s="150"/>
    </row>
    <row r="909" spans="1:18" ht="15" x14ac:dyDescent="0.25">
      <c r="A909" s="150"/>
      <c r="B909" s="152"/>
      <c r="C909" s="152"/>
      <c r="D909" s="150"/>
      <c r="E909" s="150"/>
      <c r="F909" s="150"/>
      <c r="G909" s="150"/>
      <c r="H909" s="150"/>
      <c r="I909" s="150"/>
      <c r="J909" s="150"/>
      <c r="K909" s="150"/>
      <c r="L909" s="150"/>
      <c r="M909" s="150"/>
      <c r="N909" s="150"/>
      <c r="O909" s="150"/>
      <c r="P909" s="150"/>
      <c r="Q909" s="150"/>
      <c r="R909" s="150"/>
    </row>
    <row r="910" spans="1:18" ht="15" x14ac:dyDescent="0.25">
      <c r="A910" s="150"/>
      <c r="B910" s="152"/>
      <c r="C910" s="152"/>
      <c r="D910" s="150"/>
      <c r="E910" s="150"/>
      <c r="F910" s="150"/>
      <c r="G910" s="150"/>
      <c r="H910" s="150"/>
      <c r="I910" s="150"/>
      <c r="J910" s="150"/>
      <c r="K910" s="150"/>
      <c r="L910" s="150"/>
      <c r="M910" s="150"/>
      <c r="N910" s="150"/>
      <c r="O910" s="150"/>
      <c r="P910" s="150"/>
      <c r="Q910" s="150"/>
      <c r="R910" s="150"/>
    </row>
    <row r="911" spans="1:18" ht="15" x14ac:dyDescent="0.25">
      <c r="A911" s="150"/>
      <c r="B911" s="152"/>
      <c r="C911" s="152"/>
      <c r="D911" s="150"/>
      <c r="E911" s="150"/>
      <c r="F911" s="150"/>
      <c r="G911" s="150"/>
      <c r="H911" s="150"/>
      <c r="I911" s="150"/>
      <c r="J911" s="150"/>
      <c r="K911" s="150"/>
      <c r="L911" s="150"/>
      <c r="M911" s="150"/>
      <c r="N911" s="150"/>
      <c r="O911" s="150"/>
      <c r="P911" s="150"/>
      <c r="Q911" s="150"/>
      <c r="R911" s="150"/>
    </row>
    <row r="912" spans="1:18" ht="15" x14ac:dyDescent="0.25">
      <c r="A912" s="150"/>
      <c r="B912" s="152"/>
      <c r="C912" s="152"/>
      <c r="D912" s="150"/>
      <c r="E912" s="150"/>
      <c r="F912" s="150"/>
      <c r="G912" s="150"/>
      <c r="H912" s="150"/>
      <c r="I912" s="150"/>
      <c r="J912" s="150"/>
      <c r="K912" s="150"/>
      <c r="L912" s="150"/>
      <c r="M912" s="150"/>
      <c r="N912" s="150"/>
      <c r="O912" s="150"/>
      <c r="P912" s="150"/>
      <c r="Q912" s="150"/>
      <c r="R912" s="150"/>
    </row>
    <row r="913" spans="1:18" ht="15" x14ac:dyDescent="0.25">
      <c r="A913" s="150"/>
      <c r="B913" s="152"/>
      <c r="C913" s="152"/>
      <c r="D913" s="150"/>
      <c r="E913" s="150"/>
      <c r="F913" s="150"/>
      <c r="G913" s="150"/>
      <c r="H913" s="150"/>
      <c r="I913" s="150"/>
      <c r="J913" s="150"/>
      <c r="K913" s="150"/>
      <c r="L913" s="150"/>
      <c r="M913" s="150"/>
      <c r="N913" s="150"/>
      <c r="O913" s="150"/>
      <c r="P913" s="150"/>
      <c r="Q913" s="150"/>
      <c r="R913" s="150"/>
    </row>
    <row r="914" spans="1:18" ht="15" x14ac:dyDescent="0.25">
      <c r="A914" s="150"/>
      <c r="B914" s="152"/>
      <c r="C914" s="152"/>
      <c r="D914" s="150"/>
      <c r="E914" s="150"/>
      <c r="F914" s="150"/>
      <c r="G914" s="150"/>
      <c r="H914" s="150"/>
      <c r="I914" s="150"/>
      <c r="J914" s="150"/>
      <c r="K914" s="150"/>
      <c r="L914" s="150"/>
      <c r="M914" s="150"/>
      <c r="N914" s="150"/>
      <c r="O914" s="150"/>
      <c r="P914" s="150"/>
      <c r="Q914" s="150"/>
      <c r="R914" s="150"/>
    </row>
    <row r="915" spans="1:18" ht="15" x14ac:dyDescent="0.25">
      <c r="A915" s="150"/>
      <c r="B915" s="152"/>
      <c r="C915" s="152"/>
      <c r="D915" s="150"/>
      <c r="E915" s="150"/>
      <c r="F915" s="150"/>
      <c r="G915" s="150"/>
      <c r="H915" s="150"/>
      <c r="I915" s="150"/>
      <c r="J915" s="150"/>
      <c r="K915" s="150"/>
      <c r="L915" s="150"/>
      <c r="M915" s="150"/>
      <c r="N915" s="150"/>
      <c r="O915" s="150"/>
      <c r="P915" s="150"/>
      <c r="Q915" s="150"/>
      <c r="R915" s="150"/>
    </row>
    <row r="916" spans="1:18" ht="15" x14ac:dyDescent="0.25">
      <c r="A916" s="150"/>
      <c r="B916" s="152"/>
      <c r="C916" s="152"/>
      <c r="D916" s="150"/>
      <c r="E916" s="150"/>
      <c r="F916" s="150"/>
      <c r="G916" s="150"/>
      <c r="H916" s="150"/>
      <c r="I916" s="150"/>
      <c r="J916" s="150"/>
      <c r="K916" s="150"/>
      <c r="L916" s="150"/>
      <c r="M916" s="150"/>
      <c r="N916" s="150"/>
      <c r="O916" s="150"/>
      <c r="P916" s="150"/>
      <c r="Q916" s="150"/>
      <c r="R916" s="150"/>
    </row>
    <row r="917" spans="1:18" ht="15" x14ac:dyDescent="0.25">
      <c r="A917" s="150"/>
      <c r="B917" s="152"/>
      <c r="C917" s="152"/>
      <c r="D917" s="150"/>
      <c r="E917" s="150"/>
      <c r="F917" s="150"/>
      <c r="G917" s="150"/>
      <c r="H917" s="150"/>
      <c r="I917" s="150"/>
      <c r="J917" s="150"/>
      <c r="K917" s="150"/>
      <c r="L917" s="150"/>
      <c r="M917" s="150"/>
      <c r="N917" s="150"/>
      <c r="O917" s="150"/>
      <c r="P917" s="150"/>
      <c r="Q917" s="150"/>
      <c r="R917" s="150"/>
    </row>
    <row r="918" spans="1:18" ht="15" x14ac:dyDescent="0.25">
      <c r="A918" s="150"/>
      <c r="B918" s="152"/>
      <c r="C918" s="152"/>
      <c r="D918" s="150"/>
      <c r="E918" s="150"/>
      <c r="F918" s="150"/>
      <c r="G918" s="150"/>
      <c r="H918" s="150"/>
      <c r="I918" s="150"/>
      <c r="J918" s="150"/>
      <c r="K918" s="150"/>
      <c r="L918" s="150"/>
      <c r="M918" s="150"/>
      <c r="N918" s="150"/>
      <c r="O918" s="150"/>
      <c r="P918" s="150"/>
      <c r="Q918" s="150"/>
      <c r="R918" s="150"/>
    </row>
    <row r="919" spans="1:18" ht="15" x14ac:dyDescent="0.25">
      <c r="A919" s="150"/>
      <c r="B919" s="152"/>
      <c r="C919" s="152"/>
      <c r="D919" s="150"/>
      <c r="E919" s="150"/>
      <c r="F919" s="150"/>
      <c r="G919" s="150"/>
      <c r="H919" s="150"/>
      <c r="I919" s="150"/>
      <c r="J919" s="150"/>
      <c r="K919" s="150"/>
      <c r="L919" s="150"/>
      <c r="M919" s="150"/>
      <c r="N919" s="150"/>
      <c r="O919" s="150"/>
      <c r="P919" s="150"/>
      <c r="Q919" s="150"/>
      <c r="R919" s="150"/>
    </row>
    <row r="920" spans="1:18" ht="15" x14ac:dyDescent="0.25">
      <c r="A920" s="150"/>
      <c r="B920" s="152"/>
      <c r="C920" s="152"/>
      <c r="D920" s="150"/>
      <c r="E920" s="150"/>
      <c r="F920" s="150"/>
      <c r="G920" s="150"/>
      <c r="H920" s="150"/>
      <c r="I920" s="150"/>
      <c r="J920" s="150"/>
      <c r="K920" s="150"/>
      <c r="L920" s="150"/>
      <c r="M920" s="150"/>
      <c r="N920" s="150"/>
      <c r="O920" s="150"/>
      <c r="P920" s="150"/>
      <c r="Q920" s="150"/>
      <c r="R920" s="150"/>
    </row>
    <row r="921" spans="1:18" ht="15" x14ac:dyDescent="0.25">
      <c r="A921" s="150"/>
      <c r="B921" s="152"/>
      <c r="C921" s="152"/>
      <c r="D921" s="150"/>
      <c r="E921" s="150"/>
      <c r="F921" s="150"/>
      <c r="G921" s="150"/>
      <c r="H921" s="150"/>
      <c r="I921" s="150"/>
      <c r="J921" s="150"/>
      <c r="K921" s="150"/>
      <c r="L921" s="150"/>
      <c r="M921" s="150"/>
      <c r="N921" s="150"/>
      <c r="O921" s="150"/>
      <c r="P921" s="150"/>
      <c r="Q921" s="150"/>
      <c r="R921" s="150"/>
    </row>
    <row r="922" spans="1:18" ht="15" x14ac:dyDescent="0.25">
      <c r="A922" s="150"/>
      <c r="B922" s="152"/>
      <c r="C922" s="152"/>
      <c r="D922" s="150"/>
      <c r="E922" s="150"/>
      <c r="F922" s="150"/>
      <c r="G922" s="150"/>
      <c r="H922" s="150"/>
      <c r="I922" s="150"/>
      <c r="J922" s="150"/>
      <c r="K922" s="150"/>
      <c r="L922" s="150"/>
      <c r="M922" s="150"/>
      <c r="N922" s="150"/>
      <c r="O922" s="150"/>
      <c r="P922" s="150"/>
      <c r="Q922" s="150"/>
      <c r="R922" s="150"/>
    </row>
    <row r="923" spans="1:18" ht="15" x14ac:dyDescent="0.25">
      <c r="A923" s="150"/>
      <c r="B923" s="152"/>
      <c r="C923" s="152"/>
      <c r="D923" s="150"/>
      <c r="E923" s="150"/>
      <c r="F923" s="150"/>
      <c r="G923" s="150"/>
      <c r="H923" s="150"/>
      <c r="I923" s="150"/>
      <c r="J923" s="150"/>
      <c r="K923" s="150"/>
      <c r="L923" s="150"/>
      <c r="M923" s="150"/>
      <c r="N923" s="150"/>
      <c r="O923" s="150"/>
      <c r="P923" s="150"/>
      <c r="Q923" s="150"/>
      <c r="R923" s="150"/>
    </row>
    <row r="924" spans="1:18" ht="15" x14ac:dyDescent="0.25">
      <c r="A924" s="150"/>
      <c r="B924" s="152"/>
      <c r="C924" s="152"/>
      <c r="D924" s="150"/>
      <c r="E924" s="150"/>
      <c r="F924" s="150"/>
      <c r="G924" s="150"/>
      <c r="H924" s="150"/>
      <c r="I924" s="150"/>
      <c r="J924" s="150"/>
      <c r="K924" s="150"/>
      <c r="L924" s="150"/>
      <c r="M924" s="150"/>
      <c r="N924" s="150"/>
      <c r="O924" s="150"/>
      <c r="P924" s="150"/>
      <c r="Q924" s="150"/>
      <c r="R924" s="150"/>
    </row>
    <row r="925" spans="1:18" ht="15" x14ac:dyDescent="0.25">
      <c r="A925" s="150"/>
      <c r="B925" s="152"/>
      <c r="C925" s="152"/>
      <c r="D925" s="150"/>
      <c r="E925" s="150"/>
      <c r="F925" s="150"/>
      <c r="G925" s="150"/>
      <c r="H925" s="150"/>
      <c r="I925" s="150"/>
      <c r="J925" s="150"/>
      <c r="K925" s="150"/>
      <c r="L925" s="150"/>
      <c r="M925" s="150"/>
      <c r="N925" s="150"/>
      <c r="O925" s="150"/>
      <c r="P925" s="150"/>
      <c r="Q925" s="150"/>
      <c r="R925" s="150"/>
    </row>
    <row r="926" spans="1:18" ht="15" x14ac:dyDescent="0.25">
      <c r="A926" s="150"/>
      <c r="B926" s="152"/>
      <c r="C926" s="152"/>
      <c r="D926" s="150"/>
      <c r="E926" s="150"/>
      <c r="F926" s="150"/>
      <c r="G926" s="150"/>
      <c r="H926" s="150"/>
      <c r="I926" s="150"/>
      <c r="J926" s="150"/>
      <c r="K926" s="150"/>
      <c r="L926" s="150"/>
      <c r="M926" s="150"/>
      <c r="N926" s="150"/>
      <c r="O926" s="150"/>
      <c r="P926" s="150"/>
      <c r="Q926" s="150"/>
      <c r="R926" s="150"/>
    </row>
    <row r="927" spans="1:18" ht="15" x14ac:dyDescent="0.25">
      <c r="A927" s="150"/>
      <c r="B927" s="152"/>
      <c r="C927" s="152"/>
      <c r="D927" s="150"/>
      <c r="E927" s="150"/>
      <c r="F927" s="150"/>
      <c r="G927" s="150"/>
      <c r="H927" s="150"/>
      <c r="I927" s="150"/>
      <c r="J927" s="150"/>
      <c r="K927" s="150"/>
      <c r="L927" s="150"/>
      <c r="M927" s="150"/>
      <c r="N927" s="150"/>
      <c r="O927" s="150"/>
      <c r="P927" s="150"/>
      <c r="Q927" s="150"/>
      <c r="R927" s="150"/>
    </row>
    <row r="928" spans="1:18" ht="15" x14ac:dyDescent="0.25">
      <c r="A928" s="150"/>
      <c r="B928" s="152"/>
      <c r="C928" s="152"/>
      <c r="D928" s="150"/>
      <c r="E928" s="150"/>
      <c r="F928" s="150"/>
      <c r="G928" s="150"/>
      <c r="H928" s="150"/>
      <c r="I928" s="150"/>
      <c r="J928" s="150"/>
      <c r="K928" s="150"/>
      <c r="L928" s="150"/>
      <c r="M928" s="150"/>
      <c r="N928" s="150"/>
      <c r="O928" s="150"/>
      <c r="P928" s="150"/>
      <c r="Q928" s="150"/>
      <c r="R928" s="150"/>
    </row>
    <row r="929" spans="1:18" ht="15" x14ac:dyDescent="0.25">
      <c r="A929" s="150"/>
      <c r="B929" s="152"/>
      <c r="C929" s="152"/>
      <c r="D929" s="150"/>
      <c r="E929" s="150"/>
      <c r="F929" s="150"/>
      <c r="G929" s="150"/>
      <c r="H929" s="150"/>
      <c r="I929" s="150"/>
      <c r="J929" s="150"/>
      <c r="K929" s="150"/>
      <c r="L929" s="150"/>
      <c r="M929" s="150"/>
      <c r="N929" s="150"/>
      <c r="O929" s="150"/>
      <c r="P929" s="150"/>
      <c r="Q929" s="150"/>
      <c r="R929" s="150"/>
    </row>
    <row r="930" spans="1:18" ht="15" x14ac:dyDescent="0.25">
      <c r="A930" s="150"/>
      <c r="B930" s="152"/>
      <c r="C930" s="152"/>
      <c r="D930" s="150"/>
      <c r="E930" s="150"/>
      <c r="F930" s="150"/>
      <c r="G930" s="150"/>
      <c r="H930" s="150"/>
      <c r="I930" s="150"/>
      <c r="J930" s="150"/>
      <c r="K930" s="150"/>
      <c r="L930" s="150"/>
      <c r="M930" s="150"/>
      <c r="N930" s="150"/>
      <c r="O930" s="150"/>
      <c r="P930" s="150"/>
      <c r="Q930" s="150"/>
      <c r="R930" s="150"/>
    </row>
    <row r="931" spans="1:18" ht="15" x14ac:dyDescent="0.25">
      <c r="A931" s="150"/>
      <c r="B931" s="152"/>
      <c r="C931" s="152"/>
      <c r="D931" s="150"/>
      <c r="E931" s="150"/>
      <c r="F931" s="150"/>
      <c r="G931" s="150"/>
      <c r="H931" s="150"/>
      <c r="I931" s="150"/>
      <c r="J931" s="150"/>
      <c r="K931" s="150"/>
      <c r="L931" s="150"/>
      <c r="M931" s="150"/>
      <c r="N931" s="150"/>
      <c r="O931" s="150"/>
      <c r="P931" s="150"/>
      <c r="Q931" s="150"/>
      <c r="R931" s="150"/>
    </row>
    <row r="932" spans="1:18" ht="15" x14ac:dyDescent="0.25">
      <c r="A932" s="150"/>
      <c r="B932" s="152"/>
      <c r="C932" s="152"/>
      <c r="D932" s="150"/>
      <c r="E932" s="150"/>
      <c r="F932" s="150"/>
      <c r="G932" s="150"/>
      <c r="H932" s="150"/>
      <c r="I932" s="150"/>
      <c r="J932" s="150"/>
      <c r="K932" s="150"/>
      <c r="L932" s="150"/>
      <c r="M932" s="150"/>
      <c r="N932" s="150"/>
      <c r="O932" s="150"/>
      <c r="P932" s="150"/>
      <c r="Q932" s="150"/>
      <c r="R932" s="150"/>
    </row>
    <row r="933" spans="1:18" ht="15" x14ac:dyDescent="0.25">
      <c r="A933" s="150"/>
      <c r="B933" s="152"/>
      <c r="C933" s="152"/>
      <c r="D933" s="150"/>
      <c r="E933" s="150"/>
      <c r="F933" s="150"/>
      <c r="G933" s="150"/>
      <c r="H933" s="150"/>
      <c r="I933" s="150"/>
      <c r="J933" s="150"/>
      <c r="K933" s="150"/>
      <c r="L933" s="150"/>
      <c r="M933" s="150"/>
      <c r="N933" s="150"/>
      <c r="O933" s="150"/>
      <c r="P933" s="150"/>
      <c r="Q933" s="150"/>
      <c r="R933" s="150"/>
    </row>
    <row r="934" spans="1:18" ht="15" x14ac:dyDescent="0.25">
      <c r="A934" s="150"/>
      <c r="B934" s="152"/>
      <c r="C934" s="152"/>
      <c r="D934" s="150"/>
      <c r="E934" s="150"/>
      <c r="F934" s="150"/>
      <c r="G934" s="150"/>
      <c r="H934" s="150"/>
      <c r="I934" s="150"/>
      <c r="J934" s="150"/>
      <c r="K934" s="150"/>
      <c r="L934" s="150"/>
      <c r="M934" s="150"/>
      <c r="N934" s="150"/>
      <c r="O934" s="150"/>
      <c r="P934" s="150"/>
      <c r="Q934" s="150"/>
      <c r="R934" s="150"/>
    </row>
    <row r="935" spans="1:18" ht="15" x14ac:dyDescent="0.25">
      <c r="A935" s="150"/>
      <c r="B935" s="152"/>
      <c r="C935" s="152"/>
      <c r="D935" s="150"/>
      <c r="E935" s="150"/>
      <c r="F935" s="150"/>
      <c r="G935" s="150"/>
      <c r="H935" s="150"/>
      <c r="I935" s="150"/>
      <c r="J935" s="150"/>
      <c r="K935" s="150"/>
      <c r="L935" s="150"/>
      <c r="M935" s="150"/>
      <c r="N935" s="150"/>
      <c r="O935" s="150"/>
      <c r="P935" s="150"/>
      <c r="Q935" s="150"/>
      <c r="R935" s="150"/>
    </row>
    <row r="936" spans="1:18" ht="15" x14ac:dyDescent="0.25">
      <c r="A936" s="150"/>
      <c r="B936" s="152"/>
      <c r="C936" s="152"/>
      <c r="D936" s="150"/>
      <c r="E936" s="150"/>
      <c r="F936" s="150"/>
      <c r="G936" s="150"/>
      <c r="H936" s="150"/>
      <c r="I936" s="150"/>
      <c r="J936" s="150"/>
      <c r="K936" s="150"/>
      <c r="L936" s="150"/>
      <c r="M936" s="150"/>
      <c r="N936" s="150"/>
      <c r="O936" s="150"/>
      <c r="P936" s="150"/>
      <c r="Q936" s="150"/>
      <c r="R936" s="150"/>
    </row>
    <row r="937" spans="1:18" ht="15" x14ac:dyDescent="0.25">
      <c r="A937" s="150"/>
      <c r="B937" s="152"/>
      <c r="C937" s="152"/>
      <c r="D937" s="150"/>
      <c r="E937" s="150"/>
      <c r="F937" s="150"/>
      <c r="G937" s="150"/>
      <c r="H937" s="150"/>
      <c r="I937" s="150"/>
      <c r="J937" s="150"/>
      <c r="K937" s="150"/>
      <c r="L937" s="150"/>
      <c r="M937" s="150"/>
      <c r="N937" s="150"/>
      <c r="O937" s="150"/>
      <c r="P937" s="150"/>
      <c r="Q937" s="150"/>
      <c r="R937" s="150"/>
    </row>
    <row r="938" spans="1:18" ht="15" x14ac:dyDescent="0.25">
      <c r="A938" s="150"/>
      <c r="B938" s="152"/>
      <c r="C938" s="152"/>
      <c r="D938" s="150"/>
      <c r="E938" s="150"/>
      <c r="F938" s="150"/>
      <c r="G938" s="150"/>
      <c r="H938" s="150"/>
      <c r="I938" s="150"/>
      <c r="J938" s="150"/>
      <c r="K938" s="150"/>
      <c r="L938" s="150"/>
      <c r="M938" s="150"/>
      <c r="N938" s="150"/>
      <c r="O938" s="150"/>
      <c r="P938" s="150"/>
      <c r="Q938" s="150"/>
      <c r="R938" s="150"/>
    </row>
    <row r="939" spans="1:18" ht="15" x14ac:dyDescent="0.25">
      <c r="A939" s="150"/>
      <c r="B939" s="152"/>
      <c r="C939" s="152"/>
      <c r="D939" s="150"/>
      <c r="E939" s="150"/>
      <c r="F939" s="150"/>
      <c r="G939" s="150"/>
      <c r="H939" s="150"/>
      <c r="I939" s="150"/>
      <c r="J939" s="150"/>
      <c r="K939" s="150"/>
      <c r="L939" s="150"/>
      <c r="M939" s="150"/>
      <c r="N939" s="150"/>
      <c r="O939" s="150"/>
      <c r="P939" s="150"/>
      <c r="Q939" s="150"/>
      <c r="R939" s="150"/>
    </row>
    <row r="940" spans="1:18" ht="15" x14ac:dyDescent="0.25">
      <c r="A940" s="150"/>
      <c r="B940" s="152"/>
      <c r="C940" s="152"/>
      <c r="D940" s="150"/>
      <c r="E940" s="150"/>
      <c r="F940" s="150"/>
      <c r="G940" s="150"/>
      <c r="H940" s="150"/>
      <c r="I940" s="150"/>
      <c r="J940" s="150"/>
      <c r="K940" s="150"/>
      <c r="L940" s="150"/>
      <c r="M940" s="150"/>
      <c r="N940" s="150"/>
      <c r="O940" s="150"/>
      <c r="P940" s="150"/>
      <c r="Q940" s="150"/>
      <c r="R940" s="150"/>
    </row>
    <row r="941" spans="1:18" ht="15" x14ac:dyDescent="0.25">
      <c r="A941" s="150"/>
      <c r="B941" s="152"/>
      <c r="C941" s="152"/>
      <c r="D941" s="150"/>
      <c r="E941" s="150"/>
      <c r="F941" s="150"/>
      <c r="G941" s="150"/>
      <c r="H941" s="150"/>
      <c r="I941" s="150"/>
      <c r="J941" s="150"/>
      <c r="K941" s="150"/>
      <c r="L941" s="150"/>
      <c r="M941" s="150"/>
      <c r="N941" s="150"/>
      <c r="O941" s="150"/>
      <c r="P941" s="150"/>
      <c r="Q941" s="150"/>
      <c r="R941" s="150"/>
    </row>
    <row r="942" spans="1:18" ht="15" x14ac:dyDescent="0.25">
      <c r="A942" s="150"/>
      <c r="B942" s="152"/>
      <c r="C942" s="152"/>
      <c r="D942" s="150"/>
      <c r="E942" s="150"/>
      <c r="F942" s="150"/>
      <c r="G942" s="150"/>
      <c r="H942" s="150"/>
      <c r="I942" s="150"/>
      <c r="J942" s="150"/>
      <c r="K942" s="150"/>
      <c r="L942" s="150"/>
      <c r="M942" s="150"/>
      <c r="N942" s="150"/>
      <c r="O942" s="150"/>
      <c r="P942" s="150"/>
      <c r="Q942" s="150"/>
      <c r="R942" s="150"/>
    </row>
    <row r="943" spans="1:18" ht="15" x14ac:dyDescent="0.25">
      <c r="A943" s="150"/>
      <c r="B943" s="152"/>
      <c r="C943" s="152"/>
      <c r="D943" s="150"/>
      <c r="E943" s="150"/>
      <c r="F943" s="150"/>
      <c r="G943" s="150"/>
      <c r="H943" s="150"/>
      <c r="I943" s="150"/>
      <c r="J943" s="150"/>
      <c r="K943" s="150"/>
      <c r="L943" s="150"/>
      <c r="M943" s="150"/>
      <c r="N943" s="150"/>
      <c r="O943" s="150"/>
      <c r="P943" s="150"/>
      <c r="Q943" s="150"/>
      <c r="R943" s="150"/>
    </row>
    <row r="944" spans="1:18" ht="15" x14ac:dyDescent="0.25">
      <c r="A944" s="150"/>
      <c r="B944" s="152"/>
      <c r="C944" s="152"/>
      <c r="D944" s="150"/>
      <c r="E944" s="150"/>
      <c r="F944" s="150"/>
      <c r="G944" s="150"/>
      <c r="H944" s="150"/>
      <c r="I944" s="150"/>
      <c r="J944" s="150"/>
      <c r="K944" s="150"/>
      <c r="L944" s="150"/>
      <c r="M944" s="150"/>
      <c r="N944" s="150"/>
      <c r="O944" s="150"/>
      <c r="P944" s="150"/>
      <c r="Q944" s="150"/>
      <c r="R944" s="150"/>
    </row>
    <row r="945" spans="1:18" ht="15" x14ac:dyDescent="0.25">
      <c r="A945" s="150"/>
      <c r="B945" s="152"/>
      <c r="C945" s="152"/>
      <c r="D945" s="150"/>
      <c r="E945" s="150"/>
      <c r="F945" s="150"/>
      <c r="G945" s="150"/>
      <c r="H945" s="150"/>
      <c r="I945" s="150"/>
      <c r="J945" s="150"/>
      <c r="K945" s="150"/>
      <c r="L945" s="150"/>
      <c r="M945" s="150"/>
      <c r="N945" s="150"/>
      <c r="O945" s="150"/>
      <c r="P945" s="150"/>
      <c r="Q945" s="150"/>
      <c r="R945" s="150"/>
    </row>
    <row r="946" spans="1:18" ht="15" x14ac:dyDescent="0.25">
      <c r="A946" s="150"/>
      <c r="B946" s="152"/>
      <c r="C946" s="152"/>
      <c r="D946" s="150"/>
      <c r="E946" s="150"/>
      <c r="F946" s="150"/>
      <c r="G946" s="150"/>
      <c r="H946" s="150"/>
      <c r="I946" s="150"/>
      <c r="J946" s="150"/>
      <c r="K946" s="150"/>
      <c r="L946" s="150"/>
      <c r="M946" s="150"/>
      <c r="N946" s="150"/>
      <c r="O946" s="150"/>
      <c r="P946" s="150"/>
      <c r="Q946" s="150"/>
      <c r="R946" s="150"/>
    </row>
    <row r="947" spans="1:18" ht="15" x14ac:dyDescent="0.25">
      <c r="A947" s="150"/>
      <c r="B947" s="152"/>
      <c r="C947" s="152"/>
      <c r="D947" s="150"/>
      <c r="E947" s="150"/>
      <c r="F947" s="150"/>
      <c r="G947" s="150"/>
      <c r="H947" s="150"/>
      <c r="I947" s="150"/>
      <c r="J947" s="150"/>
      <c r="K947" s="150"/>
      <c r="L947" s="150"/>
      <c r="M947" s="150"/>
      <c r="N947" s="150"/>
      <c r="O947" s="150"/>
      <c r="P947" s="150"/>
      <c r="Q947" s="150"/>
      <c r="R947" s="150"/>
    </row>
    <row r="948" spans="1:18" ht="15" x14ac:dyDescent="0.25">
      <c r="A948" s="150"/>
      <c r="B948" s="152"/>
      <c r="C948" s="152"/>
      <c r="D948" s="150"/>
      <c r="E948" s="150"/>
      <c r="F948" s="150"/>
      <c r="G948" s="150"/>
      <c r="H948" s="150"/>
      <c r="I948" s="150"/>
      <c r="J948" s="150"/>
      <c r="K948" s="150"/>
      <c r="L948" s="150"/>
      <c r="M948" s="150"/>
      <c r="N948" s="150"/>
      <c r="O948" s="150"/>
      <c r="P948" s="150"/>
      <c r="Q948" s="150"/>
      <c r="R948" s="150"/>
    </row>
    <row r="949" spans="1:18" ht="15" x14ac:dyDescent="0.25">
      <c r="A949" s="150"/>
      <c r="B949" s="152"/>
      <c r="C949" s="152"/>
      <c r="D949" s="150"/>
      <c r="E949" s="150"/>
      <c r="F949" s="150"/>
      <c r="G949" s="150"/>
      <c r="H949" s="150"/>
      <c r="I949" s="150"/>
      <c r="J949" s="150"/>
      <c r="K949" s="150"/>
      <c r="L949" s="150"/>
      <c r="M949" s="150"/>
      <c r="N949" s="150"/>
      <c r="O949" s="150"/>
      <c r="P949" s="150"/>
      <c r="Q949" s="150"/>
      <c r="R949" s="150"/>
    </row>
    <row r="950" spans="1:18" ht="15" x14ac:dyDescent="0.25">
      <c r="A950" s="150"/>
      <c r="B950" s="152"/>
      <c r="C950" s="152"/>
      <c r="D950" s="150"/>
      <c r="E950" s="150"/>
      <c r="F950" s="150"/>
      <c r="G950" s="150"/>
      <c r="H950" s="150"/>
      <c r="I950" s="150"/>
      <c r="J950" s="150"/>
      <c r="K950" s="150"/>
      <c r="L950" s="150"/>
      <c r="M950" s="150"/>
      <c r="N950" s="150"/>
      <c r="O950" s="150"/>
      <c r="P950" s="150"/>
      <c r="Q950" s="150"/>
      <c r="R950" s="150"/>
    </row>
    <row r="951" spans="1:18" ht="15" x14ac:dyDescent="0.25">
      <c r="A951" s="150"/>
      <c r="B951" s="152"/>
      <c r="C951" s="152"/>
      <c r="D951" s="150"/>
      <c r="E951" s="150"/>
      <c r="F951" s="150"/>
      <c r="G951" s="150"/>
      <c r="H951" s="150"/>
      <c r="I951" s="150"/>
      <c r="J951" s="150"/>
      <c r="K951" s="150"/>
      <c r="L951" s="150"/>
      <c r="M951" s="150"/>
      <c r="N951" s="150"/>
      <c r="O951" s="150"/>
      <c r="P951" s="150"/>
      <c r="Q951" s="150"/>
      <c r="R951" s="150"/>
    </row>
    <row r="952" spans="1:18" ht="15" x14ac:dyDescent="0.25">
      <c r="A952" s="150"/>
      <c r="B952" s="152"/>
      <c r="C952" s="152"/>
      <c r="D952" s="150"/>
      <c r="E952" s="150"/>
      <c r="F952" s="150"/>
      <c r="G952" s="150"/>
      <c r="H952" s="150"/>
      <c r="I952" s="150"/>
      <c r="J952" s="150"/>
      <c r="K952" s="150"/>
      <c r="L952" s="150"/>
      <c r="M952" s="150"/>
      <c r="N952" s="150"/>
      <c r="O952" s="150"/>
      <c r="P952" s="150"/>
      <c r="Q952" s="150"/>
      <c r="R952" s="150"/>
    </row>
    <row r="953" spans="1:18" ht="15" x14ac:dyDescent="0.25">
      <c r="A953" s="150"/>
      <c r="B953" s="152"/>
      <c r="C953" s="152"/>
      <c r="D953" s="150"/>
      <c r="E953" s="150"/>
      <c r="F953" s="150"/>
      <c r="G953" s="150"/>
      <c r="H953" s="150"/>
      <c r="I953" s="150"/>
      <c r="J953" s="150"/>
      <c r="K953" s="150"/>
      <c r="L953" s="150"/>
      <c r="M953" s="150"/>
      <c r="N953" s="150"/>
      <c r="O953" s="150"/>
      <c r="P953" s="150"/>
      <c r="Q953" s="150"/>
      <c r="R953" s="150"/>
    </row>
    <row r="954" spans="1:18" ht="15" x14ac:dyDescent="0.25">
      <c r="A954" s="150"/>
      <c r="B954" s="152"/>
      <c r="C954" s="152"/>
      <c r="D954" s="150"/>
      <c r="E954" s="150"/>
      <c r="F954" s="150"/>
      <c r="G954" s="150"/>
      <c r="H954" s="150"/>
      <c r="I954" s="150"/>
      <c r="J954" s="150"/>
      <c r="K954" s="150"/>
      <c r="L954" s="150"/>
      <c r="M954" s="150"/>
      <c r="N954" s="150"/>
      <c r="O954" s="150"/>
      <c r="P954" s="150"/>
      <c r="Q954" s="150"/>
      <c r="R954" s="150"/>
    </row>
    <row r="955" spans="1:18" ht="15" x14ac:dyDescent="0.25">
      <c r="A955" s="150"/>
      <c r="B955" s="152"/>
      <c r="C955" s="152"/>
      <c r="D955" s="150"/>
      <c r="E955" s="150"/>
      <c r="F955" s="150"/>
      <c r="G955" s="150"/>
      <c r="H955" s="150"/>
      <c r="I955" s="150"/>
      <c r="J955" s="150"/>
      <c r="K955" s="150"/>
      <c r="L955" s="150"/>
      <c r="M955" s="150"/>
      <c r="N955" s="150"/>
      <c r="O955" s="150"/>
      <c r="P955" s="150"/>
      <c r="Q955" s="150"/>
      <c r="R955" s="150"/>
    </row>
    <row r="956" spans="1:18" ht="15" x14ac:dyDescent="0.25">
      <c r="A956" s="150"/>
      <c r="B956" s="152"/>
      <c r="C956" s="152"/>
      <c r="D956" s="150"/>
      <c r="E956" s="150"/>
      <c r="F956" s="150"/>
      <c r="G956" s="150"/>
      <c r="H956" s="150"/>
      <c r="I956" s="150"/>
      <c r="J956" s="150"/>
      <c r="K956" s="150"/>
      <c r="L956" s="150"/>
      <c r="M956" s="150"/>
      <c r="N956" s="150"/>
      <c r="O956" s="150"/>
      <c r="P956" s="150"/>
      <c r="Q956" s="150"/>
      <c r="R956" s="150"/>
    </row>
    <row r="957" spans="1:18" ht="15" x14ac:dyDescent="0.25">
      <c r="A957" s="150"/>
      <c r="B957" s="152"/>
      <c r="C957" s="152"/>
      <c r="D957" s="150"/>
      <c r="E957" s="150"/>
      <c r="F957" s="150"/>
      <c r="G957" s="150"/>
      <c r="H957" s="150"/>
      <c r="I957" s="150"/>
      <c r="J957" s="150"/>
      <c r="K957" s="150"/>
      <c r="L957" s="150"/>
      <c r="M957" s="150"/>
      <c r="N957" s="150"/>
      <c r="O957" s="150"/>
      <c r="P957" s="150"/>
      <c r="Q957" s="150"/>
      <c r="R957" s="150"/>
    </row>
    <row r="958" spans="1:18" ht="15" x14ac:dyDescent="0.25">
      <c r="A958" s="150"/>
      <c r="B958" s="152"/>
      <c r="C958" s="152"/>
      <c r="D958" s="150"/>
      <c r="E958" s="150"/>
      <c r="F958" s="150"/>
      <c r="G958" s="150"/>
      <c r="H958" s="150"/>
      <c r="I958" s="150"/>
      <c r="J958" s="150"/>
      <c r="K958" s="150"/>
      <c r="L958" s="150"/>
      <c r="M958" s="150"/>
      <c r="N958" s="150"/>
      <c r="O958" s="150"/>
      <c r="P958" s="150"/>
      <c r="Q958" s="150"/>
      <c r="R958" s="150"/>
    </row>
    <row r="959" spans="1:18" ht="15" x14ac:dyDescent="0.25">
      <c r="A959" s="150"/>
      <c r="B959" s="152"/>
      <c r="C959" s="152"/>
      <c r="D959" s="150"/>
      <c r="E959" s="150"/>
      <c r="F959" s="150"/>
      <c r="G959" s="150"/>
      <c r="H959" s="150"/>
      <c r="I959" s="150"/>
      <c r="J959" s="150"/>
      <c r="K959" s="150"/>
      <c r="L959" s="150"/>
      <c r="M959" s="150"/>
      <c r="N959" s="150"/>
      <c r="O959" s="150"/>
      <c r="P959" s="150"/>
      <c r="Q959" s="150"/>
      <c r="R959" s="150"/>
    </row>
    <row r="960" spans="1:18" ht="15" x14ac:dyDescent="0.25">
      <c r="A960" s="150"/>
      <c r="B960" s="152"/>
      <c r="C960" s="152"/>
      <c r="D960" s="150"/>
      <c r="E960" s="150"/>
      <c r="F960" s="150"/>
      <c r="G960" s="150"/>
      <c r="H960" s="150"/>
      <c r="I960" s="150"/>
      <c r="J960" s="150"/>
      <c r="K960" s="150"/>
      <c r="L960" s="150"/>
      <c r="M960" s="150"/>
      <c r="N960" s="150"/>
      <c r="O960" s="150"/>
      <c r="P960" s="150"/>
      <c r="Q960" s="150"/>
      <c r="R960" s="150"/>
    </row>
    <row r="961" spans="1:18" ht="15" x14ac:dyDescent="0.25">
      <c r="A961" s="150"/>
      <c r="B961" s="152"/>
      <c r="C961" s="152"/>
      <c r="D961" s="150"/>
      <c r="E961" s="150"/>
      <c r="F961" s="150"/>
      <c r="G961" s="150"/>
      <c r="H961" s="150"/>
      <c r="I961" s="150"/>
      <c r="J961" s="150"/>
      <c r="K961" s="150"/>
      <c r="L961" s="150"/>
      <c r="M961" s="150"/>
      <c r="N961" s="150"/>
      <c r="O961" s="150"/>
      <c r="P961" s="150"/>
      <c r="Q961" s="150"/>
      <c r="R961" s="150"/>
    </row>
    <row r="962" spans="1:18" ht="15" x14ac:dyDescent="0.25">
      <c r="A962" s="150"/>
      <c r="B962" s="152"/>
      <c r="C962" s="152"/>
      <c r="D962" s="150"/>
      <c r="E962" s="150"/>
      <c r="F962" s="150"/>
      <c r="G962" s="150"/>
      <c r="H962" s="150"/>
      <c r="I962" s="150"/>
      <c r="J962" s="150"/>
      <c r="K962" s="150"/>
      <c r="L962" s="150"/>
      <c r="M962" s="150"/>
      <c r="N962" s="150"/>
      <c r="O962" s="150"/>
      <c r="P962" s="150"/>
      <c r="Q962" s="150"/>
      <c r="R962" s="150"/>
    </row>
    <row r="963" spans="1:18" ht="15" x14ac:dyDescent="0.25">
      <c r="A963" s="150"/>
      <c r="B963" s="152"/>
      <c r="C963" s="152"/>
      <c r="D963" s="150"/>
      <c r="E963" s="150"/>
      <c r="F963" s="150"/>
      <c r="G963" s="150"/>
      <c r="H963" s="150"/>
      <c r="I963" s="150"/>
      <c r="J963" s="150"/>
      <c r="K963" s="150"/>
      <c r="L963" s="150"/>
      <c r="M963" s="150"/>
      <c r="N963" s="150"/>
      <c r="O963" s="150"/>
      <c r="P963" s="150"/>
      <c r="Q963" s="150"/>
      <c r="R963" s="150"/>
    </row>
    <row r="964" spans="1:18" ht="15" x14ac:dyDescent="0.25">
      <c r="A964" s="150"/>
      <c r="B964" s="152"/>
      <c r="C964" s="152"/>
      <c r="D964" s="150"/>
      <c r="E964" s="150"/>
      <c r="F964" s="150"/>
      <c r="G964" s="150"/>
      <c r="H964" s="150"/>
      <c r="I964" s="150"/>
      <c r="J964" s="150"/>
      <c r="K964" s="150"/>
      <c r="L964" s="150"/>
      <c r="M964" s="150"/>
      <c r="N964" s="150"/>
      <c r="O964" s="150"/>
      <c r="P964" s="150"/>
      <c r="Q964" s="150"/>
      <c r="R964" s="150"/>
    </row>
    <row r="965" spans="1:18" ht="15" x14ac:dyDescent="0.25">
      <c r="A965" s="150"/>
      <c r="B965" s="152"/>
      <c r="C965" s="152"/>
      <c r="D965" s="150"/>
      <c r="E965" s="150"/>
      <c r="F965" s="150"/>
      <c r="G965" s="150"/>
      <c r="H965" s="150"/>
      <c r="I965" s="150"/>
      <c r="J965" s="150"/>
      <c r="K965" s="150"/>
      <c r="L965" s="150"/>
      <c r="M965" s="150"/>
      <c r="N965" s="150"/>
      <c r="O965" s="150"/>
      <c r="P965" s="150"/>
      <c r="Q965" s="150"/>
      <c r="R965" s="150"/>
    </row>
    <row r="966" spans="1:18" ht="15" x14ac:dyDescent="0.25">
      <c r="A966" s="150"/>
      <c r="B966" s="152"/>
      <c r="C966" s="152"/>
      <c r="D966" s="150"/>
      <c r="E966" s="150"/>
      <c r="F966" s="150"/>
      <c r="G966" s="150"/>
      <c r="H966" s="150"/>
      <c r="I966" s="150"/>
      <c r="J966" s="150"/>
      <c r="K966" s="150"/>
      <c r="L966" s="150"/>
      <c r="M966" s="150"/>
      <c r="N966" s="150"/>
      <c r="O966" s="150"/>
      <c r="P966" s="150"/>
      <c r="Q966" s="150"/>
      <c r="R966" s="150"/>
    </row>
    <row r="967" spans="1:18" ht="15" x14ac:dyDescent="0.25">
      <c r="A967" s="150"/>
      <c r="B967" s="152"/>
      <c r="C967" s="152"/>
      <c r="D967" s="150"/>
      <c r="E967" s="150"/>
      <c r="F967" s="150"/>
      <c r="G967" s="150"/>
      <c r="H967" s="150"/>
      <c r="I967" s="150"/>
      <c r="J967" s="150"/>
      <c r="K967" s="150"/>
      <c r="L967" s="150"/>
      <c r="M967" s="150"/>
      <c r="N967" s="150"/>
      <c r="O967" s="150"/>
      <c r="P967" s="150"/>
      <c r="Q967" s="150"/>
      <c r="R967" s="150"/>
    </row>
    <row r="968" spans="1:18" ht="15" x14ac:dyDescent="0.25">
      <c r="A968" s="150"/>
      <c r="B968" s="152"/>
      <c r="C968" s="152"/>
      <c r="D968" s="150"/>
      <c r="E968" s="150"/>
      <c r="F968" s="150"/>
      <c r="G968" s="150"/>
      <c r="H968" s="150"/>
      <c r="I968" s="150"/>
      <c r="J968" s="150"/>
      <c r="K968" s="150"/>
      <c r="L968" s="150"/>
      <c r="M968" s="150"/>
      <c r="N968" s="150"/>
      <c r="O968" s="150"/>
      <c r="P968" s="150"/>
      <c r="Q968" s="150"/>
      <c r="R968" s="150"/>
    </row>
    <row r="969" spans="1:18" ht="15" x14ac:dyDescent="0.25">
      <c r="A969" s="150"/>
      <c r="B969" s="152"/>
      <c r="C969" s="152"/>
      <c r="D969" s="150"/>
      <c r="E969" s="150"/>
      <c r="F969" s="150"/>
      <c r="G969" s="150"/>
      <c r="H969" s="150"/>
      <c r="I969" s="150"/>
      <c r="J969" s="150"/>
      <c r="K969" s="150"/>
      <c r="L969" s="150"/>
      <c r="M969" s="150"/>
      <c r="N969" s="150"/>
      <c r="O969" s="150"/>
      <c r="P969" s="150"/>
      <c r="Q969" s="150"/>
      <c r="R969" s="150"/>
    </row>
    <row r="970" spans="1:18" ht="15" x14ac:dyDescent="0.25">
      <c r="A970" s="150"/>
      <c r="B970" s="152"/>
      <c r="C970" s="152"/>
      <c r="D970" s="150"/>
      <c r="E970" s="150"/>
      <c r="F970" s="150"/>
      <c r="G970" s="150"/>
      <c r="H970" s="150"/>
      <c r="I970" s="150"/>
      <c r="J970" s="150"/>
      <c r="K970" s="150"/>
      <c r="L970" s="150"/>
      <c r="M970" s="150"/>
      <c r="N970" s="150"/>
      <c r="O970" s="150"/>
      <c r="P970" s="150"/>
      <c r="Q970" s="150"/>
      <c r="R970" s="150"/>
    </row>
    <row r="971" spans="1:18" ht="15" x14ac:dyDescent="0.25">
      <c r="A971" s="150"/>
      <c r="B971" s="152"/>
      <c r="C971" s="152"/>
      <c r="D971" s="150"/>
      <c r="E971" s="150"/>
      <c r="F971" s="150"/>
      <c r="G971" s="150"/>
      <c r="H971" s="150"/>
      <c r="I971" s="150"/>
      <c r="J971" s="150"/>
      <c r="K971" s="150"/>
      <c r="L971" s="150"/>
      <c r="M971" s="150"/>
      <c r="N971" s="150"/>
      <c r="O971" s="150"/>
      <c r="P971" s="150"/>
      <c r="Q971" s="150"/>
      <c r="R971" s="150"/>
    </row>
    <row r="972" spans="1:18" ht="15" x14ac:dyDescent="0.25">
      <c r="A972" s="150"/>
      <c r="B972" s="152"/>
      <c r="C972" s="152"/>
      <c r="D972" s="150"/>
      <c r="E972" s="150"/>
      <c r="F972" s="150"/>
      <c r="G972" s="150"/>
      <c r="H972" s="150"/>
      <c r="I972" s="150"/>
      <c r="J972" s="150"/>
      <c r="K972" s="150"/>
      <c r="L972" s="150"/>
      <c r="M972" s="150"/>
      <c r="N972" s="150"/>
      <c r="O972" s="150"/>
      <c r="P972" s="150"/>
      <c r="Q972" s="150"/>
      <c r="R972" s="150"/>
    </row>
    <row r="973" spans="1:18" ht="15" x14ac:dyDescent="0.25">
      <c r="A973" s="150"/>
      <c r="B973" s="152"/>
      <c r="C973" s="152"/>
      <c r="D973" s="150"/>
      <c r="E973" s="150"/>
      <c r="F973" s="150"/>
      <c r="G973" s="150"/>
      <c r="H973" s="150"/>
      <c r="I973" s="150"/>
      <c r="J973" s="150"/>
      <c r="K973" s="150"/>
      <c r="L973" s="150"/>
      <c r="M973" s="150"/>
      <c r="N973" s="150"/>
      <c r="O973" s="150"/>
      <c r="P973" s="150"/>
      <c r="Q973" s="150"/>
      <c r="R973" s="150"/>
    </row>
    <row r="974" spans="1:18" ht="15" x14ac:dyDescent="0.25">
      <c r="A974" s="150"/>
      <c r="B974" s="152"/>
      <c r="C974" s="152"/>
      <c r="D974" s="150"/>
      <c r="E974" s="150"/>
      <c r="F974" s="150"/>
      <c r="G974" s="150"/>
      <c r="H974" s="150"/>
      <c r="I974" s="150"/>
      <c r="J974" s="150"/>
      <c r="K974" s="150"/>
      <c r="L974" s="150"/>
      <c r="M974" s="150"/>
      <c r="N974" s="150"/>
      <c r="O974" s="150"/>
      <c r="P974" s="150"/>
      <c r="Q974" s="150"/>
      <c r="R974" s="150"/>
    </row>
    <row r="975" spans="1:18" ht="15" x14ac:dyDescent="0.25">
      <c r="A975" s="150"/>
      <c r="B975" s="152"/>
      <c r="C975" s="152"/>
      <c r="D975" s="150"/>
      <c r="E975" s="150"/>
      <c r="F975" s="150"/>
      <c r="G975" s="150"/>
      <c r="H975" s="150"/>
      <c r="I975" s="150"/>
      <c r="J975" s="150"/>
      <c r="K975" s="150"/>
      <c r="L975" s="150"/>
      <c r="M975" s="150"/>
      <c r="N975" s="150"/>
      <c r="O975" s="150"/>
      <c r="P975" s="150"/>
      <c r="Q975" s="150"/>
      <c r="R975" s="150"/>
    </row>
    <row r="976" spans="1:18" ht="15" x14ac:dyDescent="0.25">
      <c r="A976" s="150"/>
      <c r="B976" s="152"/>
      <c r="C976" s="152"/>
      <c r="D976" s="150"/>
      <c r="E976" s="150"/>
      <c r="F976" s="150"/>
      <c r="G976" s="150"/>
      <c r="H976" s="150"/>
      <c r="I976" s="150"/>
      <c r="J976" s="150"/>
      <c r="K976" s="150"/>
      <c r="L976" s="150"/>
      <c r="M976" s="150"/>
      <c r="N976" s="150"/>
      <c r="O976" s="150"/>
      <c r="P976" s="150"/>
      <c r="Q976" s="150"/>
      <c r="R976" s="150"/>
    </row>
    <row r="977" spans="1:18" ht="15" x14ac:dyDescent="0.25">
      <c r="A977" s="150"/>
      <c r="B977" s="152"/>
      <c r="C977" s="152"/>
      <c r="D977" s="150"/>
      <c r="E977" s="150"/>
      <c r="F977" s="150"/>
      <c r="G977" s="150"/>
      <c r="H977" s="150"/>
      <c r="I977" s="150"/>
      <c r="J977" s="150"/>
      <c r="K977" s="150"/>
      <c r="L977" s="150"/>
      <c r="M977" s="150"/>
      <c r="N977" s="150"/>
      <c r="O977" s="150"/>
      <c r="P977" s="150"/>
      <c r="Q977" s="150"/>
      <c r="R977" s="150"/>
    </row>
    <row r="978" spans="1:18" ht="15" x14ac:dyDescent="0.25">
      <c r="A978" s="150"/>
      <c r="B978" s="152"/>
      <c r="C978" s="152"/>
      <c r="D978" s="150"/>
      <c r="E978" s="150"/>
      <c r="F978" s="150"/>
      <c r="G978" s="150"/>
      <c r="H978" s="150"/>
      <c r="I978" s="150"/>
      <c r="J978" s="150"/>
      <c r="K978" s="150"/>
      <c r="L978" s="150"/>
      <c r="M978" s="150"/>
      <c r="N978" s="150"/>
      <c r="O978" s="150"/>
      <c r="P978" s="150"/>
      <c r="Q978" s="150"/>
      <c r="R978" s="150"/>
    </row>
    <row r="979" spans="1:18" ht="15" x14ac:dyDescent="0.25">
      <c r="A979" s="150"/>
      <c r="B979" s="152"/>
      <c r="C979" s="152"/>
      <c r="D979" s="150"/>
      <c r="E979" s="150"/>
      <c r="F979" s="150"/>
      <c r="G979" s="150"/>
      <c r="H979" s="150"/>
      <c r="I979" s="150"/>
      <c r="J979" s="150"/>
      <c r="K979" s="150"/>
      <c r="L979" s="150"/>
      <c r="M979" s="150"/>
      <c r="N979" s="150"/>
      <c r="O979" s="150"/>
      <c r="P979" s="150"/>
      <c r="Q979" s="150"/>
      <c r="R979" s="150"/>
    </row>
    <row r="980" spans="1:18" ht="15" x14ac:dyDescent="0.25">
      <c r="A980" s="150"/>
      <c r="B980" s="152"/>
      <c r="C980" s="152"/>
      <c r="D980" s="150"/>
      <c r="E980" s="150"/>
      <c r="F980" s="150"/>
      <c r="G980" s="150"/>
      <c r="H980" s="150"/>
      <c r="I980" s="150"/>
      <c r="J980" s="150"/>
      <c r="K980" s="150"/>
      <c r="L980" s="150"/>
      <c r="M980" s="150"/>
      <c r="N980" s="150"/>
      <c r="O980" s="150"/>
      <c r="P980" s="150"/>
      <c r="Q980" s="150"/>
      <c r="R980" s="150"/>
    </row>
    <row r="981" spans="1:18" ht="15" x14ac:dyDescent="0.25">
      <c r="A981" s="150"/>
      <c r="B981" s="152"/>
      <c r="C981" s="152"/>
      <c r="D981" s="150"/>
      <c r="E981" s="150"/>
      <c r="F981" s="150"/>
      <c r="G981" s="150"/>
      <c r="H981" s="150"/>
      <c r="I981" s="150"/>
      <c r="J981" s="150"/>
      <c r="K981" s="150"/>
      <c r="L981" s="150"/>
      <c r="M981" s="150"/>
      <c r="N981" s="150"/>
      <c r="O981" s="150"/>
      <c r="P981" s="150"/>
      <c r="Q981" s="150"/>
      <c r="R981" s="150"/>
    </row>
    <row r="982" spans="1:18" ht="15" x14ac:dyDescent="0.25">
      <c r="A982" s="150"/>
      <c r="B982" s="152"/>
      <c r="C982" s="152"/>
      <c r="D982" s="150"/>
      <c r="E982" s="150"/>
      <c r="F982" s="150"/>
      <c r="G982" s="150"/>
      <c r="H982" s="150"/>
      <c r="I982" s="150"/>
      <c r="J982" s="150"/>
      <c r="K982" s="150"/>
      <c r="L982" s="150"/>
      <c r="M982" s="150"/>
      <c r="N982" s="150"/>
      <c r="O982" s="150"/>
      <c r="P982" s="150"/>
      <c r="Q982" s="150"/>
      <c r="R982" s="150"/>
    </row>
    <row r="983" spans="1:18" ht="15" x14ac:dyDescent="0.25">
      <c r="A983" s="150"/>
      <c r="B983" s="152"/>
      <c r="C983" s="152"/>
      <c r="D983" s="150"/>
      <c r="E983" s="150"/>
      <c r="F983" s="150"/>
      <c r="G983" s="150"/>
      <c r="H983" s="150"/>
      <c r="I983" s="150"/>
      <c r="J983" s="150"/>
      <c r="K983" s="150"/>
      <c r="L983" s="150"/>
      <c r="M983" s="150"/>
      <c r="N983" s="150"/>
      <c r="O983" s="150"/>
      <c r="P983" s="150"/>
      <c r="Q983" s="150"/>
      <c r="R983" s="150"/>
    </row>
    <row r="984" spans="1:18" ht="15" x14ac:dyDescent="0.25">
      <c r="A984" s="150"/>
      <c r="B984" s="152"/>
      <c r="C984" s="152"/>
      <c r="D984" s="150"/>
      <c r="E984" s="150"/>
      <c r="F984" s="150"/>
      <c r="G984" s="150"/>
      <c r="H984" s="150"/>
      <c r="I984" s="150"/>
      <c r="J984" s="150"/>
      <c r="K984" s="150"/>
      <c r="L984" s="150"/>
      <c r="M984" s="150"/>
      <c r="N984" s="150"/>
      <c r="O984" s="150"/>
      <c r="P984" s="150"/>
      <c r="Q984" s="150"/>
      <c r="R984" s="150"/>
    </row>
    <row r="985" spans="1:18" ht="15" x14ac:dyDescent="0.25">
      <c r="A985" s="150"/>
      <c r="B985" s="152"/>
      <c r="C985" s="152"/>
      <c r="D985" s="150"/>
      <c r="E985" s="150"/>
      <c r="F985" s="150"/>
      <c r="G985" s="150"/>
      <c r="H985" s="150"/>
      <c r="I985" s="150"/>
      <c r="J985" s="150"/>
      <c r="K985" s="150"/>
      <c r="L985" s="150"/>
      <c r="M985" s="150"/>
      <c r="N985" s="150"/>
      <c r="O985" s="150"/>
      <c r="P985" s="150"/>
      <c r="Q985" s="150"/>
      <c r="R985" s="150"/>
    </row>
    <row r="986" spans="1:18" ht="15" x14ac:dyDescent="0.25">
      <c r="A986" s="150"/>
      <c r="B986" s="152"/>
      <c r="C986" s="152"/>
      <c r="D986" s="150"/>
      <c r="E986" s="150"/>
      <c r="F986" s="150"/>
      <c r="G986" s="150"/>
      <c r="H986" s="150"/>
      <c r="I986" s="150"/>
      <c r="J986" s="150"/>
      <c r="K986" s="150"/>
      <c r="L986" s="150"/>
      <c r="M986" s="150"/>
      <c r="N986" s="150"/>
      <c r="O986" s="150"/>
      <c r="P986" s="150"/>
      <c r="Q986" s="150"/>
      <c r="R986" s="150"/>
    </row>
    <row r="987" spans="1:18" ht="15" x14ac:dyDescent="0.25">
      <c r="A987" s="150"/>
      <c r="B987" s="152"/>
      <c r="C987" s="152"/>
      <c r="D987" s="150"/>
      <c r="E987" s="150"/>
      <c r="F987" s="150"/>
      <c r="G987" s="150"/>
      <c r="H987" s="150"/>
      <c r="I987" s="150"/>
      <c r="J987" s="150"/>
      <c r="K987" s="150"/>
      <c r="L987" s="150"/>
      <c r="M987" s="150"/>
      <c r="N987" s="150"/>
      <c r="O987" s="150"/>
      <c r="P987" s="150"/>
      <c r="Q987" s="150"/>
      <c r="R987" s="150"/>
    </row>
    <row r="988" spans="1:18" ht="15" x14ac:dyDescent="0.25">
      <c r="A988" s="150"/>
      <c r="B988" s="152"/>
      <c r="C988" s="152"/>
      <c r="D988" s="150"/>
      <c r="E988" s="150"/>
      <c r="F988" s="150"/>
      <c r="G988" s="150"/>
      <c r="H988" s="150"/>
      <c r="I988" s="150"/>
      <c r="J988" s="150"/>
      <c r="K988" s="150"/>
      <c r="L988" s="150"/>
      <c r="M988" s="150"/>
      <c r="N988" s="150"/>
      <c r="O988" s="150"/>
      <c r="P988" s="150"/>
      <c r="Q988" s="150"/>
      <c r="R988" s="150"/>
    </row>
    <row r="989" spans="1:18" ht="15" x14ac:dyDescent="0.25">
      <c r="A989" s="150"/>
      <c r="B989" s="152"/>
      <c r="C989" s="152"/>
      <c r="D989" s="150"/>
      <c r="E989" s="150"/>
      <c r="F989" s="150"/>
      <c r="G989" s="150"/>
      <c r="H989" s="150"/>
      <c r="I989" s="150"/>
      <c r="J989" s="150"/>
      <c r="K989" s="150"/>
      <c r="L989" s="150"/>
      <c r="M989" s="150"/>
      <c r="N989" s="150"/>
      <c r="O989" s="150"/>
      <c r="P989" s="150"/>
      <c r="Q989" s="150"/>
      <c r="R989" s="150"/>
    </row>
    <row r="990" spans="1:18" ht="15" x14ac:dyDescent="0.25">
      <c r="A990" s="150"/>
      <c r="B990" s="152"/>
      <c r="C990" s="152"/>
      <c r="D990" s="150"/>
      <c r="E990" s="150"/>
      <c r="F990" s="150"/>
      <c r="G990" s="150"/>
      <c r="H990" s="150"/>
      <c r="I990" s="150"/>
      <c r="J990" s="150"/>
      <c r="K990" s="150"/>
      <c r="L990" s="150"/>
      <c r="M990" s="150"/>
      <c r="N990" s="150"/>
      <c r="O990" s="150"/>
      <c r="P990" s="150"/>
      <c r="Q990" s="150"/>
      <c r="R990" s="150"/>
    </row>
    <row r="991" spans="1:18" ht="15" x14ac:dyDescent="0.25">
      <c r="A991" s="150"/>
      <c r="B991" s="152"/>
      <c r="C991" s="152"/>
      <c r="D991" s="150"/>
      <c r="E991" s="150"/>
      <c r="F991" s="150"/>
      <c r="G991" s="150"/>
      <c r="H991" s="150"/>
      <c r="I991" s="150"/>
      <c r="J991" s="150"/>
      <c r="K991" s="150"/>
      <c r="L991" s="150"/>
      <c r="M991" s="150"/>
      <c r="N991" s="150"/>
      <c r="O991" s="150"/>
      <c r="P991" s="150"/>
      <c r="Q991" s="150"/>
      <c r="R991" s="150"/>
    </row>
    <row r="992" spans="1:18" ht="15" x14ac:dyDescent="0.25">
      <c r="A992" s="150"/>
      <c r="B992" s="152"/>
      <c r="C992" s="152"/>
      <c r="D992" s="150"/>
      <c r="E992" s="150"/>
      <c r="F992" s="150"/>
      <c r="G992" s="150"/>
      <c r="H992" s="150"/>
      <c r="I992" s="150"/>
      <c r="J992" s="150"/>
      <c r="K992" s="150"/>
      <c r="L992" s="150"/>
      <c r="M992" s="150"/>
      <c r="N992" s="150"/>
      <c r="O992" s="150"/>
      <c r="P992" s="150"/>
      <c r="Q992" s="150"/>
      <c r="R992" s="150"/>
    </row>
    <row r="993" spans="1:18" ht="15" x14ac:dyDescent="0.25">
      <c r="A993" s="150"/>
      <c r="B993" s="152"/>
      <c r="C993" s="152"/>
      <c r="D993" s="150"/>
      <c r="E993" s="150"/>
      <c r="F993" s="150"/>
      <c r="G993" s="150"/>
      <c r="H993" s="150"/>
      <c r="I993" s="150"/>
      <c r="J993" s="150"/>
      <c r="K993" s="150"/>
      <c r="L993" s="150"/>
      <c r="M993" s="150"/>
      <c r="N993" s="150"/>
      <c r="O993" s="150"/>
      <c r="P993" s="150"/>
      <c r="Q993" s="150"/>
      <c r="R993" s="150"/>
    </row>
    <row r="994" spans="1:18" ht="15" x14ac:dyDescent="0.25">
      <c r="A994" s="150"/>
      <c r="B994" s="152"/>
      <c r="C994" s="152"/>
      <c r="D994" s="150"/>
      <c r="E994" s="150"/>
      <c r="F994" s="150"/>
      <c r="G994" s="150"/>
      <c r="H994" s="150"/>
      <c r="I994" s="150"/>
      <c r="J994" s="150"/>
      <c r="K994" s="150"/>
      <c r="L994" s="150"/>
      <c r="M994" s="150"/>
      <c r="N994" s="150"/>
      <c r="O994" s="150"/>
      <c r="P994" s="150"/>
      <c r="Q994" s="150"/>
      <c r="R994" s="150"/>
    </row>
    <row r="995" spans="1:18" ht="15" x14ac:dyDescent="0.25">
      <c r="A995" s="150"/>
      <c r="B995" s="152"/>
      <c r="C995" s="152"/>
      <c r="D995" s="150"/>
      <c r="E995" s="150"/>
      <c r="F995" s="150"/>
      <c r="G995" s="150"/>
      <c r="H995" s="150"/>
      <c r="I995" s="150"/>
      <c r="J995" s="150"/>
      <c r="K995" s="150"/>
      <c r="L995" s="150"/>
      <c r="M995" s="150"/>
      <c r="N995" s="150"/>
      <c r="O995" s="150"/>
      <c r="P995" s="150"/>
      <c r="Q995" s="150"/>
      <c r="R995" s="150"/>
    </row>
    <row r="996" spans="1:18" ht="15" x14ac:dyDescent="0.25">
      <c r="A996" s="150"/>
      <c r="B996" s="152"/>
      <c r="C996" s="152"/>
      <c r="D996" s="150"/>
      <c r="E996" s="150"/>
      <c r="F996" s="150"/>
      <c r="G996" s="150"/>
      <c r="H996" s="150"/>
      <c r="I996" s="150"/>
      <c r="J996" s="150"/>
      <c r="K996" s="150"/>
      <c r="L996" s="150"/>
      <c r="M996" s="150"/>
      <c r="N996" s="150"/>
      <c r="O996" s="150"/>
      <c r="P996" s="150"/>
      <c r="Q996" s="150"/>
      <c r="R996" s="150"/>
    </row>
    <row r="997" spans="1:18" ht="15" x14ac:dyDescent="0.25">
      <c r="A997" s="150"/>
      <c r="B997" s="152"/>
      <c r="C997" s="152"/>
      <c r="D997" s="150"/>
      <c r="E997" s="150"/>
      <c r="F997" s="150"/>
      <c r="G997" s="150"/>
      <c r="H997" s="150"/>
      <c r="I997" s="150"/>
      <c r="J997" s="150"/>
      <c r="K997" s="150"/>
      <c r="L997" s="150"/>
      <c r="M997" s="150"/>
      <c r="N997" s="150"/>
      <c r="O997" s="150"/>
      <c r="P997" s="150"/>
      <c r="Q997" s="150"/>
      <c r="R997" s="150"/>
    </row>
    <row r="998" spans="1:18" ht="15" x14ac:dyDescent="0.25">
      <c r="A998" s="150"/>
      <c r="B998" s="152"/>
      <c r="C998" s="152"/>
      <c r="D998" s="150"/>
      <c r="E998" s="150"/>
      <c r="F998" s="150"/>
      <c r="G998" s="150"/>
      <c r="H998" s="150"/>
      <c r="I998" s="150"/>
      <c r="J998" s="150"/>
      <c r="K998" s="150"/>
      <c r="L998" s="150"/>
      <c r="M998" s="150"/>
      <c r="N998" s="150"/>
      <c r="O998" s="150"/>
      <c r="P998" s="150"/>
      <c r="Q998" s="150"/>
      <c r="R998" s="150"/>
    </row>
    <row r="999" spans="1:18" ht="15" x14ac:dyDescent="0.25">
      <c r="A999" s="150"/>
      <c r="B999" s="152"/>
      <c r="C999" s="152"/>
      <c r="D999" s="150"/>
      <c r="E999" s="150"/>
      <c r="F999" s="150"/>
      <c r="G999" s="150"/>
      <c r="H999" s="150"/>
      <c r="I999" s="150"/>
      <c r="J999" s="150"/>
      <c r="K999" s="150"/>
      <c r="L999" s="150"/>
      <c r="M999" s="150"/>
      <c r="N999" s="150"/>
      <c r="O999" s="150"/>
      <c r="P999" s="150"/>
      <c r="Q999" s="150"/>
      <c r="R999" s="150"/>
    </row>
    <row r="1000" spans="1:18" ht="15" x14ac:dyDescent="0.25">
      <c r="A1000" s="150"/>
      <c r="B1000" s="152"/>
      <c r="C1000" s="152"/>
      <c r="D1000" s="150"/>
      <c r="E1000" s="150"/>
      <c r="F1000" s="150"/>
      <c r="G1000" s="150"/>
      <c r="H1000" s="150"/>
      <c r="I1000" s="150"/>
      <c r="J1000" s="150"/>
      <c r="K1000" s="150"/>
      <c r="L1000" s="150"/>
      <c r="M1000" s="150"/>
      <c r="N1000" s="150"/>
      <c r="O1000" s="150"/>
      <c r="P1000" s="150"/>
      <c r="Q1000" s="150"/>
      <c r="R1000" s="150"/>
    </row>
    <row r="1001" spans="1:18" ht="15" x14ac:dyDescent="0.25">
      <c r="A1001" s="150"/>
      <c r="B1001" s="152"/>
      <c r="C1001" s="152"/>
      <c r="D1001" s="150"/>
      <c r="E1001" s="150"/>
      <c r="F1001" s="150"/>
      <c r="G1001" s="150"/>
      <c r="H1001" s="150"/>
      <c r="I1001" s="150"/>
      <c r="J1001" s="150"/>
      <c r="K1001" s="150"/>
      <c r="L1001" s="150"/>
      <c r="M1001" s="150"/>
      <c r="N1001" s="150"/>
      <c r="O1001" s="150"/>
      <c r="P1001" s="150"/>
      <c r="Q1001" s="150"/>
      <c r="R1001" s="150"/>
    </row>
    <row r="1002" spans="1:18" ht="15" x14ac:dyDescent="0.25">
      <c r="A1002" s="150"/>
      <c r="B1002" s="152"/>
      <c r="C1002" s="152"/>
      <c r="D1002" s="150"/>
      <c r="E1002" s="150"/>
      <c r="F1002" s="150"/>
      <c r="G1002" s="150"/>
      <c r="H1002" s="150"/>
      <c r="I1002" s="150"/>
      <c r="J1002" s="150"/>
      <c r="K1002" s="150"/>
      <c r="L1002" s="150"/>
      <c r="M1002" s="150"/>
      <c r="N1002" s="150"/>
      <c r="O1002" s="150"/>
      <c r="P1002" s="150"/>
      <c r="Q1002" s="150"/>
      <c r="R1002" s="150"/>
    </row>
    <row r="1003" spans="1:18" ht="15" x14ac:dyDescent="0.25">
      <c r="A1003" s="150"/>
      <c r="B1003" s="152"/>
      <c r="C1003" s="152"/>
      <c r="D1003" s="150"/>
      <c r="E1003" s="150"/>
      <c r="F1003" s="150"/>
      <c r="G1003" s="150"/>
      <c r="H1003" s="150"/>
      <c r="I1003" s="150"/>
      <c r="J1003" s="150"/>
      <c r="K1003" s="150"/>
      <c r="L1003" s="150"/>
      <c r="M1003" s="150"/>
      <c r="N1003" s="150"/>
      <c r="O1003" s="150"/>
      <c r="P1003" s="150"/>
      <c r="Q1003" s="150"/>
      <c r="R1003" s="150"/>
    </row>
    <row r="1004" spans="1:18" ht="15" x14ac:dyDescent="0.25">
      <c r="A1004" s="150"/>
      <c r="B1004" s="152"/>
      <c r="C1004" s="152"/>
      <c r="D1004" s="150"/>
      <c r="E1004" s="150"/>
      <c r="F1004" s="150"/>
      <c r="G1004" s="150"/>
      <c r="H1004" s="150"/>
      <c r="I1004" s="150"/>
      <c r="J1004" s="150"/>
      <c r="K1004" s="150"/>
      <c r="L1004" s="150"/>
      <c r="M1004" s="150"/>
      <c r="N1004" s="150"/>
      <c r="O1004" s="150"/>
      <c r="P1004" s="150"/>
      <c r="Q1004" s="150"/>
      <c r="R1004" s="150"/>
    </row>
    <row r="1005" spans="1:18" ht="15" x14ac:dyDescent="0.25">
      <c r="A1005" s="150"/>
      <c r="B1005" s="152"/>
      <c r="C1005" s="152"/>
      <c r="D1005" s="150"/>
      <c r="E1005" s="150"/>
      <c r="F1005" s="150"/>
      <c r="G1005" s="150"/>
      <c r="H1005" s="150"/>
      <c r="I1005" s="150"/>
      <c r="J1005" s="150"/>
      <c r="K1005" s="150"/>
      <c r="L1005" s="150"/>
      <c r="M1005" s="150"/>
      <c r="N1005" s="150"/>
      <c r="O1005" s="150"/>
      <c r="P1005" s="150"/>
      <c r="Q1005" s="150"/>
      <c r="R1005" s="150"/>
    </row>
    <row r="1006" spans="1:18" ht="15" x14ac:dyDescent="0.25">
      <c r="A1006" s="150"/>
      <c r="B1006" s="152"/>
      <c r="C1006" s="152"/>
      <c r="D1006" s="150"/>
      <c r="E1006" s="150"/>
      <c r="F1006" s="150"/>
      <c r="G1006" s="150"/>
      <c r="H1006" s="150"/>
      <c r="I1006" s="150"/>
      <c r="J1006" s="150"/>
      <c r="K1006" s="150"/>
      <c r="L1006" s="150"/>
      <c r="M1006" s="150"/>
      <c r="N1006" s="150"/>
      <c r="O1006" s="150"/>
      <c r="P1006" s="150"/>
      <c r="Q1006" s="150"/>
      <c r="R1006" s="150"/>
    </row>
    <row r="1007" spans="1:18" ht="15" x14ac:dyDescent="0.25">
      <c r="A1007" s="150"/>
      <c r="B1007" s="152"/>
      <c r="C1007" s="152"/>
      <c r="D1007" s="150"/>
      <c r="E1007" s="150"/>
      <c r="F1007" s="150"/>
      <c r="G1007" s="150"/>
      <c r="H1007" s="150"/>
      <c r="I1007" s="150"/>
      <c r="J1007" s="150"/>
      <c r="K1007" s="150"/>
      <c r="L1007" s="150"/>
      <c r="M1007" s="150"/>
      <c r="N1007" s="150"/>
      <c r="O1007" s="150"/>
      <c r="P1007" s="150"/>
      <c r="Q1007" s="150"/>
      <c r="R1007" s="150"/>
    </row>
    <row r="1008" spans="1:18" ht="15" x14ac:dyDescent="0.25">
      <c r="A1008" s="150"/>
      <c r="B1008" s="152"/>
      <c r="C1008" s="152"/>
      <c r="D1008" s="150"/>
      <c r="E1008" s="150"/>
      <c r="F1008" s="150"/>
      <c r="G1008" s="150"/>
      <c r="H1008" s="150"/>
      <c r="I1008" s="150"/>
      <c r="J1008" s="150"/>
      <c r="K1008" s="150"/>
      <c r="L1008" s="150"/>
      <c r="M1008" s="150"/>
      <c r="N1008" s="150"/>
      <c r="O1008" s="150"/>
      <c r="P1008" s="150"/>
      <c r="Q1008" s="150"/>
      <c r="R1008" s="150"/>
    </row>
    <row r="1009" spans="1:18" ht="15" x14ac:dyDescent="0.25">
      <c r="A1009" s="150"/>
      <c r="B1009" s="152"/>
      <c r="C1009" s="152"/>
      <c r="D1009" s="150"/>
      <c r="E1009" s="150"/>
      <c r="F1009" s="150"/>
      <c r="G1009" s="150"/>
      <c r="H1009" s="150"/>
      <c r="I1009" s="150"/>
      <c r="J1009" s="150"/>
      <c r="K1009" s="150"/>
      <c r="L1009" s="150"/>
      <c r="M1009" s="150"/>
      <c r="N1009" s="150"/>
      <c r="O1009" s="150"/>
      <c r="P1009" s="150"/>
      <c r="Q1009" s="150"/>
      <c r="R1009" s="150"/>
    </row>
    <row r="1010" spans="1:18" ht="15" x14ac:dyDescent="0.25">
      <c r="A1010" s="150"/>
      <c r="B1010" s="152"/>
      <c r="C1010" s="152"/>
      <c r="D1010" s="150"/>
      <c r="E1010" s="150"/>
      <c r="F1010" s="150"/>
      <c r="G1010" s="150"/>
      <c r="H1010" s="150"/>
      <c r="I1010" s="150"/>
      <c r="J1010" s="150"/>
      <c r="K1010" s="150"/>
      <c r="L1010" s="150"/>
      <c r="M1010" s="150"/>
      <c r="N1010" s="150"/>
      <c r="O1010" s="150"/>
      <c r="P1010" s="150"/>
      <c r="Q1010" s="150"/>
      <c r="R1010" s="150"/>
    </row>
    <row r="1011" spans="1:18" ht="15" x14ac:dyDescent="0.25">
      <c r="A1011" s="150"/>
      <c r="B1011" s="152"/>
      <c r="C1011" s="152"/>
      <c r="D1011" s="150"/>
      <c r="E1011" s="150"/>
      <c r="F1011" s="150"/>
      <c r="G1011" s="150"/>
      <c r="H1011" s="150"/>
      <c r="I1011" s="150"/>
      <c r="J1011" s="150"/>
      <c r="K1011" s="150"/>
      <c r="L1011" s="150"/>
      <c r="M1011" s="150"/>
      <c r="N1011" s="150"/>
      <c r="O1011" s="150"/>
      <c r="P1011" s="150"/>
      <c r="Q1011" s="150"/>
      <c r="R1011" s="150"/>
    </row>
    <row r="1012" spans="1:18" ht="15" x14ac:dyDescent="0.25">
      <c r="A1012" s="150"/>
      <c r="B1012" s="152"/>
      <c r="C1012" s="152"/>
      <c r="D1012" s="150"/>
      <c r="E1012" s="150"/>
      <c r="F1012" s="150"/>
      <c r="G1012" s="150"/>
      <c r="H1012" s="150"/>
      <c r="I1012" s="150"/>
      <c r="J1012" s="150"/>
      <c r="K1012" s="150"/>
      <c r="L1012" s="150"/>
      <c r="M1012" s="150"/>
      <c r="N1012" s="150"/>
      <c r="O1012" s="150"/>
      <c r="P1012" s="150"/>
      <c r="Q1012" s="150"/>
      <c r="R1012" s="150"/>
    </row>
    <row r="1013" spans="1:18" ht="15" x14ac:dyDescent="0.25">
      <c r="A1013" s="150"/>
      <c r="B1013" s="152"/>
      <c r="C1013" s="152"/>
      <c r="D1013" s="150"/>
      <c r="E1013" s="150"/>
      <c r="F1013" s="150"/>
      <c r="G1013" s="150"/>
      <c r="H1013" s="150"/>
      <c r="I1013" s="150"/>
      <c r="J1013" s="150"/>
      <c r="K1013" s="150"/>
      <c r="L1013" s="150"/>
      <c r="M1013" s="150"/>
      <c r="N1013" s="150"/>
      <c r="O1013" s="150"/>
      <c r="P1013" s="150"/>
      <c r="Q1013" s="150"/>
      <c r="R1013" s="150"/>
    </row>
    <row r="1014" spans="1:18" ht="15" x14ac:dyDescent="0.25">
      <c r="A1014" s="150"/>
      <c r="B1014" s="152"/>
      <c r="C1014" s="152"/>
      <c r="D1014" s="150"/>
      <c r="E1014" s="150"/>
      <c r="F1014" s="150"/>
      <c r="G1014" s="150"/>
      <c r="H1014" s="150"/>
      <c r="I1014" s="150"/>
      <c r="J1014" s="150"/>
      <c r="K1014" s="150"/>
      <c r="L1014" s="150"/>
      <c r="M1014" s="150"/>
      <c r="N1014" s="150"/>
      <c r="O1014" s="150"/>
      <c r="P1014" s="150"/>
      <c r="Q1014" s="150"/>
      <c r="R1014" s="150"/>
    </row>
    <row r="1015" spans="1:18" ht="15" x14ac:dyDescent="0.25">
      <c r="A1015" s="150"/>
      <c r="B1015" s="152"/>
      <c r="C1015" s="152"/>
      <c r="D1015" s="150"/>
      <c r="E1015" s="150"/>
      <c r="F1015" s="150"/>
      <c r="G1015" s="150"/>
      <c r="H1015" s="150"/>
      <c r="I1015" s="150"/>
      <c r="J1015" s="150"/>
      <c r="K1015" s="150"/>
      <c r="L1015" s="150"/>
      <c r="M1015" s="150"/>
      <c r="N1015" s="150"/>
      <c r="O1015" s="150"/>
      <c r="P1015" s="150"/>
      <c r="Q1015" s="150"/>
      <c r="R1015" s="150"/>
    </row>
    <row r="1016" spans="1:18" ht="15" x14ac:dyDescent="0.25">
      <c r="A1016" s="150"/>
      <c r="B1016" s="152"/>
      <c r="C1016" s="152"/>
      <c r="D1016" s="150"/>
      <c r="E1016" s="150"/>
      <c r="F1016" s="150"/>
      <c r="G1016" s="150"/>
      <c r="H1016" s="150"/>
      <c r="I1016" s="150"/>
      <c r="J1016" s="150"/>
      <c r="K1016" s="150"/>
      <c r="L1016" s="150"/>
      <c r="M1016" s="150"/>
      <c r="N1016" s="150"/>
      <c r="O1016" s="150"/>
      <c r="P1016" s="150"/>
      <c r="Q1016" s="150"/>
      <c r="R1016" s="150"/>
    </row>
    <row r="1017" spans="1:18" ht="15" x14ac:dyDescent="0.25">
      <c r="A1017" s="150"/>
      <c r="B1017" s="152"/>
      <c r="C1017" s="152"/>
      <c r="D1017" s="150"/>
      <c r="E1017" s="150"/>
      <c r="F1017" s="150"/>
      <c r="G1017" s="150"/>
      <c r="H1017" s="150"/>
      <c r="I1017" s="150"/>
      <c r="J1017" s="150"/>
      <c r="K1017" s="150"/>
      <c r="L1017" s="150"/>
      <c r="M1017" s="150"/>
      <c r="N1017" s="150"/>
      <c r="O1017" s="150"/>
      <c r="P1017" s="150"/>
      <c r="Q1017" s="150"/>
      <c r="R1017" s="150"/>
    </row>
    <row r="1018" spans="1:18" ht="15" x14ac:dyDescent="0.25">
      <c r="A1018" s="150"/>
      <c r="B1018" s="152"/>
      <c r="C1018" s="152"/>
      <c r="D1018" s="150"/>
      <c r="E1018" s="150"/>
      <c r="F1018" s="150"/>
      <c r="G1018" s="150"/>
      <c r="H1018" s="150"/>
      <c r="I1018" s="150"/>
      <c r="J1018" s="150"/>
      <c r="K1018" s="150"/>
      <c r="L1018" s="150"/>
      <c r="M1018" s="150"/>
      <c r="N1018" s="150"/>
      <c r="O1018" s="150"/>
      <c r="P1018" s="150"/>
      <c r="Q1018" s="150"/>
      <c r="R1018" s="150"/>
    </row>
    <row r="1019" spans="1:18" ht="15" x14ac:dyDescent="0.25">
      <c r="A1019" s="150"/>
      <c r="B1019" s="152"/>
      <c r="C1019" s="152"/>
      <c r="D1019" s="150"/>
      <c r="E1019" s="150"/>
      <c r="F1019" s="150"/>
      <c r="G1019" s="150"/>
      <c r="H1019" s="150"/>
      <c r="I1019" s="150"/>
      <c r="J1019" s="150"/>
      <c r="K1019" s="150"/>
      <c r="L1019" s="150"/>
      <c r="M1019" s="150"/>
      <c r="N1019" s="150"/>
      <c r="O1019" s="150"/>
      <c r="P1019" s="150"/>
      <c r="Q1019" s="150"/>
      <c r="R1019" s="150"/>
    </row>
    <row r="1020" spans="1:18" ht="15" x14ac:dyDescent="0.25">
      <c r="A1020" s="150"/>
      <c r="B1020" s="152"/>
      <c r="C1020" s="152"/>
      <c r="D1020" s="150"/>
      <c r="E1020" s="150"/>
      <c r="F1020" s="150"/>
      <c r="G1020" s="150"/>
      <c r="H1020" s="150"/>
      <c r="I1020" s="150"/>
      <c r="J1020" s="150"/>
      <c r="K1020" s="150"/>
      <c r="L1020" s="150"/>
      <c r="M1020" s="150"/>
      <c r="N1020" s="150"/>
      <c r="O1020" s="150"/>
      <c r="P1020" s="150"/>
      <c r="Q1020" s="150"/>
      <c r="R1020" s="150"/>
    </row>
    <row r="1021" spans="1:18" ht="15" x14ac:dyDescent="0.25">
      <c r="A1021" s="150"/>
      <c r="B1021" s="152"/>
      <c r="C1021" s="152"/>
      <c r="D1021" s="150"/>
      <c r="E1021" s="150"/>
      <c r="F1021" s="150"/>
      <c r="G1021" s="150"/>
      <c r="H1021" s="150"/>
      <c r="I1021" s="150"/>
      <c r="J1021" s="150"/>
      <c r="K1021" s="150"/>
      <c r="L1021" s="150"/>
      <c r="M1021" s="150"/>
      <c r="N1021" s="150"/>
      <c r="O1021" s="150"/>
      <c r="P1021" s="150"/>
      <c r="Q1021" s="150"/>
      <c r="R1021" s="150"/>
    </row>
    <row r="1022" spans="1:18" ht="15" x14ac:dyDescent="0.25">
      <c r="A1022" s="150"/>
      <c r="B1022" s="152"/>
      <c r="C1022" s="152"/>
      <c r="D1022" s="150"/>
      <c r="E1022" s="150"/>
      <c r="F1022" s="150"/>
      <c r="G1022" s="150"/>
      <c r="H1022" s="150"/>
      <c r="I1022" s="150"/>
      <c r="J1022" s="150"/>
      <c r="K1022" s="150"/>
      <c r="L1022" s="150"/>
      <c r="M1022" s="150"/>
      <c r="N1022" s="150"/>
      <c r="O1022" s="150"/>
      <c r="P1022" s="150"/>
      <c r="Q1022" s="150"/>
      <c r="R1022" s="150"/>
    </row>
    <row r="1023" spans="1:18" ht="15" x14ac:dyDescent="0.25">
      <c r="A1023" s="150"/>
      <c r="B1023" s="152"/>
      <c r="C1023" s="152"/>
      <c r="D1023" s="150"/>
      <c r="E1023" s="150"/>
      <c r="F1023" s="150"/>
      <c r="G1023" s="150"/>
      <c r="H1023" s="150"/>
      <c r="I1023" s="150"/>
      <c r="J1023" s="150"/>
      <c r="K1023" s="150"/>
      <c r="L1023" s="150"/>
      <c r="M1023" s="150"/>
      <c r="N1023" s="150"/>
      <c r="O1023" s="150"/>
      <c r="P1023" s="150"/>
      <c r="Q1023" s="150"/>
      <c r="R1023" s="150"/>
    </row>
    <row r="1024" spans="1:18" ht="15" x14ac:dyDescent="0.25">
      <c r="A1024" s="150"/>
      <c r="B1024" s="152"/>
      <c r="C1024" s="152"/>
      <c r="D1024" s="150"/>
      <c r="E1024" s="150"/>
      <c r="F1024" s="150"/>
      <c r="G1024" s="150"/>
      <c r="H1024" s="150"/>
      <c r="I1024" s="150"/>
      <c r="J1024" s="150"/>
      <c r="K1024" s="150"/>
      <c r="L1024" s="150"/>
      <c r="M1024" s="150"/>
      <c r="N1024" s="150"/>
      <c r="O1024" s="150"/>
      <c r="P1024" s="150"/>
      <c r="Q1024" s="150"/>
      <c r="R1024" s="150"/>
    </row>
    <row r="1025" spans="1:18" ht="15" x14ac:dyDescent="0.25">
      <c r="A1025" s="150"/>
      <c r="B1025" s="152"/>
      <c r="C1025" s="152"/>
      <c r="D1025" s="150"/>
      <c r="E1025" s="150"/>
      <c r="F1025" s="150"/>
      <c r="G1025" s="150"/>
      <c r="H1025" s="150"/>
      <c r="I1025" s="150"/>
      <c r="J1025" s="150"/>
      <c r="K1025" s="150"/>
      <c r="L1025" s="150"/>
      <c r="M1025" s="150"/>
      <c r="N1025" s="150"/>
      <c r="O1025" s="150"/>
      <c r="P1025" s="150"/>
      <c r="Q1025" s="150"/>
      <c r="R1025" s="150"/>
    </row>
    <row r="1026" spans="1:18" ht="15" x14ac:dyDescent="0.25">
      <c r="A1026" s="150"/>
      <c r="B1026" s="152"/>
      <c r="C1026" s="152"/>
      <c r="D1026" s="150"/>
      <c r="E1026" s="150"/>
      <c r="F1026" s="150"/>
      <c r="G1026" s="150"/>
      <c r="H1026" s="150"/>
      <c r="I1026" s="150"/>
      <c r="J1026" s="150"/>
      <c r="K1026" s="150"/>
      <c r="L1026" s="150"/>
      <c r="M1026" s="150"/>
      <c r="N1026" s="150"/>
      <c r="O1026" s="150"/>
      <c r="P1026" s="150"/>
      <c r="Q1026" s="150"/>
      <c r="R1026" s="150"/>
    </row>
    <row r="1027" spans="1:18" ht="15" x14ac:dyDescent="0.25">
      <c r="A1027" s="150"/>
      <c r="B1027" s="152"/>
      <c r="C1027" s="152"/>
      <c r="D1027" s="150"/>
      <c r="E1027" s="150"/>
      <c r="F1027" s="150"/>
      <c r="G1027" s="150"/>
      <c r="H1027" s="150"/>
      <c r="I1027" s="150"/>
      <c r="J1027" s="150"/>
      <c r="K1027" s="150"/>
      <c r="L1027" s="150"/>
      <c r="M1027" s="150"/>
      <c r="N1027" s="150"/>
      <c r="O1027" s="150"/>
      <c r="P1027" s="150"/>
      <c r="Q1027" s="150"/>
      <c r="R1027" s="150"/>
    </row>
    <row r="1028" spans="1:18" ht="15" x14ac:dyDescent="0.25">
      <c r="A1028" s="150"/>
      <c r="B1028" s="152"/>
      <c r="C1028" s="152"/>
      <c r="D1028" s="150"/>
      <c r="E1028" s="150"/>
      <c r="F1028" s="150"/>
      <c r="G1028" s="150"/>
      <c r="H1028" s="150"/>
      <c r="I1028" s="150"/>
      <c r="J1028" s="150"/>
      <c r="K1028" s="150"/>
      <c r="L1028" s="150"/>
      <c r="M1028" s="150"/>
      <c r="N1028" s="150"/>
      <c r="O1028" s="150"/>
      <c r="P1028" s="150"/>
      <c r="Q1028" s="150"/>
      <c r="R1028" s="150"/>
    </row>
    <row r="1029" spans="1:18" ht="15" x14ac:dyDescent="0.25">
      <c r="A1029" s="150"/>
      <c r="B1029" s="152"/>
      <c r="C1029" s="152"/>
      <c r="D1029" s="150"/>
      <c r="E1029" s="150"/>
      <c r="F1029" s="150"/>
      <c r="G1029" s="150"/>
      <c r="H1029" s="150"/>
      <c r="I1029" s="150"/>
      <c r="J1029" s="150"/>
      <c r="K1029" s="150"/>
      <c r="L1029" s="150"/>
      <c r="M1029" s="150"/>
      <c r="N1029" s="150"/>
      <c r="O1029" s="150"/>
      <c r="P1029" s="150"/>
      <c r="Q1029" s="150"/>
      <c r="R1029" s="150"/>
    </row>
    <row r="1030" spans="1:18" ht="15" x14ac:dyDescent="0.25">
      <c r="A1030" s="150"/>
      <c r="B1030" s="152"/>
      <c r="C1030" s="152"/>
      <c r="D1030" s="150"/>
      <c r="E1030" s="150"/>
      <c r="F1030" s="150"/>
      <c r="G1030" s="150"/>
      <c r="H1030" s="150"/>
      <c r="I1030" s="150"/>
      <c r="J1030" s="150"/>
      <c r="K1030" s="150"/>
      <c r="L1030" s="150"/>
      <c r="M1030" s="150"/>
      <c r="N1030" s="150"/>
      <c r="O1030" s="150"/>
      <c r="P1030" s="150"/>
      <c r="Q1030" s="150"/>
      <c r="R1030" s="150"/>
    </row>
    <row r="1031" spans="1:18" ht="15" x14ac:dyDescent="0.25">
      <c r="A1031" s="150"/>
      <c r="B1031" s="152"/>
      <c r="C1031" s="152"/>
      <c r="D1031" s="150"/>
      <c r="E1031" s="150"/>
      <c r="F1031" s="150"/>
      <c r="G1031" s="150"/>
      <c r="H1031" s="150"/>
      <c r="I1031" s="150"/>
      <c r="J1031" s="150"/>
      <c r="K1031" s="150"/>
      <c r="L1031" s="150"/>
      <c r="M1031" s="150"/>
      <c r="N1031" s="150"/>
      <c r="O1031" s="150"/>
      <c r="P1031" s="150"/>
      <c r="Q1031" s="150"/>
      <c r="R1031" s="150"/>
    </row>
    <row r="1032" spans="1:18" ht="15" x14ac:dyDescent="0.25">
      <c r="A1032" s="150"/>
      <c r="B1032" s="152"/>
      <c r="C1032" s="152"/>
      <c r="D1032" s="150"/>
      <c r="E1032" s="150"/>
      <c r="F1032" s="150"/>
      <c r="G1032" s="150"/>
      <c r="H1032" s="150"/>
      <c r="I1032" s="150"/>
      <c r="J1032" s="150"/>
      <c r="K1032" s="150"/>
      <c r="L1032" s="150"/>
      <c r="M1032" s="150"/>
      <c r="N1032" s="150"/>
      <c r="O1032" s="150"/>
      <c r="P1032" s="150"/>
      <c r="Q1032" s="150"/>
      <c r="R1032" s="150"/>
    </row>
    <row r="1033" spans="1:18" ht="15" x14ac:dyDescent="0.25">
      <c r="A1033" s="150"/>
      <c r="B1033" s="152"/>
      <c r="C1033" s="152"/>
      <c r="D1033" s="150"/>
      <c r="E1033" s="150"/>
      <c r="F1033" s="150"/>
      <c r="G1033" s="150"/>
      <c r="H1033" s="150"/>
      <c r="I1033" s="150"/>
      <c r="J1033" s="150"/>
      <c r="K1033" s="150"/>
      <c r="L1033" s="150"/>
      <c r="M1033" s="150"/>
      <c r="N1033" s="150"/>
      <c r="O1033" s="150"/>
      <c r="P1033" s="150"/>
      <c r="Q1033" s="150"/>
      <c r="R1033" s="150"/>
    </row>
    <row r="1034" spans="1:18" ht="15" x14ac:dyDescent="0.25">
      <c r="A1034" s="150"/>
      <c r="B1034" s="152"/>
      <c r="C1034" s="152"/>
      <c r="D1034" s="150"/>
      <c r="E1034" s="150"/>
      <c r="F1034" s="150"/>
      <c r="G1034" s="150"/>
      <c r="H1034" s="150"/>
      <c r="I1034" s="150"/>
      <c r="J1034" s="150"/>
      <c r="K1034" s="150"/>
      <c r="L1034" s="150"/>
      <c r="M1034" s="150"/>
      <c r="N1034" s="150"/>
      <c r="O1034" s="150"/>
      <c r="P1034" s="150"/>
      <c r="Q1034" s="150"/>
      <c r="R1034" s="150"/>
    </row>
    <row r="1035" spans="1:18" ht="15" x14ac:dyDescent="0.25">
      <c r="A1035" s="150"/>
      <c r="B1035" s="152"/>
      <c r="C1035" s="152"/>
      <c r="D1035" s="150"/>
      <c r="E1035" s="150"/>
      <c r="F1035" s="150"/>
      <c r="G1035" s="150"/>
      <c r="H1035" s="150"/>
      <c r="I1035" s="150"/>
      <c r="J1035" s="150"/>
      <c r="K1035" s="150"/>
      <c r="L1035" s="150"/>
      <c r="M1035" s="150"/>
      <c r="N1035" s="150"/>
      <c r="O1035" s="150"/>
      <c r="P1035" s="150"/>
      <c r="Q1035" s="150"/>
      <c r="R1035" s="150"/>
    </row>
    <row r="1036" spans="1:18" ht="15" x14ac:dyDescent="0.25">
      <c r="A1036" s="150"/>
      <c r="B1036" s="152"/>
      <c r="C1036" s="152"/>
      <c r="D1036" s="150"/>
      <c r="E1036" s="150"/>
      <c r="F1036" s="150"/>
      <c r="G1036" s="150"/>
      <c r="H1036" s="150"/>
      <c r="I1036" s="150"/>
      <c r="J1036" s="150"/>
      <c r="K1036" s="150"/>
      <c r="L1036" s="150"/>
      <c r="M1036" s="150"/>
      <c r="N1036" s="150"/>
      <c r="O1036" s="150"/>
      <c r="P1036" s="150"/>
      <c r="Q1036" s="150"/>
      <c r="R1036" s="150"/>
    </row>
    <row r="1037" spans="1:18" ht="15" x14ac:dyDescent="0.25">
      <c r="A1037" s="150"/>
      <c r="B1037" s="152"/>
      <c r="C1037" s="152"/>
      <c r="D1037" s="150"/>
      <c r="E1037" s="150"/>
      <c r="F1037" s="150"/>
      <c r="G1037" s="150"/>
      <c r="H1037" s="150"/>
      <c r="I1037" s="150"/>
      <c r="J1037" s="150"/>
      <c r="K1037" s="150"/>
      <c r="L1037" s="150"/>
      <c r="M1037" s="150"/>
      <c r="N1037" s="150"/>
      <c r="O1037" s="150"/>
      <c r="P1037" s="150"/>
      <c r="Q1037" s="150"/>
      <c r="R1037" s="150"/>
    </row>
    <row r="1038" spans="1:18" ht="15" x14ac:dyDescent="0.25">
      <c r="A1038" s="150"/>
      <c r="B1038" s="152"/>
      <c r="C1038" s="152"/>
      <c r="D1038" s="150"/>
      <c r="E1038" s="150"/>
      <c r="F1038" s="150"/>
      <c r="G1038" s="150"/>
      <c r="H1038" s="150"/>
      <c r="I1038" s="150"/>
      <c r="J1038" s="150"/>
      <c r="K1038" s="150"/>
      <c r="L1038" s="150"/>
      <c r="M1038" s="150"/>
      <c r="N1038" s="150"/>
      <c r="O1038" s="150"/>
      <c r="P1038" s="150"/>
      <c r="Q1038" s="150"/>
      <c r="R1038" s="150"/>
    </row>
    <row r="1039" spans="1:18" ht="15" x14ac:dyDescent="0.25">
      <c r="A1039" s="150"/>
      <c r="B1039" s="152"/>
      <c r="C1039" s="152"/>
      <c r="D1039" s="150"/>
      <c r="E1039" s="150"/>
      <c r="F1039" s="150"/>
      <c r="G1039" s="150"/>
      <c r="H1039" s="150"/>
      <c r="I1039" s="150"/>
      <c r="J1039" s="150"/>
      <c r="K1039" s="150"/>
      <c r="L1039" s="150"/>
      <c r="M1039" s="150"/>
      <c r="N1039" s="150"/>
      <c r="O1039" s="150"/>
      <c r="P1039" s="150"/>
      <c r="Q1039" s="150"/>
      <c r="R1039" s="150"/>
    </row>
    <row r="1040" spans="1:18" ht="15" x14ac:dyDescent="0.25">
      <c r="A1040" s="150"/>
      <c r="B1040" s="152"/>
      <c r="C1040" s="152"/>
      <c r="D1040" s="150"/>
      <c r="E1040" s="150"/>
      <c r="F1040" s="150"/>
      <c r="G1040" s="150"/>
      <c r="H1040" s="150"/>
      <c r="I1040" s="150"/>
      <c r="J1040" s="150"/>
      <c r="K1040" s="150"/>
      <c r="L1040" s="150"/>
      <c r="M1040" s="150"/>
      <c r="N1040" s="150"/>
      <c r="O1040" s="150"/>
      <c r="P1040" s="150"/>
      <c r="Q1040" s="150"/>
      <c r="R1040" s="150"/>
    </row>
    <row r="1041" spans="1:18" ht="15" x14ac:dyDescent="0.25">
      <c r="A1041" s="150"/>
      <c r="B1041" s="152"/>
      <c r="C1041" s="152"/>
      <c r="D1041" s="150"/>
      <c r="E1041" s="150"/>
      <c r="F1041" s="150"/>
      <c r="G1041" s="150"/>
      <c r="H1041" s="150"/>
      <c r="I1041" s="150"/>
      <c r="J1041" s="150"/>
      <c r="K1041" s="150"/>
      <c r="L1041" s="150"/>
      <c r="M1041" s="150"/>
      <c r="N1041" s="150"/>
      <c r="O1041" s="150"/>
      <c r="P1041" s="150"/>
      <c r="Q1041" s="150"/>
      <c r="R1041" s="150"/>
    </row>
    <row r="1042" spans="1:18" ht="15" x14ac:dyDescent="0.25">
      <c r="A1042" s="150"/>
      <c r="B1042" s="152"/>
      <c r="C1042" s="152"/>
      <c r="D1042" s="150"/>
      <c r="E1042" s="150"/>
      <c r="F1042" s="150"/>
      <c r="G1042" s="150"/>
      <c r="H1042" s="150"/>
      <c r="I1042" s="150"/>
      <c r="J1042" s="150"/>
      <c r="K1042" s="150"/>
      <c r="L1042" s="150"/>
      <c r="M1042" s="150"/>
      <c r="N1042" s="150"/>
      <c r="O1042" s="150"/>
      <c r="P1042" s="150"/>
      <c r="Q1042" s="150"/>
      <c r="R1042" s="150"/>
    </row>
    <row r="1043" spans="1:18" ht="15" x14ac:dyDescent="0.25">
      <c r="A1043" s="150"/>
      <c r="B1043" s="152"/>
      <c r="C1043" s="152"/>
      <c r="D1043" s="150"/>
      <c r="E1043" s="150"/>
      <c r="F1043" s="150"/>
      <c r="G1043" s="150"/>
      <c r="H1043" s="150"/>
      <c r="I1043" s="150"/>
      <c r="J1043" s="150"/>
      <c r="K1043" s="150"/>
      <c r="L1043" s="150"/>
      <c r="M1043" s="150"/>
      <c r="N1043" s="150"/>
      <c r="O1043" s="150"/>
      <c r="P1043" s="150"/>
      <c r="Q1043" s="150"/>
      <c r="R1043" s="150"/>
    </row>
    <row r="1044" spans="1:18" ht="15" x14ac:dyDescent="0.25">
      <c r="A1044" s="150"/>
      <c r="B1044" s="152"/>
      <c r="C1044" s="152"/>
      <c r="D1044" s="150"/>
      <c r="E1044" s="150"/>
      <c r="F1044" s="150"/>
      <c r="G1044" s="150"/>
      <c r="H1044" s="150"/>
      <c r="I1044" s="150"/>
      <c r="J1044" s="150"/>
      <c r="K1044" s="150"/>
      <c r="L1044" s="150"/>
      <c r="M1044" s="150"/>
      <c r="N1044" s="150"/>
      <c r="O1044" s="150"/>
      <c r="P1044" s="150"/>
      <c r="Q1044" s="150"/>
      <c r="R1044" s="150"/>
    </row>
    <row r="1045" spans="1:18" ht="15" x14ac:dyDescent="0.25">
      <c r="A1045" s="150"/>
      <c r="B1045" s="152"/>
      <c r="C1045" s="152"/>
      <c r="D1045" s="150"/>
      <c r="E1045" s="150"/>
      <c r="F1045" s="150"/>
      <c r="G1045" s="150"/>
      <c r="H1045" s="150"/>
      <c r="I1045" s="150"/>
      <c r="J1045" s="150"/>
      <c r="K1045" s="150"/>
      <c r="L1045" s="150"/>
      <c r="M1045" s="150"/>
      <c r="N1045" s="150"/>
      <c r="O1045" s="150"/>
      <c r="P1045" s="150"/>
      <c r="Q1045" s="150"/>
      <c r="R1045" s="150"/>
    </row>
    <row r="1046" spans="1:18" ht="15" x14ac:dyDescent="0.25">
      <c r="A1046" s="150"/>
      <c r="B1046" s="152"/>
      <c r="C1046" s="152"/>
      <c r="D1046" s="150"/>
      <c r="E1046" s="150"/>
      <c r="F1046" s="150"/>
      <c r="G1046" s="150"/>
      <c r="H1046" s="150"/>
      <c r="I1046" s="150"/>
      <c r="J1046" s="150"/>
      <c r="K1046" s="150"/>
      <c r="L1046" s="150"/>
      <c r="M1046" s="150"/>
      <c r="N1046" s="150"/>
      <c r="O1046" s="150"/>
      <c r="P1046" s="150"/>
      <c r="Q1046" s="150"/>
      <c r="R1046" s="150"/>
    </row>
    <row r="1047" spans="1:18" ht="15" x14ac:dyDescent="0.25">
      <c r="A1047" s="150"/>
      <c r="B1047" s="152"/>
      <c r="C1047" s="152"/>
      <c r="D1047" s="150"/>
      <c r="E1047" s="150"/>
      <c r="F1047" s="150"/>
      <c r="G1047" s="150"/>
      <c r="H1047" s="150"/>
      <c r="I1047" s="150"/>
      <c r="J1047" s="150"/>
      <c r="K1047" s="150"/>
      <c r="L1047" s="150"/>
      <c r="M1047" s="150"/>
      <c r="N1047" s="150"/>
      <c r="O1047" s="150"/>
      <c r="P1047" s="150"/>
      <c r="Q1047" s="150"/>
      <c r="R1047" s="150"/>
    </row>
    <row r="1048" spans="1:18" ht="15" x14ac:dyDescent="0.25">
      <c r="A1048" s="150"/>
      <c r="B1048" s="152"/>
      <c r="C1048" s="152"/>
      <c r="D1048" s="150"/>
      <c r="E1048" s="150"/>
      <c r="F1048" s="150"/>
      <c r="G1048" s="150"/>
      <c r="H1048" s="150"/>
      <c r="I1048" s="150"/>
      <c r="J1048" s="150"/>
      <c r="K1048" s="150"/>
      <c r="L1048" s="150"/>
      <c r="M1048" s="150"/>
      <c r="N1048" s="150"/>
      <c r="O1048" s="150"/>
      <c r="P1048" s="150"/>
      <c r="Q1048" s="150"/>
      <c r="R1048" s="150"/>
    </row>
    <row r="1049" spans="1:18" ht="15" x14ac:dyDescent="0.25">
      <c r="A1049" s="150"/>
      <c r="B1049" s="152"/>
      <c r="C1049" s="152"/>
      <c r="D1049" s="150"/>
      <c r="E1049" s="150"/>
      <c r="F1049" s="150"/>
      <c r="G1049" s="150"/>
      <c r="H1049" s="150"/>
      <c r="I1049" s="150"/>
      <c r="J1049" s="150"/>
      <c r="K1049" s="150"/>
      <c r="L1049" s="150"/>
      <c r="M1049" s="150"/>
      <c r="N1049" s="150"/>
      <c r="O1049" s="150"/>
      <c r="P1049" s="150"/>
      <c r="Q1049" s="150"/>
      <c r="R1049" s="150"/>
    </row>
    <row r="1050" spans="1:18" ht="15" x14ac:dyDescent="0.25">
      <c r="A1050" s="150"/>
      <c r="B1050" s="152"/>
      <c r="C1050" s="152"/>
      <c r="D1050" s="150"/>
      <c r="E1050" s="150"/>
      <c r="F1050" s="150"/>
      <c r="G1050" s="150"/>
      <c r="H1050" s="150"/>
      <c r="I1050" s="150"/>
      <c r="J1050" s="150"/>
      <c r="K1050" s="150"/>
      <c r="L1050" s="150"/>
      <c r="M1050" s="150"/>
      <c r="N1050" s="150"/>
      <c r="O1050" s="150"/>
      <c r="P1050" s="150"/>
      <c r="Q1050" s="150"/>
      <c r="R1050" s="150"/>
    </row>
    <row r="1051" spans="1:18" ht="15" x14ac:dyDescent="0.25">
      <c r="A1051" s="150"/>
      <c r="B1051" s="152"/>
      <c r="C1051" s="152"/>
      <c r="D1051" s="150"/>
      <c r="E1051" s="150"/>
      <c r="F1051" s="150"/>
      <c r="G1051" s="150"/>
      <c r="H1051" s="150"/>
      <c r="I1051" s="150"/>
      <c r="J1051" s="150"/>
      <c r="K1051" s="150"/>
      <c r="L1051" s="150"/>
      <c r="M1051" s="150"/>
      <c r="N1051" s="150"/>
      <c r="O1051" s="150"/>
      <c r="P1051" s="150"/>
      <c r="Q1051" s="150"/>
      <c r="R1051" s="150"/>
    </row>
    <row r="1052" spans="1:18" ht="15" x14ac:dyDescent="0.25">
      <c r="A1052" s="150"/>
      <c r="B1052" s="152"/>
      <c r="C1052" s="152"/>
      <c r="D1052" s="150"/>
      <c r="E1052" s="150"/>
      <c r="F1052" s="150"/>
      <c r="G1052" s="150"/>
      <c r="H1052" s="150"/>
      <c r="I1052" s="150"/>
      <c r="J1052" s="150"/>
      <c r="K1052" s="150"/>
      <c r="L1052" s="150"/>
      <c r="M1052" s="150"/>
      <c r="N1052" s="150"/>
      <c r="O1052" s="150"/>
      <c r="P1052" s="150"/>
      <c r="Q1052" s="150"/>
      <c r="R1052" s="150"/>
    </row>
    <row r="1053" spans="1:18" ht="15" x14ac:dyDescent="0.25">
      <c r="A1053" s="150"/>
      <c r="B1053" s="152"/>
      <c r="C1053" s="152"/>
      <c r="D1053" s="150"/>
      <c r="E1053" s="150"/>
      <c r="F1053" s="150"/>
      <c r="G1053" s="150"/>
      <c r="H1053" s="150"/>
      <c r="I1053" s="150"/>
      <c r="J1053" s="150"/>
      <c r="K1053" s="150"/>
      <c r="L1053" s="150"/>
      <c r="M1053" s="150"/>
      <c r="N1053" s="150"/>
      <c r="O1053" s="150"/>
      <c r="P1053" s="150"/>
      <c r="Q1053" s="150"/>
      <c r="R1053" s="150"/>
    </row>
    <row r="1054" spans="1:18" ht="15" x14ac:dyDescent="0.25">
      <c r="A1054" s="150"/>
      <c r="B1054" s="152"/>
      <c r="C1054" s="152"/>
      <c r="D1054" s="150"/>
      <c r="E1054" s="150"/>
      <c r="F1054" s="150"/>
      <c r="G1054" s="150"/>
      <c r="H1054" s="150"/>
      <c r="I1054" s="150"/>
      <c r="J1054" s="150"/>
      <c r="K1054" s="150"/>
      <c r="L1054" s="150"/>
      <c r="M1054" s="150"/>
      <c r="N1054" s="150"/>
      <c r="O1054" s="150"/>
      <c r="P1054" s="150"/>
      <c r="Q1054" s="150"/>
      <c r="R1054" s="150"/>
    </row>
    <row r="1055" spans="1:18" ht="15" x14ac:dyDescent="0.25">
      <c r="A1055" s="150"/>
      <c r="B1055" s="152"/>
      <c r="C1055" s="152"/>
      <c r="D1055" s="150"/>
      <c r="E1055" s="150"/>
      <c r="F1055" s="150"/>
      <c r="G1055" s="150"/>
      <c r="H1055" s="150"/>
      <c r="I1055" s="150"/>
      <c r="J1055" s="150"/>
      <c r="K1055" s="150"/>
      <c r="L1055" s="150"/>
      <c r="M1055" s="150"/>
      <c r="N1055" s="150"/>
      <c r="O1055" s="150"/>
      <c r="P1055" s="150"/>
      <c r="Q1055" s="150"/>
      <c r="R1055" s="150"/>
    </row>
    <row r="1056" spans="1:18" ht="15" x14ac:dyDescent="0.25">
      <c r="A1056" s="150"/>
      <c r="B1056" s="152"/>
      <c r="C1056" s="152"/>
      <c r="D1056" s="150"/>
      <c r="E1056" s="150"/>
      <c r="F1056" s="150"/>
      <c r="G1056" s="150"/>
      <c r="H1056" s="150"/>
      <c r="I1056" s="150"/>
      <c r="J1056" s="150"/>
      <c r="K1056" s="150"/>
      <c r="L1056" s="150"/>
      <c r="M1056" s="150"/>
      <c r="N1056" s="150"/>
      <c r="O1056" s="150"/>
      <c r="P1056" s="150"/>
      <c r="Q1056" s="150"/>
      <c r="R1056" s="150"/>
    </row>
    <row r="1057" spans="1:18" ht="15" x14ac:dyDescent="0.25">
      <c r="A1057" s="150"/>
      <c r="B1057" s="152"/>
      <c r="C1057" s="152"/>
      <c r="D1057" s="150"/>
      <c r="E1057" s="150"/>
      <c r="F1057" s="150"/>
      <c r="G1057" s="150"/>
      <c r="H1057" s="150"/>
      <c r="I1057" s="150"/>
      <c r="J1057" s="150"/>
      <c r="K1057" s="150"/>
      <c r="L1057" s="150"/>
      <c r="M1057" s="150"/>
      <c r="N1057" s="150"/>
      <c r="O1057" s="150"/>
      <c r="P1057" s="150"/>
      <c r="Q1057" s="150"/>
      <c r="R1057" s="150"/>
    </row>
    <row r="1058" spans="1:18" ht="15" x14ac:dyDescent="0.25">
      <c r="A1058" s="150"/>
      <c r="B1058" s="152"/>
      <c r="C1058" s="152"/>
      <c r="D1058" s="150"/>
      <c r="E1058" s="150"/>
      <c r="F1058" s="150"/>
      <c r="G1058" s="150"/>
      <c r="H1058" s="150"/>
      <c r="I1058" s="150"/>
      <c r="J1058" s="150"/>
      <c r="K1058" s="150"/>
      <c r="L1058" s="150"/>
      <c r="M1058" s="150"/>
      <c r="N1058" s="150"/>
      <c r="O1058" s="150"/>
      <c r="P1058" s="150"/>
      <c r="Q1058" s="150"/>
      <c r="R1058" s="150"/>
    </row>
    <row r="1059" spans="1:18" ht="15" x14ac:dyDescent="0.25">
      <c r="A1059" s="150"/>
      <c r="B1059" s="152"/>
      <c r="C1059" s="152"/>
      <c r="D1059" s="150"/>
      <c r="E1059" s="150"/>
      <c r="F1059" s="150"/>
      <c r="G1059" s="150"/>
      <c r="H1059" s="150"/>
      <c r="I1059" s="150"/>
      <c r="J1059" s="150"/>
      <c r="K1059" s="150"/>
      <c r="L1059" s="150"/>
      <c r="M1059" s="150"/>
      <c r="N1059" s="150"/>
      <c r="O1059" s="150"/>
      <c r="P1059" s="150"/>
      <c r="Q1059" s="150"/>
      <c r="R1059" s="150"/>
    </row>
    <row r="1060" spans="1:18" ht="15" x14ac:dyDescent="0.25">
      <c r="A1060" s="150"/>
      <c r="B1060" s="152"/>
      <c r="C1060" s="152"/>
      <c r="D1060" s="150"/>
      <c r="E1060" s="150"/>
      <c r="F1060" s="150"/>
      <c r="G1060" s="150"/>
      <c r="H1060" s="150"/>
      <c r="I1060" s="150"/>
      <c r="J1060" s="150"/>
      <c r="K1060" s="150"/>
      <c r="L1060" s="150"/>
      <c r="M1060" s="150"/>
      <c r="N1060" s="150"/>
      <c r="O1060" s="150"/>
      <c r="P1060" s="150"/>
      <c r="Q1060" s="150"/>
      <c r="R1060" s="150"/>
    </row>
    <row r="1061" spans="1:18" ht="15" x14ac:dyDescent="0.25">
      <c r="A1061" s="150"/>
      <c r="B1061" s="152"/>
      <c r="C1061" s="152"/>
      <c r="D1061" s="150"/>
      <c r="E1061" s="150"/>
      <c r="F1061" s="150"/>
      <c r="G1061" s="150"/>
      <c r="H1061" s="150"/>
      <c r="I1061" s="150"/>
      <c r="J1061" s="150"/>
      <c r="K1061" s="150"/>
      <c r="L1061" s="150"/>
      <c r="M1061" s="150"/>
      <c r="N1061" s="150"/>
      <c r="O1061" s="150"/>
      <c r="P1061" s="150"/>
      <c r="Q1061" s="150"/>
      <c r="R1061" s="150"/>
    </row>
    <row r="1062" spans="1:18" ht="15" x14ac:dyDescent="0.25">
      <c r="A1062" s="150"/>
      <c r="B1062" s="152"/>
      <c r="C1062" s="152"/>
      <c r="D1062" s="150"/>
      <c r="E1062" s="150"/>
      <c r="F1062" s="150"/>
      <c r="G1062" s="150"/>
      <c r="H1062" s="150"/>
      <c r="I1062" s="150"/>
      <c r="J1062" s="150"/>
      <c r="K1062" s="150"/>
      <c r="L1062" s="150"/>
      <c r="M1062" s="150"/>
      <c r="N1062" s="150"/>
      <c r="O1062" s="150"/>
      <c r="P1062" s="150"/>
      <c r="Q1062" s="150"/>
      <c r="R1062" s="150"/>
    </row>
    <row r="1063" spans="1:18" ht="15" x14ac:dyDescent="0.25">
      <c r="A1063" s="150"/>
      <c r="B1063" s="152"/>
      <c r="C1063" s="152"/>
      <c r="D1063" s="150"/>
      <c r="E1063" s="150"/>
      <c r="F1063" s="150"/>
      <c r="G1063" s="150"/>
      <c r="H1063" s="150"/>
      <c r="I1063" s="150"/>
      <c r="J1063" s="150"/>
      <c r="K1063" s="150"/>
      <c r="L1063" s="150"/>
      <c r="M1063" s="150"/>
      <c r="N1063" s="150"/>
      <c r="O1063" s="150"/>
      <c r="P1063" s="150"/>
      <c r="Q1063" s="150"/>
      <c r="R1063" s="150"/>
    </row>
    <row r="1064" spans="1:18" ht="15" x14ac:dyDescent="0.25">
      <c r="A1064" s="150"/>
      <c r="B1064" s="152"/>
      <c r="C1064" s="152"/>
      <c r="D1064" s="150"/>
      <c r="E1064" s="150"/>
      <c r="F1064" s="150"/>
      <c r="G1064" s="150"/>
      <c r="H1064" s="150"/>
      <c r="I1064" s="150"/>
      <c r="J1064" s="150"/>
      <c r="K1064" s="150"/>
      <c r="L1064" s="150"/>
      <c r="M1064" s="150"/>
      <c r="N1064" s="150"/>
      <c r="O1064" s="150"/>
      <c r="P1064" s="150"/>
      <c r="Q1064" s="150"/>
      <c r="R1064" s="150"/>
    </row>
    <row r="1065" spans="1:18" ht="15" x14ac:dyDescent="0.25">
      <c r="A1065" s="150"/>
      <c r="B1065" s="152"/>
      <c r="C1065" s="152"/>
      <c r="D1065" s="150"/>
      <c r="E1065" s="150"/>
      <c r="F1065" s="150"/>
      <c r="G1065" s="150"/>
      <c r="H1065" s="150"/>
      <c r="I1065" s="150"/>
      <c r="J1065" s="150"/>
      <c r="K1065" s="150"/>
      <c r="L1065" s="150"/>
      <c r="M1065" s="150"/>
      <c r="N1065" s="150"/>
      <c r="O1065" s="150"/>
      <c r="P1065" s="150"/>
      <c r="Q1065" s="150"/>
      <c r="R1065" s="150"/>
    </row>
    <row r="1066" spans="1:18" ht="15" x14ac:dyDescent="0.25">
      <c r="A1066" s="150"/>
      <c r="B1066" s="152"/>
      <c r="C1066" s="152"/>
      <c r="D1066" s="150"/>
      <c r="E1066" s="150"/>
      <c r="F1066" s="150"/>
      <c r="G1066" s="150"/>
      <c r="H1066" s="150"/>
      <c r="I1066" s="150"/>
      <c r="J1066" s="150"/>
      <c r="K1066" s="150"/>
      <c r="L1066" s="150"/>
      <c r="M1066" s="150"/>
      <c r="N1066" s="150"/>
      <c r="O1066" s="150"/>
      <c r="P1066" s="150"/>
      <c r="Q1066" s="150"/>
      <c r="R1066" s="150"/>
    </row>
    <row r="1067" spans="1:18" ht="15" x14ac:dyDescent="0.25">
      <c r="A1067" s="150"/>
      <c r="B1067" s="152"/>
      <c r="C1067" s="152"/>
      <c r="D1067" s="150"/>
      <c r="E1067" s="150"/>
      <c r="F1067" s="150"/>
      <c r="G1067" s="150"/>
      <c r="H1067" s="150"/>
      <c r="I1067" s="150"/>
      <c r="J1067" s="150"/>
      <c r="K1067" s="150"/>
      <c r="L1067" s="150"/>
      <c r="M1067" s="150"/>
      <c r="N1067" s="150"/>
      <c r="O1067" s="150"/>
      <c r="P1067" s="150"/>
      <c r="Q1067" s="150"/>
      <c r="R1067" s="150"/>
    </row>
    <row r="1068" spans="1:18" ht="15" x14ac:dyDescent="0.25">
      <c r="A1068" s="150"/>
      <c r="B1068" s="152"/>
      <c r="C1068" s="152"/>
      <c r="D1068" s="150"/>
      <c r="E1068" s="150"/>
      <c r="F1068" s="150"/>
      <c r="G1068" s="150"/>
      <c r="H1068" s="150"/>
      <c r="I1068" s="150"/>
      <c r="J1068" s="150"/>
      <c r="K1068" s="150"/>
      <c r="L1068" s="150"/>
      <c r="M1068" s="150"/>
      <c r="N1068" s="150"/>
      <c r="O1068" s="150"/>
      <c r="P1068" s="150"/>
      <c r="Q1068" s="150"/>
      <c r="R1068" s="150"/>
    </row>
    <row r="1069" spans="1:18" ht="15" x14ac:dyDescent="0.25">
      <c r="A1069" s="150"/>
      <c r="B1069" s="152"/>
      <c r="C1069" s="152"/>
      <c r="D1069" s="150"/>
      <c r="E1069" s="150"/>
      <c r="F1069" s="150"/>
      <c r="G1069" s="150"/>
      <c r="H1069" s="150"/>
      <c r="I1069" s="150"/>
      <c r="J1069" s="150"/>
      <c r="K1069" s="150"/>
      <c r="L1069" s="150"/>
      <c r="M1069" s="150"/>
      <c r="N1069" s="150"/>
      <c r="O1069" s="150"/>
      <c r="P1069" s="150"/>
      <c r="Q1069" s="150"/>
      <c r="R1069" s="150"/>
    </row>
    <row r="1070" spans="1:18" ht="15" x14ac:dyDescent="0.25">
      <c r="A1070" s="150"/>
      <c r="B1070" s="152"/>
      <c r="C1070" s="152"/>
      <c r="D1070" s="150"/>
      <c r="E1070" s="150"/>
      <c r="F1070" s="150"/>
      <c r="G1070" s="150"/>
      <c r="H1070" s="150"/>
      <c r="I1070" s="150"/>
      <c r="J1070" s="150"/>
      <c r="K1070" s="150"/>
      <c r="L1070" s="150"/>
      <c r="M1070" s="150"/>
      <c r="N1070" s="150"/>
      <c r="O1070" s="150"/>
      <c r="P1070" s="150"/>
      <c r="Q1070" s="150"/>
      <c r="R1070" s="150"/>
    </row>
    <row r="1071" spans="1:18" ht="15" x14ac:dyDescent="0.25">
      <c r="A1071" s="150"/>
      <c r="B1071" s="152"/>
      <c r="C1071" s="152"/>
      <c r="D1071" s="150"/>
      <c r="E1071" s="150"/>
      <c r="F1071" s="150"/>
      <c r="G1071" s="150"/>
      <c r="H1071" s="150"/>
      <c r="I1071" s="150"/>
      <c r="J1071" s="150"/>
      <c r="K1071" s="150"/>
      <c r="L1071" s="150"/>
      <c r="M1071" s="150"/>
      <c r="N1071" s="150"/>
      <c r="O1071" s="150"/>
      <c r="P1071" s="150"/>
      <c r="Q1071" s="150"/>
      <c r="R1071" s="150"/>
    </row>
    <row r="1072" spans="1:18" ht="15" x14ac:dyDescent="0.25">
      <c r="A1072" s="150"/>
      <c r="B1072" s="152"/>
      <c r="C1072" s="152"/>
      <c r="D1072" s="150"/>
      <c r="E1072" s="150"/>
      <c r="F1072" s="150"/>
      <c r="G1072" s="150"/>
      <c r="H1072" s="150"/>
      <c r="I1072" s="150"/>
      <c r="J1072" s="150"/>
      <c r="K1072" s="150"/>
      <c r="L1072" s="150"/>
      <c r="M1072" s="150"/>
      <c r="N1072" s="150"/>
      <c r="O1072" s="150"/>
      <c r="P1072" s="150"/>
      <c r="Q1072" s="150"/>
      <c r="R1072" s="150"/>
    </row>
    <row r="1073" spans="1:18" ht="15" x14ac:dyDescent="0.25">
      <c r="A1073" s="150"/>
      <c r="B1073" s="152"/>
      <c r="C1073" s="152"/>
      <c r="D1073" s="150"/>
      <c r="E1073" s="150"/>
      <c r="F1073" s="150"/>
      <c r="G1073" s="150"/>
      <c r="H1073" s="150"/>
      <c r="I1073" s="150"/>
      <c r="J1073" s="150"/>
      <c r="K1073" s="150"/>
      <c r="L1073" s="150"/>
      <c r="M1073" s="150"/>
      <c r="N1073" s="150"/>
      <c r="O1073" s="150"/>
      <c r="P1073" s="150"/>
      <c r="Q1073" s="150"/>
      <c r="R1073" s="150"/>
    </row>
    <row r="1074" spans="1:18" ht="15" x14ac:dyDescent="0.25">
      <c r="A1074" s="150"/>
      <c r="B1074" s="152"/>
      <c r="C1074" s="152"/>
      <c r="D1074" s="150"/>
      <c r="E1074" s="150"/>
      <c r="F1074" s="150"/>
      <c r="G1074" s="150"/>
      <c r="H1074" s="150"/>
      <c r="I1074" s="150"/>
      <c r="J1074" s="150"/>
      <c r="K1074" s="150"/>
      <c r="L1074" s="150"/>
      <c r="M1074" s="150"/>
      <c r="N1074" s="150"/>
      <c r="O1074" s="150"/>
      <c r="P1074" s="150"/>
      <c r="Q1074" s="150"/>
      <c r="R1074" s="150"/>
    </row>
    <row r="1075" spans="1:18" ht="15" x14ac:dyDescent="0.25">
      <c r="A1075" s="150"/>
      <c r="B1075" s="152"/>
      <c r="C1075" s="152"/>
      <c r="D1075" s="150"/>
      <c r="E1075" s="150"/>
      <c r="F1075" s="150"/>
      <c r="G1075" s="150"/>
      <c r="H1075" s="150"/>
      <c r="I1075" s="150"/>
      <c r="J1075" s="150"/>
      <c r="K1075" s="150"/>
      <c r="L1075" s="150"/>
      <c r="M1075" s="150"/>
      <c r="N1075" s="150"/>
      <c r="O1075" s="150"/>
      <c r="P1075" s="150"/>
      <c r="Q1075" s="150"/>
      <c r="R1075" s="150"/>
    </row>
    <row r="1076" spans="1:18" ht="15" x14ac:dyDescent="0.25">
      <c r="A1076" s="150"/>
      <c r="B1076" s="152"/>
      <c r="C1076" s="152"/>
      <c r="D1076" s="150"/>
      <c r="E1076" s="150"/>
      <c r="F1076" s="150"/>
      <c r="G1076" s="150"/>
      <c r="H1076" s="150"/>
      <c r="I1076" s="150"/>
      <c r="J1076" s="150"/>
      <c r="K1076" s="150"/>
      <c r="L1076" s="150"/>
      <c r="M1076" s="150"/>
      <c r="N1076" s="150"/>
      <c r="O1076" s="150"/>
      <c r="P1076" s="150"/>
      <c r="Q1076" s="150"/>
      <c r="R1076" s="150"/>
    </row>
    <row r="1077" spans="1:18" ht="15" x14ac:dyDescent="0.25">
      <c r="A1077" s="150"/>
      <c r="B1077" s="152"/>
      <c r="C1077" s="152"/>
      <c r="D1077" s="150"/>
      <c r="E1077" s="150"/>
      <c r="F1077" s="150"/>
      <c r="G1077" s="150"/>
      <c r="H1077" s="150"/>
      <c r="I1077" s="150"/>
      <c r="J1077" s="150"/>
      <c r="K1077" s="150"/>
      <c r="L1077" s="150"/>
      <c r="M1077" s="150"/>
      <c r="N1077" s="150"/>
      <c r="O1077" s="150"/>
      <c r="P1077" s="150"/>
      <c r="Q1077" s="150"/>
      <c r="R1077" s="150"/>
    </row>
    <row r="1078" spans="1:18" ht="15" x14ac:dyDescent="0.25">
      <c r="A1078" s="150"/>
      <c r="B1078" s="152"/>
      <c r="C1078" s="152"/>
      <c r="D1078" s="150"/>
      <c r="E1078" s="150"/>
      <c r="F1078" s="150"/>
      <c r="G1078" s="150"/>
      <c r="H1078" s="150"/>
      <c r="I1078" s="150"/>
      <c r="J1078" s="150"/>
      <c r="K1078" s="150"/>
      <c r="L1078" s="150"/>
      <c r="M1078" s="150"/>
      <c r="N1078" s="150"/>
      <c r="O1078" s="150"/>
      <c r="P1078" s="150"/>
      <c r="Q1078" s="150"/>
      <c r="R1078" s="150"/>
    </row>
    <row r="1079" spans="1:18" ht="15" x14ac:dyDescent="0.25">
      <c r="A1079" s="150"/>
      <c r="B1079" s="152"/>
      <c r="C1079" s="152"/>
      <c r="D1079" s="150"/>
      <c r="E1079" s="150"/>
      <c r="F1079" s="150"/>
      <c r="G1079" s="150"/>
      <c r="H1079" s="150"/>
      <c r="I1079" s="150"/>
      <c r="J1079" s="150"/>
      <c r="K1079" s="150"/>
      <c r="L1079" s="150"/>
      <c r="M1079" s="150"/>
      <c r="N1079" s="150"/>
      <c r="O1079" s="150"/>
      <c r="P1079" s="150"/>
      <c r="Q1079" s="150"/>
      <c r="R1079" s="150"/>
    </row>
    <row r="1080" spans="1:18" ht="15" x14ac:dyDescent="0.25">
      <c r="A1080" s="150"/>
      <c r="B1080" s="152"/>
      <c r="C1080" s="152"/>
      <c r="D1080" s="150"/>
      <c r="E1080" s="150"/>
      <c r="F1080" s="150"/>
      <c r="G1080" s="150"/>
      <c r="H1080" s="150"/>
      <c r="I1080" s="150"/>
      <c r="J1080" s="150"/>
      <c r="K1080" s="150"/>
      <c r="L1080" s="150"/>
      <c r="M1080" s="150"/>
      <c r="N1080" s="150"/>
      <c r="O1080" s="150"/>
      <c r="P1080" s="150"/>
      <c r="Q1080" s="150"/>
      <c r="R1080" s="150"/>
    </row>
    <row r="1081" spans="1:18" ht="15" x14ac:dyDescent="0.25">
      <c r="A1081" s="150"/>
      <c r="B1081" s="152"/>
      <c r="C1081" s="152"/>
      <c r="D1081" s="150"/>
      <c r="E1081" s="150"/>
      <c r="F1081" s="150"/>
      <c r="G1081" s="150"/>
      <c r="H1081" s="150"/>
      <c r="I1081" s="150"/>
      <c r="J1081" s="150"/>
      <c r="K1081" s="150"/>
      <c r="L1081" s="150"/>
      <c r="M1081" s="150"/>
      <c r="N1081" s="150"/>
      <c r="O1081" s="150"/>
      <c r="P1081" s="150"/>
      <c r="Q1081" s="150"/>
      <c r="R1081" s="150"/>
    </row>
    <row r="1082" spans="1:18" ht="15" x14ac:dyDescent="0.25">
      <c r="A1082" s="150"/>
      <c r="B1082" s="152"/>
      <c r="C1082" s="152"/>
      <c r="D1082" s="150"/>
      <c r="E1082" s="150"/>
      <c r="F1082" s="150"/>
      <c r="G1082" s="150"/>
      <c r="H1082" s="150"/>
      <c r="I1082" s="150"/>
      <c r="J1082" s="150"/>
      <c r="K1082" s="150"/>
      <c r="L1082" s="150"/>
      <c r="M1082" s="150"/>
      <c r="N1082" s="150"/>
      <c r="O1082" s="150"/>
      <c r="P1082" s="150"/>
      <c r="Q1082" s="150"/>
      <c r="R1082" s="150"/>
    </row>
    <row r="1083" spans="1:18" ht="15" x14ac:dyDescent="0.25">
      <c r="A1083" s="150"/>
      <c r="B1083" s="152"/>
      <c r="C1083" s="152"/>
      <c r="D1083" s="150"/>
      <c r="E1083" s="150"/>
      <c r="F1083" s="150"/>
      <c r="G1083" s="150"/>
      <c r="H1083" s="150"/>
      <c r="I1083" s="150"/>
      <c r="J1083" s="150"/>
      <c r="K1083" s="150"/>
      <c r="L1083" s="150"/>
      <c r="M1083" s="150"/>
      <c r="N1083" s="150"/>
      <c r="O1083" s="150"/>
      <c r="P1083" s="150"/>
      <c r="Q1083" s="150"/>
      <c r="R1083" s="150"/>
    </row>
    <row r="1084" spans="1:18" ht="15" x14ac:dyDescent="0.25">
      <c r="A1084" s="150"/>
      <c r="B1084" s="152"/>
      <c r="C1084" s="152"/>
      <c r="D1084" s="150"/>
      <c r="E1084" s="150"/>
      <c r="F1084" s="150"/>
      <c r="G1084" s="150"/>
      <c r="H1084" s="150"/>
      <c r="I1084" s="150"/>
      <c r="J1084" s="150"/>
      <c r="K1084" s="150"/>
      <c r="L1084" s="150"/>
      <c r="M1084" s="150"/>
      <c r="N1084" s="150"/>
      <c r="O1084" s="150"/>
      <c r="P1084" s="150"/>
      <c r="Q1084" s="150"/>
      <c r="R1084" s="150"/>
    </row>
    <row r="1085" spans="1:18" ht="15" x14ac:dyDescent="0.25">
      <c r="A1085" s="150"/>
      <c r="B1085" s="152"/>
      <c r="C1085" s="152"/>
      <c r="D1085" s="150"/>
      <c r="E1085" s="150"/>
      <c r="F1085" s="150"/>
      <c r="G1085" s="150"/>
      <c r="H1085" s="150"/>
      <c r="I1085" s="150"/>
      <c r="J1085" s="150"/>
      <c r="K1085" s="150"/>
      <c r="L1085" s="150"/>
      <c r="M1085" s="150"/>
      <c r="N1085" s="150"/>
      <c r="O1085" s="150"/>
      <c r="P1085" s="150"/>
      <c r="Q1085" s="150"/>
      <c r="R1085" s="150"/>
    </row>
    <row r="1086" spans="1:18" ht="15" x14ac:dyDescent="0.25">
      <c r="A1086" s="150"/>
      <c r="B1086" s="152"/>
      <c r="C1086" s="152"/>
      <c r="D1086" s="150"/>
      <c r="E1086" s="150"/>
      <c r="F1086" s="150"/>
      <c r="G1086" s="150"/>
      <c r="H1086" s="150"/>
      <c r="I1086" s="150"/>
      <c r="J1086" s="150"/>
      <c r="K1086" s="150"/>
      <c r="L1086" s="150"/>
      <c r="M1086" s="150"/>
      <c r="N1086" s="150"/>
      <c r="O1086" s="150"/>
      <c r="P1086" s="150"/>
      <c r="Q1086" s="150"/>
      <c r="R1086" s="150"/>
    </row>
    <row r="1087" spans="1:18" ht="15" x14ac:dyDescent="0.25">
      <c r="A1087" s="150"/>
      <c r="B1087" s="152"/>
      <c r="C1087" s="152"/>
      <c r="D1087" s="150"/>
      <c r="E1087" s="150"/>
      <c r="F1087" s="150"/>
      <c r="G1087" s="150"/>
      <c r="H1087" s="150"/>
      <c r="I1087" s="150"/>
      <c r="J1087" s="150"/>
      <c r="K1087" s="150"/>
      <c r="L1087" s="150"/>
      <c r="M1087" s="150"/>
      <c r="N1087" s="150"/>
      <c r="O1087" s="150"/>
      <c r="P1087" s="150"/>
      <c r="Q1087" s="150"/>
      <c r="R1087" s="150"/>
    </row>
    <row r="1088" spans="1:18" ht="15" x14ac:dyDescent="0.25">
      <c r="A1088" s="150"/>
      <c r="B1088" s="152"/>
      <c r="C1088" s="152"/>
      <c r="D1088" s="150"/>
      <c r="E1088" s="150"/>
      <c r="F1088" s="150"/>
      <c r="G1088" s="150"/>
      <c r="H1088" s="150"/>
      <c r="I1088" s="150"/>
      <c r="J1088" s="150"/>
      <c r="K1088" s="150"/>
      <c r="L1088" s="150"/>
      <c r="M1088" s="150"/>
      <c r="N1088" s="150"/>
      <c r="O1088" s="150"/>
      <c r="P1088" s="150"/>
      <c r="Q1088" s="150"/>
      <c r="R1088" s="150"/>
    </row>
    <row r="1089" spans="1:18" ht="15" x14ac:dyDescent="0.25">
      <c r="A1089" s="150"/>
      <c r="B1089" s="152"/>
      <c r="C1089" s="152"/>
      <c r="D1089" s="150"/>
      <c r="E1089" s="150"/>
      <c r="F1089" s="150"/>
      <c r="G1089" s="150"/>
      <c r="H1089" s="150"/>
      <c r="I1089" s="150"/>
      <c r="J1089" s="150"/>
      <c r="K1089" s="150"/>
      <c r="L1089" s="150"/>
      <c r="M1089" s="150"/>
      <c r="N1089" s="150"/>
      <c r="O1089" s="150"/>
      <c r="P1089" s="150"/>
      <c r="Q1089" s="150"/>
      <c r="R1089" s="150"/>
    </row>
    <row r="1090" spans="1:18" ht="15" x14ac:dyDescent="0.25">
      <c r="A1090" s="150"/>
      <c r="B1090" s="152"/>
      <c r="C1090" s="152"/>
      <c r="D1090" s="150"/>
      <c r="E1090" s="150"/>
      <c r="F1090" s="150"/>
      <c r="G1090" s="150"/>
      <c r="H1090" s="150"/>
      <c r="I1090" s="150"/>
      <c r="J1090" s="150"/>
      <c r="K1090" s="150"/>
      <c r="L1090" s="150"/>
      <c r="M1090" s="150"/>
      <c r="N1090" s="150"/>
      <c r="O1090" s="150"/>
      <c r="P1090" s="150"/>
      <c r="Q1090" s="150"/>
      <c r="R1090" s="150"/>
    </row>
    <row r="1091" spans="1:18" ht="15" x14ac:dyDescent="0.25">
      <c r="A1091" s="150"/>
      <c r="B1091" s="152"/>
      <c r="C1091" s="152"/>
      <c r="D1091" s="150"/>
      <c r="E1091" s="150"/>
      <c r="F1091" s="150"/>
      <c r="G1091" s="150"/>
      <c r="H1091" s="150"/>
      <c r="I1091" s="150"/>
      <c r="J1091" s="150"/>
      <c r="K1091" s="150"/>
      <c r="L1091" s="150"/>
      <c r="M1091" s="150"/>
      <c r="N1091" s="150"/>
      <c r="O1091" s="150"/>
      <c r="P1091" s="150"/>
      <c r="Q1091" s="150"/>
      <c r="R1091" s="150"/>
    </row>
    <row r="1092" spans="1:18" ht="15" x14ac:dyDescent="0.25">
      <c r="A1092" s="150"/>
      <c r="B1092" s="152"/>
      <c r="C1092" s="152"/>
      <c r="D1092" s="150"/>
      <c r="E1092" s="150"/>
      <c r="F1092" s="150"/>
      <c r="G1092" s="150"/>
      <c r="H1092" s="150"/>
      <c r="I1092" s="150"/>
      <c r="J1092" s="150"/>
      <c r="K1092" s="150"/>
      <c r="L1092" s="150"/>
      <c r="M1092" s="150"/>
      <c r="N1092" s="150"/>
      <c r="O1092" s="150"/>
      <c r="P1092" s="150"/>
      <c r="Q1092" s="150"/>
      <c r="R1092" s="150"/>
    </row>
    <row r="1093" spans="1:18" ht="15" x14ac:dyDescent="0.25">
      <c r="A1093" s="150"/>
      <c r="B1093" s="152"/>
      <c r="C1093" s="152"/>
      <c r="D1093" s="150"/>
      <c r="E1093" s="150"/>
      <c r="F1093" s="150"/>
      <c r="G1093" s="150"/>
      <c r="H1093" s="150"/>
      <c r="I1093" s="150"/>
      <c r="J1093" s="150"/>
      <c r="K1093" s="150"/>
      <c r="L1093" s="150"/>
      <c r="M1093" s="150"/>
      <c r="N1093" s="150"/>
      <c r="O1093" s="150"/>
      <c r="P1093" s="150"/>
      <c r="Q1093" s="150"/>
      <c r="R1093" s="150"/>
    </row>
    <row r="1094" spans="1:18" ht="15" x14ac:dyDescent="0.25">
      <c r="A1094" s="150"/>
      <c r="B1094" s="152"/>
      <c r="C1094" s="152"/>
      <c r="D1094" s="150"/>
      <c r="E1094" s="150"/>
      <c r="F1094" s="150"/>
      <c r="G1094" s="150"/>
      <c r="H1094" s="150"/>
      <c r="I1094" s="150"/>
      <c r="J1094" s="150"/>
      <c r="K1094" s="150"/>
      <c r="L1094" s="150"/>
      <c r="M1094" s="150"/>
      <c r="N1094" s="150"/>
      <c r="O1094" s="150"/>
      <c r="P1094" s="150"/>
      <c r="Q1094" s="150"/>
      <c r="R1094" s="150"/>
    </row>
    <row r="1095" spans="1:18" ht="15" x14ac:dyDescent="0.25">
      <c r="A1095" s="150"/>
      <c r="B1095" s="152"/>
      <c r="C1095" s="152"/>
      <c r="D1095" s="150"/>
      <c r="E1095" s="150"/>
      <c r="F1095" s="150"/>
      <c r="G1095" s="150"/>
      <c r="H1095" s="150"/>
      <c r="I1095" s="150"/>
      <c r="J1095" s="150"/>
      <c r="K1095" s="150"/>
      <c r="L1095" s="150"/>
      <c r="M1095" s="150"/>
      <c r="N1095" s="150"/>
      <c r="O1095" s="150"/>
      <c r="P1095" s="150"/>
      <c r="Q1095" s="150"/>
      <c r="R1095" s="150"/>
    </row>
    <row r="1096" spans="1:18" ht="15" x14ac:dyDescent="0.25">
      <c r="A1096" s="150"/>
      <c r="B1096" s="152"/>
      <c r="C1096" s="152"/>
      <c r="D1096" s="150"/>
      <c r="E1096" s="150"/>
      <c r="F1096" s="150"/>
      <c r="G1096" s="150"/>
      <c r="H1096" s="150"/>
      <c r="I1096" s="150"/>
      <c r="J1096" s="150"/>
      <c r="K1096" s="150"/>
      <c r="L1096" s="150"/>
      <c r="M1096" s="150"/>
      <c r="N1096" s="150"/>
      <c r="O1096" s="150"/>
      <c r="P1096" s="150"/>
      <c r="Q1096" s="150"/>
      <c r="R1096" s="150"/>
    </row>
    <row r="1097" spans="1:18" ht="15" x14ac:dyDescent="0.25">
      <c r="A1097" s="150"/>
      <c r="B1097" s="152"/>
      <c r="C1097" s="152"/>
      <c r="D1097" s="150"/>
      <c r="E1097" s="150"/>
      <c r="F1097" s="150"/>
      <c r="G1097" s="150"/>
      <c r="H1097" s="150"/>
      <c r="I1097" s="150"/>
      <c r="J1097" s="150"/>
      <c r="K1097" s="150"/>
      <c r="L1097" s="150"/>
      <c r="M1097" s="150"/>
      <c r="N1097" s="150"/>
      <c r="O1097" s="150"/>
      <c r="P1097" s="150"/>
      <c r="Q1097" s="150"/>
      <c r="R1097" s="150"/>
    </row>
    <row r="1098" spans="1:18" ht="15" x14ac:dyDescent="0.25">
      <c r="A1098" s="150"/>
      <c r="B1098" s="152"/>
      <c r="C1098" s="152"/>
      <c r="D1098" s="150"/>
      <c r="E1098" s="150"/>
      <c r="F1098" s="150"/>
      <c r="G1098" s="150"/>
      <c r="H1098" s="150"/>
      <c r="I1098" s="150"/>
      <c r="J1098" s="150"/>
      <c r="K1098" s="150"/>
      <c r="L1098" s="150"/>
      <c r="M1098" s="150"/>
      <c r="N1098" s="150"/>
      <c r="O1098" s="150"/>
      <c r="P1098" s="150"/>
      <c r="Q1098" s="150"/>
      <c r="R1098" s="150"/>
    </row>
    <row r="1099" spans="1:18" ht="15" x14ac:dyDescent="0.25">
      <c r="A1099" s="150"/>
      <c r="B1099" s="152"/>
      <c r="C1099" s="152"/>
      <c r="D1099" s="150"/>
      <c r="E1099" s="150"/>
      <c r="F1099" s="150"/>
      <c r="G1099" s="150"/>
      <c r="H1099" s="150"/>
      <c r="I1099" s="150"/>
      <c r="J1099" s="150"/>
      <c r="K1099" s="150"/>
      <c r="L1099" s="150"/>
      <c r="M1099" s="150"/>
      <c r="N1099" s="150"/>
      <c r="O1099" s="150"/>
      <c r="P1099" s="150"/>
      <c r="Q1099" s="150"/>
      <c r="R1099" s="150"/>
    </row>
    <row r="1100" spans="1:18" ht="15" x14ac:dyDescent="0.25">
      <c r="A1100" s="150"/>
      <c r="B1100" s="152"/>
      <c r="C1100" s="152"/>
      <c r="D1100" s="150"/>
      <c r="E1100" s="150"/>
      <c r="F1100" s="150"/>
      <c r="G1100" s="150"/>
      <c r="H1100" s="150"/>
      <c r="I1100" s="150"/>
      <c r="J1100" s="150"/>
      <c r="K1100" s="150"/>
      <c r="L1100" s="150"/>
      <c r="M1100" s="150"/>
      <c r="N1100" s="150"/>
      <c r="O1100" s="150"/>
      <c r="P1100" s="150"/>
      <c r="Q1100" s="150"/>
      <c r="R1100" s="150"/>
    </row>
    <row r="1101" spans="1:18" ht="15" x14ac:dyDescent="0.25">
      <c r="A1101" s="150"/>
      <c r="B1101" s="152"/>
      <c r="C1101" s="152"/>
      <c r="D1101" s="150"/>
      <c r="E1101" s="150"/>
      <c r="F1101" s="150"/>
      <c r="G1101" s="150"/>
      <c r="H1101" s="150"/>
      <c r="I1101" s="150"/>
      <c r="J1101" s="150"/>
      <c r="K1101" s="150"/>
      <c r="L1101" s="150"/>
      <c r="M1101" s="150"/>
      <c r="N1101" s="150"/>
      <c r="O1101" s="150"/>
      <c r="P1101" s="150"/>
      <c r="Q1101" s="150"/>
      <c r="R1101" s="150"/>
    </row>
    <row r="1102" spans="1:18" ht="15" x14ac:dyDescent="0.25">
      <c r="A1102" s="150"/>
      <c r="B1102" s="152"/>
      <c r="C1102" s="152"/>
      <c r="D1102" s="150"/>
      <c r="E1102" s="150"/>
      <c r="F1102" s="150"/>
      <c r="G1102" s="150"/>
      <c r="H1102" s="150"/>
      <c r="I1102" s="150"/>
      <c r="J1102" s="150"/>
      <c r="K1102" s="150"/>
      <c r="L1102" s="150"/>
      <c r="M1102" s="150"/>
      <c r="N1102" s="150"/>
      <c r="O1102" s="150"/>
      <c r="P1102" s="150"/>
      <c r="Q1102" s="150"/>
      <c r="R1102" s="150"/>
    </row>
    <row r="1103" spans="1:18" ht="15" x14ac:dyDescent="0.25">
      <c r="A1103" s="150"/>
      <c r="B1103" s="152"/>
      <c r="C1103" s="152"/>
      <c r="D1103" s="150"/>
      <c r="E1103" s="150"/>
      <c r="F1103" s="150"/>
      <c r="G1103" s="150"/>
      <c r="H1103" s="150"/>
      <c r="I1103" s="150"/>
      <c r="J1103" s="150"/>
      <c r="K1103" s="150"/>
      <c r="L1103" s="150"/>
      <c r="M1103" s="150"/>
      <c r="N1103" s="150"/>
      <c r="O1103" s="150"/>
      <c r="P1103" s="150"/>
      <c r="Q1103" s="150"/>
      <c r="R1103" s="150"/>
    </row>
    <row r="1104" spans="1:18" ht="15" x14ac:dyDescent="0.25">
      <c r="A1104" s="150"/>
      <c r="B1104" s="152"/>
      <c r="C1104" s="152"/>
      <c r="D1104" s="150"/>
      <c r="E1104" s="150"/>
      <c r="F1104" s="150"/>
      <c r="G1104" s="150"/>
      <c r="H1104" s="150"/>
      <c r="I1104" s="150"/>
      <c r="J1104" s="150"/>
      <c r="K1104" s="150"/>
      <c r="L1104" s="150"/>
      <c r="M1104" s="150"/>
      <c r="N1104" s="150"/>
      <c r="O1104" s="150"/>
      <c r="P1104" s="150"/>
      <c r="Q1104" s="150"/>
      <c r="R1104" s="150"/>
    </row>
    <row r="1105" spans="1:18" ht="15" x14ac:dyDescent="0.25">
      <c r="A1105" s="150"/>
      <c r="B1105" s="152"/>
      <c r="C1105" s="152"/>
      <c r="D1105" s="150"/>
      <c r="E1105" s="150"/>
      <c r="F1105" s="150"/>
      <c r="G1105" s="150"/>
      <c r="H1105" s="150"/>
      <c r="I1105" s="150"/>
      <c r="J1105" s="150"/>
      <c r="K1105" s="150"/>
      <c r="L1105" s="150"/>
      <c r="M1105" s="150"/>
      <c r="N1105" s="150"/>
      <c r="O1105" s="150"/>
      <c r="P1105" s="150"/>
      <c r="Q1105" s="150"/>
      <c r="R1105" s="150"/>
    </row>
    <row r="1106" spans="1:18" ht="15" x14ac:dyDescent="0.25">
      <c r="A1106" s="150"/>
      <c r="B1106" s="152"/>
      <c r="C1106" s="152"/>
      <c r="D1106" s="150"/>
      <c r="E1106" s="150"/>
      <c r="F1106" s="150"/>
      <c r="G1106" s="150"/>
      <c r="H1106" s="150"/>
      <c r="I1106" s="150"/>
      <c r="J1106" s="150"/>
      <c r="K1106" s="150"/>
      <c r="L1106" s="150"/>
      <c r="M1106" s="150"/>
      <c r="N1106" s="150"/>
      <c r="O1106" s="150"/>
      <c r="P1106" s="150"/>
      <c r="Q1106" s="150"/>
      <c r="R1106" s="150"/>
    </row>
    <row r="1107" spans="1:18" ht="15" x14ac:dyDescent="0.25">
      <c r="A1107" s="150"/>
      <c r="B1107" s="152"/>
      <c r="C1107" s="152"/>
      <c r="D1107" s="150"/>
      <c r="E1107" s="150"/>
      <c r="F1107" s="150"/>
      <c r="G1107" s="150"/>
      <c r="H1107" s="150"/>
      <c r="I1107" s="150"/>
      <c r="J1107" s="150"/>
      <c r="K1107" s="150"/>
      <c r="L1107" s="150"/>
      <c r="M1107" s="150"/>
      <c r="N1107" s="150"/>
      <c r="O1107" s="150"/>
      <c r="P1107" s="150"/>
      <c r="Q1107" s="150"/>
      <c r="R1107" s="150"/>
    </row>
    <row r="1108" spans="1:18" ht="15" x14ac:dyDescent="0.25">
      <c r="A1108" s="150"/>
      <c r="B1108" s="152"/>
      <c r="C1108" s="152"/>
      <c r="D1108" s="150"/>
      <c r="E1108" s="150"/>
      <c r="F1108" s="150"/>
      <c r="G1108" s="150"/>
      <c r="H1108" s="150"/>
      <c r="I1108" s="150"/>
      <c r="J1108" s="150"/>
      <c r="K1108" s="150"/>
      <c r="L1108" s="150"/>
      <c r="M1108" s="150"/>
      <c r="N1108" s="150"/>
      <c r="O1108" s="150"/>
      <c r="P1108" s="150"/>
      <c r="Q1108" s="150"/>
      <c r="R1108" s="150"/>
    </row>
    <row r="1109" spans="1:18" ht="15" x14ac:dyDescent="0.25">
      <c r="A1109" s="150"/>
      <c r="B1109" s="152"/>
      <c r="C1109" s="152"/>
      <c r="D1109" s="150"/>
      <c r="E1109" s="150"/>
      <c r="F1109" s="150"/>
      <c r="G1109" s="150"/>
      <c r="H1109" s="150"/>
      <c r="I1109" s="150"/>
      <c r="J1109" s="150"/>
      <c r="K1109" s="150"/>
      <c r="L1109" s="150"/>
      <c r="M1109" s="150"/>
      <c r="N1109" s="150"/>
      <c r="O1109" s="150"/>
      <c r="P1109" s="150"/>
      <c r="Q1109" s="150"/>
      <c r="R1109" s="150"/>
    </row>
    <row r="1110" spans="1:18" ht="15" x14ac:dyDescent="0.25">
      <c r="A1110" s="150"/>
      <c r="B1110" s="152"/>
      <c r="C1110" s="152"/>
      <c r="D1110" s="150"/>
      <c r="E1110" s="150"/>
      <c r="F1110" s="150"/>
      <c r="G1110" s="150"/>
      <c r="H1110" s="150"/>
      <c r="I1110" s="150"/>
      <c r="J1110" s="150"/>
      <c r="K1110" s="150"/>
      <c r="L1110" s="150"/>
      <c r="M1110" s="150"/>
      <c r="N1110" s="150"/>
      <c r="O1110" s="150"/>
      <c r="P1110" s="150"/>
      <c r="Q1110" s="150"/>
      <c r="R1110" s="150"/>
    </row>
    <row r="1111" spans="1:18" ht="15" x14ac:dyDescent="0.25">
      <c r="A1111" s="150"/>
      <c r="B1111" s="152"/>
      <c r="C1111" s="152"/>
      <c r="D1111" s="150"/>
      <c r="E1111" s="150"/>
      <c r="F1111" s="150"/>
      <c r="G1111" s="150"/>
      <c r="H1111" s="150"/>
      <c r="I1111" s="150"/>
      <c r="J1111" s="150"/>
      <c r="K1111" s="150"/>
      <c r="L1111" s="150"/>
      <c r="M1111" s="150"/>
      <c r="N1111" s="150"/>
      <c r="O1111" s="150"/>
      <c r="P1111" s="150"/>
      <c r="Q1111" s="150"/>
      <c r="R1111" s="150"/>
    </row>
    <row r="1112" spans="1:18" ht="15" x14ac:dyDescent="0.25">
      <c r="A1112" s="150"/>
      <c r="B1112" s="152"/>
      <c r="C1112" s="152"/>
      <c r="D1112" s="150"/>
      <c r="E1112" s="150"/>
      <c r="F1112" s="150"/>
      <c r="G1112" s="150"/>
      <c r="H1112" s="150"/>
      <c r="I1112" s="150"/>
      <c r="J1112" s="150"/>
      <c r="K1112" s="150"/>
      <c r="L1112" s="150"/>
      <c r="M1112" s="150"/>
      <c r="N1112" s="150"/>
      <c r="O1112" s="150"/>
      <c r="P1112" s="150"/>
      <c r="Q1112" s="150"/>
      <c r="R1112" s="150"/>
    </row>
    <row r="1113" spans="1:18" ht="15" x14ac:dyDescent="0.25">
      <c r="A1113" s="150"/>
      <c r="B1113" s="152"/>
      <c r="C1113" s="152"/>
      <c r="D1113" s="150"/>
      <c r="E1113" s="150"/>
      <c r="F1113" s="150"/>
      <c r="G1113" s="150"/>
      <c r="H1113" s="150"/>
      <c r="I1113" s="150"/>
      <c r="J1113" s="150"/>
      <c r="K1113" s="150"/>
      <c r="L1113" s="150"/>
      <c r="M1113" s="150"/>
      <c r="N1113" s="150"/>
      <c r="O1113" s="150"/>
      <c r="P1113" s="150"/>
      <c r="Q1113" s="150"/>
      <c r="R1113" s="150"/>
    </row>
    <row r="1114" spans="1:18" ht="15" x14ac:dyDescent="0.25">
      <c r="A1114" s="150"/>
      <c r="B1114" s="152"/>
      <c r="C1114" s="152"/>
      <c r="D1114" s="150"/>
      <c r="E1114" s="150"/>
      <c r="F1114" s="150"/>
      <c r="G1114" s="150"/>
      <c r="H1114" s="150"/>
      <c r="I1114" s="150"/>
      <c r="J1114" s="150"/>
      <c r="K1114" s="150"/>
      <c r="L1114" s="150"/>
      <c r="M1114" s="150"/>
      <c r="N1114" s="150"/>
      <c r="O1114" s="150"/>
      <c r="P1114" s="150"/>
      <c r="Q1114" s="150"/>
      <c r="R1114" s="150"/>
    </row>
    <row r="1115" spans="1:18" ht="15" x14ac:dyDescent="0.25">
      <c r="A1115" s="150"/>
      <c r="B1115" s="152"/>
      <c r="C1115" s="152"/>
      <c r="D1115" s="150"/>
      <c r="E1115" s="150"/>
      <c r="F1115" s="150"/>
      <c r="G1115" s="150"/>
      <c r="H1115" s="150"/>
      <c r="I1115" s="150"/>
      <c r="J1115" s="150"/>
      <c r="K1115" s="150"/>
      <c r="L1115" s="150"/>
      <c r="M1115" s="150"/>
      <c r="N1115" s="150"/>
      <c r="O1115" s="150"/>
      <c r="P1115" s="150"/>
      <c r="Q1115" s="150"/>
      <c r="R1115" s="150"/>
    </row>
    <row r="1116" spans="1:18" ht="15" x14ac:dyDescent="0.25">
      <c r="A1116" s="150"/>
      <c r="B1116" s="152"/>
      <c r="C1116" s="152"/>
      <c r="D1116" s="150"/>
      <c r="E1116" s="150"/>
      <c r="F1116" s="150"/>
      <c r="G1116" s="150"/>
      <c r="H1116" s="150"/>
      <c r="I1116" s="150"/>
      <c r="J1116" s="150"/>
      <c r="K1116" s="150"/>
      <c r="L1116" s="150"/>
      <c r="M1116" s="150"/>
      <c r="N1116" s="150"/>
      <c r="O1116" s="150"/>
      <c r="P1116" s="150"/>
      <c r="Q1116" s="150"/>
      <c r="R1116" s="150"/>
    </row>
    <row r="1117" spans="1:18" ht="15" x14ac:dyDescent="0.25">
      <c r="A1117" s="150"/>
      <c r="B1117" s="152"/>
      <c r="C1117" s="152"/>
      <c r="D1117" s="150"/>
      <c r="E1117" s="150"/>
      <c r="F1117" s="150"/>
      <c r="G1117" s="150"/>
      <c r="H1117" s="150"/>
      <c r="I1117" s="150"/>
      <c r="J1117" s="150"/>
      <c r="K1117" s="150"/>
      <c r="L1117" s="150"/>
      <c r="M1117" s="150"/>
      <c r="N1117" s="150"/>
      <c r="O1117" s="150"/>
      <c r="P1117" s="150"/>
      <c r="Q1117" s="150"/>
      <c r="R1117" s="150"/>
    </row>
    <row r="1118" spans="1:18" ht="15" x14ac:dyDescent="0.25">
      <c r="A1118" s="150"/>
      <c r="B1118" s="152"/>
      <c r="C1118" s="152"/>
      <c r="D1118" s="150"/>
      <c r="E1118" s="150"/>
      <c r="F1118" s="150"/>
      <c r="G1118" s="150"/>
      <c r="H1118" s="150"/>
      <c r="I1118" s="150"/>
      <c r="J1118" s="150"/>
      <c r="K1118" s="150"/>
      <c r="L1118" s="150"/>
      <c r="M1118" s="150"/>
      <c r="N1118" s="150"/>
      <c r="O1118" s="150"/>
      <c r="P1118" s="150"/>
      <c r="Q1118" s="150"/>
      <c r="R1118" s="150"/>
    </row>
    <row r="1119" spans="1:18" ht="15" x14ac:dyDescent="0.25">
      <c r="A1119" s="150"/>
      <c r="B1119" s="152"/>
      <c r="C1119" s="152"/>
      <c r="D1119" s="150"/>
      <c r="E1119" s="150"/>
      <c r="F1119" s="150"/>
      <c r="G1119" s="150"/>
      <c r="H1119" s="150"/>
      <c r="I1119" s="150"/>
      <c r="J1119" s="150"/>
      <c r="K1119" s="150"/>
      <c r="L1119" s="150"/>
      <c r="M1119" s="150"/>
      <c r="N1119" s="150"/>
      <c r="O1119" s="150"/>
      <c r="P1119" s="150"/>
      <c r="Q1119" s="150"/>
      <c r="R1119" s="150"/>
    </row>
    <row r="1120" spans="1:18" ht="15" x14ac:dyDescent="0.25">
      <c r="A1120" s="150"/>
      <c r="B1120" s="152"/>
      <c r="C1120" s="152"/>
      <c r="D1120" s="150"/>
      <c r="E1120" s="150"/>
      <c r="F1120" s="150"/>
      <c r="G1120" s="150"/>
      <c r="H1120" s="150"/>
      <c r="I1120" s="150"/>
      <c r="J1120" s="150"/>
      <c r="K1120" s="150"/>
      <c r="L1120" s="150"/>
      <c r="M1120" s="150"/>
      <c r="N1120" s="150"/>
      <c r="O1120" s="150"/>
      <c r="P1120" s="150"/>
      <c r="Q1120" s="150"/>
      <c r="R1120" s="150"/>
    </row>
    <row r="1121" spans="1:18" ht="15" x14ac:dyDescent="0.25">
      <c r="A1121" s="150"/>
      <c r="B1121" s="152"/>
      <c r="C1121" s="152"/>
      <c r="D1121" s="150"/>
      <c r="E1121" s="150"/>
      <c r="F1121" s="150"/>
      <c r="G1121" s="150"/>
      <c r="H1121" s="150"/>
      <c r="I1121" s="150"/>
      <c r="J1121" s="150"/>
      <c r="K1121" s="150"/>
      <c r="L1121" s="150"/>
      <c r="M1121" s="150"/>
      <c r="N1121" s="150"/>
      <c r="O1121" s="150"/>
      <c r="P1121" s="150"/>
      <c r="Q1121" s="150"/>
      <c r="R1121" s="150"/>
    </row>
    <row r="1122" spans="1:18" ht="15" x14ac:dyDescent="0.25">
      <c r="A1122" s="150"/>
      <c r="B1122" s="152"/>
      <c r="C1122" s="152"/>
      <c r="D1122" s="150"/>
      <c r="E1122" s="150"/>
      <c r="F1122" s="150"/>
      <c r="G1122" s="150"/>
      <c r="H1122" s="150"/>
      <c r="I1122" s="150"/>
      <c r="J1122" s="150"/>
      <c r="K1122" s="150"/>
      <c r="L1122" s="150"/>
      <c r="M1122" s="150"/>
      <c r="N1122" s="150"/>
      <c r="O1122" s="150"/>
      <c r="P1122" s="150"/>
      <c r="Q1122" s="150"/>
      <c r="R1122" s="150"/>
    </row>
    <row r="1123" spans="1:18" ht="15" x14ac:dyDescent="0.25">
      <c r="A1123" s="150"/>
      <c r="B1123" s="152"/>
      <c r="C1123" s="152"/>
      <c r="D1123" s="150"/>
      <c r="E1123" s="150"/>
      <c r="F1123" s="150"/>
      <c r="G1123" s="150"/>
      <c r="H1123" s="150"/>
      <c r="I1123" s="150"/>
      <c r="J1123" s="150"/>
      <c r="K1123" s="150"/>
      <c r="L1123" s="150"/>
      <c r="M1123" s="150"/>
      <c r="N1123" s="150"/>
      <c r="O1123" s="150"/>
      <c r="P1123" s="150"/>
      <c r="Q1123" s="150"/>
      <c r="R1123" s="150"/>
    </row>
    <row r="1124" spans="1:18" ht="15" x14ac:dyDescent="0.25">
      <c r="A1124" s="150"/>
      <c r="B1124" s="152"/>
      <c r="C1124" s="152"/>
      <c r="D1124" s="150"/>
      <c r="E1124" s="150"/>
      <c r="F1124" s="150"/>
      <c r="G1124" s="150"/>
      <c r="H1124" s="150"/>
      <c r="I1124" s="150"/>
      <c r="J1124" s="150"/>
      <c r="K1124" s="150"/>
      <c r="L1124" s="150"/>
      <c r="M1124" s="150"/>
      <c r="N1124" s="150"/>
      <c r="O1124" s="150"/>
      <c r="P1124" s="150"/>
      <c r="Q1124" s="150"/>
      <c r="R1124" s="150"/>
    </row>
    <row r="1125" spans="1:18" ht="15" x14ac:dyDescent="0.25">
      <c r="A1125" s="150"/>
      <c r="B1125" s="152"/>
      <c r="C1125" s="152"/>
      <c r="D1125" s="150"/>
      <c r="E1125" s="150"/>
      <c r="F1125" s="150"/>
      <c r="G1125" s="150"/>
      <c r="H1125" s="150"/>
      <c r="I1125" s="150"/>
      <c r="J1125" s="150"/>
      <c r="K1125" s="150"/>
      <c r="L1125" s="150"/>
      <c r="M1125" s="150"/>
      <c r="N1125" s="150"/>
      <c r="O1125" s="150"/>
      <c r="P1125" s="150"/>
      <c r="Q1125" s="150"/>
      <c r="R1125" s="150"/>
    </row>
    <row r="1126" spans="1:18" ht="15" x14ac:dyDescent="0.25">
      <c r="A1126" s="150"/>
      <c r="B1126" s="152"/>
      <c r="C1126" s="152"/>
      <c r="D1126" s="150"/>
      <c r="E1126" s="150"/>
      <c r="F1126" s="150"/>
      <c r="G1126" s="150"/>
      <c r="H1126" s="150"/>
      <c r="I1126" s="150"/>
      <c r="J1126" s="150"/>
      <c r="K1126" s="150"/>
      <c r="L1126" s="150"/>
      <c r="M1126" s="150"/>
      <c r="N1126" s="150"/>
      <c r="O1126" s="150"/>
      <c r="P1126" s="150"/>
      <c r="Q1126" s="150"/>
      <c r="R1126" s="150"/>
    </row>
    <row r="1127" spans="1:18" ht="15" x14ac:dyDescent="0.25">
      <c r="A1127" s="150"/>
      <c r="B1127" s="152"/>
      <c r="C1127" s="152"/>
      <c r="D1127" s="150"/>
      <c r="E1127" s="150"/>
      <c r="F1127" s="150"/>
      <c r="G1127" s="150"/>
      <c r="H1127" s="150"/>
      <c r="I1127" s="150"/>
      <c r="J1127" s="150"/>
      <c r="K1127" s="150"/>
      <c r="L1127" s="150"/>
      <c r="M1127" s="150"/>
      <c r="N1127" s="150"/>
      <c r="O1127" s="150"/>
      <c r="P1127" s="150"/>
      <c r="Q1127" s="150"/>
      <c r="R1127" s="150"/>
    </row>
    <row r="1128" spans="1:18" ht="15" x14ac:dyDescent="0.25">
      <c r="A1128" s="150"/>
      <c r="B1128" s="152"/>
      <c r="C1128" s="152"/>
      <c r="D1128" s="150"/>
      <c r="E1128" s="150"/>
      <c r="F1128" s="150"/>
      <c r="G1128" s="150"/>
      <c r="H1128" s="150"/>
      <c r="I1128" s="150"/>
      <c r="J1128" s="150"/>
      <c r="K1128" s="150"/>
      <c r="L1128" s="150"/>
      <c r="M1128" s="150"/>
      <c r="N1128" s="150"/>
      <c r="O1128" s="150"/>
      <c r="P1128" s="150"/>
      <c r="Q1128" s="150"/>
      <c r="R1128" s="150"/>
    </row>
    <row r="1129" spans="1:18" ht="15" x14ac:dyDescent="0.25">
      <c r="A1129" s="150"/>
      <c r="B1129" s="152"/>
      <c r="C1129" s="152"/>
      <c r="D1129" s="150"/>
      <c r="E1129" s="150"/>
      <c r="F1129" s="150"/>
      <c r="G1129" s="150"/>
      <c r="H1129" s="150"/>
      <c r="I1129" s="150"/>
      <c r="J1129" s="150"/>
      <c r="K1129" s="150"/>
      <c r="L1129" s="150"/>
      <c r="M1129" s="150"/>
      <c r="N1129" s="150"/>
      <c r="O1129" s="150"/>
      <c r="P1129" s="150"/>
      <c r="Q1129" s="150"/>
      <c r="R1129" s="150"/>
    </row>
    <row r="1130" spans="1:18" ht="15" x14ac:dyDescent="0.25">
      <c r="A1130" s="150"/>
      <c r="B1130" s="152"/>
      <c r="C1130" s="152"/>
      <c r="D1130" s="150"/>
      <c r="E1130" s="150"/>
      <c r="F1130" s="150"/>
      <c r="G1130" s="150"/>
      <c r="H1130" s="150"/>
      <c r="I1130" s="150"/>
      <c r="J1130" s="150"/>
      <c r="K1130" s="150"/>
      <c r="L1130" s="150"/>
      <c r="M1130" s="150"/>
      <c r="N1130" s="150"/>
      <c r="O1130" s="150"/>
      <c r="P1130" s="150"/>
      <c r="Q1130" s="150"/>
      <c r="R1130" s="150"/>
    </row>
    <row r="1131" spans="1:18" ht="15" x14ac:dyDescent="0.25">
      <c r="A1131" s="150"/>
      <c r="B1131" s="152"/>
      <c r="C1131" s="152"/>
      <c r="D1131" s="150"/>
      <c r="E1131" s="150"/>
      <c r="F1131" s="150"/>
      <c r="G1131" s="150"/>
      <c r="H1131" s="150"/>
      <c r="I1131" s="150"/>
      <c r="J1131" s="150"/>
      <c r="K1131" s="150"/>
      <c r="L1131" s="150"/>
      <c r="M1131" s="150"/>
      <c r="N1131" s="150"/>
      <c r="O1131" s="150"/>
      <c r="P1131" s="150"/>
      <c r="Q1131" s="150"/>
      <c r="R1131" s="150"/>
    </row>
    <row r="1132" spans="1:18" ht="15" x14ac:dyDescent="0.25">
      <c r="A1132" s="150"/>
      <c r="B1132" s="152"/>
      <c r="C1132" s="152"/>
      <c r="D1132" s="150"/>
      <c r="E1132" s="150"/>
      <c r="F1132" s="150"/>
      <c r="G1132" s="150"/>
      <c r="H1132" s="150"/>
      <c r="I1132" s="150"/>
      <c r="J1132" s="150"/>
      <c r="K1132" s="150"/>
      <c r="L1132" s="150"/>
      <c r="M1132" s="150"/>
      <c r="N1132" s="150"/>
      <c r="O1132" s="150"/>
      <c r="P1132" s="150"/>
      <c r="Q1132" s="150"/>
      <c r="R1132" s="150"/>
    </row>
    <row r="1133" spans="1:18" ht="15" x14ac:dyDescent="0.25">
      <c r="A1133" s="150"/>
      <c r="B1133" s="152"/>
      <c r="C1133" s="152"/>
      <c r="D1133" s="150"/>
      <c r="E1133" s="150"/>
      <c r="F1133" s="150"/>
      <c r="G1133" s="150"/>
      <c r="H1133" s="150"/>
      <c r="I1133" s="150"/>
      <c r="J1133" s="150"/>
      <c r="K1133" s="150"/>
      <c r="L1133" s="150"/>
      <c r="M1133" s="150"/>
      <c r="N1133" s="150"/>
      <c r="O1133" s="150"/>
      <c r="P1133" s="150"/>
      <c r="Q1133" s="150"/>
      <c r="R1133" s="150"/>
    </row>
    <row r="1134" spans="1:18" ht="15" x14ac:dyDescent="0.25">
      <c r="A1134" s="150"/>
      <c r="B1134" s="152"/>
      <c r="C1134" s="152"/>
      <c r="D1134" s="150"/>
      <c r="E1134" s="150"/>
      <c r="F1134" s="150"/>
      <c r="G1134" s="150"/>
      <c r="H1134" s="150"/>
      <c r="I1134" s="150"/>
      <c r="J1134" s="150"/>
      <c r="K1134" s="150"/>
      <c r="L1134" s="150"/>
      <c r="M1134" s="150"/>
      <c r="N1134" s="150"/>
      <c r="O1134" s="150"/>
      <c r="P1134" s="150"/>
      <c r="Q1134" s="150"/>
      <c r="R1134" s="150"/>
    </row>
    <row r="1135" spans="1:18" ht="15" x14ac:dyDescent="0.25">
      <c r="A1135" s="150"/>
      <c r="B1135" s="152"/>
      <c r="C1135" s="152"/>
      <c r="D1135" s="150"/>
      <c r="E1135" s="150"/>
      <c r="F1135" s="150"/>
      <c r="G1135" s="150"/>
      <c r="H1135" s="150"/>
      <c r="I1135" s="150"/>
      <c r="J1135" s="150"/>
      <c r="K1135" s="150"/>
      <c r="L1135" s="150"/>
      <c r="M1135" s="150"/>
      <c r="N1135" s="150"/>
      <c r="O1135" s="150"/>
      <c r="P1135" s="150"/>
      <c r="Q1135" s="150"/>
      <c r="R1135" s="150"/>
    </row>
    <row r="1136" spans="1:18" ht="15" x14ac:dyDescent="0.25">
      <c r="A1136" s="150"/>
      <c r="B1136" s="152"/>
      <c r="C1136" s="152"/>
      <c r="D1136" s="150"/>
      <c r="E1136" s="150"/>
      <c r="F1136" s="150"/>
      <c r="G1136" s="150"/>
      <c r="H1136" s="150"/>
      <c r="I1136" s="150"/>
      <c r="J1136" s="150"/>
      <c r="K1136" s="150"/>
      <c r="L1136" s="150"/>
      <c r="M1136" s="150"/>
      <c r="N1136" s="150"/>
      <c r="O1136" s="150"/>
      <c r="P1136" s="150"/>
      <c r="Q1136" s="150"/>
      <c r="R1136" s="150"/>
    </row>
    <row r="1137" spans="1:18" ht="15" x14ac:dyDescent="0.25">
      <c r="A1137" s="150"/>
      <c r="B1137" s="152"/>
      <c r="C1137" s="152"/>
      <c r="D1137" s="150"/>
      <c r="E1137" s="150"/>
      <c r="F1137" s="150"/>
      <c r="G1137" s="150"/>
      <c r="H1137" s="150"/>
      <c r="I1137" s="150"/>
      <c r="J1137" s="150"/>
      <c r="K1137" s="150"/>
      <c r="L1137" s="150"/>
      <c r="M1137" s="150"/>
      <c r="N1137" s="150"/>
      <c r="O1137" s="150"/>
      <c r="P1137" s="150"/>
      <c r="Q1137" s="150"/>
      <c r="R1137" s="150"/>
    </row>
    <row r="1138" spans="1:18" ht="15" x14ac:dyDescent="0.25">
      <c r="A1138" s="150"/>
      <c r="B1138" s="152"/>
      <c r="C1138" s="152"/>
      <c r="D1138" s="150"/>
      <c r="E1138" s="150"/>
      <c r="F1138" s="150"/>
      <c r="G1138" s="150"/>
      <c r="H1138" s="150"/>
      <c r="I1138" s="150"/>
      <c r="J1138" s="150"/>
      <c r="K1138" s="150"/>
      <c r="L1138" s="150"/>
      <c r="M1138" s="150"/>
      <c r="N1138" s="150"/>
      <c r="O1138" s="150"/>
      <c r="P1138" s="150"/>
      <c r="Q1138" s="150"/>
      <c r="R1138" s="150"/>
    </row>
    <row r="1139" spans="1:18" ht="15" x14ac:dyDescent="0.25">
      <c r="A1139" s="150"/>
      <c r="B1139" s="152"/>
      <c r="C1139" s="152"/>
      <c r="D1139" s="150"/>
      <c r="E1139" s="150"/>
      <c r="F1139" s="150"/>
      <c r="G1139" s="150"/>
      <c r="H1139" s="150"/>
      <c r="I1139" s="150"/>
      <c r="J1139" s="150"/>
      <c r="K1139" s="150"/>
      <c r="L1139" s="150"/>
      <c r="M1139" s="150"/>
      <c r="N1139" s="150"/>
      <c r="O1139" s="150"/>
      <c r="P1139" s="150"/>
      <c r="Q1139" s="150"/>
      <c r="R1139" s="150"/>
    </row>
    <row r="1140" spans="1:18" ht="15" x14ac:dyDescent="0.25">
      <c r="A1140" s="150"/>
      <c r="B1140" s="152"/>
      <c r="C1140" s="152"/>
      <c r="D1140" s="150"/>
      <c r="E1140" s="150"/>
      <c r="F1140" s="150"/>
      <c r="G1140" s="150"/>
      <c r="H1140" s="150"/>
      <c r="I1140" s="150"/>
      <c r="J1140" s="150"/>
      <c r="K1140" s="150"/>
      <c r="L1140" s="150"/>
      <c r="M1140" s="150"/>
      <c r="N1140" s="150"/>
      <c r="O1140" s="150"/>
      <c r="P1140" s="150"/>
      <c r="Q1140" s="150"/>
      <c r="R1140" s="150"/>
    </row>
    <row r="1141" spans="1:18" ht="15" x14ac:dyDescent="0.25">
      <c r="A1141" s="150"/>
      <c r="B1141" s="152"/>
      <c r="C1141" s="152"/>
      <c r="D1141" s="150"/>
      <c r="E1141" s="150"/>
      <c r="F1141" s="150"/>
      <c r="G1141" s="150"/>
      <c r="H1141" s="150"/>
      <c r="I1141" s="150"/>
      <c r="J1141" s="150"/>
      <c r="K1141" s="150"/>
      <c r="L1141" s="150"/>
      <c r="M1141" s="150"/>
      <c r="N1141" s="150"/>
      <c r="O1141" s="150"/>
      <c r="P1141" s="150"/>
      <c r="Q1141" s="150"/>
      <c r="R1141" s="150"/>
    </row>
    <row r="1142" spans="1:18" ht="15" x14ac:dyDescent="0.25">
      <c r="A1142" s="150"/>
      <c r="B1142" s="152"/>
      <c r="C1142" s="152"/>
      <c r="D1142" s="150"/>
      <c r="E1142" s="150"/>
      <c r="F1142" s="150"/>
      <c r="G1142" s="150"/>
      <c r="H1142" s="150"/>
      <c r="I1142" s="150"/>
      <c r="J1142" s="150"/>
      <c r="K1142" s="150"/>
      <c r="L1142" s="150"/>
      <c r="M1142" s="150"/>
      <c r="N1142" s="150"/>
      <c r="O1142" s="150"/>
      <c r="P1142" s="150"/>
      <c r="Q1142" s="150"/>
      <c r="R1142" s="150"/>
    </row>
    <row r="1143" spans="1:18" ht="15" x14ac:dyDescent="0.25">
      <c r="A1143" s="150"/>
      <c r="B1143" s="152"/>
      <c r="C1143" s="152"/>
      <c r="D1143" s="150"/>
      <c r="E1143" s="150"/>
      <c r="F1143" s="150"/>
      <c r="G1143" s="150"/>
      <c r="H1143" s="150"/>
      <c r="I1143" s="150"/>
      <c r="J1143" s="150"/>
      <c r="K1143" s="150"/>
      <c r="L1143" s="150"/>
      <c r="M1143" s="150"/>
      <c r="N1143" s="150"/>
      <c r="O1143" s="150"/>
      <c r="P1143" s="150"/>
      <c r="Q1143" s="150"/>
      <c r="R1143" s="150"/>
    </row>
    <row r="1144" spans="1:18" ht="15" x14ac:dyDescent="0.25">
      <c r="A1144" s="150"/>
      <c r="B1144" s="152"/>
      <c r="C1144" s="152"/>
      <c r="D1144" s="150"/>
      <c r="E1144" s="150"/>
      <c r="F1144" s="150"/>
      <c r="G1144" s="150"/>
      <c r="H1144" s="150"/>
      <c r="I1144" s="150"/>
      <c r="J1144" s="150"/>
      <c r="K1144" s="150"/>
      <c r="L1144" s="150"/>
      <c r="M1144" s="150"/>
      <c r="N1144" s="150"/>
      <c r="O1144" s="150"/>
      <c r="P1144" s="150"/>
      <c r="Q1144" s="150"/>
      <c r="R1144" s="150"/>
    </row>
    <row r="1145" spans="1:18" ht="15" x14ac:dyDescent="0.25">
      <c r="A1145" s="150"/>
      <c r="B1145" s="152"/>
      <c r="C1145" s="152"/>
      <c r="D1145" s="150"/>
      <c r="E1145" s="150"/>
      <c r="F1145" s="150"/>
      <c r="G1145" s="150"/>
      <c r="H1145" s="150"/>
      <c r="I1145" s="150"/>
      <c r="J1145" s="150"/>
      <c r="K1145" s="150"/>
      <c r="L1145" s="150"/>
      <c r="M1145" s="150"/>
      <c r="N1145" s="150"/>
      <c r="O1145" s="150"/>
      <c r="P1145" s="150"/>
      <c r="Q1145" s="150"/>
      <c r="R1145" s="150"/>
    </row>
    <row r="1146" spans="1:18" ht="15" x14ac:dyDescent="0.25">
      <c r="A1146" s="150"/>
      <c r="B1146" s="152"/>
      <c r="C1146" s="152"/>
      <c r="D1146" s="150"/>
      <c r="E1146" s="150"/>
      <c r="F1146" s="150"/>
      <c r="G1146" s="150"/>
      <c r="H1146" s="150"/>
      <c r="I1146" s="150"/>
      <c r="J1146" s="150"/>
      <c r="K1146" s="150"/>
      <c r="L1146" s="150"/>
      <c r="M1146" s="150"/>
      <c r="N1146" s="150"/>
      <c r="O1146" s="150"/>
      <c r="P1146" s="150"/>
      <c r="Q1146" s="150"/>
      <c r="R1146" s="150"/>
    </row>
    <row r="1147" spans="1:18" ht="15" x14ac:dyDescent="0.25">
      <c r="A1147" s="150"/>
      <c r="B1147" s="152"/>
      <c r="C1147" s="152"/>
      <c r="D1147" s="150"/>
      <c r="E1147" s="150"/>
      <c r="F1147" s="150"/>
      <c r="G1147" s="150"/>
      <c r="H1147" s="150"/>
      <c r="I1147" s="150"/>
      <c r="J1147" s="150"/>
      <c r="K1147" s="150"/>
      <c r="L1147" s="150"/>
      <c r="M1147" s="150"/>
      <c r="N1147" s="150"/>
      <c r="O1147" s="150"/>
      <c r="P1147" s="150"/>
      <c r="Q1147" s="150"/>
      <c r="R1147" s="150"/>
    </row>
    <row r="1148" spans="1:18" ht="15" x14ac:dyDescent="0.25">
      <c r="A1148" s="150"/>
      <c r="B1148" s="152"/>
      <c r="C1148" s="152"/>
      <c r="D1148" s="150"/>
      <c r="E1148" s="150"/>
      <c r="F1148" s="150"/>
      <c r="G1148" s="150"/>
      <c r="H1148" s="150"/>
      <c r="I1148" s="150"/>
      <c r="J1148" s="150"/>
      <c r="K1148" s="150"/>
      <c r="L1148" s="150"/>
      <c r="M1148" s="150"/>
      <c r="N1148" s="150"/>
      <c r="O1148" s="150"/>
      <c r="P1148" s="150"/>
      <c r="Q1148" s="150"/>
      <c r="R1148" s="150"/>
    </row>
    <row r="1149" spans="1:18" ht="15" x14ac:dyDescent="0.25">
      <c r="A1149" s="150"/>
      <c r="B1149" s="152"/>
      <c r="C1149" s="152"/>
      <c r="D1149" s="150"/>
      <c r="E1149" s="150"/>
      <c r="F1149" s="150"/>
      <c r="G1149" s="150"/>
      <c r="H1149" s="150"/>
      <c r="I1149" s="150"/>
      <c r="J1149" s="150"/>
      <c r="K1149" s="150"/>
      <c r="L1149" s="150"/>
      <c r="M1149" s="150"/>
      <c r="N1149" s="150"/>
      <c r="O1149" s="150"/>
      <c r="P1149" s="150"/>
      <c r="Q1149" s="150"/>
      <c r="R1149" s="150"/>
    </row>
    <row r="1150" spans="1:18" ht="15" x14ac:dyDescent="0.25">
      <c r="A1150" s="150"/>
      <c r="B1150" s="152"/>
      <c r="C1150" s="152"/>
      <c r="D1150" s="150"/>
      <c r="E1150" s="150"/>
      <c r="F1150" s="150"/>
      <c r="G1150" s="150"/>
      <c r="H1150" s="150"/>
      <c r="I1150" s="150"/>
      <c r="J1150" s="150"/>
      <c r="K1150" s="150"/>
      <c r="L1150" s="150"/>
      <c r="M1150" s="150"/>
      <c r="N1150" s="150"/>
      <c r="O1150" s="150"/>
      <c r="P1150" s="150"/>
      <c r="Q1150" s="150"/>
      <c r="R1150" s="150"/>
    </row>
    <row r="1151" spans="1:18" ht="15" x14ac:dyDescent="0.25">
      <c r="A1151" s="150"/>
      <c r="B1151" s="152"/>
      <c r="C1151" s="152"/>
      <c r="D1151" s="150"/>
      <c r="E1151" s="150"/>
      <c r="F1151" s="150"/>
      <c r="G1151" s="150"/>
      <c r="H1151" s="150"/>
      <c r="I1151" s="150"/>
      <c r="J1151" s="150"/>
      <c r="K1151" s="150"/>
      <c r="L1151" s="150"/>
      <c r="M1151" s="150"/>
      <c r="N1151" s="150"/>
      <c r="O1151" s="150"/>
      <c r="P1151" s="150"/>
      <c r="Q1151" s="150"/>
      <c r="R1151" s="150"/>
    </row>
    <row r="1152" spans="1:18" ht="15" x14ac:dyDescent="0.25">
      <c r="A1152" s="150"/>
      <c r="B1152" s="152"/>
      <c r="C1152" s="152"/>
      <c r="D1152" s="150"/>
      <c r="E1152" s="150"/>
      <c r="F1152" s="150"/>
      <c r="G1152" s="150"/>
      <c r="H1152" s="150"/>
      <c r="I1152" s="150"/>
      <c r="J1152" s="150"/>
      <c r="K1152" s="150"/>
      <c r="L1152" s="150"/>
      <c r="M1152" s="150"/>
      <c r="N1152" s="150"/>
      <c r="O1152" s="150"/>
      <c r="P1152" s="150"/>
      <c r="Q1152" s="150"/>
      <c r="R1152" s="150"/>
    </row>
    <row r="1153" spans="1:18" ht="15" x14ac:dyDescent="0.25">
      <c r="A1153" s="150"/>
      <c r="B1153" s="152"/>
      <c r="C1153" s="152"/>
      <c r="D1153" s="150"/>
      <c r="E1153" s="150"/>
      <c r="F1153" s="150"/>
      <c r="G1153" s="150"/>
      <c r="H1153" s="150"/>
      <c r="I1153" s="150"/>
      <c r="J1153" s="150"/>
      <c r="K1153" s="150"/>
      <c r="L1153" s="150"/>
      <c r="M1153" s="150"/>
      <c r="N1153" s="150"/>
      <c r="O1153" s="150"/>
      <c r="P1153" s="150"/>
      <c r="Q1153" s="150"/>
      <c r="R1153" s="150"/>
    </row>
    <row r="1154" spans="1:18" ht="15" x14ac:dyDescent="0.25">
      <c r="A1154" s="150"/>
      <c r="B1154" s="152"/>
      <c r="C1154" s="152"/>
      <c r="D1154" s="150"/>
      <c r="E1154" s="150"/>
      <c r="F1154" s="150"/>
      <c r="G1154" s="150"/>
      <c r="H1154" s="150"/>
      <c r="I1154" s="150"/>
      <c r="J1154" s="150"/>
      <c r="K1154" s="150"/>
      <c r="L1154" s="150"/>
      <c r="M1154" s="150"/>
      <c r="N1154" s="150"/>
      <c r="O1154" s="150"/>
      <c r="P1154" s="150"/>
      <c r="Q1154" s="150"/>
      <c r="R1154" s="150"/>
    </row>
    <row r="1155" spans="1:18" ht="15" x14ac:dyDescent="0.25">
      <c r="A1155" s="150"/>
      <c r="B1155" s="152"/>
      <c r="C1155" s="152"/>
      <c r="D1155" s="150"/>
      <c r="E1155" s="150"/>
      <c r="F1155" s="150"/>
      <c r="G1155" s="150"/>
      <c r="H1155" s="150"/>
      <c r="I1155" s="150"/>
      <c r="J1155" s="150"/>
      <c r="K1155" s="150"/>
      <c r="L1155" s="150"/>
      <c r="M1155" s="150"/>
      <c r="N1155" s="150"/>
      <c r="O1155" s="150"/>
      <c r="P1155" s="150"/>
      <c r="Q1155" s="150"/>
      <c r="R1155" s="150"/>
    </row>
    <row r="1156" spans="1:18" ht="15" x14ac:dyDescent="0.25">
      <c r="A1156" s="150"/>
      <c r="B1156" s="152"/>
      <c r="C1156" s="152"/>
      <c r="D1156" s="150"/>
      <c r="E1156" s="150"/>
      <c r="F1156" s="150"/>
      <c r="G1156" s="150"/>
      <c r="H1156" s="150"/>
      <c r="I1156" s="150"/>
      <c r="J1156" s="150"/>
      <c r="K1156" s="150"/>
      <c r="L1156" s="150"/>
      <c r="M1156" s="150"/>
      <c r="N1156" s="150"/>
      <c r="O1156" s="150"/>
      <c r="P1156" s="150"/>
      <c r="Q1156" s="150"/>
      <c r="R1156" s="150"/>
    </row>
    <row r="1157" spans="1:18" ht="15" x14ac:dyDescent="0.25">
      <c r="A1157" s="150"/>
      <c r="B1157" s="152"/>
      <c r="C1157" s="152"/>
      <c r="D1157" s="150"/>
      <c r="E1157" s="150"/>
      <c r="F1157" s="150"/>
      <c r="G1157" s="150"/>
      <c r="H1157" s="150"/>
      <c r="I1157" s="150"/>
      <c r="J1157" s="150"/>
      <c r="K1157" s="150"/>
      <c r="L1157" s="150"/>
      <c r="M1157" s="150"/>
      <c r="N1157" s="150"/>
      <c r="O1157" s="150"/>
      <c r="P1157" s="150"/>
      <c r="Q1157" s="150"/>
      <c r="R1157" s="150"/>
    </row>
    <row r="1158" spans="1:18" ht="15" x14ac:dyDescent="0.25">
      <c r="A1158" s="150"/>
      <c r="B1158" s="152"/>
      <c r="C1158" s="152"/>
      <c r="D1158" s="150"/>
      <c r="E1158" s="150"/>
      <c r="F1158" s="150"/>
      <c r="G1158" s="150"/>
      <c r="H1158" s="150"/>
      <c r="I1158" s="150"/>
      <c r="J1158" s="150"/>
      <c r="K1158" s="150"/>
      <c r="L1158" s="150"/>
      <c r="M1158" s="150"/>
      <c r="N1158" s="150"/>
      <c r="O1158" s="150"/>
      <c r="P1158" s="150"/>
      <c r="Q1158" s="150"/>
      <c r="R1158" s="150"/>
    </row>
    <row r="1159" spans="1:18" ht="15" x14ac:dyDescent="0.25">
      <c r="A1159" s="150"/>
      <c r="B1159" s="152"/>
      <c r="C1159" s="152"/>
      <c r="D1159" s="150"/>
      <c r="E1159" s="150"/>
      <c r="F1159" s="150"/>
      <c r="G1159" s="150"/>
      <c r="H1159" s="150"/>
      <c r="I1159" s="150"/>
      <c r="J1159" s="150"/>
      <c r="K1159" s="150"/>
      <c r="L1159" s="150"/>
      <c r="M1159" s="150"/>
      <c r="N1159" s="150"/>
      <c r="O1159" s="150"/>
      <c r="P1159" s="150"/>
      <c r="Q1159" s="150"/>
      <c r="R1159" s="150"/>
    </row>
    <row r="1160" spans="1:18" ht="15" x14ac:dyDescent="0.25">
      <c r="A1160" s="150"/>
      <c r="B1160" s="152"/>
      <c r="C1160" s="152"/>
      <c r="D1160" s="150"/>
      <c r="E1160" s="150"/>
      <c r="F1160" s="150"/>
      <c r="G1160" s="150"/>
      <c r="H1160" s="150"/>
      <c r="I1160" s="150"/>
      <c r="J1160" s="150"/>
      <c r="K1160" s="150"/>
      <c r="L1160" s="150"/>
      <c r="M1160" s="150"/>
      <c r="N1160" s="150"/>
      <c r="O1160" s="150"/>
      <c r="P1160" s="150"/>
      <c r="Q1160" s="150"/>
      <c r="R1160" s="150"/>
    </row>
    <row r="1161" spans="1:18" ht="15" x14ac:dyDescent="0.25">
      <c r="A1161" s="150"/>
      <c r="B1161" s="152"/>
      <c r="C1161" s="152"/>
      <c r="D1161" s="150"/>
      <c r="E1161" s="150"/>
      <c r="F1161" s="150"/>
      <c r="G1161" s="150"/>
      <c r="H1161" s="150"/>
      <c r="I1161" s="150"/>
      <c r="J1161" s="150"/>
      <c r="K1161" s="150"/>
      <c r="L1161" s="150"/>
      <c r="M1161" s="150"/>
      <c r="N1161" s="150"/>
      <c r="O1161" s="150"/>
      <c r="P1161" s="150"/>
      <c r="Q1161" s="150"/>
      <c r="R1161" s="150"/>
    </row>
    <row r="1162" spans="1:18" ht="15" x14ac:dyDescent="0.25">
      <c r="A1162" s="150"/>
      <c r="B1162" s="152"/>
      <c r="C1162" s="152"/>
      <c r="D1162" s="150"/>
      <c r="E1162" s="150"/>
      <c r="F1162" s="150"/>
      <c r="G1162" s="150"/>
      <c r="H1162" s="150"/>
      <c r="I1162" s="150"/>
      <c r="J1162" s="150"/>
      <c r="K1162" s="150"/>
      <c r="L1162" s="150"/>
      <c r="M1162" s="150"/>
      <c r="N1162" s="150"/>
      <c r="O1162" s="150"/>
      <c r="P1162" s="150"/>
      <c r="Q1162" s="150"/>
      <c r="R1162" s="150"/>
    </row>
    <row r="1163" spans="1:18" ht="15" x14ac:dyDescent="0.25">
      <c r="A1163" s="150"/>
      <c r="B1163" s="152"/>
      <c r="C1163" s="152"/>
      <c r="D1163" s="150"/>
      <c r="E1163" s="150"/>
      <c r="F1163" s="150"/>
      <c r="G1163" s="150"/>
      <c r="H1163" s="150"/>
      <c r="I1163" s="150"/>
      <c r="J1163" s="150"/>
      <c r="K1163" s="150"/>
      <c r="L1163" s="150"/>
      <c r="M1163" s="150"/>
      <c r="N1163" s="150"/>
      <c r="O1163" s="150"/>
      <c r="P1163" s="150"/>
      <c r="Q1163" s="150"/>
      <c r="R1163" s="150"/>
    </row>
    <row r="1164" spans="1:18" ht="15" x14ac:dyDescent="0.25">
      <c r="A1164" s="150"/>
      <c r="B1164" s="152"/>
      <c r="C1164" s="152"/>
      <c r="D1164" s="150"/>
      <c r="E1164" s="150"/>
      <c r="F1164" s="150"/>
      <c r="G1164" s="150"/>
      <c r="H1164" s="150"/>
      <c r="I1164" s="150"/>
      <c r="J1164" s="150"/>
      <c r="K1164" s="150"/>
      <c r="L1164" s="150"/>
      <c r="M1164" s="150"/>
      <c r="N1164" s="150"/>
      <c r="O1164" s="150"/>
      <c r="P1164" s="150"/>
      <c r="Q1164" s="150"/>
      <c r="R1164" s="150"/>
    </row>
    <row r="1165" spans="1:18" ht="15" x14ac:dyDescent="0.25">
      <c r="A1165" s="150"/>
      <c r="B1165" s="152"/>
      <c r="C1165" s="152"/>
      <c r="D1165" s="150"/>
      <c r="E1165" s="150"/>
      <c r="F1165" s="150"/>
      <c r="G1165" s="150"/>
      <c r="H1165" s="150"/>
      <c r="I1165" s="150"/>
      <c r="J1165" s="150"/>
      <c r="K1165" s="150"/>
      <c r="L1165" s="150"/>
      <c r="M1165" s="150"/>
      <c r="N1165" s="150"/>
      <c r="O1165" s="150"/>
      <c r="P1165" s="150"/>
      <c r="Q1165" s="150"/>
      <c r="R1165" s="150"/>
    </row>
    <row r="1166" spans="1:18" ht="15" x14ac:dyDescent="0.25">
      <c r="A1166" s="150"/>
      <c r="B1166" s="152"/>
      <c r="C1166" s="152"/>
      <c r="D1166" s="150"/>
      <c r="E1166" s="150"/>
      <c r="F1166" s="150"/>
      <c r="G1166" s="150"/>
      <c r="H1166" s="150"/>
      <c r="I1166" s="150"/>
      <c r="J1166" s="150"/>
      <c r="K1166" s="150"/>
      <c r="L1166" s="150"/>
      <c r="M1166" s="150"/>
      <c r="N1166" s="150"/>
      <c r="O1166" s="150"/>
      <c r="P1166" s="150"/>
      <c r="Q1166" s="150"/>
      <c r="R1166" s="150"/>
    </row>
    <row r="1167" spans="1:18" ht="15" x14ac:dyDescent="0.25">
      <c r="A1167" s="150"/>
      <c r="B1167" s="152"/>
      <c r="C1167" s="152"/>
      <c r="D1167" s="150"/>
      <c r="E1167" s="150"/>
      <c r="F1167" s="150"/>
      <c r="G1167" s="150"/>
      <c r="H1167" s="150"/>
      <c r="I1167" s="150"/>
      <c r="J1167" s="150"/>
      <c r="K1167" s="150"/>
      <c r="L1167" s="150"/>
      <c r="M1167" s="150"/>
      <c r="N1167" s="150"/>
      <c r="O1167" s="150"/>
      <c r="P1167" s="150"/>
      <c r="Q1167" s="150"/>
      <c r="R1167" s="150"/>
    </row>
    <row r="1168" spans="1:18" ht="15" x14ac:dyDescent="0.25">
      <c r="A1168" s="150"/>
      <c r="B1168" s="152"/>
      <c r="C1168" s="152"/>
      <c r="D1168" s="150"/>
      <c r="E1168" s="150"/>
      <c r="F1168" s="150"/>
      <c r="G1168" s="150"/>
      <c r="H1168" s="150"/>
      <c r="I1168" s="150"/>
      <c r="J1168" s="150"/>
      <c r="K1168" s="150"/>
      <c r="L1168" s="150"/>
      <c r="M1168" s="150"/>
      <c r="N1168" s="150"/>
      <c r="O1168" s="150"/>
      <c r="P1168" s="150"/>
      <c r="Q1168" s="150"/>
      <c r="R1168" s="150"/>
    </row>
    <row r="1169" spans="1:18" ht="15" x14ac:dyDescent="0.25">
      <c r="A1169" s="150"/>
      <c r="B1169" s="152"/>
      <c r="C1169" s="152"/>
      <c r="D1169" s="150"/>
      <c r="E1169" s="150"/>
      <c r="F1169" s="150"/>
      <c r="G1169" s="150"/>
      <c r="H1169" s="150"/>
      <c r="I1169" s="150"/>
      <c r="J1169" s="150"/>
      <c r="K1169" s="150"/>
      <c r="L1169" s="150"/>
      <c r="M1169" s="150"/>
      <c r="N1169" s="150"/>
      <c r="O1169" s="150"/>
      <c r="P1169" s="150"/>
      <c r="Q1169" s="150"/>
      <c r="R1169" s="150"/>
    </row>
    <row r="1170" spans="1:18" ht="15" x14ac:dyDescent="0.25">
      <c r="A1170" s="150"/>
      <c r="B1170" s="152"/>
      <c r="C1170" s="152"/>
      <c r="D1170" s="150"/>
      <c r="E1170" s="150"/>
      <c r="F1170" s="150"/>
      <c r="G1170" s="150"/>
      <c r="H1170" s="150"/>
      <c r="I1170" s="150"/>
      <c r="J1170" s="150"/>
      <c r="K1170" s="150"/>
      <c r="L1170" s="150"/>
      <c r="M1170" s="150"/>
      <c r="N1170" s="150"/>
      <c r="O1170" s="150"/>
      <c r="P1170" s="150"/>
      <c r="Q1170" s="150"/>
      <c r="R1170" s="150"/>
    </row>
    <row r="1171" spans="1:18" ht="15" x14ac:dyDescent="0.25">
      <c r="A1171" s="150"/>
      <c r="B1171" s="152"/>
      <c r="C1171" s="152"/>
      <c r="D1171" s="150"/>
      <c r="E1171" s="150"/>
      <c r="F1171" s="150"/>
      <c r="G1171" s="150"/>
      <c r="H1171" s="150"/>
      <c r="I1171" s="150"/>
      <c r="J1171" s="150"/>
      <c r="K1171" s="150"/>
      <c r="L1171" s="150"/>
      <c r="M1171" s="150"/>
      <c r="N1171" s="150"/>
      <c r="O1171" s="150"/>
      <c r="P1171" s="150"/>
      <c r="Q1171" s="150"/>
      <c r="R1171" s="150"/>
    </row>
    <row r="1172" spans="1:18" ht="15" x14ac:dyDescent="0.25">
      <c r="A1172" s="150"/>
      <c r="B1172" s="152"/>
      <c r="C1172" s="152"/>
      <c r="D1172" s="150"/>
      <c r="E1172" s="150"/>
      <c r="F1172" s="150"/>
      <c r="G1172" s="150"/>
      <c r="H1172" s="150"/>
      <c r="I1172" s="150"/>
      <c r="J1172" s="150"/>
      <c r="K1172" s="150"/>
      <c r="L1172" s="150"/>
      <c r="M1172" s="150"/>
      <c r="N1172" s="150"/>
      <c r="O1172" s="150"/>
      <c r="P1172" s="150"/>
      <c r="Q1172" s="150"/>
      <c r="R1172" s="150"/>
    </row>
    <row r="1173" spans="1:18" ht="15" x14ac:dyDescent="0.25">
      <c r="A1173" s="150"/>
      <c r="B1173" s="152"/>
      <c r="C1173" s="152"/>
      <c r="D1173" s="150"/>
      <c r="E1173" s="150"/>
      <c r="F1173" s="150"/>
      <c r="G1173" s="150"/>
      <c r="H1173" s="150"/>
      <c r="I1173" s="150"/>
      <c r="J1173" s="150"/>
      <c r="K1173" s="150"/>
      <c r="L1173" s="150"/>
      <c r="M1173" s="150"/>
      <c r="N1173" s="150"/>
      <c r="O1173" s="150"/>
      <c r="P1173" s="150"/>
      <c r="Q1173" s="150"/>
      <c r="R1173" s="150"/>
    </row>
    <row r="1174" spans="1:18" ht="15" x14ac:dyDescent="0.25">
      <c r="A1174" s="150"/>
      <c r="B1174" s="152"/>
      <c r="C1174" s="152"/>
      <c r="D1174" s="150"/>
      <c r="E1174" s="150"/>
      <c r="F1174" s="150"/>
      <c r="G1174" s="150"/>
      <c r="H1174" s="150"/>
      <c r="I1174" s="150"/>
      <c r="J1174" s="150"/>
      <c r="K1174" s="150"/>
      <c r="L1174" s="150"/>
      <c r="M1174" s="150"/>
      <c r="N1174" s="150"/>
      <c r="O1174" s="150"/>
      <c r="P1174" s="150"/>
      <c r="Q1174" s="150"/>
      <c r="R1174" s="150"/>
    </row>
    <row r="1175" spans="1:18" ht="15" x14ac:dyDescent="0.25">
      <c r="A1175" s="150"/>
      <c r="B1175" s="152"/>
      <c r="C1175" s="152"/>
      <c r="D1175" s="150"/>
      <c r="E1175" s="150"/>
      <c r="F1175" s="150"/>
      <c r="G1175" s="150"/>
      <c r="H1175" s="150"/>
      <c r="I1175" s="150"/>
      <c r="J1175" s="150"/>
      <c r="K1175" s="150"/>
      <c r="L1175" s="150"/>
      <c r="M1175" s="150"/>
      <c r="N1175" s="150"/>
      <c r="O1175" s="150"/>
      <c r="P1175" s="150"/>
      <c r="Q1175" s="150"/>
      <c r="R1175" s="150"/>
    </row>
    <row r="1176" spans="1:18" ht="15" x14ac:dyDescent="0.25">
      <c r="A1176" s="150"/>
      <c r="B1176" s="152"/>
      <c r="C1176" s="152"/>
      <c r="D1176" s="150"/>
      <c r="E1176" s="150"/>
      <c r="F1176" s="150"/>
      <c r="G1176" s="150"/>
      <c r="H1176" s="150"/>
      <c r="I1176" s="150"/>
      <c r="J1176" s="150"/>
      <c r="K1176" s="150"/>
      <c r="L1176" s="150"/>
      <c r="M1176" s="150"/>
      <c r="N1176" s="150"/>
      <c r="O1176" s="150"/>
      <c r="P1176" s="150"/>
      <c r="Q1176" s="150"/>
      <c r="R1176" s="150"/>
    </row>
    <row r="1177" spans="1:18" ht="15" x14ac:dyDescent="0.25">
      <c r="A1177" s="150"/>
      <c r="B1177" s="152"/>
      <c r="C1177" s="152"/>
      <c r="D1177" s="150"/>
      <c r="E1177" s="150"/>
      <c r="F1177" s="150"/>
      <c r="G1177" s="150"/>
      <c r="H1177" s="150"/>
      <c r="I1177" s="150"/>
      <c r="J1177" s="150"/>
      <c r="K1177" s="150"/>
      <c r="L1177" s="150"/>
      <c r="M1177" s="150"/>
      <c r="N1177" s="150"/>
      <c r="O1177" s="150"/>
      <c r="P1177" s="150"/>
      <c r="Q1177" s="150"/>
      <c r="R1177" s="150"/>
    </row>
    <row r="1178" spans="1:18" ht="15" x14ac:dyDescent="0.25">
      <c r="A1178" s="150"/>
      <c r="B1178" s="152"/>
      <c r="C1178" s="152"/>
      <c r="D1178" s="150"/>
      <c r="E1178" s="150"/>
      <c r="F1178" s="150"/>
      <c r="G1178" s="150"/>
      <c r="H1178" s="150"/>
      <c r="I1178" s="150"/>
      <c r="J1178" s="150"/>
      <c r="K1178" s="150"/>
      <c r="L1178" s="150"/>
      <c r="M1178" s="150"/>
      <c r="N1178" s="150"/>
      <c r="O1178" s="150"/>
      <c r="P1178" s="150"/>
      <c r="Q1178" s="150"/>
      <c r="R1178" s="150"/>
    </row>
    <row r="1179" spans="1:18" ht="15" x14ac:dyDescent="0.25">
      <c r="A1179" s="150"/>
      <c r="B1179" s="152"/>
      <c r="C1179" s="152"/>
      <c r="D1179" s="150"/>
      <c r="E1179" s="150"/>
      <c r="F1179" s="150"/>
      <c r="G1179" s="150"/>
      <c r="H1179" s="150"/>
      <c r="I1179" s="150"/>
      <c r="J1179" s="150"/>
      <c r="K1179" s="150"/>
      <c r="L1179" s="150"/>
      <c r="M1179" s="150"/>
      <c r="N1179" s="150"/>
      <c r="O1179" s="150"/>
      <c r="P1179" s="150"/>
      <c r="Q1179" s="150"/>
      <c r="R1179" s="150"/>
    </row>
    <row r="1180" spans="1:18" ht="15" x14ac:dyDescent="0.25">
      <c r="A1180" s="150"/>
      <c r="B1180" s="152"/>
      <c r="C1180" s="152"/>
      <c r="D1180" s="150"/>
      <c r="E1180" s="150"/>
      <c r="F1180" s="150"/>
      <c r="G1180" s="150"/>
      <c r="H1180" s="150"/>
      <c r="I1180" s="150"/>
      <c r="J1180" s="150"/>
      <c r="K1180" s="150"/>
      <c r="L1180" s="150"/>
      <c r="M1180" s="150"/>
      <c r="N1180" s="150"/>
      <c r="O1180" s="150"/>
      <c r="P1180" s="150"/>
      <c r="Q1180" s="150"/>
      <c r="R1180" s="150"/>
    </row>
    <row r="1181" spans="1:18" ht="15" x14ac:dyDescent="0.25">
      <c r="A1181" s="150"/>
      <c r="B1181" s="152"/>
      <c r="C1181" s="152"/>
      <c r="D1181" s="150"/>
      <c r="E1181" s="150"/>
      <c r="F1181" s="150"/>
      <c r="G1181" s="150"/>
      <c r="H1181" s="150"/>
      <c r="I1181" s="150"/>
      <c r="J1181" s="150"/>
      <c r="K1181" s="150"/>
      <c r="L1181" s="150"/>
      <c r="M1181" s="150"/>
      <c r="N1181" s="150"/>
      <c r="O1181" s="150"/>
      <c r="P1181" s="150"/>
      <c r="Q1181" s="150"/>
      <c r="R1181" s="150"/>
    </row>
    <row r="1182" spans="1:18" ht="15" x14ac:dyDescent="0.25">
      <c r="A1182" s="150"/>
      <c r="B1182" s="152"/>
      <c r="C1182" s="152"/>
      <c r="D1182" s="150"/>
      <c r="E1182" s="150"/>
      <c r="F1182" s="150"/>
      <c r="G1182" s="150"/>
      <c r="H1182" s="150"/>
      <c r="I1182" s="150"/>
      <c r="J1182" s="150"/>
      <c r="K1182" s="150"/>
      <c r="L1182" s="150"/>
      <c r="M1182" s="150"/>
      <c r="N1182" s="150"/>
      <c r="O1182" s="150"/>
      <c r="P1182" s="150"/>
      <c r="Q1182" s="150"/>
      <c r="R1182" s="150"/>
    </row>
    <row r="1183" spans="1:18" ht="15" x14ac:dyDescent="0.25">
      <c r="A1183" s="150"/>
      <c r="B1183" s="152"/>
      <c r="C1183" s="152"/>
      <c r="D1183" s="150"/>
      <c r="E1183" s="150"/>
      <c r="F1183" s="150"/>
      <c r="G1183" s="150"/>
      <c r="H1183" s="150"/>
      <c r="I1183" s="150"/>
      <c r="J1183" s="150"/>
      <c r="K1183" s="150"/>
      <c r="L1183" s="150"/>
      <c r="M1183" s="150"/>
      <c r="N1183" s="150"/>
      <c r="O1183" s="150"/>
      <c r="P1183" s="150"/>
      <c r="Q1183" s="150"/>
      <c r="R1183" s="150"/>
    </row>
    <row r="1184" spans="1:18" ht="15" x14ac:dyDescent="0.25">
      <c r="A1184" s="150"/>
      <c r="B1184" s="152"/>
      <c r="C1184" s="152"/>
      <c r="D1184" s="150"/>
      <c r="E1184" s="150"/>
      <c r="F1184" s="150"/>
      <c r="G1184" s="150"/>
      <c r="H1184" s="150"/>
      <c r="I1184" s="150"/>
      <c r="J1184" s="150"/>
      <c r="K1184" s="150"/>
      <c r="L1184" s="150"/>
      <c r="M1184" s="150"/>
      <c r="N1184" s="150"/>
      <c r="O1184" s="150"/>
      <c r="P1184" s="150"/>
      <c r="Q1184" s="150"/>
      <c r="R1184" s="150"/>
    </row>
    <row r="1185" spans="1:18" ht="15" x14ac:dyDescent="0.25">
      <c r="A1185" s="150"/>
      <c r="B1185" s="152"/>
      <c r="C1185" s="152"/>
      <c r="D1185" s="150"/>
      <c r="E1185" s="150"/>
      <c r="F1185" s="150"/>
      <c r="G1185" s="150"/>
      <c r="H1185" s="150"/>
      <c r="I1185" s="150"/>
      <c r="J1185" s="150"/>
      <c r="K1185" s="150"/>
      <c r="L1185" s="150"/>
      <c r="M1185" s="150"/>
      <c r="N1185" s="150"/>
      <c r="O1185" s="150"/>
      <c r="P1185" s="150"/>
      <c r="Q1185" s="150"/>
      <c r="R1185" s="150"/>
    </row>
    <row r="1186" spans="1:18" ht="15" x14ac:dyDescent="0.25">
      <c r="A1186" s="150"/>
      <c r="B1186" s="152"/>
      <c r="C1186" s="152"/>
      <c r="D1186" s="150"/>
      <c r="E1186" s="150"/>
      <c r="F1186" s="150"/>
      <c r="G1186" s="150"/>
      <c r="H1186" s="150"/>
      <c r="I1186" s="150"/>
      <c r="J1186" s="150"/>
      <c r="K1186" s="150"/>
      <c r="L1186" s="150"/>
      <c r="M1186" s="150"/>
      <c r="N1186" s="150"/>
      <c r="O1186" s="150"/>
      <c r="P1186" s="150"/>
      <c r="Q1186" s="150"/>
      <c r="R1186" s="150"/>
    </row>
    <row r="1187" spans="1:18" ht="15" x14ac:dyDescent="0.25">
      <c r="A1187" s="150"/>
      <c r="B1187" s="152"/>
      <c r="C1187" s="152"/>
      <c r="D1187" s="150"/>
      <c r="E1187" s="150"/>
      <c r="F1187" s="150"/>
      <c r="G1187" s="150"/>
      <c r="H1187" s="150"/>
      <c r="I1187" s="150"/>
      <c r="J1187" s="150"/>
      <c r="K1187" s="150"/>
      <c r="L1187" s="150"/>
      <c r="M1187" s="150"/>
      <c r="N1187" s="150"/>
      <c r="O1187" s="150"/>
      <c r="P1187" s="150"/>
      <c r="Q1187" s="150"/>
      <c r="R1187" s="150"/>
    </row>
    <row r="1188" spans="1:18" ht="15" x14ac:dyDescent="0.25">
      <c r="A1188" s="150"/>
      <c r="B1188" s="152"/>
      <c r="C1188" s="152"/>
      <c r="D1188" s="150"/>
      <c r="E1188" s="150"/>
      <c r="F1188" s="150"/>
      <c r="G1188" s="150"/>
      <c r="H1188" s="150"/>
      <c r="I1188" s="150"/>
      <c r="J1188" s="150"/>
      <c r="K1188" s="150"/>
      <c r="L1188" s="150"/>
      <c r="M1188" s="150"/>
      <c r="N1188" s="150"/>
      <c r="O1188" s="150"/>
      <c r="P1188" s="150"/>
      <c r="Q1188" s="150"/>
      <c r="R1188" s="150"/>
    </row>
    <row r="1189" spans="1:18" ht="15" x14ac:dyDescent="0.25">
      <c r="A1189" s="150"/>
      <c r="B1189" s="152"/>
      <c r="C1189" s="152"/>
      <c r="D1189" s="150"/>
      <c r="E1189" s="150"/>
      <c r="F1189" s="150"/>
      <c r="G1189" s="150"/>
      <c r="H1189" s="150"/>
      <c r="I1189" s="150"/>
      <c r="J1189" s="150"/>
      <c r="K1189" s="150"/>
      <c r="L1189" s="150"/>
      <c r="M1189" s="150"/>
      <c r="N1189" s="150"/>
      <c r="O1189" s="150"/>
      <c r="P1189" s="150"/>
      <c r="Q1189" s="150"/>
      <c r="R1189" s="150"/>
    </row>
    <row r="1190" spans="1:18" ht="15" x14ac:dyDescent="0.25">
      <c r="A1190" s="150"/>
      <c r="B1190" s="152"/>
      <c r="C1190" s="152"/>
      <c r="D1190" s="150"/>
      <c r="E1190" s="150"/>
      <c r="F1190" s="150"/>
      <c r="G1190" s="150"/>
      <c r="H1190" s="150"/>
      <c r="I1190" s="150"/>
      <c r="J1190" s="150"/>
      <c r="K1190" s="150"/>
      <c r="L1190" s="150"/>
      <c r="M1190" s="150"/>
      <c r="N1190" s="150"/>
      <c r="O1190" s="150"/>
      <c r="P1190" s="150"/>
      <c r="Q1190" s="150"/>
      <c r="R1190" s="150"/>
    </row>
    <row r="1191" spans="1:18" ht="15" x14ac:dyDescent="0.25">
      <c r="A1191" s="150"/>
      <c r="B1191" s="152"/>
      <c r="C1191" s="152"/>
      <c r="D1191" s="150"/>
      <c r="E1191" s="150"/>
      <c r="F1191" s="150"/>
      <c r="G1191" s="150"/>
      <c r="H1191" s="150"/>
      <c r="I1191" s="150"/>
      <c r="J1191" s="150"/>
      <c r="K1191" s="150"/>
      <c r="L1191" s="150"/>
      <c r="M1191" s="150"/>
      <c r="N1191" s="150"/>
      <c r="O1191" s="150"/>
      <c r="P1191" s="150"/>
      <c r="Q1191" s="150"/>
      <c r="R1191" s="150"/>
    </row>
    <row r="1192" spans="1:18" ht="15" x14ac:dyDescent="0.25">
      <c r="A1192" s="150"/>
      <c r="B1192" s="152"/>
      <c r="C1192" s="152"/>
      <c r="D1192" s="150"/>
      <c r="E1192" s="150"/>
      <c r="F1192" s="150"/>
      <c r="G1192" s="150"/>
      <c r="H1192" s="150"/>
      <c r="I1192" s="150"/>
      <c r="J1192" s="150"/>
      <c r="K1192" s="150"/>
      <c r="L1192" s="150"/>
      <c r="M1192" s="150"/>
      <c r="N1192" s="150"/>
      <c r="O1192" s="150"/>
      <c r="P1192" s="150"/>
      <c r="Q1192" s="150"/>
      <c r="R1192" s="150"/>
    </row>
    <row r="1193" spans="1:18" ht="15" x14ac:dyDescent="0.25">
      <c r="A1193" s="150"/>
      <c r="B1193" s="152"/>
      <c r="C1193" s="152"/>
      <c r="D1193" s="150"/>
      <c r="E1193" s="150"/>
      <c r="F1193" s="150"/>
      <c r="G1193" s="150"/>
      <c r="H1193" s="150"/>
      <c r="I1193" s="150"/>
      <c r="J1193" s="150"/>
      <c r="K1193" s="150"/>
      <c r="L1193" s="150"/>
      <c r="M1193" s="150"/>
      <c r="N1193" s="150"/>
      <c r="O1193" s="150"/>
      <c r="P1193" s="150"/>
      <c r="Q1193" s="150"/>
      <c r="R1193" s="150"/>
    </row>
    <row r="1194" spans="1:18" ht="15" x14ac:dyDescent="0.25">
      <c r="A1194" s="150"/>
      <c r="B1194" s="152"/>
      <c r="C1194" s="152"/>
      <c r="D1194" s="150"/>
      <c r="E1194" s="150"/>
      <c r="F1194" s="150"/>
      <c r="G1194" s="150"/>
      <c r="H1194" s="150"/>
      <c r="I1194" s="150"/>
      <c r="J1194" s="150"/>
      <c r="K1194" s="150"/>
      <c r="L1194" s="150"/>
      <c r="M1194" s="150"/>
      <c r="N1194" s="150"/>
      <c r="O1194" s="150"/>
      <c r="P1194" s="150"/>
      <c r="Q1194" s="150"/>
      <c r="R1194" s="150"/>
    </row>
    <row r="1195" spans="1:18" ht="15" x14ac:dyDescent="0.25">
      <c r="A1195" s="150"/>
      <c r="B1195" s="152"/>
      <c r="C1195" s="152"/>
      <c r="D1195" s="150"/>
      <c r="E1195" s="150"/>
      <c r="F1195" s="150"/>
      <c r="G1195" s="150"/>
      <c r="H1195" s="150"/>
      <c r="I1195" s="150"/>
      <c r="J1195" s="150"/>
      <c r="K1195" s="150"/>
      <c r="L1195" s="150"/>
      <c r="M1195" s="150"/>
      <c r="N1195" s="150"/>
      <c r="O1195" s="150"/>
      <c r="P1195" s="150"/>
      <c r="Q1195" s="150"/>
      <c r="R1195" s="150"/>
    </row>
    <row r="1196" spans="1:18" ht="15" x14ac:dyDescent="0.25">
      <c r="A1196" s="150"/>
      <c r="B1196" s="152"/>
      <c r="C1196" s="152"/>
      <c r="D1196" s="150"/>
      <c r="E1196" s="150"/>
      <c r="F1196" s="150"/>
      <c r="G1196" s="150"/>
      <c r="H1196" s="150"/>
      <c r="I1196" s="150"/>
      <c r="J1196" s="150"/>
      <c r="K1196" s="150"/>
      <c r="L1196" s="150"/>
      <c r="M1196" s="150"/>
      <c r="N1196" s="150"/>
      <c r="O1196" s="150"/>
      <c r="P1196" s="150"/>
      <c r="Q1196" s="150"/>
      <c r="R1196" s="150"/>
    </row>
    <row r="1197" spans="1:18" ht="15" x14ac:dyDescent="0.25">
      <c r="A1197" s="150"/>
      <c r="B1197" s="152"/>
      <c r="C1197" s="152"/>
      <c r="D1197" s="150"/>
      <c r="E1197" s="150"/>
      <c r="F1197" s="150"/>
      <c r="G1197" s="150"/>
      <c r="H1197" s="150"/>
      <c r="I1197" s="150"/>
      <c r="J1197" s="150"/>
      <c r="K1197" s="150"/>
      <c r="L1197" s="150"/>
      <c r="M1197" s="150"/>
      <c r="N1197" s="150"/>
      <c r="O1197" s="150"/>
      <c r="P1197" s="150"/>
      <c r="Q1197" s="150"/>
      <c r="R1197" s="150"/>
    </row>
    <row r="1198" spans="1:18" ht="15" x14ac:dyDescent="0.25">
      <c r="A1198" s="150"/>
      <c r="B1198" s="152"/>
      <c r="C1198" s="152"/>
      <c r="D1198" s="150"/>
      <c r="E1198" s="150"/>
      <c r="F1198" s="150"/>
      <c r="G1198" s="150"/>
      <c r="H1198" s="150"/>
      <c r="I1198" s="150"/>
      <c r="J1198" s="150"/>
      <c r="K1198" s="150"/>
      <c r="L1198" s="150"/>
      <c r="M1198" s="150"/>
      <c r="N1198" s="150"/>
      <c r="O1198" s="150"/>
      <c r="P1198" s="150"/>
      <c r="Q1198" s="150"/>
      <c r="R1198" s="150"/>
    </row>
    <row r="1199" spans="1:18" ht="15" x14ac:dyDescent="0.25">
      <c r="A1199" s="150"/>
      <c r="B1199" s="152"/>
      <c r="C1199" s="152"/>
      <c r="D1199" s="150"/>
      <c r="E1199" s="150"/>
      <c r="F1199" s="150"/>
      <c r="G1199" s="150"/>
      <c r="H1199" s="150"/>
      <c r="I1199" s="150"/>
      <c r="J1199" s="150"/>
      <c r="K1199" s="150"/>
      <c r="L1199" s="150"/>
      <c r="M1199" s="150"/>
      <c r="N1199" s="150"/>
      <c r="O1199" s="150"/>
      <c r="P1199" s="150"/>
      <c r="Q1199" s="150"/>
      <c r="R1199" s="150"/>
    </row>
    <row r="1200" spans="1:18" ht="15" x14ac:dyDescent="0.25">
      <c r="A1200" s="150"/>
      <c r="B1200" s="152"/>
      <c r="C1200" s="152"/>
      <c r="D1200" s="150"/>
      <c r="E1200" s="150"/>
      <c r="F1200" s="150"/>
      <c r="G1200" s="150"/>
      <c r="H1200" s="150"/>
      <c r="I1200" s="150"/>
      <c r="J1200" s="150"/>
      <c r="K1200" s="150"/>
      <c r="L1200" s="150"/>
      <c r="M1200" s="150"/>
      <c r="N1200" s="150"/>
      <c r="O1200" s="150"/>
      <c r="P1200" s="150"/>
      <c r="Q1200" s="150"/>
      <c r="R1200" s="150"/>
    </row>
    <row r="1201" spans="1:18" ht="15" x14ac:dyDescent="0.25">
      <c r="A1201" s="150"/>
      <c r="B1201" s="152"/>
      <c r="C1201" s="152"/>
      <c r="D1201" s="150"/>
      <c r="E1201" s="150"/>
      <c r="F1201" s="150"/>
      <c r="G1201" s="150"/>
      <c r="H1201" s="150"/>
      <c r="I1201" s="150"/>
      <c r="J1201" s="150"/>
      <c r="K1201" s="150"/>
      <c r="L1201" s="150"/>
      <c r="M1201" s="150"/>
      <c r="N1201" s="150"/>
      <c r="O1201" s="150"/>
      <c r="P1201" s="150"/>
      <c r="Q1201" s="150"/>
      <c r="R1201" s="150"/>
    </row>
    <row r="1202" spans="1:18" ht="15" x14ac:dyDescent="0.25">
      <c r="A1202" s="150"/>
      <c r="B1202" s="152"/>
      <c r="C1202" s="152"/>
      <c r="D1202" s="150"/>
      <c r="E1202" s="150"/>
      <c r="F1202" s="150"/>
      <c r="G1202" s="150"/>
      <c r="H1202" s="150"/>
      <c r="I1202" s="150"/>
      <c r="J1202" s="150"/>
      <c r="K1202" s="150"/>
      <c r="L1202" s="150"/>
      <c r="M1202" s="150"/>
      <c r="N1202" s="150"/>
      <c r="O1202" s="150"/>
      <c r="P1202" s="150"/>
      <c r="Q1202" s="150"/>
      <c r="R1202" s="150"/>
    </row>
    <row r="1203" spans="1:18" ht="15" x14ac:dyDescent="0.25">
      <c r="A1203" s="150"/>
      <c r="B1203" s="152"/>
      <c r="C1203" s="152"/>
      <c r="D1203" s="150"/>
      <c r="E1203" s="150"/>
      <c r="F1203" s="150"/>
      <c r="G1203" s="150"/>
      <c r="H1203" s="150"/>
      <c r="I1203" s="150"/>
      <c r="J1203" s="150"/>
      <c r="K1203" s="150"/>
      <c r="L1203" s="150"/>
      <c r="M1203" s="150"/>
      <c r="N1203" s="150"/>
      <c r="O1203" s="150"/>
      <c r="P1203" s="150"/>
      <c r="Q1203" s="150"/>
      <c r="R1203" s="150"/>
    </row>
    <row r="1204" spans="1:18" ht="15" x14ac:dyDescent="0.25">
      <c r="A1204" s="150"/>
      <c r="B1204" s="152"/>
      <c r="C1204" s="152"/>
      <c r="D1204" s="150"/>
      <c r="E1204" s="150"/>
      <c r="F1204" s="150"/>
      <c r="G1204" s="150"/>
      <c r="H1204" s="150"/>
      <c r="I1204" s="150"/>
      <c r="J1204" s="150"/>
      <c r="K1204" s="150"/>
      <c r="L1204" s="150"/>
      <c r="M1204" s="150"/>
      <c r="N1204" s="150"/>
      <c r="O1204" s="150"/>
      <c r="P1204" s="150"/>
      <c r="Q1204" s="150"/>
      <c r="R1204" s="150"/>
    </row>
    <row r="1205" spans="1:18" ht="15" x14ac:dyDescent="0.25">
      <c r="A1205" s="150"/>
      <c r="B1205" s="152"/>
      <c r="C1205" s="152"/>
      <c r="D1205" s="150"/>
      <c r="E1205" s="150"/>
      <c r="F1205" s="150"/>
      <c r="G1205" s="150"/>
      <c r="H1205" s="150"/>
      <c r="I1205" s="150"/>
      <c r="J1205" s="150"/>
      <c r="K1205" s="150"/>
      <c r="L1205" s="150"/>
      <c r="M1205" s="150"/>
      <c r="N1205" s="150"/>
      <c r="O1205" s="150"/>
      <c r="P1205" s="150"/>
      <c r="Q1205" s="150"/>
      <c r="R1205" s="150"/>
    </row>
    <row r="1206" spans="1:18" ht="15" x14ac:dyDescent="0.25">
      <c r="A1206" s="150"/>
      <c r="B1206" s="152"/>
      <c r="C1206" s="152"/>
      <c r="D1206" s="150"/>
      <c r="E1206" s="150"/>
      <c r="F1206" s="150"/>
      <c r="G1206" s="150"/>
      <c r="H1206" s="150"/>
      <c r="I1206" s="150"/>
      <c r="J1206" s="150"/>
      <c r="K1206" s="150"/>
      <c r="L1206" s="150"/>
      <c r="M1206" s="150"/>
      <c r="N1206" s="150"/>
      <c r="O1206" s="150"/>
      <c r="P1206" s="150"/>
      <c r="Q1206" s="150"/>
      <c r="R1206" s="150"/>
    </row>
    <row r="1207" spans="1:18" ht="15" x14ac:dyDescent="0.25">
      <c r="A1207" s="150"/>
      <c r="B1207" s="152"/>
      <c r="C1207" s="152"/>
      <c r="D1207" s="150"/>
      <c r="E1207" s="150"/>
      <c r="F1207" s="150"/>
      <c r="G1207" s="150"/>
      <c r="H1207" s="150"/>
      <c r="I1207" s="150"/>
      <c r="J1207" s="150"/>
      <c r="K1207" s="150"/>
      <c r="L1207" s="150"/>
      <c r="M1207" s="150"/>
      <c r="N1207" s="150"/>
      <c r="O1207" s="150"/>
      <c r="P1207" s="150"/>
      <c r="Q1207" s="150"/>
      <c r="R1207" s="150"/>
    </row>
    <row r="1208" spans="1:18" ht="15" x14ac:dyDescent="0.25">
      <c r="A1208" s="150"/>
      <c r="B1208" s="152"/>
      <c r="C1208" s="152"/>
      <c r="D1208" s="150"/>
      <c r="E1208" s="150"/>
      <c r="F1208" s="150"/>
      <c r="G1208" s="150"/>
      <c r="H1208" s="150"/>
      <c r="I1208" s="150"/>
      <c r="J1208" s="150"/>
      <c r="K1208" s="150"/>
      <c r="L1208" s="150"/>
      <c r="M1208" s="150"/>
      <c r="N1208" s="150"/>
      <c r="O1208" s="150"/>
      <c r="P1208" s="150"/>
      <c r="Q1208" s="150"/>
      <c r="R1208" s="150"/>
    </row>
    <row r="1209" spans="1:18" ht="15" x14ac:dyDescent="0.25">
      <c r="A1209" s="150"/>
      <c r="B1209" s="152"/>
      <c r="C1209" s="152"/>
      <c r="D1209" s="150"/>
      <c r="E1209" s="150"/>
      <c r="F1209" s="150"/>
      <c r="G1209" s="150"/>
      <c r="H1209" s="150"/>
      <c r="I1209" s="150"/>
      <c r="J1209" s="150"/>
      <c r="K1209" s="150"/>
      <c r="L1209" s="150"/>
      <c r="M1209" s="150"/>
      <c r="N1209" s="150"/>
      <c r="O1209" s="150"/>
      <c r="P1209" s="150"/>
      <c r="Q1209" s="150"/>
      <c r="R1209" s="150"/>
    </row>
    <row r="1210" spans="1:18" ht="15" x14ac:dyDescent="0.25">
      <c r="A1210" s="150"/>
      <c r="B1210" s="152"/>
      <c r="C1210" s="152"/>
      <c r="D1210" s="150"/>
      <c r="E1210" s="150"/>
      <c r="F1210" s="150"/>
      <c r="G1210" s="150"/>
      <c r="H1210" s="150"/>
      <c r="I1210" s="150"/>
      <c r="J1210" s="150"/>
      <c r="K1210" s="150"/>
      <c r="L1210" s="150"/>
      <c r="M1210" s="150"/>
      <c r="N1210" s="150"/>
      <c r="O1210" s="150"/>
      <c r="P1210" s="150"/>
      <c r="Q1210" s="150"/>
      <c r="R1210" s="150"/>
    </row>
    <row r="1211" spans="1:18" ht="15" x14ac:dyDescent="0.25">
      <c r="A1211" s="150"/>
      <c r="B1211" s="152"/>
      <c r="C1211" s="152"/>
      <c r="D1211" s="150"/>
      <c r="E1211" s="150"/>
      <c r="F1211" s="150"/>
      <c r="G1211" s="150"/>
      <c r="H1211" s="150"/>
      <c r="I1211" s="150"/>
      <c r="J1211" s="150"/>
      <c r="K1211" s="150"/>
      <c r="L1211" s="150"/>
      <c r="M1211" s="150"/>
      <c r="N1211" s="150"/>
      <c r="O1211" s="150"/>
      <c r="P1211" s="150"/>
      <c r="Q1211" s="150"/>
      <c r="R1211" s="150"/>
    </row>
    <row r="1212" spans="1:18" ht="15" x14ac:dyDescent="0.25">
      <c r="A1212" s="150"/>
      <c r="B1212" s="152"/>
      <c r="C1212" s="152"/>
      <c r="D1212" s="150"/>
      <c r="E1212" s="150"/>
      <c r="F1212" s="150"/>
      <c r="G1212" s="150"/>
      <c r="H1212" s="150"/>
      <c r="I1212" s="150"/>
      <c r="J1212" s="150"/>
      <c r="K1212" s="150"/>
      <c r="L1212" s="150"/>
      <c r="M1212" s="150"/>
      <c r="N1212" s="150"/>
      <c r="O1212" s="150"/>
      <c r="P1212" s="150"/>
      <c r="Q1212" s="150"/>
      <c r="R1212" s="150"/>
    </row>
    <row r="1213" spans="1:18" ht="15" x14ac:dyDescent="0.25">
      <c r="A1213" s="150"/>
      <c r="B1213" s="152"/>
      <c r="C1213" s="152"/>
      <c r="D1213" s="150"/>
      <c r="E1213" s="150"/>
      <c r="F1213" s="150"/>
      <c r="G1213" s="150"/>
      <c r="H1213" s="150"/>
      <c r="I1213" s="150"/>
      <c r="J1213" s="150"/>
      <c r="K1213" s="150"/>
      <c r="L1213" s="150"/>
      <c r="M1213" s="150"/>
      <c r="N1213" s="150"/>
      <c r="O1213" s="150"/>
      <c r="P1213" s="150"/>
      <c r="Q1213" s="150"/>
      <c r="R1213" s="150"/>
    </row>
    <row r="1214" spans="1:18" ht="15" x14ac:dyDescent="0.25">
      <c r="A1214" s="150"/>
      <c r="B1214" s="152"/>
      <c r="C1214" s="152"/>
      <c r="D1214" s="150"/>
      <c r="E1214" s="150"/>
      <c r="F1214" s="150"/>
      <c r="G1214" s="150"/>
      <c r="H1214" s="150"/>
      <c r="I1214" s="150"/>
      <c r="J1214" s="150"/>
      <c r="K1214" s="150"/>
      <c r="L1214" s="150"/>
      <c r="M1214" s="150"/>
      <c r="N1214" s="150"/>
      <c r="O1214" s="150"/>
      <c r="P1214" s="150"/>
      <c r="Q1214" s="150"/>
      <c r="R1214" s="150"/>
    </row>
    <row r="1215" spans="1:18" ht="15" x14ac:dyDescent="0.25">
      <c r="A1215" s="150"/>
      <c r="B1215" s="152"/>
      <c r="C1215" s="152"/>
      <c r="D1215" s="150"/>
      <c r="E1215" s="150"/>
      <c r="F1215" s="150"/>
      <c r="G1215" s="150"/>
      <c r="H1215" s="150"/>
      <c r="I1215" s="150"/>
      <c r="J1215" s="150"/>
      <c r="K1215" s="150"/>
      <c r="L1215" s="150"/>
      <c r="M1215" s="150"/>
      <c r="N1215" s="150"/>
      <c r="O1215" s="150"/>
      <c r="P1215" s="150"/>
      <c r="Q1215" s="150"/>
      <c r="R1215" s="150"/>
    </row>
    <row r="1216" spans="1:18" ht="15" x14ac:dyDescent="0.25">
      <c r="A1216" s="150"/>
      <c r="B1216" s="152"/>
      <c r="C1216" s="152"/>
      <c r="D1216" s="150"/>
      <c r="E1216" s="150"/>
      <c r="F1216" s="150"/>
      <c r="G1216" s="150"/>
      <c r="H1216" s="150"/>
      <c r="I1216" s="150"/>
      <c r="J1216" s="150"/>
      <c r="K1216" s="150"/>
      <c r="L1216" s="150"/>
      <c r="M1216" s="150"/>
      <c r="N1216" s="150"/>
      <c r="O1216" s="150"/>
      <c r="P1216" s="150"/>
      <c r="Q1216" s="150"/>
      <c r="R1216" s="150"/>
    </row>
    <row r="1217" spans="1:18" ht="15" x14ac:dyDescent="0.25">
      <c r="A1217" s="150"/>
      <c r="B1217" s="152"/>
      <c r="C1217" s="152"/>
      <c r="D1217" s="150"/>
      <c r="E1217" s="150"/>
      <c r="F1217" s="150"/>
      <c r="G1217" s="150"/>
      <c r="H1217" s="150"/>
      <c r="I1217" s="150"/>
      <c r="J1217" s="150"/>
      <c r="K1217" s="150"/>
      <c r="L1217" s="150"/>
      <c r="M1217" s="150"/>
      <c r="N1217" s="150"/>
      <c r="O1217" s="150"/>
      <c r="P1217" s="150"/>
      <c r="Q1217" s="150"/>
      <c r="R1217" s="150"/>
    </row>
    <row r="1218" spans="1:18" ht="15" x14ac:dyDescent="0.25">
      <c r="A1218" s="150"/>
      <c r="B1218" s="152"/>
      <c r="C1218" s="152"/>
      <c r="D1218" s="150"/>
      <c r="E1218" s="150"/>
      <c r="F1218" s="150"/>
      <c r="G1218" s="150"/>
      <c r="H1218" s="150"/>
      <c r="I1218" s="150"/>
      <c r="J1218" s="150"/>
      <c r="K1218" s="150"/>
      <c r="L1218" s="150"/>
      <c r="M1218" s="150"/>
      <c r="N1218" s="150"/>
      <c r="O1218" s="150"/>
      <c r="P1218" s="150"/>
      <c r="Q1218" s="150"/>
      <c r="R1218" s="150"/>
    </row>
    <row r="1219" spans="1:18" ht="15" x14ac:dyDescent="0.25">
      <c r="A1219" s="150"/>
      <c r="B1219" s="152"/>
      <c r="C1219" s="152"/>
      <c r="D1219" s="150"/>
      <c r="E1219" s="150"/>
      <c r="F1219" s="150"/>
      <c r="G1219" s="150"/>
      <c r="H1219" s="150"/>
      <c r="I1219" s="150"/>
      <c r="J1219" s="150"/>
      <c r="K1219" s="150"/>
      <c r="L1219" s="150"/>
      <c r="M1219" s="150"/>
      <c r="N1219" s="150"/>
      <c r="O1219" s="150"/>
      <c r="P1219" s="150"/>
      <c r="Q1219" s="150"/>
      <c r="R1219" s="150"/>
    </row>
    <row r="1220" spans="1:18" ht="15" x14ac:dyDescent="0.25">
      <c r="A1220" s="150"/>
      <c r="B1220" s="152"/>
      <c r="C1220" s="152"/>
      <c r="D1220" s="150"/>
      <c r="E1220" s="150"/>
      <c r="F1220" s="150"/>
      <c r="G1220" s="150"/>
      <c r="H1220" s="150"/>
      <c r="I1220" s="150"/>
      <c r="J1220" s="150"/>
      <c r="K1220" s="150"/>
      <c r="L1220" s="150"/>
      <c r="M1220" s="150"/>
      <c r="N1220" s="150"/>
      <c r="O1220" s="150"/>
      <c r="P1220" s="150"/>
      <c r="Q1220" s="150"/>
      <c r="R1220" s="150"/>
    </row>
    <row r="1221" spans="1:18" ht="15" x14ac:dyDescent="0.25">
      <c r="A1221" s="150"/>
      <c r="B1221" s="152"/>
      <c r="C1221" s="152"/>
      <c r="D1221" s="150"/>
      <c r="E1221" s="150"/>
      <c r="F1221" s="150"/>
      <c r="G1221" s="150"/>
      <c r="H1221" s="150"/>
      <c r="I1221" s="150"/>
      <c r="J1221" s="150"/>
      <c r="K1221" s="150"/>
      <c r="L1221" s="150"/>
      <c r="M1221" s="150"/>
      <c r="N1221" s="150"/>
      <c r="O1221" s="150"/>
      <c r="P1221" s="150"/>
      <c r="Q1221" s="150"/>
      <c r="R1221" s="150"/>
    </row>
    <row r="1222" spans="1:18" ht="15" x14ac:dyDescent="0.25">
      <c r="A1222" s="150"/>
      <c r="B1222" s="152"/>
      <c r="C1222" s="152"/>
      <c r="D1222" s="150"/>
      <c r="E1222" s="150"/>
      <c r="F1222" s="150"/>
      <c r="G1222" s="150"/>
      <c r="H1222" s="150"/>
      <c r="I1222" s="150"/>
      <c r="J1222" s="150"/>
      <c r="K1222" s="150"/>
      <c r="L1222" s="150"/>
      <c r="M1222" s="150"/>
      <c r="N1222" s="150"/>
      <c r="O1222" s="150"/>
      <c r="P1222" s="150"/>
      <c r="Q1222" s="150"/>
      <c r="R1222" s="150"/>
    </row>
    <row r="1223" spans="1:18" ht="15" x14ac:dyDescent="0.25">
      <c r="A1223" s="150"/>
      <c r="B1223" s="152"/>
      <c r="C1223" s="152"/>
      <c r="D1223" s="150"/>
      <c r="E1223" s="150"/>
      <c r="F1223" s="150"/>
      <c r="G1223" s="150"/>
      <c r="H1223" s="150"/>
      <c r="I1223" s="150"/>
      <c r="J1223" s="150"/>
      <c r="K1223" s="150"/>
      <c r="L1223" s="150"/>
      <c r="M1223" s="150"/>
      <c r="N1223" s="150"/>
      <c r="O1223" s="150"/>
      <c r="P1223" s="150"/>
      <c r="Q1223" s="150"/>
      <c r="R1223" s="150"/>
    </row>
    <row r="1224" spans="1:18" ht="15" x14ac:dyDescent="0.25">
      <c r="A1224" s="150"/>
      <c r="B1224" s="152"/>
      <c r="C1224" s="152"/>
      <c r="D1224" s="150"/>
      <c r="E1224" s="150"/>
      <c r="F1224" s="150"/>
      <c r="G1224" s="150"/>
      <c r="H1224" s="150"/>
      <c r="I1224" s="150"/>
      <c r="J1224" s="150"/>
      <c r="K1224" s="150"/>
      <c r="L1224" s="150"/>
      <c r="M1224" s="150"/>
      <c r="N1224" s="150"/>
      <c r="O1224" s="150"/>
      <c r="P1224" s="150"/>
      <c r="Q1224" s="150"/>
      <c r="R1224" s="150"/>
    </row>
    <row r="1225" spans="1:18" ht="15" x14ac:dyDescent="0.25">
      <c r="A1225" s="150"/>
      <c r="B1225" s="152"/>
      <c r="C1225" s="152"/>
      <c r="D1225" s="150"/>
      <c r="E1225" s="150"/>
      <c r="F1225" s="150"/>
      <c r="G1225" s="150"/>
      <c r="H1225" s="150"/>
      <c r="I1225" s="150"/>
      <c r="J1225" s="150"/>
      <c r="K1225" s="150"/>
      <c r="L1225" s="150"/>
      <c r="M1225" s="150"/>
      <c r="N1225" s="150"/>
      <c r="O1225" s="150"/>
      <c r="P1225" s="150"/>
      <c r="Q1225" s="150"/>
      <c r="R1225" s="150"/>
    </row>
    <row r="1226" spans="1:18" ht="15" x14ac:dyDescent="0.25">
      <c r="A1226" s="150"/>
      <c r="B1226" s="152"/>
      <c r="C1226" s="152"/>
      <c r="D1226" s="150"/>
      <c r="E1226" s="150"/>
      <c r="F1226" s="150"/>
      <c r="G1226" s="150"/>
      <c r="H1226" s="150"/>
      <c r="I1226" s="150"/>
      <c r="J1226" s="150"/>
      <c r="K1226" s="150"/>
      <c r="L1226" s="150"/>
      <c r="M1226" s="150"/>
      <c r="N1226" s="150"/>
      <c r="O1226" s="150"/>
      <c r="P1226" s="150"/>
      <c r="Q1226" s="150"/>
      <c r="R1226" s="150"/>
    </row>
    <row r="1227" spans="1:18" ht="15" x14ac:dyDescent="0.25">
      <c r="A1227" s="150"/>
      <c r="B1227" s="152"/>
      <c r="C1227" s="152"/>
      <c r="D1227" s="150"/>
      <c r="E1227" s="150"/>
      <c r="F1227" s="150"/>
      <c r="G1227" s="150"/>
      <c r="H1227" s="150"/>
      <c r="I1227" s="150"/>
      <c r="J1227" s="150"/>
      <c r="K1227" s="150"/>
      <c r="L1227" s="150"/>
      <c r="M1227" s="150"/>
      <c r="N1227" s="150"/>
      <c r="O1227" s="150"/>
      <c r="P1227" s="150"/>
      <c r="Q1227" s="150"/>
      <c r="R1227" s="150"/>
    </row>
    <row r="1228" spans="1:18" ht="15" x14ac:dyDescent="0.25">
      <c r="A1228" s="150"/>
      <c r="B1228" s="152"/>
      <c r="C1228" s="152"/>
      <c r="D1228" s="150"/>
      <c r="E1228" s="150"/>
      <c r="F1228" s="150"/>
      <c r="G1228" s="150"/>
      <c r="H1228" s="150"/>
      <c r="I1228" s="150"/>
      <c r="J1228" s="150"/>
      <c r="K1228" s="150"/>
      <c r="L1228" s="150"/>
      <c r="M1228" s="150"/>
      <c r="N1228" s="150"/>
      <c r="O1228" s="150"/>
      <c r="P1228" s="150"/>
      <c r="Q1228" s="150"/>
      <c r="R1228" s="150"/>
    </row>
    <row r="1229" spans="1:18" ht="15" x14ac:dyDescent="0.25">
      <c r="A1229" s="150"/>
      <c r="B1229" s="152"/>
      <c r="C1229" s="152"/>
      <c r="D1229" s="150"/>
      <c r="E1229" s="150"/>
      <c r="F1229" s="150"/>
      <c r="G1229" s="150"/>
      <c r="H1229" s="150"/>
      <c r="I1229" s="150"/>
      <c r="J1229" s="150"/>
      <c r="K1229" s="150"/>
      <c r="L1229" s="150"/>
      <c r="M1229" s="150"/>
      <c r="N1229" s="150"/>
      <c r="O1229" s="150"/>
      <c r="P1229" s="150"/>
      <c r="Q1229" s="150"/>
      <c r="R1229" s="150"/>
    </row>
    <row r="1230" spans="1:18" ht="15" x14ac:dyDescent="0.25">
      <c r="A1230" s="150"/>
      <c r="B1230" s="152"/>
      <c r="C1230" s="152"/>
      <c r="D1230" s="150"/>
      <c r="E1230" s="150"/>
      <c r="F1230" s="150"/>
      <c r="G1230" s="150"/>
      <c r="H1230" s="150"/>
      <c r="I1230" s="150"/>
      <c r="J1230" s="150"/>
      <c r="K1230" s="150"/>
      <c r="L1230" s="150"/>
      <c r="M1230" s="150"/>
      <c r="N1230" s="150"/>
      <c r="O1230" s="150"/>
      <c r="P1230" s="150"/>
      <c r="Q1230" s="150"/>
      <c r="R1230" s="150"/>
    </row>
    <row r="1231" spans="1:18" ht="15" x14ac:dyDescent="0.25">
      <c r="A1231" s="150"/>
      <c r="B1231" s="152"/>
      <c r="C1231" s="152"/>
      <c r="D1231" s="150"/>
      <c r="E1231" s="150"/>
      <c r="F1231" s="150"/>
      <c r="G1231" s="150"/>
      <c r="H1231" s="150"/>
      <c r="I1231" s="150"/>
      <c r="J1231" s="150"/>
      <c r="K1231" s="150"/>
      <c r="L1231" s="150"/>
      <c r="M1231" s="150"/>
      <c r="N1231" s="150"/>
      <c r="O1231" s="150"/>
      <c r="P1231" s="150"/>
      <c r="Q1231" s="150"/>
      <c r="R1231" s="150"/>
    </row>
    <row r="1232" spans="1:18" ht="15" x14ac:dyDescent="0.25">
      <c r="A1232" s="150"/>
      <c r="B1232" s="152"/>
      <c r="C1232" s="152"/>
      <c r="D1232" s="150"/>
      <c r="E1232" s="150"/>
      <c r="F1232" s="150"/>
      <c r="G1232" s="150"/>
      <c r="H1232" s="150"/>
      <c r="I1232" s="150"/>
      <c r="J1232" s="150"/>
      <c r="K1232" s="150"/>
      <c r="L1232" s="150"/>
      <c r="M1232" s="150"/>
      <c r="N1232" s="150"/>
      <c r="O1232" s="150"/>
      <c r="P1232" s="150"/>
      <c r="Q1232" s="150"/>
      <c r="R1232" s="150"/>
    </row>
    <row r="1233" spans="1:18" ht="15" x14ac:dyDescent="0.25">
      <c r="A1233" s="150"/>
      <c r="B1233" s="152"/>
      <c r="C1233" s="152"/>
      <c r="D1233" s="150"/>
      <c r="E1233" s="150"/>
      <c r="F1233" s="150"/>
      <c r="G1233" s="150"/>
      <c r="H1233" s="150"/>
      <c r="I1233" s="150"/>
      <c r="J1233" s="150"/>
      <c r="K1233" s="150"/>
      <c r="L1233" s="150"/>
      <c r="M1233" s="150"/>
      <c r="N1233" s="150"/>
      <c r="O1233" s="150"/>
      <c r="P1233" s="150"/>
      <c r="Q1233" s="150"/>
      <c r="R1233" s="150"/>
    </row>
    <row r="1234" spans="1:18" ht="15" x14ac:dyDescent="0.25">
      <c r="A1234" s="150"/>
      <c r="B1234" s="152"/>
      <c r="C1234" s="152"/>
      <c r="D1234" s="150"/>
      <c r="E1234" s="150"/>
      <c r="F1234" s="150"/>
      <c r="G1234" s="150"/>
      <c r="H1234" s="150"/>
      <c r="I1234" s="150"/>
      <c r="J1234" s="150"/>
      <c r="K1234" s="150"/>
      <c r="L1234" s="150"/>
      <c r="M1234" s="150"/>
      <c r="N1234" s="150"/>
      <c r="O1234" s="150"/>
      <c r="P1234" s="150"/>
      <c r="Q1234" s="150"/>
      <c r="R1234" s="150"/>
    </row>
    <row r="1235" spans="1:18" ht="15" x14ac:dyDescent="0.25">
      <c r="A1235" s="150"/>
      <c r="B1235" s="152"/>
      <c r="C1235" s="152"/>
      <c r="D1235" s="150"/>
      <c r="E1235" s="150"/>
      <c r="F1235" s="150"/>
      <c r="G1235" s="150"/>
      <c r="H1235" s="150"/>
      <c r="I1235" s="150"/>
      <c r="J1235" s="150"/>
      <c r="K1235" s="150"/>
      <c r="L1235" s="150"/>
      <c r="M1235" s="150"/>
      <c r="N1235" s="150"/>
      <c r="O1235" s="150"/>
      <c r="P1235" s="150"/>
      <c r="Q1235" s="150"/>
      <c r="R1235" s="150"/>
    </row>
    <row r="1236" spans="1:18" ht="15" x14ac:dyDescent="0.25">
      <c r="A1236" s="150"/>
      <c r="B1236" s="152"/>
      <c r="C1236" s="152"/>
      <c r="D1236" s="150"/>
      <c r="E1236" s="150"/>
      <c r="F1236" s="150"/>
      <c r="G1236" s="150"/>
      <c r="H1236" s="150"/>
      <c r="I1236" s="150"/>
      <c r="J1236" s="150"/>
      <c r="K1236" s="150"/>
      <c r="L1236" s="150"/>
      <c r="M1236" s="150"/>
      <c r="N1236" s="150"/>
      <c r="O1236" s="150"/>
      <c r="P1236" s="150"/>
      <c r="Q1236" s="150"/>
      <c r="R1236" s="150"/>
    </row>
    <row r="1237" spans="1:18" ht="15" x14ac:dyDescent="0.25">
      <c r="A1237" s="150"/>
      <c r="B1237" s="152"/>
      <c r="C1237" s="152"/>
      <c r="D1237" s="150"/>
      <c r="E1237" s="150"/>
      <c r="F1237" s="150"/>
      <c r="G1237" s="150"/>
      <c r="H1237" s="150"/>
      <c r="I1237" s="150"/>
      <c r="J1237" s="150"/>
      <c r="K1237" s="150"/>
      <c r="L1237" s="150"/>
      <c r="M1237" s="150"/>
      <c r="N1237" s="150"/>
      <c r="O1237" s="150"/>
      <c r="P1237" s="150"/>
      <c r="Q1237" s="150"/>
      <c r="R1237" s="150"/>
    </row>
    <row r="1238" spans="1:18" ht="15" x14ac:dyDescent="0.25">
      <c r="A1238" s="150"/>
      <c r="B1238" s="152"/>
      <c r="C1238" s="152"/>
      <c r="D1238" s="150"/>
      <c r="E1238" s="150"/>
      <c r="F1238" s="150"/>
      <c r="G1238" s="150"/>
      <c r="H1238" s="150"/>
      <c r="I1238" s="150"/>
      <c r="J1238" s="150"/>
      <c r="K1238" s="150"/>
      <c r="L1238" s="150"/>
      <c r="M1238" s="150"/>
      <c r="N1238" s="150"/>
      <c r="O1238" s="150"/>
      <c r="P1238" s="150"/>
      <c r="Q1238" s="150"/>
      <c r="R1238" s="150"/>
    </row>
    <row r="1239" spans="1:18" ht="15" x14ac:dyDescent="0.25">
      <c r="A1239" s="150"/>
      <c r="B1239" s="152"/>
      <c r="C1239" s="152"/>
      <c r="D1239" s="150"/>
      <c r="E1239" s="150"/>
      <c r="F1239" s="150"/>
      <c r="G1239" s="150"/>
      <c r="H1239" s="150"/>
      <c r="I1239" s="150"/>
      <c r="J1239" s="150"/>
      <c r="K1239" s="150"/>
      <c r="L1239" s="150"/>
      <c r="M1239" s="150"/>
      <c r="N1239" s="150"/>
      <c r="O1239" s="150"/>
      <c r="P1239" s="150"/>
      <c r="Q1239" s="150"/>
      <c r="R1239" s="150"/>
    </row>
    <row r="1240" spans="1:18" ht="15" x14ac:dyDescent="0.25">
      <c r="A1240" s="150"/>
      <c r="B1240" s="152"/>
      <c r="C1240" s="152"/>
      <c r="D1240" s="150"/>
      <c r="E1240" s="150"/>
      <c r="F1240" s="150"/>
      <c r="G1240" s="150"/>
      <c r="H1240" s="150"/>
      <c r="I1240" s="150"/>
      <c r="J1240" s="150"/>
      <c r="K1240" s="150"/>
      <c r="L1240" s="150"/>
      <c r="M1240" s="150"/>
      <c r="N1240" s="150"/>
      <c r="O1240" s="150"/>
      <c r="P1240" s="150"/>
      <c r="Q1240" s="150"/>
      <c r="R1240" s="150"/>
    </row>
    <row r="1241" spans="1:18" ht="15" x14ac:dyDescent="0.25">
      <c r="A1241" s="150"/>
      <c r="B1241" s="152"/>
      <c r="C1241" s="152"/>
      <c r="D1241" s="150"/>
      <c r="E1241" s="150"/>
      <c r="F1241" s="150"/>
      <c r="G1241" s="150"/>
      <c r="H1241" s="150"/>
      <c r="I1241" s="150"/>
      <c r="J1241" s="150"/>
      <c r="K1241" s="150"/>
      <c r="L1241" s="150"/>
      <c r="M1241" s="150"/>
      <c r="N1241" s="150"/>
      <c r="O1241" s="150"/>
      <c r="P1241" s="150"/>
      <c r="Q1241" s="150"/>
      <c r="R1241" s="150"/>
    </row>
    <row r="1242" spans="1:18" ht="15" x14ac:dyDescent="0.25">
      <c r="A1242" s="150"/>
      <c r="B1242" s="152"/>
      <c r="C1242" s="152"/>
      <c r="D1242" s="150"/>
      <c r="E1242" s="150"/>
      <c r="F1242" s="150"/>
      <c r="G1242" s="150"/>
      <c r="H1242" s="150"/>
      <c r="I1242" s="150"/>
      <c r="J1242" s="150"/>
      <c r="K1242" s="150"/>
      <c r="L1242" s="150"/>
      <c r="M1242" s="150"/>
      <c r="N1242" s="150"/>
      <c r="O1242" s="150"/>
      <c r="P1242" s="150"/>
      <c r="Q1242" s="150"/>
      <c r="R1242" s="150"/>
    </row>
    <row r="1243" spans="1:18" ht="15" x14ac:dyDescent="0.25">
      <c r="A1243" s="150"/>
      <c r="B1243" s="152"/>
      <c r="C1243" s="152"/>
      <c r="D1243" s="150"/>
      <c r="E1243" s="150"/>
      <c r="F1243" s="150"/>
      <c r="G1243" s="150"/>
      <c r="H1243" s="150"/>
      <c r="I1243" s="150"/>
      <c r="J1243" s="150"/>
      <c r="K1243" s="150"/>
      <c r="L1243" s="150"/>
      <c r="M1243" s="150"/>
      <c r="N1243" s="150"/>
      <c r="O1243" s="150"/>
      <c r="P1243" s="150"/>
      <c r="Q1243" s="150"/>
      <c r="R1243" s="150"/>
    </row>
    <row r="1244" spans="1:18" ht="15" x14ac:dyDescent="0.25">
      <c r="A1244" s="150"/>
      <c r="B1244" s="152"/>
      <c r="C1244" s="152"/>
      <c r="D1244" s="150"/>
      <c r="E1244" s="150"/>
      <c r="F1244" s="150"/>
      <c r="G1244" s="150"/>
      <c r="H1244" s="150"/>
      <c r="I1244" s="150"/>
      <c r="J1244" s="150"/>
      <c r="K1244" s="150"/>
      <c r="L1244" s="150"/>
      <c r="M1244" s="150"/>
      <c r="N1244" s="150"/>
      <c r="O1244" s="150"/>
      <c r="P1244" s="150"/>
      <c r="Q1244" s="150"/>
      <c r="R1244" s="150"/>
    </row>
    <row r="1245" spans="1:18" ht="15" x14ac:dyDescent="0.25">
      <c r="A1245" s="150"/>
      <c r="B1245" s="152"/>
      <c r="C1245" s="152"/>
      <c r="D1245" s="150"/>
      <c r="E1245" s="150"/>
      <c r="F1245" s="150"/>
      <c r="G1245" s="150"/>
      <c r="H1245" s="150"/>
      <c r="I1245" s="150"/>
      <c r="J1245" s="150"/>
      <c r="K1245" s="150"/>
      <c r="L1245" s="150"/>
      <c r="M1245" s="150"/>
      <c r="N1245" s="150"/>
      <c r="O1245" s="150"/>
      <c r="P1245" s="150"/>
      <c r="Q1245" s="150"/>
      <c r="R1245" s="150"/>
    </row>
    <row r="1246" spans="1:18" ht="15" x14ac:dyDescent="0.25">
      <c r="A1246" s="150"/>
      <c r="B1246" s="152"/>
      <c r="C1246" s="152"/>
      <c r="D1246" s="150"/>
      <c r="E1246" s="150"/>
      <c r="F1246" s="150"/>
      <c r="G1246" s="150"/>
      <c r="H1246" s="150"/>
      <c r="I1246" s="150"/>
      <c r="J1246" s="150"/>
      <c r="K1246" s="150"/>
      <c r="L1246" s="150"/>
      <c r="M1246" s="150"/>
      <c r="N1246" s="150"/>
      <c r="O1246" s="150"/>
      <c r="P1246" s="150"/>
      <c r="Q1246" s="150"/>
      <c r="R1246" s="150"/>
    </row>
    <row r="1247" spans="1:18" ht="15" x14ac:dyDescent="0.25">
      <c r="A1247" s="150"/>
      <c r="B1247" s="152"/>
      <c r="C1247" s="152"/>
      <c r="D1247" s="150"/>
      <c r="E1247" s="150"/>
      <c r="F1247" s="150"/>
      <c r="G1247" s="150"/>
      <c r="H1247" s="150"/>
      <c r="I1247" s="150"/>
      <c r="J1247" s="150"/>
      <c r="K1247" s="150"/>
      <c r="L1247" s="150"/>
      <c r="M1247" s="150"/>
      <c r="N1247" s="150"/>
      <c r="O1247" s="150"/>
      <c r="P1247" s="150"/>
      <c r="Q1247" s="150"/>
      <c r="R1247" s="150"/>
    </row>
    <row r="1248" spans="1:18" ht="15" x14ac:dyDescent="0.25">
      <c r="A1248" s="150"/>
      <c r="B1248" s="152"/>
      <c r="C1248" s="152"/>
      <c r="D1248" s="150"/>
      <c r="E1248" s="150"/>
      <c r="F1248" s="150"/>
      <c r="G1248" s="150"/>
      <c r="H1248" s="150"/>
      <c r="I1248" s="150"/>
      <c r="J1248" s="150"/>
      <c r="K1248" s="150"/>
      <c r="L1248" s="150"/>
      <c r="M1248" s="150"/>
      <c r="N1248" s="150"/>
      <c r="O1248" s="150"/>
      <c r="P1248" s="150"/>
      <c r="Q1248" s="150"/>
      <c r="R1248" s="150"/>
    </row>
    <row r="1249" spans="1:18" ht="15" x14ac:dyDescent="0.25">
      <c r="A1249" s="150"/>
      <c r="B1249" s="152"/>
      <c r="C1249" s="152"/>
      <c r="D1249" s="150"/>
      <c r="E1249" s="150"/>
      <c r="F1249" s="150"/>
      <c r="G1249" s="150"/>
      <c r="H1249" s="150"/>
      <c r="I1249" s="150"/>
      <c r="J1249" s="150"/>
      <c r="K1249" s="150"/>
      <c r="L1249" s="150"/>
      <c r="M1249" s="150"/>
      <c r="N1249" s="150"/>
      <c r="O1249" s="150"/>
      <c r="P1249" s="150"/>
      <c r="Q1249" s="150"/>
      <c r="R1249" s="150"/>
    </row>
    <row r="1250" spans="1:18" ht="15" x14ac:dyDescent="0.25">
      <c r="A1250" s="150"/>
      <c r="B1250" s="152"/>
      <c r="C1250" s="152"/>
      <c r="D1250" s="150"/>
      <c r="E1250" s="150"/>
      <c r="F1250" s="150"/>
      <c r="G1250" s="150"/>
      <c r="H1250" s="150"/>
      <c r="I1250" s="150"/>
      <c r="J1250" s="150"/>
      <c r="K1250" s="150"/>
      <c r="L1250" s="150"/>
      <c r="M1250" s="150"/>
      <c r="N1250" s="150"/>
      <c r="O1250" s="150"/>
      <c r="P1250" s="150"/>
      <c r="Q1250" s="150"/>
      <c r="R1250" s="150"/>
    </row>
    <row r="1251" spans="1:18" ht="15" x14ac:dyDescent="0.25">
      <c r="A1251" s="150"/>
      <c r="B1251" s="152"/>
      <c r="C1251" s="152"/>
      <c r="D1251" s="150"/>
      <c r="E1251" s="150"/>
      <c r="F1251" s="150"/>
      <c r="G1251" s="150"/>
      <c r="H1251" s="150"/>
      <c r="I1251" s="150"/>
      <c r="J1251" s="150"/>
      <c r="K1251" s="150"/>
      <c r="L1251" s="150"/>
      <c r="M1251" s="150"/>
      <c r="N1251" s="150"/>
      <c r="O1251" s="150"/>
      <c r="P1251" s="150"/>
      <c r="Q1251" s="150"/>
      <c r="R1251" s="150"/>
    </row>
    <row r="1252" spans="1:18" ht="15" x14ac:dyDescent="0.25">
      <c r="A1252" s="150"/>
      <c r="B1252" s="152"/>
      <c r="C1252" s="152"/>
      <c r="D1252" s="150"/>
      <c r="E1252" s="150"/>
      <c r="F1252" s="150"/>
      <c r="G1252" s="150"/>
      <c r="H1252" s="150"/>
      <c r="I1252" s="150"/>
      <c r="J1252" s="150"/>
      <c r="K1252" s="150"/>
      <c r="L1252" s="150"/>
      <c r="M1252" s="150"/>
      <c r="N1252" s="150"/>
      <c r="O1252" s="150"/>
      <c r="P1252" s="150"/>
      <c r="Q1252" s="150"/>
      <c r="R1252" s="150"/>
    </row>
    <row r="1253" spans="1:18" ht="15" x14ac:dyDescent="0.25">
      <c r="A1253" s="150"/>
      <c r="B1253" s="152"/>
      <c r="C1253" s="152"/>
      <c r="D1253" s="150"/>
      <c r="E1253" s="150"/>
      <c r="F1253" s="150"/>
      <c r="G1253" s="150"/>
      <c r="H1253" s="150"/>
      <c r="I1253" s="150"/>
      <c r="J1253" s="150"/>
      <c r="K1253" s="150"/>
      <c r="L1253" s="150"/>
      <c r="M1253" s="150"/>
      <c r="N1253" s="150"/>
      <c r="O1253" s="150"/>
      <c r="P1253" s="150"/>
      <c r="Q1253" s="150"/>
      <c r="R1253" s="150"/>
    </row>
    <row r="1254" spans="1:18" ht="15" x14ac:dyDescent="0.25">
      <c r="A1254" s="150"/>
      <c r="B1254" s="152"/>
      <c r="C1254" s="152"/>
      <c r="D1254" s="150"/>
      <c r="E1254" s="150"/>
      <c r="F1254" s="150"/>
      <c r="G1254" s="150"/>
      <c r="H1254" s="150"/>
      <c r="I1254" s="150"/>
      <c r="J1254" s="150"/>
      <c r="K1254" s="150"/>
      <c r="L1254" s="150"/>
      <c r="M1254" s="150"/>
      <c r="N1254" s="150"/>
      <c r="O1254" s="150"/>
      <c r="P1254" s="150"/>
      <c r="Q1254" s="150"/>
      <c r="R1254" s="150"/>
    </row>
    <row r="1255" spans="1:18" ht="15" x14ac:dyDescent="0.25">
      <c r="A1255" s="150"/>
      <c r="B1255" s="152"/>
      <c r="C1255" s="152"/>
      <c r="D1255" s="150"/>
      <c r="E1255" s="150"/>
      <c r="F1255" s="150"/>
      <c r="G1255" s="150"/>
      <c r="H1255" s="150"/>
      <c r="I1255" s="150"/>
      <c r="J1255" s="150"/>
      <c r="K1255" s="150"/>
      <c r="L1255" s="150"/>
      <c r="M1255" s="150"/>
      <c r="N1255" s="150"/>
      <c r="O1255" s="150"/>
      <c r="P1255" s="150"/>
      <c r="Q1255" s="150"/>
      <c r="R1255" s="150"/>
    </row>
    <row r="1256" spans="1:18" ht="15" x14ac:dyDescent="0.25">
      <c r="A1256" s="150"/>
      <c r="B1256" s="152"/>
      <c r="C1256" s="152"/>
      <c r="D1256" s="150"/>
      <c r="E1256" s="150"/>
      <c r="F1256" s="150"/>
      <c r="G1256" s="150"/>
      <c r="H1256" s="150"/>
      <c r="I1256" s="150"/>
      <c r="J1256" s="150"/>
      <c r="K1256" s="150"/>
      <c r="L1256" s="150"/>
      <c r="M1256" s="150"/>
      <c r="N1256" s="150"/>
      <c r="O1256" s="150"/>
      <c r="P1256" s="150"/>
      <c r="Q1256" s="150"/>
      <c r="R1256" s="150"/>
    </row>
    <row r="1257" spans="1:18" ht="15" x14ac:dyDescent="0.25">
      <c r="A1257" s="150"/>
      <c r="B1257" s="152"/>
      <c r="C1257" s="152"/>
      <c r="D1257" s="150"/>
      <c r="E1257" s="150"/>
      <c r="F1257" s="150"/>
      <c r="G1257" s="150"/>
      <c r="H1257" s="150"/>
      <c r="I1257" s="150"/>
      <c r="J1257" s="150"/>
      <c r="K1257" s="150"/>
      <c r="L1257" s="150"/>
      <c r="M1257" s="150"/>
      <c r="N1257" s="150"/>
      <c r="O1257" s="150"/>
      <c r="P1257" s="150"/>
      <c r="Q1257" s="150"/>
      <c r="R1257" s="150"/>
    </row>
    <row r="1258" spans="1:18" ht="15" x14ac:dyDescent="0.25">
      <c r="A1258" s="150"/>
      <c r="B1258" s="152"/>
      <c r="C1258" s="152"/>
      <c r="D1258" s="150"/>
      <c r="E1258" s="150"/>
      <c r="F1258" s="150"/>
      <c r="G1258" s="150"/>
      <c r="H1258" s="150"/>
      <c r="I1258" s="150"/>
      <c r="J1258" s="150"/>
      <c r="K1258" s="150"/>
      <c r="L1258" s="150"/>
      <c r="M1258" s="150"/>
      <c r="N1258" s="150"/>
      <c r="O1258" s="150"/>
      <c r="P1258" s="150"/>
      <c r="Q1258" s="150"/>
      <c r="R1258" s="150"/>
    </row>
    <row r="1259" spans="1:18" ht="15" x14ac:dyDescent="0.25">
      <c r="A1259" s="150"/>
      <c r="B1259" s="152"/>
      <c r="C1259" s="152"/>
      <c r="D1259" s="150"/>
      <c r="E1259" s="150"/>
      <c r="F1259" s="150"/>
      <c r="G1259" s="150"/>
      <c r="H1259" s="150"/>
      <c r="I1259" s="150"/>
      <c r="J1259" s="150"/>
      <c r="K1259" s="150"/>
      <c r="L1259" s="150"/>
      <c r="M1259" s="150"/>
      <c r="N1259" s="150"/>
      <c r="O1259" s="150"/>
      <c r="P1259" s="150"/>
      <c r="Q1259" s="150"/>
      <c r="R1259" s="150"/>
    </row>
    <row r="1260" spans="1:18" ht="15" x14ac:dyDescent="0.25">
      <c r="A1260" s="150"/>
      <c r="B1260" s="152"/>
      <c r="C1260" s="152"/>
      <c r="D1260" s="150"/>
      <c r="E1260" s="150"/>
      <c r="F1260" s="150"/>
      <c r="G1260" s="150"/>
      <c r="H1260" s="150"/>
      <c r="I1260" s="150"/>
      <c r="J1260" s="150"/>
      <c r="K1260" s="150"/>
      <c r="L1260" s="150"/>
      <c r="M1260" s="150"/>
      <c r="N1260" s="150"/>
      <c r="O1260" s="150"/>
      <c r="P1260" s="150"/>
      <c r="Q1260" s="150"/>
      <c r="R1260" s="150"/>
    </row>
    <row r="1261" spans="1:18" ht="15" x14ac:dyDescent="0.25">
      <c r="A1261" s="150"/>
      <c r="B1261" s="152"/>
      <c r="C1261" s="152"/>
      <c r="D1261" s="150"/>
      <c r="E1261" s="150"/>
      <c r="F1261" s="150"/>
      <c r="G1261" s="150"/>
      <c r="H1261" s="150"/>
      <c r="I1261" s="150"/>
      <c r="J1261" s="150"/>
      <c r="K1261" s="150"/>
      <c r="L1261" s="150"/>
      <c r="M1261" s="150"/>
      <c r="N1261" s="150"/>
      <c r="O1261" s="150"/>
      <c r="P1261" s="150"/>
      <c r="Q1261" s="150"/>
      <c r="R1261" s="150"/>
    </row>
    <row r="1262" spans="1:18" ht="15" x14ac:dyDescent="0.25">
      <c r="A1262" s="150"/>
      <c r="B1262" s="152"/>
      <c r="C1262" s="152"/>
      <c r="D1262" s="150"/>
      <c r="E1262" s="150"/>
      <c r="F1262" s="150"/>
      <c r="G1262" s="150"/>
      <c r="H1262" s="150"/>
      <c r="I1262" s="150"/>
      <c r="J1262" s="150"/>
      <c r="K1262" s="150"/>
      <c r="L1262" s="150"/>
      <c r="M1262" s="150"/>
      <c r="N1262" s="150"/>
      <c r="O1262" s="150"/>
      <c r="P1262" s="150"/>
      <c r="Q1262" s="150"/>
      <c r="R1262" s="150"/>
    </row>
    <row r="1263" spans="1:18" ht="15" x14ac:dyDescent="0.25">
      <c r="A1263" s="150"/>
      <c r="B1263" s="152"/>
      <c r="C1263" s="152"/>
      <c r="D1263" s="150"/>
      <c r="E1263" s="150"/>
      <c r="F1263" s="150"/>
      <c r="G1263" s="150"/>
      <c r="H1263" s="150"/>
      <c r="I1263" s="150"/>
      <c r="J1263" s="150"/>
      <c r="K1263" s="150"/>
      <c r="L1263" s="150"/>
      <c r="M1263" s="150"/>
      <c r="N1263" s="150"/>
      <c r="O1263" s="150"/>
      <c r="P1263" s="150"/>
      <c r="Q1263" s="150"/>
      <c r="R1263" s="150"/>
    </row>
    <row r="1264" spans="1:18" ht="15" x14ac:dyDescent="0.25">
      <c r="A1264" s="150"/>
      <c r="B1264" s="152"/>
      <c r="C1264" s="152"/>
      <c r="D1264" s="150"/>
      <c r="E1264" s="150"/>
      <c r="F1264" s="150"/>
      <c r="G1264" s="150"/>
      <c r="H1264" s="150"/>
      <c r="I1264" s="150"/>
      <c r="J1264" s="150"/>
      <c r="K1264" s="150"/>
      <c r="L1264" s="150"/>
      <c r="M1264" s="150"/>
      <c r="N1264" s="150"/>
      <c r="O1264" s="150"/>
      <c r="P1264" s="150"/>
      <c r="Q1264" s="150"/>
      <c r="R1264" s="150"/>
    </row>
    <row r="1265" spans="1:18" ht="15" x14ac:dyDescent="0.25">
      <c r="A1265" s="150"/>
      <c r="B1265" s="152"/>
      <c r="C1265" s="152"/>
      <c r="D1265" s="150"/>
      <c r="E1265" s="150"/>
      <c r="F1265" s="150"/>
      <c r="G1265" s="150"/>
      <c r="H1265" s="150"/>
      <c r="I1265" s="150"/>
      <c r="J1265" s="150"/>
      <c r="K1265" s="150"/>
      <c r="L1265" s="150"/>
      <c r="M1265" s="150"/>
      <c r="N1265" s="150"/>
      <c r="O1265" s="150"/>
      <c r="P1265" s="150"/>
      <c r="Q1265" s="150"/>
      <c r="R1265" s="150"/>
    </row>
    <row r="1266" spans="1:18" ht="15" x14ac:dyDescent="0.25">
      <c r="A1266" s="150"/>
      <c r="B1266" s="152"/>
      <c r="C1266" s="152"/>
      <c r="D1266" s="150"/>
      <c r="E1266" s="150"/>
      <c r="F1266" s="150"/>
      <c r="G1266" s="150"/>
      <c r="H1266" s="150"/>
      <c r="I1266" s="150"/>
      <c r="J1266" s="150"/>
      <c r="K1266" s="150"/>
      <c r="L1266" s="150"/>
      <c r="M1266" s="150"/>
      <c r="N1266" s="150"/>
      <c r="O1266" s="150"/>
      <c r="P1266" s="150"/>
      <c r="Q1266" s="150"/>
      <c r="R1266" s="150"/>
    </row>
    <row r="1267" spans="1:18" ht="15" x14ac:dyDescent="0.25">
      <c r="A1267" s="150"/>
      <c r="B1267" s="152"/>
      <c r="C1267" s="152"/>
      <c r="D1267" s="150"/>
      <c r="E1267" s="150"/>
      <c r="F1267" s="150"/>
      <c r="G1267" s="150"/>
      <c r="H1267" s="150"/>
      <c r="I1267" s="150"/>
      <c r="J1267" s="150"/>
      <c r="K1267" s="150"/>
      <c r="L1267" s="150"/>
      <c r="M1267" s="150"/>
      <c r="N1267" s="150"/>
      <c r="O1267" s="150"/>
      <c r="P1267" s="150"/>
      <c r="Q1267" s="150"/>
      <c r="R1267" s="150"/>
    </row>
    <row r="1268" spans="1:18" ht="15" x14ac:dyDescent="0.25">
      <c r="A1268" s="150"/>
      <c r="B1268" s="152"/>
      <c r="C1268" s="152"/>
      <c r="D1268" s="150"/>
      <c r="E1268" s="150"/>
      <c r="F1268" s="150"/>
      <c r="G1268" s="150"/>
      <c r="H1268" s="150"/>
      <c r="I1268" s="150"/>
      <c r="J1268" s="150"/>
      <c r="K1268" s="150"/>
      <c r="L1268" s="150"/>
      <c r="M1268" s="150"/>
      <c r="N1268" s="150"/>
      <c r="O1268" s="150"/>
      <c r="P1268" s="150"/>
      <c r="Q1268" s="150"/>
      <c r="R1268" s="150"/>
    </row>
    <row r="1269" spans="1:18" ht="15" x14ac:dyDescent="0.25">
      <c r="A1269" s="150"/>
      <c r="B1269" s="152"/>
      <c r="C1269" s="152"/>
      <c r="D1269" s="150"/>
      <c r="E1269" s="150"/>
      <c r="F1269" s="150"/>
      <c r="G1269" s="150"/>
      <c r="H1269" s="150"/>
      <c r="I1269" s="150"/>
      <c r="J1269" s="150"/>
      <c r="K1269" s="150"/>
      <c r="L1269" s="150"/>
      <c r="M1269" s="150"/>
      <c r="N1269" s="150"/>
      <c r="O1269" s="150"/>
      <c r="P1269" s="150"/>
      <c r="Q1269" s="150"/>
      <c r="R1269" s="150"/>
    </row>
    <row r="1270" spans="1:18" ht="15" x14ac:dyDescent="0.25">
      <c r="A1270" s="150"/>
      <c r="B1270" s="152"/>
      <c r="C1270" s="152"/>
      <c r="D1270" s="150"/>
      <c r="E1270" s="150"/>
      <c r="F1270" s="150"/>
      <c r="G1270" s="150"/>
      <c r="H1270" s="150"/>
      <c r="I1270" s="150"/>
      <c r="J1270" s="150"/>
      <c r="K1270" s="150"/>
      <c r="L1270" s="150"/>
      <c r="M1270" s="150"/>
      <c r="N1270" s="150"/>
      <c r="O1270" s="150"/>
      <c r="P1270" s="150"/>
      <c r="Q1270" s="150"/>
      <c r="R1270" s="150"/>
    </row>
    <row r="1271" spans="1:18" ht="15" x14ac:dyDescent="0.25">
      <c r="A1271" s="150"/>
      <c r="B1271" s="152"/>
      <c r="C1271" s="152"/>
      <c r="D1271" s="150"/>
      <c r="E1271" s="150"/>
      <c r="F1271" s="150"/>
      <c r="G1271" s="150"/>
      <c r="H1271" s="150"/>
      <c r="I1271" s="150"/>
      <c r="J1271" s="150"/>
      <c r="K1271" s="150"/>
      <c r="L1271" s="150"/>
      <c r="M1271" s="150"/>
      <c r="N1271" s="150"/>
      <c r="O1271" s="150"/>
      <c r="P1271" s="150"/>
      <c r="Q1271" s="150"/>
      <c r="R1271" s="150"/>
    </row>
    <row r="1272" spans="1:18" ht="15" x14ac:dyDescent="0.25">
      <c r="A1272" s="150"/>
      <c r="B1272" s="152"/>
      <c r="C1272" s="152"/>
      <c r="D1272" s="150"/>
      <c r="E1272" s="150"/>
      <c r="F1272" s="150"/>
      <c r="G1272" s="150"/>
      <c r="H1272" s="150"/>
      <c r="I1272" s="150"/>
      <c r="J1272" s="150"/>
      <c r="K1272" s="150"/>
      <c r="L1272" s="150"/>
      <c r="M1272" s="150"/>
      <c r="N1272" s="150"/>
      <c r="O1272" s="150"/>
      <c r="P1272" s="150"/>
      <c r="Q1272" s="150"/>
      <c r="R1272" s="150"/>
    </row>
    <row r="1273" spans="1:18" ht="15" x14ac:dyDescent="0.25">
      <c r="A1273" s="150"/>
      <c r="B1273" s="152"/>
      <c r="C1273" s="152"/>
      <c r="D1273" s="150"/>
      <c r="E1273" s="150"/>
      <c r="F1273" s="150"/>
      <c r="G1273" s="150"/>
      <c r="H1273" s="150"/>
      <c r="I1273" s="150"/>
      <c r="J1273" s="150"/>
      <c r="K1273" s="150"/>
      <c r="L1273" s="150"/>
      <c r="M1273" s="150"/>
      <c r="N1273" s="150"/>
      <c r="O1273" s="150"/>
      <c r="P1273" s="150"/>
      <c r="Q1273" s="150"/>
      <c r="R1273" s="150"/>
    </row>
    <row r="1274" spans="1:18" ht="15" x14ac:dyDescent="0.25">
      <c r="A1274" s="150"/>
      <c r="B1274" s="152"/>
      <c r="C1274" s="152"/>
      <c r="D1274" s="150"/>
      <c r="E1274" s="150"/>
      <c r="F1274" s="150"/>
      <c r="G1274" s="150"/>
      <c r="H1274" s="150"/>
      <c r="I1274" s="150"/>
      <c r="J1274" s="150"/>
      <c r="K1274" s="150"/>
      <c r="L1274" s="150"/>
      <c r="M1274" s="150"/>
      <c r="N1274" s="150"/>
      <c r="O1274" s="150"/>
      <c r="P1274" s="150"/>
      <c r="Q1274" s="150"/>
      <c r="R1274" s="150"/>
    </row>
    <row r="1275" spans="1:18" ht="15" x14ac:dyDescent="0.25">
      <c r="A1275" s="150"/>
      <c r="B1275" s="152"/>
      <c r="C1275" s="152"/>
      <c r="D1275" s="150"/>
      <c r="E1275" s="150"/>
      <c r="F1275" s="150"/>
      <c r="G1275" s="150"/>
      <c r="H1275" s="150"/>
      <c r="I1275" s="150"/>
      <c r="J1275" s="150"/>
      <c r="K1275" s="150"/>
      <c r="L1275" s="150"/>
      <c r="M1275" s="150"/>
      <c r="N1275" s="150"/>
      <c r="O1275" s="150"/>
      <c r="P1275" s="150"/>
      <c r="Q1275" s="150"/>
      <c r="R1275" s="150"/>
    </row>
    <row r="1276" spans="1:18" ht="15" x14ac:dyDescent="0.25">
      <c r="A1276" s="150"/>
      <c r="B1276" s="152"/>
      <c r="C1276" s="152"/>
      <c r="D1276" s="150"/>
      <c r="E1276" s="150"/>
      <c r="F1276" s="150"/>
      <c r="G1276" s="150"/>
      <c r="H1276" s="150"/>
      <c r="I1276" s="150"/>
      <c r="J1276" s="150"/>
      <c r="K1276" s="150"/>
      <c r="L1276" s="150"/>
      <c r="M1276" s="150"/>
      <c r="N1276" s="150"/>
      <c r="O1276" s="150"/>
      <c r="P1276" s="150"/>
      <c r="Q1276" s="150"/>
      <c r="R1276" s="150"/>
    </row>
    <row r="1277" spans="1:18" ht="15" x14ac:dyDescent="0.25">
      <c r="A1277" s="150"/>
      <c r="B1277" s="152"/>
      <c r="C1277" s="152"/>
      <c r="D1277" s="150"/>
      <c r="E1277" s="150"/>
      <c r="F1277" s="150"/>
      <c r="G1277" s="150"/>
      <c r="H1277" s="150"/>
      <c r="I1277" s="150"/>
      <c r="J1277" s="150"/>
      <c r="K1277" s="150"/>
      <c r="L1277" s="150"/>
      <c r="M1277" s="150"/>
      <c r="N1277" s="150"/>
      <c r="O1277" s="150"/>
      <c r="P1277" s="150"/>
      <c r="Q1277" s="150"/>
      <c r="R1277" s="150"/>
    </row>
    <row r="1278" spans="1:18" ht="15" x14ac:dyDescent="0.25">
      <c r="A1278" s="150"/>
      <c r="B1278" s="152"/>
      <c r="C1278" s="152"/>
      <c r="D1278" s="150"/>
      <c r="E1278" s="150"/>
      <c r="F1278" s="150"/>
      <c r="G1278" s="150"/>
      <c r="H1278" s="150"/>
      <c r="I1278" s="150"/>
      <c r="J1278" s="150"/>
      <c r="K1278" s="150"/>
      <c r="L1278" s="150"/>
      <c r="M1278" s="150"/>
      <c r="N1278" s="150"/>
      <c r="O1278" s="150"/>
      <c r="P1278" s="150"/>
      <c r="Q1278" s="150"/>
      <c r="R1278" s="150"/>
    </row>
    <row r="1279" spans="1:18" ht="15" x14ac:dyDescent="0.25">
      <c r="A1279" s="150"/>
      <c r="B1279" s="152"/>
      <c r="C1279" s="152"/>
      <c r="D1279" s="150"/>
      <c r="E1279" s="150"/>
      <c r="F1279" s="150"/>
      <c r="G1279" s="150"/>
      <c r="H1279" s="150"/>
      <c r="I1279" s="150"/>
      <c r="J1279" s="150"/>
      <c r="K1279" s="150"/>
      <c r="L1279" s="150"/>
      <c r="M1279" s="150"/>
      <c r="N1279" s="150"/>
      <c r="O1279" s="150"/>
      <c r="P1279" s="150"/>
      <c r="Q1279" s="150"/>
      <c r="R1279" s="150"/>
    </row>
    <row r="1280" spans="1:18" ht="15" x14ac:dyDescent="0.25">
      <c r="A1280" s="150"/>
      <c r="B1280" s="152"/>
      <c r="C1280" s="152"/>
      <c r="D1280" s="150"/>
      <c r="E1280" s="150"/>
      <c r="F1280" s="150"/>
      <c r="G1280" s="150"/>
      <c r="H1280" s="150"/>
      <c r="I1280" s="150"/>
      <c r="J1280" s="150"/>
      <c r="K1280" s="150"/>
      <c r="L1280" s="150"/>
      <c r="M1280" s="150"/>
      <c r="N1280" s="150"/>
      <c r="O1280" s="150"/>
      <c r="P1280" s="150"/>
      <c r="Q1280" s="150"/>
      <c r="R1280" s="150"/>
    </row>
    <row r="1281" spans="1:18" ht="15" x14ac:dyDescent="0.25">
      <c r="A1281" s="150"/>
      <c r="B1281" s="152"/>
      <c r="C1281" s="152"/>
      <c r="D1281" s="150"/>
      <c r="E1281" s="150"/>
      <c r="F1281" s="150"/>
      <c r="G1281" s="150"/>
      <c r="H1281" s="150"/>
      <c r="I1281" s="150"/>
      <c r="J1281" s="150"/>
      <c r="K1281" s="150"/>
      <c r="L1281" s="150"/>
      <c r="M1281" s="150"/>
      <c r="N1281" s="150"/>
      <c r="O1281" s="150"/>
      <c r="P1281" s="150"/>
      <c r="Q1281" s="150"/>
      <c r="R1281" s="150"/>
    </row>
    <row r="1282" spans="1:18" ht="15" x14ac:dyDescent="0.25">
      <c r="A1282" s="150"/>
      <c r="B1282" s="152"/>
      <c r="C1282" s="152"/>
      <c r="D1282" s="150"/>
      <c r="E1282" s="150"/>
      <c r="F1282" s="150"/>
      <c r="G1282" s="150"/>
      <c r="H1282" s="150"/>
      <c r="I1282" s="150"/>
      <c r="J1282" s="150"/>
      <c r="K1282" s="150"/>
      <c r="L1282" s="150"/>
      <c r="M1282" s="150"/>
      <c r="N1282" s="150"/>
      <c r="O1282" s="150"/>
      <c r="P1282" s="150"/>
      <c r="Q1282" s="150"/>
      <c r="R1282" s="150"/>
    </row>
    <row r="1283" spans="1:18" ht="15" x14ac:dyDescent="0.25">
      <c r="A1283" s="150"/>
      <c r="B1283" s="152"/>
      <c r="C1283" s="152"/>
      <c r="D1283" s="150"/>
      <c r="E1283" s="150"/>
      <c r="F1283" s="150"/>
      <c r="G1283" s="150"/>
      <c r="H1283" s="150"/>
      <c r="I1283" s="150"/>
      <c r="J1283" s="150"/>
      <c r="K1283" s="150"/>
      <c r="L1283" s="150"/>
      <c r="M1283" s="150"/>
      <c r="N1283" s="150"/>
      <c r="O1283" s="150"/>
      <c r="P1283" s="150"/>
      <c r="Q1283" s="150"/>
      <c r="R1283" s="150"/>
    </row>
    <row r="1284" spans="1:18" ht="15" x14ac:dyDescent="0.25">
      <c r="A1284" s="150"/>
      <c r="B1284" s="152"/>
      <c r="C1284" s="152"/>
      <c r="D1284" s="150"/>
      <c r="E1284" s="150"/>
      <c r="F1284" s="150"/>
      <c r="G1284" s="150"/>
      <c r="H1284" s="150"/>
      <c r="I1284" s="150"/>
      <c r="J1284" s="150"/>
      <c r="K1284" s="150"/>
      <c r="L1284" s="150"/>
      <c r="M1284" s="150"/>
      <c r="N1284" s="150"/>
      <c r="O1284" s="150"/>
      <c r="P1284" s="150"/>
      <c r="Q1284" s="150"/>
      <c r="R1284" s="150"/>
    </row>
    <row r="1285" spans="1:18" ht="15" x14ac:dyDescent="0.25">
      <c r="A1285" s="150"/>
      <c r="B1285" s="152"/>
      <c r="C1285" s="152"/>
      <c r="D1285" s="150"/>
      <c r="E1285" s="150"/>
      <c r="F1285" s="150"/>
      <c r="G1285" s="150"/>
      <c r="H1285" s="150"/>
      <c r="I1285" s="150"/>
      <c r="J1285" s="150"/>
      <c r="K1285" s="150"/>
      <c r="L1285" s="150"/>
      <c r="M1285" s="150"/>
      <c r="N1285" s="150"/>
      <c r="O1285" s="150"/>
      <c r="P1285" s="150"/>
      <c r="Q1285" s="150"/>
      <c r="R1285" s="150"/>
    </row>
    <row r="1286" spans="1:18" ht="15" x14ac:dyDescent="0.25">
      <c r="A1286" s="150"/>
      <c r="B1286" s="152"/>
      <c r="C1286" s="152"/>
      <c r="D1286" s="150"/>
      <c r="E1286" s="150"/>
      <c r="F1286" s="150"/>
      <c r="G1286" s="150"/>
      <c r="H1286" s="150"/>
      <c r="I1286" s="150"/>
      <c r="J1286" s="150"/>
      <c r="K1286" s="150"/>
      <c r="L1286" s="150"/>
      <c r="M1286" s="150"/>
      <c r="N1286" s="150"/>
      <c r="O1286" s="150"/>
      <c r="P1286" s="150"/>
      <c r="Q1286" s="150"/>
      <c r="R1286" s="150"/>
    </row>
    <row r="1287" spans="1:18" ht="15" x14ac:dyDescent="0.25">
      <c r="A1287" s="150"/>
      <c r="B1287" s="152"/>
      <c r="C1287" s="152"/>
      <c r="D1287" s="150"/>
      <c r="E1287" s="150"/>
      <c r="F1287" s="150"/>
      <c r="G1287" s="150"/>
      <c r="H1287" s="150"/>
      <c r="I1287" s="150"/>
      <c r="J1287" s="150"/>
      <c r="K1287" s="150"/>
      <c r="L1287" s="150"/>
      <c r="M1287" s="150"/>
      <c r="N1287" s="150"/>
      <c r="O1287" s="150"/>
      <c r="P1287" s="150"/>
      <c r="Q1287" s="150"/>
      <c r="R1287" s="150"/>
    </row>
    <row r="1288" spans="1:18" ht="15" x14ac:dyDescent="0.25">
      <c r="A1288" s="150"/>
      <c r="B1288" s="152"/>
      <c r="C1288" s="152"/>
      <c r="D1288" s="150"/>
      <c r="E1288" s="150"/>
      <c r="F1288" s="150"/>
      <c r="G1288" s="150"/>
      <c r="H1288" s="150"/>
      <c r="I1288" s="150"/>
      <c r="J1288" s="150"/>
      <c r="K1288" s="150"/>
      <c r="L1288" s="150"/>
      <c r="M1288" s="150"/>
      <c r="N1288" s="150"/>
      <c r="O1288" s="150"/>
      <c r="P1288" s="150"/>
      <c r="Q1288" s="150"/>
      <c r="R1288" s="150"/>
    </row>
    <row r="1289" spans="1:18" ht="15" x14ac:dyDescent="0.25">
      <c r="A1289" s="150"/>
      <c r="B1289" s="152"/>
      <c r="C1289" s="152"/>
      <c r="D1289" s="150"/>
      <c r="E1289" s="150"/>
      <c r="F1289" s="150"/>
      <c r="G1289" s="150"/>
      <c r="H1289" s="150"/>
      <c r="I1289" s="150"/>
      <c r="J1289" s="150"/>
      <c r="K1289" s="150"/>
      <c r="L1289" s="150"/>
      <c r="M1289" s="150"/>
      <c r="N1289" s="150"/>
      <c r="O1289" s="150"/>
      <c r="P1289" s="150"/>
      <c r="Q1289" s="150"/>
      <c r="R1289" s="150"/>
    </row>
    <row r="1290" spans="1:18" ht="15" x14ac:dyDescent="0.25">
      <c r="A1290" s="150"/>
      <c r="B1290" s="152"/>
      <c r="C1290" s="152"/>
      <c r="D1290" s="150"/>
      <c r="E1290" s="150"/>
      <c r="F1290" s="150"/>
      <c r="G1290" s="150"/>
      <c r="H1290" s="150"/>
      <c r="I1290" s="150"/>
      <c r="J1290" s="150"/>
      <c r="K1290" s="150"/>
      <c r="L1290" s="150"/>
      <c r="M1290" s="150"/>
      <c r="N1290" s="150"/>
      <c r="O1290" s="150"/>
      <c r="P1290" s="150"/>
      <c r="Q1290" s="150"/>
      <c r="R1290" s="150"/>
    </row>
    <row r="1291" spans="1:18" ht="15" x14ac:dyDescent="0.25">
      <c r="A1291" s="150"/>
      <c r="B1291" s="152"/>
      <c r="C1291" s="152"/>
      <c r="D1291" s="150"/>
      <c r="E1291" s="150"/>
      <c r="F1291" s="150"/>
      <c r="G1291" s="150"/>
      <c r="H1291" s="150"/>
      <c r="I1291" s="150"/>
      <c r="J1291" s="150"/>
      <c r="K1291" s="150"/>
      <c r="L1291" s="150"/>
      <c r="M1291" s="150"/>
      <c r="N1291" s="150"/>
      <c r="O1291" s="150"/>
      <c r="P1291" s="150"/>
      <c r="Q1291" s="150"/>
      <c r="R1291" s="150"/>
    </row>
    <row r="1292" spans="1:18" ht="15" x14ac:dyDescent="0.25">
      <c r="A1292" s="150"/>
      <c r="B1292" s="152"/>
      <c r="C1292" s="152"/>
      <c r="D1292" s="150"/>
      <c r="E1292" s="150"/>
      <c r="F1292" s="150"/>
      <c r="G1292" s="150"/>
      <c r="H1292" s="150"/>
      <c r="I1292" s="150"/>
      <c r="J1292" s="150"/>
      <c r="K1292" s="150"/>
      <c r="L1292" s="150"/>
      <c r="M1292" s="150"/>
      <c r="N1292" s="150"/>
      <c r="O1292" s="150"/>
      <c r="P1292" s="150"/>
      <c r="Q1292" s="150"/>
      <c r="R1292" s="150"/>
    </row>
    <row r="1293" spans="1:18" ht="15" x14ac:dyDescent="0.25">
      <c r="A1293" s="150"/>
      <c r="B1293" s="152"/>
      <c r="C1293" s="152"/>
      <c r="D1293" s="150"/>
      <c r="E1293" s="150"/>
      <c r="F1293" s="150"/>
      <c r="G1293" s="150"/>
      <c r="H1293" s="150"/>
      <c r="I1293" s="150"/>
      <c r="J1293" s="150"/>
      <c r="K1293" s="150"/>
      <c r="L1293" s="150"/>
      <c r="M1293" s="150"/>
      <c r="N1293" s="150"/>
      <c r="O1293" s="150"/>
      <c r="P1293" s="150"/>
      <c r="Q1293" s="150"/>
      <c r="R1293" s="150"/>
    </row>
    <row r="1294" spans="1:18" ht="15" x14ac:dyDescent="0.25">
      <c r="A1294" s="150"/>
      <c r="B1294" s="152"/>
      <c r="C1294" s="152"/>
      <c r="D1294" s="150"/>
      <c r="E1294" s="150"/>
      <c r="F1294" s="150"/>
      <c r="G1294" s="150"/>
      <c r="H1294" s="150"/>
      <c r="I1294" s="150"/>
      <c r="J1294" s="150"/>
      <c r="K1294" s="150"/>
      <c r="L1294" s="150"/>
      <c r="M1294" s="150"/>
      <c r="N1294" s="150"/>
      <c r="O1294" s="150"/>
      <c r="P1294" s="150"/>
      <c r="Q1294" s="150"/>
      <c r="R1294" s="150"/>
    </row>
    <row r="1295" spans="1:18" ht="15" x14ac:dyDescent="0.25">
      <c r="A1295" s="150"/>
      <c r="B1295" s="152"/>
      <c r="C1295" s="152"/>
      <c r="D1295" s="150"/>
      <c r="E1295" s="150"/>
      <c r="F1295" s="150"/>
      <c r="G1295" s="150"/>
      <c r="H1295" s="150"/>
      <c r="I1295" s="150"/>
      <c r="J1295" s="150"/>
      <c r="K1295" s="150"/>
      <c r="L1295" s="150"/>
      <c r="M1295" s="150"/>
      <c r="N1295" s="150"/>
      <c r="O1295" s="150"/>
      <c r="P1295" s="150"/>
      <c r="Q1295" s="150"/>
      <c r="R1295" s="150"/>
    </row>
    <row r="1296" spans="1:18" ht="15" x14ac:dyDescent="0.25">
      <c r="A1296" s="150"/>
      <c r="B1296" s="152"/>
      <c r="C1296" s="152"/>
      <c r="D1296" s="150"/>
      <c r="E1296" s="150"/>
      <c r="F1296" s="150"/>
      <c r="G1296" s="150"/>
      <c r="H1296" s="150"/>
      <c r="I1296" s="150"/>
      <c r="J1296" s="150"/>
      <c r="K1296" s="150"/>
      <c r="L1296" s="150"/>
      <c r="M1296" s="150"/>
      <c r="N1296" s="150"/>
      <c r="O1296" s="150"/>
      <c r="P1296" s="150"/>
      <c r="Q1296" s="150"/>
      <c r="R1296" s="150"/>
    </row>
    <row r="1297" spans="1:18" ht="15" x14ac:dyDescent="0.25">
      <c r="A1297" s="150"/>
      <c r="B1297" s="152"/>
      <c r="C1297" s="152"/>
      <c r="D1297" s="150"/>
      <c r="E1297" s="150"/>
      <c r="F1297" s="150"/>
      <c r="G1297" s="150"/>
      <c r="H1297" s="150"/>
      <c r="I1297" s="150"/>
      <c r="J1297" s="150"/>
      <c r="K1297" s="150"/>
      <c r="L1297" s="150"/>
      <c r="M1297" s="150"/>
      <c r="N1297" s="150"/>
      <c r="O1297" s="150"/>
      <c r="P1297" s="150"/>
      <c r="Q1297" s="150"/>
      <c r="R1297" s="150"/>
    </row>
    <row r="1298" spans="1:18" ht="15" x14ac:dyDescent="0.25">
      <c r="A1298" s="150"/>
      <c r="B1298" s="152"/>
      <c r="C1298" s="152"/>
      <c r="D1298" s="150"/>
      <c r="E1298" s="150"/>
      <c r="F1298" s="150"/>
      <c r="G1298" s="150"/>
      <c r="H1298" s="150"/>
      <c r="I1298" s="150"/>
      <c r="J1298" s="150"/>
      <c r="K1298" s="150"/>
      <c r="L1298" s="150"/>
      <c r="M1298" s="150"/>
      <c r="N1298" s="150"/>
      <c r="O1298" s="150"/>
      <c r="P1298" s="150"/>
      <c r="Q1298" s="150"/>
      <c r="R1298" s="150"/>
    </row>
    <row r="1299" spans="1:18" ht="15" x14ac:dyDescent="0.25">
      <c r="A1299" s="150"/>
      <c r="B1299" s="152"/>
      <c r="C1299" s="152"/>
      <c r="D1299" s="150"/>
      <c r="E1299" s="150"/>
      <c r="F1299" s="150"/>
      <c r="G1299" s="150"/>
      <c r="H1299" s="150"/>
      <c r="I1299" s="150"/>
      <c r="J1299" s="150"/>
      <c r="K1299" s="150"/>
      <c r="L1299" s="150"/>
      <c r="M1299" s="150"/>
      <c r="N1299" s="150"/>
      <c r="O1299" s="150"/>
      <c r="P1299" s="150"/>
      <c r="Q1299" s="150"/>
      <c r="R1299" s="150"/>
    </row>
    <row r="1300" spans="1:18" ht="15" x14ac:dyDescent="0.25">
      <c r="A1300" s="150"/>
      <c r="B1300" s="152"/>
      <c r="C1300" s="152"/>
      <c r="D1300" s="150"/>
      <c r="E1300" s="150"/>
      <c r="F1300" s="150"/>
      <c r="G1300" s="150"/>
      <c r="H1300" s="150"/>
      <c r="I1300" s="150"/>
      <c r="J1300" s="150"/>
      <c r="K1300" s="150"/>
      <c r="L1300" s="150"/>
      <c r="M1300" s="150"/>
      <c r="N1300" s="150"/>
      <c r="O1300" s="150"/>
      <c r="P1300" s="150"/>
      <c r="Q1300" s="150"/>
      <c r="R1300" s="150"/>
    </row>
    <row r="1301" spans="1:18" ht="15" x14ac:dyDescent="0.25">
      <c r="A1301" s="150"/>
      <c r="B1301" s="152"/>
      <c r="C1301" s="152"/>
      <c r="D1301" s="150"/>
      <c r="E1301" s="150"/>
      <c r="F1301" s="150"/>
      <c r="G1301" s="150"/>
      <c r="H1301" s="150"/>
      <c r="I1301" s="150"/>
      <c r="J1301" s="150"/>
      <c r="K1301" s="150"/>
      <c r="L1301" s="150"/>
      <c r="M1301" s="150"/>
      <c r="N1301" s="150"/>
      <c r="O1301" s="150"/>
      <c r="P1301" s="150"/>
      <c r="Q1301" s="150"/>
      <c r="R1301" s="150"/>
    </row>
    <row r="1302" spans="1:18" ht="15" x14ac:dyDescent="0.25">
      <c r="A1302" s="150"/>
      <c r="B1302" s="152"/>
      <c r="C1302" s="152"/>
      <c r="D1302" s="150"/>
      <c r="E1302" s="150"/>
      <c r="F1302" s="150"/>
      <c r="G1302" s="150"/>
      <c r="H1302" s="150"/>
      <c r="I1302" s="150"/>
      <c r="J1302" s="150"/>
      <c r="K1302" s="150"/>
      <c r="L1302" s="150"/>
      <c r="M1302" s="150"/>
      <c r="N1302" s="150"/>
      <c r="O1302" s="150"/>
      <c r="P1302" s="150"/>
      <c r="Q1302" s="150"/>
      <c r="R1302" s="150"/>
    </row>
    <row r="1303" spans="1:18" ht="15" x14ac:dyDescent="0.25">
      <c r="A1303" s="150"/>
      <c r="B1303" s="152"/>
      <c r="C1303" s="152"/>
      <c r="D1303" s="150"/>
      <c r="E1303" s="150"/>
      <c r="F1303" s="150"/>
      <c r="G1303" s="150"/>
      <c r="H1303" s="150"/>
      <c r="I1303" s="150"/>
      <c r="J1303" s="150"/>
      <c r="K1303" s="150"/>
      <c r="L1303" s="150"/>
      <c r="M1303" s="150"/>
      <c r="N1303" s="150"/>
      <c r="O1303" s="150"/>
      <c r="P1303" s="150"/>
      <c r="Q1303" s="150"/>
      <c r="R1303" s="150"/>
    </row>
    <row r="1304" spans="1:18" ht="15" x14ac:dyDescent="0.25">
      <c r="A1304" s="150"/>
      <c r="B1304" s="152"/>
      <c r="C1304" s="152"/>
      <c r="D1304" s="150"/>
      <c r="E1304" s="150"/>
      <c r="F1304" s="150"/>
      <c r="G1304" s="150"/>
      <c r="H1304" s="150"/>
      <c r="I1304" s="150"/>
      <c r="J1304" s="150"/>
      <c r="K1304" s="150"/>
      <c r="L1304" s="150"/>
      <c r="M1304" s="150"/>
      <c r="N1304" s="150"/>
      <c r="O1304" s="150"/>
      <c r="P1304" s="150"/>
      <c r="Q1304" s="150"/>
      <c r="R1304" s="150"/>
    </row>
    <row r="1305" spans="1:18" ht="15" x14ac:dyDescent="0.25">
      <c r="A1305" s="150"/>
      <c r="B1305" s="152"/>
      <c r="C1305" s="152"/>
      <c r="D1305" s="150"/>
      <c r="E1305" s="150"/>
      <c r="F1305" s="150"/>
      <c r="G1305" s="150"/>
      <c r="H1305" s="150"/>
      <c r="I1305" s="150"/>
      <c r="J1305" s="150"/>
      <c r="K1305" s="150"/>
      <c r="L1305" s="150"/>
      <c r="M1305" s="150"/>
      <c r="N1305" s="150"/>
      <c r="O1305" s="150"/>
      <c r="P1305" s="150"/>
      <c r="Q1305" s="150"/>
      <c r="R1305" s="150"/>
    </row>
    <row r="1306" spans="1:18" ht="15" x14ac:dyDescent="0.25">
      <c r="A1306" s="150"/>
      <c r="B1306" s="152"/>
      <c r="C1306" s="152"/>
      <c r="D1306" s="150"/>
      <c r="E1306" s="150"/>
      <c r="F1306" s="150"/>
      <c r="G1306" s="150"/>
      <c r="H1306" s="150"/>
      <c r="I1306" s="150"/>
      <c r="J1306" s="150"/>
      <c r="K1306" s="150"/>
      <c r="L1306" s="150"/>
      <c r="M1306" s="150"/>
      <c r="N1306" s="150"/>
      <c r="O1306" s="150"/>
      <c r="P1306" s="150"/>
      <c r="Q1306" s="150"/>
      <c r="R1306" s="150"/>
    </row>
    <row r="1307" spans="1:18" ht="15" x14ac:dyDescent="0.25">
      <c r="A1307" s="150"/>
      <c r="B1307" s="152"/>
      <c r="C1307" s="152"/>
      <c r="D1307" s="150"/>
      <c r="E1307" s="150"/>
      <c r="F1307" s="150"/>
      <c r="G1307" s="150"/>
      <c r="H1307" s="150"/>
      <c r="I1307" s="150"/>
      <c r="J1307" s="150"/>
      <c r="K1307" s="150"/>
      <c r="L1307" s="150"/>
      <c r="M1307" s="150"/>
      <c r="N1307" s="150"/>
      <c r="O1307" s="150"/>
      <c r="P1307" s="150"/>
      <c r="Q1307" s="150"/>
      <c r="R1307" s="150"/>
    </row>
    <row r="1308" spans="1:18" ht="15" x14ac:dyDescent="0.25">
      <c r="A1308" s="150"/>
      <c r="B1308" s="152"/>
      <c r="C1308" s="152"/>
      <c r="D1308" s="150"/>
      <c r="E1308" s="150"/>
      <c r="F1308" s="150"/>
      <c r="G1308" s="150"/>
      <c r="H1308" s="150"/>
      <c r="I1308" s="150"/>
      <c r="J1308" s="150"/>
      <c r="K1308" s="150"/>
      <c r="L1308" s="150"/>
      <c r="M1308" s="150"/>
      <c r="N1308" s="150"/>
      <c r="O1308" s="150"/>
      <c r="P1308" s="150"/>
      <c r="Q1308" s="150"/>
      <c r="R1308" s="150"/>
    </row>
    <row r="1309" spans="1:18" ht="15" x14ac:dyDescent="0.25">
      <c r="A1309" s="150"/>
      <c r="B1309" s="152"/>
      <c r="C1309" s="152"/>
      <c r="D1309" s="150"/>
      <c r="E1309" s="150"/>
      <c r="F1309" s="150"/>
      <c r="G1309" s="150"/>
      <c r="H1309" s="150"/>
      <c r="I1309" s="150"/>
      <c r="J1309" s="150"/>
      <c r="K1309" s="150"/>
      <c r="L1309" s="150"/>
      <c r="M1309" s="150"/>
      <c r="N1309" s="150"/>
      <c r="O1309" s="150"/>
      <c r="P1309" s="150"/>
      <c r="Q1309" s="150"/>
      <c r="R1309" s="150"/>
    </row>
    <row r="1310" spans="1:18" ht="15" x14ac:dyDescent="0.25">
      <c r="A1310" s="150"/>
      <c r="B1310" s="152"/>
      <c r="C1310" s="152"/>
      <c r="D1310" s="150"/>
      <c r="E1310" s="150"/>
      <c r="F1310" s="150"/>
      <c r="G1310" s="150"/>
      <c r="H1310" s="150"/>
      <c r="I1310" s="150"/>
      <c r="J1310" s="150"/>
      <c r="K1310" s="150"/>
      <c r="L1310" s="150"/>
      <c r="M1310" s="150"/>
      <c r="N1310" s="150"/>
      <c r="O1310" s="150"/>
      <c r="P1310" s="150"/>
      <c r="Q1310" s="150"/>
      <c r="R1310" s="150"/>
    </row>
    <row r="1311" spans="1:18" ht="15" x14ac:dyDescent="0.25">
      <c r="A1311" s="150"/>
      <c r="B1311" s="152"/>
      <c r="C1311" s="152"/>
      <c r="D1311" s="150"/>
      <c r="E1311" s="150"/>
      <c r="F1311" s="150"/>
      <c r="G1311" s="150"/>
      <c r="H1311" s="150"/>
      <c r="I1311" s="150"/>
      <c r="J1311" s="150"/>
      <c r="K1311" s="150"/>
      <c r="L1311" s="150"/>
      <c r="M1311" s="150"/>
      <c r="N1311" s="150"/>
      <c r="O1311" s="150"/>
      <c r="P1311" s="150"/>
      <c r="Q1311" s="150"/>
      <c r="R1311" s="150"/>
    </row>
    <row r="1312" spans="1:18" ht="15" x14ac:dyDescent="0.25">
      <c r="A1312" s="150"/>
      <c r="B1312" s="152"/>
      <c r="C1312" s="152"/>
      <c r="D1312" s="150"/>
      <c r="E1312" s="150"/>
      <c r="F1312" s="150"/>
      <c r="G1312" s="150"/>
      <c r="H1312" s="150"/>
      <c r="I1312" s="150"/>
      <c r="J1312" s="150"/>
      <c r="K1312" s="150"/>
      <c r="L1312" s="150"/>
      <c r="M1312" s="150"/>
      <c r="N1312" s="150"/>
      <c r="O1312" s="150"/>
      <c r="P1312" s="150"/>
      <c r="Q1312" s="150"/>
      <c r="R1312" s="150"/>
    </row>
    <row r="1313" spans="1:18" ht="15" x14ac:dyDescent="0.25">
      <c r="A1313" s="150"/>
      <c r="B1313" s="152"/>
      <c r="C1313" s="152"/>
      <c r="D1313" s="150"/>
      <c r="E1313" s="150"/>
      <c r="F1313" s="150"/>
      <c r="G1313" s="150"/>
      <c r="H1313" s="150"/>
      <c r="I1313" s="150"/>
      <c r="J1313" s="150"/>
      <c r="K1313" s="150"/>
      <c r="L1313" s="150"/>
      <c r="M1313" s="150"/>
      <c r="N1313" s="150"/>
      <c r="O1313" s="150"/>
      <c r="P1313" s="150"/>
      <c r="Q1313" s="150"/>
      <c r="R1313" s="150"/>
    </row>
    <row r="1314" spans="1:18" ht="15" x14ac:dyDescent="0.25">
      <c r="A1314" s="150"/>
      <c r="B1314" s="152"/>
      <c r="C1314" s="152"/>
      <c r="D1314" s="150"/>
      <c r="E1314" s="150"/>
      <c r="F1314" s="150"/>
      <c r="G1314" s="150"/>
      <c r="H1314" s="150"/>
      <c r="I1314" s="150"/>
      <c r="J1314" s="150"/>
      <c r="K1314" s="150"/>
      <c r="L1314" s="150"/>
      <c r="M1314" s="150"/>
      <c r="N1314" s="150"/>
      <c r="O1314" s="150"/>
      <c r="P1314" s="150"/>
      <c r="Q1314" s="150"/>
      <c r="R1314" s="150"/>
    </row>
    <row r="1315" spans="1:18" ht="15" x14ac:dyDescent="0.25">
      <c r="A1315" s="150"/>
      <c r="B1315" s="152"/>
      <c r="C1315" s="152"/>
      <c r="D1315" s="150"/>
      <c r="E1315" s="150"/>
      <c r="F1315" s="150"/>
      <c r="G1315" s="150"/>
      <c r="H1315" s="150"/>
      <c r="I1315" s="150"/>
      <c r="J1315" s="150"/>
      <c r="K1315" s="150"/>
      <c r="L1315" s="150"/>
      <c r="M1315" s="150"/>
      <c r="N1315" s="150"/>
      <c r="O1315" s="150"/>
      <c r="P1315" s="150"/>
      <c r="Q1315" s="150"/>
      <c r="R1315" s="150"/>
    </row>
    <row r="1316" spans="1:18" ht="15" x14ac:dyDescent="0.25">
      <c r="A1316" s="150"/>
      <c r="B1316" s="152"/>
      <c r="C1316" s="152"/>
      <c r="D1316" s="150"/>
      <c r="E1316" s="150"/>
      <c r="F1316" s="150"/>
      <c r="G1316" s="150"/>
      <c r="H1316" s="150"/>
      <c r="I1316" s="150"/>
      <c r="J1316" s="150"/>
      <c r="K1316" s="150"/>
      <c r="L1316" s="150"/>
      <c r="M1316" s="150"/>
      <c r="N1316" s="150"/>
      <c r="O1316" s="150"/>
      <c r="P1316" s="150"/>
      <c r="Q1316" s="150"/>
      <c r="R1316" s="150"/>
    </row>
    <row r="1317" spans="1:18" ht="15" x14ac:dyDescent="0.25">
      <c r="A1317" s="150"/>
      <c r="B1317" s="152"/>
      <c r="C1317" s="152"/>
      <c r="D1317" s="150"/>
      <c r="E1317" s="150"/>
      <c r="F1317" s="150"/>
      <c r="G1317" s="150"/>
      <c r="H1317" s="150"/>
      <c r="I1317" s="150"/>
      <c r="J1317" s="150"/>
      <c r="K1317" s="150"/>
      <c r="L1317" s="150"/>
      <c r="M1317" s="150"/>
      <c r="N1317" s="150"/>
      <c r="O1317" s="150"/>
      <c r="P1317" s="150"/>
      <c r="Q1317" s="150"/>
      <c r="R1317" s="150"/>
    </row>
    <row r="1318" spans="1:18" ht="15" x14ac:dyDescent="0.25">
      <c r="A1318" s="150"/>
      <c r="B1318" s="152"/>
      <c r="C1318" s="152"/>
      <c r="D1318" s="150"/>
      <c r="E1318" s="150"/>
      <c r="F1318" s="150"/>
      <c r="G1318" s="150"/>
      <c r="H1318" s="150"/>
      <c r="I1318" s="150"/>
      <c r="J1318" s="150"/>
      <c r="K1318" s="150"/>
      <c r="L1318" s="150"/>
      <c r="M1318" s="150"/>
      <c r="N1318" s="150"/>
      <c r="O1318" s="150"/>
      <c r="P1318" s="150"/>
      <c r="Q1318" s="150"/>
      <c r="R1318" s="150"/>
    </row>
    <row r="1319" spans="1:18" ht="15" x14ac:dyDescent="0.25">
      <c r="A1319" s="150"/>
      <c r="B1319" s="152"/>
      <c r="C1319" s="152"/>
      <c r="D1319" s="150"/>
      <c r="E1319" s="150"/>
      <c r="F1319" s="150"/>
      <c r="G1319" s="150"/>
      <c r="H1319" s="150"/>
      <c r="I1319" s="150"/>
      <c r="J1319" s="150"/>
      <c r="K1319" s="150"/>
      <c r="L1319" s="150"/>
      <c r="M1319" s="150"/>
      <c r="N1319" s="150"/>
      <c r="O1319" s="150"/>
      <c r="P1319" s="150"/>
      <c r="Q1319" s="150"/>
      <c r="R1319" s="150"/>
    </row>
    <row r="1320" spans="1:18" ht="15" x14ac:dyDescent="0.25">
      <c r="A1320" s="150"/>
      <c r="B1320" s="152"/>
      <c r="C1320" s="152"/>
      <c r="D1320" s="150"/>
      <c r="E1320" s="150"/>
      <c r="F1320" s="150"/>
      <c r="G1320" s="150"/>
      <c r="H1320" s="150"/>
      <c r="I1320" s="150"/>
      <c r="J1320" s="150"/>
      <c r="K1320" s="150"/>
      <c r="L1320" s="150"/>
      <c r="M1320" s="150"/>
      <c r="N1320" s="150"/>
      <c r="O1320" s="150"/>
      <c r="P1320" s="150"/>
      <c r="Q1320" s="150"/>
      <c r="R1320" s="150"/>
    </row>
    <row r="1321" spans="1:18" ht="15" x14ac:dyDescent="0.25">
      <c r="A1321" s="150"/>
      <c r="B1321" s="152"/>
      <c r="C1321" s="152"/>
      <c r="D1321" s="150"/>
      <c r="E1321" s="150"/>
      <c r="F1321" s="150"/>
      <c r="G1321" s="150"/>
      <c r="H1321" s="150"/>
      <c r="I1321" s="150"/>
      <c r="J1321" s="150"/>
      <c r="K1321" s="150"/>
      <c r="L1321" s="150"/>
      <c r="M1321" s="150"/>
      <c r="N1321" s="150"/>
      <c r="O1321" s="150"/>
      <c r="P1321" s="150"/>
      <c r="Q1321" s="150"/>
      <c r="R1321" s="150"/>
    </row>
    <row r="1322" spans="1:18" ht="15" x14ac:dyDescent="0.25">
      <c r="A1322" s="150"/>
      <c r="B1322" s="152"/>
      <c r="C1322" s="152"/>
      <c r="D1322" s="150"/>
      <c r="E1322" s="150"/>
      <c r="F1322" s="150"/>
      <c r="G1322" s="150"/>
      <c r="H1322" s="150"/>
      <c r="I1322" s="150"/>
      <c r="J1322" s="150"/>
      <c r="K1322" s="150"/>
      <c r="L1322" s="150"/>
      <c r="M1322" s="150"/>
      <c r="N1322" s="150"/>
      <c r="O1322" s="150"/>
      <c r="P1322" s="150"/>
      <c r="Q1322" s="150"/>
      <c r="R1322" s="150"/>
    </row>
    <row r="1323" spans="1:18" ht="15" x14ac:dyDescent="0.25">
      <c r="A1323" s="150"/>
      <c r="B1323" s="152"/>
      <c r="C1323" s="152"/>
      <c r="D1323" s="150"/>
      <c r="E1323" s="150"/>
      <c r="F1323" s="150"/>
      <c r="G1323" s="150"/>
      <c r="H1323" s="150"/>
      <c r="I1323" s="150"/>
      <c r="J1323" s="150"/>
      <c r="K1323" s="150"/>
      <c r="L1323" s="150"/>
      <c r="M1323" s="150"/>
      <c r="N1323" s="150"/>
      <c r="O1323" s="150"/>
      <c r="P1323" s="150"/>
      <c r="Q1323" s="150"/>
      <c r="R1323" s="150"/>
    </row>
    <row r="1324" spans="1:18" ht="15" x14ac:dyDescent="0.25">
      <c r="A1324" s="150"/>
      <c r="B1324" s="152"/>
      <c r="C1324" s="152"/>
      <c r="D1324" s="150"/>
      <c r="E1324" s="150"/>
      <c r="F1324" s="150"/>
      <c r="G1324" s="150"/>
      <c r="H1324" s="150"/>
      <c r="I1324" s="150"/>
      <c r="J1324" s="150"/>
      <c r="K1324" s="150"/>
      <c r="L1324" s="150"/>
      <c r="M1324" s="150"/>
      <c r="N1324" s="150"/>
      <c r="O1324" s="150"/>
      <c r="P1324" s="150"/>
      <c r="Q1324" s="150"/>
      <c r="R1324" s="150"/>
    </row>
    <row r="1325" spans="1:18" ht="15" x14ac:dyDescent="0.25">
      <c r="A1325" s="150"/>
      <c r="B1325" s="152"/>
      <c r="C1325" s="152"/>
      <c r="D1325" s="150"/>
      <c r="E1325" s="150"/>
      <c r="F1325" s="150"/>
      <c r="G1325" s="150"/>
      <c r="H1325" s="150"/>
      <c r="I1325" s="150"/>
      <c r="J1325" s="150"/>
      <c r="K1325" s="150"/>
      <c r="L1325" s="150"/>
      <c r="M1325" s="150"/>
      <c r="N1325" s="150"/>
      <c r="O1325" s="150"/>
      <c r="P1325" s="150"/>
      <c r="Q1325" s="150"/>
      <c r="R1325" s="150"/>
    </row>
    <row r="1326" spans="1:18" ht="15" x14ac:dyDescent="0.25">
      <c r="A1326" s="150"/>
      <c r="B1326" s="152"/>
      <c r="C1326" s="152"/>
      <c r="D1326" s="150"/>
      <c r="E1326" s="150"/>
      <c r="F1326" s="150"/>
      <c r="G1326" s="150"/>
      <c r="H1326" s="150"/>
      <c r="I1326" s="150"/>
      <c r="J1326" s="150"/>
      <c r="K1326" s="150"/>
      <c r="L1326" s="150"/>
      <c r="M1326" s="150"/>
      <c r="N1326" s="150"/>
      <c r="O1326" s="150"/>
      <c r="P1326" s="150"/>
      <c r="Q1326" s="150"/>
      <c r="R1326" s="150"/>
    </row>
    <row r="1327" spans="1:18" ht="15" x14ac:dyDescent="0.25">
      <c r="A1327" s="150"/>
      <c r="B1327" s="152"/>
      <c r="C1327" s="152"/>
      <c r="D1327" s="150"/>
      <c r="E1327" s="150"/>
      <c r="F1327" s="150"/>
      <c r="G1327" s="150"/>
      <c r="H1327" s="150"/>
      <c r="I1327" s="150"/>
      <c r="J1327" s="150"/>
      <c r="K1327" s="150"/>
      <c r="L1327" s="150"/>
      <c r="M1327" s="150"/>
      <c r="N1327" s="150"/>
      <c r="O1327" s="150"/>
      <c r="P1327" s="150"/>
      <c r="Q1327" s="150"/>
      <c r="R1327" s="150"/>
    </row>
    <row r="1328" spans="1:18" ht="15" x14ac:dyDescent="0.25">
      <c r="A1328" s="150"/>
      <c r="B1328" s="152"/>
      <c r="C1328" s="152"/>
      <c r="D1328" s="150"/>
      <c r="E1328" s="150"/>
      <c r="F1328" s="150"/>
      <c r="G1328" s="150"/>
      <c r="H1328" s="150"/>
      <c r="I1328" s="150"/>
      <c r="J1328" s="150"/>
      <c r="K1328" s="150"/>
      <c r="L1328" s="150"/>
      <c r="M1328" s="150"/>
      <c r="N1328" s="150"/>
      <c r="O1328" s="150"/>
      <c r="P1328" s="150"/>
      <c r="Q1328" s="150"/>
      <c r="R1328" s="150"/>
    </row>
    <row r="1329" spans="1:18" ht="15" x14ac:dyDescent="0.25">
      <c r="A1329" s="150"/>
      <c r="B1329" s="152"/>
      <c r="C1329" s="152"/>
      <c r="D1329" s="150"/>
      <c r="E1329" s="150"/>
      <c r="F1329" s="150"/>
      <c r="G1329" s="150"/>
      <c r="H1329" s="150"/>
      <c r="I1329" s="150"/>
      <c r="J1329" s="150"/>
      <c r="K1329" s="150"/>
      <c r="L1329" s="150"/>
      <c r="M1329" s="150"/>
      <c r="N1329" s="150"/>
      <c r="O1329" s="150"/>
      <c r="P1329" s="150"/>
      <c r="Q1329" s="150"/>
      <c r="R1329" s="150"/>
    </row>
    <row r="1330" spans="1:18" ht="15" x14ac:dyDescent="0.25">
      <c r="A1330" s="150"/>
      <c r="B1330" s="152"/>
      <c r="C1330" s="152"/>
      <c r="D1330" s="150"/>
      <c r="E1330" s="150"/>
      <c r="F1330" s="150"/>
      <c r="G1330" s="150"/>
      <c r="H1330" s="150"/>
      <c r="I1330" s="150"/>
      <c r="J1330" s="150"/>
      <c r="K1330" s="150"/>
      <c r="L1330" s="150"/>
      <c r="M1330" s="150"/>
      <c r="N1330" s="150"/>
      <c r="O1330" s="150"/>
      <c r="P1330" s="150"/>
      <c r="Q1330" s="150"/>
      <c r="R1330" s="150"/>
    </row>
    <row r="1331" spans="1:18" ht="15" x14ac:dyDescent="0.25">
      <c r="A1331" s="150"/>
      <c r="B1331" s="152"/>
      <c r="C1331" s="152"/>
      <c r="D1331" s="150"/>
      <c r="E1331" s="150"/>
      <c r="F1331" s="150"/>
      <c r="G1331" s="150"/>
      <c r="H1331" s="150"/>
      <c r="I1331" s="150"/>
      <c r="J1331" s="150"/>
      <c r="K1331" s="150"/>
      <c r="L1331" s="150"/>
      <c r="M1331" s="150"/>
      <c r="N1331" s="150"/>
      <c r="O1331" s="150"/>
      <c r="P1331" s="150"/>
      <c r="Q1331" s="150"/>
      <c r="R1331" s="150"/>
    </row>
    <row r="1332" spans="1:18" ht="15" x14ac:dyDescent="0.25">
      <c r="A1332" s="150"/>
      <c r="B1332" s="152"/>
      <c r="C1332" s="152"/>
      <c r="D1332" s="150"/>
      <c r="E1332" s="150"/>
      <c r="F1332" s="150"/>
      <c r="G1332" s="150"/>
      <c r="H1332" s="150"/>
      <c r="I1332" s="150"/>
      <c r="J1332" s="150"/>
      <c r="K1332" s="150"/>
      <c r="L1332" s="150"/>
      <c r="M1332" s="150"/>
      <c r="N1332" s="150"/>
      <c r="O1332" s="150"/>
      <c r="P1332" s="150"/>
      <c r="Q1332" s="150"/>
      <c r="R1332" s="150"/>
    </row>
    <row r="1333" spans="1:18" ht="15" x14ac:dyDescent="0.25">
      <c r="A1333" s="150"/>
      <c r="B1333" s="152"/>
      <c r="C1333" s="152"/>
      <c r="D1333" s="150"/>
      <c r="E1333" s="150"/>
      <c r="F1333" s="150"/>
      <c r="G1333" s="150"/>
      <c r="H1333" s="150"/>
      <c r="I1333" s="150"/>
      <c r="J1333" s="150"/>
      <c r="K1333" s="150"/>
      <c r="L1333" s="150"/>
      <c r="M1333" s="150"/>
      <c r="N1333" s="150"/>
      <c r="O1333" s="150"/>
      <c r="P1333" s="150"/>
      <c r="Q1333" s="150"/>
      <c r="R1333" s="150"/>
    </row>
    <row r="1334" spans="1:18" ht="15" x14ac:dyDescent="0.25">
      <c r="A1334" s="150"/>
      <c r="B1334" s="152"/>
      <c r="C1334" s="152"/>
      <c r="D1334" s="150"/>
      <c r="E1334" s="150"/>
      <c r="F1334" s="150"/>
      <c r="G1334" s="150"/>
      <c r="H1334" s="150"/>
      <c r="I1334" s="150"/>
      <c r="J1334" s="150"/>
      <c r="K1334" s="150"/>
      <c r="L1334" s="150"/>
      <c r="M1334" s="150"/>
      <c r="N1334" s="150"/>
      <c r="O1334" s="150"/>
      <c r="P1334" s="150"/>
      <c r="Q1334" s="150"/>
      <c r="R1334" s="150"/>
    </row>
    <row r="1335" spans="1:18" ht="15" x14ac:dyDescent="0.25">
      <c r="A1335" s="150"/>
      <c r="B1335" s="152"/>
      <c r="C1335" s="152"/>
      <c r="D1335" s="150"/>
      <c r="E1335" s="150"/>
      <c r="F1335" s="150"/>
      <c r="G1335" s="150"/>
      <c r="H1335" s="150"/>
      <c r="I1335" s="150"/>
      <c r="J1335" s="150"/>
      <c r="K1335" s="150"/>
      <c r="L1335" s="150"/>
      <c r="M1335" s="150"/>
      <c r="N1335" s="150"/>
      <c r="O1335" s="150"/>
      <c r="P1335" s="150"/>
      <c r="Q1335" s="150"/>
      <c r="R1335" s="150"/>
    </row>
    <row r="1336" spans="1:18" ht="15" x14ac:dyDescent="0.25">
      <c r="A1336" s="150"/>
      <c r="B1336" s="152"/>
      <c r="C1336" s="152"/>
      <c r="D1336" s="150"/>
      <c r="E1336" s="150"/>
      <c r="F1336" s="150"/>
      <c r="G1336" s="150"/>
      <c r="H1336" s="150"/>
      <c r="I1336" s="150"/>
      <c r="J1336" s="150"/>
      <c r="K1336" s="150"/>
      <c r="L1336" s="150"/>
      <c r="M1336" s="150"/>
      <c r="N1336" s="150"/>
      <c r="O1336" s="150"/>
      <c r="P1336" s="150"/>
      <c r="Q1336" s="150"/>
      <c r="R1336" s="150"/>
    </row>
    <row r="1337" spans="1:18" ht="15" x14ac:dyDescent="0.25">
      <c r="A1337" s="150"/>
      <c r="B1337" s="152"/>
      <c r="C1337" s="152"/>
      <c r="D1337" s="150"/>
      <c r="E1337" s="150"/>
      <c r="F1337" s="150"/>
      <c r="G1337" s="150"/>
      <c r="H1337" s="150"/>
      <c r="I1337" s="150"/>
      <c r="J1337" s="150"/>
      <c r="K1337" s="150"/>
      <c r="L1337" s="150"/>
      <c r="M1337" s="150"/>
      <c r="N1337" s="150"/>
      <c r="O1337" s="150"/>
      <c r="P1337" s="150"/>
      <c r="Q1337" s="150"/>
      <c r="R1337" s="150"/>
    </row>
    <row r="1338" spans="1:18" ht="15" x14ac:dyDescent="0.25">
      <c r="A1338" s="150"/>
      <c r="B1338" s="152"/>
      <c r="C1338" s="152"/>
      <c r="D1338" s="150"/>
      <c r="E1338" s="150"/>
      <c r="F1338" s="150"/>
      <c r="G1338" s="150"/>
      <c r="H1338" s="150"/>
      <c r="I1338" s="150"/>
      <c r="J1338" s="150"/>
      <c r="K1338" s="150"/>
      <c r="L1338" s="150"/>
      <c r="M1338" s="150"/>
      <c r="N1338" s="150"/>
      <c r="O1338" s="150"/>
      <c r="P1338" s="150"/>
      <c r="Q1338" s="150"/>
      <c r="R1338" s="150"/>
    </row>
    <row r="1339" spans="1:18" ht="15" x14ac:dyDescent="0.25">
      <c r="A1339" s="150"/>
      <c r="B1339" s="152"/>
      <c r="C1339" s="152"/>
      <c r="D1339" s="150"/>
      <c r="E1339" s="150"/>
      <c r="F1339" s="150"/>
      <c r="G1339" s="150"/>
      <c r="H1339" s="150"/>
      <c r="I1339" s="150"/>
      <c r="J1339" s="150"/>
      <c r="K1339" s="150"/>
      <c r="L1339" s="150"/>
      <c r="M1339" s="150"/>
      <c r="N1339" s="150"/>
      <c r="O1339" s="150"/>
      <c r="P1339" s="150"/>
      <c r="Q1339" s="150"/>
      <c r="R1339" s="150"/>
    </row>
    <row r="1340" spans="1:18" ht="15" x14ac:dyDescent="0.25">
      <c r="A1340" s="150"/>
      <c r="B1340" s="152"/>
      <c r="C1340" s="152"/>
      <c r="D1340" s="150"/>
      <c r="E1340" s="150"/>
      <c r="F1340" s="150"/>
      <c r="G1340" s="150"/>
      <c r="H1340" s="150"/>
      <c r="I1340" s="150"/>
      <c r="J1340" s="150"/>
      <c r="K1340" s="150"/>
      <c r="L1340" s="150"/>
      <c r="M1340" s="150"/>
      <c r="N1340" s="150"/>
      <c r="O1340" s="150"/>
      <c r="P1340" s="150"/>
      <c r="Q1340" s="150"/>
      <c r="R1340" s="150"/>
    </row>
    <row r="1341" spans="1:18" ht="15" x14ac:dyDescent="0.25">
      <c r="A1341" s="150"/>
      <c r="B1341" s="152"/>
      <c r="C1341" s="152"/>
      <c r="D1341" s="150"/>
      <c r="E1341" s="150"/>
      <c r="F1341" s="150"/>
      <c r="G1341" s="150"/>
      <c r="H1341" s="150"/>
      <c r="I1341" s="150"/>
      <c r="J1341" s="150"/>
      <c r="K1341" s="150"/>
      <c r="L1341" s="150"/>
      <c r="M1341" s="150"/>
      <c r="N1341" s="150"/>
      <c r="O1341" s="150"/>
      <c r="P1341" s="150"/>
      <c r="Q1341" s="150"/>
      <c r="R1341" s="150"/>
    </row>
    <row r="1342" spans="1:18" ht="15" x14ac:dyDescent="0.25">
      <c r="A1342" s="150"/>
      <c r="B1342" s="152"/>
      <c r="C1342" s="152"/>
      <c r="D1342" s="150"/>
      <c r="E1342" s="150"/>
      <c r="F1342" s="150"/>
      <c r="G1342" s="150"/>
      <c r="H1342" s="150"/>
      <c r="I1342" s="150"/>
      <c r="J1342" s="150"/>
      <c r="K1342" s="150"/>
      <c r="L1342" s="150"/>
      <c r="M1342" s="150"/>
      <c r="N1342" s="150"/>
      <c r="O1342" s="150"/>
      <c r="P1342" s="150"/>
      <c r="Q1342" s="150"/>
      <c r="R1342" s="150"/>
    </row>
    <row r="1343" spans="1:18" ht="15" x14ac:dyDescent="0.25">
      <c r="A1343" s="150"/>
      <c r="B1343" s="152"/>
      <c r="C1343" s="152"/>
      <c r="D1343" s="150"/>
      <c r="E1343" s="150"/>
      <c r="F1343" s="150"/>
      <c r="G1343" s="150"/>
      <c r="H1343" s="150"/>
      <c r="I1343" s="150"/>
      <c r="J1343" s="150"/>
      <c r="K1343" s="150"/>
      <c r="L1343" s="150"/>
      <c r="M1343" s="150"/>
      <c r="N1343" s="150"/>
      <c r="O1343" s="150"/>
      <c r="P1343" s="150"/>
      <c r="Q1343" s="150"/>
      <c r="R1343" s="150"/>
    </row>
    <row r="1344" spans="1:18" ht="15" x14ac:dyDescent="0.25">
      <c r="A1344" s="150"/>
      <c r="B1344" s="152"/>
      <c r="C1344" s="152"/>
      <c r="D1344" s="150"/>
      <c r="E1344" s="150"/>
      <c r="F1344" s="150"/>
      <c r="G1344" s="150"/>
      <c r="H1344" s="150"/>
      <c r="I1344" s="150"/>
      <c r="J1344" s="150"/>
      <c r="K1344" s="150"/>
      <c r="L1344" s="150"/>
      <c r="M1344" s="150"/>
      <c r="N1344" s="150"/>
      <c r="O1344" s="150"/>
      <c r="P1344" s="150"/>
      <c r="Q1344" s="150"/>
      <c r="R1344" s="150"/>
    </row>
    <row r="1345" spans="1:18" ht="15" x14ac:dyDescent="0.25">
      <c r="A1345" s="150"/>
      <c r="B1345" s="152"/>
      <c r="C1345" s="152"/>
      <c r="D1345" s="150"/>
      <c r="E1345" s="150"/>
      <c r="F1345" s="150"/>
      <c r="G1345" s="150"/>
      <c r="H1345" s="150"/>
      <c r="I1345" s="150"/>
      <c r="J1345" s="150"/>
      <c r="K1345" s="150"/>
      <c r="L1345" s="150"/>
      <c r="M1345" s="150"/>
      <c r="N1345" s="150"/>
      <c r="O1345" s="150"/>
      <c r="P1345" s="150"/>
      <c r="Q1345" s="150"/>
      <c r="R1345" s="150"/>
    </row>
    <row r="1346" spans="1:18" ht="15" x14ac:dyDescent="0.25">
      <c r="A1346" s="150"/>
      <c r="B1346" s="152"/>
      <c r="C1346" s="152"/>
      <c r="D1346" s="150"/>
      <c r="E1346" s="150"/>
      <c r="F1346" s="150"/>
      <c r="G1346" s="150"/>
      <c r="H1346" s="150"/>
      <c r="I1346" s="150"/>
      <c r="J1346" s="150"/>
      <c r="K1346" s="150"/>
      <c r="L1346" s="150"/>
      <c r="M1346" s="150"/>
      <c r="N1346" s="150"/>
      <c r="O1346" s="150"/>
      <c r="P1346" s="150"/>
      <c r="Q1346" s="150"/>
      <c r="R1346" s="150"/>
    </row>
    <row r="1347" spans="1:18" ht="15" x14ac:dyDescent="0.25">
      <c r="A1347" s="150"/>
      <c r="B1347" s="152"/>
      <c r="C1347" s="152"/>
      <c r="D1347" s="150"/>
      <c r="E1347" s="150"/>
      <c r="F1347" s="150"/>
      <c r="G1347" s="150"/>
      <c r="H1347" s="150"/>
      <c r="I1347" s="150"/>
      <c r="J1347" s="150"/>
      <c r="K1347" s="150"/>
      <c r="L1347" s="150"/>
      <c r="M1347" s="150"/>
      <c r="N1347" s="150"/>
      <c r="O1347" s="150"/>
      <c r="P1347" s="150"/>
      <c r="Q1347" s="150"/>
      <c r="R1347" s="150"/>
    </row>
    <row r="1348" spans="1:18" ht="15" x14ac:dyDescent="0.25">
      <c r="A1348" s="150"/>
      <c r="B1348" s="152"/>
      <c r="C1348" s="152"/>
      <c r="D1348" s="150"/>
      <c r="E1348" s="150"/>
      <c r="F1348" s="150"/>
      <c r="G1348" s="150"/>
      <c r="H1348" s="150"/>
      <c r="I1348" s="150"/>
      <c r="J1348" s="150"/>
      <c r="K1348" s="150"/>
      <c r="L1348" s="150"/>
      <c r="M1348" s="150"/>
      <c r="N1348" s="150"/>
      <c r="O1348" s="150"/>
      <c r="P1348" s="150"/>
      <c r="Q1348" s="150"/>
      <c r="R1348" s="150"/>
    </row>
    <row r="1349" spans="1:18" ht="15" x14ac:dyDescent="0.25">
      <c r="A1349" s="150"/>
      <c r="B1349" s="152"/>
      <c r="C1349" s="152"/>
      <c r="D1349" s="150"/>
      <c r="E1349" s="150"/>
      <c r="F1349" s="150"/>
      <c r="G1349" s="150"/>
      <c r="H1349" s="150"/>
      <c r="I1349" s="150"/>
      <c r="J1349" s="150"/>
      <c r="K1349" s="150"/>
      <c r="L1349" s="150"/>
      <c r="M1349" s="150"/>
      <c r="N1349" s="150"/>
      <c r="O1349" s="150"/>
      <c r="P1349" s="150"/>
      <c r="Q1349" s="150"/>
      <c r="R1349" s="150"/>
    </row>
    <row r="1350" spans="1:18" ht="15" x14ac:dyDescent="0.25">
      <c r="A1350" s="150"/>
      <c r="B1350" s="152"/>
      <c r="C1350" s="152"/>
      <c r="D1350" s="150"/>
      <c r="E1350" s="150"/>
      <c r="F1350" s="150"/>
      <c r="G1350" s="150"/>
      <c r="H1350" s="150"/>
      <c r="I1350" s="150"/>
      <c r="J1350" s="150"/>
      <c r="K1350" s="150"/>
      <c r="L1350" s="150"/>
      <c r="M1350" s="150"/>
      <c r="N1350" s="150"/>
      <c r="O1350" s="150"/>
      <c r="P1350" s="150"/>
      <c r="Q1350" s="150"/>
      <c r="R1350" s="150"/>
    </row>
    <row r="1351" spans="1:18" ht="15" x14ac:dyDescent="0.25">
      <c r="A1351" s="150"/>
      <c r="B1351" s="152"/>
      <c r="C1351" s="152"/>
      <c r="D1351" s="150"/>
      <c r="E1351" s="150"/>
      <c r="F1351" s="150"/>
      <c r="G1351" s="150"/>
      <c r="H1351" s="150"/>
      <c r="I1351" s="150"/>
      <c r="J1351" s="150"/>
      <c r="K1351" s="150"/>
      <c r="L1351" s="150"/>
      <c r="M1351" s="150"/>
      <c r="N1351" s="150"/>
      <c r="O1351" s="150"/>
      <c r="P1351" s="150"/>
      <c r="Q1351" s="150"/>
      <c r="R1351" s="150"/>
    </row>
    <row r="1352" spans="1:18" ht="15" x14ac:dyDescent="0.25">
      <c r="A1352" s="150"/>
      <c r="B1352" s="152"/>
      <c r="C1352" s="152"/>
      <c r="D1352" s="150"/>
      <c r="E1352" s="150"/>
      <c r="F1352" s="150"/>
      <c r="G1352" s="150"/>
      <c r="H1352" s="150"/>
      <c r="I1352" s="150"/>
      <c r="J1352" s="150"/>
      <c r="K1352" s="150"/>
      <c r="L1352" s="150"/>
      <c r="M1352" s="150"/>
      <c r="N1352" s="150"/>
      <c r="O1352" s="150"/>
      <c r="P1352" s="150"/>
      <c r="Q1352" s="150"/>
      <c r="R1352" s="150"/>
    </row>
    <row r="1353" spans="1:18" ht="15" x14ac:dyDescent="0.25">
      <c r="A1353" s="150"/>
      <c r="B1353" s="152"/>
      <c r="C1353" s="152"/>
      <c r="D1353" s="150"/>
      <c r="E1353" s="150"/>
      <c r="F1353" s="150"/>
      <c r="G1353" s="150"/>
      <c r="H1353" s="150"/>
      <c r="I1353" s="150"/>
      <c r="J1353" s="150"/>
      <c r="K1353" s="150"/>
      <c r="L1353" s="150"/>
      <c r="M1353" s="150"/>
      <c r="N1353" s="150"/>
      <c r="O1353" s="150"/>
      <c r="P1353" s="150"/>
      <c r="Q1353" s="150"/>
      <c r="R1353" s="150"/>
    </row>
    <row r="1354" spans="1:18" ht="15" x14ac:dyDescent="0.25">
      <c r="A1354" s="150"/>
      <c r="B1354" s="152"/>
      <c r="C1354" s="152"/>
      <c r="D1354" s="150"/>
      <c r="E1354" s="150"/>
      <c r="F1354" s="150"/>
      <c r="G1354" s="150"/>
      <c r="H1354" s="150"/>
      <c r="I1354" s="150"/>
      <c r="J1354" s="150"/>
      <c r="K1354" s="150"/>
      <c r="L1354" s="150"/>
      <c r="M1354" s="150"/>
      <c r="N1354" s="150"/>
      <c r="O1354" s="150"/>
      <c r="P1354" s="150"/>
      <c r="Q1354" s="150"/>
      <c r="R1354" s="150"/>
    </row>
    <row r="1355" spans="1:18" ht="15" x14ac:dyDescent="0.25">
      <c r="A1355" s="150"/>
      <c r="B1355" s="152"/>
      <c r="C1355" s="152"/>
      <c r="D1355" s="150"/>
      <c r="E1355" s="150"/>
      <c r="F1355" s="150"/>
      <c r="G1355" s="150"/>
      <c r="H1355" s="150"/>
      <c r="I1355" s="150"/>
      <c r="J1355" s="150"/>
      <c r="K1355" s="150"/>
      <c r="L1355" s="150"/>
      <c r="M1355" s="150"/>
      <c r="N1355" s="150"/>
      <c r="O1355" s="150"/>
      <c r="P1355" s="150"/>
      <c r="Q1355" s="150"/>
      <c r="R1355" s="150"/>
    </row>
    <row r="1356" spans="1:18" ht="15" x14ac:dyDescent="0.25">
      <c r="A1356" s="150"/>
      <c r="B1356" s="152"/>
      <c r="C1356" s="152"/>
      <c r="D1356" s="150"/>
      <c r="E1356" s="150"/>
      <c r="F1356" s="150"/>
      <c r="G1356" s="150"/>
      <c r="H1356" s="150"/>
      <c r="I1356" s="150"/>
      <c r="J1356" s="150"/>
      <c r="K1356" s="150"/>
      <c r="L1356" s="150"/>
      <c r="M1356" s="150"/>
      <c r="N1356" s="150"/>
      <c r="O1356" s="150"/>
      <c r="P1356" s="150"/>
      <c r="Q1356" s="150"/>
      <c r="R1356" s="150"/>
    </row>
    <row r="1357" spans="1:18" ht="15" x14ac:dyDescent="0.25">
      <c r="A1357" s="150"/>
      <c r="B1357" s="152"/>
      <c r="C1357" s="152"/>
      <c r="D1357" s="150"/>
      <c r="E1357" s="150"/>
      <c r="F1357" s="150"/>
      <c r="G1357" s="150"/>
      <c r="H1357" s="150"/>
      <c r="I1357" s="150"/>
      <c r="J1357" s="150"/>
      <c r="K1357" s="150"/>
      <c r="L1357" s="150"/>
      <c r="M1357" s="150"/>
      <c r="N1357" s="150"/>
      <c r="O1357" s="150"/>
      <c r="P1357" s="150"/>
      <c r="Q1357" s="150"/>
      <c r="R1357" s="150"/>
    </row>
    <row r="1358" spans="1:18" ht="15" x14ac:dyDescent="0.25">
      <c r="A1358" s="150"/>
      <c r="B1358" s="152"/>
      <c r="C1358" s="152"/>
      <c r="D1358" s="150"/>
      <c r="E1358" s="150"/>
      <c r="F1358" s="150"/>
      <c r="G1358" s="150"/>
      <c r="H1358" s="150"/>
      <c r="I1358" s="150"/>
      <c r="J1358" s="150"/>
      <c r="K1358" s="150"/>
      <c r="L1358" s="150"/>
      <c r="M1358" s="150"/>
      <c r="N1358" s="150"/>
      <c r="O1358" s="150"/>
      <c r="P1358" s="150"/>
      <c r="Q1358" s="150"/>
      <c r="R1358" s="150"/>
    </row>
    <row r="1359" spans="1:18" ht="15" x14ac:dyDescent="0.25">
      <c r="A1359" s="150"/>
      <c r="B1359" s="152"/>
      <c r="C1359" s="152"/>
      <c r="D1359" s="150"/>
      <c r="E1359" s="150"/>
      <c r="F1359" s="150"/>
      <c r="G1359" s="150"/>
      <c r="H1359" s="150"/>
      <c r="I1359" s="150"/>
      <c r="J1359" s="150"/>
      <c r="K1359" s="150"/>
      <c r="L1359" s="150"/>
      <c r="M1359" s="150"/>
      <c r="N1359" s="150"/>
      <c r="O1359" s="150"/>
      <c r="P1359" s="150"/>
      <c r="Q1359" s="150"/>
      <c r="R1359" s="150"/>
    </row>
    <row r="1360" spans="1:18" ht="15" x14ac:dyDescent="0.25">
      <c r="A1360" s="150"/>
      <c r="B1360" s="152"/>
      <c r="C1360" s="152"/>
      <c r="D1360" s="150"/>
      <c r="E1360" s="150"/>
      <c r="F1360" s="150"/>
      <c r="G1360" s="150"/>
      <c r="H1360" s="150"/>
      <c r="I1360" s="150"/>
      <c r="J1360" s="150"/>
      <c r="K1360" s="150"/>
      <c r="L1360" s="150"/>
      <c r="M1360" s="150"/>
      <c r="N1360" s="150"/>
      <c r="O1360" s="150"/>
      <c r="P1360" s="150"/>
      <c r="Q1360" s="150"/>
      <c r="R1360" s="150"/>
    </row>
    <row r="1361" spans="1:18" ht="15" x14ac:dyDescent="0.25">
      <c r="A1361" s="150"/>
      <c r="B1361" s="152"/>
      <c r="C1361" s="152"/>
      <c r="D1361" s="150"/>
      <c r="E1361" s="150"/>
      <c r="F1361" s="150"/>
      <c r="G1361" s="150"/>
      <c r="H1361" s="150"/>
      <c r="I1361" s="150"/>
      <c r="J1361" s="150"/>
      <c r="K1361" s="150"/>
      <c r="L1361" s="150"/>
      <c r="M1361" s="150"/>
      <c r="N1361" s="150"/>
      <c r="O1361" s="150"/>
      <c r="P1361" s="150"/>
      <c r="Q1361" s="150"/>
      <c r="R1361" s="150"/>
    </row>
    <row r="1362" spans="1:18" ht="15" x14ac:dyDescent="0.25">
      <c r="A1362" s="150"/>
      <c r="B1362" s="152"/>
      <c r="C1362" s="152"/>
      <c r="D1362" s="150"/>
      <c r="E1362" s="150"/>
      <c r="F1362" s="150"/>
      <c r="G1362" s="150"/>
      <c r="H1362" s="150"/>
      <c r="I1362" s="150"/>
      <c r="J1362" s="150"/>
      <c r="K1362" s="150"/>
      <c r="L1362" s="150"/>
      <c r="M1362" s="150"/>
      <c r="N1362" s="150"/>
      <c r="O1362" s="150"/>
      <c r="P1362" s="150"/>
      <c r="Q1362" s="150"/>
      <c r="R1362" s="150"/>
    </row>
    <row r="1363" spans="1:18" ht="15" x14ac:dyDescent="0.25">
      <c r="A1363" s="150"/>
      <c r="B1363" s="152"/>
      <c r="C1363" s="152"/>
      <c r="D1363" s="150"/>
      <c r="E1363" s="150"/>
      <c r="F1363" s="150"/>
      <c r="G1363" s="150"/>
      <c r="H1363" s="150"/>
      <c r="I1363" s="150"/>
      <c r="J1363" s="150"/>
      <c r="K1363" s="150"/>
      <c r="L1363" s="150"/>
      <c r="M1363" s="150"/>
      <c r="N1363" s="150"/>
      <c r="O1363" s="150"/>
      <c r="P1363" s="150"/>
      <c r="Q1363" s="150"/>
      <c r="R1363" s="150"/>
    </row>
    <row r="1364" spans="1:18" ht="15" x14ac:dyDescent="0.25">
      <c r="A1364" s="150"/>
      <c r="B1364" s="152"/>
      <c r="C1364" s="152"/>
      <c r="D1364" s="150"/>
      <c r="E1364" s="150"/>
      <c r="F1364" s="150"/>
      <c r="G1364" s="150"/>
      <c r="H1364" s="150"/>
      <c r="I1364" s="150"/>
      <c r="J1364" s="150"/>
      <c r="K1364" s="150"/>
      <c r="L1364" s="150"/>
      <c r="M1364" s="150"/>
      <c r="N1364" s="150"/>
      <c r="O1364" s="150"/>
      <c r="P1364" s="150"/>
      <c r="Q1364" s="150"/>
      <c r="R1364" s="150"/>
    </row>
    <row r="1365" spans="1:18" ht="15" x14ac:dyDescent="0.25">
      <c r="A1365" s="150"/>
      <c r="B1365" s="152"/>
      <c r="C1365" s="152"/>
      <c r="D1365" s="150"/>
      <c r="E1365" s="150"/>
      <c r="F1365" s="150"/>
      <c r="G1365" s="150"/>
      <c r="H1365" s="150"/>
      <c r="I1365" s="150"/>
      <c r="J1365" s="150"/>
      <c r="K1365" s="150"/>
      <c r="L1365" s="150"/>
      <c r="M1365" s="150"/>
      <c r="N1365" s="150"/>
      <c r="O1365" s="150"/>
      <c r="P1365" s="150"/>
      <c r="Q1365" s="150"/>
      <c r="R1365" s="150"/>
    </row>
    <row r="1366" spans="1:18" ht="15" x14ac:dyDescent="0.25">
      <c r="A1366" s="150"/>
      <c r="B1366" s="152"/>
      <c r="C1366" s="152"/>
      <c r="D1366" s="150"/>
      <c r="E1366" s="150"/>
      <c r="F1366" s="150"/>
      <c r="G1366" s="150"/>
      <c r="H1366" s="150"/>
      <c r="I1366" s="150"/>
      <c r="J1366" s="150"/>
      <c r="K1366" s="150"/>
      <c r="L1366" s="150"/>
      <c r="M1366" s="150"/>
      <c r="N1366" s="150"/>
      <c r="O1366" s="150"/>
      <c r="P1366" s="150"/>
      <c r="Q1366" s="150"/>
      <c r="R1366" s="150"/>
    </row>
    <row r="1367" spans="1:18" ht="15" x14ac:dyDescent="0.25">
      <c r="A1367" s="150"/>
      <c r="B1367" s="152"/>
      <c r="C1367" s="152"/>
      <c r="D1367" s="150"/>
      <c r="E1367" s="150"/>
      <c r="F1367" s="150"/>
      <c r="G1367" s="150"/>
      <c r="H1367" s="150"/>
      <c r="I1367" s="150"/>
      <c r="J1367" s="150"/>
      <c r="K1367" s="150"/>
      <c r="L1367" s="150"/>
      <c r="M1367" s="150"/>
      <c r="N1367" s="150"/>
      <c r="O1367" s="150"/>
      <c r="P1367" s="150"/>
      <c r="Q1367" s="150"/>
      <c r="R1367" s="150"/>
    </row>
    <row r="1368" spans="1:18" ht="15" x14ac:dyDescent="0.25">
      <c r="A1368" s="150"/>
      <c r="B1368" s="152"/>
      <c r="C1368" s="152"/>
      <c r="D1368" s="150"/>
      <c r="E1368" s="150"/>
      <c r="F1368" s="150"/>
      <c r="G1368" s="150"/>
      <c r="H1368" s="150"/>
      <c r="I1368" s="150"/>
      <c r="J1368" s="150"/>
      <c r="K1368" s="150"/>
      <c r="L1368" s="150"/>
      <c r="M1368" s="150"/>
      <c r="N1368" s="150"/>
      <c r="O1368" s="150"/>
      <c r="P1368" s="150"/>
      <c r="Q1368" s="150"/>
      <c r="R1368" s="150"/>
    </row>
    <row r="1369" spans="1:18" ht="15" x14ac:dyDescent="0.25">
      <c r="A1369" s="150"/>
      <c r="B1369" s="152"/>
      <c r="C1369" s="152"/>
      <c r="D1369" s="150"/>
      <c r="E1369" s="150"/>
      <c r="F1369" s="150"/>
      <c r="G1369" s="150"/>
      <c r="H1369" s="150"/>
      <c r="I1369" s="150"/>
      <c r="J1369" s="150"/>
      <c r="K1369" s="150"/>
      <c r="L1369" s="150"/>
      <c r="M1369" s="150"/>
      <c r="N1369" s="150"/>
      <c r="O1369" s="150"/>
      <c r="P1369" s="150"/>
      <c r="Q1369" s="150"/>
      <c r="R1369" s="150"/>
    </row>
    <row r="1370" spans="1:18" ht="15" x14ac:dyDescent="0.25">
      <c r="A1370" s="150"/>
      <c r="B1370" s="152"/>
      <c r="C1370" s="152"/>
      <c r="D1370" s="150"/>
      <c r="E1370" s="150"/>
      <c r="F1370" s="150"/>
      <c r="G1370" s="150"/>
      <c r="H1370" s="150"/>
      <c r="I1370" s="150"/>
      <c r="J1370" s="150"/>
      <c r="K1370" s="150"/>
      <c r="L1370" s="150"/>
      <c r="M1370" s="150"/>
      <c r="N1370" s="150"/>
      <c r="O1370" s="150"/>
      <c r="P1370" s="150"/>
      <c r="Q1370" s="150"/>
      <c r="R1370" s="150"/>
    </row>
    <row r="1371" spans="1:18" ht="15" x14ac:dyDescent="0.25">
      <c r="A1371" s="150"/>
      <c r="B1371" s="152"/>
      <c r="C1371" s="152"/>
      <c r="D1371" s="150"/>
      <c r="E1371" s="150"/>
      <c r="F1371" s="150"/>
      <c r="G1371" s="150"/>
      <c r="H1371" s="150"/>
      <c r="I1371" s="150"/>
      <c r="J1371" s="150"/>
      <c r="K1371" s="150"/>
      <c r="L1371" s="150"/>
      <c r="M1371" s="150"/>
      <c r="N1371" s="150"/>
      <c r="O1371" s="150"/>
      <c r="P1371" s="150"/>
      <c r="Q1371" s="150"/>
      <c r="R1371" s="150"/>
    </row>
    <row r="1372" spans="1:18" ht="15" x14ac:dyDescent="0.25">
      <c r="A1372" s="150"/>
      <c r="B1372" s="152"/>
      <c r="C1372" s="152"/>
      <c r="D1372" s="150"/>
      <c r="E1372" s="150"/>
      <c r="F1372" s="150"/>
      <c r="G1372" s="150"/>
      <c r="H1372" s="150"/>
      <c r="I1372" s="150"/>
      <c r="J1372" s="150"/>
      <c r="K1372" s="150"/>
      <c r="L1372" s="150"/>
      <c r="M1372" s="150"/>
      <c r="N1372" s="150"/>
      <c r="O1372" s="150"/>
      <c r="P1372" s="150"/>
      <c r="Q1372" s="150"/>
      <c r="R1372" s="150"/>
    </row>
    <row r="1373" spans="1:18" ht="15" x14ac:dyDescent="0.25">
      <c r="A1373" s="150"/>
      <c r="B1373" s="152"/>
      <c r="C1373" s="152"/>
      <c r="D1373" s="150"/>
      <c r="E1373" s="150"/>
      <c r="F1373" s="150"/>
      <c r="G1373" s="150"/>
      <c r="H1373" s="150"/>
      <c r="I1373" s="150"/>
      <c r="J1373" s="150"/>
      <c r="K1373" s="150"/>
      <c r="L1373" s="150"/>
      <c r="M1373" s="150"/>
      <c r="N1373" s="150"/>
      <c r="O1373" s="150"/>
      <c r="P1373" s="150"/>
      <c r="Q1373" s="150"/>
      <c r="R1373" s="150"/>
    </row>
    <row r="1374" spans="1:18" ht="15" x14ac:dyDescent="0.25">
      <c r="A1374" s="150"/>
      <c r="B1374" s="152"/>
      <c r="C1374" s="152"/>
      <c r="D1374" s="150"/>
      <c r="E1374" s="150"/>
      <c r="F1374" s="150"/>
      <c r="G1374" s="150"/>
      <c r="H1374" s="150"/>
      <c r="I1374" s="150"/>
      <c r="J1374" s="150"/>
      <c r="K1374" s="150"/>
      <c r="L1374" s="150"/>
      <c r="M1374" s="150"/>
      <c r="N1374" s="150"/>
      <c r="O1374" s="150"/>
      <c r="P1374" s="150"/>
      <c r="Q1374" s="150"/>
      <c r="R1374" s="150"/>
    </row>
    <row r="1375" spans="1:18" ht="15" x14ac:dyDescent="0.25">
      <c r="A1375" s="150"/>
      <c r="B1375" s="152"/>
      <c r="C1375" s="152"/>
      <c r="D1375" s="150"/>
      <c r="E1375" s="150"/>
      <c r="F1375" s="150"/>
      <c r="G1375" s="150"/>
      <c r="H1375" s="150"/>
      <c r="I1375" s="150"/>
      <c r="J1375" s="150"/>
      <c r="K1375" s="150"/>
      <c r="L1375" s="150"/>
      <c r="M1375" s="150"/>
      <c r="N1375" s="150"/>
      <c r="O1375" s="150"/>
      <c r="P1375" s="150"/>
      <c r="Q1375" s="150"/>
      <c r="R1375" s="150"/>
    </row>
    <row r="1376" spans="1:18" ht="15" x14ac:dyDescent="0.25">
      <c r="A1376" s="150"/>
      <c r="B1376" s="152"/>
      <c r="C1376" s="152"/>
      <c r="D1376" s="150"/>
      <c r="E1376" s="150"/>
      <c r="F1376" s="150"/>
      <c r="G1376" s="150"/>
      <c r="H1376" s="150"/>
      <c r="I1376" s="150"/>
      <c r="J1376" s="150"/>
      <c r="K1376" s="150"/>
      <c r="L1376" s="150"/>
      <c r="M1376" s="150"/>
      <c r="N1376" s="150"/>
      <c r="O1376" s="150"/>
      <c r="P1376" s="150"/>
      <c r="Q1376" s="150"/>
      <c r="R1376" s="150"/>
    </row>
    <row r="1377" spans="1:18" ht="15" x14ac:dyDescent="0.25">
      <c r="A1377" s="150"/>
      <c r="B1377" s="152"/>
      <c r="C1377" s="152"/>
      <c r="D1377" s="150"/>
      <c r="E1377" s="150"/>
      <c r="F1377" s="150"/>
      <c r="G1377" s="150"/>
      <c r="H1377" s="150"/>
      <c r="I1377" s="150"/>
      <c r="J1377" s="150"/>
      <c r="K1377" s="150"/>
      <c r="L1377" s="150"/>
      <c r="M1377" s="150"/>
      <c r="N1377" s="150"/>
      <c r="O1377" s="150"/>
      <c r="P1377" s="150"/>
      <c r="Q1377" s="150"/>
      <c r="R1377" s="150"/>
    </row>
    <row r="1378" spans="1:18" ht="15" x14ac:dyDescent="0.25">
      <c r="A1378" s="150"/>
      <c r="B1378" s="152"/>
      <c r="C1378" s="152"/>
      <c r="D1378" s="150"/>
      <c r="E1378" s="150"/>
      <c r="F1378" s="150"/>
      <c r="G1378" s="150"/>
      <c r="H1378" s="150"/>
      <c r="I1378" s="150"/>
      <c r="J1378" s="150"/>
      <c r="K1378" s="150"/>
      <c r="L1378" s="150"/>
      <c r="M1378" s="150"/>
      <c r="N1378" s="150"/>
      <c r="O1378" s="150"/>
      <c r="P1378" s="150"/>
      <c r="Q1378" s="150"/>
      <c r="R1378" s="150"/>
    </row>
    <row r="1379" spans="1:18" ht="15" x14ac:dyDescent="0.25">
      <c r="A1379" s="150"/>
      <c r="B1379" s="152"/>
      <c r="C1379" s="152"/>
      <c r="D1379" s="150"/>
      <c r="E1379" s="150"/>
      <c r="F1379" s="150"/>
      <c r="G1379" s="150"/>
      <c r="H1379" s="150"/>
      <c r="I1379" s="150"/>
      <c r="J1379" s="150"/>
      <c r="K1379" s="150"/>
      <c r="L1379" s="150"/>
      <c r="M1379" s="150"/>
      <c r="N1379" s="150"/>
      <c r="O1379" s="150"/>
      <c r="P1379" s="150"/>
      <c r="Q1379" s="150"/>
      <c r="R1379" s="150"/>
    </row>
    <row r="1380" spans="1:18" ht="15" x14ac:dyDescent="0.25">
      <c r="A1380" s="150"/>
      <c r="B1380" s="152"/>
      <c r="C1380" s="152"/>
      <c r="D1380" s="150"/>
      <c r="E1380" s="150"/>
      <c r="F1380" s="150"/>
      <c r="G1380" s="150"/>
      <c r="H1380" s="150"/>
      <c r="I1380" s="150"/>
      <c r="J1380" s="150"/>
      <c r="K1380" s="150"/>
      <c r="L1380" s="150"/>
      <c r="M1380" s="150"/>
      <c r="N1380" s="150"/>
      <c r="O1380" s="150"/>
      <c r="P1380" s="150"/>
      <c r="Q1380" s="150"/>
      <c r="R1380" s="150"/>
    </row>
    <row r="1381" spans="1:18" ht="15" x14ac:dyDescent="0.25">
      <c r="A1381" s="150"/>
      <c r="B1381" s="152"/>
      <c r="C1381" s="152"/>
      <c r="D1381" s="150"/>
      <c r="E1381" s="150"/>
      <c r="F1381" s="150"/>
      <c r="G1381" s="150"/>
      <c r="H1381" s="150"/>
      <c r="I1381" s="150"/>
      <c r="J1381" s="150"/>
      <c r="K1381" s="150"/>
      <c r="L1381" s="150"/>
      <c r="M1381" s="150"/>
      <c r="N1381" s="150"/>
      <c r="O1381" s="150"/>
      <c r="P1381" s="150"/>
      <c r="Q1381" s="150"/>
      <c r="R1381" s="150"/>
    </row>
    <row r="1382" spans="1:18" ht="15" x14ac:dyDescent="0.25">
      <c r="A1382" s="150"/>
      <c r="B1382" s="152"/>
      <c r="C1382" s="152"/>
      <c r="D1382" s="150"/>
      <c r="E1382" s="150"/>
      <c r="F1382" s="150"/>
      <c r="G1382" s="150"/>
      <c r="H1382" s="150"/>
      <c r="I1382" s="150"/>
      <c r="J1382" s="150"/>
      <c r="K1382" s="150"/>
      <c r="L1382" s="150"/>
      <c r="M1382" s="150"/>
      <c r="N1382" s="150"/>
      <c r="O1382" s="150"/>
      <c r="P1382" s="150"/>
      <c r="Q1382" s="150"/>
      <c r="R1382" s="150"/>
    </row>
    <row r="1383" spans="1:18" ht="15" x14ac:dyDescent="0.25">
      <c r="A1383" s="150"/>
      <c r="B1383" s="152"/>
      <c r="C1383" s="152"/>
      <c r="D1383" s="150"/>
      <c r="E1383" s="150"/>
      <c r="F1383" s="150"/>
      <c r="G1383" s="150"/>
      <c r="H1383" s="150"/>
      <c r="I1383" s="150"/>
      <c r="J1383" s="150"/>
      <c r="K1383" s="150"/>
      <c r="L1383" s="150"/>
      <c r="M1383" s="150"/>
      <c r="N1383" s="150"/>
      <c r="O1383" s="150"/>
      <c r="P1383" s="150"/>
      <c r="Q1383" s="150"/>
      <c r="R1383" s="150"/>
    </row>
    <row r="1384" spans="1:18" ht="15" x14ac:dyDescent="0.25">
      <c r="A1384" s="150"/>
      <c r="B1384" s="152"/>
      <c r="C1384" s="152"/>
      <c r="D1384" s="150"/>
      <c r="E1384" s="150"/>
      <c r="F1384" s="150"/>
      <c r="G1384" s="150"/>
      <c r="H1384" s="150"/>
      <c r="I1384" s="150"/>
      <c r="J1384" s="150"/>
      <c r="K1384" s="150"/>
      <c r="L1384" s="150"/>
      <c r="M1384" s="150"/>
      <c r="N1384" s="150"/>
      <c r="O1384" s="150"/>
      <c r="P1384" s="150"/>
      <c r="Q1384" s="150"/>
      <c r="R1384" s="150"/>
    </row>
    <row r="1385" spans="1:18" ht="15" x14ac:dyDescent="0.25">
      <c r="A1385" s="150"/>
      <c r="B1385" s="152"/>
      <c r="C1385" s="152"/>
      <c r="D1385" s="150"/>
      <c r="E1385" s="150"/>
      <c r="F1385" s="150"/>
      <c r="G1385" s="150"/>
      <c r="H1385" s="150"/>
      <c r="I1385" s="150"/>
      <c r="J1385" s="150"/>
      <c r="K1385" s="150"/>
      <c r="L1385" s="150"/>
      <c r="M1385" s="150"/>
      <c r="N1385" s="150"/>
      <c r="O1385" s="150"/>
      <c r="P1385" s="150"/>
      <c r="Q1385" s="150"/>
      <c r="R1385" s="150"/>
    </row>
    <row r="1386" spans="1:18" ht="15" x14ac:dyDescent="0.25">
      <c r="A1386" s="150"/>
      <c r="B1386" s="152"/>
      <c r="C1386" s="152"/>
      <c r="D1386" s="150"/>
      <c r="E1386" s="150"/>
      <c r="F1386" s="150"/>
      <c r="G1386" s="150"/>
      <c r="H1386" s="150"/>
      <c r="I1386" s="150"/>
      <c r="J1386" s="150"/>
      <c r="K1386" s="150"/>
      <c r="L1386" s="150"/>
      <c r="M1386" s="150"/>
      <c r="N1386" s="150"/>
      <c r="O1386" s="150"/>
      <c r="P1386" s="150"/>
      <c r="Q1386" s="150"/>
      <c r="R1386" s="150"/>
    </row>
    <row r="1387" spans="1:18" ht="15" x14ac:dyDescent="0.25">
      <c r="A1387" s="150"/>
      <c r="B1387" s="152"/>
      <c r="C1387" s="152"/>
      <c r="D1387" s="150"/>
      <c r="E1387" s="150"/>
      <c r="F1387" s="150"/>
      <c r="G1387" s="150"/>
      <c r="H1387" s="150"/>
      <c r="I1387" s="150"/>
      <c r="J1387" s="150"/>
      <c r="K1387" s="150"/>
      <c r="L1387" s="150"/>
      <c r="M1387" s="150"/>
      <c r="N1387" s="150"/>
      <c r="O1387" s="150"/>
      <c r="P1387" s="150"/>
      <c r="Q1387" s="150"/>
      <c r="R1387" s="150"/>
    </row>
    <row r="1388" spans="1:18" ht="15" x14ac:dyDescent="0.25">
      <c r="A1388" s="150"/>
      <c r="B1388" s="152"/>
      <c r="C1388" s="152"/>
      <c r="D1388" s="150"/>
      <c r="E1388" s="150"/>
      <c r="F1388" s="150"/>
      <c r="G1388" s="150"/>
      <c r="H1388" s="150"/>
      <c r="I1388" s="150"/>
      <c r="J1388" s="150"/>
      <c r="K1388" s="150"/>
      <c r="L1388" s="150"/>
      <c r="M1388" s="150"/>
      <c r="N1388" s="150"/>
      <c r="O1388" s="150"/>
      <c r="P1388" s="150"/>
      <c r="Q1388" s="150"/>
      <c r="R1388" s="150"/>
    </row>
    <row r="1389" spans="1:18" ht="15" x14ac:dyDescent="0.25">
      <c r="A1389" s="150"/>
      <c r="B1389" s="152"/>
      <c r="C1389" s="152"/>
      <c r="D1389" s="150"/>
      <c r="E1389" s="150"/>
      <c r="F1389" s="150"/>
      <c r="G1389" s="150"/>
      <c r="H1389" s="150"/>
      <c r="I1389" s="150"/>
      <c r="J1389" s="150"/>
      <c r="K1389" s="150"/>
      <c r="L1389" s="150"/>
      <c r="M1389" s="150"/>
      <c r="N1389" s="150"/>
      <c r="O1389" s="150"/>
      <c r="P1389" s="150"/>
      <c r="Q1389" s="150"/>
      <c r="R1389" s="150"/>
    </row>
    <row r="1390" spans="1:18" ht="15" x14ac:dyDescent="0.25">
      <c r="A1390" s="150"/>
      <c r="B1390" s="152"/>
      <c r="C1390" s="152"/>
      <c r="D1390" s="150"/>
      <c r="E1390" s="150"/>
      <c r="F1390" s="150"/>
      <c r="G1390" s="150"/>
      <c r="H1390" s="150"/>
      <c r="I1390" s="150"/>
      <c r="J1390" s="150"/>
      <c r="K1390" s="150"/>
      <c r="L1390" s="150"/>
      <c r="M1390" s="150"/>
      <c r="N1390" s="150"/>
      <c r="O1390" s="150"/>
      <c r="P1390" s="150"/>
      <c r="Q1390" s="150"/>
      <c r="R1390" s="150"/>
    </row>
    <row r="1391" spans="1:18" ht="15" x14ac:dyDescent="0.25">
      <c r="A1391" s="150"/>
      <c r="B1391" s="152"/>
      <c r="C1391" s="152"/>
      <c r="D1391" s="150"/>
      <c r="E1391" s="150"/>
      <c r="F1391" s="150"/>
      <c r="G1391" s="150"/>
      <c r="H1391" s="150"/>
      <c r="I1391" s="150"/>
      <c r="J1391" s="150"/>
      <c r="K1391" s="150"/>
      <c r="L1391" s="150"/>
      <c r="M1391" s="150"/>
      <c r="N1391" s="150"/>
      <c r="O1391" s="150"/>
      <c r="P1391" s="150"/>
      <c r="Q1391" s="150"/>
      <c r="R1391" s="150"/>
    </row>
    <row r="1392" spans="1:18" ht="15" x14ac:dyDescent="0.25">
      <c r="A1392" s="150"/>
      <c r="B1392" s="152"/>
      <c r="C1392" s="152"/>
      <c r="D1392" s="150"/>
      <c r="E1392" s="150"/>
      <c r="F1392" s="150"/>
      <c r="G1392" s="150"/>
      <c r="H1392" s="150"/>
      <c r="I1392" s="150"/>
      <c r="J1392" s="150"/>
      <c r="K1392" s="150"/>
      <c r="L1392" s="150"/>
      <c r="M1392" s="150"/>
      <c r="N1392" s="150"/>
      <c r="O1392" s="150"/>
      <c r="P1392" s="150"/>
      <c r="Q1392" s="150"/>
      <c r="R1392" s="150"/>
    </row>
    <row r="1393" spans="1:18" ht="15" x14ac:dyDescent="0.25">
      <c r="A1393" s="150"/>
      <c r="B1393" s="152"/>
      <c r="C1393" s="152"/>
      <c r="D1393" s="150"/>
      <c r="E1393" s="150"/>
      <c r="F1393" s="150"/>
      <c r="G1393" s="150"/>
      <c r="H1393" s="150"/>
      <c r="I1393" s="150"/>
      <c r="J1393" s="150"/>
      <c r="K1393" s="150"/>
      <c r="L1393" s="150"/>
      <c r="M1393" s="150"/>
      <c r="N1393" s="150"/>
      <c r="O1393" s="150"/>
      <c r="P1393" s="150"/>
      <c r="Q1393" s="150"/>
      <c r="R1393" s="150"/>
    </row>
    <row r="1394" spans="1:18" ht="15" x14ac:dyDescent="0.25">
      <c r="A1394" s="150"/>
      <c r="B1394" s="152"/>
      <c r="C1394" s="152"/>
      <c r="D1394" s="150"/>
      <c r="E1394" s="150"/>
      <c r="F1394" s="150"/>
      <c r="G1394" s="150"/>
      <c r="H1394" s="150"/>
      <c r="I1394" s="150"/>
      <c r="J1394" s="150"/>
      <c r="K1394" s="150"/>
      <c r="L1394" s="150"/>
      <c r="M1394" s="150"/>
      <c r="N1394" s="150"/>
      <c r="O1394" s="150"/>
      <c r="P1394" s="150"/>
      <c r="Q1394" s="150"/>
      <c r="R1394" s="150"/>
    </row>
    <row r="1395" spans="1:18" ht="15" x14ac:dyDescent="0.25">
      <c r="A1395" s="150"/>
      <c r="B1395" s="152"/>
      <c r="C1395" s="152"/>
      <c r="D1395" s="150"/>
      <c r="E1395" s="150"/>
      <c r="F1395" s="150"/>
      <c r="G1395" s="150"/>
      <c r="H1395" s="150"/>
      <c r="I1395" s="150"/>
      <c r="J1395" s="150"/>
      <c r="K1395" s="150"/>
      <c r="L1395" s="150"/>
      <c r="M1395" s="150"/>
      <c r="N1395" s="150"/>
      <c r="O1395" s="150"/>
      <c r="P1395" s="150"/>
      <c r="Q1395" s="150"/>
      <c r="R1395" s="150"/>
    </row>
    <row r="1396" spans="1:18" ht="15" x14ac:dyDescent="0.25">
      <c r="A1396" s="150"/>
      <c r="B1396" s="152"/>
      <c r="C1396" s="152"/>
      <c r="D1396" s="150"/>
      <c r="E1396" s="150"/>
      <c r="F1396" s="150"/>
      <c r="G1396" s="150"/>
      <c r="H1396" s="150"/>
      <c r="I1396" s="150"/>
      <c r="J1396" s="150"/>
      <c r="K1396" s="150"/>
      <c r="L1396" s="150"/>
      <c r="M1396" s="150"/>
      <c r="N1396" s="150"/>
      <c r="O1396" s="150"/>
      <c r="P1396" s="150"/>
      <c r="Q1396" s="150"/>
      <c r="R1396" s="150"/>
    </row>
    <row r="1397" spans="1:18" ht="15" x14ac:dyDescent="0.25">
      <c r="A1397" s="150"/>
      <c r="B1397" s="152"/>
      <c r="C1397" s="152"/>
      <c r="D1397" s="150"/>
      <c r="E1397" s="150"/>
      <c r="F1397" s="150"/>
      <c r="G1397" s="150"/>
      <c r="H1397" s="150"/>
      <c r="I1397" s="150"/>
      <c r="J1397" s="150"/>
      <c r="K1397" s="150"/>
      <c r="L1397" s="150"/>
      <c r="M1397" s="150"/>
      <c r="N1397" s="150"/>
      <c r="O1397" s="150"/>
      <c r="P1397" s="150"/>
      <c r="Q1397" s="150"/>
      <c r="R1397" s="150"/>
    </row>
    <row r="1398" spans="1:18" ht="15" x14ac:dyDescent="0.25">
      <c r="A1398" s="150"/>
      <c r="B1398" s="152"/>
      <c r="C1398" s="152"/>
      <c r="D1398" s="150"/>
      <c r="E1398" s="150"/>
      <c r="F1398" s="150"/>
      <c r="G1398" s="150"/>
      <c r="H1398" s="150"/>
      <c r="I1398" s="150"/>
      <c r="J1398" s="150"/>
      <c r="K1398" s="150"/>
      <c r="L1398" s="150"/>
      <c r="M1398" s="150"/>
      <c r="N1398" s="150"/>
      <c r="O1398" s="150"/>
      <c r="P1398" s="150"/>
      <c r="Q1398" s="150"/>
      <c r="R1398" s="150"/>
    </row>
    <row r="1399" spans="1:18" ht="15" x14ac:dyDescent="0.25">
      <c r="A1399" s="150"/>
      <c r="B1399" s="152"/>
      <c r="C1399" s="152"/>
      <c r="D1399" s="150"/>
      <c r="E1399" s="150"/>
      <c r="F1399" s="150"/>
      <c r="G1399" s="150"/>
      <c r="H1399" s="150"/>
      <c r="I1399" s="150"/>
      <c r="J1399" s="150"/>
      <c r="K1399" s="150"/>
      <c r="L1399" s="150"/>
      <c r="M1399" s="150"/>
      <c r="N1399" s="150"/>
      <c r="O1399" s="150"/>
      <c r="P1399" s="150"/>
      <c r="Q1399" s="150"/>
      <c r="R1399" s="150"/>
    </row>
    <row r="1400" spans="1:18" ht="15" x14ac:dyDescent="0.25">
      <c r="A1400" s="150"/>
      <c r="B1400" s="152"/>
      <c r="C1400" s="152"/>
      <c r="D1400" s="150"/>
      <c r="E1400" s="150"/>
      <c r="F1400" s="150"/>
      <c r="G1400" s="150"/>
      <c r="H1400" s="150"/>
      <c r="I1400" s="150"/>
      <c r="J1400" s="150"/>
      <c r="K1400" s="150"/>
      <c r="L1400" s="150"/>
      <c r="M1400" s="150"/>
      <c r="N1400" s="150"/>
      <c r="O1400" s="150"/>
      <c r="P1400" s="150"/>
      <c r="Q1400" s="150"/>
      <c r="R1400" s="150"/>
    </row>
    <row r="1401" spans="1:18" ht="15" x14ac:dyDescent="0.25">
      <c r="A1401" s="150"/>
      <c r="B1401" s="152"/>
      <c r="C1401" s="152"/>
      <c r="D1401" s="150"/>
      <c r="E1401" s="150"/>
      <c r="F1401" s="150"/>
      <c r="G1401" s="150"/>
      <c r="H1401" s="150"/>
      <c r="I1401" s="150"/>
      <c r="J1401" s="150"/>
      <c r="K1401" s="150"/>
      <c r="L1401" s="150"/>
      <c r="M1401" s="150"/>
      <c r="N1401" s="150"/>
      <c r="O1401" s="150"/>
      <c r="P1401" s="150"/>
      <c r="Q1401" s="150"/>
      <c r="R1401" s="150"/>
    </row>
    <row r="1402" spans="1:18" ht="15" x14ac:dyDescent="0.25">
      <c r="A1402" s="150"/>
      <c r="B1402" s="152"/>
      <c r="C1402" s="152"/>
      <c r="D1402" s="150"/>
      <c r="E1402" s="150"/>
      <c r="F1402" s="150"/>
      <c r="G1402" s="150"/>
      <c r="H1402" s="150"/>
      <c r="I1402" s="150"/>
      <c r="J1402" s="150"/>
      <c r="K1402" s="150"/>
      <c r="L1402" s="150"/>
      <c r="M1402" s="150"/>
      <c r="N1402" s="150"/>
      <c r="O1402" s="150"/>
      <c r="P1402" s="150"/>
      <c r="Q1402" s="150"/>
      <c r="R1402" s="150"/>
    </row>
    <row r="1403" spans="1:18" ht="15" x14ac:dyDescent="0.25">
      <c r="A1403" s="150"/>
      <c r="B1403" s="152"/>
      <c r="C1403" s="152"/>
      <c r="D1403" s="150"/>
      <c r="E1403" s="150"/>
      <c r="F1403" s="150"/>
      <c r="G1403" s="150"/>
      <c r="H1403" s="150"/>
      <c r="I1403" s="150"/>
      <c r="J1403" s="150"/>
      <c r="K1403" s="150"/>
      <c r="L1403" s="150"/>
      <c r="M1403" s="150"/>
      <c r="N1403" s="150"/>
      <c r="O1403" s="150"/>
      <c r="P1403" s="150"/>
      <c r="Q1403" s="150"/>
      <c r="R1403" s="150"/>
    </row>
    <row r="1404" spans="1:18" ht="15" x14ac:dyDescent="0.25">
      <c r="A1404" s="150"/>
      <c r="B1404" s="152"/>
      <c r="C1404" s="152"/>
      <c r="D1404" s="150"/>
      <c r="E1404" s="150"/>
      <c r="F1404" s="150"/>
      <c r="G1404" s="150"/>
      <c r="H1404" s="150"/>
      <c r="I1404" s="150"/>
      <c r="J1404" s="150"/>
      <c r="K1404" s="150"/>
      <c r="L1404" s="150"/>
      <c r="M1404" s="150"/>
      <c r="N1404" s="150"/>
      <c r="O1404" s="150"/>
      <c r="P1404" s="150"/>
      <c r="Q1404" s="150"/>
      <c r="R1404" s="150"/>
    </row>
    <row r="1405" spans="1:18" ht="15" x14ac:dyDescent="0.25">
      <c r="A1405" s="150"/>
      <c r="B1405" s="152"/>
      <c r="C1405" s="152"/>
      <c r="D1405" s="150"/>
      <c r="E1405" s="150"/>
      <c r="F1405" s="150"/>
      <c r="G1405" s="150"/>
      <c r="H1405" s="150"/>
      <c r="I1405" s="150"/>
      <c r="J1405" s="150"/>
      <c r="K1405" s="150"/>
      <c r="L1405" s="150"/>
      <c r="M1405" s="150"/>
      <c r="N1405" s="150"/>
      <c r="O1405" s="150"/>
      <c r="P1405" s="150"/>
      <c r="Q1405" s="150"/>
      <c r="R1405" s="150"/>
    </row>
    <row r="1406" spans="1:18" ht="15" x14ac:dyDescent="0.25">
      <c r="A1406" s="150"/>
      <c r="B1406" s="152"/>
      <c r="C1406" s="152"/>
      <c r="D1406" s="150"/>
      <c r="E1406" s="150"/>
      <c r="F1406" s="150"/>
      <c r="G1406" s="150"/>
      <c r="H1406" s="150"/>
      <c r="I1406" s="150"/>
      <c r="J1406" s="150"/>
      <c r="K1406" s="150"/>
      <c r="L1406" s="150"/>
      <c r="M1406" s="150"/>
      <c r="N1406" s="150"/>
      <c r="O1406" s="150"/>
      <c r="P1406" s="150"/>
      <c r="Q1406" s="150"/>
      <c r="R1406" s="150"/>
    </row>
    <row r="1407" spans="1:18" ht="15" x14ac:dyDescent="0.25">
      <c r="A1407" s="150"/>
      <c r="B1407" s="152"/>
      <c r="C1407" s="152"/>
      <c r="D1407" s="150"/>
      <c r="E1407" s="150"/>
      <c r="F1407" s="150"/>
      <c r="G1407" s="150"/>
      <c r="H1407" s="150"/>
      <c r="I1407" s="150"/>
      <c r="J1407" s="150"/>
      <c r="K1407" s="150"/>
      <c r="L1407" s="150"/>
      <c r="M1407" s="150"/>
      <c r="N1407" s="150"/>
      <c r="O1407" s="150"/>
      <c r="P1407" s="150"/>
      <c r="Q1407" s="150"/>
      <c r="R1407" s="150"/>
    </row>
    <row r="1408" spans="1:18" ht="15" x14ac:dyDescent="0.25">
      <c r="A1408" s="150"/>
      <c r="B1408" s="152"/>
      <c r="C1408" s="152"/>
      <c r="D1408" s="150"/>
      <c r="E1408" s="150"/>
      <c r="F1408" s="150"/>
      <c r="G1408" s="150"/>
      <c r="H1408" s="150"/>
      <c r="I1408" s="150"/>
      <c r="J1408" s="150"/>
      <c r="K1408" s="150"/>
      <c r="L1408" s="150"/>
      <c r="M1408" s="150"/>
      <c r="N1408" s="150"/>
      <c r="O1408" s="150"/>
      <c r="P1408" s="150"/>
      <c r="Q1408" s="150"/>
      <c r="R1408" s="150"/>
    </row>
    <row r="1409" spans="1:18" ht="15" x14ac:dyDescent="0.25">
      <c r="A1409" s="150"/>
      <c r="B1409" s="152"/>
      <c r="C1409" s="152"/>
      <c r="D1409" s="150"/>
      <c r="E1409" s="150"/>
      <c r="F1409" s="150"/>
      <c r="G1409" s="150"/>
      <c r="H1409" s="150"/>
      <c r="I1409" s="150"/>
      <c r="J1409" s="150"/>
      <c r="K1409" s="150"/>
      <c r="L1409" s="150"/>
      <c r="M1409" s="150"/>
      <c r="N1409" s="150"/>
      <c r="O1409" s="150"/>
      <c r="P1409" s="150"/>
      <c r="Q1409" s="150"/>
      <c r="R1409" s="150"/>
    </row>
    <row r="1410" spans="1:18" ht="15" x14ac:dyDescent="0.25">
      <c r="A1410" s="150"/>
      <c r="B1410" s="152"/>
      <c r="C1410" s="152"/>
      <c r="D1410" s="150"/>
      <c r="E1410" s="150"/>
      <c r="F1410" s="150"/>
      <c r="G1410" s="150"/>
      <c r="H1410" s="150"/>
      <c r="I1410" s="150"/>
      <c r="J1410" s="150"/>
      <c r="K1410" s="150"/>
      <c r="L1410" s="150"/>
      <c r="M1410" s="150"/>
      <c r="N1410" s="150"/>
      <c r="O1410" s="150"/>
      <c r="P1410" s="150"/>
      <c r="Q1410" s="150"/>
      <c r="R1410" s="150"/>
    </row>
    <row r="1411" spans="1:18" ht="15" x14ac:dyDescent="0.25">
      <c r="A1411" s="150"/>
      <c r="B1411" s="152"/>
      <c r="C1411" s="152"/>
      <c r="D1411" s="150"/>
      <c r="E1411" s="150"/>
      <c r="F1411" s="150"/>
      <c r="G1411" s="150"/>
      <c r="H1411" s="150"/>
      <c r="I1411" s="150"/>
      <c r="J1411" s="150"/>
      <c r="K1411" s="150"/>
      <c r="L1411" s="150"/>
      <c r="M1411" s="150"/>
      <c r="N1411" s="150"/>
      <c r="O1411" s="150"/>
      <c r="P1411" s="150"/>
      <c r="Q1411" s="150"/>
      <c r="R1411" s="150"/>
    </row>
    <row r="1412" spans="1:18" ht="15" x14ac:dyDescent="0.25">
      <c r="A1412" s="150"/>
      <c r="B1412" s="152"/>
      <c r="C1412" s="152"/>
      <c r="D1412" s="150"/>
      <c r="E1412" s="150"/>
      <c r="F1412" s="150"/>
      <c r="G1412" s="150"/>
      <c r="H1412" s="150"/>
      <c r="I1412" s="150"/>
      <c r="J1412" s="150"/>
      <c r="K1412" s="150"/>
      <c r="L1412" s="150"/>
      <c r="M1412" s="150"/>
      <c r="N1412" s="150"/>
      <c r="O1412" s="150"/>
      <c r="P1412" s="150"/>
      <c r="Q1412" s="150"/>
      <c r="R1412" s="150"/>
    </row>
    <row r="1413" spans="1:18" ht="15" x14ac:dyDescent="0.25">
      <c r="A1413" s="150"/>
      <c r="B1413" s="152"/>
      <c r="C1413" s="152"/>
      <c r="D1413" s="150"/>
      <c r="E1413" s="150"/>
      <c r="F1413" s="150"/>
      <c r="G1413" s="150"/>
      <c r="H1413" s="150"/>
      <c r="I1413" s="150"/>
      <c r="J1413" s="150"/>
      <c r="K1413" s="150"/>
      <c r="L1413" s="150"/>
      <c r="M1413" s="150"/>
      <c r="N1413" s="150"/>
      <c r="O1413" s="150"/>
      <c r="P1413" s="150"/>
      <c r="Q1413" s="150"/>
      <c r="R1413" s="150"/>
    </row>
    <row r="1414" spans="1:18" ht="15" x14ac:dyDescent="0.25">
      <c r="A1414" s="150"/>
      <c r="B1414" s="152"/>
      <c r="C1414" s="152"/>
      <c r="D1414" s="150"/>
      <c r="E1414" s="150"/>
      <c r="F1414" s="150"/>
      <c r="G1414" s="150"/>
      <c r="H1414" s="150"/>
      <c r="I1414" s="150"/>
      <c r="J1414" s="150"/>
      <c r="K1414" s="150"/>
      <c r="L1414" s="150"/>
      <c r="M1414" s="150"/>
      <c r="N1414" s="150"/>
      <c r="O1414" s="150"/>
      <c r="P1414" s="150"/>
      <c r="Q1414" s="150"/>
      <c r="R1414" s="150"/>
    </row>
    <row r="1415" spans="1:18" ht="15" x14ac:dyDescent="0.25">
      <c r="A1415" s="150"/>
      <c r="B1415" s="152"/>
      <c r="C1415" s="152"/>
      <c r="D1415" s="150"/>
      <c r="E1415" s="150"/>
      <c r="F1415" s="150"/>
      <c r="G1415" s="150"/>
      <c r="H1415" s="150"/>
      <c r="I1415" s="150"/>
      <c r="J1415" s="150"/>
      <c r="K1415" s="150"/>
      <c r="L1415" s="150"/>
      <c r="M1415" s="150"/>
      <c r="N1415" s="150"/>
      <c r="O1415" s="150"/>
      <c r="P1415" s="150"/>
      <c r="Q1415" s="150"/>
      <c r="R1415" s="150"/>
    </row>
    <row r="1416" spans="1:18" ht="15" x14ac:dyDescent="0.25">
      <c r="A1416" s="150"/>
      <c r="B1416" s="152"/>
      <c r="C1416" s="152"/>
      <c r="D1416" s="150"/>
      <c r="E1416" s="150"/>
      <c r="F1416" s="150"/>
      <c r="G1416" s="150"/>
      <c r="H1416" s="150"/>
      <c r="I1416" s="150"/>
      <c r="J1416" s="150"/>
      <c r="K1416" s="150"/>
      <c r="L1416" s="150"/>
      <c r="M1416" s="150"/>
      <c r="N1416" s="150"/>
      <c r="O1416" s="150"/>
      <c r="P1416" s="150"/>
      <c r="Q1416" s="150"/>
      <c r="R1416" s="150"/>
    </row>
    <row r="1417" spans="1:18" ht="15" x14ac:dyDescent="0.25">
      <c r="A1417" s="150"/>
      <c r="B1417" s="152"/>
      <c r="C1417" s="152"/>
      <c r="D1417" s="150"/>
      <c r="E1417" s="150"/>
      <c r="F1417" s="150"/>
      <c r="G1417" s="150"/>
      <c r="H1417" s="150"/>
      <c r="I1417" s="150"/>
      <c r="J1417" s="150"/>
      <c r="K1417" s="150"/>
      <c r="L1417" s="150"/>
      <c r="M1417" s="150"/>
      <c r="N1417" s="150"/>
      <c r="O1417" s="150"/>
      <c r="P1417" s="150"/>
      <c r="Q1417" s="150"/>
      <c r="R1417" s="150"/>
    </row>
    <row r="1418" spans="1:18" ht="15" x14ac:dyDescent="0.25">
      <c r="A1418" s="150"/>
      <c r="B1418" s="152"/>
      <c r="C1418" s="152"/>
      <c r="D1418" s="150"/>
      <c r="E1418" s="150"/>
      <c r="F1418" s="150"/>
      <c r="G1418" s="150"/>
      <c r="H1418" s="150"/>
      <c r="I1418" s="150"/>
      <c r="J1418" s="150"/>
      <c r="K1418" s="150"/>
      <c r="L1418" s="150"/>
      <c r="M1418" s="150"/>
      <c r="N1418" s="150"/>
      <c r="O1418" s="150"/>
      <c r="P1418" s="150"/>
      <c r="Q1418" s="150"/>
      <c r="R1418" s="150"/>
    </row>
    <row r="1419" spans="1:18" ht="15" x14ac:dyDescent="0.25">
      <c r="A1419" s="150"/>
      <c r="B1419" s="152"/>
      <c r="C1419" s="152"/>
      <c r="D1419" s="150"/>
      <c r="E1419" s="150"/>
      <c r="F1419" s="150"/>
      <c r="G1419" s="150"/>
      <c r="H1419" s="150"/>
      <c r="I1419" s="150"/>
      <c r="J1419" s="150"/>
      <c r="K1419" s="150"/>
      <c r="L1419" s="150"/>
      <c r="M1419" s="150"/>
      <c r="N1419" s="150"/>
      <c r="O1419" s="150"/>
      <c r="P1419" s="150"/>
      <c r="Q1419" s="150"/>
      <c r="R1419" s="150"/>
    </row>
    <row r="1420" spans="1:18" ht="15" x14ac:dyDescent="0.25">
      <c r="A1420" s="150"/>
      <c r="B1420" s="152"/>
      <c r="C1420" s="152"/>
      <c r="D1420" s="150"/>
      <c r="E1420" s="150"/>
      <c r="F1420" s="150"/>
      <c r="G1420" s="150"/>
      <c r="H1420" s="150"/>
      <c r="I1420" s="150"/>
      <c r="J1420" s="150"/>
      <c r="K1420" s="150"/>
      <c r="L1420" s="150"/>
      <c r="M1420" s="150"/>
      <c r="N1420" s="150"/>
      <c r="O1420" s="150"/>
      <c r="P1420" s="150"/>
      <c r="Q1420" s="150"/>
      <c r="R1420" s="150"/>
    </row>
    <row r="1421" spans="1:18" ht="15" x14ac:dyDescent="0.25">
      <c r="A1421" s="150"/>
      <c r="B1421" s="152"/>
      <c r="C1421" s="152"/>
      <c r="D1421" s="150"/>
      <c r="E1421" s="150"/>
      <c r="F1421" s="150"/>
      <c r="G1421" s="150"/>
      <c r="H1421" s="150"/>
      <c r="I1421" s="150"/>
      <c r="J1421" s="150"/>
      <c r="K1421" s="150"/>
      <c r="L1421" s="150"/>
      <c r="M1421" s="150"/>
      <c r="N1421" s="150"/>
      <c r="O1421" s="150"/>
      <c r="P1421" s="150"/>
      <c r="Q1421" s="150"/>
      <c r="R1421" s="150"/>
    </row>
    <row r="1422" spans="1:18" ht="15" x14ac:dyDescent="0.25">
      <c r="A1422" s="150"/>
      <c r="B1422" s="152"/>
      <c r="C1422" s="152"/>
      <c r="D1422" s="150"/>
      <c r="E1422" s="150"/>
      <c r="F1422" s="150"/>
      <c r="G1422" s="150"/>
      <c r="H1422" s="150"/>
      <c r="I1422" s="150"/>
      <c r="J1422" s="150"/>
      <c r="K1422" s="150"/>
      <c r="L1422" s="150"/>
      <c r="M1422" s="150"/>
      <c r="N1422" s="150"/>
      <c r="O1422" s="150"/>
      <c r="P1422" s="150"/>
      <c r="Q1422" s="150"/>
      <c r="R1422" s="150"/>
    </row>
    <row r="1423" spans="1:18" ht="15" x14ac:dyDescent="0.25">
      <c r="A1423" s="150"/>
      <c r="B1423" s="152"/>
      <c r="C1423" s="152"/>
      <c r="D1423" s="150"/>
      <c r="E1423" s="150"/>
      <c r="F1423" s="150"/>
      <c r="G1423" s="150"/>
      <c r="H1423" s="150"/>
      <c r="I1423" s="150"/>
      <c r="J1423" s="150"/>
      <c r="K1423" s="150"/>
      <c r="L1423" s="150"/>
      <c r="M1423" s="150"/>
      <c r="N1423" s="150"/>
      <c r="O1423" s="150"/>
      <c r="P1423" s="150"/>
      <c r="Q1423" s="150"/>
      <c r="R1423" s="150"/>
    </row>
    <row r="1424" spans="1:18" ht="15" x14ac:dyDescent="0.25">
      <c r="A1424" s="150"/>
      <c r="B1424" s="152"/>
      <c r="C1424" s="152"/>
      <c r="D1424" s="150"/>
      <c r="E1424" s="150"/>
      <c r="F1424" s="150"/>
      <c r="G1424" s="150"/>
      <c r="H1424" s="150"/>
      <c r="I1424" s="150"/>
      <c r="J1424" s="150"/>
      <c r="K1424" s="150"/>
      <c r="L1424" s="150"/>
      <c r="M1424" s="150"/>
      <c r="N1424" s="150"/>
      <c r="O1424" s="150"/>
      <c r="P1424" s="150"/>
      <c r="Q1424" s="150"/>
      <c r="R1424" s="150"/>
    </row>
    <row r="1425" spans="1:18" ht="15" x14ac:dyDescent="0.25">
      <c r="A1425" s="150"/>
      <c r="B1425" s="152"/>
      <c r="C1425" s="152"/>
      <c r="D1425" s="150"/>
      <c r="E1425" s="150"/>
      <c r="F1425" s="150"/>
      <c r="G1425" s="150"/>
      <c r="H1425" s="150"/>
      <c r="I1425" s="150"/>
      <c r="J1425" s="150"/>
      <c r="K1425" s="150"/>
      <c r="L1425" s="150"/>
      <c r="M1425" s="150"/>
      <c r="N1425" s="150"/>
      <c r="O1425" s="150"/>
      <c r="P1425" s="150"/>
      <c r="Q1425" s="150"/>
      <c r="R1425" s="150"/>
    </row>
    <row r="1426" spans="1:18" ht="15" x14ac:dyDescent="0.25">
      <c r="A1426" s="150"/>
      <c r="B1426" s="152"/>
      <c r="C1426" s="152"/>
      <c r="D1426" s="150"/>
      <c r="E1426" s="150"/>
      <c r="F1426" s="150"/>
      <c r="G1426" s="150"/>
      <c r="H1426" s="150"/>
      <c r="I1426" s="150"/>
      <c r="J1426" s="150"/>
      <c r="K1426" s="150"/>
      <c r="L1426" s="150"/>
      <c r="M1426" s="150"/>
      <c r="N1426" s="150"/>
      <c r="O1426" s="150"/>
      <c r="P1426" s="150"/>
      <c r="Q1426" s="150"/>
      <c r="R1426" s="150"/>
    </row>
    <row r="1427" spans="1:18" ht="15" x14ac:dyDescent="0.25">
      <c r="A1427" s="150"/>
      <c r="B1427" s="152"/>
      <c r="C1427" s="152"/>
      <c r="D1427" s="150"/>
      <c r="E1427" s="150"/>
      <c r="F1427" s="150"/>
      <c r="G1427" s="150"/>
      <c r="H1427" s="150"/>
      <c r="I1427" s="150"/>
      <c r="J1427" s="150"/>
      <c r="K1427" s="150"/>
      <c r="L1427" s="150"/>
      <c r="M1427" s="150"/>
      <c r="N1427" s="150"/>
      <c r="O1427" s="150"/>
      <c r="P1427" s="150"/>
      <c r="Q1427" s="150"/>
      <c r="R1427" s="150"/>
    </row>
    <row r="1428" spans="1:18" ht="15" x14ac:dyDescent="0.25">
      <c r="A1428" s="150"/>
      <c r="B1428" s="152"/>
      <c r="C1428" s="152"/>
      <c r="D1428" s="150"/>
      <c r="E1428" s="150"/>
      <c r="F1428" s="150"/>
      <c r="G1428" s="150"/>
      <c r="H1428" s="150"/>
      <c r="I1428" s="150"/>
      <c r="J1428" s="150"/>
      <c r="K1428" s="150"/>
      <c r="L1428" s="150"/>
      <c r="M1428" s="150"/>
      <c r="N1428" s="150"/>
      <c r="O1428" s="150"/>
      <c r="P1428" s="150"/>
      <c r="Q1428" s="150"/>
      <c r="R1428" s="150"/>
    </row>
    <row r="1429" spans="1:18" ht="15" x14ac:dyDescent="0.25">
      <c r="A1429" s="150"/>
      <c r="B1429" s="152"/>
      <c r="C1429" s="152"/>
      <c r="D1429" s="150"/>
      <c r="E1429" s="150"/>
      <c r="F1429" s="150"/>
      <c r="G1429" s="150"/>
      <c r="H1429" s="150"/>
      <c r="I1429" s="150"/>
      <c r="J1429" s="150"/>
      <c r="K1429" s="150"/>
      <c r="L1429" s="150"/>
      <c r="M1429" s="150"/>
      <c r="N1429" s="150"/>
      <c r="O1429" s="150"/>
      <c r="P1429" s="150"/>
      <c r="Q1429" s="150"/>
      <c r="R1429" s="150"/>
    </row>
    <row r="1430" spans="1:18" ht="15" x14ac:dyDescent="0.25">
      <c r="A1430" s="150"/>
      <c r="B1430" s="152"/>
      <c r="C1430" s="152"/>
      <c r="D1430" s="150"/>
      <c r="E1430" s="150"/>
      <c r="F1430" s="150"/>
      <c r="G1430" s="150"/>
      <c r="H1430" s="150"/>
      <c r="I1430" s="150"/>
      <c r="J1430" s="150"/>
      <c r="K1430" s="150"/>
      <c r="L1430" s="150"/>
      <c r="M1430" s="150"/>
      <c r="N1430" s="150"/>
      <c r="O1430" s="150"/>
      <c r="P1430" s="150"/>
      <c r="Q1430" s="150"/>
      <c r="R1430" s="150"/>
    </row>
    <row r="1431" spans="1:18" ht="15" x14ac:dyDescent="0.25">
      <c r="A1431" s="150"/>
      <c r="B1431" s="152"/>
      <c r="C1431" s="152"/>
      <c r="D1431" s="150"/>
      <c r="E1431" s="150"/>
      <c r="F1431" s="150"/>
      <c r="G1431" s="150"/>
      <c r="H1431" s="150"/>
      <c r="I1431" s="150"/>
      <c r="J1431" s="150"/>
      <c r="K1431" s="150"/>
      <c r="L1431" s="150"/>
      <c r="M1431" s="150"/>
      <c r="N1431" s="150"/>
      <c r="O1431" s="150"/>
      <c r="P1431" s="150"/>
      <c r="Q1431" s="150"/>
      <c r="R1431" s="150"/>
    </row>
    <row r="1432" spans="1:18" ht="15" x14ac:dyDescent="0.25">
      <c r="A1432" s="150"/>
      <c r="B1432" s="152"/>
      <c r="C1432" s="152"/>
      <c r="D1432" s="150"/>
      <c r="E1432" s="150"/>
      <c r="F1432" s="150"/>
      <c r="G1432" s="150"/>
      <c r="H1432" s="150"/>
      <c r="I1432" s="150"/>
      <c r="J1432" s="150"/>
      <c r="K1432" s="150"/>
      <c r="L1432" s="150"/>
      <c r="M1432" s="150"/>
      <c r="N1432" s="150"/>
      <c r="O1432" s="150"/>
      <c r="P1432" s="150"/>
      <c r="Q1432" s="150"/>
      <c r="R1432" s="150"/>
    </row>
    <row r="1433" spans="1:18" ht="15" x14ac:dyDescent="0.25">
      <c r="A1433" s="150"/>
      <c r="B1433" s="152"/>
      <c r="C1433" s="152"/>
      <c r="D1433" s="150"/>
      <c r="E1433" s="150"/>
      <c r="F1433" s="150"/>
      <c r="G1433" s="150"/>
      <c r="H1433" s="150"/>
      <c r="I1433" s="150"/>
      <c r="J1433" s="150"/>
      <c r="K1433" s="150"/>
      <c r="L1433" s="150"/>
      <c r="M1433" s="150"/>
      <c r="N1433" s="150"/>
      <c r="O1433" s="150"/>
      <c r="P1433" s="150"/>
      <c r="Q1433" s="150"/>
      <c r="R1433" s="150"/>
    </row>
    <row r="1434" spans="1:18" ht="15" x14ac:dyDescent="0.25">
      <c r="A1434" s="150"/>
      <c r="B1434" s="152"/>
      <c r="C1434" s="152"/>
      <c r="D1434" s="150"/>
      <c r="E1434" s="150"/>
      <c r="F1434" s="150"/>
      <c r="G1434" s="150"/>
      <c r="H1434" s="150"/>
      <c r="I1434" s="150"/>
      <c r="J1434" s="150"/>
      <c r="K1434" s="150"/>
      <c r="L1434" s="150"/>
      <c r="M1434" s="150"/>
      <c r="N1434" s="150"/>
      <c r="O1434" s="150"/>
      <c r="P1434" s="150"/>
      <c r="Q1434" s="150"/>
      <c r="R1434" s="150"/>
    </row>
    <row r="1435" spans="1:18" ht="15" x14ac:dyDescent="0.25">
      <c r="A1435" s="150"/>
      <c r="B1435" s="152"/>
      <c r="C1435" s="152"/>
      <c r="D1435" s="150"/>
      <c r="E1435" s="150"/>
      <c r="F1435" s="150"/>
      <c r="G1435" s="150"/>
      <c r="H1435" s="150"/>
      <c r="I1435" s="150"/>
      <c r="J1435" s="150"/>
      <c r="K1435" s="150"/>
      <c r="L1435" s="150"/>
      <c r="M1435" s="150"/>
      <c r="N1435" s="150"/>
      <c r="O1435" s="150"/>
      <c r="P1435" s="150"/>
      <c r="Q1435" s="150"/>
      <c r="R1435" s="150"/>
    </row>
    <row r="1436" spans="1:18" ht="15" x14ac:dyDescent="0.25">
      <c r="A1436" s="150"/>
      <c r="B1436" s="152"/>
      <c r="C1436" s="152"/>
      <c r="D1436" s="150"/>
      <c r="E1436" s="150"/>
      <c r="F1436" s="150"/>
      <c r="G1436" s="150"/>
      <c r="H1436" s="150"/>
      <c r="I1436" s="150"/>
      <c r="J1436" s="150"/>
      <c r="K1436" s="150"/>
      <c r="L1436" s="150"/>
      <c r="M1436" s="150"/>
      <c r="N1436" s="150"/>
      <c r="O1436" s="150"/>
      <c r="P1436" s="150"/>
      <c r="Q1436" s="150"/>
      <c r="R1436" s="150"/>
    </row>
    <row r="1437" spans="1:18" ht="15" x14ac:dyDescent="0.25">
      <c r="A1437" s="150"/>
      <c r="B1437" s="152"/>
      <c r="C1437" s="152"/>
      <c r="D1437" s="150"/>
      <c r="E1437" s="150"/>
      <c r="F1437" s="150"/>
      <c r="G1437" s="150"/>
      <c r="H1437" s="150"/>
      <c r="I1437" s="150"/>
      <c r="J1437" s="150"/>
      <c r="K1437" s="150"/>
      <c r="L1437" s="150"/>
      <c r="M1437" s="150"/>
      <c r="N1437" s="150"/>
      <c r="O1437" s="150"/>
      <c r="P1437" s="150"/>
      <c r="Q1437" s="150"/>
      <c r="R1437" s="150"/>
    </row>
    <row r="1438" spans="1:18" ht="15" x14ac:dyDescent="0.25">
      <c r="A1438" s="150"/>
      <c r="B1438" s="152"/>
      <c r="C1438" s="152"/>
      <c r="D1438" s="150"/>
      <c r="E1438" s="150"/>
      <c r="F1438" s="150"/>
      <c r="G1438" s="150"/>
      <c r="H1438" s="150"/>
      <c r="I1438" s="150"/>
      <c r="J1438" s="150"/>
      <c r="K1438" s="150"/>
      <c r="L1438" s="150"/>
      <c r="M1438" s="150"/>
      <c r="N1438" s="150"/>
      <c r="O1438" s="150"/>
      <c r="P1438" s="150"/>
      <c r="Q1438" s="150"/>
      <c r="R1438" s="150"/>
    </row>
    <row r="1439" spans="1:18" ht="15" x14ac:dyDescent="0.25">
      <c r="A1439" s="150"/>
      <c r="B1439" s="152"/>
      <c r="C1439" s="152"/>
      <c r="D1439" s="150"/>
      <c r="E1439" s="150"/>
      <c r="F1439" s="150"/>
      <c r="G1439" s="150"/>
      <c r="H1439" s="150"/>
      <c r="I1439" s="150"/>
      <c r="J1439" s="150"/>
      <c r="K1439" s="150"/>
      <c r="L1439" s="150"/>
      <c r="M1439" s="150"/>
      <c r="N1439" s="150"/>
      <c r="O1439" s="150"/>
      <c r="P1439" s="150"/>
      <c r="Q1439" s="150"/>
      <c r="R1439" s="150"/>
    </row>
    <row r="1440" spans="1:18" ht="15" x14ac:dyDescent="0.25">
      <c r="A1440" s="150"/>
      <c r="B1440" s="152"/>
      <c r="C1440" s="152"/>
      <c r="D1440" s="150"/>
      <c r="E1440" s="150"/>
      <c r="F1440" s="150"/>
      <c r="G1440" s="150"/>
      <c r="H1440" s="150"/>
      <c r="I1440" s="150"/>
      <c r="J1440" s="150"/>
      <c r="K1440" s="150"/>
      <c r="L1440" s="150"/>
      <c r="M1440" s="150"/>
      <c r="N1440" s="150"/>
      <c r="O1440" s="150"/>
      <c r="P1440" s="150"/>
      <c r="Q1440" s="150"/>
      <c r="R1440" s="150"/>
    </row>
    <row r="1441" spans="1:18" ht="15" x14ac:dyDescent="0.25">
      <c r="A1441" s="150"/>
      <c r="B1441" s="152"/>
      <c r="C1441" s="152"/>
      <c r="D1441" s="150"/>
      <c r="E1441" s="150"/>
      <c r="F1441" s="150"/>
      <c r="G1441" s="150"/>
      <c r="H1441" s="150"/>
      <c r="I1441" s="150"/>
      <c r="J1441" s="150"/>
      <c r="K1441" s="150"/>
      <c r="L1441" s="150"/>
      <c r="M1441" s="150"/>
      <c r="N1441" s="150"/>
      <c r="O1441" s="150"/>
      <c r="P1441" s="150"/>
      <c r="Q1441" s="150"/>
      <c r="R1441" s="150"/>
    </row>
    <row r="1442" spans="1:18" ht="15" x14ac:dyDescent="0.25">
      <c r="A1442" s="150"/>
      <c r="B1442" s="152"/>
      <c r="C1442" s="152"/>
      <c r="D1442" s="150"/>
      <c r="E1442" s="150"/>
      <c r="F1442" s="150"/>
      <c r="G1442" s="150"/>
      <c r="H1442" s="150"/>
      <c r="I1442" s="150"/>
      <c r="J1442" s="150"/>
      <c r="K1442" s="150"/>
      <c r="L1442" s="150"/>
      <c r="M1442" s="150"/>
      <c r="N1442" s="150"/>
      <c r="O1442" s="150"/>
      <c r="P1442" s="150"/>
      <c r="Q1442" s="150"/>
      <c r="R1442" s="150"/>
    </row>
    <row r="1443" spans="1:18" ht="15" x14ac:dyDescent="0.25">
      <c r="A1443" s="150"/>
      <c r="B1443" s="152"/>
      <c r="C1443" s="152"/>
      <c r="D1443" s="150"/>
      <c r="E1443" s="150"/>
      <c r="F1443" s="150"/>
      <c r="G1443" s="150"/>
      <c r="H1443" s="150"/>
      <c r="I1443" s="150"/>
      <c r="J1443" s="150"/>
      <c r="K1443" s="150"/>
      <c r="L1443" s="150"/>
      <c r="M1443" s="150"/>
      <c r="N1443" s="150"/>
      <c r="O1443" s="150"/>
      <c r="P1443" s="150"/>
      <c r="Q1443" s="150"/>
      <c r="R1443" s="150"/>
    </row>
    <row r="1444" spans="1:18" ht="15" x14ac:dyDescent="0.25">
      <c r="A1444" s="150"/>
      <c r="B1444" s="152"/>
      <c r="C1444" s="152"/>
      <c r="D1444" s="150"/>
      <c r="E1444" s="150"/>
      <c r="F1444" s="150"/>
      <c r="G1444" s="150"/>
      <c r="H1444" s="150"/>
      <c r="I1444" s="150"/>
      <c r="J1444" s="150"/>
      <c r="K1444" s="150"/>
      <c r="L1444" s="150"/>
      <c r="M1444" s="150"/>
      <c r="N1444" s="150"/>
      <c r="O1444" s="150"/>
      <c r="P1444" s="150"/>
      <c r="Q1444" s="150"/>
      <c r="R1444" s="150"/>
    </row>
    <row r="1445" spans="1:18" ht="15" x14ac:dyDescent="0.25">
      <c r="A1445" s="150"/>
      <c r="B1445" s="152"/>
      <c r="C1445" s="152"/>
      <c r="D1445" s="150"/>
      <c r="E1445" s="150"/>
      <c r="F1445" s="150"/>
      <c r="G1445" s="150"/>
      <c r="H1445" s="150"/>
      <c r="I1445" s="150"/>
      <c r="J1445" s="150"/>
      <c r="K1445" s="150"/>
      <c r="L1445" s="150"/>
      <c r="M1445" s="150"/>
      <c r="N1445" s="150"/>
      <c r="O1445" s="150"/>
      <c r="P1445" s="150"/>
      <c r="Q1445" s="150"/>
      <c r="R1445" s="150"/>
    </row>
    <row r="1446" spans="1:18" ht="15" x14ac:dyDescent="0.25">
      <c r="A1446" s="150"/>
      <c r="B1446" s="152"/>
      <c r="C1446" s="152"/>
      <c r="D1446" s="150"/>
      <c r="E1446" s="150"/>
      <c r="F1446" s="150"/>
      <c r="G1446" s="150"/>
      <c r="H1446" s="150"/>
      <c r="I1446" s="150"/>
      <c r="J1446" s="150"/>
      <c r="K1446" s="150"/>
      <c r="L1446" s="150"/>
      <c r="M1446" s="150"/>
      <c r="N1446" s="150"/>
      <c r="O1446" s="150"/>
      <c r="P1446" s="150"/>
      <c r="Q1446" s="150"/>
      <c r="R1446" s="150"/>
    </row>
    <row r="1447" spans="1:18" ht="15" x14ac:dyDescent="0.25">
      <c r="A1447" s="150"/>
      <c r="B1447" s="152"/>
      <c r="C1447" s="152"/>
      <c r="D1447" s="150"/>
      <c r="E1447" s="150"/>
      <c r="F1447" s="150"/>
      <c r="G1447" s="150"/>
      <c r="H1447" s="150"/>
      <c r="I1447" s="150"/>
      <c r="J1447" s="150"/>
      <c r="K1447" s="150"/>
      <c r="L1447" s="150"/>
      <c r="M1447" s="150"/>
      <c r="N1447" s="150"/>
      <c r="O1447" s="150"/>
      <c r="P1447" s="150"/>
      <c r="Q1447" s="150"/>
      <c r="R1447" s="150"/>
    </row>
    <row r="1448" spans="1:18" ht="15" x14ac:dyDescent="0.25">
      <c r="A1448" s="150"/>
      <c r="B1448" s="152"/>
      <c r="C1448" s="152"/>
      <c r="D1448" s="150"/>
      <c r="E1448" s="150"/>
      <c r="F1448" s="150"/>
      <c r="G1448" s="150"/>
      <c r="H1448" s="150"/>
      <c r="I1448" s="150"/>
      <c r="J1448" s="150"/>
      <c r="K1448" s="150"/>
      <c r="L1448" s="150"/>
      <c r="M1448" s="150"/>
      <c r="N1448" s="150"/>
      <c r="O1448" s="150"/>
      <c r="P1448" s="150"/>
      <c r="Q1448" s="150"/>
      <c r="R1448" s="150"/>
    </row>
    <row r="1449" spans="1:18" ht="15" x14ac:dyDescent="0.25">
      <c r="A1449" s="150"/>
      <c r="B1449" s="152"/>
      <c r="C1449" s="152"/>
      <c r="D1449" s="150"/>
      <c r="E1449" s="150"/>
      <c r="F1449" s="150"/>
      <c r="G1449" s="150"/>
      <c r="H1449" s="150"/>
      <c r="I1449" s="150"/>
      <c r="J1449" s="150"/>
      <c r="K1449" s="150"/>
      <c r="L1449" s="150"/>
      <c r="M1449" s="150"/>
      <c r="N1449" s="150"/>
      <c r="O1449" s="150"/>
      <c r="P1449" s="150"/>
      <c r="Q1449" s="150"/>
      <c r="R1449" s="150"/>
    </row>
    <row r="1450" spans="1:18" ht="15" x14ac:dyDescent="0.25">
      <c r="A1450" s="150"/>
      <c r="B1450" s="152"/>
      <c r="C1450" s="152"/>
      <c r="D1450" s="150"/>
      <c r="E1450" s="150"/>
      <c r="F1450" s="150"/>
      <c r="G1450" s="150"/>
      <c r="H1450" s="150"/>
      <c r="I1450" s="150"/>
      <c r="J1450" s="150"/>
      <c r="K1450" s="150"/>
      <c r="L1450" s="150"/>
      <c r="M1450" s="150"/>
      <c r="N1450" s="150"/>
      <c r="O1450" s="150"/>
      <c r="P1450" s="150"/>
      <c r="Q1450" s="150"/>
      <c r="R1450" s="150"/>
    </row>
    <row r="1451" spans="1:18" ht="15" x14ac:dyDescent="0.25">
      <c r="A1451" s="150"/>
      <c r="B1451" s="152"/>
      <c r="C1451" s="152"/>
      <c r="D1451" s="150"/>
      <c r="E1451" s="150"/>
      <c r="F1451" s="150"/>
      <c r="G1451" s="150"/>
      <c r="H1451" s="150"/>
      <c r="I1451" s="150"/>
      <c r="J1451" s="150"/>
      <c r="K1451" s="150"/>
      <c r="L1451" s="150"/>
      <c r="M1451" s="150"/>
      <c r="N1451" s="150"/>
      <c r="O1451" s="150"/>
      <c r="P1451" s="150"/>
      <c r="Q1451" s="150"/>
      <c r="R1451" s="150"/>
    </row>
    <row r="1452" spans="1:18" ht="15" x14ac:dyDescent="0.25">
      <c r="A1452" s="150"/>
      <c r="B1452" s="152"/>
      <c r="C1452" s="152"/>
      <c r="D1452" s="150"/>
      <c r="E1452" s="150"/>
      <c r="F1452" s="150"/>
      <c r="G1452" s="150"/>
      <c r="H1452" s="150"/>
      <c r="I1452" s="150"/>
      <c r="J1452" s="150"/>
      <c r="K1452" s="150"/>
      <c r="L1452" s="150"/>
      <c r="M1452" s="150"/>
      <c r="N1452" s="150"/>
      <c r="O1452" s="150"/>
      <c r="P1452" s="150"/>
      <c r="Q1452" s="150"/>
      <c r="R1452" s="150"/>
    </row>
    <row r="1453" spans="1:18" ht="15" x14ac:dyDescent="0.25">
      <c r="A1453" s="150"/>
      <c r="B1453" s="152"/>
      <c r="C1453" s="152"/>
      <c r="D1453" s="150"/>
      <c r="E1453" s="150"/>
      <c r="F1453" s="150"/>
      <c r="G1453" s="150"/>
      <c r="H1453" s="150"/>
      <c r="I1453" s="150"/>
      <c r="J1453" s="150"/>
      <c r="K1453" s="150"/>
      <c r="L1453" s="150"/>
      <c r="M1453" s="150"/>
      <c r="N1453" s="150"/>
      <c r="O1453" s="150"/>
      <c r="P1453" s="150"/>
      <c r="Q1453" s="150"/>
      <c r="R1453" s="150"/>
    </row>
    <row r="1454" spans="1:18" ht="15" x14ac:dyDescent="0.25">
      <c r="A1454" s="150"/>
      <c r="B1454" s="152"/>
      <c r="C1454" s="152"/>
      <c r="D1454" s="150"/>
      <c r="E1454" s="150"/>
      <c r="F1454" s="150"/>
      <c r="G1454" s="150"/>
      <c r="H1454" s="150"/>
      <c r="I1454" s="150"/>
      <c r="J1454" s="150"/>
      <c r="K1454" s="150"/>
      <c r="L1454" s="150"/>
      <c r="M1454" s="150"/>
      <c r="N1454" s="150"/>
      <c r="O1454" s="150"/>
      <c r="P1454" s="150"/>
      <c r="Q1454" s="150"/>
      <c r="R1454" s="150"/>
    </row>
    <row r="1455" spans="1:18" ht="15" x14ac:dyDescent="0.25">
      <c r="A1455" s="150"/>
      <c r="B1455" s="152"/>
      <c r="C1455" s="152"/>
      <c r="D1455" s="150"/>
      <c r="E1455" s="150"/>
      <c r="F1455" s="150"/>
      <c r="G1455" s="150"/>
      <c r="H1455" s="150"/>
      <c r="I1455" s="150"/>
      <c r="J1455" s="150"/>
      <c r="K1455" s="150"/>
      <c r="L1455" s="150"/>
      <c r="M1455" s="150"/>
      <c r="N1455" s="150"/>
      <c r="O1455" s="150"/>
      <c r="P1455" s="150"/>
      <c r="Q1455" s="150"/>
      <c r="R1455" s="150"/>
    </row>
    <row r="1456" spans="1:18" ht="15" x14ac:dyDescent="0.25">
      <c r="A1456" s="150"/>
      <c r="B1456" s="152"/>
      <c r="C1456" s="152"/>
      <c r="D1456" s="150"/>
      <c r="E1456" s="150"/>
      <c r="F1456" s="150"/>
      <c r="G1456" s="150"/>
      <c r="H1456" s="150"/>
      <c r="I1456" s="150"/>
      <c r="J1456" s="150"/>
      <c r="K1456" s="150"/>
      <c r="L1456" s="150"/>
      <c r="M1456" s="150"/>
      <c r="N1456" s="150"/>
      <c r="O1456" s="150"/>
      <c r="P1456" s="150"/>
      <c r="Q1456" s="150"/>
      <c r="R1456" s="150"/>
    </row>
    <row r="1457" spans="1:18" ht="15" x14ac:dyDescent="0.25">
      <c r="A1457" s="150"/>
      <c r="B1457" s="152"/>
      <c r="C1457" s="152"/>
      <c r="D1457" s="150"/>
      <c r="E1457" s="150"/>
      <c r="F1457" s="150"/>
      <c r="G1457" s="150"/>
      <c r="H1457" s="150"/>
      <c r="I1457" s="150"/>
      <c r="J1457" s="150"/>
      <c r="K1457" s="150"/>
      <c r="L1457" s="150"/>
      <c r="M1457" s="150"/>
      <c r="N1457" s="150"/>
      <c r="O1457" s="150"/>
      <c r="P1457" s="150"/>
      <c r="Q1457" s="150"/>
      <c r="R1457" s="150"/>
    </row>
    <row r="1458" spans="1:18" ht="15" x14ac:dyDescent="0.25">
      <c r="A1458" s="150"/>
      <c r="B1458" s="152"/>
      <c r="C1458" s="152"/>
      <c r="D1458" s="150"/>
      <c r="E1458" s="150"/>
      <c r="F1458" s="150"/>
      <c r="G1458" s="150"/>
      <c r="H1458" s="150"/>
      <c r="I1458" s="150"/>
      <c r="J1458" s="150"/>
      <c r="K1458" s="150"/>
      <c r="L1458" s="150"/>
      <c r="M1458" s="150"/>
      <c r="N1458" s="150"/>
      <c r="O1458" s="150"/>
      <c r="P1458" s="150"/>
      <c r="Q1458" s="150"/>
      <c r="R1458" s="150"/>
    </row>
    <row r="1459" spans="1:18" ht="15" x14ac:dyDescent="0.25">
      <c r="A1459" s="150"/>
      <c r="B1459" s="152"/>
      <c r="C1459" s="152"/>
      <c r="D1459" s="150"/>
      <c r="E1459" s="150"/>
      <c r="F1459" s="150"/>
      <c r="G1459" s="150"/>
      <c r="H1459" s="150"/>
      <c r="I1459" s="150"/>
      <c r="J1459" s="150"/>
      <c r="K1459" s="150"/>
      <c r="L1459" s="150"/>
      <c r="M1459" s="150"/>
      <c r="N1459" s="150"/>
      <c r="O1459" s="150"/>
      <c r="P1459" s="150"/>
      <c r="Q1459" s="150"/>
      <c r="R1459" s="150"/>
    </row>
    <row r="1460" spans="1:18" ht="15" x14ac:dyDescent="0.25">
      <c r="A1460" s="150"/>
      <c r="B1460" s="152"/>
      <c r="C1460" s="152"/>
      <c r="D1460" s="150"/>
      <c r="E1460" s="150"/>
      <c r="F1460" s="150"/>
      <c r="G1460" s="150"/>
      <c r="H1460" s="150"/>
      <c r="I1460" s="150"/>
      <c r="J1460" s="150"/>
      <c r="K1460" s="150"/>
      <c r="L1460" s="150"/>
      <c r="M1460" s="150"/>
      <c r="N1460" s="150"/>
      <c r="O1460" s="150"/>
      <c r="P1460" s="150"/>
      <c r="Q1460" s="150"/>
      <c r="R1460" s="150"/>
    </row>
    <row r="1461" spans="1:18" ht="15" x14ac:dyDescent="0.25">
      <c r="A1461" s="150"/>
      <c r="B1461" s="152"/>
      <c r="C1461" s="152"/>
      <c r="D1461" s="150"/>
      <c r="E1461" s="150"/>
      <c r="F1461" s="150"/>
      <c r="G1461" s="150"/>
      <c r="H1461" s="150"/>
      <c r="I1461" s="150"/>
      <c r="J1461" s="150"/>
      <c r="K1461" s="150"/>
      <c r="L1461" s="150"/>
      <c r="M1461" s="150"/>
      <c r="N1461" s="150"/>
      <c r="O1461" s="150"/>
      <c r="P1461" s="150"/>
      <c r="Q1461" s="150"/>
      <c r="R1461" s="150"/>
    </row>
    <row r="1462" spans="1:18" ht="15" x14ac:dyDescent="0.25">
      <c r="A1462" s="150"/>
      <c r="B1462" s="152"/>
      <c r="C1462" s="152"/>
      <c r="D1462" s="150"/>
      <c r="E1462" s="150"/>
      <c r="F1462" s="150"/>
      <c r="G1462" s="150"/>
      <c r="H1462" s="150"/>
      <c r="I1462" s="150"/>
      <c r="J1462" s="150"/>
      <c r="K1462" s="150"/>
      <c r="L1462" s="150"/>
      <c r="M1462" s="150"/>
      <c r="N1462" s="150"/>
      <c r="O1462" s="150"/>
      <c r="P1462" s="150"/>
      <c r="Q1462" s="150"/>
      <c r="R1462" s="150"/>
    </row>
    <row r="1463" spans="1:18" ht="15" x14ac:dyDescent="0.25">
      <c r="A1463" s="150"/>
      <c r="B1463" s="152"/>
      <c r="C1463" s="152"/>
      <c r="D1463" s="150"/>
      <c r="E1463" s="150"/>
      <c r="F1463" s="150"/>
      <c r="G1463" s="150"/>
      <c r="H1463" s="150"/>
      <c r="I1463" s="150"/>
      <c r="J1463" s="150"/>
      <c r="K1463" s="150"/>
      <c r="L1463" s="150"/>
      <c r="M1463" s="150"/>
      <c r="N1463" s="150"/>
      <c r="O1463" s="150"/>
      <c r="P1463" s="150"/>
      <c r="Q1463" s="150"/>
      <c r="R1463" s="150"/>
    </row>
    <row r="1464" spans="1:18" ht="15" x14ac:dyDescent="0.25">
      <c r="A1464" s="150"/>
      <c r="B1464" s="152"/>
      <c r="C1464" s="152"/>
      <c r="D1464" s="150"/>
      <c r="E1464" s="150"/>
      <c r="F1464" s="150"/>
      <c r="G1464" s="150"/>
      <c r="H1464" s="150"/>
      <c r="I1464" s="150"/>
      <c r="J1464" s="150"/>
      <c r="K1464" s="150"/>
      <c r="L1464" s="150"/>
      <c r="M1464" s="150"/>
      <c r="N1464" s="150"/>
      <c r="O1464" s="150"/>
      <c r="P1464" s="150"/>
      <c r="Q1464" s="150"/>
      <c r="R1464" s="150"/>
    </row>
    <row r="1465" spans="1:18" ht="15" x14ac:dyDescent="0.25">
      <c r="A1465" s="150"/>
      <c r="B1465" s="152"/>
      <c r="C1465" s="152"/>
      <c r="D1465" s="150"/>
      <c r="E1465" s="150"/>
      <c r="F1465" s="150"/>
      <c r="G1465" s="150"/>
      <c r="H1465" s="150"/>
      <c r="I1465" s="150"/>
      <c r="J1465" s="150"/>
      <c r="K1465" s="150"/>
      <c r="L1465" s="150"/>
      <c r="M1465" s="150"/>
      <c r="N1465" s="150"/>
      <c r="O1465" s="150"/>
      <c r="P1465" s="150"/>
      <c r="Q1465" s="150"/>
      <c r="R1465" s="150"/>
    </row>
    <row r="1466" spans="1:18" ht="15" x14ac:dyDescent="0.25">
      <c r="A1466" s="150"/>
      <c r="B1466" s="152"/>
      <c r="C1466" s="152"/>
      <c r="D1466" s="150"/>
      <c r="E1466" s="150"/>
      <c r="F1466" s="150"/>
      <c r="G1466" s="150"/>
      <c r="H1466" s="150"/>
      <c r="I1466" s="150"/>
      <c r="J1466" s="150"/>
      <c r="K1466" s="150"/>
      <c r="L1466" s="150"/>
      <c r="M1466" s="150"/>
      <c r="N1466" s="150"/>
      <c r="O1466" s="150"/>
      <c r="P1466" s="150"/>
      <c r="Q1466" s="150"/>
      <c r="R1466" s="150"/>
    </row>
    <row r="1467" spans="1:18" ht="15" x14ac:dyDescent="0.25">
      <c r="A1467" s="150"/>
      <c r="B1467" s="152"/>
      <c r="C1467" s="152"/>
      <c r="D1467" s="150"/>
      <c r="E1467" s="150"/>
      <c r="F1467" s="150"/>
      <c r="G1467" s="150"/>
      <c r="H1467" s="150"/>
      <c r="I1467" s="150"/>
      <c r="J1467" s="150"/>
      <c r="K1467" s="150"/>
      <c r="L1467" s="150"/>
      <c r="M1467" s="150"/>
      <c r="N1467" s="150"/>
      <c r="O1467" s="150"/>
      <c r="P1467" s="150"/>
      <c r="Q1467" s="150"/>
      <c r="R1467" s="150"/>
    </row>
    <row r="1468" spans="1:18" ht="15" x14ac:dyDescent="0.25">
      <c r="A1468" s="150"/>
      <c r="B1468" s="152"/>
      <c r="C1468" s="152"/>
      <c r="D1468" s="150"/>
      <c r="E1468" s="150"/>
      <c r="F1468" s="150"/>
      <c r="G1468" s="150"/>
      <c r="H1468" s="150"/>
      <c r="I1468" s="150"/>
      <c r="J1468" s="150"/>
      <c r="K1468" s="150"/>
      <c r="L1468" s="150"/>
      <c r="M1468" s="150"/>
      <c r="N1468" s="150"/>
      <c r="O1468" s="150"/>
      <c r="P1468" s="150"/>
      <c r="Q1468" s="150"/>
      <c r="R1468" s="150"/>
    </row>
    <row r="1469" spans="1:18" ht="15" x14ac:dyDescent="0.25">
      <c r="A1469" s="150"/>
      <c r="B1469" s="152"/>
      <c r="C1469" s="152"/>
      <c r="D1469" s="150"/>
      <c r="E1469" s="150"/>
      <c r="F1469" s="150"/>
      <c r="G1469" s="150"/>
      <c r="H1469" s="150"/>
      <c r="I1469" s="150"/>
      <c r="J1469" s="150"/>
      <c r="K1469" s="150"/>
      <c r="L1469" s="150"/>
      <c r="M1469" s="150"/>
      <c r="N1469" s="150"/>
      <c r="O1469" s="150"/>
      <c r="P1469" s="150"/>
      <c r="Q1469" s="150"/>
      <c r="R1469" s="150"/>
    </row>
    <row r="1470" spans="1:18" ht="15" x14ac:dyDescent="0.25">
      <c r="A1470" s="150"/>
      <c r="B1470" s="152"/>
      <c r="C1470" s="152"/>
      <c r="D1470" s="150"/>
      <c r="E1470" s="150"/>
      <c r="F1470" s="150"/>
      <c r="G1470" s="150"/>
      <c r="H1470" s="150"/>
      <c r="I1470" s="150"/>
      <c r="J1470" s="150"/>
      <c r="K1470" s="150"/>
      <c r="L1470" s="150"/>
      <c r="M1470" s="150"/>
      <c r="N1470" s="150"/>
      <c r="O1470" s="150"/>
      <c r="P1470" s="150"/>
      <c r="Q1470" s="150"/>
      <c r="R1470" s="150"/>
    </row>
    <row r="1471" spans="1:18" ht="15" x14ac:dyDescent="0.25">
      <c r="A1471" s="150"/>
      <c r="B1471" s="152"/>
      <c r="C1471" s="152"/>
      <c r="D1471" s="150"/>
      <c r="E1471" s="150"/>
      <c r="F1471" s="150"/>
      <c r="G1471" s="150"/>
      <c r="H1471" s="150"/>
      <c r="I1471" s="150"/>
      <c r="J1471" s="150"/>
      <c r="K1471" s="150"/>
      <c r="L1471" s="150"/>
      <c r="M1471" s="150"/>
      <c r="N1471" s="150"/>
      <c r="O1471" s="150"/>
      <c r="P1471" s="150"/>
      <c r="Q1471" s="150"/>
      <c r="R1471" s="150"/>
    </row>
    <row r="1472" spans="1:18" ht="15" x14ac:dyDescent="0.25">
      <c r="A1472" s="150"/>
      <c r="B1472" s="152"/>
      <c r="C1472" s="152"/>
      <c r="D1472" s="150"/>
      <c r="E1472" s="150"/>
      <c r="F1472" s="150"/>
      <c r="G1472" s="150"/>
      <c r="H1472" s="150"/>
      <c r="I1472" s="150"/>
      <c r="J1472" s="150"/>
      <c r="K1472" s="150"/>
      <c r="L1472" s="150"/>
      <c r="M1472" s="150"/>
      <c r="N1472" s="150"/>
      <c r="O1472" s="150"/>
      <c r="P1472" s="150"/>
      <c r="Q1472" s="150"/>
      <c r="R1472" s="150"/>
    </row>
    <row r="1473" spans="1:18" ht="15" x14ac:dyDescent="0.25">
      <c r="A1473" s="150"/>
      <c r="B1473" s="152"/>
      <c r="C1473" s="152"/>
      <c r="D1473" s="150"/>
      <c r="E1473" s="150"/>
      <c r="F1473" s="150"/>
      <c r="G1473" s="150"/>
      <c r="H1473" s="150"/>
      <c r="I1473" s="150"/>
      <c r="J1473" s="150"/>
      <c r="K1473" s="150"/>
      <c r="L1473" s="150"/>
      <c r="M1473" s="150"/>
      <c r="N1473" s="150"/>
      <c r="O1473" s="150"/>
      <c r="P1473" s="150"/>
      <c r="Q1473" s="150"/>
      <c r="R1473" s="150"/>
    </row>
    <row r="1474" spans="1:18" ht="15" x14ac:dyDescent="0.25">
      <c r="A1474" s="150"/>
      <c r="B1474" s="152"/>
      <c r="C1474" s="152"/>
      <c r="D1474" s="150"/>
      <c r="E1474" s="150"/>
      <c r="F1474" s="150"/>
      <c r="G1474" s="150"/>
      <c r="H1474" s="150"/>
      <c r="I1474" s="150"/>
      <c r="J1474" s="150"/>
      <c r="K1474" s="150"/>
      <c r="L1474" s="150"/>
      <c r="M1474" s="150"/>
      <c r="N1474" s="150"/>
      <c r="O1474" s="150"/>
      <c r="P1474" s="150"/>
      <c r="Q1474" s="150"/>
      <c r="R1474" s="150"/>
    </row>
    <row r="1475" spans="1:18" ht="15" x14ac:dyDescent="0.25">
      <c r="A1475" s="150"/>
      <c r="B1475" s="152"/>
      <c r="C1475" s="152"/>
      <c r="D1475" s="150"/>
      <c r="E1475" s="150"/>
      <c r="F1475" s="150"/>
      <c r="G1475" s="150"/>
      <c r="H1475" s="150"/>
      <c r="I1475" s="150"/>
      <c r="J1475" s="150"/>
      <c r="K1475" s="150"/>
      <c r="L1475" s="150"/>
      <c r="M1475" s="150"/>
      <c r="N1475" s="150"/>
      <c r="O1475" s="150"/>
      <c r="P1475" s="150"/>
      <c r="Q1475" s="150"/>
      <c r="R1475" s="150"/>
    </row>
    <row r="1476" spans="1:18" ht="15" x14ac:dyDescent="0.25">
      <c r="A1476" s="150"/>
      <c r="B1476" s="152"/>
      <c r="C1476" s="152"/>
      <c r="D1476" s="150"/>
      <c r="E1476" s="150"/>
      <c r="F1476" s="150"/>
      <c r="G1476" s="150"/>
      <c r="H1476" s="150"/>
      <c r="I1476" s="150"/>
      <c r="J1476" s="150"/>
      <c r="K1476" s="150"/>
      <c r="L1476" s="150"/>
      <c r="M1476" s="150"/>
      <c r="N1476" s="150"/>
      <c r="O1476" s="150"/>
      <c r="P1476" s="150"/>
      <c r="Q1476" s="150"/>
      <c r="R1476" s="150"/>
    </row>
    <row r="1477" spans="1:18" ht="15" x14ac:dyDescent="0.25">
      <c r="A1477" s="150"/>
      <c r="B1477" s="152"/>
      <c r="C1477" s="152"/>
      <c r="D1477" s="150"/>
      <c r="E1477" s="150"/>
      <c r="F1477" s="150"/>
      <c r="G1477" s="150"/>
      <c r="H1477" s="150"/>
      <c r="I1477" s="150"/>
      <c r="J1477" s="150"/>
      <c r="K1477" s="150"/>
      <c r="L1477" s="150"/>
      <c r="M1477" s="150"/>
      <c r="N1477" s="150"/>
      <c r="O1477" s="150"/>
      <c r="P1477" s="150"/>
      <c r="Q1477" s="150"/>
      <c r="R1477" s="150"/>
    </row>
    <row r="1478" spans="1:18" ht="15" x14ac:dyDescent="0.25">
      <c r="A1478" s="150"/>
      <c r="B1478" s="152"/>
      <c r="C1478" s="152"/>
      <c r="D1478" s="150"/>
      <c r="E1478" s="150"/>
      <c r="F1478" s="150"/>
      <c r="G1478" s="150"/>
      <c r="H1478" s="150"/>
      <c r="I1478" s="150"/>
      <c r="J1478" s="150"/>
      <c r="K1478" s="150"/>
      <c r="L1478" s="150"/>
      <c r="M1478" s="150"/>
      <c r="N1478" s="150"/>
      <c r="O1478" s="150"/>
      <c r="P1478" s="150"/>
      <c r="Q1478" s="150"/>
      <c r="R1478" s="150"/>
    </row>
    <row r="1479" spans="1:18" ht="15" x14ac:dyDescent="0.25">
      <c r="A1479" s="150"/>
      <c r="B1479" s="152"/>
      <c r="C1479" s="152"/>
      <c r="D1479" s="150"/>
      <c r="E1479" s="150"/>
      <c r="F1479" s="150"/>
      <c r="G1479" s="150"/>
      <c r="H1479" s="150"/>
      <c r="I1479" s="150"/>
      <c r="J1479" s="150"/>
      <c r="K1479" s="150"/>
      <c r="L1479" s="150"/>
      <c r="M1479" s="150"/>
      <c r="N1479" s="150"/>
      <c r="O1479" s="150"/>
      <c r="P1479" s="150"/>
      <c r="Q1479" s="150"/>
      <c r="R1479" s="150"/>
    </row>
    <row r="1480" spans="1:18" ht="15" x14ac:dyDescent="0.25">
      <c r="A1480" s="150"/>
      <c r="B1480" s="152"/>
      <c r="C1480" s="152"/>
      <c r="D1480" s="150"/>
      <c r="E1480" s="150"/>
      <c r="F1480" s="150"/>
      <c r="G1480" s="150"/>
      <c r="H1480" s="150"/>
      <c r="I1480" s="150"/>
      <c r="J1480" s="150"/>
      <c r="K1480" s="150"/>
      <c r="L1480" s="150"/>
      <c r="M1480" s="150"/>
      <c r="N1480" s="150"/>
      <c r="O1480" s="150"/>
      <c r="P1480" s="150"/>
      <c r="Q1480" s="150"/>
      <c r="R1480" s="150"/>
    </row>
    <row r="1481" spans="1:18" ht="15" x14ac:dyDescent="0.25">
      <c r="A1481" s="150"/>
      <c r="B1481" s="152"/>
      <c r="C1481" s="152"/>
      <c r="D1481" s="150"/>
      <c r="E1481" s="150"/>
      <c r="F1481" s="150"/>
      <c r="G1481" s="150"/>
      <c r="H1481" s="150"/>
      <c r="I1481" s="150"/>
      <c r="J1481" s="150"/>
      <c r="K1481" s="150"/>
      <c r="L1481" s="150"/>
      <c r="M1481" s="150"/>
      <c r="N1481" s="150"/>
      <c r="O1481" s="150"/>
      <c r="P1481" s="150"/>
      <c r="Q1481" s="150"/>
      <c r="R1481" s="150"/>
    </row>
    <row r="1482" spans="1:18" ht="15" x14ac:dyDescent="0.25">
      <c r="A1482" s="150"/>
      <c r="B1482" s="152"/>
      <c r="C1482" s="152"/>
      <c r="D1482" s="150"/>
      <c r="E1482" s="150"/>
      <c r="F1482" s="150"/>
      <c r="G1482" s="150"/>
      <c r="H1482" s="150"/>
      <c r="I1482" s="150"/>
      <c r="J1482" s="150"/>
      <c r="K1482" s="150"/>
      <c r="L1482" s="150"/>
      <c r="M1482" s="150"/>
      <c r="N1482" s="150"/>
      <c r="O1482" s="150"/>
      <c r="P1482" s="150"/>
      <c r="Q1482" s="150"/>
      <c r="R1482" s="150"/>
    </row>
    <row r="1483" spans="1:18" ht="15" x14ac:dyDescent="0.25">
      <c r="A1483" s="150"/>
      <c r="B1483" s="152"/>
      <c r="C1483" s="152"/>
      <c r="D1483" s="150"/>
      <c r="E1483" s="150"/>
      <c r="F1483" s="150"/>
      <c r="G1483" s="150"/>
      <c r="H1483" s="150"/>
      <c r="I1483" s="150"/>
      <c r="J1483" s="150"/>
      <c r="K1483" s="150"/>
      <c r="L1483" s="150"/>
      <c r="M1483" s="150"/>
      <c r="N1483" s="150"/>
      <c r="O1483" s="150"/>
      <c r="P1483" s="150"/>
      <c r="Q1483" s="150"/>
      <c r="R1483" s="150"/>
    </row>
    <row r="1484" spans="1:18" ht="15" x14ac:dyDescent="0.25">
      <c r="A1484" s="150"/>
      <c r="B1484" s="152"/>
      <c r="C1484" s="152"/>
      <c r="D1484" s="150"/>
      <c r="E1484" s="150"/>
      <c r="F1484" s="150"/>
      <c r="G1484" s="150"/>
      <c r="H1484" s="150"/>
      <c r="I1484" s="150"/>
      <c r="J1484" s="150"/>
      <c r="K1484" s="150"/>
      <c r="L1484" s="150"/>
      <c r="M1484" s="150"/>
      <c r="N1484" s="150"/>
      <c r="O1484" s="150"/>
      <c r="P1484" s="150"/>
      <c r="Q1484" s="150"/>
      <c r="R1484" s="150"/>
    </row>
    <row r="1485" spans="1:18" ht="15" x14ac:dyDescent="0.25">
      <c r="A1485" s="150"/>
      <c r="B1485" s="152"/>
      <c r="C1485" s="152"/>
      <c r="D1485" s="150"/>
      <c r="E1485" s="150"/>
      <c r="F1485" s="150"/>
      <c r="G1485" s="150"/>
      <c r="H1485" s="150"/>
      <c r="I1485" s="150"/>
      <c r="J1485" s="150"/>
      <c r="K1485" s="150"/>
      <c r="L1485" s="150"/>
      <c r="M1485" s="150"/>
      <c r="N1485" s="150"/>
      <c r="O1485" s="150"/>
      <c r="P1485" s="150"/>
      <c r="Q1485" s="150"/>
      <c r="R1485" s="150"/>
    </row>
    <row r="1486" spans="1:18" ht="15" x14ac:dyDescent="0.25">
      <c r="A1486" s="150"/>
      <c r="B1486" s="152"/>
      <c r="C1486" s="152"/>
      <c r="D1486" s="150"/>
      <c r="E1486" s="150"/>
      <c r="F1486" s="150"/>
      <c r="G1486" s="150"/>
      <c r="H1486" s="150"/>
      <c r="I1486" s="150"/>
      <c r="J1486" s="150"/>
      <c r="K1486" s="150"/>
      <c r="L1486" s="150"/>
      <c r="M1486" s="150"/>
      <c r="N1486" s="150"/>
      <c r="O1486" s="150"/>
      <c r="P1486" s="150"/>
      <c r="Q1486" s="150"/>
      <c r="R1486" s="150"/>
    </row>
    <row r="1487" spans="1:18" ht="15" x14ac:dyDescent="0.25">
      <c r="A1487" s="150"/>
      <c r="B1487" s="152"/>
      <c r="C1487" s="152"/>
      <c r="D1487" s="150"/>
      <c r="E1487" s="150"/>
      <c r="F1487" s="150"/>
      <c r="G1487" s="150"/>
      <c r="H1487" s="150"/>
      <c r="I1487" s="150"/>
      <c r="J1487" s="150"/>
      <c r="K1487" s="150"/>
      <c r="L1487" s="150"/>
      <c r="M1487" s="150"/>
      <c r="N1487" s="150"/>
      <c r="O1487" s="150"/>
      <c r="P1487" s="150"/>
      <c r="Q1487" s="150"/>
      <c r="R1487" s="150"/>
    </row>
    <row r="1488" spans="1:18" ht="15" x14ac:dyDescent="0.25">
      <c r="A1488" s="150"/>
      <c r="B1488" s="152"/>
      <c r="C1488" s="152"/>
      <c r="D1488" s="150"/>
      <c r="E1488" s="150"/>
      <c r="F1488" s="150"/>
      <c r="G1488" s="150"/>
      <c r="H1488" s="150"/>
      <c r="I1488" s="150"/>
      <c r="J1488" s="150"/>
      <c r="K1488" s="150"/>
      <c r="L1488" s="150"/>
      <c r="M1488" s="150"/>
      <c r="N1488" s="150"/>
      <c r="O1488" s="150"/>
      <c r="P1488" s="150"/>
      <c r="Q1488" s="150"/>
      <c r="R1488" s="150"/>
    </row>
    <row r="1489" spans="1:18" ht="15" x14ac:dyDescent="0.25">
      <c r="A1489" s="150"/>
      <c r="B1489" s="152"/>
      <c r="C1489" s="152"/>
      <c r="D1489" s="150"/>
      <c r="E1489" s="150"/>
      <c r="F1489" s="150"/>
      <c r="G1489" s="150"/>
      <c r="H1489" s="150"/>
      <c r="I1489" s="150"/>
      <c r="J1489" s="150"/>
      <c r="K1489" s="150"/>
      <c r="L1489" s="150"/>
      <c r="M1489" s="150"/>
      <c r="N1489" s="150"/>
      <c r="O1489" s="150"/>
      <c r="P1489" s="150"/>
      <c r="Q1489" s="150"/>
      <c r="R1489" s="150"/>
    </row>
    <row r="1490" spans="1:18" ht="15" x14ac:dyDescent="0.25">
      <c r="A1490" s="150"/>
      <c r="B1490" s="152"/>
      <c r="C1490" s="152"/>
      <c r="D1490" s="150"/>
      <c r="E1490" s="150"/>
      <c r="F1490" s="150"/>
      <c r="G1490" s="150"/>
      <c r="H1490" s="150"/>
      <c r="I1490" s="150"/>
      <c r="J1490" s="150"/>
      <c r="K1490" s="150"/>
      <c r="L1490" s="150"/>
      <c r="M1490" s="150"/>
      <c r="N1490" s="150"/>
      <c r="O1490" s="150"/>
      <c r="P1490" s="150"/>
      <c r="Q1490" s="150"/>
      <c r="R1490" s="150"/>
    </row>
    <row r="1491" spans="1:18" ht="15" x14ac:dyDescent="0.25">
      <c r="A1491" s="150"/>
      <c r="B1491" s="152"/>
      <c r="C1491" s="152"/>
      <c r="D1491" s="150"/>
      <c r="E1491" s="150"/>
      <c r="F1491" s="150"/>
      <c r="G1491" s="150"/>
      <c r="H1491" s="150"/>
      <c r="I1491" s="150"/>
      <c r="J1491" s="150"/>
      <c r="K1491" s="150"/>
      <c r="L1491" s="150"/>
      <c r="M1491" s="150"/>
      <c r="N1491" s="150"/>
      <c r="O1491" s="150"/>
      <c r="P1491" s="150"/>
      <c r="Q1491" s="150"/>
      <c r="R1491" s="150"/>
    </row>
    <row r="1492" spans="1:18" ht="15" x14ac:dyDescent="0.25">
      <c r="A1492" s="150"/>
      <c r="B1492" s="152"/>
      <c r="C1492" s="152"/>
      <c r="D1492" s="150"/>
      <c r="E1492" s="150"/>
      <c r="F1492" s="150"/>
      <c r="G1492" s="150"/>
      <c r="H1492" s="150"/>
      <c r="I1492" s="150"/>
      <c r="J1492" s="150"/>
      <c r="K1492" s="150"/>
      <c r="L1492" s="150"/>
      <c r="M1492" s="150"/>
      <c r="N1492" s="150"/>
      <c r="O1492" s="150"/>
      <c r="P1492" s="150"/>
      <c r="Q1492" s="150"/>
      <c r="R1492" s="150"/>
    </row>
    <row r="1493" spans="1:18" ht="15" x14ac:dyDescent="0.25">
      <c r="A1493" s="150"/>
      <c r="B1493" s="152"/>
      <c r="C1493" s="152"/>
      <c r="D1493" s="150"/>
      <c r="E1493" s="150"/>
      <c r="F1493" s="150"/>
      <c r="G1493" s="150"/>
      <c r="H1493" s="150"/>
      <c r="I1493" s="150"/>
      <c r="J1493" s="150"/>
      <c r="K1493" s="150"/>
      <c r="L1493" s="150"/>
      <c r="M1493" s="150"/>
      <c r="N1493" s="150"/>
      <c r="O1493" s="150"/>
      <c r="P1493" s="150"/>
      <c r="Q1493" s="150"/>
      <c r="R1493" s="150"/>
    </row>
    <row r="1494" spans="1:18" ht="15" x14ac:dyDescent="0.25">
      <c r="A1494" s="150"/>
      <c r="B1494" s="152"/>
      <c r="C1494" s="152"/>
      <c r="D1494" s="150"/>
      <c r="E1494" s="150"/>
      <c r="F1494" s="150"/>
      <c r="G1494" s="150"/>
      <c r="H1494" s="150"/>
      <c r="I1494" s="150"/>
      <c r="J1494" s="150"/>
      <c r="K1494" s="150"/>
      <c r="L1494" s="150"/>
      <c r="M1494" s="150"/>
      <c r="N1494" s="150"/>
      <c r="O1494" s="150"/>
      <c r="P1494" s="150"/>
      <c r="Q1494" s="150"/>
      <c r="R1494" s="150"/>
    </row>
    <row r="1495" spans="1:18" ht="15" x14ac:dyDescent="0.25">
      <c r="A1495" s="150"/>
      <c r="B1495" s="152"/>
      <c r="C1495" s="152"/>
      <c r="D1495" s="150"/>
      <c r="E1495" s="150"/>
      <c r="F1495" s="150"/>
      <c r="G1495" s="150"/>
      <c r="H1495" s="150"/>
      <c r="I1495" s="150"/>
      <c r="J1495" s="150"/>
      <c r="K1495" s="150"/>
      <c r="L1495" s="150"/>
      <c r="M1495" s="150"/>
      <c r="N1495" s="150"/>
      <c r="O1495" s="150"/>
      <c r="P1495" s="150"/>
      <c r="Q1495" s="150"/>
      <c r="R1495" s="150"/>
    </row>
    <row r="1496" spans="1:18" ht="15" x14ac:dyDescent="0.25">
      <c r="A1496" s="150"/>
      <c r="B1496" s="152"/>
      <c r="C1496" s="152"/>
      <c r="D1496" s="150"/>
      <c r="E1496" s="150"/>
      <c r="F1496" s="150"/>
      <c r="G1496" s="150"/>
      <c r="H1496" s="150"/>
      <c r="I1496" s="150"/>
      <c r="J1496" s="150"/>
      <c r="K1496" s="150"/>
      <c r="L1496" s="150"/>
      <c r="M1496" s="150"/>
      <c r="N1496" s="150"/>
      <c r="O1496" s="150"/>
      <c r="P1496" s="150"/>
      <c r="Q1496" s="150"/>
      <c r="R1496" s="150"/>
    </row>
    <row r="1497" spans="1:18" ht="15" x14ac:dyDescent="0.25">
      <c r="A1497" s="150"/>
      <c r="B1497" s="152"/>
      <c r="C1497" s="152"/>
      <c r="D1497" s="150"/>
      <c r="E1497" s="150"/>
      <c r="F1497" s="150"/>
      <c r="G1497" s="150"/>
      <c r="H1497" s="150"/>
      <c r="I1497" s="150"/>
      <c r="J1497" s="150"/>
      <c r="K1497" s="150"/>
      <c r="L1497" s="150"/>
      <c r="M1497" s="150"/>
      <c r="N1497" s="150"/>
      <c r="O1497" s="150"/>
      <c r="P1497" s="150"/>
      <c r="Q1497" s="150"/>
      <c r="R1497" s="150"/>
    </row>
    <row r="1498" spans="1:18" ht="15" x14ac:dyDescent="0.25">
      <c r="A1498" s="150"/>
      <c r="B1498" s="152"/>
      <c r="C1498" s="152"/>
      <c r="D1498" s="150"/>
      <c r="E1498" s="150"/>
      <c r="F1498" s="150"/>
      <c r="G1498" s="150"/>
      <c r="H1498" s="150"/>
      <c r="I1498" s="150"/>
      <c r="J1498" s="150"/>
      <c r="K1498" s="150"/>
      <c r="L1498" s="150"/>
      <c r="M1498" s="150"/>
      <c r="N1498" s="150"/>
      <c r="O1498" s="150"/>
      <c r="P1498" s="150"/>
      <c r="Q1498" s="150"/>
      <c r="R1498" s="150"/>
    </row>
    <row r="1499" spans="1:18" ht="15" x14ac:dyDescent="0.25">
      <c r="A1499" s="150"/>
      <c r="B1499" s="152"/>
      <c r="C1499" s="152"/>
      <c r="D1499" s="150"/>
      <c r="E1499" s="150"/>
      <c r="F1499" s="150"/>
      <c r="G1499" s="150"/>
      <c r="H1499" s="150"/>
      <c r="I1499" s="150"/>
      <c r="J1499" s="150"/>
      <c r="K1499" s="150"/>
      <c r="L1499" s="150"/>
      <c r="M1499" s="150"/>
      <c r="N1499" s="150"/>
      <c r="O1499" s="150"/>
      <c r="P1499" s="150"/>
      <c r="Q1499" s="150"/>
      <c r="R1499" s="150"/>
    </row>
    <row r="1500" spans="1:18" ht="15" x14ac:dyDescent="0.25">
      <c r="A1500" s="150"/>
      <c r="B1500" s="152"/>
      <c r="C1500" s="152"/>
      <c r="D1500" s="150"/>
      <c r="E1500" s="150"/>
      <c r="F1500" s="150"/>
      <c r="G1500" s="150"/>
      <c r="H1500" s="150"/>
      <c r="I1500" s="150"/>
      <c r="J1500" s="150"/>
      <c r="K1500" s="150"/>
      <c r="L1500" s="150"/>
      <c r="M1500" s="150"/>
      <c r="N1500" s="150"/>
      <c r="O1500" s="150"/>
      <c r="P1500" s="150"/>
      <c r="Q1500" s="150"/>
      <c r="R1500" s="150"/>
    </row>
    <row r="1501" spans="1:18" ht="15" x14ac:dyDescent="0.25">
      <c r="A1501" s="150"/>
      <c r="B1501" s="152"/>
      <c r="C1501" s="152"/>
      <c r="D1501" s="150"/>
      <c r="E1501" s="150"/>
      <c r="F1501" s="150"/>
      <c r="G1501" s="150"/>
      <c r="H1501" s="150"/>
      <c r="I1501" s="150"/>
      <c r="J1501" s="150"/>
      <c r="K1501" s="150"/>
      <c r="L1501" s="150"/>
      <c r="M1501" s="150"/>
      <c r="N1501" s="150"/>
      <c r="O1501" s="150"/>
      <c r="P1501" s="150"/>
      <c r="Q1501" s="150"/>
      <c r="R1501" s="150"/>
    </row>
    <row r="1502" spans="1:18" ht="15" x14ac:dyDescent="0.25">
      <c r="A1502" s="150"/>
      <c r="B1502" s="152"/>
      <c r="C1502" s="152"/>
      <c r="D1502" s="150"/>
      <c r="E1502" s="150"/>
      <c r="F1502" s="150"/>
      <c r="G1502" s="150"/>
      <c r="H1502" s="150"/>
      <c r="I1502" s="150"/>
      <c r="J1502" s="150"/>
      <c r="K1502" s="150"/>
      <c r="L1502" s="150"/>
      <c r="M1502" s="150"/>
      <c r="N1502" s="150"/>
      <c r="O1502" s="150"/>
      <c r="P1502" s="150"/>
      <c r="Q1502" s="150"/>
      <c r="R1502" s="150"/>
    </row>
    <row r="1503" spans="1:18" ht="15" x14ac:dyDescent="0.25">
      <c r="A1503" s="150"/>
      <c r="B1503" s="152"/>
      <c r="C1503" s="152"/>
      <c r="D1503" s="150"/>
      <c r="E1503" s="150"/>
      <c r="F1503" s="150"/>
      <c r="G1503" s="150"/>
      <c r="H1503" s="150"/>
      <c r="I1503" s="150"/>
      <c r="J1503" s="150"/>
      <c r="K1503" s="150"/>
      <c r="L1503" s="150"/>
      <c r="M1503" s="150"/>
      <c r="N1503" s="150"/>
      <c r="O1503" s="150"/>
      <c r="P1503" s="150"/>
      <c r="Q1503" s="150"/>
      <c r="R1503" s="150"/>
    </row>
    <row r="1504" spans="1:18" ht="15" x14ac:dyDescent="0.25">
      <c r="A1504" s="150"/>
      <c r="B1504" s="152"/>
      <c r="C1504" s="152"/>
      <c r="D1504" s="150"/>
      <c r="E1504" s="150"/>
      <c r="F1504" s="150"/>
      <c r="G1504" s="150"/>
      <c r="H1504" s="150"/>
      <c r="I1504" s="150"/>
      <c r="J1504" s="150"/>
      <c r="K1504" s="150"/>
      <c r="L1504" s="150"/>
      <c r="M1504" s="150"/>
      <c r="N1504" s="150"/>
      <c r="O1504" s="150"/>
      <c r="P1504" s="150"/>
      <c r="Q1504" s="150"/>
      <c r="R1504" s="150"/>
    </row>
    <row r="1505" spans="1:18" ht="15" x14ac:dyDescent="0.25">
      <c r="A1505" s="150"/>
      <c r="B1505" s="152"/>
      <c r="C1505" s="152"/>
      <c r="D1505" s="150"/>
      <c r="E1505" s="150"/>
      <c r="F1505" s="150"/>
      <c r="G1505" s="150"/>
      <c r="H1505" s="150"/>
      <c r="I1505" s="150"/>
      <c r="J1505" s="150"/>
      <c r="K1505" s="150"/>
      <c r="L1505" s="150"/>
      <c r="M1505" s="150"/>
      <c r="N1505" s="150"/>
      <c r="O1505" s="150"/>
      <c r="P1505" s="150"/>
      <c r="Q1505" s="150"/>
      <c r="R1505" s="150"/>
    </row>
    <row r="1506" spans="1:18" ht="15" x14ac:dyDescent="0.25">
      <c r="A1506" s="150"/>
      <c r="B1506" s="152"/>
      <c r="C1506" s="152"/>
      <c r="D1506" s="150"/>
      <c r="E1506" s="150"/>
      <c r="F1506" s="150"/>
      <c r="G1506" s="150"/>
      <c r="H1506" s="150"/>
      <c r="I1506" s="150"/>
      <c r="J1506" s="150"/>
      <c r="K1506" s="150"/>
      <c r="L1506" s="150"/>
      <c r="M1506" s="150"/>
      <c r="N1506" s="150"/>
      <c r="O1506" s="150"/>
      <c r="P1506" s="150"/>
      <c r="Q1506" s="150"/>
      <c r="R1506" s="150"/>
    </row>
    <row r="1507" spans="1:18" ht="15" x14ac:dyDescent="0.25">
      <c r="A1507" s="150"/>
      <c r="B1507" s="152"/>
      <c r="C1507" s="152"/>
      <c r="D1507" s="150"/>
      <c r="E1507" s="150"/>
      <c r="F1507" s="150"/>
      <c r="G1507" s="150"/>
      <c r="H1507" s="150"/>
      <c r="I1507" s="150"/>
      <c r="J1507" s="150"/>
      <c r="K1507" s="150"/>
      <c r="L1507" s="150"/>
      <c r="M1507" s="150"/>
      <c r="N1507" s="150"/>
      <c r="O1507" s="150"/>
      <c r="P1507" s="150"/>
      <c r="Q1507" s="150"/>
      <c r="R1507" s="150"/>
    </row>
    <row r="1508" spans="1:18" ht="15" x14ac:dyDescent="0.25">
      <c r="A1508" s="150"/>
      <c r="B1508" s="152"/>
      <c r="C1508" s="152"/>
      <c r="D1508" s="150"/>
      <c r="E1508" s="150"/>
      <c r="F1508" s="150"/>
      <c r="G1508" s="150"/>
      <c r="H1508" s="150"/>
      <c r="I1508" s="150"/>
      <c r="J1508" s="150"/>
      <c r="K1508" s="150"/>
      <c r="L1508" s="150"/>
      <c r="M1508" s="150"/>
      <c r="N1508" s="150"/>
      <c r="O1508" s="150"/>
      <c r="P1508" s="150"/>
      <c r="Q1508" s="150"/>
      <c r="R1508" s="150"/>
    </row>
    <row r="1509" spans="1:18" ht="15" x14ac:dyDescent="0.25">
      <c r="A1509" s="150"/>
      <c r="B1509" s="152"/>
      <c r="C1509" s="152"/>
      <c r="D1509" s="150"/>
      <c r="E1509" s="150"/>
      <c r="F1509" s="150"/>
      <c r="G1509" s="150"/>
      <c r="H1509" s="150"/>
      <c r="I1509" s="150"/>
      <c r="J1509" s="150"/>
      <c r="K1509" s="150"/>
      <c r="L1509" s="150"/>
      <c r="M1509" s="150"/>
      <c r="N1509" s="150"/>
      <c r="O1509" s="150"/>
      <c r="P1509" s="150"/>
      <c r="Q1509" s="150"/>
      <c r="R1509" s="150"/>
    </row>
    <row r="1510" spans="1:18" ht="15" x14ac:dyDescent="0.25">
      <c r="A1510" s="150"/>
      <c r="B1510" s="152"/>
      <c r="C1510" s="152"/>
      <c r="D1510" s="150"/>
      <c r="E1510" s="150"/>
      <c r="F1510" s="150"/>
      <c r="G1510" s="150"/>
      <c r="H1510" s="150"/>
      <c r="I1510" s="150"/>
      <c r="J1510" s="150"/>
      <c r="K1510" s="150"/>
      <c r="L1510" s="150"/>
      <c r="M1510" s="150"/>
      <c r="N1510" s="150"/>
      <c r="O1510" s="150"/>
      <c r="P1510" s="150"/>
      <c r="Q1510" s="150"/>
      <c r="R1510" s="150"/>
    </row>
    <row r="1511" spans="1:18" ht="15" x14ac:dyDescent="0.25">
      <c r="A1511" s="150"/>
      <c r="B1511" s="152"/>
      <c r="C1511" s="152"/>
      <c r="D1511" s="150"/>
      <c r="E1511" s="150"/>
      <c r="F1511" s="150"/>
      <c r="G1511" s="150"/>
      <c r="H1511" s="150"/>
      <c r="I1511" s="150"/>
      <c r="J1511" s="150"/>
      <c r="K1511" s="150"/>
      <c r="L1511" s="150"/>
      <c r="M1511" s="150"/>
      <c r="N1511" s="150"/>
      <c r="O1511" s="150"/>
      <c r="P1511" s="150"/>
      <c r="Q1511" s="150"/>
      <c r="R1511" s="150"/>
    </row>
    <row r="1512" spans="1:18" thickBot="1" x14ac:dyDescent="0.3">
      <c r="A1512" s="150"/>
      <c r="B1512" s="152"/>
      <c r="C1512" s="152"/>
      <c r="D1512" s="150"/>
      <c r="E1512" s="150"/>
      <c r="F1512" s="150"/>
      <c r="G1512" s="150"/>
      <c r="H1512" s="150"/>
      <c r="I1512" s="150"/>
      <c r="J1512" s="150"/>
      <c r="K1512" s="150"/>
      <c r="L1512" s="150"/>
      <c r="M1512" s="150"/>
      <c r="N1512" s="150"/>
      <c r="O1512" s="150"/>
      <c r="P1512" s="150"/>
      <c r="Q1512" s="150"/>
      <c r="R1512" s="150"/>
    </row>
    <row r="1513" spans="1:18" thickBot="1" x14ac:dyDescent="0.3">
      <c r="A1513" s="150"/>
      <c r="B1513" s="152"/>
      <c r="C1513" s="152"/>
      <c r="D1513" s="150"/>
      <c r="E1513" s="150"/>
      <c r="F1513" s="150"/>
      <c r="G1513" s="150"/>
      <c r="H1513" s="150"/>
      <c r="I1513" s="150"/>
      <c r="J1513" s="150"/>
      <c r="K1513" s="150"/>
      <c r="L1513" s="150"/>
      <c r="M1513" s="150"/>
      <c r="N1513" s="150"/>
      <c r="O1513" s="154"/>
    </row>
    <row r="1514" spans="1:18" thickBot="1" x14ac:dyDescent="0.3">
      <c r="A1514" s="150"/>
      <c r="B1514" s="152"/>
      <c r="C1514" s="152"/>
      <c r="D1514" s="150"/>
      <c r="E1514" s="150"/>
      <c r="F1514" s="150"/>
      <c r="G1514" s="150"/>
      <c r="H1514" s="150"/>
      <c r="I1514" s="150"/>
      <c r="J1514" s="150"/>
      <c r="K1514" s="150"/>
      <c r="L1514" s="150"/>
      <c r="M1514" s="150"/>
      <c r="N1514" s="150"/>
      <c r="O1514" s="154"/>
    </row>
    <row r="1515" spans="1:18" thickBot="1" x14ac:dyDescent="0.3">
      <c r="A1515" s="150"/>
      <c r="B1515" s="152"/>
      <c r="C1515" s="152"/>
      <c r="D1515" s="150"/>
      <c r="E1515" s="150"/>
      <c r="F1515" s="150"/>
      <c r="G1515" s="150"/>
      <c r="H1515" s="150"/>
      <c r="I1515" s="150"/>
      <c r="J1515" s="150"/>
      <c r="K1515" s="150"/>
      <c r="L1515" s="150"/>
      <c r="M1515" s="150"/>
      <c r="N1515" s="150"/>
      <c r="O1515" s="154"/>
    </row>
    <row r="1516" spans="1:18" thickBot="1" x14ac:dyDescent="0.3">
      <c r="A1516" s="150"/>
      <c r="B1516" s="152"/>
      <c r="C1516" s="152"/>
      <c r="D1516" s="150"/>
      <c r="E1516" s="150"/>
      <c r="F1516" s="150"/>
      <c r="G1516" s="150"/>
      <c r="H1516" s="150"/>
      <c r="I1516" s="150"/>
      <c r="J1516" s="150"/>
      <c r="K1516" s="150"/>
      <c r="L1516" s="150"/>
      <c r="M1516" s="150"/>
      <c r="N1516" s="150"/>
      <c r="O1516" s="154"/>
    </row>
    <row r="1517" spans="1:18" thickBot="1" x14ac:dyDescent="0.3">
      <c r="A1517" s="150"/>
      <c r="B1517" s="152"/>
      <c r="C1517" s="152"/>
      <c r="D1517" s="150"/>
      <c r="E1517" s="150"/>
      <c r="F1517" s="150"/>
      <c r="G1517" s="150"/>
      <c r="H1517" s="150"/>
      <c r="I1517" s="150"/>
      <c r="J1517" s="150"/>
      <c r="K1517" s="150"/>
      <c r="L1517" s="150"/>
      <c r="M1517" s="150"/>
      <c r="N1517" s="150"/>
      <c r="O1517" s="154"/>
    </row>
    <row r="1518" spans="1:18" thickBot="1" x14ac:dyDescent="0.3">
      <c r="A1518" s="150"/>
      <c r="B1518" s="152"/>
      <c r="C1518" s="152"/>
      <c r="D1518" s="150"/>
      <c r="E1518" s="150"/>
      <c r="F1518" s="150"/>
      <c r="G1518" s="150"/>
      <c r="H1518" s="150"/>
      <c r="I1518" s="150"/>
      <c r="J1518" s="150"/>
      <c r="K1518" s="150"/>
      <c r="L1518" s="150"/>
      <c r="M1518" s="150"/>
      <c r="N1518" s="150"/>
      <c r="O1518" s="154"/>
    </row>
    <row r="1519" spans="1:18" thickBot="1" x14ac:dyDescent="0.3">
      <c r="A1519" s="150"/>
      <c r="B1519" s="152"/>
      <c r="C1519" s="152"/>
      <c r="D1519" s="150"/>
      <c r="E1519" s="150"/>
      <c r="F1519" s="150"/>
      <c r="G1519" s="150"/>
      <c r="H1519" s="150"/>
      <c r="I1519" s="150"/>
      <c r="J1519" s="150"/>
      <c r="K1519" s="150"/>
      <c r="L1519" s="150"/>
      <c r="M1519" s="150"/>
      <c r="N1519" s="150"/>
      <c r="O1519" s="154"/>
    </row>
    <row r="1520" spans="1:18" thickBot="1" x14ac:dyDescent="0.3">
      <c r="A1520" s="150"/>
      <c r="B1520" s="152"/>
      <c r="C1520" s="152"/>
      <c r="D1520" s="150"/>
      <c r="E1520" s="150"/>
      <c r="F1520" s="150"/>
      <c r="G1520" s="150"/>
      <c r="H1520" s="150"/>
      <c r="I1520" s="150"/>
      <c r="J1520" s="150"/>
      <c r="K1520" s="150"/>
      <c r="L1520" s="150"/>
      <c r="M1520" s="150"/>
      <c r="N1520" s="150"/>
      <c r="O1520" s="154"/>
    </row>
    <row r="1521" spans="1:15" thickBot="1" x14ac:dyDescent="0.3">
      <c r="A1521" s="150"/>
      <c r="B1521" s="152"/>
      <c r="C1521" s="152"/>
      <c r="D1521" s="150"/>
      <c r="E1521" s="150"/>
      <c r="F1521" s="150"/>
      <c r="G1521" s="150"/>
      <c r="H1521" s="150"/>
      <c r="I1521" s="150"/>
      <c r="J1521" s="150"/>
      <c r="K1521" s="150"/>
      <c r="L1521" s="150"/>
      <c r="M1521" s="150"/>
      <c r="N1521" s="150"/>
      <c r="O1521" s="154"/>
    </row>
    <row r="1522" spans="1:15" thickBot="1" x14ac:dyDescent="0.3">
      <c r="A1522" s="150"/>
      <c r="B1522" s="152"/>
      <c r="C1522" s="152"/>
      <c r="D1522" s="150"/>
      <c r="E1522" s="150"/>
      <c r="F1522" s="150"/>
      <c r="G1522" s="150"/>
      <c r="H1522" s="150"/>
      <c r="I1522" s="150"/>
      <c r="J1522" s="150"/>
      <c r="K1522" s="150"/>
      <c r="L1522" s="150"/>
      <c r="M1522" s="150"/>
      <c r="N1522" s="150"/>
      <c r="O1522" s="154"/>
    </row>
    <row r="1523" spans="1:15" thickBot="1" x14ac:dyDescent="0.3">
      <c r="A1523" s="150"/>
      <c r="B1523" s="152"/>
      <c r="C1523" s="152"/>
      <c r="D1523" s="150"/>
      <c r="E1523" s="150"/>
      <c r="F1523" s="150"/>
      <c r="G1523" s="150"/>
      <c r="H1523" s="150"/>
      <c r="I1523" s="150"/>
      <c r="J1523" s="150"/>
      <c r="K1523" s="150"/>
      <c r="L1523" s="150"/>
      <c r="M1523" s="150"/>
      <c r="N1523" s="150"/>
      <c r="O1523" s="154"/>
    </row>
    <row r="1524" spans="1:15" thickBot="1" x14ac:dyDescent="0.3">
      <c r="A1524" s="150"/>
      <c r="B1524" s="152"/>
      <c r="C1524" s="152"/>
      <c r="D1524" s="150"/>
      <c r="E1524" s="150"/>
      <c r="F1524" s="150"/>
      <c r="G1524" s="150"/>
      <c r="H1524" s="150"/>
      <c r="I1524" s="150"/>
      <c r="J1524" s="150"/>
      <c r="K1524" s="150"/>
      <c r="L1524" s="150"/>
      <c r="M1524" s="150"/>
      <c r="N1524" s="150"/>
      <c r="O1524" s="154"/>
    </row>
    <row r="1525" spans="1:15" thickBot="1" x14ac:dyDescent="0.3">
      <c r="A1525" s="150"/>
      <c r="B1525" s="152"/>
      <c r="C1525" s="152"/>
      <c r="D1525" s="150"/>
      <c r="E1525" s="150"/>
      <c r="F1525" s="150"/>
      <c r="G1525" s="150"/>
      <c r="H1525" s="150"/>
      <c r="I1525" s="150"/>
      <c r="J1525" s="150"/>
      <c r="K1525" s="150"/>
      <c r="L1525" s="150"/>
      <c r="M1525" s="150"/>
      <c r="N1525" s="150"/>
      <c r="O1525" s="154"/>
    </row>
    <row r="1526" spans="1:15" thickBot="1" x14ac:dyDescent="0.3">
      <c r="A1526" s="150"/>
      <c r="B1526" s="152"/>
      <c r="C1526" s="152"/>
      <c r="D1526" s="150"/>
      <c r="E1526" s="150"/>
      <c r="F1526" s="150"/>
      <c r="G1526" s="150"/>
      <c r="H1526" s="150"/>
      <c r="I1526" s="150"/>
      <c r="J1526" s="150"/>
      <c r="K1526" s="150"/>
      <c r="L1526" s="150"/>
      <c r="M1526" s="150"/>
      <c r="N1526" s="150"/>
      <c r="O1526" s="154"/>
    </row>
    <row r="1527" spans="1:15" thickBot="1" x14ac:dyDescent="0.3">
      <c r="A1527" s="150"/>
      <c r="B1527" s="152"/>
      <c r="C1527" s="152"/>
      <c r="D1527" s="150"/>
      <c r="E1527" s="150"/>
      <c r="F1527" s="150"/>
      <c r="G1527" s="150"/>
      <c r="H1527" s="150"/>
      <c r="I1527" s="150"/>
      <c r="J1527" s="150"/>
      <c r="K1527" s="150"/>
      <c r="L1527" s="150"/>
      <c r="M1527" s="150"/>
      <c r="N1527" s="150"/>
      <c r="O1527" s="154"/>
    </row>
    <row r="1528" spans="1:15" thickBot="1" x14ac:dyDescent="0.3">
      <c r="A1528" s="150"/>
      <c r="B1528" s="152"/>
      <c r="C1528" s="152"/>
      <c r="D1528" s="150"/>
      <c r="E1528" s="150"/>
      <c r="F1528" s="150"/>
      <c r="G1528" s="150"/>
      <c r="H1528" s="150"/>
      <c r="I1528" s="150"/>
      <c r="J1528" s="150"/>
      <c r="K1528" s="150"/>
      <c r="L1528" s="150"/>
      <c r="M1528" s="150"/>
      <c r="N1528" s="150"/>
      <c r="O1528" s="154"/>
    </row>
    <row r="1529" spans="1:15" thickBot="1" x14ac:dyDescent="0.3">
      <c r="A1529" s="150"/>
      <c r="B1529" s="152"/>
      <c r="C1529" s="152"/>
      <c r="D1529" s="150"/>
      <c r="E1529" s="150"/>
      <c r="F1529" s="150"/>
      <c r="G1529" s="150"/>
      <c r="H1529" s="150"/>
      <c r="I1529" s="150"/>
      <c r="J1529" s="150"/>
      <c r="K1529" s="150"/>
      <c r="L1529" s="150"/>
      <c r="M1529" s="150"/>
      <c r="N1529" s="150"/>
      <c r="O1529" s="154"/>
    </row>
    <row r="1530" spans="1:15" thickBot="1" x14ac:dyDescent="0.3">
      <c r="A1530" s="150"/>
      <c r="B1530" s="152"/>
      <c r="C1530" s="152"/>
      <c r="D1530" s="150"/>
      <c r="E1530" s="150"/>
      <c r="F1530" s="150"/>
      <c r="G1530" s="150"/>
      <c r="H1530" s="150"/>
      <c r="I1530" s="150"/>
      <c r="J1530" s="150"/>
      <c r="K1530" s="150"/>
      <c r="L1530" s="150"/>
      <c r="M1530" s="150"/>
      <c r="N1530" s="150"/>
      <c r="O1530" s="154"/>
    </row>
    <row r="1531" spans="1:15" thickBot="1" x14ac:dyDescent="0.3">
      <c r="A1531" s="150"/>
      <c r="B1531" s="152"/>
      <c r="C1531" s="152"/>
      <c r="D1531" s="150"/>
      <c r="E1531" s="150"/>
      <c r="F1531" s="150"/>
      <c r="G1531" s="150"/>
      <c r="H1531" s="150"/>
      <c r="I1531" s="150"/>
      <c r="J1531" s="150"/>
      <c r="K1531" s="150"/>
      <c r="L1531" s="150"/>
      <c r="M1531" s="150"/>
      <c r="N1531" s="150"/>
      <c r="O1531" s="154"/>
    </row>
    <row r="1532" spans="1:15" thickBot="1" x14ac:dyDescent="0.3">
      <c r="A1532" s="150"/>
      <c r="B1532" s="152"/>
      <c r="C1532" s="152"/>
      <c r="D1532" s="150"/>
      <c r="E1532" s="150"/>
      <c r="F1532" s="150"/>
      <c r="G1532" s="150"/>
      <c r="H1532" s="150"/>
      <c r="I1532" s="150"/>
      <c r="J1532" s="150"/>
      <c r="K1532" s="150"/>
      <c r="L1532" s="150"/>
      <c r="M1532" s="150"/>
      <c r="N1532" s="150"/>
      <c r="O1532" s="154"/>
    </row>
    <row r="1533" spans="1:15" thickBot="1" x14ac:dyDescent="0.3">
      <c r="A1533" s="150"/>
      <c r="B1533" s="152"/>
      <c r="C1533" s="152"/>
      <c r="D1533" s="150"/>
      <c r="E1533" s="150"/>
      <c r="F1533" s="150"/>
      <c r="G1533" s="150"/>
      <c r="H1533" s="150"/>
      <c r="I1533" s="150"/>
      <c r="J1533" s="150"/>
      <c r="K1533" s="150"/>
      <c r="L1533" s="150"/>
      <c r="M1533" s="150"/>
      <c r="N1533" s="150"/>
      <c r="O1533" s="154"/>
    </row>
    <row r="1534" spans="1:15" thickBot="1" x14ac:dyDescent="0.3">
      <c r="A1534" s="150"/>
      <c r="B1534" s="152"/>
      <c r="C1534" s="152"/>
      <c r="D1534" s="150"/>
      <c r="E1534" s="150"/>
      <c r="F1534" s="150"/>
      <c r="G1534" s="150"/>
      <c r="H1534" s="150"/>
      <c r="I1534" s="150"/>
      <c r="J1534" s="150"/>
      <c r="K1534" s="150"/>
      <c r="L1534" s="150"/>
      <c r="M1534" s="150"/>
      <c r="N1534" s="150"/>
      <c r="O1534" s="154"/>
    </row>
    <row r="1535" spans="1:15" thickBot="1" x14ac:dyDescent="0.3">
      <c r="A1535" s="150"/>
      <c r="B1535" s="152"/>
      <c r="C1535" s="152"/>
      <c r="D1535" s="150"/>
      <c r="E1535" s="150"/>
      <c r="F1535" s="150"/>
      <c r="G1535" s="150"/>
      <c r="H1535" s="150"/>
      <c r="I1535" s="150"/>
      <c r="J1535" s="150"/>
      <c r="K1535" s="150"/>
      <c r="L1535" s="150"/>
      <c r="M1535" s="150"/>
      <c r="N1535" s="150"/>
      <c r="O1535" s="154"/>
    </row>
    <row r="1536" spans="1:15" thickBot="1" x14ac:dyDescent="0.3">
      <c r="A1536" s="150"/>
      <c r="B1536" s="152"/>
      <c r="C1536" s="152"/>
      <c r="D1536" s="150"/>
      <c r="E1536" s="150"/>
      <c r="F1536" s="150"/>
      <c r="G1536" s="150"/>
      <c r="H1536" s="150"/>
      <c r="I1536" s="150"/>
      <c r="J1536" s="150"/>
      <c r="K1536" s="150"/>
      <c r="L1536" s="150"/>
      <c r="M1536" s="150"/>
      <c r="N1536" s="150"/>
      <c r="O1536" s="154"/>
    </row>
    <row r="1537" spans="1:15" thickBot="1" x14ac:dyDescent="0.3">
      <c r="A1537" s="150"/>
      <c r="B1537" s="152"/>
      <c r="C1537" s="152"/>
      <c r="D1537" s="150"/>
      <c r="E1537" s="150"/>
      <c r="F1537" s="150"/>
      <c r="G1537" s="150"/>
      <c r="H1537" s="150"/>
      <c r="I1537" s="150"/>
      <c r="J1537" s="150"/>
      <c r="K1537" s="150"/>
      <c r="L1537" s="150"/>
      <c r="M1537" s="150"/>
      <c r="N1537" s="150"/>
      <c r="O1537" s="154"/>
    </row>
    <row r="1538" spans="1:15" thickBot="1" x14ac:dyDescent="0.3">
      <c r="A1538" s="150"/>
      <c r="B1538" s="152"/>
      <c r="C1538" s="152"/>
      <c r="D1538" s="150"/>
      <c r="E1538" s="150"/>
      <c r="F1538" s="150"/>
      <c r="G1538" s="150"/>
      <c r="H1538" s="150"/>
      <c r="I1538" s="150"/>
      <c r="J1538" s="150"/>
      <c r="K1538" s="150"/>
      <c r="L1538" s="150"/>
      <c r="M1538" s="150"/>
      <c r="N1538" s="150"/>
      <c r="O1538" s="154"/>
    </row>
    <row r="1539" spans="1:15" thickBot="1" x14ac:dyDescent="0.3">
      <c r="A1539" s="150"/>
      <c r="B1539" s="152"/>
      <c r="C1539" s="152"/>
      <c r="D1539" s="150"/>
      <c r="E1539" s="150"/>
      <c r="F1539" s="150"/>
      <c r="G1539" s="150"/>
      <c r="H1539" s="150"/>
      <c r="I1539" s="150"/>
      <c r="J1539" s="150"/>
      <c r="K1539" s="150"/>
      <c r="L1539" s="150"/>
      <c r="M1539" s="150"/>
      <c r="N1539" s="150"/>
      <c r="O1539" s="154"/>
    </row>
    <row r="1540" spans="1:15" thickBot="1" x14ac:dyDescent="0.3">
      <c r="A1540" s="150"/>
      <c r="B1540" s="152"/>
      <c r="C1540" s="152"/>
      <c r="D1540" s="150"/>
      <c r="E1540" s="150"/>
      <c r="F1540" s="150"/>
      <c r="G1540" s="150"/>
      <c r="H1540" s="150"/>
      <c r="I1540" s="150"/>
      <c r="J1540" s="150"/>
      <c r="K1540" s="150"/>
      <c r="L1540" s="150"/>
      <c r="M1540" s="150"/>
      <c r="N1540" s="150"/>
      <c r="O1540" s="154"/>
    </row>
    <row r="1541" spans="1:15" thickBot="1" x14ac:dyDescent="0.3">
      <c r="A1541" s="150"/>
      <c r="B1541" s="152"/>
      <c r="C1541" s="152"/>
      <c r="D1541" s="150"/>
      <c r="E1541" s="150"/>
      <c r="F1541" s="150"/>
      <c r="G1541" s="150"/>
      <c r="H1541" s="150"/>
      <c r="I1541" s="150"/>
      <c r="J1541" s="150"/>
      <c r="K1541" s="150"/>
      <c r="L1541" s="150"/>
      <c r="M1541" s="150"/>
      <c r="N1541" s="150"/>
      <c r="O1541" s="154"/>
    </row>
    <row r="1542" spans="1:15" thickBot="1" x14ac:dyDescent="0.3">
      <c r="A1542" s="150"/>
      <c r="B1542" s="152"/>
      <c r="C1542" s="152"/>
      <c r="D1542" s="150"/>
      <c r="E1542" s="150"/>
      <c r="F1542" s="150"/>
      <c r="G1542" s="150"/>
      <c r="H1542" s="150"/>
      <c r="I1542" s="150"/>
      <c r="J1542" s="150"/>
      <c r="K1542" s="150"/>
      <c r="L1542" s="150"/>
      <c r="M1542" s="150"/>
      <c r="N1542" s="150"/>
      <c r="O1542" s="154"/>
    </row>
    <row r="1543" spans="1:15" thickBot="1" x14ac:dyDescent="0.3">
      <c r="A1543" s="150"/>
      <c r="B1543" s="152"/>
      <c r="C1543" s="152"/>
      <c r="D1543" s="150"/>
      <c r="E1543" s="150"/>
      <c r="F1543" s="150"/>
      <c r="G1543" s="150"/>
      <c r="H1543" s="150"/>
      <c r="I1543" s="150"/>
      <c r="J1543" s="150"/>
      <c r="K1543" s="150"/>
      <c r="L1543" s="150"/>
      <c r="M1543" s="150"/>
      <c r="N1543" s="150"/>
      <c r="O1543" s="154"/>
    </row>
    <row r="1544" spans="1:15" thickBot="1" x14ac:dyDescent="0.3">
      <c r="A1544" s="150"/>
      <c r="B1544" s="152"/>
      <c r="C1544" s="152"/>
      <c r="D1544" s="150"/>
      <c r="E1544" s="150"/>
      <c r="F1544" s="150"/>
      <c r="G1544" s="150"/>
      <c r="H1544" s="150"/>
      <c r="I1544" s="150"/>
      <c r="J1544" s="150"/>
      <c r="K1544" s="150"/>
      <c r="L1544" s="150"/>
      <c r="M1544" s="150"/>
      <c r="N1544" s="150"/>
      <c r="O1544" s="154"/>
    </row>
    <row r="1545" spans="1:15" thickBot="1" x14ac:dyDescent="0.3">
      <c r="A1545" s="150"/>
      <c r="B1545" s="152"/>
      <c r="C1545" s="152"/>
      <c r="D1545" s="150"/>
      <c r="E1545" s="150"/>
      <c r="F1545" s="150"/>
      <c r="G1545" s="150"/>
      <c r="H1545" s="150"/>
      <c r="I1545" s="150"/>
      <c r="J1545" s="150"/>
      <c r="K1545" s="150"/>
      <c r="L1545" s="150"/>
      <c r="M1545" s="150"/>
      <c r="N1545" s="150"/>
      <c r="O1545" s="154"/>
    </row>
    <row r="1546" spans="1:15" thickBot="1" x14ac:dyDescent="0.3">
      <c r="A1546" s="150"/>
      <c r="B1546" s="152"/>
      <c r="C1546" s="152"/>
      <c r="D1546" s="150"/>
      <c r="E1546" s="150"/>
      <c r="F1546" s="150"/>
      <c r="G1546" s="150"/>
      <c r="H1546" s="150"/>
      <c r="I1546" s="150"/>
      <c r="J1546" s="150"/>
      <c r="K1546" s="150"/>
      <c r="L1546" s="150"/>
      <c r="M1546" s="150"/>
      <c r="N1546" s="150"/>
      <c r="O1546" s="154"/>
    </row>
    <row r="1547" spans="1:15" thickBot="1" x14ac:dyDescent="0.3">
      <c r="A1547" s="150"/>
      <c r="B1547" s="152"/>
      <c r="C1547" s="152"/>
      <c r="D1547" s="150"/>
      <c r="E1547" s="150"/>
      <c r="F1547" s="150"/>
      <c r="G1547" s="150"/>
      <c r="H1547" s="150"/>
      <c r="I1547" s="150"/>
      <c r="J1547" s="150"/>
      <c r="K1547" s="150"/>
      <c r="L1547" s="150"/>
      <c r="M1547" s="150"/>
      <c r="N1547" s="150"/>
      <c r="O1547" s="154"/>
    </row>
    <row r="1548" spans="1:15" thickBot="1" x14ac:dyDescent="0.3">
      <c r="A1548" s="150"/>
      <c r="B1548" s="152"/>
      <c r="C1548" s="152"/>
      <c r="D1548" s="150"/>
      <c r="E1548" s="150"/>
      <c r="F1548" s="150"/>
      <c r="G1548" s="150"/>
      <c r="H1548" s="150"/>
      <c r="I1548" s="150"/>
      <c r="J1548" s="150"/>
      <c r="K1548" s="150"/>
      <c r="L1548" s="150"/>
      <c r="M1548" s="150"/>
      <c r="N1548" s="150"/>
      <c r="O1548" s="154"/>
    </row>
    <row r="1549" spans="1:15" thickBot="1" x14ac:dyDescent="0.3">
      <c r="A1549" s="150"/>
      <c r="B1549" s="152"/>
      <c r="C1549" s="152"/>
      <c r="D1549" s="150"/>
      <c r="E1549" s="150"/>
      <c r="F1549" s="150"/>
      <c r="G1549" s="150"/>
      <c r="H1549" s="150"/>
      <c r="I1549" s="150"/>
      <c r="J1549" s="150"/>
      <c r="K1549" s="150"/>
      <c r="L1549" s="150"/>
      <c r="M1549" s="150"/>
      <c r="N1549" s="150"/>
      <c r="O1549" s="154"/>
    </row>
    <row r="1550" spans="1:15" thickBot="1" x14ac:dyDescent="0.3">
      <c r="A1550" s="150"/>
      <c r="B1550" s="152"/>
      <c r="C1550" s="152"/>
      <c r="D1550" s="150"/>
      <c r="E1550" s="150"/>
      <c r="F1550" s="150"/>
      <c r="G1550" s="150"/>
      <c r="H1550" s="150"/>
      <c r="I1550" s="150"/>
      <c r="J1550" s="150"/>
      <c r="K1550" s="150"/>
      <c r="L1550" s="150"/>
      <c r="M1550" s="150"/>
      <c r="N1550" s="150"/>
      <c r="O1550" s="154"/>
    </row>
    <row r="1551" spans="1:15" thickBot="1" x14ac:dyDescent="0.3">
      <c r="A1551" s="150"/>
      <c r="B1551" s="152"/>
      <c r="C1551" s="152"/>
      <c r="D1551" s="150"/>
      <c r="E1551" s="150"/>
      <c r="F1551" s="150"/>
      <c r="G1551" s="150"/>
      <c r="H1551" s="150"/>
      <c r="I1551" s="150"/>
      <c r="J1551" s="150"/>
      <c r="K1551" s="150"/>
      <c r="L1551" s="150"/>
      <c r="M1551" s="150"/>
      <c r="N1551" s="150"/>
      <c r="O1551" s="154"/>
    </row>
    <row r="1552" spans="1:15" thickBot="1" x14ac:dyDescent="0.3">
      <c r="A1552" s="150"/>
      <c r="B1552" s="152"/>
      <c r="C1552" s="152"/>
      <c r="D1552" s="150"/>
      <c r="E1552" s="150"/>
      <c r="F1552" s="150"/>
      <c r="G1552" s="150"/>
      <c r="H1552" s="150"/>
      <c r="I1552" s="150"/>
      <c r="J1552" s="150"/>
      <c r="K1552" s="150"/>
      <c r="L1552" s="150"/>
      <c r="M1552" s="150"/>
      <c r="N1552" s="150"/>
      <c r="O1552" s="154"/>
    </row>
    <row r="1553" spans="1:15" thickBot="1" x14ac:dyDescent="0.3">
      <c r="A1553" s="150"/>
      <c r="B1553" s="152"/>
      <c r="C1553" s="152"/>
      <c r="D1553" s="150"/>
      <c r="E1553" s="150"/>
      <c r="F1553" s="150"/>
      <c r="G1553" s="150"/>
      <c r="H1553" s="150"/>
      <c r="I1553" s="150"/>
      <c r="J1553" s="150"/>
      <c r="K1553" s="150"/>
      <c r="L1553" s="150"/>
      <c r="M1553" s="150"/>
      <c r="N1553" s="150"/>
      <c r="O1553" s="154"/>
    </row>
    <row r="1554" spans="1:15" thickBot="1" x14ac:dyDescent="0.3">
      <c r="A1554" s="150"/>
      <c r="B1554" s="152"/>
      <c r="C1554" s="152"/>
      <c r="D1554" s="150"/>
      <c r="E1554" s="150"/>
      <c r="F1554" s="150"/>
      <c r="G1554" s="150"/>
      <c r="H1554" s="150"/>
      <c r="I1554" s="150"/>
      <c r="J1554" s="150"/>
      <c r="K1554" s="150"/>
      <c r="L1554" s="150"/>
      <c r="M1554" s="150"/>
      <c r="N1554" s="150"/>
      <c r="O1554" s="154"/>
    </row>
    <row r="1555" spans="1:15" thickBot="1" x14ac:dyDescent="0.3">
      <c r="A1555" s="150"/>
      <c r="B1555" s="152"/>
      <c r="C1555" s="152"/>
      <c r="D1555" s="150"/>
      <c r="E1555" s="150"/>
      <c r="F1555" s="150"/>
      <c r="G1555" s="150"/>
      <c r="H1555" s="150"/>
      <c r="I1555" s="150"/>
      <c r="J1555" s="150"/>
      <c r="K1555" s="150"/>
      <c r="L1555" s="150"/>
      <c r="M1555" s="150"/>
      <c r="N1555" s="150"/>
      <c r="O1555" s="154"/>
    </row>
    <row r="1556" spans="1:15" thickBot="1" x14ac:dyDescent="0.3">
      <c r="A1556" s="150"/>
      <c r="B1556" s="152"/>
      <c r="C1556" s="152"/>
      <c r="D1556" s="150"/>
      <c r="E1556" s="150"/>
      <c r="F1556" s="150"/>
      <c r="G1556" s="150"/>
      <c r="H1556" s="150"/>
      <c r="I1556" s="150"/>
      <c r="J1556" s="150"/>
      <c r="K1556" s="150"/>
      <c r="L1556" s="150"/>
      <c r="M1556" s="150"/>
      <c r="N1556" s="150"/>
      <c r="O1556" s="154"/>
    </row>
    <row r="1557" spans="1:15" thickBot="1" x14ac:dyDescent="0.3">
      <c r="A1557" s="150"/>
      <c r="B1557" s="152"/>
      <c r="C1557" s="152"/>
      <c r="D1557" s="150"/>
      <c r="E1557" s="150"/>
      <c r="F1557" s="150"/>
      <c r="G1557" s="150"/>
      <c r="H1557" s="150"/>
      <c r="I1557" s="150"/>
      <c r="J1557" s="150"/>
      <c r="K1557" s="150"/>
      <c r="L1557" s="150"/>
      <c r="M1557" s="150"/>
      <c r="N1557" s="150"/>
      <c r="O1557" s="154"/>
    </row>
    <row r="1558" spans="1:15" thickBot="1" x14ac:dyDescent="0.3">
      <c r="A1558" s="150"/>
      <c r="B1558" s="152"/>
      <c r="C1558" s="152"/>
      <c r="D1558" s="150"/>
      <c r="E1558" s="150"/>
      <c r="F1558" s="150"/>
      <c r="G1558" s="150"/>
      <c r="H1558" s="150"/>
      <c r="I1558" s="150"/>
      <c r="J1558" s="150"/>
      <c r="K1558" s="150"/>
      <c r="L1558" s="150"/>
      <c r="M1558" s="150"/>
      <c r="N1558" s="150"/>
      <c r="O1558" s="154"/>
    </row>
    <row r="1559" spans="1:15" thickBot="1" x14ac:dyDescent="0.3">
      <c r="A1559" s="150"/>
      <c r="B1559" s="152"/>
      <c r="C1559" s="152"/>
      <c r="D1559" s="150"/>
      <c r="E1559" s="150"/>
      <c r="F1559" s="150"/>
      <c r="G1559" s="150"/>
      <c r="H1559" s="150"/>
      <c r="I1559" s="150"/>
      <c r="J1559" s="150"/>
      <c r="K1559" s="150"/>
      <c r="L1559" s="150"/>
      <c r="M1559" s="150"/>
      <c r="N1559" s="150"/>
      <c r="O1559" s="154"/>
    </row>
    <row r="1560" spans="1:15" thickBot="1" x14ac:dyDescent="0.3">
      <c r="A1560" s="150"/>
      <c r="B1560" s="152"/>
      <c r="C1560" s="152"/>
      <c r="D1560" s="150"/>
      <c r="E1560" s="150"/>
      <c r="F1560" s="150"/>
      <c r="G1560" s="150"/>
      <c r="H1560" s="150"/>
      <c r="I1560" s="150"/>
      <c r="J1560" s="150"/>
      <c r="K1560" s="150"/>
      <c r="L1560" s="150"/>
      <c r="M1560" s="150"/>
      <c r="N1560" s="150"/>
      <c r="O1560" s="154"/>
    </row>
    <row r="1561" spans="1:15" thickBot="1" x14ac:dyDescent="0.3">
      <c r="A1561" s="150"/>
      <c r="B1561" s="152"/>
      <c r="C1561" s="152"/>
      <c r="D1561" s="150"/>
      <c r="E1561" s="150"/>
      <c r="F1561" s="150"/>
      <c r="G1561" s="150"/>
      <c r="H1561" s="150"/>
      <c r="I1561" s="150"/>
      <c r="J1561" s="150"/>
      <c r="K1561" s="150"/>
      <c r="L1561" s="150"/>
      <c r="M1561" s="150"/>
      <c r="N1561" s="150"/>
      <c r="O1561" s="154"/>
    </row>
    <row r="1562" spans="1:15" thickBot="1" x14ac:dyDescent="0.3">
      <c r="A1562" s="150"/>
      <c r="B1562" s="152"/>
      <c r="C1562" s="152"/>
      <c r="D1562" s="150"/>
      <c r="E1562" s="150"/>
      <c r="F1562" s="150"/>
      <c r="G1562" s="150"/>
      <c r="H1562" s="150"/>
      <c r="I1562" s="150"/>
      <c r="J1562" s="150"/>
      <c r="K1562" s="150"/>
      <c r="L1562" s="150"/>
      <c r="M1562" s="150"/>
      <c r="N1562" s="150"/>
      <c r="O1562" s="154"/>
    </row>
    <row r="1563" spans="1:15" thickBot="1" x14ac:dyDescent="0.3">
      <c r="A1563" s="150"/>
      <c r="B1563" s="152"/>
      <c r="C1563" s="152"/>
      <c r="D1563" s="150"/>
      <c r="E1563" s="150"/>
      <c r="F1563" s="150"/>
      <c r="G1563" s="150"/>
      <c r="H1563" s="150"/>
      <c r="I1563" s="150"/>
      <c r="J1563" s="150"/>
      <c r="K1563" s="150"/>
      <c r="L1563" s="150"/>
      <c r="M1563" s="150"/>
      <c r="N1563" s="150"/>
      <c r="O1563" s="154"/>
    </row>
    <row r="1564" spans="1:15" thickBot="1" x14ac:dyDescent="0.3">
      <c r="A1564" s="150"/>
      <c r="B1564" s="152"/>
      <c r="C1564" s="152"/>
      <c r="D1564" s="150"/>
      <c r="E1564" s="150"/>
      <c r="F1564" s="150"/>
      <c r="G1564" s="150"/>
      <c r="H1564" s="150"/>
      <c r="I1564" s="150"/>
      <c r="J1564" s="150"/>
      <c r="K1564" s="150"/>
      <c r="L1564" s="150"/>
      <c r="M1564" s="150"/>
      <c r="N1564" s="150"/>
      <c r="O1564" s="154"/>
    </row>
    <row r="1565" spans="1:15" thickBot="1" x14ac:dyDescent="0.3">
      <c r="A1565" s="150"/>
      <c r="B1565" s="152"/>
      <c r="C1565" s="152"/>
      <c r="D1565" s="150"/>
      <c r="E1565" s="150"/>
      <c r="F1565" s="150"/>
      <c r="G1565" s="150"/>
      <c r="H1565" s="150"/>
      <c r="I1565" s="150"/>
      <c r="J1565" s="150"/>
      <c r="K1565" s="150"/>
      <c r="L1565" s="150"/>
      <c r="M1565" s="150"/>
      <c r="N1565" s="150"/>
      <c r="O1565" s="154"/>
    </row>
    <row r="1566" spans="1:15" thickBot="1" x14ac:dyDescent="0.3">
      <c r="A1566" s="150"/>
      <c r="B1566" s="152"/>
      <c r="C1566" s="152"/>
      <c r="D1566" s="150"/>
      <c r="E1566" s="150"/>
      <c r="F1566" s="150"/>
      <c r="G1566" s="150"/>
      <c r="H1566" s="150"/>
      <c r="I1566" s="150"/>
      <c r="J1566" s="150"/>
      <c r="K1566" s="150"/>
      <c r="L1566" s="150"/>
      <c r="M1566" s="150"/>
      <c r="N1566" s="150"/>
      <c r="O1566" s="154"/>
    </row>
    <row r="1567" spans="1:15" thickBot="1" x14ac:dyDescent="0.3">
      <c r="A1567" s="150"/>
      <c r="B1567" s="152"/>
      <c r="C1567" s="152"/>
      <c r="D1567" s="150"/>
      <c r="E1567" s="150"/>
      <c r="F1567" s="150"/>
      <c r="G1567" s="150"/>
      <c r="H1567" s="150"/>
      <c r="I1567" s="150"/>
      <c r="J1567" s="150"/>
      <c r="K1567" s="150"/>
      <c r="L1567" s="150"/>
      <c r="M1567" s="150"/>
      <c r="N1567" s="150"/>
      <c r="O1567" s="154"/>
    </row>
    <row r="1568" spans="1:15" thickBot="1" x14ac:dyDescent="0.3">
      <c r="A1568" s="150"/>
      <c r="B1568" s="152"/>
      <c r="C1568" s="152"/>
      <c r="D1568" s="150"/>
      <c r="E1568" s="150"/>
      <c r="F1568" s="150"/>
      <c r="G1568" s="150"/>
      <c r="H1568" s="150"/>
      <c r="I1568" s="150"/>
      <c r="J1568" s="150"/>
      <c r="K1568" s="150"/>
      <c r="L1568" s="150"/>
      <c r="M1568" s="150"/>
      <c r="N1568" s="150"/>
      <c r="O1568" s="154"/>
    </row>
    <row r="1569" spans="1:15" thickBot="1" x14ac:dyDescent="0.3">
      <c r="A1569" s="150"/>
      <c r="B1569" s="152"/>
      <c r="C1569" s="152"/>
      <c r="D1569" s="150"/>
      <c r="E1569" s="150"/>
      <c r="F1569" s="150"/>
      <c r="G1569" s="150"/>
      <c r="H1569" s="150"/>
      <c r="I1569" s="150"/>
      <c r="J1569" s="150"/>
      <c r="K1569" s="150"/>
      <c r="L1569" s="150"/>
      <c r="M1569" s="150"/>
      <c r="N1569" s="150"/>
      <c r="O1569" s="154"/>
    </row>
    <row r="1570" spans="1:15" thickBot="1" x14ac:dyDescent="0.3">
      <c r="A1570" s="150"/>
      <c r="B1570" s="152"/>
      <c r="C1570" s="152"/>
      <c r="D1570" s="150"/>
      <c r="E1570" s="150"/>
      <c r="F1570" s="150"/>
      <c r="G1570" s="150"/>
      <c r="H1570" s="150"/>
      <c r="I1570" s="150"/>
      <c r="J1570" s="150"/>
      <c r="K1570" s="150"/>
      <c r="L1570" s="150"/>
      <c r="M1570" s="150"/>
      <c r="N1570" s="150"/>
      <c r="O1570" s="154"/>
    </row>
    <row r="1571" spans="1:15" thickBot="1" x14ac:dyDescent="0.3">
      <c r="A1571" s="150"/>
      <c r="B1571" s="152"/>
      <c r="C1571" s="152"/>
      <c r="D1571" s="150"/>
      <c r="E1571" s="150"/>
      <c r="F1571" s="150"/>
      <c r="G1571" s="150"/>
      <c r="H1571" s="150"/>
      <c r="I1571" s="150"/>
      <c r="J1571" s="150"/>
      <c r="K1571" s="150"/>
      <c r="L1571" s="150"/>
      <c r="M1571" s="150"/>
      <c r="N1571" s="150"/>
      <c r="O1571" s="154"/>
    </row>
    <row r="1572" spans="1:15" thickBot="1" x14ac:dyDescent="0.3">
      <c r="A1572" s="150"/>
      <c r="B1572" s="152"/>
      <c r="C1572" s="152"/>
      <c r="D1572" s="150"/>
      <c r="E1572" s="150"/>
      <c r="F1572" s="150"/>
      <c r="G1572" s="150"/>
      <c r="H1572" s="150"/>
      <c r="I1572" s="150"/>
      <c r="J1572" s="150"/>
      <c r="K1572" s="150"/>
      <c r="L1572" s="150"/>
      <c r="M1572" s="150"/>
      <c r="N1572" s="150"/>
      <c r="O1572" s="154"/>
    </row>
    <row r="1573" spans="1:15" thickBot="1" x14ac:dyDescent="0.3">
      <c r="A1573" s="150"/>
      <c r="B1573" s="152"/>
      <c r="C1573" s="152"/>
      <c r="D1573" s="150"/>
      <c r="E1573" s="150"/>
      <c r="F1573" s="150"/>
      <c r="G1573" s="150"/>
      <c r="H1573" s="150"/>
      <c r="I1573" s="150"/>
      <c r="J1573" s="150"/>
      <c r="K1573" s="150"/>
      <c r="L1573" s="150"/>
      <c r="M1573" s="150"/>
      <c r="N1573" s="150"/>
      <c r="O1573" s="154"/>
    </row>
    <row r="1574" spans="1:15" thickBot="1" x14ac:dyDescent="0.3">
      <c r="A1574" s="150"/>
      <c r="B1574" s="152"/>
      <c r="C1574" s="152"/>
      <c r="D1574" s="150"/>
      <c r="E1574" s="150"/>
      <c r="F1574" s="150"/>
      <c r="G1574" s="150"/>
      <c r="H1574" s="150"/>
      <c r="I1574" s="150"/>
      <c r="J1574" s="150"/>
      <c r="K1574" s="150"/>
      <c r="L1574" s="150"/>
      <c r="M1574" s="150"/>
      <c r="N1574" s="150"/>
      <c r="O1574" s="154"/>
    </row>
    <row r="1575" spans="1:15" thickBot="1" x14ac:dyDescent="0.3">
      <c r="A1575" s="150"/>
      <c r="B1575" s="152"/>
      <c r="C1575" s="152"/>
      <c r="D1575" s="150"/>
      <c r="E1575" s="150"/>
      <c r="F1575" s="150"/>
      <c r="G1575" s="150"/>
      <c r="H1575" s="150"/>
      <c r="I1575" s="150"/>
      <c r="J1575" s="150"/>
      <c r="K1575" s="150"/>
      <c r="L1575" s="150"/>
      <c r="M1575" s="150"/>
      <c r="N1575" s="150"/>
      <c r="O1575" s="154"/>
    </row>
    <row r="1576" spans="1:15" thickBot="1" x14ac:dyDescent="0.3">
      <c r="A1576" s="150"/>
      <c r="B1576" s="152"/>
      <c r="C1576" s="152"/>
      <c r="D1576" s="150"/>
      <c r="E1576" s="150"/>
      <c r="F1576" s="150"/>
      <c r="G1576" s="150"/>
      <c r="H1576" s="150"/>
      <c r="I1576" s="150"/>
      <c r="J1576" s="150"/>
      <c r="K1576" s="150"/>
      <c r="L1576" s="150"/>
      <c r="M1576" s="150"/>
      <c r="N1576" s="150"/>
      <c r="O1576" s="154"/>
    </row>
    <row r="1577" spans="1:15" thickBot="1" x14ac:dyDescent="0.3">
      <c r="A1577" s="150"/>
      <c r="B1577" s="152"/>
      <c r="C1577" s="152"/>
      <c r="D1577" s="150"/>
      <c r="E1577" s="150"/>
      <c r="F1577" s="150"/>
      <c r="G1577" s="150"/>
      <c r="H1577" s="150"/>
      <c r="I1577" s="150"/>
      <c r="J1577" s="150"/>
      <c r="K1577" s="150"/>
      <c r="L1577" s="150"/>
      <c r="M1577" s="150"/>
      <c r="N1577" s="150"/>
      <c r="O1577" s="154"/>
    </row>
    <row r="1578" spans="1:15" thickBot="1" x14ac:dyDescent="0.3">
      <c r="A1578" s="150"/>
      <c r="B1578" s="152"/>
      <c r="C1578" s="152"/>
      <c r="D1578" s="150"/>
      <c r="E1578" s="150"/>
      <c r="F1578" s="150"/>
      <c r="G1578" s="150"/>
      <c r="H1578" s="150"/>
      <c r="I1578" s="150"/>
      <c r="J1578" s="150"/>
      <c r="K1578" s="150"/>
      <c r="L1578" s="150"/>
      <c r="M1578" s="150"/>
      <c r="N1578" s="150"/>
      <c r="O1578" s="154"/>
    </row>
    <row r="1579" spans="1:15" thickBot="1" x14ac:dyDescent="0.3">
      <c r="A1579" s="150"/>
      <c r="B1579" s="152"/>
      <c r="C1579" s="152"/>
      <c r="D1579" s="150"/>
      <c r="E1579" s="150"/>
      <c r="F1579" s="150"/>
      <c r="G1579" s="150"/>
      <c r="H1579" s="150"/>
      <c r="I1579" s="150"/>
      <c r="J1579" s="150"/>
      <c r="K1579" s="150"/>
      <c r="L1579" s="150"/>
      <c r="M1579" s="150"/>
      <c r="N1579" s="150"/>
      <c r="O1579" s="154"/>
    </row>
    <row r="1580" spans="1:15" thickBot="1" x14ac:dyDescent="0.3">
      <c r="A1580" s="150"/>
      <c r="B1580" s="152"/>
      <c r="C1580" s="152"/>
      <c r="D1580" s="150"/>
      <c r="E1580" s="150"/>
      <c r="F1580" s="150"/>
      <c r="G1580" s="150"/>
      <c r="H1580" s="150"/>
      <c r="I1580" s="150"/>
      <c r="J1580" s="150"/>
      <c r="K1580" s="150"/>
      <c r="L1580" s="150"/>
      <c r="M1580" s="150"/>
      <c r="N1580" s="150"/>
      <c r="O1580" s="154"/>
    </row>
    <row r="1581" spans="1:15" thickBot="1" x14ac:dyDescent="0.3">
      <c r="A1581" s="150"/>
      <c r="B1581" s="152"/>
      <c r="C1581" s="152"/>
      <c r="D1581" s="150"/>
      <c r="E1581" s="150"/>
      <c r="F1581" s="150"/>
      <c r="G1581" s="150"/>
      <c r="H1581" s="150"/>
      <c r="I1581" s="150"/>
      <c r="J1581" s="150"/>
      <c r="K1581" s="150"/>
      <c r="L1581" s="150"/>
      <c r="M1581" s="150"/>
      <c r="N1581" s="150"/>
      <c r="O1581" s="154"/>
    </row>
    <row r="1582" spans="1:15" thickBot="1" x14ac:dyDescent="0.3">
      <c r="A1582" s="150"/>
      <c r="B1582" s="152"/>
      <c r="C1582" s="152"/>
      <c r="D1582" s="150"/>
      <c r="E1582" s="150"/>
      <c r="F1582" s="150"/>
      <c r="G1582" s="150"/>
      <c r="H1582" s="150"/>
      <c r="I1582" s="150"/>
      <c r="J1582" s="150"/>
      <c r="K1582" s="150"/>
      <c r="L1582" s="150"/>
      <c r="M1582" s="150"/>
      <c r="N1582" s="150"/>
      <c r="O1582" s="154"/>
    </row>
    <row r="1583" spans="1:15" thickBot="1" x14ac:dyDescent="0.3">
      <c r="A1583" s="150"/>
      <c r="B1583" s="152"/>
      <c r="C1583" s="152"/>
      <c r="D1583" s="150"/>
      <c r="E1583" s="150"/>
      <c r="F1583" s="150"/>
      <c r="G1583" s="150"/>
      <c r="H1583" s="150"/>
      <c r="I1583" s="150"/>
      <c r="J1583" s="150"/>
      <c r="K1583" s="150"/>
      <c r="L1583" s="150"/>
      <c r="M1583" s="150"/>
      <c r="N1583" s="150"/>
      <c r="O1583" s="154"/>
    </row>
    <row r="1584" spans="1:15" thickBot="1" x14ac:dyDescent="0.3">
      <c r="A1584" s="150"/>
      <c r="B1584" s="152"/>
      <c r="C1584" s="152"/>
      <c r="D1584" s="150"/>
      <c r="E1584" s="150"/>
      <c r="F1584" s="150"/>
      <c r="G1584" s="150"/>
      <c r="H1584" s="150"/>
      <c r="I1584" s="150"/>
      <c r="J1584" s="150"/>
      <c r="K1584" s="150"/>
      <c r="L1584" s="150"/>
      <c r="M1584" s="150"/>
      <c r="N1584" s="150"/>
      <c r="O1584" s="154"/>
    </row>
    <row r="1585" spans="1:15" thickBot="1" x14ac:dyDescent="0.3">
      <c r="A1585" s="150"/>
      <c r="B1585" s="152"/>
      <c r="C1585" s="152"/>
      <c r="D1585" s="150"/>
      <c r="E1585" s="150"/>
      <c r="F1585" s="150"/>
      <c r="G1585" s="150"/>
      <c r="H1585" s="150"/>
      <c r="I1585" s="150"/>
      <c r="J1585" s="150"/>
      <c r="K1585" s="150"/>
      <c r="L1585" s="150"/>
      <c r="M1585" s="150"/>
      <c r="N1585" s="150"/>
      <c r="O1585" s="154"/>
    </row>
    <row r="1586" spans="1:15" thickBot="1" x14ac:dyDescent="0.3">
      <c r="A1586" s="150"/>
      <c r="B1586" s="152"/>
      <c r="C1586" s="152"/>
      <c r="D1586" s="150"/>
      <c r="E1586" s="150"/>
      <c r="F1586" s="150"/>
      <c r="G1586" s="150"/>
      <c r="H1586" s="150"/>
      <c r="I1586" s="150"/>
      <c r="J1586" s="150"/>
      <c r="K1586" s="150"/>
      <c r="L1586" s="150"/>
      <c r="M1586" s="150"/>
      <c r="N1586" s="150"/>
      <c r="O1586" s="154"/>
    </row>
    <row r="1587" spans="1:15" thickBot="1" x14ac:dyDescent="0.3">
      <c r="A1587" s="150"/>
      <c r="B1587" s="152"/>
      <c r="C1587" s="152"/>
      <c r="D1587" s="150"/>
      <c r="E1587" s="150"/>
      <c r="F1587" s="150"/>
      <c r="G1587" s="150"/>
      <c r="H1587" s="150"/>
      <c r="I1587" s="150"/>
      <c r="J1587" s="150"/>
      <c r="K1587" s="150"/>
      <c r="L1587" s="150"/>
      <c r="M1587" s="150"/>
      <c r="N1587" s="150"/>
      <c r="O1587" s="154"/>
    </row>
    <row r="1588" spans="1:15" thickBot="1" x14ac:dyDescent="0.3">
      <c r="A1588" s="150"/>
      <c r="B1588" s="152"/>
      <c r="C1588" s="152"/>
      <c r="D1588" s="150"/>
      <c r="E1588" s="150"/>
      <c r="F1588" s="150"/>
      <c r="G1588" s="150"/>
      <c r="H1588" s="150"/>
      <c r="I1588" s="150"/>
      <c r="J1588" s="150"/>
      <c r="K1588" s="150"/>
      <c r="L1588" s="150"/>
      <c r="M1588" s="150"/>
      <c r="N1588" s="150"/>
      <c r="O1588" s="154"/>
    </row>
    <row r="1589" spans="1:15" thickBot="1" x14ac:dyDescent="0.3">
      <c r="A1589" s="150"/>
      <c r="B1589" s="152"/>
      <c r="C1589" s="152"/>
      <c r="D1589" s="150"/>
      <c r="E1589" s="150"/>
      <c r="F1589" s="150"/>
      <c r="G1589" s="150"/>
      <c r="H1589" s="150"/>
      <c r="I1589" s="150"/>
      <c r="J1589" s="150"/>
      <c r="K1589" s="150"/>
      <c r="L1589" s="150"/>
      <c r="M1589" s="150"/>
      <c r="N1589" s="150"/>
      <c r="O1589" s="154"/>
    </row>
    <row r="1590" spans="1:15" thickBot="1" x14ac:dyDescent="0.3">
      <c r="A1590" s="150"/>
      <c r="B1590" s="152"/>
      <c r="C1590" s="152"/>
      <c r="D1590" s="150"/>
      <c r="E1590" s="150"/>
      <c r="F1590" s="150"/>
      <c r="G1590" s="150"/>
      <c r="H1590" s="150"/>
      <c r="I1590" s="150"/>
      <c r="J1590" s="150"/>
      <c r="K1590" s="150"/>
      <c r="L1590" s="150"/>
      <c r="M1590" s="150"/>
      <c r="N1590" s="150"/>
      <c r="O1590" s="154"/>
    </row>
    <row r="1591" spans="1:15" thickBot="1" x14ac:dyDescent="0.3">
      <c r="A1591" s="150"/>
      <c r="B1591" s="152"/>
      <c r="C1591" s="152"/>
      <c r="D1591" s="150"/>
      <c r="E1591" s="150"/>
      <c r="F1591" s="150"/>
      <c r="G1591" s="150"/>
      <c r="H1591" s="150"/>
      <c r="I1591" s="150"/>
      <c r="J1591" s="150"/>
      <c r="K1591" s="150"/>
      <c r="L1591" s="150"/>
      <c r="M1591" s="150"/>
      <c r="N1591" s="150"/>
      <c r="O1591" s="154"/>
    </row>
    <row r="1592" spans="1:15" thickBot="1" x14ac:dyDescent="0.3">
      <c r="A1592" s="150"/>
      <c r="B1592" s="152"/>
      <c r="C1592" s="152"/>
      <c r="D1592" s="150"/>
      <c r="E1592" s="150"/>
      <c r="F1592" s="150"/>
      <c r="G1592" s="150"/>
      <c r="H1592" s="150"/>
      <c r="I1592" s="150"/>
      <c r="J1592" s="150"/>
      <c r="K1592" s="150"/>
      <c r="L1592" s="150"/>
      <c r="M1592" s="150"/>
      <c r="N1592" s="150"/>
      <c r="O1592" s="154"/>
    </row>
    <row r="1593" spans="1:15" thickBot="1" x14ac:dyDescent="0.3">
      <c r="A1593" s="150"/>
      <c r="B1593" s="152"/>
      <c r="C1593" s="152"/>
      <c r="D1593" s="150"/>
      <c r="E1593" s="150"/>
      <c r="F1593" s="150"/>
      <c r="G1593" s="150"/>
      <c r="H1593" s="150"/>
      <c r="I1593" s="150"/>
      <c r="J1593" s="150"/>
      <c r="K1593" s="150"/>
      <c r="L1593" s="150"/>
      <c r="M1593" s="150"/>
      <c r="N1593" s="150"/>
      <c r="O1593" s="154"/>
    </row>
    <row r="1594" spans="1:15" thickBot="1" x14ac:dyDescent="0.3">
      <c r="A1594" s="150"/>
      <c r="B1594" s="152"/>
      <c r="C1594" s="152"/>
      <c r="D1594" s="150"/>
      <c r="E1594" s="150"/>
      <c r="F1594" s="150"/>
      <c r="G1594" s="150"/>
      <c r="H1594" s="150"/>
      <c r="I1594" s="150"/>
      <c r="J1594" s="150"/>
      <c r="K1594" s="150"/>
      <c r="L1594" s="150"/>
      <c r="M1594" s="150"/>
      <c r="N1594" s="150"/>
      <c r="O1594" s="154"/>
    </row>
    <row r="1595" spans="1:15" thickBot="1" x14ac:dyDescent="0.3">
      <c r="A1595" s="150"/>
      <c r="B1595" s="152"/>
      <c r="C1595" s="152"/>
      <c r="D1595" s="150"/>
      <c r="E1595" s="150"/>
      <c r="F1595" s="150"/>
      <c r="G1595" s="150"/>
      <c r="H1595" s="150"/>
      <c r="I1595" s="150"/>
      <c r="J1595" s="150"/>
      <c r="K1595" s="150"/>
      <c r="L1595" s="150"/>
      <c r="M1595" s="150"/>
      <c r="N1595" s="150"/>
      <c r="O1595" s="154"/>
    </row>
    <row r="1596" spans="1:15" thickBot="1" x14ac:dyDescent="0.3">
      <c r="A1596" s="150"/>
      <c r="B1596" s="152"/>
      <c r="C1596" s="152"/>
      <c r="D1596" s="150"/>
      <c r="E1596" s="150"/>
      <c r="F1596" s="150"/>
      <c r="G1596" s="150"/>
      <c r="H1596" s="150"/>
      <c r="I1596" s="150"/>
      <c r="J1596" s="150"/>
      <c r="K1596" s="150"/>
      <c r="L1596" s="150"/>
      <c r="M1596" s="150"/>
      <c r="N1596" s="150"/>
      <c r="O1596" s="154"/>
    </row>
    <row r="1597" spans="1:15" thickBot="1" x14ac:dyDescent="0.3">
      <c r="A1597" s="150"/>
      <c r="B1597" s="152"/>
      <c r="C1597" s="152"/>
      <c r="D1597" s="150"/>
      <c r="E1597" s="150"/>
      <c r="F1597" s="150"/>
      <c r="G1597" s="150"/>
      <c r="H1597" s="150"/>
      <c r="I1597" s="150"/>
      <c r="J1597" s="150"/>
      <c r="K1597" s="150"/>
      <c r="L1597" s="150"/>
      <c r="M1597" s="150"/>
      <c r="N1597" s="150"/>
      <c r="O1597" s="154"/>
    </row>
    <row r="1598" spans="1:15" thickBot="1" x14ac:dyDescent="0.3">
      <c r="A1598" s="150"/>
      <c r="B1598" s="152"/>
      <c r="C1598" s="152"/>
      <c r="D1598" s="150"/>
      <c r="E1598" s="150"/>
      <c r="F1598" s="150"/>
      <c r="G1598" s="150"/>
      <c r="H1598" s="150"/>
      <c r="I1598" s="150"/>
      <c r="J1598" s="150"/>
      <c r="K1598" s="150"/>
      <c r="L1598" s="150"/>
      <c r="M1598" s="150"/>
      <c r="N1598" s="150"/>
      <c r="O1598" s="154"/>
    </row>
    <row r="1599" spans="1:15" thickBot="1" x14ac:dyDescent="0.3">
      <c r="A1599" s="150"/>
      <c r="B1599" s="152"/>
      <c r="C1599" s="152"/>
      <c r="D1599" s="150"/>
      <c r="E1599" s="150"/>
      <c r="F1599" s="150"/>
      <c r="G1599" s="150"/>
      <c r="H1599" s="150"/>
      <c r="I1599" s="150"/>
      <c r="J1599" s="150"/>
      <c r="K1599" s="150"/>
      <c r="L1599" s="150"/>
      <c r="M1599" s="150"/>
      <c r="N1599" s="150"/>
      <c r="O1599" s="154"/>
    </row>
    <row r="1600" spans="1:15" thickBot="1" x14ac:dyDescent="0.3">
      <c r="A1600" s="150"/>
      <c r="B1600" s="152"/>
      <c r="C1600" s="152"/>
      <c r="D1600" s="150"/>
      <c r="E1600" s="150"/>
      <c r="F1600" s="150"/>
      <c r="G1600" s="150"/>
      <c r="H1600" s="150"/>
      <c r="I1600" s="150"/>
      <c r="J1600" s="150"/>
      <c r="K1600" s="150"/>
      <c r="L1600" s="150"/>
      <c r="M1600" s="150"/>
      <c r="N1600" s="150"/>
      <c r="O1600" s="154"/>
    </row>
    <row r="1601" spans="1:15" thickBot="1" x14ac:dyDescent="0.3">
      <c r="A1601" s="150"/>
      <c r="B1601" s="152"/>
      <c r="C1601" s="152"/>
      <c r="D1601" s="150"/>
      <c r="E1601" s="150"/>
      <c r="F1601" s="150"/>
      <c r="G1601" s="150"/>
      <c r="H1601" s="150"/>
      <c r="I1601" s="150"/>
      <c r="J1601" s="150"/>
      <c r="K1601" s="150"/>
      <c r="L1601" s="150"/>
      <c r="M1601" s="150"/>
      <c r="N1601" s="150"/>
      <c r="O1601" s="154"/>
    </row>
    <row r="1602" spans="1:15" thickBot="1" x14ac:dyDescent="0.3">
      <c r="A1602" s="150"/>
      <c r="B1602" s="152"/>
      <c r="C1602" s="152"/>
      <c r="D1602" s="150"/>
      <c r="E1602" s="150"/>
      <c r="F1602" s="150"/>
      <c r="G1602" s="150"/>
      <c r="H1602" s="150"/>
      <c r="I1602" s="150"/>
      <c r="J1602" s="150"/>
      <c r="K1602" s="150"/>
      <c r="L1602" s="150"/>
      <c r="M1602" s="150"/>
      <c r="N1602" s="150"/>
      <c r="O1602" s="154"/>
    </row>
    <row r="1603" spans="1:15" thickBot="1" x14ac:dyDescent="0.3">
      <c r="A1603" s="150"/>
      <c r="B1603" s="152"/>
      <c r="C1603" s="152"/>
      <c r="D1603" s="150"/>
      <c r="E1603" s="150"/>
      <c r="F1603" s="150"/>
      <c r="G1603" s="150"/>
      <c r="H1603" s="150"/>
      <c r="I1603" s="150"/>
      <c r="J1603" s="150"/>
      <c r="K1603" s="150"/>
      <c r="L1603" s="150"/>
      <c r="M1603" s="150"/>
      <c r="N1603" s="150"/>
      <c r="O1603" s="154"/>
    </row>
    <row r="1604" spans="1:15" thickBot="1" x14ac:dyDescent="0.3">
      <c r="A1604" s="150"/>
      <c r="B1604" s="152"/>
      <c r="C1604" s="152"/>
      <c r="D1604" s="150"/>
      <c r="E1604" s="150"/>
      <c r="F1604" s="150"/>
      <c r="G1604" s="150"/>
      <c r="H1604" s="150"/>
      <c r="I1604" s="150"/>
      <c r="J1604" s="150"/>
      <c r="K1604" s="150"/>
      <c r="L1604" s="150"/>
      <c r="M1604" s="150"/>
      <c r="N1604" s="150"/>
      <c r="O1604" s="154"/>
    </row>
    <row r="1605" spans="1:15" thickBot="1" x14ac:dyDescent="0.3">
      <c r="A1605" s="150"/>
      <c r="B1605" s="152"/>
      <c r="C1605" s="152"/>
      <c r="D1605" s="150"/>
      <c r="E1605" s="150"/>
      <c r="F1605" s="150"/>
      <c r="G1605" s="150"/>
      <c r="H1605" s="150"/>
      <c r="I1605" s="150"/>
      <c r="J1605" s="150"/>
      <c r="K1605" s="150"/>
      <c r="L1605" s="150"/>
      <c r="M1605" s="150"/>
      <c r="N1605" s="150"/>
      <c r="O1605" s="154"/>
    </row>
    <row r="1606" spans="1:15" thickBot="1" x14ac:dyDescent="0.3">
      <c r="A1606" s="150"/>
      <c r="B1606" s="152"/>
      <c r="C1606" s="152"/>
      <c r="D1606" s="150"/>
      <c r="E1606" s="150"/>
      <c r="F1606" s="150"/>
      <c r="G1606" s="150"/>
      <c r="H1606" s="150"/>
      <c r="I1606" s="150"/>
      <c r="J1606" s="150"/>
      <c r="K1606" s="150"/>
      <c r="L1606" s="150"/>
      <c r="M1606" s="150"/>
      <c r="N1606" s="150"/>
      <c r="O1606" s="154"/>
    </row>
    <row r="1607" spans="1:15" thickBot="1" x14ac:dyDescent="0.3">
      <c r="A1607" s="150"/>
      <c r="B1607" s="152"/>
      <c r="C1607" s="152"/>
      <c r="D1607" s="150"/>
      <c r="E1607" s="150"/>
      <c r="F1607" s="150"/>
      <c r="G1607" s="150"/>
      <c r="H1607" s="150"/>
      <c r="I1607" s="150"/>
      <c r="J1607" s="150"/>
      <c r="K1607" s="150"/>
      <c r="L1607" s="150"/>
      <c r="M1607" s="150"/>
      <c r="N1607" s="150"/>
      <c r="O1607" s="154"/>
    </row>
    <row r="1608" spans="1:15" thickBot="1" x14ac:dyDescent="0.3">
      <c r="A1608" s="150"/>
      <c r="B1608" s="152"/>
      <c r="C1608" s="152"/>
      <c r="D1608" s="150"/>
      <c r="E1608" s="150"/>
      <c r="F1608" s="150"/>
      <c r="G1608" s="150"/>
      <c r="H1608" s="150"/>
      <c r="I1608" s="150"/>
      <c r="J1608" s="150"/>
      <c r="K1608" s="150"/>
      <c r="L1608" s="150"/>
      <c r="M1608" s="150"/>
      <c r="N1608" s="150"/>
      <c r="O1608" s="154"/>
    </row>
    <row r="1609" spans="1:15" thickBot="1" x14ac:dyDescent="0.3">
      <c r="A1609" s="150"/>
      <c r="B1609" s="152"/>
      <c r="C1609" s="152"/>
      <c r="D1609" s="150"/>
      <c r="E1609" s="150"/>
      <c r="F1609" s="150"/>
      <c r="G1609" s="150"/>
      <c r="H1609" s="150"/>
      <c r="I1609" s="150"/>
      <c r="J1609" s="150"/>
      <c r="K1609" s="150"/>
      <c r="L1609" s="150"/>
      <c r="M1609" s="150"/>
      <c r="N1609" s="150"/>
      <c r="O1609" s="154"/>
    </row>
    <row r="1610" spans="1:15" thickBot="1" x14ac:dyDescent="0.3">
      <c r="A1610" s="150"/>
      <c r="B1610" s="152"/>
      <c r="C1610" s="152"/>
      <c r="D1610" s="150"/>
      <c r="E1610" s="150"/>
      <c r="F1610" s="150"/>
      <c r="G1610" s="150"/>
      <c r="H1610" s="150"/>
      <c r="I1610" s="150"/>
      <c r="J1610" s="150"/>
      <c r="K1610" s="150"/>
      <c r="L1610" s="150"/>
      <c r="M1610" s="150"/>
      <c r="N1610" s="150"/>
      <c r="O1610" s="154"/>
    </row>
    <row r="1611" spans="1:15" thickBot="1" x14ac:dyDescent="0.3">
      <c r="A1611" s="150"/>
      <c r="B1611" s="152"/>
      <c r="C1611" s="152"/>
      <c r="D1611" s="150"/>
      <c r="E1611" s="150"/>
      <c r="F1611" s="150"/>
      <c r="G1611" s="150"/>
      <c r="H1611" s="150"/>
      <c r="I1611" s="150"/>
      <c r="J1611" s="150"/>
      <c r="K1611" s="150"/>
      <c r="L1611" s="150"/>
      <c r="M1611" s="150"/>
      <c r="N1611" s="150"/>
      <c r="O1611" s="154"/>
    </row>
    <row r="1612" spans="1:15" thickBot="1" x14ac:dyDescent="0.3">
      <c r="A1612" s="150"/>
      <c r="B1612" s="152"/>
      <c r="C1612" s="152"/>
      <c r="D1612" s="150"/>
      <c r="E1612" s="150"/>
      <c r="F1612" s="150"/>
      <c r="G1612" s="150"/>
      <c r="H1612" s="150"/>
      <c r="I1612" s="150"/>
      <c r="J1612" s="150"/>
      <c r="K1612" s="150"/>
      <c r="L1612" s="150"/>
      <c r="M1612" s="150"/>
      <c r="N1612" s="150"/>
      <c r="O1612" s="154"/>
    </row>
    <row r="1613" spans="1:15" thickBot="1" x14ac:dyDescent="0.3">
      <c r="A1613" s="150"/>
      <c r="B1613" s="152"/>
      <c r="C1613" s="152"/>
      <c r="D1613" s="150"/>
      <c r="E1613" s="150"/>
      <c r="F1613" s="150"/>
      <c r="G1613" s="150"/>
      <c r="H1613" s="150"/>
      <c r="I1613" s="150"/>
      <c r="J1613" s="150"/>
      <c r="K1613" s="150"/>
      <c r="L1613" s="150"/>
      <c r="M1613" s="150"/>
      <c r="N1613" s="150"/>
      <c r="O1613" s="154"/>
    </row>
    <row r="1614" spans="1:15" thickBot="1" x14ac:dyDescent="0.3">
      <c r="A1614" s="150"/>
      <c r="B1614" s="152"/>
      <c r="C1614" s="152"/>
      <c r="D1614" s="150"/>
      <c r="E1614" s="150"/>
      <c r="F1614" s="150"/>
      <c r="G1614" s="150"/>
      <c r="H1614" s="150"/>
      <c r="I1614" s="150"/>
      <c r="J1614" s="150"/>
      <c r="K1614" s="150"/>
      <c r="L1614" s="150"/>
      <c r="M1614" s="150"/>
      <c r="N1614" s="150"/>
      <c r="O1614" s="154"/>
    </row>
    <row r="1615" spans="1:15" thickBot="1" x14ac:dyDescent="0.3">
      <c r="A1615" s="150"/>
      <c r="B1615" s="152"/>
      <c r="C1615" s="152"/>
      <c r="D1615" s="150"/>
      <c r="E1615" s="150"/>
      <c r="F1615" s="150"/>
      <c r="G1615" s="150"/>
      <c r="H1615" s="150"/>
      <c r="I1615" s="150"/>
      <c r="J1615" s="150"/>
      <c r="K1615" s="150"/>
      <c r="L1615" s="150"/>
      <c r="M1615" s="150"/>
      <c r="N1615" s="150"/>
      <c r="O1615" s="154"/>
    </row>
    <row r="1616" spans="1:15" thickBot="1" x14ac:dyDescent="0.3">
      <c r="A1616" s="150"/>
      <c r="B1616" s="152"/>
      <c r="C1616" s="152"/>
      <c r="D1616" s="150"/>
      <c r="E1616" s="150"/>
      <c r="F1616" s="150"/>
      <c r="G1616" s="150"/>
      <c r="H1616" s="150"/>
      <c r="I1616" s="150"/>
      <c r="J1616" s="150"/>
      <c r="K1616" s="150"/>
      <c r="L1616" s="150"/>
      <c r="M1616" s="150"/>
      <c r="N1616" s="150"/>
      <c r="O1616" s="154"/>
    </row>
    <row r="1617" spans="1:15" thickBot="1" x14ac:dyDescent="0.3">
      <c r="A1617" s="150"/>
      <c r="B1617" s="152"/>
      <c r="C1617" s="152"/>
      <c r="D1617" s="150"/>
      <c r="E1617" s="150"/>
      <c r="F1617" s="150"/>
      <c r="G1617" s="150"/>
      <c r="H1617" s="150"/>
      <c r="I1617" s="150"/>
      <c r="J1617" s="150"/>
      <c r="K1617" s="150"/>
      <c r="L1617" s="150"/>
      <c r="M1617" s="150"/>
      <c r="N1617" s="150"/>
      <c r="O1617" s="154"/>
    </row>
    <row r="1618" spans="1:15" thickBot="1" x14ac:dyDescent="0.3">
      <c r="A1618" s="150"/>
      <c r="B1618" s="152"/>
      <c r="C1618" s="152"/>
      <c r="D1618" s="150"/>
      <c r="E1618" s="150"/>
      <c r="F1618" s="150"/>
      <c r="G1618" s="150"/>
      <c r="H1618" s="150"/>
      <c r="I1618" s="150"/>
      <c r="J1618" s="150"/>
      <c r="K1618" s="150"/>
      <c r="L1618" s="150"/>
      <c r="M1618" s="150"/>
      <c r="N1618" s="150"/>
      <c r="O1618" s="154"/>
    </row>
    <row r="1619" spans="1:15" thickBot="1" x14ac:dyDescent="0.3">
      <c r="A1619" s="150"/>
      <c r="B1619" s="152"/>
      <c r="C1619" s="152"/>
      <c r="D1619" s="150"/>
      <c r="E1619" s="150"/>
      <c r="F1619" s="150"/>
      <c r="G1619" s="150"/>
      <c r="H1619" s="150"/>
      <c r="I1619" s="150"/>
      <c r="J1619" s="150"/>
      <c r="K1619" s="150"/>
      <c r="L1619" s="150"/>
      <c r="M1619" s="150"/>
      <c r="N1619" s="150"/>
      <c r="O1619" s="154"/>
    </row>
    <row r="1620" spans="1:15" thickBot="1" x14ac:dyDescent="0.3">
      <c r="A1620" s="150"/>
      <c r="B1620" s="152"/>
      <c r="C1620" s="152"/>
      <c r="D1620" s="150"/>
      <c r="E1620" s="150"/>
      <c r="F1620" s="150"/>
      <c r="G1620" s="150"/>
      <c r="H1620" s="150"/>
      <c r="I1620" s="150"/>
      <c r="J1620" s="150"/>
      <c r="K1620" s="150"/>
      <c r="L1620" s="150"/>
      <c r="M1620" s="150"/>
      <c r="N1620" s="150"/>
      <c r="O1620" s="154"/>
    </row>
    <row r="1621" spans="1:15" thickBot="1" x14ac:dyDescent="0.3">
      <c r="A1621" s="150"/>
      <c r="B1621" s="152"/>
      <c r="C1621" s="152"/>
      <c r="D1621" s="150"/>
      <c r="E1621" s="150"/>
      <c r="F1621" s="150"/>
      <c r="G1621" s="150"/>
      <c r="H1621" s="150"/>
      <c r="I1621" s="150"/>
      <c r="J1621" s="150"/>
      <c r="K1621" s="150"/>
      <c r="L1621" s="150"/>
      <c r="M1621" s="150"/>
      <c r="N1621" s="150"/>
      <c r="O1621" s="154"/>
    </row>
    <row r="1622" spans="1:15" thickBot="1" x14ac:dyDescent="0.3">
      <c r="A1622" s="150"/>
      <c r="B1622" s="152"/>
      <c r="C1622" s="152"/>
      <c r="D1622" s="150"/>
      <c r="E1622" s="150"/>
      <c r="F1622" s="150"/>
      <c r="G1622" s="150"/>
      <c r="H1622" s="150"/>
      <c r="I1622" s="150"/>
      <c r="J1622" s="150"/>
      <c r="K1622" s="150"/>
      <c r="L1622" s="150"/>
      <c r="M1622" s="150"/>
      <c r="N1622" s="150"/>
      <c r="O1622" s="154"/>
    </row>
    <row r="1623" spans="1:15" thickBot="1" x14ac:dyDescent="0.3">
      <c r="A1623" s="150"/>
      <c r="B1623" s="152"/>
      <c r="C1623" s="152"/>
      <c r="D1623" s="150"/>
      <c r="E1623" s="150"/>
      <c r="F1623" s="150"/>
      <c r="G1623" s="150"/>
      <c r="H1623" s="150"/>
      <c r="I1623" s="150"/>
      <c r="J1623" s="150"/>
      <c r="K1623" s="150"/>
      <c r="L1623" s="150"/>
      <c r="M1623" s="150"/>
      <c r="N1623" s="150"/>
      <c r="O1623" s="154"/>
    </row>
    <row r="1624" spans="1:15" thickBot="1" x14ac:dyDescent="0.3">
      <c r="A1624" s="150"/>
      <c r="B1624" s="152"/>
      <c r="C1624" s="152"/>
      <c r="D1624" s="150"/>
      <c r="E1624" s="150"/>
      <c r="F1624" s="150"/>
      <c r="G1624" s="150"/>
      <c r="H1624" s="150"/>
      <c r="I1624" s="150"/>
      <c r="J1624" s="150"/>
      <c r="K1624" s="150"/>
      <c r="L1624" s="150"/>
      <c r="M1624" s="150"/>
      <c r="N1624" s="150"/>
      <c r="O1624" s="154"/>
    </row>
    <row r="1625" spans="1:15" thickBot="1" x14ac:dyDescent="0.3">
      <c r="A1625" s="150"/>
      <c r="B1625" s="152"/>
      <c r="C1625" s="152"/>
      <c r="D1625" s="150"/>
      <c r="E1625" s="150"/>
      <c r="F1625" s="150"/>
      <c r="G1625" s="150"/>
      <c r="H1625" s="150"/>
      <c r="I1625" s="150"/>
      <c r="J1625" s="150"/>
      <c r="K1625" s="150"/>
      <c r="L1625" s="150"/>
      <c r="M1625" s="150"/>
      <c r="N1625" s="150"/>
      <c r="O1625" s="154"/>
    </row>
    <row r="1626" spans="1:15" thickBot="1" x14ac:dyDescent="0.3">
      <c r="A1626" s="150"/>
      <c r="B1626" s="152"/>
      <c r="C1626" s="152"/>
      <c r="D1626" s="150"/>
      <c r="E1626" s="150"/>
      <c r="F1626" s="150"/>
      <c r="G1626" s="150"/>
      <c r="H1626" s="150"/>
      <c r="I1626" s="150"/>
      <c r="J1626" s="150"/>
      <c r="K1626" s="150"/>
      <c r="L1626" s="150"/>
      <c r="M1626" s="150"/>
      <c r="N1626" s="150"/>
      <c r="O1626" s="154"/>
    </row>
    <row r="1627" spans="1:15" thickBot="1" x14ac:dyDescent="0.3">
      <c r="A1627" s="150"/>
      <c r="B1627" s="152"/>
      <c r="C1627" s="152"/>
      <c r="D1627" s="150"/>
      <c r="E1627" s="150"/>
      <c r="F1627" s="150"/>
      <c r="G1627" s="150"/>
      <c r="H1627" s="150"/>
      <c r="I1627" s="150"/>
      <c r="J1627" s="150"/>
      <c r="K1627" s="150"/>
      <c r="L1627" s="150"/>
      <c r="M1627" s="150"/>
      <c r="N1627" s="150"/>
      <c r="O1627" s="154"/>
    </row>
    <row r="1628" spans="1:15" thickBot="1" x14ac:dyDescent="0.3">
      <c r="A1628" s="150"/>
      <c r="B1628" s="152"/>
      <c r="C1628" s="152"/>
      <c r="D1628" s="150"/>
      <c r="E1628" s="150"/>
      <c r="F1628" s="150"/>
      <c r="G1628" s="150"/>
      <c r="H1628" s="150"/>
      <c r="I1628" s="150"/>
      <c r="J1628" s="150"/>
      <c r="K1628" s="150"/>
      <c r="L1628" s="150"/>
      <c r="M1628" s="150"/>
      <c r="N1628" s="150"/>
      <c r="O1628" s="154"/>
    </row>
    <row r="1629" spans="1:15" thickBot="1" x14ac:dyDescent="0.3">
      <c r="A1629" s="150"/>
      <c r="B1629" s="152"/>
      <c r="C1629" s="152"/>
      <c r="D1629" s="150"/>
      <c r="E1629" s="150"/>
      <c r="F1629" s="150"/>
      <c r="G1629" s="150"/>
      <c r="H1629" s="150"/>
      <c r="I1629" s="150"/>
      <c r="J1629" s="150"/>
      <c r="K1629" s="150"/>
      <c r="L1629" s="150"/>
      <c r="M1629" s="150"/>
      <c r="N1629" s="150"/>
      <c r="O1629" s="154"/>
    </row>
    <row r="1630" spans="1:15" thickBot="1" x14ac:dyDescent="0.3">
      <c r="A1630" s="150"/>
      <c r="B1630" s="152"/>
      <c r="C1630" s="152"/>
      <c r="D1630" s="150"/>
      <c r="E1630" s="150"/>
      <c r="F1630" s="150"/>
      <c r="G1630" s="150"/>
      <c r="H1630" s="150"/>
      <c r="I1630" s="150"/>
      <c r="J1630" s="150"/>
      <c r="K1630" s="150"/>
      <c r="L1630" s="150"/>
      <c r="M1630" s="150"/>
      <c r="N1630" s="150"/>
      <c r="O1630" s="154"/>
    </row>
    <row r="1631" spans="1:15" thickBot="1" x14ac:dyDescent="0.3">
      <c r="A1631" s="150"/>
      <c r="B1631" s="152"/>
      <c r="C1631" s="152"/>
      <c r="D1631" s="150"/>
      <c r="E1631" s="150"/>
      <c r="F1631" s="150"/>
      <c r="G1631" s="150"/>
      <c r="H1631" s="150"/>
      <c r="I1631" s="150"/>
      <c r="J1631" s="150"/>
      <c r="K1631" s="150"/>
      <c r="L1631" s="150"/>
      <c r="M1631" s="150"/>
      <c r="N1631" s="150"/>
      <c r="O1631" s="154"/>
    </row>
    <row r="1632" spans="1:15" thickBot="1" x14ac:dyDescent="0.3">
      <c r="A1632" s="150"/>
      <c r="B1632" s="152"/>
      <c r="C1632" s="152"/>
      <c r="D1632" s="150"/>
      <c r="E1632" s="150"/>
      <c r="F1632" s="150"/>
      <c r="G1632" s="150"/>
      <c r="H1632" s="150"/>
      <c r="I1632" s="150"/>
      <c r="J1632" s="150"/>
      <c r="K1632" s="150"/>
      <c r="L1632" s="150"/>
      <c r="M1632" s="150"/>
      <c r="N1632" s="150"/>
      <c r="O1632" s="154"/>
    </row>
    <row r="1633" spans="1:15" thickBot="1" x14ac:dyDescent="0.3">
      <c r="A1633" s="150"/>
      <c r="B1633" s="152"/>
      <c r="C1633" s="152"/>
      <c r="D1633" s="150"/>
      <c r="E1633" s="150"/>
      <c r="F1633" s="150"/>
      <c r="G1633" s="150"/>
      <c r="H1633" s="150"/>
      <c r="I1633" s="150"/>
      <c r="J1633" s="150"/>
      <c r="K1633" s="150"/>
      <c r="L1633" s="150"/>
      <c r="M1633" s="150"/>
      <c r="N1633" s="150"/>
      <c r="O1633" s="154"/>
    </row>
    <row r="1634" spans="1:15" thickBot="1" x14ac:dyDescent="0.3">
      <c r="A1634" s="150"/>
      <c r="B1634" s="152"/>
      <c r="C1634" s="152"/>
      <c r="D1634" s="150"/>
      <c r="E1634" s="150"/>
      <c r="F1634" s="150"/>
      <c r="G1634" s="150"/>
      <c r="H1634" s="150"/>
      <c r="I1634" s="150"/>
      <c r="J1634" s="150"/>
      <c r="K1634" s="150"/>
      <c r="L1634" s="150"/>
      <c r="M1634" s="150"/>
      <c r="N1634" s="150"/>
      <c r="O1634" s="154"/>
    </row>
    <row r="1635" spans="1:15" thickBot="1" x14ac:dyDescent="0.3">
      <c r="A1635" s="150"/>
      <c r="B1635" s="152"/>
      <c r="C1635" s="152"/>
      <c r="D1635" s="150"/>
      <c r="E1635" s="150"/>
      <c r="F1635" s="150"/>
      <c r="G1635" s="150"/>
      <c r="H1635" s="150"/>
      <c r="I1635" s="150"/>
      <c r="J1635" s="150"/>
      <c r="K1635" s="150"/>
      <c r="L1635" s="150"/>
      <c r="M1635" s="150"/>
      <c r="N1635" s="150"/>
      <c r="O1635" s="154"/>
    </row>
    <row r="1636" spans="1:15" thickBot="1" x14ac:dyDescent="0.3">
      <c r="A1636" s="150"/>
      <c r="B1636" s="152"/>
      <c r="C1636" s="152"/>
      <c r="D1636" s="150"/>
      <c r="E1636" s="150"/>
      <c r="F1636" s="150"/>
      <c r="G1636" s="150"/>
      <c r="H1636" s="150"/>
      <c r="I1636" s="150"/>
      <c r="J1636" s="150"/>
      <c r="K1636" s="150"/>
      <c r="L1636" s="150"/>
      <c r="M1636" s="150"/>
      <c r="N1636" s="150"/>
      <c r="O1636" s="154"/>
    </row>
    <row r="1637" spans="1:15" thickBot="1" x14ac:dyDescent="0.3">
      <c r="A1637" s="150"/>
      <c r="B1637" s="152"/>
      <c r="C1637" s="152"/>
      <c r="D1637" s="150"/>
      <c r="E1637" s="150"/>
      <c r="F1637" s="150"/>
      <c r="G1637" s="150"/>
      <c r="H1637" s="150"/>
      <c r="I1637" s="150"/>
      <c r="J1637" s="150"/>
      <c r="K1637" s="150"/>
      <c r="L1637" s="150"/>
      <c r="M1637" s="150"/>
      <c r="N1637" s="150"/>
      <c r="O1637" s="154"/>
    </row>
    <row r="1638" spans="1:15" thickBot="1" x14ac:dyDescent="0.3">
      <c r="A1638" s="150"/>
      <c r="B1638" s="152"/>
      <c r="C1638" s="152"/>
      <c r="D1638" s="150"/>
      <c r="E1638" s="150"/>
      <c r="F1638" s="150"/>
      <c r="G1638" s="150"/>
      <c r="H1638" s="150"/>
      <c r="I1638" s="150"/>
      <c r="J1638" s="150"/>
      <c r="K1638" s="150"/>
      <c r="L1638" s="150"/>
      <c r="M1638" s="150"/>
      <c r="N1638" s="150"/>
      <c r="O1638" s="154"/>
    </row>
    <row r="1639" spans="1:15" thickBot="1" x14ac:dyDescent="0.3">
      <c r="A1639" s="150"/>
      <c r="B1639" s="152"/>
      <c r="C1639" s="152"/>
      <c r="D1639" s="150"/>
      <c r="E1639" s="150"/>
      <c r="F1639" s="150"/>
      <c r="G1639" s="150"/>
      <c r="H1639" s="150"/>
      <c r="I1639" s="150"/>
      <c r="J1639" s="150"/>
      <c r="K1639" s="150"/>
      <c r="L1639" s="150"/>
      <c r="M1639" s="150"/>
      <c r="N1639" s="150"/>
      <c r="O1639" s="154"/>
    </row>
    <row r="1640" spans="1:15" thickBot="1" x14ac:dyDescent="0.3">
      <c r="A1640" s="150"/>
      <c r="B1640" s="152"/>
      <c r="C1640" s="152"/>
      <c r="D1640" s="150"/>
      <c r="E1640" s="150"/>
      <c r="F1640" s="150"/>
      <c r="G1640" s="150"/>
      <c r="H1640" s="150"/>
      <c r="I1640" s="150"/>
      <c r="J1640" s="150"/>
      <c r="K1640" s="150"/>
      <c r="L1640" s="150"/>
      <c r="M1640" s="150"/>
      <c r="N1640" s="150"/>
      <c r="O1640" s="154"/>
    </row>
    <row r="1641" spans="1:15" thickBot="1" x14ac:dyDescent="0.3">
      <c r="A1641" s="150"/>
      <c r="B1641" s="152"/>
      <c r="C1641" s="152"/>
      <c r="D1641" s="150"/>
      <c r="E1641" s="150"/>
      <c r="F1641" s="150"/>
      <c r="G1641" s="150"/>
      <c r="H1641" s="150"/>
      <c r="I1641" s="150"/>
      <c r="J1641" s="150"/>
      <c r="K1641" s="150"/>
      <c r="L1641" s="150"/>
      <c r="M1641" s="150"/>
      <c r="N1641" s="150"/>
      <c r="O1641" s="154"/>
    </row>
    <row r="1642" spans="1:15" thickBot="1" x14ac:dyDescent="0.3">
      <c r="A1642" s="150"/>
      <c r="B1642" s="152"/>
      <c r="C1642" s="152"/>
      <c r="D1642" s="150"/>
      <c r="E1642" s="150"/>
      <c r="F1642" s="150"/>
      <c r="G1642" s="150"/>
      <c r="H1642" s="150"/>
      <c r="I1642" s="150"/>
      <c r="J1642" s="150"/>
      <c r="K1642" s="150"/>
      <c r="L1642" s="150"/>
      <c r="M1642" s="150"/>
      <c r="N1642" s="150"/>
      <c r="O1642" s="154"/>
    </row>
    <row r="1643" spans="1:15" thickBot="1" x14ac:dyDescent="0.3">
      <c r="A1643" s="150"/>
      <c r="B1643" s="152"/>
      <c r="C1643" s="152"/>
      <c r="D1643" s="150"/>
      <c r="E1643" s="150"/>
      <c r="F1643" s="150"/>
      <c r="G1643" s="150"/>
      <c r="H1643" s="150"/>
      <c r="I1643" s="150"/>
      <c r="J1643" s="150"/>
      <c r="K1643" s="150"/>
      <c r="L1643" s="150"/>
      <c r="M1643" s="150"/>
      <c r="N1643" s="150"/>
      <c r="O1643" s="154"/>
    </row>
    <row r="1644" spans="1:15" thickBot="1" x14ac:dyDescent="0.3">
      <c r="A1644" s="150"/>
      <c r="B1644" s="152"/>
      <c r="C1644" s="152"/>
      <c r="D1644" s="150"/>
      <c r="E1644" s="150"/>
      <c r="F1644" s="150"/>
      <c r="G1644" s="150"/>
      <c r="H1644" s="150"/>
      <c r="I1644" s="150"/>
      <c r="J1644" s="150"/>
      <c r="K1644" s="150"/>
      <c r="L1644" s="150"/>
      <c r="M1644" s="150"/>
      <c r="N1644" s="150"/>
      <c r="O1644" s="154"/>
    </row>
    <row r="1645" spans="1:15" thickBot="1" x14ac:dyDescent="0.3">
      <c r="A1645" s="150"/>
      <c r="B1645" s="152"/>
      <c r="C1645" s="152"/>
      <c r="D1645" s="150"/>
      <c r="E1645" s="150"/>
      <c r="F1645" s="150"/>
      <c r="G1645" s="150"/>
      <c r="H1645" s="150"/>
      <c r="I1645" s="150"/>
      <c r="J1645" s="150"/>
      <c r="K1645" s="150"/>
      <c r="L1645" s="150"/>
      <c r="M1645" s="150"/>
      <c r="N1645" s="150"/>
      <c r="O1645" s="154"/>
    </row>
    <row r="1646" spans="1:15" thickBot="1" x14ac:dyDescent="0.3">
      <c r="A1646" s="150"/>
      <c r="B1646" s="152"/>
      <c r="C1646" s="152"/>
      <c r="D1646" s="150"/>
      <c r="E1646" s="150"/>
      <c r="F1646" s="150"/>
      <c r="G1646" s="150"/>
      <c r="H1646" s="150"/>
      <c r="I1646" s="150"/>
      <c r="J1646" s="150"/>
      <c r="K1646" s="150"/>
      <c r="L1646" s="150"/>
      <c r="M1646" s="150"/>
      <c r="N1646" s="150"/>
      <c r="O1646" s="154"/>
    </row>
    <row r="1647" spans="1:15" thickBot="1" x14ac:dyDescent="0.3">
      <c r="A1647" s="150"/>
      <c r="B1647" s="152"/>
      <c r="C1647" s="152"/>
      <c r="D1647" s="150"/>
      <c r="E1647" s="150"/>
      <c r="F1647" s="150"/>
      <c r="G1647" s="150"/>
      <c r="H1647" s="150"/>
      <c r="I1647" s="150"/>
      <c r="J1647" s="150"/>
      <c r="K1647" s="150"/>
      <c r="L1647" s="150"/>
      <c r="M1647" s="150"/>
      <c r="N1647" s="150"/>
      <c r="O1647" s="154"/>
    </row>
    <row r="1648" spans="1:15" thickBot="1" x14ac:dyDescent="0.3">
      <c r="A1648" s="150"/>
      <c r="B1648" s="152"/>
      <c r="C1648" s="152"/>
      <c r="D1648" s="150"/>
      <c r="E1648" s="150"/>
      <c r="F1648" s="150"/>
      <c r="G1648" s="150"/>
      <c r="H1648" s="150"/>
      <c r="I1648" s="150"/>
      <c r="J1648" s="150"/>
      <c r="K1648" s="150"/>
      <c r="L1648" s="150"/>
      <c r="M1648" s="150"/>
      <c r="N1648" s="150"/>
      <c r="O1648" s="154"/>
    </row>
    <row r="1649" spans="1:15" thickBot="1" x14ac:dyDescent="0.3">
      <c r="A1649" s="150"/>
      <c r="B1649" s="152"/>
      <c r="C1649" s="152"/>
      <c r="D1649" s="150"/>
      <c r="E1649" s="150"/>
      <c r="F1649" s="150"/>
      <c r="G1649" s="150"/>
      <c r="H1649" s="150"/>
      <c r="I1649" s="150"/>
      <c r="J1649" s="150"/>
      <c r="K1649" s="150"/>
      <c r="L1649" s="150"/>
      <c r="M1649" s="150"/>
      <c r="N1649" s="150"/>
      <c r="O1649" s="154"/>
    </row>
    <row r="1650" spans="1:15" thickBot="1" x14ac:dyDescent="0.3">
      <c r="A1650" s="150"/>
      <c r="B1650" s="152"/>
      <c r="C1650" s="152"/>
      <c r="D1650" s="150"/>
      <c r="E1650" s="150"/>
      <c r="F1650" s="150"/>
      <c r="G1650" s="150"/>
      <c r="H1650" s="150"/>
      <c r="I1650" s="150"/>
      <c r="J1650" s="150"/>
      <c r="K1650" s="150"/>
      <c r="L1650" s="150"/>
      <c r="M1650" s="150"/>
      <c r="N1650" s="150"/>
      <c r="O1650" s="154"/>
    </row>
    <row r="1651" spans="1:15" thickBot="1" x14ac:dyDescent="0.3">
      <c r="A1651" s="150"/>
      <c r="B1651" s="152"/>
      <c r="C1651" s="152"/>
      <c r="D1651" s="150"/>
      <c r="E1651" s="150"/>
      <c r="F1651" s="150"/>
      <c r="G1651" s="150"/>
      <c r="H1651" s="150"/>
      <c r="I1651" s="150"/>
      <c r="J1651" s="150"/>
      <c r="K1651" s="150"/>
      <c r="L1651" s="150"/>
      <c r="M1651" s="150"/>
      <c r="N1651" s="150"/>
      <c r="O1651" s="154"/>
    </row>
    <row r="1652" spans="1:15" thickBot="1" x14ac:dyDescent="0.3">
      <c r="A1652" s="150"/>
      <c r="B1652" s="152"/>
      <c r="C1652" s="152"/>
      <c r="D1652" s="150"/>
      <c r="E1652" s="150"/>
      <c r="F1652" s="150"/>
      <c r="G1652" s="150"/>
      <c r="H1652" s="150"/>
      <c r="I1652" s="150"/>
      <c r="J1652" s="150"/>
      <c r="K1652" s="150"/>
      <c r="L1652" s="150"/>
      <c r="M1652" s="150"/>
      <c r="N1652" s="150"/>
      <c r="O1652" s="154"/>
    </row>
    <row r="1653" spans="1:15" thickBot="1" x14ac:dyDescent="0.3">
      <c r="A1653" s="150"/>
      <c r="B1653" s="152"/>
      <c r="C1653" s="152"/>
      <c r="D1653" s="150"/>
      <c r="E1653" s="150"/>
      <c r="F1653" s="150"/>
      <c r="G1653" s="150"/>
      <c r="H1653" s="150"/>
      <c r="I1653" s="150"/>
      <c r="J1653" s="150"/>
      <c r="K1653" s="150"/>
      <c r="L1653" s="150"/>
      <c r="M1653" s="150"/>
      <c r="N1653" s="150"/>
      <c r="O1653" s="154"/>
    </row>
    <row r="1654" spans="1:15" thickBot="1" x14ac:dyDescent="0.3">
      <c r="A1654" s="150"/>
      <c r="B1654" s="152"/>
      <c r="C1654" s="152"/>
      <c r="D1654" s="150"/>
      <c r="E1654" s="150"/>
      <c r="F1654" s="150"/>
      <c r="G1654" s="150"/>
      <c r="H1654" s="150"/>
      <c r="I1654" s="150"/>
      <c r="J1654" s="150"/>
      <c r="K1654" s="150"/>
      <c r="L1654" s="150"/>
      <c r="M1654" s="150"/>
      <c r="N1654" s="150"/>
      <c r="O1654" s="154"/>
    </row>
    <row r="1655" spans="1:15" thickBot="1" x14ac:dyDescent="0.3">
      <c r="A1655" s="150"/>
      <c r="B1655" s="152"/>
      <c r="C1655" s="152"/>
      <c r="D1655" s="150"/>
      <c r="E1655" s="150"/>
      <c r="F1655" s="150"/>
      <c r="G1655" s="150"/>
      <c r="H1655" s="150"/>
      <c r="I1655" s="150"/>
      <c r="J1655" s="150"/>
      <c r="K1655" s="150"/>
      <c r="L1655" s="150"/>
      <c r="M1655" s="150"/>
      <c r="N1655" s="150"/>
      <c r="O1655" s="154"/>
    </row>
    <row r="1656" spans="1:15" thickBot="1" x14ac:dyDescent="0.3">
      <c r="A1656" s="150"/>
      <c r="B1656" s="152"/>
      <c r="C1656" s="152"/>
      <c r="D1656" s="150"/>
      <c r="E1656" s="150"/>
      <c r="F1656" s="150"/>
      <c r="G1656" s="150"/>
      <c r="H1656" s="150"/>
      <c r="I1656" s="150"/>
      <c r="J1656" s="150"/>
      <c r="K1656" s="150"/>
      <c r="L1656" s="150"/>
      <c r="M1656" s="150"/>
      <c r="N1656" s="150"/>
      <c r="O1656" s="154"/>
    </row>
    <row r="1657" spans="1:15" thickBot="1" x14ac:dyDescent="0.3">
      <c r="A1657" s="150"/>
      <c r="B1657" s="152"/>
      <c r="C1657" s="152"/>
      <c r="D1657" s="150"/>
      <c r="E1657" s="150"/>
      <c r="F1657" s="150"/>
      <c r="G1657" s="150"/>
      <c r="H1657" s="150"/>
      <c r="I1657" s="150"/>
      <c r="J1657" s="150"/>
      <c r="K1657" s="150"/>
      <c r="L1657" s="150"/>
      <c r="M1657" s="150"/>
      <c r="N1657" s="150"/>
      <c r="O1657" s="154"/>
    </row>
    <row r="1658" spans="1:15" thickBot="1" x14ac:dyDescent="0.3">
      <c r="A1658" s="150"/>
      <c r="B1658" s="152"/>
      <c r="C1658" s="152"/>
      <c r="D1658" s="150"/>
      <c r="E1658" s="150"/>
      <c r="F1658" s="150"/>
      <c r="G1658" s="150"/>
      <c r="H1658" s="150"/>
      <c r="I1658" s="150"/>
      <c r="J1658" s="150"/>
      <c r="K1658" s="150"/>
      <c r="L1658" s="150"/>
      <c r="M1658" s="150"/>
      <c r="N1658" s="150"/>
      <c r="O1658" s="154"/>
    </row>
    <row r="1659" spans="1:15" thickBot="1" x14ac:dyDescent="0.3">
      <c r="A1659" s="150"/>
      <c r="B1659" s="152"/>
      <c r="C1659" s="152"/>
      <c r="D1659" s="150"/>
      <c r="E1659" s="150"/>
      <c r="F1659" s="150"/>
      <c r="G1659" s="150"/>
      <c r="H1659" s="150"/>
      <c r="I1659" s="150"/>
      <c r="J1659" s="150"/>
      <c r="K1659" s="150"/>
      <c r="L1659" s="150"/>
      <c r="M1659" s="150"/>
      <c r="N1659" s="150"/>
      <c r="O1659" s="154"/>
    </row>
    <row r="1660" spans="1:15" thickBot="1" x14ac:dyDescent="0.3">
      <c r="A1660" s="150"/>
      <c r="B1660" s="152"/>
      <c r="C1660" s="152"/>
      <c r="D1660" s="150"/>
      <c r="E1660" s="150"/>
      <c r="F1660" s="150"/>
      <c r="G1660" s="150"/>
      <c r="H1660" s="150"/>
      <c r="I1660" s="150"/>
      <c r="J1660" s="150"/>
      <c r="K1660" s="150"/>
      <c r="L1660" s="150"/>
      <c r="M1660" s="150"/>
      <c r="N1660" s="150"/>
      <c r="O1660" s="154"/>
    </row>
    <row r="1661" spans="1:15" thickBot="1" x14ac:dyDescent="0.3">
      <c r="A1661" s="150"/>
      <c r="B1661" s="152"/>
      <c r="C1661" s="152"/>
      <c r="D1661" s="150"/>
      <c r="E1661" s="150"/>
      <c r="F1661" s="150"/>
      <c r="G1661" s="150"/>
      <c r="H1661" s="150"/>
      <c r="I1661" s="150"/>
      <c r="J1661" s="150"/>
      <c r="K1661" s="150"/>
      <c r="L1661" s="150"/>
      <c r="M1661" s="150"/>
      <c r="N1661" s="150"/>
      <c r="O1661" s="154"/>
    </row>
    <row r="1662" spans="1:15" thickBot="1" x14ac:dyDescent="0.3">
      <c r="A1662" s="150"/>
      <c r="B1662" s="152"/>
      <c r="C1662" s="152"/>
      <c r="D1662" s="150"/>
      <c r="E1662" s="150"/>
      <c r="F1662" s="150"/>
      <c r="G1662" s="150"/>
      <c r="H1662" s="150"/>
      <c r="I1662" s="150"/>
      <c r="J1662" s="150"/>
      <c r="K1662" s="150"/>
      <c r="L1662" s="150"/>
      <c r="M1662" s="150"/>
      <c r="N1662" s="150"/>
      <c r="O1662" s="154"/>
    </row>
    <row r="1663" spans="1:15" thickBot="1" x14ac:dyDescent="0.3">
      <c r="A1663" s="150"/>
      <c r="B1663" s="152"/>
      <c r="C1663" s="152"/>
      <c r="D1663" s="150"/>
      <c r="E1663" s="150"/>
      <c r="F1663" s="150"/>
      <c r="G1663" s="150"/>
      <c r="H1663" s="150"/>
      <c r="I1663" s="150"/>
      <c r="J1663" s="150"/>
      <c r="K1663" s="150"/>
      <c r="L1663" s="150"/>
      <c r="M1663" s="150"/>
      <c r="N1663" s="150"/>
      <c r="O1663" s="154"/>
    </row>
    <row r="1664" spans="1:15" thickBot="1" x14ac:dyDescent="0.3">
      <c r="A1664" s="150"/>
      <c r="B1664" s="152"/>
      <c r="C1664" s="152"/>
      <c r="D1664" s="150"/>
      <c r="E1664" s="150"/>
      <c r="F1664" s="150"/>
      <c r="G1664" s="150"/>
      <c r="H1664" s="150"/>
      <c r="I1664" s="150"/>
      <c r="J1664" s="150"/>
      <c r="K1664" s="150"/>
      <c r="L1664" s="150"/>
      <c r="M1664" s="150"/>
      <c r="N1664" s="150"/>
      <c r="O1664" s="154"/>
    </row>
    <row r="1665" spans="1:15" thickBot="1" x14ac:dyDescent="0.3">
      <c r="A1665" s="150"/>
      <c r="B1665" s="152"/>
      <c r="C1665" s="152"/>
      <c r="D1665" s="150"/>
      <c r="E1665" s="150"/>
      <c r="F1665" s="150"/>
      <c r="G1665" s="150"/>
      <c r="H1665" s="150"/>
      <c r="I1665" s="150"/>
      <c r="J1665" s="150"/>
      <c r="K1665" s="150"/>
      <c r="L1665" s="150"/>
      <c r="M1665" s="150"/>
      <c r="N1665" s="150"/>
      <c r="O1665" s="154"/>
    </row>
    <row r="1666" spans="1:15" thickBot="1" x14ac:dyDescent="0.3">
      <c r="A1666" s="150"/>
      <c r="B1666" s="152"/>
      <c r="C1666" s="152"/>
      <c r="D1666" s="150"/>
      <c r="E1666" s="150"/>
      <c r="F1666" s="150"/>
      <c r="G1666" s="150"/>
      <c r="H1666" s="150"/>
      <c r="I1666" s="150"/>
      <c r="J1666" s="150"/>
      <c r="K1666" s="150"/>
      <c r="L1666" s="150"/>
      <c r="M1666" s="150"/>
      <c r="N1666" s="150"/>
      <c r="O1666" s="154"/>
    </row>
    <row r="1667" spans="1:15" thickBot="1" x14ac:dyDescent="0.3">
      <c r="A1667" s="150"/>
      <c r="B1667" s="152"/>
      <c r="C1667" s="152"/>
      <c r="D1667" s="150"/>
      <c r="E1667" s="150"/>
      <c r="F1667" s="150"/>
      <c r="G1667" s="150"/>
      <c r="H1667" s="150"/>
      <c r="I1667" s="150"/>
      <c r="J1667" s="150"/>
      <c r="K1667" s="150"/>
      <c r="L1667" s="150"/>
      <c r="M1667" s="150"/>
      <c r="N1667" s="150"/>
      <c r="O1667" s="154"/>
    </row>
    <row r="1668" spans="1:15" thickBot="1" x14ac:dyDescent="0.3">
      <c r="A1668" s="150"/>
      <c r="B1668" s="152"/>
      <c r="C1668" s="152"/>
      <c r="D1668" s="150"/>
      <c r="E1668" s="150"/>
      <c r="F1668" s="150"/>
      <c r="G1668" s="150"/>
      <c r="H1668" s="150"/>
      <c r="I1668" s="150"/>
      <c r="J1668" s="150"/>
      <c r="K1668" s="150"/>
      <c r="L1668" s="150"/>
      <c r="M1668" s="150"/>
      <c r="N1668" s="150"/>
      <c r="O1668" s="154"/>
    </row>
    <row r="1669" spans="1:15" thickBot="1" x14ac:dyDescent="0.3">
      <c r="A1669" s="150"/>
      <c r="B1669" s="152"/>
      <c r="C1669" s="152"/>
      <c r="D1669" s="150"/>
      <c r="E1669" s="150"/>
      <c r="F1669" s="150"/>
      <c r="G1669" s="150"/>
      <c r="H1669" s="150"/>
      <c r="I1669" s="150"/>
      <c r="J1669" s="150"/>
      <c r="K1669" s="150"/>
      <c r="L1669" s="150"/>
      <c r="M1669" s="150"/>
      <c r="N1669" s="150"/>
      <c r="O1669" s="154"/>
    </row>
    <row r="1670" spans="1:15" thickBot="1" x14ac:dyDescent="0.3">
      <c r="A1670" s="150"/>
      <c r="B1670" s="152"/>
      <c r="C1670" s="152"/>
      <c r="D1670" s="150"/>
      <c r="E1670" s="150"/>
      <c r="F1670" s="150"/>
      <c r="G1670" s="150"/>
      <c r="H1670" s="150"/>
      <c r="I1670" s="150"/>
      <c r="J1670" s="150"/>
      <c r="K1670" s="150"/>
      <c r="L1670" s="150"/>
      <c r="M1670" s="150"/>
      <c r="N1670" s="150"/>
      <c r="O1670" s="154"/>
    </row>
    <row r="1671" spans="1:15" thickBot="1" x14ac:dyDescent="0.3">
      <c r="A1671" s="150"/>
      <c r="B1671" s="152"/>
      <c r="C1671" s="152"/>
      <c r="D1671" s="150"/>
      <c r="E1671" s="150"/>
      <c r="F1671" s="150"/>
      <c r="G1671" s="150"/>
      <c r="H1671" s="150"/>
      <c r="I1671" s="150"/>
      <c r="J1671" s="150"/>
      <c r="K1671" s="150"/>
      <c r="L1671" s="150"/>
      <c r="M1671" s="150"/>
      <c r="N1671" s="150"/>
      <c r="O1671" s="154"/>
    </row>
    <row r="1672" spans="1:15" thickBot="1" x14ac:dyDescent="0.3">
      <c r="A1672" s="150"/>
      <c r="B1672" s="152"/>
      <c r="C1672" s="152"/>
      <c r="D1672" s="150"/>
      <c r="E1672" s="150"/>
      <c r="F1672" s="150"/>
      <c r="G1672" s="150"/>
      <c r="H1672" s="150"/>
      <c r="I1672" s="150"/>
      <c r="J1672" s="150"/>
      <c r="K1672" s="150"/>
      <c r="L1672" s="150"/>
      <c r="M1672" s="150"/>
      <c r="N1672" s="150"/>
      <c r="O1672" s="154"/>
    </row>
    <row r="1673" spans="1:15" thickBot="1" x14ac:dyDescent="0.3">
      <c r="A1673" s="150"/>
      <c r="B1673" s="152"/>
      <c r="C1673" s="152"/>
      <c r="D1673" s="150"/>
      <c r="E1673" s="150"/>
      <c r="F1673" s="150"/>
      <c r="G1673" s="150"/>
      <c r="H1673" s="150"/>
      <c r="I1673" s="150"/>
      <c r="J1673" s="150"/>
      <c r="K1673" s="150"/>
      <c r="L1673" s="150"/>
      <c r="M1673" s="150"/>
      <c r="N1673" s="150"/>
      <c r="O1673" s="154"/>
    </row>
    <row r="1674" spans="1:15" thickBot="1" x14ac:dyDescent="0.3">
      <c r="A1674" s="150"/>
      <c r="B1674" s="152"/>
      <c r="C1674" s="152"/>
      <c r="D1674" s="150"/>
      <c r="E1674" s="150"/>
      <c r="F1674" s="150"/>
      <c r="G1674" s="150"/>
      <c r="H1674" s="150"/>
      <c r="I1674" s="150"/>
      <c r="J1674" s="150"/>
      <c r="K1674" s="150"/>
      <c r="L1674" s="150"/>
      <c r="M1674" s="150"/>
      <c r="N1674" s="150"/>
      <c r="O1674" s="154"/>
    </row>
    <row r="1675" spans="1:15" thickBot="1" x14ac:dyDescent="0.3">
      <c r="A1675" s="150"/>
      <c r="B1675" s="152"/>
      <c r="C1675" s="152"/>
      <c r="D1675" s="150"/>
      <c r="E1675" s="150"/>
      <c r="F1675" s="150"/>
      <c r="G1675" s="150"/>
      <c r="H1675" s="150"/>
      <c r="I1675" s="150"/>
      <c r="J1675" s="150"/>
      <c r="K1675" s="150"/>
      <c r="L1675" s="150"/>
      <c r="M1675" s="150"/>
      <c r="N1675" s="150"/>
      <c r="O1675" s="154"/>
    </row>
    <row r="1676" spans="1:15" thickBot="1" x14ac:dyDescent="0.3">
      <c r="A1676" s="150"/>
      <c r="B1676" s="152"/>
      <c r="C1676" s="152"/>
      <c r="D1676" s="150"/>
      <c r="E1676" s="150"/>
      <c r="F1676" s="150"/>
      <c r="G1676" s="150"/>
      <c r="H1676" s="150"/>
      <c r="I1676" s="150"/>
      <c r="J1676" s="150"/>
      <c r="K1676" s="150"/>
      <c r="L1676" s="150"/>
      <c r="M1676" s="150"/>
      <c r="N1676" s="150"/>
      <c r="O1676" s="154"/>
    </row>
    <row r="1677" spans="1:15" thickBot="1" x14ac:dyDescent="0.3">
      <c r="A1677" s="150"/>
      <c r="B1677" s="152"/>
      <c r="C1677" s="152"/>
      <c r="D1677" s="150"/>
      <c r="E1677" s="150"/>
      <c r="F1677" s="150"/>
      <c r="G1677" s="150"/>
      <c r="H1677" s="150"/>
      <c r="I1677" s="150"/>
      <c r="J1677" s="150"/>
      <c r="K1677" s="150"/>
      <c r="L1677" s="150"/>
      <c r="M1677" s="150"/>
      <c r="N1677" s="150"/>
      <c r="O1677" s="154"/>
    </row>
    <row r="1678" spans="1:15" thickBot="1" x14ac:dyDescent="0.3">
      <c r="A1678" s="150"/>
      <c r="B1678" s="152"/>
      <c r="C1678" s="152"/>
      <c r="D1678" s="150"/>
      <c r="E1678" s="150"/>
      <c r="F1678" s="150"/>
      <c r="G1678" s="150"/>
      <c r="H1678" s="150"/>
      <c r="I1678" s="150"/>
      <c r="J1678" s="150"/>
      <c r="K1678" s="150"/>
      <c r="L1678" s="150"/>
      <c r="M1678" s="150"/>
      <c r="N1678" s="150"/>
      <c r="O1678" s="154"/>
    </row>
    <row r="1679" spans="1:15" thickBot="1" x14ac:dyDescent="0.3">
      <c r="A1679" s="150"/>
      <c r="B1679" s="152"/>
      <c r="C1679" s="152"/>
      <c r="D1679" s="150"/>
      <c r="E1679" s="150"/>
      <c r="F1679" s="150"/>
      <c r="G1679" s="150"/>
      <c r="H1679" s="150"/>
      <c r="I1679" s="150"/>
      <c r="J1679" s="150"/>
      <c r="K1679" s="150"/>
      <c r="L1679" s="150"/>
      <c r="M1679" s="150"/>
      <c r="N1679" s="150"/>
      <c r="O1679" s="154"/>
    </row>
    <row r="1680" spans="1:15" thickBot="1" x14ac:dyDescent="0.3">
      <c r="A1680" s="150"/>
      <c r="B1680" s="152"/>
      <c r="C1680" s="152"/>
      <c r="D1680" s="150"/>
      <c r="E1680" s="150"/>
      <c r="F1680" s="150"/>
      <c r="G1680" s="150"/>
      <c r="H1680" s="150"/>
      <c r="I1680" s="150"/>
      <c r="J1680" s="150"/>
      <c r="K1680" s="150"/>
      <c r="L1680" s="150"/>
      <c r="M1680" s="150"/>
      <c r="N1680" s="150"/>
      <c r="O1680" s="154"/>
    </row>
    <row r="1681" spans="1:15" thickBot="1" x14ac:dyDescent="0.3">
      <c r="A1681" s="150"/>
      <c r="B1681" s="152"/>
      <c r="C1681" s="152"/>
      <c r="D1681" s="150"/>
      <c r="E1681" s="150"/>
      <c r="F1681" s="150"/>
      <c r="G1681" s="150"/>
      <c r="H1681" s="150"/>
      <c r="I1681" s="150"/>
      <c r="J1681" s="150"/>
      <c r="K1681" s="150"/>
      <c r="L1681" s="150"/>
      <c r="M1681" s="150"/>
      <c r="N1681" s="150"/>
      <c r="O1681" s="154"/>
    </row>
    <row r="1682" spans="1:15" thickBot="1" x14ac:dyDescent="0.3">
      <c r="A1682" s="150"/>
      <c r="B1682" s="152"/>
      <c r="C1682" s="152"/>
      <c r="D1682" s="150"/>
      <c r="E1682" s="150"/>
      <c r="F1682" s="150"/>
      <c r="G1682" s="150"/>
      <c r="H1682" s="150"/>
      <c r="I1682" s="150"/>
      <c r="J1682" s="150"/>
      <c r="K1682" s="150"/>
      <c r="L1682" s="150"/>
      <c r="M1682" s="150"/>
      <c r="N1682" s="150"/>
      <c r="O1682" s="154"/>
    </row>
    <row r="1683" spans="1:15" thickBot="1" x14ac:dyDescent="0.3">
      <c r="A1683" s="150"/>
      <c r="B1683" s="152"/>
      <c r="C1683" s="152"/>
      <c r="D1683" s="150"/>
      <c r="E1683" s="150"/>
      <c r="F1683" s="150"/>
      <c r="G1683" s="150"/>
      <c r="H1683" s="150"/>
      <c r="I1683" s="150"/>
      <c r="J1683" s="150"/>
      <c r="K1683" s="150"/>
      <c r="L1683" s="150"/>
      <c r="M1683" s="150"/>
      <c r="N1683" s="150"/>
      <c r="O1683" s="154"/>
    </row>
    <row r="1684" spans="1:15" thickBot="1" x14ac:dyDescent="0.3">
      <c r="A1684" s="150"/>
      <c r="B1684" s="152"/>
      <c r="C1684" s="152"/>
      <c r="D1684" s="150"/>
      <c r="E1684" s="150"/>
      <c r="F1684" s="150"/>
      <c r="G1684" s="150"/>
      <c r="H1684" s="150"/>
      <c r="I1684" s="150"/>
      <c r="J1684" s="150"/>
      <c r="K1684" s="150"/>
      <c r="L1684" s="150"/>
      <c r="M1684" s="150"/>
      <c r="N1684" s="150"/>
      <c r="O1684" s="154"/>
    </row>
    <row r="1685" spans="1:15" thickBot="1" x14ac:dyDescent="0.3">
      <c r="A1685" s="150"/>
      <c r="B1685" s="152"/>
      <c r="C1685" s="152"/>
      <c r="D1685" s="150"/>
      <c r="E1685" s="150"/>
      <c r="F1685" s="150"/>
      <c r="G1685" s="150"/>
      <c r="H1685" s="150"/>
      <c r="I1685" s="150"/>
      <c r="J1685" s="150"/>
      <c r="K1685" s="150"/>
      <c r="L1685" s="150"/>
      <c r="M1685" s="150"/>
      <c r="N1685" s="150"/>
      <c r="O1685" s="154"/>
    </row>
    <row r="1686" spans="1:15" thickBot="1" x14ac:dyDescent="0.3">
      <c r="A1686" s="150"/>
      <c r="B1686" s="152"/>
      <c r="C1686" s="152"/>
      <c r="D1686" s="150"/>
      <c r="E1686" s="150"/>
      <c r="F1686" s="150"/>
      <c r="G1686" s="150"/>
      <c r="H1686" s="150"/>
      <c r="I1686" s="150"/>
      <c r="J1686" s="150"/>
      <c r="K1686" s="150"/>
      <c r="L1686" s="150"/>
      <c r="M1686" s="150"/>
      <c r="N1686" s="150"/>
      <c r="O1686" s="154"/>
    </row>
    <row r="1687" spans="1:15" thickBot="1" x14ac:dyDescent="0.3">
      <c r="A1687" s="150"/>
      <c r="B1687" s="152"/>
      <c r="C1687" s="152"/>
      <c r="D1687" s="150"/>
      <c r="E1687" s="150"/>
      <c r="F1687" s="150"/>
      <c r="G1687" s="150"/>
      <c r="H1687" s="150"/>
      <c r="I1687" s="150"/>
      <c r="J1687" s="150"/>
      <c r="K1687" s="150"/>
      <c r="L1687" s="150"/>
      <c r="M1687" s="150"/>
      <c r="N1687" s="150"/>
      <c r="O1687" s="154"/>
    </row>
    <row r="1688" spans="1:15" thickBot="1" x14ac:dyDescent="0.3">
      <c r="A1688" s="150"/>
      <c r="B1688" s="152"/>
      <c r="C1688" s="152"/>
      <c r="D1688" s="150"/>
      <c r="E1688" s="150"/>
      <c r="F1688" s="150"/>
      <c r="G1688" s="150"/>
      <c r="H1688" s="150"/>
      <c r="I1688" s="150"/>
      <c r="J1688" s="150"/>
      <c r="K1688" s="150"/>
      <c r="L1688" s="150"/>
      <c r="M1688" s="150"/>
      <c r="N1688" s="150"/>
      <c r="O1688" s="154"/>
    </row>
    <row r="1689" spans="1:15" thickBot="1" x14ac:dyDescent="0.3">
      <c r="A1689" s="150"/>
      <c r="B1689" s="152"/>
      <c r="C1689" s="152"/>
      <c r="D1689" s="150"/>
      <c r="E1689" s="150"/>
      <c r="F1689" s="150"/>
      <c r="G1689" s="150"/>
      <c r="H1689" s="150"/>
      <c r="I1689" s="150"/>
      <c r="J1689" s="150"/>
      <c r="K1689" s="150"/>
      <c r="L1689" s="150"/>
      <c r="M1689" s="150"/>
      <c r="N1689" s="150"/>
      <c r="O1689" s="154"/>
    </row>
    <row r="1690" spans="1:15" thickBot="1" x14ac:dyDescent="0.3">
      <c r="A1690" s="150"/>
      <c r="B1690" s="152"/>
      <c r="C1690" s="152"/>
      <c r="D1690" s="150"/>
      <c r="E1690" s="150"/>
      <c r="F1690" s="150"/>
      <c r="G1690" s="150"/>
      <c r="H1690" s="150"/>
      <c r="I1690" s="150"/>
      <c r="J1690" s="150"/>
      <c r="K1690" s="150"/>
      <c r="L1690" s="150"/>
      <c r="M1690" s="150"/>
      <c r="N1690" s="150"/>
      <c r="O1690" s="154"/>
    </row>
    <row r="1691" spans="1:15" thickBot="1" x14ac:dyDescent="0.3">
      <c r="A1691" s="150"/>
      <c r="B1691" s="152"/>
      <c r="C1691" s="152"/>
      <c r="D1691" s="150"/>
      <c r="E1691" s="150"/>
      <c r="F1691" s="150"/>
      <c r="G1691" s="150"/>
      <c r="H1691" s="150"/>
      <c r="I1691" s="150"/>
      <c r="J1691" s="150"/>
      <c r="K1691" s="150"/>
      <c r="L1691" s="150"/>
      <c r="M1691" s="150"/>
      <c r="N1691" s="150"/>
      <c r="O1691" s="154"/>
    </row>
    <row r="1692" spans="1:15" thickBot="1" x14ac:dyDescent="0.3">
      <c r="A1692" s="150"/>
      <c r="B1692" s="152"/>
      <c r="C1692" s="152"/>
      <c r="D1692" s="150"/>
      <c r="E1692" s="150"/>
      <c r="F1692" s="150"/>
      <c r="G1692" s="150"/>
      <c r="H1692" s="150"/>
      <c r="I1692" s="150"/>
      <c r="J1692" s="150"/>
      <c r="K1692" s="150"/>
      <c r="L1692" s="150"/>
      <c r="M1692" s="150"/>
      <c r="N1692" s="150"/>
      <c r="O1692" s="154"/>
    </row>
    <row r="1693" spans="1:15" thickBot="1" x14ac:dyDescent="0.3">
      <c r="A1693" s="150"/>
      <c r="B1693" s="152"/>
      <c r="C1693" s="152"/>
      <c r="D1693" s="150"/>
      <c r="E1693" s="150"/>
      <c r="F1693" s="150"/>
      <c r="G1693" s="150"/>
      <c r="H1693" s="150"/>
      <c r="I1693" s="150"/>
      <c r="J1693" s="150"/>
      <c r="K1693" s="150"/>
      <c r="L1693" s="150"/>
      <c r="M1693" s="150"/>
      <c r="N1693" s="150"/>
      <c r="O1693" s="154"/>
    </row>
    <row r="1694" spans="1:15" thickBot="1" x14ac:dyDescent="0.3">
      <c r="A1694" s="150"/>
      <c r="B1694" s="152"/>
      <c r="C1694" s="152"/>
      <c r="D1694" s="150"/>
      <c r="E1694" s="150"/>
      <c r="F1694" s="150"/>
      <c r="G1694" s="150"/>
      <c r="H1694" s="150"/>
      <c r="I1694" s="150"/>
      <c r="J1694" s="150"/>
      <c r="K1694" s="150"/>
      <c r="L1694" s="150"/>
      <c r="M1694" s="150"/>
      <c r="N1694" s="150"/>
      <c r="O1694" s="154"/>
    </row>
    <row r="1695" spans="1:15" thickBot="1" x14ac:dyDescent="0.3">
      <c r="A1695" s="150"/>
      <c r="B1695" s="152"/>
      <c r="C1695" s="152"/>
      <c r="D1695" s="150"/>
      <c r="E1695" s="150"/>
      <c r="F1695" s="150"/>
      <c r="G1695" s="150"/>
      <c r="H1695" s="150"/>
      <c r="I1695" s="150"/>
      <c r="J1695" s="150"/>
      <c r="K1695" s="150"/>
      <c r="L1695" s="150"/>
      <c r="M1695" s="150"/>
      <c r="N1695" s="150"/>
      <c r="O1695" s="154"/>
    </row>
    <row r="1696" spans="1:15" thickBot="1" x14ac:dyDescent="0.3">
      <c r="A1696" s="150"/>
      <c r="B1696" s="152"/>
      <c r="C1696" s="152"/>
      <c r="D1696" s="150"/>
      <c r="E1696" s="150"/>
      <c r="F1696" s="150"/>
      <c r="G1696" s="150"/>
      <c r="H1696" s="150"/>
      <c r="I1696" s="150"/>
      <c r="J1696" s="150"/>
      <c r="K1696" s="150"/>
      <c r="L1696" s="150"/>
      <c r="M1696" s="150"/>
      <c r="N1696" s="150"/>
      <c r="O1696" s="154"/>
    </row>
    <row r="1697" spans="1:15" thickBot="1" x14ac:dyDescent="0.3">
      <c r="A1697" s="150"/>
      <c r="B1697" s="152"/>
      <c r="C1697" s="152"/>
      <c r="D1697" s="150"/>
      <c r="E1697" s="150"/>
      <c r="F1697" s="150"/>
      <c r="G1697" s="150"/>
      <c r="H1697" s="150"/>
      <c r="I1697" s="150"/>
      <c r="J1697" s="150"/>
      <c r="K1697" s="150"/>
      <c r="L1697" s="150"/>
      <c r="M1697" s="150"/>
      <c r="N1697" s="150"/>
      <c r="O1697" s="154"/>
    </row>
    <row r="1698" spans="1:15" thickBot="1" x14ac:dyDescent="0.3">
      <c r="A1698" s="150"/>
      <c r="B1698" s="152"/>
      <c r="C1698" s="152"/>
      <c r="D1698" s="150"/>
      <c r="E1698" s="150"/>
      <c r="F1698" s="150"/>
      <c r="G1698" s="150"/>
      <c r="H1698" s="150"/>
      <c r="I1698" s="150"/>
      <c r="J1698" s="150"/>
      <c r="K1698" s="150"/>
      <c r="L1698" s="150"/>
      <c r="M1698" s="150"/>
      <c r="N1698" s="150"/>
      <c r="O1698" s="154"/>
    </row>
    <row r="1699" spans="1:15" thickBot="1" x14ac:dyDescent="0.3">
      <c r="A1699" s="150"/>
      <c r="B1699" s="152"/>
      <c r="C1699" s="152"/>
      <c r="D1699" s="150"/>
      <c r="E1699" s="150"/>
      <c r="F1699" s="150"/>
      <c r="G1699" s="150"/>
      <c r="H1699" s="150"/>
      <c r="I1699" s="150"/>
      <c r="J1699" s="150"/>
      <c r="K1699" s="150"/>
      <c r="L1699" s="150"/>
      <c r="M1699" s="150"/>
      <c r="N1699" s="150"/>
      <c r="O1699" s="154"/>
    </row>
    <row r="1700" spans="1:15" thickBot="1" x14ac:dyDescent="0.3">
      <c r="A1700" s="150"/>
      <c r="B1700" s="152"/>
      <c r="C1700" s="152"/>
      <c r="D1700" s="150"/>
      <c r="E1700" s="150"/>
      <c r="F1700" s="150"/>
      <c r="G1700" s="150"/>
      <c r="H1700" s="150"/>
      <c r="I1700" s="150"/>
      <c r="J1700" s="150"/>
      <c r="K1700" s="150"/>
      <c r="L1700" s="150"/>
      <c r="M1700" s="150"/>
      <c r="N1700" s="150"/>
      <c r="O1700" s="154"/>
    </row>
    <row r="1701" spans="1:15" thickBot="1" x14ac:dyDescent="0.3">
      <c r="A1701" s="150"/>
      <c r="B1701" s="152"/>
      <c r="C1701" s="152"/>
      <c r="D1701" s="150"/>
      <c r="E1701" s="150"/>
      <c r="F1701" s="150"/>
      <c r="G1701" s="150"/>
      <c r="H1701" s="150"/>
      <c r="I1701" s="150"/>
      <c r="J1701" s="150"/>
      <c r="K1701" s="150"/>
      <c r="L1701" s="150"/>
      <c r="M1701" s="150"/>
      <c r="N1701" s="150"/>
      <c r="O1701" s="154"/>
    </row>
    <row r="1702" spans="1:15" thickBot="1" x14ac:dyDescent="0.3">
      <c r="A1702" s="150"/>
      <c r="B1702" s="152"/>
      <c r="C1702" s="152"/>
      <c r="D1702" s="150"/>
      <c r="E1702" s="150"/>
      <c r="F1702" s="150"/>
      <c r="G1702" s="150"/>
      <c r="H1702" s="150"/>
      <c r="I1702" s="150"/>
      <c r="J1702" s="150"/>
      <c r="K1702" s="150"/>
      <c r="L1702" s="150"/>
      <c r="M1702" s="150"/>
      <c r="N1702" s="150"/>
      <c r="O1702" s="154"/>
    </row>
    <row r="1703" spans="1:15" thickBot="1" x14ac:dyDescent="0.3">
      <c r="A1703" s="150"/>
      <c r="B1703" s="152"/>
      <c r="C1703" s="152"/>
      <c r="D1703" s="150"/>
      <c r="E1703" s="150"/>
      <c r="F1703" s="150"/>
      <c r="G1703" s="150"/>
      <c r="H1703" s="150"/>
      <c r="I1703" s="150"/>
      <c r="J1703" s="150"/>
      <c r="K1703" s="150"/>
      <c r="L1703" s="150"/>
      <c r="M1703" s="150"/>
      <c r="N1703" s="150"/>
      <c r="O1703" s="154"/>
    </row>
    <row r="1704" spans="1:15" thickBot="1" x14ac:dyDescent="0.3">
      <c r="A1704" s="150"/>
      <c r="B1704" s="152"/>
      <c r="C1704" s="152"/>
      <c r="D1704" s="150"/>
      <c r="E1704" s="150"/>
      <c r="F1704" s="150"/>
      <c r="G1704" s="150"/>
      <c r="H1704" s="150"/>
      <c r="I1704" s="150"/>
      <c r="J1704" s="150"/>
      <c r="K1704" s="150"/>
      <c r="L1704" s="150"/>
      <c r="M1704" s="150"/>
      <c r="N1704" s="150"/>
      <c r="O1704" s="154"/>
    </row>
    <row r="1705" spans="1:15" thickBot="1" x14ac:dyDescent="0.3">
      <c r="A1705" s="150"/>
      <c r="B1705" s="152"/>
      <c r="C1705" s="152"/>
      <c r="D1705" s="150"/>
      <c r="E1705" s="150"/>
      <c r="F1705" s="150"/>
      <c r="G1705" s="150"/>
      <c r="H1705" s="150"/>
      <c r="I1705" s="150"/>
      <c r="J1705" s="150"/>
      <c r="K1705" s="150"/>
      <c r="L1705" s="150"/>
      <c r="M1705" s="150"/>
      <c r="N1705" s="150"/>
      <c r="O1705" s="154"/>
    </row>
    <row r="1706" spans="1:15" thickBot="1" x14ac:dyDescent="0.3">
      <c r="A1706" s="150"/>
      <c r="B1706" s="152"/>
      <c r="C1706" s="152"/>
      <c r="D1706" s="150"/>
      <c r="E1706" s="150"/>
      <c r="F1706" s="150"/>
      <c r="G1706" s="150"/>
      <c r="H1706" s="150"/>
      <c r="I1706" s="150"/>
      <c r="J1706" s="150"/>
      <c r="K1706" s="150"/>
      <c r="L1706" s="150"/>
      <c r="M1706" s="150"/>
      <c r="N1706" s="150"/>
      <c r="O1706" s="154"/>
    </row>
    <row r="1707" spans="1:15" thickBot="1" x14ac:dyDescent="0.3">
      <c r="A1707" s="150"/>
      <c r="B1707" s="152"/>
      <c r="C1707" s="152"/>
      <c r="D1707" s="150"/>
      <c r="E1707" s="150"/>
      <c r="F1707" s="150"/>
      <c r="G1707" s="150"/>
      <c r="H1707" s="150"/>
      <c r="I1707" s="150"/>
      <c r="J1707" s="150"/>
      <c r="K1707" s="150"/>
      <c r="L1707" s="150"/>
      <c r="M1707" s="150"/>
      <c r="N1707" s="150"/>
      <c r="O1707" s="154"/>
    </row>
    <row r="1708" spans="1:15" thickBot="1" x14ac:dyDescent="0.3">
      <c r="A1708" s="150"/>
      <c r="B1708" s="152"/>
      <c r="C1708" s="152"/>
      <c r="D1708" s="150"/>
      <c r="E1708" s="150"/>
      <c r="F1708" s="150"/>
      <c r="G1708" s="150"/>
      <c r="H1708" s="150"/>
      <c r="I1708" s="150"/>
      <c r="J1708" s="150"/>
      <c r="K1708" s="150"/>
      <c r="L1708" s="150"/>
      <c r="M1708" s="150"/>
      <c r="N1708" s="150"/>
      <c r="O1708" s="154"/>
    </row>
    <row r="1709" spans="1:15" thickBot="1" x14ac:dyDescent="0.3">
      <c r="A1709" s="150"/>
      <c r="B1709" s="152"/>
      <c r="C1709" s="152"/>
      <c r="D1709" s="150"/>
      <c r="E1709" s="150"/>
      <c r="F1709" s="150"/>
      <c r="G1709" s="150"/>
      <c r="H1709" s="150"/>
      <c r="I1709" s="150"/>
      <c r="J1709" s="150"/>
      <c r="K1709" s="150"/>
      <c r="L1709" s="150"/>
      <c r="M1709" s="150"/>
      <c r="N1709" s="150"/>
      <c r="O1709" s="154"/>
    </row>
    <row r="1710" spans="1:15" thickBot="1" x14ac:dyDescent="0.3">
      <c r="A1710" s="150"/>
      <c r="B1710" s="152"/>
      <c r="C1710" s="152"/>
      <c r="D1710" s="150"/>
      <c r="E1710" s="150"/>
      <c r="F1710" s="150"/>
      <c r="G1710" s="150"/>
      <c r="H1710" s="150"/>
      <c r="I1710" s="150"/>
      <c r="J1710" s="150"/>
      <c r="K1710" s="150"/>
      <c r="L1710" s="150"/>
      <c r="M1710" s="150"/>
      <c r="N1710" s="150"/>
      <c r="O1710" s="154"/>
    </row>
    <row r="1711" spans="1:15" thickBot="1" x14ac:dyDescent="0.3">
      <c r="A1711" s="150"/>
      <c r="B1711" s="152"/>
      <c r="C1711" s="152"/>
      <c r="D1711" s="150"/>
      <c r="E1711" s="150"/>
      <c r="F1711" s="150"/>
      <c r="G1711" s="150"/>
      <c r="H1711" s="150"/>
      <c r="I1711" s="150"/>
      <c r="J1711" s="150"/>
      <c r="K1711" s="150"/>
      <c r="L1711" s="150"/>
      <c r="M1711" s="150"/>
      <c r="N1711" s="150"/>
      <c r="O1711" s="154"/>
    </row>
    <row r="1712" spans="1:15" thickBot="1" x14ac:dyDescent="0.3">
      <c r="A1712" s="150"/>
      <c r="B1712" s="152"/>
      <c r="C1712" s="152"/>
      <c r="D1712" s="150"/>
      <c r="E1712" s="150"/>
      <c r="F1712" s="150"/>
      <c r="G1712" s="150"/>
      <c r="H1712" s="150"/>
      <c r="I1712" s="150"/>
      <c r="J1712" s="150"/>
      <c r="K1712" s="150"/>
      <c r="L1712" s="150"/>
      <c r="M1712" s="150"/>
      <c r="N1712" s="150"/>
      <c r="O1712" s="154"/>
    </row>
    <row r="1713" spans="1:15" thickBot="1" x14ac:dyDescent="0.3">
      <c r="A1713" s="150"/>
      <c r="B1713" s="152"/>
      <c r="C1713" s="152"/>
      <c r="D1713" s="150"/>
      <c r="E1713" s="150"/>
      <c r="F1713" s="150"/>
      <c r="G1713" s="150"/>
      <c r="H1713" s="150"/>
      <c r="I1713" s="150"/>
      <c r="J1713" s="150"/>
      <c r="K1713" s="150"/>
      <c r="L1713" s="150"/>
      <c r="M1713" s="150"/>
      <c r="N1713" s="150"/>
      <c r="O1713" s="154"/>
    </row>
    <row r="1714" spans="1:15" thickBot="1" x14ac:dyDescent="0.3">
      <c r="A1714" s="150"/>
      <c r="B1714" s="152"/>
      <c r="C1714" s="152"/>
      <c r="D1714" s="150"/>
      <c r="E1714" s="150"/>
      <c r="F1714" s="150"/>
      <c r="G1714" s="150"/>
      <c r="H1714" s="150"/>
      <c r="I1714" s="150"/>
      <c r="J1714" s="150"/>
      <c r="K1714" s="150"/>
      <c r="L1714" s="150"/>
      <c r="M1714" s="150"/>
      <c r="N1714" s="150"/>
      <c r="O1714" s="154"/>
    </row>
    <row r="1715" spans="1:15" thickBot="1" x14ac:dyDescent="0.3">
      <c r="A1715" s="150"/>
      <c r="B1715" s="152"/>
      <c r="C1715" s="152"/>
      <c r="D1715" s="150"/>
      <c r="E1715" s="150"/>
      <c r="F1715" s="150"/>
      <c r="G1715" s="150"/>
      <c r="H1715" s="150"/>
      <c r="I1715" s="150"/>
      <c r="J1715" s="150"/>
      <c r="K1715" s="150"/>
      <c r="L1715" s="150"/>
      <c r="M1715" s="150"/>
      <c r="N1715" s="150"/>
      <c r="O1715" s="154"/>
    </row>
    <row r="1716" spans="1:15" thickBot="1" x14ac:dyDescent="0.3">
      <c r="A1716" s="150"/>
      <c r="B1716" s="152"/>
      <c r="C1716" s="152"/>
      <c r="D1716" s="150"/>
      <c r="E1716" s="150"/>
      <c r="F1716" s="150"/>
      <c r="G1716" s="150"/>
      <c r="H1716" s="150"/>
      <c r="I1716" s="150"/>
      <c r="J1716" s="150"/>
      <c r="K1716" s="150"/>
      <c r="L1716" s="150"/>
      <c r="M1716" s="150"/>
      <c r="N1716" s="150"/>
      <c r="O1716" s="154"/>
    </row>
    <row r="1717" spans="1:15" thickBot="1" x14ac:dyDescent="0.3">
      <c r="A1717" s="150"/>
      <c r="B1717" s="152"/>
      <c r="C1717" s="152"/>
      <c r="D1717" s="150"/>
      <c r="E1717" s="150"/>
      <c r="F1717" s="150"/>
      <c r="G1717" s="150"/>
      <c r="H1717" s="150"/>
      <c r="I1717" s="150"/>
      <c r="J1717" s="150"/>
      <c r="K1717" s="150"/>
      <c r="L1717" s="150"/>
      <c r="M1717" s="150"/>
      <c r="N1717" s="150"/>
      <c r="O1717" s="154"/>
    </row>
    <row r="1718" spans="1:15" thickBot="1" x14ac:dyDescent="0.3">
      <c r="A1718" s="150"/>
      <c r="B1718" s="152"/>
      <c r="C1718" s="152"/>
      <c r="D1718" s="150"/>
      <c r="E1718" s="150"/>
      <c r="F1718" s="150"/>
      <c r="G1718" s="150"/>
      <c r="H1718" s="150"/>
      <c r="I1718" s="150"/>
      <c r="J1718" s="150"/>
      <c r="K1718" s="150"/>
      <c r="L1718" s="150"/>
      <c r="M1718" s="150"/>
      <c r="N1718" s="150"/>
      <c r="O1718" s="154"/>
    </row>
    <row r="1719" spans="1:15" thickBot="1" x14ac:dyDescent="0.3">
      <c r="A1719" s="150"/>
      <c r="B1719" s="152"/>
      <c r="C1719" s="152"/>
      <c r="D1719" s="150"/>
      <c r="E1719" s="150"/>
      <c r="F1719" s="150"/>
      <c r="G1719" s="150"/>
      <c r="H1719" s="150"/>
      <c r="I1719" s="150"/>
      <c r="J1719" s="150"/>
      <c r="K1719" s="150"/>
      <c r="L1719" s="150"/>
      <c r="M1719" s="150"/>
      <c r="N1719" s="150"/>
      <c r="O1719" s="154"/>
    </row>
    <row r="1720" spans="1:15" thickBot="1" x14ac:dyDescent="0.3">
      <c r="A1720" s="150"/>
      <c r="B1720" s="152"/>
      <c r="C1720" s="152"/>
      <c r="D1720" s="150"/>
      <c r="E1720" s="150"/>
      <c r="F1720" s="150"/>
      <c r="G1720" s="150"/>
      <c r="H1720" s="150"/>
      <c r="I1720" s="150"/>
      <c r="J1720" s="150"/>
      <c r="K1720" s="150"/>
      <c r="L1720" s="150"/>
      <c r="M1720" s="150"/>
      <c r="N1720" s="150"/>
      <c r="O1720" s="154"/>
    </row>
    <row r="1721" spans="1:15" thickBot="1" x14ac:dyDescent="0.3">
      <c r="A1721" s="150"/>
      <c r="B1721" s="152"/>
      <c r="C1721" s="152"/>
      <c r="D1721" s="150"/>
      <c r="E1721" s="150"/>
      <c r="F1721" s="150"/>
      <c r="G1721" s="150"/>
      <c r="H1721" s="150"/>
      <c r="I1721" s="150"/>
      <c r="J1721" s="150"/>
      <c r="K1721" s="150"/>
      <c r="L1721" s="150"/>
      <c r="M1721" s="150"/>
      <c r="N1721" s="150"/>
      <c r="O1721" s="154"/>
    </row>
    <row r="1722" spans="1:15" thickBot="1" x14ac:dyDescent="0.3">
      <c r="A1722" s="150"/>
      <c r="B1722" s="152"/>
      <c r="C1722" s="152"/>
      <c r="D1722" s="150"/>
      <c r="E1722" s="150"/>
      <c r="F1722" s="150"/>
      <c r="G1722" s="150"/>
      <c r="H1722" s="150"/>
      <c r="I1722" s="150"/>
      <c r="J1722" s="150"/>
      <c r="K1722" s="150"/>
      <c r="L1722" s="150"/>
      <c r="M1722" s="150"/>
      <c r="N1722" s="150"/>
      <c r="O1722" s="154"/>
    </row>
    <row r="1723" spans="1:15" thickBot="1" x14ac:dyDescent="0.3">
      <c r="A1723" s="150"/>
      <c r="B1723" s="152"/>
      <c r="C1723" s="152"/>
      <c r="D1723" s="150"/>
      <c r="E1723" s="150"/>
      <c r="F1723" s="150"/>
      <c r="G1723" s="150"/>
      <c r="H1723" s="150"/>
      <c r="I1723" s="150"/>
      <c r="J1723" s="150"/>
      <c r="K1723" s="150"/>
      <c r="L1723" s="150"/>
      <c r="M1723" s="150"/>
      <c r="N1723" s="150"/>
      <c r="O1723" s="154"/>
    </row>
    <row r="1724" spans="1:15" thickBot="1" x14ac:dyDescent="0.3">
      <c r="A1724" s="150"/>
      <c r="B1724" s="152"/>
      <c r="C1724" s="152"/>
      <c r="D1724" s="150"/>
      <c r="E1724" s="150"/>
      <c r="F1724" s="150"/>
      <c r="G1724" s="150"/>
      <c r="H1724" s="150"/>
      <c r="I1724" s="150"/>
      <c r="J1724" s="150"/>
      <c r="K1724" s="150"/>
      <c r="L1724" s="150"/>
      <c r="M1724" s="150"/>
      <c r="N1724" s="150"/>
      <c r="O1724" s="154"/>
    </row>
    <row r="1725" spans="1:15" thickBot="1" x14ac:dyDescent="0.3">
      <c r="A1725" s="150"/>
      <c r="B1725" s="152"/>
      <c r="C1725" s="152"/>
      <c r="D1725" s="150"/>
      <c r="E1725" s="150"/>
      <c r="F1725" s="150"/>
      <c r="G1725" s="150"/>
      <c r="H1725" s="150"/>
      <c r="I1725" s="150"/>
      <c r="J1725" s="150"/>
      <c r="K1725" s="150"/>
      <c r="L1725" s="150"/>
      <c r="M1725" s="150"/>
      <c r="N1725" s="150"/>
      <c r="O1725" s="154"/>
    </row>
    <row r="1726" spans="1:15" thickBot="1" x14ac:dyDescent="0.3">
      <c r="A1726" s="150"/>
      <c r="B1726" s="152"/>
      <c r="C1726" s="152"/>
      <c r="D1726" s="150"/>
      <c r="E1726" s="150"/>
      <c r="F1726" s="150"/>
      <c r="G1726" s="150"/>
      <c r="H1726" s="150"/>
      <c r="I1726" s="150"/>
      <c r="J1726" s="150"/>
      <c r="K1726" s="150"/>
      <c r="L1726" s="150"/>
      <c r="M1726" s="150"/>
      <c r="N1726" s="150"/>
      <c r="O1726" s="154"/>
    </row>
    <row r="1727" spans="1:15" thickBot="1" x14ac:dyDescent="0.3">
      <c r="A1727" s="150"/>
      <c r="B1727" s="152"/>
      <c r="C1727" s="152"/>
      <c r="D1727" s="150"/>
      <c r="E1727" s="150"/>
      <c r="F1727" s="150"/>
      <c r="G1727" s="150"/>
      <c r="H1727" s="150"/>
      <c r="I1727" s="150"/>
      <c r="J1727" s="150"/>
      <c r="K1727" s="150"/>
      <c r="L1727" s="150"/>
      <c r="M1727" s="150"/>
      <c r="N1727" s="150"/>
      <c r="O1727" s="154"/>
    </row>
    <row r="1728" spans="1:15" thickBot="1" x14ac:dyDescent="0.3">
      <c r="A1728" s="150"/>
      <c r="B1728" s="152"/>
      <c r="C1728" s="152"/>
      <c r="D1728" s="150"/>
      <c r="E1728" s="150"/>
      <c r="F1728" s="150"/>
      <c r="G1728" s="150"/>
      <c r="H1728" s="150"/>
      <c r="I1728" s="150"/>
      <c r="J1728" s="150"/>
      <c r="K1728" s="150"/>
      <c r="L1728" s="150"/>
      <c r="M1728" s="150"/>
      <c r="N1728" s="150"/>
      <c r="O1728" s="154"/>
    </row>
    <row r="1729" spans="1:15" thickBot="1" x14ac:dyDescent="0.3">
      <c r="A1729" s="150"/>
      <c r="B1729" s="152"/>
      <c r="C1729" s="152"/>
      <c r="D1729" s="150"/>
      <c r="E1729" s="150"/>
      <c r="F1729" s="150"/>
      <c r="G1729" s="150"/>
      <c r="H1729" s="150"/>
      <c r="I1729" s="150"/>
      <c r="J1729" s="150"/>
      <c r="K1729" s="150"/>
      <c r="L1729" s="150"/>
      <c r="M1729" s="150"/>
      <c r="N1729" s="150"/>
      <c r="O1729" s="154"/>
    </row>
    <row r="1730" spans="1:15" thickBot="1" x14ac:dyDescent="0.3">
      <c r="A1730" s="150"/>
      <c r="B1730" s="152"/>
      <c r="C1730" s="152"/>
      <c r="D1730" s="150"/>
      <c r="E1730" s="150"/>
      <c r="F1730" s="150"/>
      <c r="G1730" s="150"/>
      <c r="H1730" s="150"/>
      <c r="I1730" s="150"/>
      <c r="J1730" s="150"/>
      <c r="K1730" s="150"/>
      <c r="L1730" s="150"/>
      <c r="M1730" s="150"/>
      <c r="N1730" s="150"/>
      <c r="O1730" s="154"/>
    </row>
    <row r="1731" spans="1:15" thickBot="1" x14ac:dyDescent="0.3">
      <c r="A1731" s="150"/>
      <c r="B1731" s="152"/>
      <c r="C1731" s="152"/>
      <c r="D1731" s="150"/>
      <c r="E1731" s="150"/>
      <c r="F1731" s="150"/>
      <c r="G1731" s="150"/>
      <c r="H1731" s="150"/>
      <c r="I1731" s="150"/>
      <c r="J1731" s="150"/>
      <c r="K1731" s="150"/>
      <c r="L1731" s="150"/>
      <c r="M1731" s="150"/>
      <c r="N1731" s="150"/>
      <c r="O1731" s="154"/>
    </row>
    <row r="1732" spans="1:15" thickBot="1" x14ac:dyDescent="0.3">
      <c r="A1732" s="150"/>
      <c r="B1732" s="152"/>
      <c r="C1732" s="152"/>
      <c r="D1732" s="150"/>
      <c r="E1732" s="150"/>
      <c r="F1732" s="150"/>
      <c r="G1732" s="150"/>
      <c r="H1732" s="150"/>
      <c r="I1732" s="150"/>
      <c r="J1732" s="150"/>
      <c r="K1732" s="150"/>
      <c r="L1732" s="150"/>
      <c r="M1732" s="150"/>
      <c r="N1732" s="150"/>
      <c r="O1732" s="154"/>
    </row>
    <row r="1733" spans="1:15" thickBot="1" x14ac:dyDescent="0.3">
      <c r="A1733" s="150"/>
      <c r="B1733" s="152"/>
      <c r="C1733" s="152"/>
      <c r="D1733" s="150"/>
      <c r="E1733" s="150"/>
      <c r="F1733" s="150"/>
      <c r="G1733" s="150"/>
      <c r="H1733" s="150"/>
      <c r="I1733" s="150"/>
      <c r="J1733" s="150"/>
      <c r="K1733" s="150"/>
      <c r="L1733" s="150"/>
      <c r="M1733" s="150"/>
      <c r="N1733" s="150"/>
      <c r="O1733" s="154"/>
    </row>
    <row r="1734" spans="1:15" thickBot="1" x14ac:dyDescent="0.3">
      <c r="A1734" s="150"/>
      <c r="B1734" s="152"/>
      <c r="C1734" s="152"/>
      <c r="D1734" s="150"/>
      <c r="E1734" s="150"/>
      <c r="F1734" s="150"/>
      <c r="G1734" s="150"/>
      <c r="H1734" s="150"/>
      <c r="I1734" s="150"/>
      <c r="J1734" s="150"/>
      <c r="K1734" s="150"/>
      <c r="L1734" s="150"/>
      <c r="M1734" s="150"/>
      <c r="N1734" s="150"/>
      <c r="O1734" s="154"/>
    </row>
    <row r="1735" spans="1:15" thickBot="1" x14ac:dyDescent="0.3">
      <c r="A1735" s="150"/>
      <c r="B1735" s="152"/>
      <c r="C1735" s="152"/>
      <c r="D1735" s="150"/>
      <c r="E1735" s="150"/>
      <c r="F1735" s="150"/>
      <c r="G1735" s="150"/>
      <c r="H1735" s="150"/>
      <c r="I1735" s="150"/>
      <c r="J1735" s="150"/>
      <c r="K1735" s="150"/>
      <c r="L1735" s="150"/>
      <c r="M1735" s="150"/>
      <c r="N1735" s="150"/>
      <c r="O1735" s="154"/>
    </row>
    <row r="1736" spans="1:15" thickBot="1" x14ac:dyDescent="0.3">
      <c r="A1736" s="150"/>
      <c r="B1736" s="152"/>
      <c r="C1736" s="152"/>
      <c r="D1736" s="150"/>
      <c r="E1736" s="150"/>
      <c r="F1736" s="150"/>
      <c r="G1736" s="150"/>
      <c r="H1736" s="150"/>
      <c r="I1736" s="150"/>
      <c r="J1736" s="150"/>
      <c r="K1736" s="150"/>
      <c r="L1736" s="150"/>
      <c r="M1736" s="150"/>
      <c r="N1736" s="150"/>
      <c r="O1736" s="154"/>
    </row>
    <row r="1737" spans="1:15" thickBot="1" x14ac:dyDescent="0.3">
      <c r="A1737" s="150"/>
      <c r="B1737" s="152"/>
      <c r="C1737" s="152"/>
      <c r="D1737" s="150"/>
      <c r="E1737" s="150"/>
      <c r="F1737" s="150"/>
      <c r="G1737" s="150"/>
      <c r="H1737" s="150"/>
      <c r="I1737" s="150"/>
      <c r="J1737" s="150"/>
      <c r="K1737" s="150"/>
      <c r="L1737" s="150"/>
      <c r="M1737" s="150"/>
      <c r="N1737" s="150"/>
      <c r="O1737" s="154"/>
    </row>
    <row r="1738" spans="1:15" thickBot="1" x14ac:dyDescent="0.3">
      <c r="A1738" s="150"/>
      <c r="B1738" s="152"/>
      <c r="C1738" s="152"/>
      <c r="D1738" s="150"/>
      <c r="E1738" s="150"/>
      <c r="F1738" s="150"/>
      <c r="G1738" s="150"/>
      <c r="H1738" s="150"/>
      <c r="I1738" s="150"/>
      <c r="J1738" s="150"/>
      <c r="K1738" s="150"/>
      <c r="L1738" s="150"/>
      <c r="M1738" s="150"/>
      <c r="N1738" s="150"/>
      <c r="O1738" s="154"/>
    </row>
    <row r="1739" spans="1:15" thickBot="1" x14ac:dyDescent="0.3">
      <c r="A1739" s="150"/>
      <c r="B1739" s="152"/>
      <c r="C1739" s="152"/>
      <c r="D1739" s="150"/>
      <c r="E1739" s="150"/>
      <c r="F1739" s="150"/>
      <c r="G1739" s="150"/>
      <c r="H1739" s="150"/>
      <c r="I1739" s="150"/>
      <c r="J1739" s="150"/>
      <c r="K1739" s="150"/>
      <c r="L1739" s="150"/>
      <c r="M1739" s="150"/>
      <c r="N1739" s="150"/>
      <c r="O1739" s="154"/>
    </row>
    <row r="1740" spans="1:15" thickBot="1" x14ac:dyDescent="0.3">
      <c r="A1740" s="150"/>
      <c r="B1740" s="152"/>
      <c r="C1740" s="152"/>
      <c r="D1740" s="150"/>
      <c r="E1740" s="150"/>
      <c r="F1740" s="150"/>
      <c r="G1740" s="150"/>
      <c r="H1740" s="150"/>
      <c r="I1740" s="150"/>
      <c r="J1740" s="150"/>
      <c r="K1740" s="150"/>
      <c r="L1740" s="150"/>
      <c r="M1740" s="150"/>
      <c r="N1740" s="150"/>
      <c r="O1740" s="154"/>
    </row>
    <row r="1741" spans="1:15" thickBot="1" x14ac:dyDescent="0.3">
      <c r="A1741" s="150"/>
      <c r="B1741" s="152"/>
      <c r="C1741" s="152"/>
      <c r="D1741" s="150"/>
      <c r="E1741" s="150"/>
      <c r="F1741" s="150"/>
      <c r="G1741" s="150"/>
      <c r="H1741" s="150"/>
      <c r="I1741" s="150"/>
      <c r="J1741" s="150"/>
      <c r="K1741" s="150"/>
      <c r="L1741" s="150"/>
      <c r="M1741" s="150"/>
      <c r="N1741" s="150"/>
      <c r="O1741" s="154"/>
    </row>
    <row r="1742" spans="1:15" thickBot="1" x14ac:dyDescent="0.3">
      <c r="A1742" s="150"/>
      <c r="B1742" s="152"/>
      <c r="C1742" s="152"/>
      <c r="D1742" s="150"/>
      <c r="E1742" s="150"/>
      <c r="F1742" s="150"/>
      <c r="G1742" s="150"/>
      <c r="H1742" s="150"/>
      <c r="I1742" s="150"/>
      <c r="J1742" s="150"/>
      <c r="K1742" s="150"/>
      <c r="L1742" s="150"/>
      <c r="M1742" s="150"/>
      <c r="N1742" s="150"/>
      <c r="O1742" s="154"/>
    </row>
    <row r="1743" spans="1:15" thickBot="1" x14ac:dyDescent="0.3">
      <c r="A1743" s="150"/>
      <c r="B1743" s="152"/>
      <c r="C1743" s="152"/>
      <c r="D1743" s="150"/>
      <c r="E1743" s="150"/>
      <c r="F1743" s="150"/>
      <c r="G1743" s="150"/>
      <c r="H1743" s="150"/>
      <c r="I1743" s="150"/>
      <c r="J1743" s="150"/>
      <c r="K1743" s="150"/>
      <c r="L1743" s="150"/>
      <c r="M1743" s="150"/>
      <c r="N1743" s="150"/>
      <c r="O1743" s="154"/>
    </row>
    <row r="1744" spans="1:15" thickBot="1" x14ac:dyDescent="0.3">
      <c r="A1744" s="150"/>
      <c r="B1744" s="152"/>
      <c r="C1744" s="152"/>
      <c r="D1744" s="150"/>
      <c r="E1744" s="150"/>
      <c r="F1744" s="150"/>
      <c r="G1744" s="150"/>
      <c r="H1744" s="150"/>
      <c r="I1744" s="150"/>
      <c r="J1744" s="150"/>
      <c r="K1744" s="150"/>
      <c r="L1744" s="150"/>
      <c r="M1744" s="150"/>
      <c r="N1744" s="150"/>
      <c r="O1744" s="154"/>
    </row>
    <row r="1745" spans="1:15" thickBot="1" x14ac:dyDescent="0.3">
      <c r="A1745" s="150"/>
      <c r="B1745" s="152"/>
      <c r="C1745" s="152"/>
      <c r="D1745" s="150"/>
      <c r="E1745" s="150"/>
      <c r="F1745" s="150"/>
      <c r="G1745" s="150"/>
      <c r="H1745" s="150"/>
      <c r="I1745" s="150"/>
      <c r="J1745" s="150"/>
      <c r="K1745" s="150"/>
      <c r="L1745" s="150"/>
      <c r="M1745" s="150"/>
      <c r="N1745" s="150"/>
      <c r="O1745" s="154"/>
    </row>
    <row r="1746" spans="1:15" thickBot="1" x14ac:dyDescent="0.3">
      <c r="A1746" s="150"/>
      <c r="B1746" s="152"/>
      <c r="C1746" s="152"/>
      <c r="D1746" s="150"/>
      <c r="E1746" s="150"/>
      <c r="F1746" s="150"/>
      <c r="G1746" s="150"/>
      <c r="H1746" s="150"/>
      <c r="I1746" s="150"/>
      <c r="J1746" s="150"/>
      <c r="K1746" s="150"/>
      <c r="L1746" s="150"/>
      <c r="M1746" s="150"/>
      <c r="N1746" s="150"/>
      <c r="O1746" s="154"/>
    </row>
    <row r="1747" spans="1:15" thickBot="1" x14ac:dyDescent="0.3">
      <c r="A1747" s="150"/>
      <c r="B1747" s="152"/>
      <c r="C1747" s="152"/>
      <c r="D1747" s="150"/>
      <c r="E1747" s="150"/>
      <c r="F1747" s="150"/>
      <c r="G1747" s="150"/>
      <c r="H1747" s="150"/>
      <c r="I1747" s="150"/>
      <c r="J1747" s="150"/>
      <c r="K1747" s="150"/>
      <c r="L1747" s="150"/>
      <c r="M1747" s="150"/>
      <c r="N1747" s="150"/>
      <c r="O1747" s="154"/>
    </row>
    <row r="1748" spans="1:15" thickBot="1" x14ac:dyDescent="0.3">
      <c r="A1748" s="150"/>
      <c r="B1748" s="152"/>
      <c r="C1748" s="152"/>
      <c r="D1748" s="150"/>
      <c r="E1748" s="150"/>
      <c r="F1748" s="150"/>
      <c r="G1748" s="150"/>
      <c r="H1748" s="150"/>
      <c r="I1748" s="150"/>
      <c r="J1748" s="150"/>
      <c r="K1748" s="150"/>
      <c r="L1748" s="150"/>
      <c r="M1748" s="150"/>
      <c r="N1748" s="150"/>
      <c r="O1748" s="154"/>
    </row>
    <row r="1749" spans="1:15" thickBot="1" x14ac:dyDescent="0.3">
      <c r="A1749" s="150"/>
      <c r="B1749" s="152"/>
      <c r="C1749" s="152"/>
      <c r="D1749" s="150"/>
      <c r="E1749" s="150"/>
      <c r="F1749" s="150"/>
      <c r="G1749" s="150"/>
      <c r="H1749" s="150"/>
      <c r="I1749" s="150"/>
      <c r="J1749" s="150"/>
      <c r="K1749" s="150"/>
      <c r="L1749" s="150"/>
      <c r="M1749" s="150"/>
      <c r="N1749" s="150"/>
      <c r="O1749" s="154"/>
    </row>
    <row r="1750" spans="1:15" thickBot="1" x14ac:dyDescent="0.3">
      <c r="A1750" s="150"/>
      <c r="B1750" s="152"/>
      <c r="C1750" s="152"/>
      <c r="D1750" s="150"/>
      <c r="E1750" s="150"/>
      <c r="F1750" s="150"/>
      <c r="G1750" s="150"/>
      <c r="H1750" s="150"/>
      <c r="I1750" s="150"/>
      <c r="J1750" s="150"/>
      <c r="K1750" s="150"/>
      <c r="L1750" s="150"/>
      <c r="M1750" s="150"/>
      <c r="N1750" s="150"/>
      <c r="O1750" s="154"/>
    </row>
    <row r="1751" spans="1:15" thickBot="1" x14ac:dyDescent="0.3">
      <c r="A1751" s="150"/>
      <c r="B1751" s="152"/>
      <c r="C1751" s="152"/>
      <c r="D1751" s="150"/>
      <c r="E1751" s="150"/>
      <c r="F1751" s="150"/>
      <c r="G1751" s="150"/>
      <c r="H1751" s="150"/>
      <c r="I1751" s="150"/>
      <c r="J1751" s="150"/>
      <c r="K1751" s="150"/>
      <c r="L1751" s="150"/>
      <c r="M1751" s="150"/>
      <c r="N1751" s="150"/>
      <c r="O1751" s="154"/>
    </row>
    <row r="1752" spans="1:15" thickBot="1" x14ac:dyDescent="0.3">
      <c r="A1752" s="150"/>
      <c r="B1752" s="152"/>
      <c r="C1752" s="152"/>
      <c r="D1752" s="150"/>
      <c r="E1752" s="150"/>
      <c r="F1752" s="150"/>
      <c r="G1752" s="150"/>
      <c r="H1752" s="150"/>
      <c r="I1752" s="150"/>
      <c r="J1752" s="150"/>
      <c r="K1752" s="150"/>
      <c r="L1752" s="150"/>
      <c r="M1752" s="150"/>
      <c r="N1752" s="150"/>
      <c r="O1752" s="154"/>
    </row>
    <row r="1753" spans="1:15" thickBot="1" x14ac:dyDescent="0.3">
      <c r="A1753" s="150"/>
      <c r="B1753" s="152"/>
      <c r="C1753" s="152"/>
      <c r="D1753" s="150"/>
      <c r="E1753" s="150"/>
      <c r="F1753" s="150"/>
      <c r="G1753" s="150"/>
      <c r="H1753" s="150"/>
      <c r="I1753" s="150"/>
      <c r="J1753" s="150"/>
      <c r="K1753" s="150"/>
      <c r="L1753" s="150"/>
      <c r="M1753" s="150"/>
      <c r="N1753" s="150"/>
      <c r="O1753" s="154"/>
    </row>
    <row r="1754" spans="1:15" thickBot="1" x14ac:dyDescent="0.3">
      <c r="A1754" s="150"/>
      <c r="B1754" s="152"/>
      <c r="C1754" s="152"/>
      <c r="D1754" s="150"/>
      <c r="E1754" s="150"/>
      <c r="F1754" s="150"/>
      <c r="G1754" s="150"/>
      <c r="H1754" s="150"/>
      <c r="I1754" s="150"/>
      <c r="J1754" s="150"/>
      <c r="K1754" s="150"/>
      <c r="L1754" s="150"/>
      <c r="M1754" s="150"/>
      <c r="N1754" s="150"/>
      <c r="O1754" s="154"/>
    </row>
    <row r="1755" spans="1:15" thickBot="1" x14ac:dyDescent="0.3">
      <c r="A1755" s="150"/>
      <c r="B1755" s="152"/>
      <c r="C1755" s="152"/>
      <c r="D1755" s="150"/>
      <c r="E1755" s="150"/>
      <c r="F1755" s="150"/>
      <c r="G1755" s="150"/>
      <c r="H1755" s="150"/>
      <c r="I1755" s="150"/>
      <c r="J1755" s="150"/>
      <c r="K1755" s="150"/>
      <c r="L1755" s="150"/>
      <c r="M1755" s="150"/>
      <c r="N1755" s="150"/>
      <c r="O1755" s="154"/>
    </row>
    <row r="1756" spans="1:15" thickBot="1" x14ac:dyDescent="0.3">
      <c r="A1756" s="150"/>
      <c r="B1756" s="152"/>
      <c r="C1756" s="152"/>
      <c r="D1756" s="150"/>
      <c r="E1756" s="150"/>
      <c r="F1756" s="150"/>
      <c r="G1756" s="150"/>
      <c r="H1756" s="150"/>
      <c r="I1756" s="150"/>
      <c r="J1756" s="150"/>
      <c r="K1756" s="150"/>
      <c r="L1756" s="150"/>
      <c r="M1756" s="150"/>
      <c r="N1756" s="150"/>
      <c r="O1756" s="154"/>
    </row>
    <row r="1757" spans="1:15" thickBot="1" x14ac:dyDescent="0.3">
      <c r="A1757" s="150"/>
      <c r="B1757" s="152"/>
      <c r="C1757" s="152"/>
      <c r="D1757" s="150"/>
      <c r="E1757" s="150"/>
      <c r="F1757" s="150"/>
      <c r="G1757" s="150"/>
      <c r="H1757" s="150"/>
      <c r="I1757" s="150"/>
      <c r="J1757" s="150"/>
      <c r="K1757" s="150"/>
      <c r="L1757" s="150"/>
      <c r="M1757" s="150"/>
      <c r="N1757" s="150"/>
      <c r="O1757" s="154"/>
    </row>
    <row r="1758" spans="1:15" thickBot="1" x14ac:dyDescent="0.3">
      <c r="A1758" s="150"/>
      <c r="B1758" s="152"/>
      <c r="C1758" s="152"/>
      <c r="D1758" s="150"/>
      <c r="E1758" s="150"/>
      <c r="F1758" s="150"/>
      <c r="G1758" s="150"/>
      <c r="H1758" s="150"/>
      <c r="I1758" s="150"/>
      <c r="J1758" s="150"/>
      <c r="K1758" s="150"/>
      <c r="L1758" s="150"/>
      <c r="M1758" s="150"/>
      <c r="N1758" s="150"/>
      <c r="O1758" s="154"/>
    </row>
    <row r="1759" spans="1:15" thickBot="1" x14ac:dyDescent="0.3">
      <c r="A1759" s="150"/>
      <c r="B1759" s="152"/>
      <c r="C1759" s="152"/>
      <c r="D1759" s="150"/>
      <c r="E1759" s="150"/>
      <c r="F1759" s="150"/>
      <c r="G1759" s="150"/>
      <c r="H1759" s="150"/>
      <c r="I1759" s="150"/>
      <c r="J1759" s="150"/>
      <c r="K1759" s="150"/>
      <c r="L1759" s="150"/>
      <c r="M1759" s="150"/>
      <c r="N1759" s="150"/>
      <c r="O1759" s="154"/>
    </row>
    <row r="1760" spans="1:15" thickBot="1" x14ac:dyDescent="0.3">
      <c r="A1760" s="150"/>
      <c r="B1760" s="152"/>
      <c r="C1760" s="152"/>
      <c r="D1760" s="150"/>
      <c r="E1760" s="150"/>
      <c r="F1760" s="150"/>
      <c r="G1760" s="150"/>
      <c r="H1760" s="150"/>
      <c r="I1760" s="150"/>
      <c r="J1760" s="150"/>
      <c r="K1760" s="150"/>
      <c r="L1760" s="150"/>
      <c r="M1760" s="150"/>
      <c r="N1760" s="150"/>
      <c r="O1760" s="154"/>
    </row>
    <row r="1761" spans="1:15" thickBot="1" x14ac:dyDescent="0.3">
      <c r="A1761" s="150"/>
      <c r="B1761" s="152"/>
      <c r="C1761" s="152"/>
      <c r="D1761" s="150"/>
      <c r="E1761" s="150"/>
      <c r="F1761" s="150"/>
      <c r="G1761" s="150"/>
      <c r="H1761" s="150"/>
      <c r="I1761" s="150"/>
      <c r="J1761" s="150"/>
      <c r="K1761" s="150"/>
      <c r="L1761" s="150"/>
      <c r="M1761" s="150"/>
      <c r="N1761" s="150"/>
      <c r="O1761" s="154"/>
    </row>
    <row r="1762" spans="1:15" thickBot="1" x14ac:dyDescent="0.3">
      <c r="A1762" s="150"/>
      <c r="B1762" s="152"/>
      <c r="C1762" s="152"/>
      <c r="D1762" s="150"/>
      <c r="E1762" s="150"/>
      <c r="F1762" s="150"/>
      <c r="G1762" s="150"/>
      <c r="H1762" s="150"/>
      <c r="I1762" s="150"/>
      <c r="J1762" s="150"/>
      <c r="K1762" s="150"/>
      <c r="L1762" s="150"/>
      <c r="M1762" s="150"/>
      <c r="N1762" s="150"/>
      <c r="O1762" s="154"/>
    </row>
    <row r="1763" spans="1:15" thickBot="1" x14ac:dyDescent="0.3">
      <c r="A1763" s="150"/>
      <c r="B1763" s="152"/>
      <c r="C1763" s="152"/>
      <c r="D1763" s="150"/>
      <c r="E1763" s="150"/>
      <c r="F1763" s="150"/>
      <c r="G1763" s="150"/>
      <c r="H1763" s="150"/>
      <c r="I1763" s="150"/>
      <c r="J1763" s="150"/>
      <c r="K1763" s="150"/>
      <c r="L1763" s="150"/>
      <c r="M1763" s="150"/>
      <c r="N1763" s="150"/>
      <c r="O1763" s="154"/>
    </row>
    <row r="1764" spans="1:15" thickBot="1" x14ac:dyDescent="0.3">
      <c r="A1764" s="150"/>
      <c r="B1764" s="152"/>
      <c r="C1764" s="152"/>
      <c r="D1764" s="150"/>
      <c r="E1764" s="150"/>
      <c r="F1764" s="150"/>
      <c r="G1764" s="150"/>
      <c r="H1764" s="150"/>
      <c r="I1764" s="150"/>
      <c r="J1764" s="150"/>
      <c r="K1764" s="150"/>
      <c r="L1764" s="150"/>
      <c r="M1764" s="150"/>
      <c r="N1764" s="150"/>
      <c r="O1764" s="154"/>
    </row>
    <row r="1765" spans="1:15" thickBot="1" x14ac:dyDescent="0.3">
      <c r="A1765" s="150"/>
      <c r="B1765" s="152"/>
      <c r="C1765" s="152"/>
      <c r="D1765" s="150"/>
      <c r="E1765" s="150"/>
      <c r="F1765" s="150"/>
      <c r="G1765" s="150"/>
      <c r="H1765" s="150"/>
      <c r="I1765" s="150"/>
      <c r="J1765" s="150"/>
      <c r="K1765" s="150"/>
      <c r="L1765" s="150"/>
      <c r="M1765" s="150"/>
      <c r="N1765" s="150"/>
      <c r="O1765" s="154"/>
    </row>
    <row r="1766" spans="1:15" thickBot="1" x14ac:dyDescent="0.3">
      <c r="A1766" s="150"/>
      <c r="B1766" s="152"/>
      <c r="C1766" s="152"/>
      <c r="D1766" s="150"/>
      <c r="E1766" s="150"/>
      <c r="F1766" s="150"/>
      <c r="G1766" s="150"/>
      <c r="H1766" s="150"/>
      <c r="I1766" s="150"/>
      <c r="J1766" s="150"/>
      <c r="K1766" s="150"/>
      <c r="L1766" s="150"/>
      <c r="M1766" s="150"/>
      <c r="N1766" s="150"/>
      <c r="O1766" s="154"/>
    </row>
    <row r="1767" spans="1:15" thickBot="1" x14ac:dyDescent="0.3">
      <c r="A1767" s="150"/>
      <c r="B1767" s="152"/>
      <c r="C1767" s="152"/>
      <c r="D1767" s="150"/>
      <c r="E1767" s="150"/>
      <c r="F1767" s="150"/>
      <c r="G1767" s="150"/>
      <c r="H1767" s="150"/>
      <c r="I1767" s="150"/>
      <c r="J1767" s="150"/>
      <c r="K1767" s="150"/>
      <c r="L1767" s="150"/>
      <c r="M1767" s="150"/>
      <c r="N1767" s="150"/>
      <c r="O1767" s="154"/>
    </row>
    <row r="1768" spans="1:15" thickBot="1" x14ac:dyDescent="0.3">
      <c r="A1768" s="150"/>
      <c r="B1768" s="152"/>
      <c r="C1768" s="152"/>
      <c r="D1768" s="150"/>
      <c r="E1768" s="150"/>
      <c r="F1768" s="150"/>
      <c r="G1768" s="150"/>
      <c r="H1768" s="150"/>
      <c r="I1768" s="150"/>
      <c r="J1768" s="150"/>
      <c r="K1768" s="150"/>
      <c r="L1768" s="150"/>
      <c r="M1768" s="150"/>
      <c r="N1768" s="150"/>
      <c r="O1768" s="154"/>
    </row>
    <row r="1769" spans="1:15" thickBot="1" x14ac:dyDescent="0.3">
      <c r="A1769" s="150"/>
      <c r="B1769" s="152"/>
      <c r="C1769" s="152"/>
      <c r="D1769" s="150"/>
      <c r="E1769" s="150"/>
      <c r="F1769" s="150"/>
      <c r="G1769" s="150"/>
      <c r="H1769" s="150"/>
      <c r="I1769" s="150"/>
      <c r="J1769" s="150"/>
      <c r="K1769" s="150"/>
      <c r="L1769" s="150"/>
      <c r="M1769" s="150"/>
      <c r="N1769" s="150"/>
      <c r="O1769" s="154"/>
    </row>
    <row r="1770" spans="1:15" thickBot="1" x14ac:dyDescent="0.3">
      <c r="A1770" s="150"/>
      <c r="B1770" s="152"/>
      <c r="C1770" s="152"/>
      <c r="D1770" s="150"/>
      <c r="E1770" s="150"/>
      <c r="F1770" s="150"/>
      <c r="G1770" s="150"/>
      <c r="H1770" s="150"/>
      <c r="I1770" s="150"/>
      <c r="J1770" s="150"/>
      <c r="K1770" s="150"/>
      <c r="L1770" s="150"/>
      <c r="M1770" s="150"/>
      <c r="N1770" s="150"/>
      <c r="O1770" s="154"/>
    </row>
    <row r="1771" spans="1:15" thickBot="1" x14ac:dyDescent="0.3">
      <c r="A1771" s="150"/>
      <c r="B1771" s="152"/>
      <c r="C1771" s="152"/>
      <c r="D1771" s="150"/>
      <c r="E1771" s="150"/>
      <c r="F1771" s="150"/>
      <c r="G1771" s="150"/>
      <c r="H1771" s="150"/>
      <c r="I1771" s="150"/>
      <c r="J1771" s="150"/>
      <c r="K1771" s="150"/>
      <c r="L1771" s="150"/>
      <c r="M1771" s="150"/>
      <c r="N1771" s="150"/>
      <c r="O1771" s="154"/>
    </row>
    <row r="1772" spans="1:15" thickBot="1" x14ac:dyDescent="0.3">
      <c r="A1772" s="150"/>
      <c r="B1772" s="152"/>
      <c r="C1772" s="152"/>
      <c r="D1772" s="150"/>
      <c r="E1772" s="150"/>
      <c r="F1772" s="150"/>
      <c r="G1772" s="150"/>
      <c r="H1772" s="150"/>
      <c r="I1772" s="150"/>
      <c r="J1772" s="150"/>
      <c r="K1772" s="150"/>
      <c r="L1772" s="150"/>
      <c r="M1772" s="150"/>
      <c r="N1772" s="150"/>
      <c r="O1772" s="154"/>
    </row>
    <row r="1773" spans="1:15" thickBot="1" x14ac:dyDescent="0.3">
      <c r="A1773" s="150"/>
      <c r="B1773" s="152"/>
      <c r="C1773" s="152"/>
      <c r="D1773" s="150"/>
      <c r="E1773" s="150"/>
      <c r="F1773" s="150"/>
      <c r="G1773" s="150"/>
      <c r="H1773" s="150"/>
      <c r="I1773" s="150"/>
      <c r="J1773" s="150"/>
      <c r="K1773" s="150"/>
      <c r="L1773" s="150"/>
      <c r="M1773" s="150"/>
      <c r="N1773" s="150"/>
      <c r="O1773" s="154"/>
    </row>
    <row r="1774" spans="1:15" thickBot="1" x14ac:dyDescent="0.3">
      <c r="A1774" s="150"/>
      <c r="B1774" s="152"/>
      <c r="C1774" s="152"/>
      <c r="D1774" s="150"/>
      <c r="E1774" s="150"/>
      <c r="F1774" s="150"/>
      <c r="G1774" s="150"/>
      <c r="H1774" s="150"/>
      <c r="I1774" s="150"/>
      <c r="J1774" s="150"/>
      <c r="K1774" s="150"/>
      <c r="L1774" s="150"/>
      <c r="M1774" s="150"/>
      <c r="N1774" s="150"/>
      <c r="O1774" s="154"/>
    </row>
    <row r="1775" spans="1:15" thickBot="1" x14ac:dyDescent="0.3">
      <c r="A1775" s="150"/>
      <c r="B1775" s="152"/>
      <c r="C1775" s="152"/>
      <c r="D1775" s="150"/>
      <c r="E1775" s="150"/>
      <c r="F1775" s="150"/>
      <c r="G1775" s="150"/>
      <c r="H1775" s="150"/>
      <c r="I1775" s="150"/>
      <c r="J1775" s="150"/>
      <c r="K1775" s="150"/>
      <c r="L1775" s="150"/>
      <c r="M1775" s="150"/>
      <c r="N1775" s="150"/>
      <c r="O1775" s="154"/>
    </row>
    <row r="1776" spans="1:15" thickBot="1" x14ac:dyDescent="0.3">
      <c r="A1776" s="150"/>
      <c r="B1776" s="152"/>
      <c r="C1776" s="152"/>
      <c r="D1776" s="150"/>
      <c r="E1776" s="150"/>
      <c r="F1776" s="150"/>
      <c r="G1776" s="150"/>
      <c r="H1776" s="150"/>
      <c r="I1776" s="150"/>
      <c r="J1776" s="150"/>
      <c r="K1776" s="150"/>
      <c r="L1776" s="150"/>
      <c r="M1776" s="150"/>
      <c r="N1776" s="150"/>
      <c r="O1776" s="154"/>
    </row>
    <row r="1777" spans="1:15" thickBot="1" x14ac:dyDescent="0.3">
      <c r="A1777" s="150"/>
      <c r="B1777" s="152"/>
      <c r="C1777" s="152"/>
      <c r="D1777" s="150"/>
      <c r="E1777" s="150"/>
      <c r="F1777" s="150"/>
      <c r="G1777" s="150"/>
      <c r="H1777" s="150"/>
      <c r="I1777" s="150"/>
      <c r="J1777" s="150"/>
      <c r="K1777" s="150"/>
      <c r="L1777" s="150"/>
      <c r="M1777" s="150"/>
      <c r="N1777" s="150"/>
      <c r="O1777" s="154"/>
    </row>
    <row r="1778" spans="1:15" thickBot="1" x14ac:dyDescent="0.3">
      <c r="A1778" s="150"/>
      <c r="B1778" s="152"/>
      <c r="C1778" s="152"/>
      <c r="D1778" s="150"/>
      <c r="E1778" s="150"/>
      <c r="F1778" s="150"/>
      <c r="G1778" s="150"/>
      <c r="H1778" s="150"/>
      <c r="I1778" s="150"/>
      <c r="J1778" s="150"/>
      <c r="K1778" s="150"/>
      <c r="L1778" s="150"/>
      <c r="M1778" s="150"/>
      <c r="N1778" s="150"/>
      <c r="O1778" s="154"/>
    </row>
    <row r="1779" spans="1:15" thickBot="1" x14ac:dyDescent="0.3">
      <c r="A1779" s="150"/>
      <c r="B1779" s="152"/>
      <c r="C1779" s="152"/>
      <c r="D1779" s="150"/>
      <c r="E1779" s="150"/>
      <c r="F1779" s="150"/>
      <c r="G1779" s="150"/>
      <c r="H1779" s="150"/>
      <c r="I1779" s="150"/>
      <c r="J1779" s="150"/>
      <c r="K1779" s="150"/>
      <c r="L1779" s="150"/>
      <c r="M1779" s="150"/>
      <c r="N1779" s="150"/>
      <c r="O1779" s="154"/>
    </row>
    <row r="1780" spans="1:15" thickBot="1" x14ac:dyDescent="0.3">
      <c r="A1780" s="150"/>
      <c r="B1780" s="152"/>
      <c r="C1780" s="152"/>
      <c r="D1780" s="150"/>
      <c r="E1780" s="150"/>
      <c r="F1780" s="150"/>
      <c r="G1780" s="150"/>
      <c r="H1780" s="150"/>
      <c r="I1780" s="150"/>
      <c r="J1780" s="150"/>
      <c r="K1780" s="150"/>
      <c r="L1780" s="150"/>
      <c r="M1780" s="150"/>
      <c r="N1780" s="150"/>
      <c r="O1780" s="154"/>
    </row>
    <row r="1781" spans="1:15" thickBot="1" x14ac:dyDescent="0.3">
      <c r="A1781" s="150"/>
      <c r="B1781" s="152"/>
      <c r="C1781" s="152"/>
      <c r="D1781" s="150"/>
      <c r="E1781" s="150"/>
      <c r="F1781" s="150"/>
      <c r="G1781" s="150"/>
      <c r="H1781" s="150"/>
      <c r="I1781" s="150"/>
      <c r="J1781" s="150"/>
      <c r="K1781" s="150"/>
      <c r="L1781" s="150"/>
      <c r="M1781" s="150"/>
      <c r="N1781" s="150"/>
      <c r="O1781" s="154"/>
    </row>
    <row r="1782" spans="1:15" thickBot="1" x14ac:dyDescent="0.3">
      <c r="A1782" s="150"/>
      <c r="B1782" s="152"/>
      <c r="C1782" s="152"/>
      <c r="D1782" s="150"/>
      <c r="E1782" s="150"/>
      <c r="F1782" s="150"/>
      <c r="G1782" s="150"/>
      <c r="H1782" s="150"/>
      <c r="I1782" s="150"/>
      <c r="J1782" s="150"/>
      <c r="K1782" s="150"/>
      <c r="L1782" s="150"/>
      <c r="M1782" s="150"/>
      <c r="N1782" s="150"/>
      <c r="O1782" s="154"/>
    </row>
    <row r="1783" spans="1:15" thickBot="1" x14ac:dyDescent="0.3">
      <c r="A1783" s="150"/>
      <c r="B1783" s="152"/>
      <c r="C1783" s="152"/>
      <c r="D1783" s="150"/>
      <c r="E1783" s="150"/>
      <c r="F1783" s="150"/>
      <c r="G1783" s="150"/>
      <c r="H1783" s="150"/>
      <c r="I1783" s="150"/>
      <c r="J1783" s="150"/>
      <c r="K1783" s="150"/>
      <c r="L1783" s="150"/>
      <c r="M1783" s="150"/>
      <c r="N1783" s="150"/>
      <c r="O1783" s="154"/>
    </row>
    <row r="1784" spans="1:15" thickBot="1" x14ac:dyDescent="0.3">
      <c r="A1784" s="150"/>
      <c r="B1784" s="152"/>
      <c r="C1784" s="152"/>
      <c r="D1784" s="150"/>
      <c r="E1784" s="150"/>
      <c r="F1784" s="150"/>
      <c r="G1784" s="150"/>
      <c r="H1784" s="150"/>
      <c r="I1784" s="150"/>
      <c r="J1784" s="150"/>
      <c r="K1784" s="150"/>
      <c r="L1784" s="150"/>
      <c r="M1784" s="150"/>
      <c r="N1784" s="150"/>
      <c r="O1784" s="154"/>
    </row>
    <row r="1785" spans="1:15" thickBot="1" x14ac:dyDescent="0.3">
      <c r="A1785" s="150"/>
      <c r="B1785" s="152"/>
      <c r="C1785" s="152"/>
      <c r="D1785" s="150"/>
      <c r="E1785" s="150"/>
      <c r="F1785" s="150"/>
      <c r="G1785" s="150"/>
      <c r="H1785" s="150"/>
      <c r="I1785" s="150"/>
      <c r="J1785" s="150"/>
      <c r="K1785" s="150"/>
      <c r="L1785" s="150"/>
      <c r="M1785" s="150"/>
      <c r="N1785" s="150"/>
      <c r="O1785" s="154"/>
    </row>
    <row r="1786" spans="1:15" thickBot="1" x14ac:dyDescent="0.3">
      <c r="A1786" s="150"/>
      <c r="B1786" s="152"/>
      <c r="C1786" s="152"/>
      <c r="D1786" s="150"/>
      <c r="E1786" s="150"/>
      <c r="F1786" s="150"/>
      <c r="G1786" s="150"/>
      <c r="H1786" s="150"/>
      <c r="I1786" s="150"/>
      <c r="J1786" s="150"/>
      <c r="K1786" s="150"/>
      <c r="L1786" s="150"/>
      <c r="M1786" s="150"/>
      <c r="N1786" s="150"/>
      <c r="O1786" s="154"/>
    </row>
    <row r="1787" spans="1:15" thickBot="1" x14ac:dyDescent="0.3">
      <c r="A1787" s="150"/>
      <c r="B1787" s="152"/>
      <c r="C1787" s="152"/>
      <c r="D1787" s="150"/>
      <c r="E1787" s="150"/>
      <c r="F1787" s="150"/>
      <c r="G1787" s="150"/>
      <c r="H1787" s="150"/>
      <c r="I1787" s="150"/>
      <c r="J1787" s="150"/>
      <c r="K1787" s="150"/>
      <c r="L1787" s="150"/>
      <c r="M1787" s="150"/>
      <c r="N1787" s="150"/>
      <c r="O1787" s="154"/>
    </row>
    <row r="1788" spans="1:15" thickBot="1" x14ac:dyDescent="0.3">
      <c r="A1788" s="150"/>
      <c r="B1788" s="152"/>
      <c r="C1788" s="152"/>
      <c r="D1788" s="150"/>
      <c r="E1788" s="150"/>
      <c r="F1788" s="150"/>
      <c r="G1788" s="150"/>
      <c r="H1788" s="150"/>
      <c r="I1788" s="150"/>
      <c r="J1788" s="150"/>
      <c r="K1788" s="150"/>
      <c r="L1788" s="150"/>
      <c r="M1788" s="150"/>
      <c r="N1788" s="150"/>
      <c r="O1788" s="154"/>
    </row>
    <row r="1789" spans="1:15" thickBot="1" x14ac:dyDescent="0.3">
      <c r="A1789" s="150"/>
      <c r="B1789" s="152"/>
      <c r="C1789" s="152"/>
      <c r="D1789" s="150"/>
      <c r="E1789" s="150"/>
      <c r="F1789" s="150"/>
      <c r="G1789" s="150"/>
      <c r="H1789" s="150"/>
      <c r="I1789" s="150"/>
      <c r="J1789" s="150"/>
      <c r="K1789" s="150"/>
      <c r="L1789" s="150"/>
      <c r="M1789" s="150"/>
      <c r="N1789" s="150"/>
      <c r="O1789" s="154"/>
    </row>
    <row r="1790" spans="1:15" thickBot="1" x14ac:dyDescent="0.3">
      <c r="A1790" s="150"/>
      <c r="B1790" s="152"/>
      <c r="C1790" s="152"/>
      <c r="D1790" s="150"/>
      <c r="E1790" s="150"/>
      <c r="F1790" s="150"/>
      <c r="G1790" s="150"/>
      <c r="H1790" s="150"/>
      <c r="I1790" s="150"/>
      <c r="J1790" s="150"/>
      <c r="K1790" s="150"/>
      <c r="L1790" s="150"/>
      <c r="M1790" s="150"/>
      <c r="N1790" s="150"/>
      <c r="O1790" s="154"/>
    </row>
    <row r="1791" spans="1:15" thickBot="1" x14ac:dyDescent="0.3">
      <c r="A1791" s="150"/>
      <c r="B1791" s="152"/>
      <c r="C1791" s="152"/>
      <c r="D1791" s="150"/>
      <c r="E1791" s="150"/>
      <c r="F1791" s="150"/>
      <c r="G1791" s="150"/>
      <c r="H1791" s="150"/>
      <c r="I1791" s="150"/>
      <c r="J1791" s="150"/>
      <c r="K1791" s="150"/>
      <c r="L1791" s="150"/>
      <c r="M1791" s="150"/>
      <c r="N1791" s="150"/>
      <c r="O1791" s="154"/>
    </row>
    <row r="1792" spans="1:15" thickBot="1" x14ac:dyDescent="0.3">
      <c r="A1792" s="150"/>
      <c r="B1792" s="152"/>
      <c r="C1792" s="152"/>
      <c r="D1792" s="150"/>
      <c r="E1792" s="150"/>
      <c r="F1792" s="150"/>
      <c r="G1792" s="150"/>
      <c r="H1792" s="150"/>
      <c r="I1792" s="150"/>
      <c r="J1792" s="150"/>
      <c r="K1792" s="150"/>
      <c r="L1792" s="150"/>
      <c r="M1792" s="150"/>
      <c r="N1792" s="150"/>
      <c r="O1792" s="154"/>
    </row>
    <row r="1793" spans="1:15" thickBot="1" x14ac:dyDescent="0.3">
      <c r="A1793" s="150"/>
      <c r="B1793" s="152"/>
      <c r="C1793" s="152"/>
      <c r="D1793" s="150"/>
      <c r="E1793" s="150"/>
      <c r="F1793" s="150"/>
      <c r="G1793" s="150"/>
      <c r="H1793" s="150"/>
      <c r="I1793" s="150"/>
      <c r="J1793" s="150"/>
      <c r="K1793" s="150"/>
      <c r="L1793" s="150"/>
      <c r="M1793" s="150"/>
      <c r="N1793" s="150"/>
      <c r="O1793" s="154"/>
    </row>
    <row r="1794" spans="1:15" thickBot="1" x14ac:dyDescent="0.3">
      <c r="A1794" s="150"/>
      <c r="B1794" s="152"/>
      <c r="C1794" s="152"/>
      <c r="D1794" s="150"/>
      <c r="E1794" s="150"/>
      <c r="F1794" s="150"/>
      <c r="G1794" s="150"/>
      <c r="H1794" s="150"/>
      <c r="I1794" s="150"/>
      <c r="J1794" s="150"/>
      <c r="K1794" s="150"/>
      <c r="L1794" s="150"/>
      <c r="M1794" s="150"/>
      <c r="N1794" s="150"/>
      <c r="O1794" s="154"/>
    </row>
    <row r="1795" spans="1:15" thickBot="1" x14ac:dyDescent="0.3">
      <c r="A1795" s="150"/>
      <c r="B1795" s="152"/>
      <c r="C1795" s="152"/>
      <c r="D1795" s="150"/>
      <c r="E1795" s="150"/>
      <c r="F1795" s="150"/>
      <c r="G1795" s="150"/>
      <c r="H1795" s="150"/>
      <c r="I1795" s="150"/>
      <c r="J1795" s="150"/>
      <c r="K1795" s="150"/>
      <c r="L1795" s="150"/>
      <c r="M1795" s="150"/>
      <c r="N1795" s="150"/>
      <c r="O1795" s="154"/>
    </row>
    <row r="1796" spans="1:15" thickBot="1" x14ac:dyDescent="0.3">
      <c r="A1796" s="150"/>
      <c r="B1796" s="152"/>
      <c r="C1796" s="152"/>
      <c r="D1796" s="150"/>
      <c r="E1796" s="150"/>
      <c r="F1796" s="150"/>
      <c r="G1796" s="150"/>
      <c r="H1796" s="150"/>
      <c r="I1796" s="150"/>
      <c r="J1796" s="150"/>
      <c r="K1796" s="150"/>
      <c r="L1796" s="150"/>
      <c r="M1796" s="150"/>
      <c r="N1796" s="150"/>
      <c r="O1796" s="154"/>
    </row>
    <row r="1797" spans="1:15" thickBot="1" x14ac:dyDescent="0.3">
      <c r="A1797" s="150"/>
      <c r="B1797" s="152"/>
      <c r="C1797" s="152"/>
      <c r="D1797" s="150"/>
      <c r="E1797" s="150"/>
      <c r="F1797" s="150"/>
      <c r="G1797" s="150"/>
      <c r="H1797" s="150"/>
      <c r="I1797" s="150"/>
      <c r="J1797" s="150"/>
      <c r="K1797" s="150"/>
      <c r="L1797" s="150"/>
      <c r="M1797" s="150"/>
      <c r="N1797" s="150"/>
      <c r="O1797" s="154"/>
    </row>
    <row r="1798" spans="1:15" thickBot="1" x14ac:dyDescent="0.3">
      <c r="A1798" s="150"/>
      <c r="B1798" s="152"/>
      <c r="C1798" s="152"/>
      <c r="D1798" s="150"/>
      <c r="E1798" s="150"/>
      <c r="F1798" s="150"/>
      <c r="G1798" s="150"/>
      <c r="H1798" s="150"/>
      <c r="I1798" s="150"/>
      <c r="J1798" s="150"/>
      <c r="K1798" s="150"/>
      <c r="L1798" s="150"/>
      <c r="M1798" s="150"/>
      <c r="N1798" s="150"/>
      <c r="O1798" s="154"/>
    </row>
    <row r="1799" spans="1:15" thickBot="1" x14ac:dyDescent="0.3">
      <c r="A1799" s="150"/>
      <c r="B1799" s="152"/>
      <c r="C1799" s="152"/>
      <c r="D1799" s="150"/>
      <c r="E1799" s="150"/>
      <c r="F1799" s="150"/>
      <c r="G1799" s="150"/>
      <c r="H1799" s="150"/>
      <c r="I1799" s="150"/>
      <c r="J1799" s="150"/>
      <c r="K1799" s="150"/>
      <c r="L1799" s="150"/>
      <c r="M1799" s="150"/>
      <c r="N1799" s="150"/>
      <c r="O1799" s="154"/>
    </row>
    <row r="1800" spans="1:15" thickBot="1" x14ac:dyDescent="0.3">
      <c r="A1800" s="150"/>
      <c r="B1800" s="152"/>
      <c r="C1800" s="152"/>
      <c r="D1800" s="150"/>
      <c r="E1800" s="150"/>
      <c r="F1800" s="150"/>
      <c r="G1800" s="150"/>
      <c r="H1800" s="150"/>
      <c r="I1800" s="150"/>
      <c r="J1800" s="150"/>
      <c r="K1800" s="150"/>
      <c r="L1800" s="150"/>
      <c r="M1800" s="150"/>
      <c r="N1800" s="150"/>
      <c r="O1800" s="154"/>
    </row>
    <row r="1801" spans="1:15" thickBot="1" x14ac:dyDescent="0.3">
      <c r="A1801" s="150"/>
      <c r="B1801" s="152"/>
      <c r="C1801" s="152"/>
      <c r="D1801" s="150"/>
      <c r="E1801" s="150"/>
      <c r="F1801" s="150"/>
      <c r="G1801" s="150"/>
      <c r="H1801" s="150"/>
      <c r="I1801" s="150"/>
      <c r="J1801" s="150"/>
      <c r="K1801" s="150"/>
      <c r="L1801" s="150"/>
      <c r="M1801" s="150"/>
      <c r="N1801" s="150"/>
      <c r="O1801" s="154"/>
    </row>
    <row r="1802" spans="1:15" thickBot="1" x14ac:dyDescent="0.3">
      <c r="A1802" s="150"/>
      <c r="B1802" s="152"/>
      <c r="C1802" s="152"/>
      <c r="D1802" s="150"/>
      <c r="E1802" s="150"/>
      <c r="F1802" s="150"/>
      <c r="G1802" s="150"/>
      <c r="H1802" s="150"/>
      <c r="I1802" s="150"/>
      <c r="J1802" s="150"/>
      <c r="K1802" s="150"/>
      <c r="L1802" s="150"/>
      <c r="M1802" s="150"/>
      <c r="N1802" s="150"/>
      <c r="O1802" s="154"/>
    </row>
    <row r="1803" spans="1:15" thickBot="1" x14ac:dyDescent="0.3">
      <c r="A1803" s="150"/>
      <c r="B1803" s="152"/>
      <c r="C1803" s="152"/>
      <c r="D1803" s="150"/>
      <c r="E1803" s="150"/>
      <c r="F1803" s="150"/>
      <c r="G1803" s="150"/>
      <c r="H1803" s="150"/>
      <c r="I1803" s="150"/>
      <c r="J1803" s="150"/>
      <c r="K1803" s="150"/>
      <c r="L1803" s="150"/>
      <c r="M1803" s="150"/>
      <c r="N1803" s="150"/>
      <c r="O1803" s="154"/>
    </row>
    <row r="1804" spans="1:15" thickBot="1" x14ac:dyDescent="0.3">
      <c r="A1804" s="150"/>
      <c r="B1804" s="152"/>
      <c r="C1804" s="152"/>
      <c r="D1804" s="150"/>
      <c r="E1804" s="150"/>
      <c r="F1804" s="150"/>
      <c r="G1804" s="150"/>
      <c r="H1804" s="150"/>
      <c r="I1804" s="150"/>
      <c r="J1804" s="150"/>
      <c r="K1804" s="150"/>
      <c r="L1804" s="150"/>
      <c r="M1804" s="150"/>
      <c r="N1804" s="150"/>
      <c r="O1804" s="154"/>
    </row>
    <row r="1805" spans="1:15" thickBot="1" x14ac:dyDescent="0.3">
      <c r="A1805" s="150"/>
      <c r="B1805" s="152"/>
      <c r="C1805" s="152"/>
      <c r="D1805" s="150"/>
      <c r="E1805" s="150"/>
      <c r="F1805" s="150"/>
      <c r="G1805" s="150"/>
      <c r="H1805" s="150"/>
      <c r="I1805" s="150"/>
      <c r="J1805" s="150"/>
      <c r="K1805" s="150"/>
      <c r="L1805" s="150"/>
      <c r="M1805" s="150"/>
      <c r="N1805" s="150"/>
      <c r="O1805" s="154"/>
    </row>
    <row r="1806" spans="1:15" thickBot="1" x14ac:dyDescent="0.3">
      <c r="A1806" s="150"/>
      <c r="B1806" s="152"/>
      <c r="C1806" s="152"/>
      <c r="D1806" s="150"/>
      <c r="E1806" s="150"/>
      <c r="F1806" s="150"/>
      <c r="G1806" s="150"/>
      <c r="H1806" s="150"/>
      <c r="I1806" s="150"/>
      <c r="J1806" s="150"/>
      <c r="K1806" s="150"/>
      <c r="L1806" s="150"/>
      <c r="M1806" s="150"/>
      <c r="N1806" s="150"/>
      <c r="O1806" s="154"/>
    </row>
    <row r="1807" spans="1:15" thickBot="1" x14ac:dyDescent="0.3">
      <c r="A1807" s="150"/>
      <c r="B1807" s="152"/>
      <c r="C1807" s="152"/>
      <c r="D1807" s="150"/>
      <c r="E1807" s="150"/>
      <c r="F1807" s="150"/>
      <c r="G1807" s="150"/>
      <c r="H1807" s="150"/>
      <c r="I1807" s="150"/>
      <c r="J1807" s="150"/>
      <c r="K1807" s="150"/>
      <c r="L1807" s="150"/>
      <c r="M1807" s="150"/>
      <c r="N1807" s="150"/>
      <c r="O1807" s="154"/>
    </row>
    <row r="1808" spans="1:15" thickBot="1" x14ac:dyDescent="0.3">
      <c r="A1808" s="150"/>
      <c r="B1808" s="152"/>
      <c r="C1808" s="152"/>
      <c r="D1808" s="150"/>
      <c r="E1808" s="150"/>
      <c r="F1808" s="150"/>
      <c r="G1808" s="150"/>
      <c r="H1808" s="150"/>
      <c r="I1808" s="150"/>
      <c r="J1808" s="150"/>
      <c r="K1808" s="150"/>
      <c r="L1808" s="150"/>
      <c r="M1808" s="150"/>
      <c r="N1808" s="150"/>
      <c r="O1808" s="154"/>
    </row>
    <row r="1809" spans="1:15" thickBot="1" x14ac:dyDescent="0.3">
      <c r="A1809" s="150"/>
      <c r="B1809" s="152"/>
      <c r="C1809" s="152"/>
      <c r="D1809" s="150"/>
      <c r="E1809" s="150"/>
      <c r="F1809" s="150"/>
      <c r="G1809" s="150"/>
      <c r="H1809" s="150"/>
      <c r="I1809" s="150"/>
      <c r="J1809" s="150"/>
      <c r="K1809" s="150"/>
      <c r="L1809" s="150"/>
      <c r="M1809" s="150"/>
      <c r="N1809" s="150"/>
      <c r="O1809" s="154"/>
    </row>
    <row r="1810" spans="1:15" thickBot="1" x14ac:dyDescent="0.3">
      <c r="A1810" s="150"/>
      <c r="B1810" s="152"/>
      <c r="C1810" s="152"/>
      <c r="D1810" s="150"/>
      <c r="E1810" s="150"/>
      <c r="F1810" s="150"/>
      <c r="G1810" s="150"/>
      <c r="H1810" s="150"/>
      <c r="I1810" s="150"/>
      <c r="J1810" s="150"/>
      <c r="K1810" s="150"/>
      <c r="L1810" s="150"/>
      <c r="M1810" s="150"/>
      <c r="N1810" s="150"/>
      <c r="O1810" s="154"/>
    </row>
    <row r="1811" spans="1:15" thickBot="1" x14ac:dyDescent="0.3">
      <c r="A1811" s="150"/>
      <c r="B1811" s="152"/>
      <c r="C1811" s="152"/>
      <c r="D1811" s="150"/>
      <c r="E1811" s="150"/>
      <c r="F1811" s="150"/>
      <c r="G1811" s="150"/>
      <c r="H1811" s="150"/>
      <c r="I1811" s="150"/>
      <c r="J1811" s="150"/>
      <c r="K1811" s="150"/>
      <c r="L1811" s="150"/>
      <c r="M1811" s="150"/>
      <c r="N1811" s="150"/>
      <c r="O1811" s="154"/>
    </row>
    <row r="1812" spans="1:15" thickBot="1" x14ac:dyDescent="0.3">
      <c r="A1812" s="150"/>
      <c r="B1812" s="152"/>
      <c r="C1812" s="152"/>
      <c r="D1812" s="150"/>
      <c r="E1812" s="150"/>
      <c r="F1812" s="150"/>
      <c r="G1812" s="150"/>
      <c r="H1812" s="150"/>
      <c r="I1812" s="150"/>
      <c r="J1812" s="150"/>
      <c r="K1812" s="150"/>
      <c r="L1812" s="150"/>
      <c r="M1812" s="150"/>
      <c r="N1812" s="150"/>
      <c r="O1812" s="154"/>
    </row>
    <row r="1813" spans="1:15" thickBot="1" x14ac:dyDescent="0.3">
      <c r="A1813" s="150"/>
      <c r="B1813" s="152"/>
      <c r="C1813" s="152"/>
      <c r="D1813" s="150"/>
      <c r="E1813" s="150"/>
      <c r="F1813" s="150"/>
      <c r="G1813" s="150"/>
      <c r="H1813" s="150"/>
      <c r="I1813" s="150"/>
      <c r="J1813" s="150"/>
      <c r="K1813" s="150"/>
      <c r="L1813" s="150"/>
      <c r="M1813" s="150"/>
      <c r="N1813" s="150"/>
      <c r="O1813" s="154"/>
    </row>
    <row r="1814" spans="1:15" thickBot="1" x14ac:dyDescent="0.3">
      <c r="A1814" s="150"/>
      <c r="B1814" s="152"/>
      <c r="C1814" s="152"/>
      <c r="D1814" s="150"/>
      <c r="E1814" s="150"/>
      <c r="F1814" s="150"/>
      <c r="G1814" s="150"/>
      <c r="H1814" s="150"/>
      <c r="I1814" s="150"/>
      <c r="J1814" s="150"/>
      <c r="K1814" s="150"/>
      <c r="L1814" s="150"/>
      <c r="M1814" s="150"/>
      <c r="N1814" s="150"/>
      <c r="O1814" s="154"/>
    </row>
    <row r="1815" spans="1:15" thickBot="1" x14ac:dyDescent="0.3">
      <c r="A1815" s="150"/>
      <c r="B1815" s="152"/>
      <c r="C1815" s="152"/>
      <c r="D1815" s="150"/>
      <c r="E1815" s="150"/>
      <c r="F1815" s="150"/>
      <c r="G1815" s="150"/>
      <c r="H1815" s="150"/>
      <c r="I1815" s="150"/>
      <c r="J1815" s="150"/>
      <c r="K1815" s="150"/>
      <c r="L1815" s="150"/>
      <c r="M1815" s="150"/>
      <c r="N1815" s="150"/>
      <c r="O1815" s="154"/>
    </row>
    <row r="1816" spans="1:15" thickBot="1" x14ac:dyDescent="0.3">
      <c r="A1816" s="150"/>
      <c r="B1816" s="152"/>
      <c r="C1816" s="152"/>
      <c r="D1816" s="150"/>
      <c r="E1816" s="150"/>
      <c r="F1816" s="150"/>
      <c r="G1816" s="150"/>
      <c r="H1816" s="150"/>
      <c r="I1816" s="150"/>
      <c r="J1816" s="150"/>
      <c r="K1816" s="150"/>
      <c r="L1816" s="150"/>
      <c r="M1816" s="150"/>
      <c r="N1816" s="150"/>
      <c r="O1816" s="154"/>
    </row>
    <row r="1817" spans="1:15" thickBot="1" x14ac:dyDescent="0.3">
      <c r="A1817" s="150"/>
      <c r="B1817" s="152"/>
      <c r="C1817" s="152"/>
      <c r="D1817" s="150"/>
      <c r="E1817" s="150"/>
      <c r="F1817" s="150"/>
      <c r="G1817" s="150"/>
      <c r="H1817" s="150"/>
      <c r="I1817" s="150"/>
      <c r="J1817" s="150"/>
      <c r="K1817" s="150"/>
      <c r="L1817" s="150"/>
      <c r="M1817" s="150"/>
      <c r="N1817" s="150"/>
      <c r="O1817" s="154"/>
    </row>
    <row r="1818" spans="1:15" thickBot="1" x14ac:dyDescent="0.3">
      <c r="A1818" s="150"/>
      <c r="B1818" s="152"/>
      <c r="C1818" s="152"/>
      <c r="D1818" s="150"/>
      <c r="E1818" s="150"/>
      <c r="F1818" s="150"/>
      <c r="G1818" s="150"/>
      <c r="H1818" s="150"/>
      <c r="I1818" s="150"/>
      <c r="J1818" s="150"/>
      <c r="K1818" s="150"/>
      <c r="L1818" s="150"/>
      <c r="M1818" s="150"/>
      <c r="N1818" s="150"/>
      <c r="O1818" s="154"/>
    </row>
    <row r="1819" spans="1:15" thickBot="1" x14ac:dyDescent="0.3">
      <c r="A1819" s="150"/>
      <c r="B1819" s="152"/>
      <c r="C1819" s="152"/>
      <c r="D1819" s="150"/>
      <c r="E1819" s="150"/>
      <c r="F1819" s="150"/>
      <c r="G1819" s="150"/>
      <c r="H1819" s="150"/>
      <c r="I1819" s="150"/>
      <c r="J1819" s="150"/>
      <c r="K1819" s="150"/>
      <c r="L1819" s="150"/>
      <c r="M1819" s="150"/>
      <c r="N1819" s="150"/>
      <c r="O1819" s="154"/>
    </row>
    <row r="1820" spans="1:15" thickBot="1" x14ac:dyDescent="0.3">
      <c r="A1820" s="150"/>
      <c r="B1820" s="152"/>
      <c r="C1820" s="152"/>
      <c r="D1820" s="150"/>
      <c r="E1820" s="150"/>
      <c r="F1820" s="150"/>
      <c r="G1820" s="150"/>
      <c r="H1820" s="150"/>
      <c r="I1820" s="150"/>
      <c r="J1820" s="150"/>
      <c r="K1820" s="150"/>
      <c r="L1820" s="150"/>
      <c r="M1820" s="150"/>
      <c r="N1820" s="150"/>
      <c r="O1820" s="154"/>
    </row>
    <row r="1821" spans="1:15" thickBot="1" x14ac:dyDescent="0.3">
      <c r="A1821" s="150"/>
      <c r="B1821" s="152"/>
      <c r="C1821" s="152"/>
      <c r="D1821" s="150"/>
      <c r="E1821" s="150"/>
      <c r="F1821" s="150"/>
      <c r="G1821" s="150"/>
      <c r="H1821" s="150"/>
      <c r="I1821" s="150"/>
      <c r="J1821" s="150"/>
      <c r="K1821" s="150"/>
      <c r="L1821" s="150"/>
      <c r="M1821" s="150"/>
      <c r="N1821" s="150"/>
      <c r="O1821" s="154"/>
    </row>
    <row r="1822" spans="1:15" thickBot="1" x14ac:dyDescent="0.3">
      <c r="A1822" s="150"/>
      <c r="B1822" s="152"/>
      <c r="C1822" s="152"/>
      <c r="D1822" s="150"/>
      <c r="E1822" s="150"/>
      <c r="F1822" s="150"/>
      <c r="G1822" s="150"/>
      <c r="H1822" s="150"/>
      <c r="I1822" s="150"/>
      <c r="J1822" s="150"/>
      <c r="K1822" s="150"/>
      <c r="L1822" s="150"/>
      <c r="M1822" s="150"/>
      <c r="N1822" s="150"/>
      <c r="O1822" s="154"/>
    </row>
    <row r="1823" spans="1:15" thickBot="1" x14ac:dyDescent="0.3">
      <c r="A1823" s="150"/>
      <c r="B1823" s="152"/>
      <c r="C1823" s="152"/>
      <c r="D1823" s="150"/>
      <c r="E1823" s="150"/>
      <c r="F1823" s="150"/>
      <c r="G1823" s="150"/>
      <c r="H1823" s="150"/>
      <c r="I1823" s="150"/>
      <c r="J1823" s="150"/>
      <c r="K1823" s="150"/>
      <c r="L1823" s="150"/>
      <c r="M1823" s="150"/>
      <c r="N1823" s="150"/>
      <c r="O1823" s="154"/>
    </row>
    <row r="1824" spans="1:15" thickBot="1" x14ac:dyDescent="0.3">
      <c r="A1824" s="150"/>
      <c r="B1824" s="152"/>
      <c r="C1824" s="152"/>
      <c r="D1824" s="150"/>
      <c r="E1824" s="150"/>
      <c r="F1824" s="150"/>
      <c r="G1824" s="150"/>
      <c r="H1824" s="150"/>
      <c r="I1824" s="150"/>
      <c r="J1824" s="150"/>
      <c r="K1824" s="150"/>
      <c r="L1824" s="150"/>
      <c r="M1824" s="150"/>
      <c r="N1824" s="150"/>
      <c r="O1824" s="154"/>
    </row>
    <row r="1825" spans="1:15" thickBot="1" x14ac:dyDescent="0.3">
      <c r="A1825" s="150"/>
      <c r="B1825" s="152"/>
      <c r="C1825" s="152"/>
      <c r="D1825" s="150"/>
      <c r="E1825" s="150"/>
      <c r="F1825" s="150"/>
      <c r="G1825" s="150"/>
      <c r="H1825" s="150"/>
      <c r="I1825" s="150"/>
      <c r="J1825" s="150"/>
      <c r="K1825" s="150"/>
      <c r="L1825" s="150"/>
      <c r="M1825" s="150"/>
      <c r="N1825" s="150"/>
      <c r="O1825" s="154"/>
    </row>
    <row r="1826" spans="1:15" thickBot="1" x14ac:dyDescent="0.3">
      <c r="A1826" s="150"/>
      <c r="B1826" s="152"/>
      <c r="C1826" s="152"/>
      <c r="D1826" s="150"/>
      <c r="E1826" s="150"/>
      <c r="F1826" s="150"/>
      <c r="G1826" s="150"/>
      <c r="H1826" s="150"/>
      <c r="I1826" s="150"/>
      <c r="J1826" s="150"/>
      <c r="K1826" s="150"/>
      <c r="L1826" s="150"/>
      <c r="M1826" s="150"/>
      <c r="N1826" s="150"/>
      <c r="O1826" s="154"/>
    </row>
    <row r="1827" spans="1:15" thickBot="1" x14ac:dyDescent="0.3">
      <c r="A1827" s="150"/>
      <c r="B1827" s="152"/>
      <c r="C1827" s="152"/>
      <c r="D1827" s="150"/>
      <c r="E1827" s="150"/>
      <c r="F1827" s="150"/>
      <c r="G1827" s="150"/>
      <c r="H1827" s="150"/>
      <c r="I1827" s="150"/>
      <c r="J1827" s="150"/>
      <c r="K1827" s="150"/>
      <c r="L1827" s="150"/>
      <c r="M1827" s="150"/>
      <c r="N1827" s="150"/>
      <c r="O1827" s="154"/>
    </row>
    <row r="1828" spans="1:15" thickBot="1" x14ac:dyDescent="0.3">
      <c r="A1828" s="150"/>
      <c r="B1828" s="152"/>
      <c r="C1828" s="152"/>
      <c r="D1828" s="150"/>
      <c r="E1828" s="150"/>
      <c r="F1828" s="150"/>
      <c r="G1828" s="150"/>
      <c r="H1828" s="150"/>
      <c r="I1828" s="150"/>
      <c r="J1828" s="150"/>
      <c r="K1828" s="150"/>
      <c r="L1828" s="150"/>
      <c r="M1828" s="150"/>
      <c r="N1828" s="150"/>
      <c r="O1828" s="154"/>
    </row>
    <row r="1829" spans="1:15" thickBot="1" x14ac:dyDescent="0.3">
      <c r="A1829" s="150"/>
      <c r="B1829" s="152"/>
      <c r="C1829" s="152"/>
      <c r="D1829" s="150"/>
      <c r="E1829" s="150"/>
      <c r="F1829" s="150"/>
      <c r="G1829" s="150"/>
      <c r="H1829" s="150"/>
      <c r="I1829" s="150"/>
      <c r="J1829" s="150"/>
      <c r="K1829" s="150"/>
      <c r="L1829" s="150"/>
      <c r="M1829" s="150"/>
      <c r="N1829" s="150"/>
      <c r="O1829" s="154"/>
    </row>
    <row r="1830" spans="1:15" thickBot="1" x14ac:dyDescent="0.3">
      <c r="A1830" s="150"/>
      <c r="B1830" s="152"/>
      <c r="C1830" s="152"/>
      <c r="D1830" s="150"/>
      <c r="E1830" s="150"/>
      <c r="F1830" s="150"/>
      <c r="G1830" s="150"/>
      <c r="H1830" s="150"/>
      <c r="I1830" s="150"/>
      <c r="J1830" s="150"/>
      <c r="K1830" s="150"/>
      <c r="L1830" s="150"/>
      <c r="M1830" s="150"/>
      <c r="N1830" s="150"/>
      <c r="O1830" s="154"/>
    </row>
    <row r="1831" spans="1:15" thickBot="1" x14ac:dyDescent="0.3">
      <c r="A1831" s="150"/>
      <c r="B1831" s="152"/>
      <c r="C1831" s="152"/>
      <c r="D1831" s="150"/>
      <c r="E1831" s="150"/>
      <c r="F1831" s="150"/>
      <c r="G1831" s="150"/>
      <c r="H1831" s="150"/>
      <c r="I1831" s="150"/>
      <c r="J1831" s="150"/>
      <c r="K1831" s="150"/>
      <c r="L1831" s="150"/>
      <c r="M1831" s="150"/>
      <c r="N1831" s="150"/>
      <c r="O1831" s="154"/>
    </row>
    <row r="1832" spans="1:15" thickBot="1" x14ac:dyDescent="0.3">
      <c r="A1832" s="150"/>
      <c r="B1832" s="152"/>
      <c r="C1832" s="152"/>
      <c r="D1832" s="150"/>
      <c r="E1832" s="150"/>
      <c r="F1832" s="150"/>
      <c r="G1832" s="150"/>
      <c r="H1832" s="150"/>
      <c r="I1832" s="150"/>
      <c r="J1832" s="150"/>
      <c r="K1832" s="150"/>
      <c r="L1832" s="150"/>
      <c r="M1832" s="150"/>
      <c r="N1832" s="150"/>
      <c r="O1832" s="154"/>
    </row>
    <row r="1833" spans="1:15" thickBot="1" x14ac:dyDescent="0.3">
      <c r="A1833" s="150"/>
      <c r="B1833" s="152"/>
      <c r="C1833" s="152"/>
      <c r="D1833" s="150"/>
      <c r="E1833" s="150"/>
      <c r="F1833" s="150"/>
      <c r="G1833" s="150"/>
      <c r="H1833" s="150"/>
      <c r="I1833" s="150"/>
      <c r="J1833" s="150"/>
      <c r="K1833" s="150"/>
      <c r="L1833" s="150"/>
      <c r="M1833" s="150"/>
      <c r="N1833" s="150"/>
      <c r="O1833" s="154"/>
    </row>
    <row r="1834" spans="1:15" thickBot="1" x14ac:dyDescent="0.3">
      <c r="A1834" s="150"/>
      <c r="B1834" s="152"/>
      <c r="C1834" s="152"/>
      <c r="D1834" s="150"/>
      <c r="E1834" s="150"/>
      <c r="F1834" s="150"/>
      <c r="G1834" s="150"/>
      <c r="H1834" s="150"/>
      <c r="I1834" s="150"/>
      <c r="J1834" s="150"/>
      <c r="K1834" s="150"/>
      <c r="L1834" s="150"/>
      <c r="M1834" s="150"/>
      <c r="N1834" s="150"/>
      <c r="O1834" s="154"/>
    </row>
    <row r="1835" spans="1:15" thickBot="1" x14ac:dyDescent="0.3">
      <c r="A1835" s="150"/>
      <c r="B1835" s="152"/>
      <c r="C1835" s="152"/>
      <c r="D1835" s="150"/>
      <c r="E1835" s="150"/>
      <c r="F1835" s="150"/>
      <c r="G1835" s="150"/>
      <c r="H1835" s="150"/>
      <c r="I1835" s="150"/>
      <c r="J1835" s="150"/>
      <c r="K1835" s="150"/>
      <c r="L1835" s="150"/>
      <c r="M1835" s="150"/>
      <c r="N1835" s="150"/>
      <c r="O1835" s="154"/>
    </row>
    <row r="1836" spans="1:15" thickBot="1" x14ac:dyDescent="0.3">
      <c r="A1836" s="150"/>
      <c r="B1836" s="152"/>
      <c r="C1836" s="152"/>
      <c r="D1836" s="150"/>
      <c r="E1836" s="150"/>
      <c r="F1836" s="150"/>
      <c r="G1836" s="150"/>
      <c r="H1836" s="150"/>
      <c r="I1836" s="150"/>
      <c r="J1836" s="150"/>
      <c r="K1836" s="150"/>
      <c r="L1836" s="150"/>
      <c r="M1836" s="150"/>
      <c r="N1836" s="150"/>
      <c r="O1836" s="154"/>
    </row>
    <row r="1837" spans="1:15" thickBot="1" x14ac:dyDescent="0.3">
      <c r="A1837" s="150"/>
      <c r="B1837" s="152"/>
      <c r="C1837" s="152"/>
      <c r="D1837" s="150"/>
      <c r="E1837" s="150"/>
      <c r="F1837" s="150"/>
      <c r="G1837" s="150"/>
      <c r="H1837" s="150"/>
      <c r="I1837" s="150"/>
      <c r="J1837" s="150"/>
      <c r="K1837" s="150"/>
      <c r="L1837" s="150"/>
      <c r="M1837" s="150"/>
      <c r="N1837" s="150"/>
      <c r="O1837" s="154"/>
    </row>
    <row r="1838" spans="1:15" thickBot="1" x14ac:dyDescent="0.3">
      <c r="A1838" s="150"/>
      <c r="B1838" s="152"/>
      <c r="C1838" s="152"/>
      <c r="D1838" s="150"/>
      <c r="E1838" s="150"/>
      <c r="F1838" s="150"/>
      <c r="G1838" s="150"/>
      <c r="H1838" s="150"/>
      <c r="I1838" s="150"/>
      <c r="J1838" s="150"/>
      <c r="K1838" s="150"/>
      <c r="L1838" s="150"/>
      <c r="M1838" s="150"/>
      <c r="N1838" s="150"/>
      <c r="O1838" s="154"/>
    </row>
    <row r="1839" spans="1:15" thickBot="1" x14ac:dyDescent="0.3">
      <c r="A1839" s="150"/>
      <c r="B1839" s="152"/>
      <c r="C1839" s="152"/>
      <c r="D1839" s="150"/>
      <c r="E1839" s="150"/>
      <c r="F1839" s="150"/>
      <c r="G1839" s="150"/>
      <c r="H1839" s="150"/>
      <c r="I1839" s="150"/>
      <c r="J1839" s="150"/>
      <c r="K1839" s="150"/>
      <c r="L1839" s="150"/>
      <c r="M1839" s="150"/>
      <c r="N1839" s="150"/>
      <c r="O1839" s="154"/>
    </row>
    <row r="1840" spans="1:15" thickBot="1" x14ac:dyDescent="0.3">
      <c r="A1840" s="150"/>
      <c r="B1840" s="152"/>
      <c r="C1840" s="152"/>
      <c r="D1840" s="150"/>
      <c r="E1840" s="150"/>
      <c r="F1840" s="150"/>
      <c r="G1840" s="150"/>
      <c r="H1840" s="150"/>
      <c r="I1840" s="150"/>
      <c r="J1840" s="150"/>
      <c r="K1840" s="150"/>
      <c r="L1840" s="150"/>
      <c r="M1840" s="150"/>
      <c r="N1840" s="150"/>
      <c r="O1840" s="154"/>
    </row>
    <row r="1841" spans="1:15" thickBot="1" x14ac:dyDescent="0.3">
      <c r="A1841" s="150"/>
      <c r="B1841" s="152"/>
      <c r="C1841" s="152"/>
      <c r="D1841" s="150"/>
      <c r="E1841" s="150"/>
      <c r="F1841" s="150"/>
      <c r="G1841" s="150"/>
      <c r="H1841" s="150"/>
      <c r="I1841" s="150"/>
      <c r="J1841" s="150"/>
      <c r="K1841" s="150"/>
      <c r="L1841" s="150"/>
      <c r="M1841" s="150"/>
      <c r="N1841" s="150"/>
      <c r="O1841" s="154"/>
    </row>
    <row r="1842" spans="1:15" thickBot="1" x14ac:dyDescent="0.3">
      <c r="A1842" s="150"/>
      <c r="B1842" s="152"/>
      <c r="C1842" s="152"/>
      <c r="D1842" s="150"/>
      <c r="E1842" s="150"/>
      <c r="F1842" s="150"/>
      <c r="G1842" s="150"/>
      <c r="H1842" s="150"/>
      <c r="I1842" s="150"/>
      <c r="J1842" s="150"/>
      <c r="K1842" s="150"/>
      <c r="L1842" s="150"/>
      <c r="M1842" s="150"/>
      <c r="N1842" s="150"/>
      <c r="O1842" s="154"/>
    </row>
    <row r="1843" spans="1:15" thickBot="1" x14ac:dyDescent="0.3">
      <c r="A1843" s="150"/>
      <c r="B1843" s="152"/>
      <c r="C1843" s="152"/>
      <c r="D1843" s="150"/>
      <c r="E1843" s="150"/>
      <c r="F1843" s="150"/>
      <c r="G1843" s="150"/>
      <c r="H1843" s="150"/>
      <c r="I1843" s="150"/>
      <c r="J1843" s="150"/>
      <c r="K1843" s="150"/>
      <c r="L1843" s="150"/>
      <c r="M1843" s="150"/>
      <c r="N1843" s="150"/>
      <c r="O1843" s="154"/>
    </row>
    <row r="1844" spans="1:15" thickBot="1" x14ac:dyDescent="0.3">
      <c r="A1844" s="150"/>
      <c r="B1844" s="152"/>
      <c r="C1844" s="152"/>
      <c r="D1844" s="150"/>
      <c r="E1844" s="150"/>
      <c r="F1844" s="150"/>
      <c r="G1844" s="150"/>
      <c r="H1844" s="150"/>
      <c r="I1844" s="150"/>
      <c r="J1844" s="150"/>
      <c r="K1844" s="150"/>
      <c r="L1844" s="150"/>
      <c r="M1844" s="150"/>
      <c r="N1844" s="150"/>
      <c r="O1844" s="154"/>
    </row>
    <row r="1845" spans="1:15" thickBot="1" x14ac:dyDescent="0.3">
      <c r="A1845" s="150"/>
      <c r="B1845" s="152"/>
      <c r="C1845" s="152"/>
      <c r="D1845" s="150"/>
      <c r="E1845" s="150"/>
      <c r="F1845" s="150"/>
      <c r="G1845" s="150"/>
      <c r="H1845" s="150"/>
      <c r="I1845" s="150"/>
      <c r="J1845" s="150"/>
      <c r="K1845" s="150"/>
      <c r="L1845" s="150"/>
      <c r="M1845" s="150"/>
      <c r="N1845" s="150"/>
      <c r="O1845" s="154"/>
    </row>
    <row r="1846" spans="1:15" thickBot="1" x14ac:dyDescent="0.3">
      <c r="A1846" s="150"/>
      <c r="B1846" s="152"/>
      <c r="C1846" s="152"/>
      <c r="D1846" s="150"/>
      <c r="E1846" s="150"/>
      <c r="F1846" s="150"/>
      <c r="G1846" s="150"/>
      <c r="H1846" s="150"/>
      <c r="I1846" s="150"/>
      <c r="J1846" s="150"/>
      <c r="K1846" s="150"/>
      <c r="L1846" s="150"/>
      <c r="M1846" s="150"/>
      <c r="N1846" s="150"/>
      <c r="O1846" s="154"/>
    </row>
    <row r="1847" spans="1:15" thickBot="1" x14ac:dyDescent="0.3">
      <c r="A1847" s="150"/>
      <c r="B1847" s="152"/>
      <c r="C1847" s="152"/>
      <c r="D1847" s="150"/>
      <c r="E1847" s="150"/>
      <c r="F1847" s="150"/>
      <c r="G1847" s="150"/>
      <c r="H1847" s="150"/>
      <c r="I1847" s="150"/>
      <c r="J1847" s="150"/>
      <c r="K1847" s="150"/>
      <c r="L1847" s="150"/>
      <c r="M1847" s="150"/>
      <c r="N1847" s="150"/>
      <c r="O1847" s="154"/>
    </row>
    <row r="1848" spans="1:15" thickBot="1" x14ac:dyDescent="0.3">
      <c r="A1848" s="150"/>
      <c r="B1848" s="152"/>
      <c r="C1848" s="152"/>
      <c r="D1848" s="150"/>
      <c r="E1848" s="150"/>
      <c r="F1848" s="150"/>
      <c r="G1848" s="150"/>
      <c r="H1848" s="150"/>
      <c r="I1848" s="150"/>
      <c r="J1848" s="150"/>
      <c r="K1848" s="150"/>
      <c r="L1848" s="150"/>
      <c r="M1848" s="150"/>
      <c r="N1848" s="150"/>
      <c r="O1848" s="154"/>
    </row>
    <row r="1849" spans="1:15" thickBot="1" x14ac:dyDescent="0.3">
      <c r="A1849" s="150"/>
      <c r="B1849" s="152"/>
      <c r="C1849" s="152"/>
      <c r="D1849" s="150"/>
      <c r="E1849" s="150"/>
      <c r="F1849" s="150"/>
      <c r="G1849" s="150"/>
      <c r="H1849" s="150"/>
      <c r="I1849" s="150"/>
      <c r="J1849" s="150"/>
      <c r="K1849" s="150"/>
      <c r="L1849" s="150"/>
      <c r="M1849" s="150"/>
      <c r="N1849" s="150"/>
      <c r="O1849" s="154"/>
    </row>
    <row r="1850" spans="1:15" thickBot="1" x14ac:dyDescent="0.3">
      <c r="A1850" s="150"/>
      <c r="B1850" s="152"/>
      <c r="C1850" s="152"/>
      <c r="D1850" s="150"/>
      <c r="E1850" s="150"/>
      <c r="F1850" s="150"/>
      <c r="G1850" s="150"/>
      <c r="H1850" s="150"/>
      <c r="I1850" s="150"/>
      <c r="J1850" s="150"/>
      <c r="K1850" s="150"/>
      <c r="L1850" s="150"/>
      <c r="M1850" s="150"/>
      <c r="N1850" s="150"/>
      <c r="O1850" s="154"/>
    </row>
    <row r="1851" spans="1:15" thickBot="1" x14ac:dyDescent="0.3">
      <c r="A1851" s="150"/>
      <c r="B1851" s="152"/>
      <c r="C1851" s="152"/>
      <c r="D1851" s="150"/>
      <c r="E1851" s="150"/>
      <c r="F1851" s="150"/>
      <c r="G1851" s="150"/>
      <c r="H1851" s="150"/>
      <c r="I1851" s="150"/>
      <c r="J1851" s="150"/>
      <c r="K1851" s="150"/>
      <c r="L1851" s="150"/>
      <c r="M1851" s="150"/>
      <c r="N1851" s="150"/>
      <c r="O1851" s="154"/>
    </row>
    <row r="1852" spans="1:15" thickBot="1" x14ac:dyDescent="0.3">
      <c r="A1852" s="150"/>
      <c r="B1852" s="152"/>
      <c r="C1852" s="152"/>
      <c r="D1852" s="150"/>
      <c r="E1852" s="150"/>
      <c r="F1852" s="150"/>
      <c r="G1852" s="150"/>
      <c r="H1852" s="150"/>
      <c r="I1852" s="150"/>
      <c r="J1852" s="150"/>
      <c r="K1852" s="150"/>
      <c r="L1852" s="150"/>
      <c r="M1852" s="150"/>
      <c r="N1852" s="150"/>
      <c r="O1852" s="154"/>
    </row>
    <row r="1853" spans="1:15" thickBot="1" x14ac:dyDescent="0.3">
      <c r="A1853" s="150"/>
      <c r="B1853" s="152"/>
      <c r="C1853" s="152"/>
      <c r="D1853" s="150"/>
      <c r="E1853" s="150"/>
      <c r="F1853" s="150"/>
      <c r="G1853" s="150"/>
      <c r="H1853" s="150"/>
      <c r="I1853" s="150"/>
      <c r="J1853" s="150"/>
      <c r="K1853" s="150"/>
      <c r="L1853" s="150"/>
      <c r="M1853" s="150"/>
      <c r="N1853" s="150"/>
      <c r="O1853" s="154"/>
    </row>
    <row r="1854" spans="1:15" thickBot="1" x14ac:dyDescent="0.3">
      <c r="A1854" s="150"/>
      <c r="B1854" s="152"/>
      <c r="C1854" s="152"/>
      <c r="D1854" s="150"/>
      <c r="E1854" s="150"/>
      <c r="F1854" s="150"/>
      <c r="G1854" s="150"/>
      <c r="H1854" s="150"/>
      <c r="I1854" s="150"/>
      <c r="J1854" s="150"/>
      <c r="K1854" s="150"/>
      <c r="L1854" s="150"/>
      <c r="M1854" s="150"/>
      <c r="N1854" s="150"/>
      <c r="O1854" s="154"/>
    </row>
    <row r="1855" spans="1:15" thickBot="1" x14ac:dyDescent="0.3">
      <c r="A1855" s="150"/>
      <c r="B1855" s="152"/>
      <c r="C1855" s="152"/>
      <c r="D1855" s="150"/>
      <c r="E1855" s="150"/>
      <c r="F1855" s="150"/>
      <c r="G1855" s="150"/>
      <c r="H1855" s="150"/>
      <c r="I1855" s="150"/>
      <c r="J1855" s="150"/>
      <c r="K1855" s="150"/>
      <c r="L1855" s="150"/>
      <c r="M1855" s="150"/>
      <c r="N1855" s="150"/>
      <c r="O1855" s="154"/>
    </row>
    <row r="1856" spans="1:15" thickBot="1" x14ac:dyDescent="0.3">
      <c r="A1856" s="150"/>
      <c r="B1856" s="152"/>
      <c r="C1856" s="152"/>
      <c r="D1856" s="150"/>
      <c r="E1856" s="150"/>
      <c r="F1856" s="150"/>
      <c r="G1856" s="150"/>
      <c r="H1856" s="150"/>
      <c r="I1856" s="150"/>
      <c r="J1856" s="150"/>
      <c r="K1856" s="150"/>
      <c r="L1856" s="150"/>
      <c r="M1856" s="150"/>
      <c r="N1856" s="150"/>
      <c r="O1856" s="154"/>
    </row>
    <row r="1857" spans="1:15" thickBot="1" x14ac:dyDescent="0.3">
      <c r="A1857" s="150"/>
      <c r="B1857" s="152"/>
      <c r="C1857" s="152"/>
      <c r="D1857" s="150"/>
      <c r="E1857" s="150"/>
      <c r="F1857" s="150"/>
      <c r="G1857" s="150"/>
      <c r="H1857" s="150"/>
      <c r="I1857" s="150"/>
      <c r="J1857" s="150"/>
      <c r="K1857" s="150"/>
      <c r="L1857" s="150"/>
      <c r="M1857" s="150"/>
      <c r="N1857" s="150"/>
      <c r="O1857" s="154"/>
    </row>
    <row r="1858" spans="1:15" thickBot="1" x14ac:dyDescent="0.3">
      <c r="A1858" s="150"/>
      <c r="B1858" s="152"/>
      <c r="C1858" s="152"/>
      <c r="D1858" s="150"/>
      <c r="E1858" s="150"/>
      <c r="F1858" s="150"/>
      <c r="G1858" s="150"/>
      <c r="H1858" s="150"/>
      <c r="I1858" s="150"/>
      <c r="J1858" s="150"/>
      <c r="K1858" s="150"/>
      <c r="L1858" s="150"/>
      <c r="M1858" s="150"/>
      <c r="N1858" s="150"/>
      <c r="O1858" s="154"/>
    </row>
    <row r="1859" spans="1:15" thickBot="1" x14ac:dyDescent="0.3">
      <c r="A1859" s="150"/>
      <c r="B1859" s="152"/>
      <c r="C1859" s="152"/>
      <c r="D1859" s="150"/>
      <c r="E1859" s="150"/>
      <c r="F1859" s="150"/>
      <c r="G1859" s="150"/>
      <c r="H1859" s="150"/>
      <c r="I1859" s="150"/>
      <c r="J1859" s="150"/>
      <c r="K1859" s="150"/>
      <c r="L1859" s="150"/>
      <c r="M1859" s="150"/>
      <c r="N1859" s="150"/>
      <c r="O1859" s="154"/>
    </row>
    <row r="1860" spans="1:15" thickBot="1" x14ac:dyDescent="0.3">
      <c r="A1860" s="150"/>
      <c r="B1860" s="152"/>
      <c r="C1860" s="152"/>
      <c r="D1860" s="150"/>
      <c r="E1860" s="150"/>
      <c r="F1860" s="150"/>
      <c r="G1860" s="150"/>
      <c r="H1860" s="150"/>
      <c r="I1860" s="150"/>
      <c r="J1860" s="150"/>
      <c r="K1860" s="150"/>
      <c r="L1860" s="150"/>
      <c r="M1860" s="150"/>
      <c r="N1860" s="150"/>
      <c r="O1860" s="154"/>
    </row>
    <row r="1861" spans="1:15" thickBot="1" x14ac:dyDescent="0.3">
      <c r="A1861" s="150"/>
      <c r="B1861" s="152"/>
      <c r="C1861" s="152"/>
      <c r="D1861" s="150"/>
      <c r="E1861" s="150"/>
      <c r="F1861" s="150"/>
      <c r="G1861" s="150"/>
      <c r="H1861" s="150"/>
      <c r="I1861" s="150"/>
      <c r="J1861" s="150"/>
      <c r="K1861" s="150"/>
      <c r="L1861" s="150"/>
      <c r="M1861" s="150"/>
      <c r="N1861" s="150"/>
      <c r="O1861" s="154"/>
    </row>
    <row r="1862" spans="1:15" thickBot="1" x14ac:dyDescent="0.3">
      <c r="A1862" s="150"/>
      <c r="B1862" s="152"/>
      <c r="C1862" s="152"/>
      <c r="D1862" s="150"/>
      <c r="E1862" s="150"/>
      <c r="F1862" s="150"/>
      <c r="G1862" s="150"/>
      <c r="H1862" s="150"/>
      <c r="I1862" s="150"/>
      <c r="J1862" s="150"/>
      <c r="K1862" s="150"/>
      <c r="L1862" s="150"/>
      <c r="M1862" s="150"/>
      <c r="N1862" s="150"/>
      <c r="O1862" s="154"/>
    </row>
    <row r="1863" spans="1:15" thickBot="1" x14ac:dyDescent="0.3">
      <c r="A1863" s="150"/>
      <c r="B1863" s="152"/>
      <c r="C1863" s="152"/>
      <c r="D1863" s="150"/>
      <c r="E1863" s="150"/>
      <c r="F1863" s="150"/>
      <c r="G1863" s="150"/>
      <c r="H1863" s="150"/>
      <c r="I1863" s="150"/>
      <c r="J1863" s="150"/>
      <c r="K1863" s="150"/>
      <c r="L1863" s="150"/>
      <c r="M1863" s="150"/>
      <c r="N1863" s="150"/>
      <c r="O1863" s="154"/>
    </row>
    <row r="1864" spans="1:15" thickBot="1" x14ac:dyDescent="0.3">
      <c r="A1864" s="150"/>
      <c r="B1864" s="152"/>
      <c r="C1864" s="152"/>
      <c r="D1864" s="150"/>
      <c r="E1864" s="150"/>
      <c r="F1864" s="150"/>
      <c r="G1864" s="150"/>
      <c r="H1864" s="150"/>
      <c r="I1864" s="150"/>
      <c r="J1864" s="150"/>
      <c r="K1864" s="150"/>
      <c r="L1864" s="150"/>
      <c r="M1864" s="150"/>
      <c r="N1864" s="150"/>
      <c r="O1864" s="154"/>
    </row>
    <row r="1865" spans="1:15" thickBot="1" x14ac:dyDescent="0.3">
      <c r="A1865" s="150"/>
      <c r="B1865" s="152"/>
      <c r="C1865" s="152"/>
      <c r="D1865" s="150"/>
      <c r="E1865" s="150"/>
      <c r="F1865" s="150"/>
      <c r="G1865" s="150"/>
      <c r="H1865" s="150"/>
      <c r="I1865" s="150"/>
      <c r="J1865" s="150"/>
      <c r="K1865" s="150"/>
      <c r="L1865" s="150"/>
      <c r="M1865" s="150"/>
      <c r="N1865" s="150"/>
      <c r="O1865" s="154"/>
    </row>
    <row r="1866" spans="1:15" thickBot="1" x14ac:dyDescent="0.3">
      <c r="A1866" s="150"/>
      <c r="B1866" s="152"/>
      <c r="C1866" s="152"/>
      <c r="D1866" s="150"/>
      <c r="E1866" s="150"/>
      <c r="F1866" s="150"/>
      <c r="G1866" s="150"/>
      <c r="H1866" s="150"/>
      <c r="I1866" s="150"/>
      <c r="J1866" s="150"/>
      <c r="K1866" s="150"/>
      <c r="L1866" s="150"/>
      <c r="M1866" s="150"/>
      <c r="N1866" s="150"/>
      <c r="O1866" s="154"/>
    </row>
    <row r="1867" spans="1:15" thickBot="1" x14ac:dyDescent="0.3">
      <c r="A1867" s="150"/>
      <c r="B1867" s="152"/>
      <c r="C1867" s="152"/>
      <c r="D1867" s="150"/>
      <c r="E1867" s="150"/>
      <c r="F1867" s="150"/>
      <c r="G1867" s="150"/>
      <c r="H1867" s="150"/>
      <c r="I1867" s="150"/>
      <c r="J1867" s="150"/>
      <c r="K1867" s="150"/>
      <c r="L1867" s="150"/>
      <c r="M1867" s="150"/>
      <c r="N1867" s="150"/>
      <c r="O1867" s="154"/>
    </row>
    <row r="1868" spans="1:15" thickBot="1" x14ac:dyDescent="0.3">
      <c r="A1868" s="150"/>
      <c r="B1868" s="152"/>
      <c r="C1868" s="152"/>
      <c r="D1868" s="150"/>
      <c r="E1868" s="150"/>
      <c r="F1868" s="150"/>
      <c r="G1868" s="150"/>
      <c r="H1868" s="150"/>
      <c r="I1868" s="150"/>
      <c r="J1868" s="150"/>
      <c r="K1868" s="150"/>
      <c r="L1868" s="150"/>
      <c r="M1868" s="150"/>
      <c r="N1868" s="150"/>
      <c r="O1868" s="154"/>
    </row>
    <row r="1869" spans="1:15" thickBot="1" x14ac:dyDescent="0.3">
      <c r="A1869" s="150"/>
      <c r="B1869" s="152"/>
      <c r="C1869" s="152"/>
      <c r="D1869" s="150"/>
      <c r="E1869" s="150"/>
      <c r="F1869" s="150"/>
      <c r="G1869" s="150"/>
      <c r="H1869" s="150"/>
      <c r="I1869" s="150"/>
      <c r="J1869" s="150"/>
      <c r="K1869" s="150"/>
      <c r="L1869" s="150"/>
      <c r="M1869" s="150"/>
      <c r="N1869" s="150"/>
      <c r="O1869" s="154"/>
    </row>
    <row r="1870" spans="1:15" thickBot="1" x14ac:dyDescent="0.3">
      <c r="A1870" s="150"/>
      <c r="B1870" s="152"/>
      <c r="C1870" s="152"/>
      <c r="D1870" s="150"/>
      <c r="E1870" s="150"/>
      <c r="F1870" s="150"/>
      <c r="G1870" s="150"/>
      <c r="H1870" s="150"/>
      <c r="I1870" s="150"/>
      <c r="J1870" s="150"/>
      <c r="K1870" s="150"/>
      <c r="L1870" s="150"/>
      <c r="M1870" s="150"/>
      <c r="N1870" s="150"/>
      <c r="O1870" s="154"/>
    </row>
    <row r="1871" spans="1:15" thickBot="1" x14ac:dyDescent="0.3">
      <c r="A1871" s="150"/>
      <c r="B1871" s="152"/>
      <c r="C1871" s="152"/>
      <c r="D1871" s="150"/>
      <c r="E1871" s="150"/>
      <c r="F1871" s="150"/>
      <c r="G1871" s="150"/>
      <c r="H1871" s="150"/>
      <c r="I1871" s="150"/>
      <c r="J1871" s="150"/>
      <c r="K1871" s="150"/>
      <c r="L1871" s="150"/>
      <c r="M1871" s="150"/>
      <c r="N1871" s="150"/>
      <c r="O1871" s="154"/>
    </row>
    <row r="1872" spans="1:15" thickBot="1" x14ac:dyDescent="0.3">
      <c r="A1872" s="150"/>
      <c r="B1872" s="152"/>
      <c r="C1872" s="152"/>
      <c r="D1872" s="150"/>
      <c r="E1872" s="150"/>
      <c r="F1872" s="150"/>
      <c r="G1872" s="150"/>
      <c r="H1872" s="150"/>
      <c r="I1872" s="150"/>
      <c r="J1872" s="150"/>
      <c r="K1872" s="150"/>
      <c r="L1872" s="150"/>
      <c r="M1872" s="150"/>
      <c r="N1872" s="150"/>
      <c r="O1872" s="154"/>
    </row>
    <row r="1873" spans="1:15" thickBot="1" x14ac:dyDescent="0.3">
      <c r="A1873" s="150"/>
      <c r="B1873" s="152"/>
      <c r="C1873" s="152"/>
      <c r="D1873" s="150"/>
      <c r="E1873" s="150"/>
      <c r="F1873" s="150"/>
      <c r="G1873" s="150"/>
      <c r="H1873" s="150"/>
      <c r="I1873" s="150"/>
      <c r="J1873" s="150"/>
      <c r="K1873" s="150"/>
      <c r="L1873" s="150"/>
      <c r="M1873" s="150"/>
      <c r="N1873" s="150"/>
      <c r="O1873" s="154"/>
    </row>
    <row r="1874" spans="1:15" thickBot="1" x14ac:dyDescent="0.3">
      <c r="A1874" s="150"/>
      <c r="B1874" s="152"/>
      <c r="C1874" s="152"/>
      <c r="D1874" s="150"/>
      <c r="E1874" s="150"/>
      <c r="F1874" s="150"/>
      <c r="G1874" s="150"/>
      <c r="H1874" s="150"/>
      <c r="I1874" s="150"/>
      <c r="J1874" s="150"/>
      <c r="K1874" s="150"/>
      <c r="L1874" s="150"/>
      <c r="M1874" s="150"/>
      <c r="N1874" s="150"/>
      <c r="O1874" s="154"/>
    </row>
    <row r="1875" spans="1:15" thickBot="1" x14ac:dyDescent="0.3">
      <c r="A1875" s="150"/>
      <c r="B1875" s="152"/>
      <c r="C1875" s="152"/>
      <c r="D1875" s="150"/>
      <c r="E1875" s="150"/>
      <c r="F1875" s="150"/>
      <c r="G1875" s="150"/>
      <c r="H1875" s="150"/>
      <c r="I1875" s="150"/>
      <c r="J1875" s="150"/>
      <c r="K1875" s="150"/>
      <c r="L1875" s="150"/>
      <c r="M1875" s="150"/>
      <c r="N1875" s="150"/>
      <c r="O1875" s="154"/>
    </row>
    <row r="1876" spans="1:15" thickBot="1" x14ac:dyDescent="0.3">
      <c r="A1876" s="150"/>
      <c r="B1876" s="152"/>
      <c r="C1876" s="152"/>
      <c r="D1876" s="150"/>
      <c r="E1876" s="150"/>
      <c r="F1876" s="150"/>
      <c r="G1876" s="150"/>
      <c r="H1876" s="150"/>
      <c r="I1876" s="150"/>
      <c r="J1876" s="150"/>
      <c r="K1876" s="150"/>
      <c r="L1876" s="150"/>
      <c r="M1876" s="150"/>
      <c r="N1876" s="150"/>
      <c r="O1876" s="154"/>
    </row>
    <row r="1877" spans="1:15" thickBot="1" x14ac:dyDescent="0.3">
      <c r="A1877" s="150"/>
      <c r="B1877" s="152"/>
      <c r="C1877" s="152"/>
      <c r="D1877" s="150"/>
      <c r="E1877" s="150"/>
      <c r="F1877" s="150"/>
      <c r="G1877" s="150"/>
      <c r="H1877" s="150"/>
      <c r="I1877" s="150"/>
      <c r="J1877" s="150"/>
      <c r="K1877" s="150"/>
      <c r="L1877" s="150"/>
      <c r="M1877" s="150"/>
      <c r="N1877" s="150"/>
      <c r="O1877" s="154"/>
    </row>
    <row r="1878" spans="1:15" thickBot="1" x14ac:dyDescent="0.3">
      <c r="A1878" s="150"/>
      <c r="B1878" s="152"/>
      <c r="C1878" s="152"/>
      <c r="D1878" s="150"/>
      <c r="E1878" s="150"/>
      <c r="F1878" s="150"/>
      <c r="G1878" s="150"/>
      <c r="H1878" s="150"/>
      <c r="I1878" s="150"/>
      <c r="J1878" s="150"/>
      <c r="K1878" s="150"/>
      <c r="L1878" s="150"/>
      <c r="M1878" s="150"/>
      <c r="N1878" s="150"/>
      <c r="O1878" s="154"/>
    </row>
    <row r="1879" spans="1:15" thickBot="1" x14ac:dyDescent="0.3">
      <c r="A1879" s="150"/>
      <c r="B1879" s="152"/>
      <c r="C1879" s="152"/>
      <c r="D1879" s="150"/>
      <c r="E1879" s="150"/>
      <c r="F1879" s="150"/>
      <c r="G1879" s="150"/>
      <c r="H1879" s="150"/>
      <c r="I1879" s="150"/>
      <c r="J1879" s="150"/>
      <c r="K1879" s="150"/>
      <c r="L1879" s="150"/>
      <c r="M1879" s="150"/>
      <c r="N1879" s="150"/>
      <c r="O1879" s="154"/>
    </row>
    <row r="1880" spans="1:15" thickBot="1" x14ac:dyDescent="0.3">
      <c r="A1880" s="150"/>
      <c r="B1880" s="152"/>
      <c r="C1880" s="152"/>
      <c r="D1880" s="150"/>
      <c r="E1880" s="150"/>
      <c r="F1880" s="150"/>
      <c r="G1880" s="150"/>
      <c r="H1880" s="150"/>
      <c r="I1880" s="150"/>
      <c r="J1880" s="150"/>
      <c r="K1880" s="150"/>
      <c r="L1880" s="150"/>
      <c r="M1880" s="150"/>
      <c r="N1880" s="150"/>
      <c r="O1880" s="154"/>
    </row>
    <row r="1881" spans="1:15" thickBot="1" x14ac:dyDescent="0.3">
      <c r="A1881" s="150"/>
      <c r="B1881" s="152"/>
      <c r="C1881" s="152"/>
      <c r="D1881" s="150"/>
      <c r="E1881" s="150"/>
      <c r="F1881" s="150"/>
      <c r="G1881" s="150"/>
      <c r="H1881" s="150"/>
      <c r="I1881" s="150"/>
      <c r="J1881" s="150"/>
      <c r="K1881" s="150"/>
      <c r="L1881" s="150"/>
      <c r="M1881" s="150"/>
      <c r="N1881" s="150"/>
      <c r="O1881" s="154"/>
    </row>
    <row r="1882" spans="1:15" thickBot="1" x14ac:dyDescent="0.3">
      <c r="A1882" s="150"/>
      <c r="B1882" s="152"/>
      <c r="C1882" s="152"/>
      <c r="D1882" s="150"/>
      <c r="E1882" s="150"/>
      <c r="F1882" s="150"/>
      <c r="G1882" s="150"/>
      <c r="H1882" s="150"/>
      <c r="I1882" s="150"/>
      <c r="J1882" s="150"/>
      <c r="K1882" s="150"/>
      <c r="L1882" s="150"/>
      <c r="M1882" s="150"/>
      <c r="N1882" s="150"/>
      <c r="O1882" s="154"/>
    </row>
    <row r="1883" spans="1:15" thickBot="1" x14ac:dyDescent="0.3">
      <c r="A1883" s="150"/>
      <c r="B1883" s="152"/>
      <c r="C1883" s="152"/>
      <c r="D1883" s="150"/>
      <c r="E1883" s="150"/>
      <c r="F1883" s="150"/>
      <c r="G1883" s="150"/>
      <c r="H1883" s="150"/>
      <c r="I1883" s="150"/>
      <c r="J1883" s="150"/>
      <c r="K1883" s="150"/>
      <c r="L1883" s="150"/>
      <c r="M1883" s="150"/>
      <c r="N1883" s="150"/>
      <c r="O1883" s="154"/>
    </row>
    <row r="1884" spans="1:15" thickBot="1" x14ac:dyDescent="0.3">
      <c r="A1884" s="150"/>
      <c r="B1884" s="152"/>
      <c r="C1884" s="152"/>
      <c r="D1884" s="150"/>
      <c r="E1884" s="150"/>
      <c r="F1884" s="150"/>
      <c r="G1884" s="150"/>
      <c r="H1884" s="150"/>
      <c r="I1884" s="150"/>
      <c r="J1884" s="150"/>
      <c r="K1884" s="150"/>
      <c r="L1884" s="150"/>
      <c r="M1884" s="150"/>
      <c r="N1884" s="150"/>
      <c r="O1884" s="154"/>
    </row>
    <row r="1885" spans="1:15" thickBot="1" x14ac:dyDescent="0.3">
      <c r="A1885" s="150"/>
      <c r="B1885" s="152"/>
      <c r="C1885" s="152"/>
      <c r="D1885" s="150"/>
      <c r="E1885" s="150"/>
      <c r="F1885" s="150"/>
      <c r="G1885" s="150"/>
      <c r="H1885" s="150"/>
      <c r="I1885" s="150"/>
      <c r="J1885" s="150"/>
      <c r="K1885" s="150"/>
      <c r="L1885" s="150"/>
      <c r="M1885" s="150"/>
      <c r="N1885" s="150"/>
      <c r="O1885" s="154"/>
    </row>
    <row r="1886" spans="1:15" thickBot="1" x14ac:dyDescent="0.3">
      <c r="A1886" s="150"/>
      <c r="B1886" s="152"/>
      <c r="C1886" s="152"/>
      <c r="D1886" s="150"/>
      <c r="E1886" s="150"/>
      <c r="F1886" s="150"/>
      <c r="G1886" s="150"/>
      <c r="H1886" s="150"/>
      <c r="I1886" s="150"/>
      <c r="J1886" s="150"/>
      <c r="K1886" s="150"/>
      <c r="L1886" s="150"/>
      <c r="M1886" s="150"/>
      <c r="N1886" s="150"/>
      <c r="O1886" s="154"/>
    </row>
    <row r="1887" spans="1:15" thickBot="1" x14ac:dyDescent="0.3">
      <c r="A1887" s="150"/>
      <c r="B1887" s="152"/>
      <c r="C1887" s="152"/>
      <c r="D1887" s="150"/>
      <c r="E1887" s="150"/>
      <c r="F1887" s="150"/>
      <c r="G1887" s="150"/>
      <c r="H1887" s="150"/>
      <c r="I1887" s="150"/>
      <c r="J1887" s="150"/>
      <c r="K1887" s="150"/>
      <c r="L1887" s="150"/>
      <c r="M1887" s="150"/>
      <c r="N1887" s="150"/>
      <c r="O1887" s="154"/>
    </row>
    <row r="1888" spans="1:15" thickBot="1" x14ac:dyDescent="0.3">
      <c r="A1888" s="150"/>
      <c r="B1888" s="152"/>
      <c r="C1888" s="152"/>
      <c r="D1888" s="150"/>
      <c r="E1888" s="150"/>
      <c r="F1888" s="150"/>
      <c r="G1888" s="150"/>
      <c r="H1888" s="150"/>
      <c r="I1888" s="150"/>
      <c r="J1888" s="150"/>
      <c r="K1888" s="150"/>
      <c r="L1888" s="150"/>
      <c r="M1888" s="150"/>
      <c r="N1888" s="150"/>
      <c r="O1888" s="154"/>
    </row>
    <row r="1889" spans="1:15" thickBot="1" x14ac:dyDescent="0.3">
      <c r="A1889" s="150"/>
      <c r="B1889" s="152"/>
      <c r="C1889" s="152"/>
      <c r="D1889" s="150"/>
      <c r="E1889" s="150"/>
      <c r="F1889" s="150"/>
      <c r="G1889" s="150"/>
      <c r="H1889" s="150"/>
      <c r="I1889" s="150"/>
      <c r="J1889" s="150"/>
      <c r="K1889" s="150"/>
      <c r="L1889" s="150"/>
      <c r="M1889" s="150"/>
      <c r="N1889" s="150"/>
      <c r="O1889" s="154"/>
    </row>
    <row r="1890" spans="1:15" thickBot="1" x14ac:dyDescent="0.3">
      <c r="A1890" s="150"/>
      <c r="B1890" s="152"/>
      <c r="C1890" s="152"/>
      <c r="D1890" s="150"/>
      <c r="E1890" s="150"/>
      <c r="F1890" s="150"/>
      <c r="G1890" s="150"/>
      <c r="H1890" s="150"/>
      <c r="I1890" s="150"/>
      <c r="J1890" s="150"/>
      <c r="K1890" s="150"/>
      <c r="L1890" s="150"/>
      <c r="M1890" s="150"/>
      <c r="N1890" s="150"/>
      <c r="O1890" s="154"/>
    </row>
    <row r="1891" spans="1:15" thickBot="1" x14ac:dyDescent="0.3">
      <c r="A1891" s="150"/>
      <c r="B1891" s="152"/>
      <c r="C1891" s="152"/>
      <c r="D1891" s="150"/>
      <c r="E1891" s="150"/>
      <c r="F1891" s="150"/>
      <c r="G1891" s="150"/>
      <c r="H1891" s="150"/>
      <c r="I1891" s="150"/>
      <c r="J1891" s="150"/>
      <c r="K1891" s="150"/>
      <c r="L1891" s="150"/>
      <c r="M1891" s="150"/>
      <c r="N1891" s="150"/>
      <c r="O1891" s="154"/>
    </row>
    <row r="1892" spans="1:15" thickBot="1" x14ac:dyDescent="0.3">
      <c r="A1892" s="150"/>
      <c r="B1892" s="152"/>
      <c r="C1892" s="152"/>
      <c r="D1892" s="150"/>
      <c r="E1892" s="150"/>
      <c r="F1892" s="150"/>
      <c r="G1892" s="150"/>
      <c r="H1892" s="150"/>
      <c r="I1892" s="150"/>
      <c r="J1892" s="150"/>
      <c r="K1892" s="150"/>
      <c r="L1892" s="150"/>
      <c r="M1892" s="150"/>
      <c r="N1892" s="150"/>
      <c r="O1892" s="154"/>
    </row>
    <row r="1893" spans="1:15" thickBot="1" x14ac:dyDescent="0.3">
      <c r="A1893" s="150"/>
      <c r="B1893" s="152"/>
      <c r="C1893" s="152"/>
      <c r="D1893" s="150"/>
      <c r="E1893" s="150"/>
      <c r="F1893" s="150"/>
      <c r="G1893" s="150"/>
      <c r="H1893" s="150"/>
      <c r="I1893" s="150"/>
      <c r="J1893" s="150"/>
      <c r="K1893" s="150"/>
      <c r="L1893" s="150"/>
      <c r="M1893" s="150"/>
      <c r="N1893" s="150"/>
      <c r="O1893" s="154"/>
    </row>
    <row r="1894" spans="1:15" thickBot="1" x14ac:dyDescent="0.3">
      <c r="A1894" s="150"/>
      <c r="B1894" s="152"/>
      <c r="C1894" s="152"/>
      <c r="D1894" s="150"/>
      <c r="E1894" s="150"/>
      <c r="F1894" s="150"/>
      <c r="G1894" s="150"/>
      <c r="H1894" s="150"/>
      <c r="I1894" s="150"/>
      <c r="J1894" s="150"/>
      <c r="K1894" s="150"/>
      <c r="L1894" s="150"/>
      <c r="M1894" s="150"/>
      <c r="N1894" s="150"/>
      <c r="O1894" s="154"/>
    </row>
    <row r="1895" spans="1:15" thickBot="1" x14ac:dyDescent="0.3">
      <c r="A1895" s="150"/>
      <c r="B1895" s="152"/>
      <c r="C1895" s="152"/>
      <c r="D1895" s="150"/>
      <c r="E1895" s="150"/>
      <c r="F1895" s="150"/>
      <c r="G1895" s="150"/>
      <c r="H1895" s="150"/>
      <c r="I1895" s="150"/>
      <c r="J1895" s="150"/>
      <c r="K1895" s="150"/>
      <c r="L1895" s="150"/>
      <c r="M1895" s="150"/>
      <c r="N1895" s="150"/>
      <c r="O1895" s="154"/>
    </row>
    <row r="1896" spans="1:15" thickBot="1" x14ac:dyDescent="0.3">
      <c r="A1896" s="150"/>
      <c r="B1896" s="152"/>
      <c r="C1896" s="152"/>
      <c r="D1896" s="150"/>
      <c r="E1896" s="150"/>
      <c r="F1896" s="150"/>
      <c r="G1896" s="150"/>
      <c r="H1896" s="150"/>
      <c r="I1896" s="150"/>
      <c r="J1896" s="150"/>
      <c r="K1896" s="150"/>
      <c r="L1896" s="150"/>
      <c r="M1896" s="150"/>
      <c r="N1896" s="150"/>
      <c r="O1896" s="154"/>
    </row>
    <row r="1897" spans="1:15" thickBot="1" x14ac:dyDescent="0.3">
      <c r="A1897" s="150"/>
      <c r="B1897" s="152"/>
      <c r="C1897" s="152"/>
      <c r="D1897" s="150"/>
      <c r="E1897" s="150"/>
      <c r="F1897" s="150"/>
      <c r="G1897" s="150"/>
      <c r="H1897" s="150"/>
      <c r="I1897" s="150"/>
      <c r="J1897" s="150"/>
      <c r="K1897" s="150"/>
      <c r="L1897" s="150"/>
      <c r="M1897" s="150"/>
      <c r="N1897" s="150"/>
      <c r="O1897" s="154"/>
    </row>
    <row r="1898" spans="1:15" thickBot="1" x14ac:dyDescent="0.3">
      <c r="A1898" s="150"/>
      <c r="B1898" s="152"/>
      <c r="C1898" s="152"/>
      <c r="D1898" s="150"/>
      <c r="E1898" s="150"/>
      <c r="F1898" s="150"/>
      <c r="G1898" s="150"/>
      <c r="H1898" s="150"/>
      <c r="I1898" s="150"/>
      <c r="J1898" s="150"/>
      <c r="K1898" s="150"/>
      <c r="L1898" s="150"/>
      <c r="M1898" s="150"/>
      <c r="N1898" s="150"/>
      <c r="O1898" s="154"/>
    </row>
    <row r="1899" spans="1:15" thickBot="1" x14ac:dyDescent="0.3">
      <c r="A1899" s="150"/>
      <c r="B1899" s="152"/>
      <c r="C1899" s="152"/>
      <c r="D1899" s="150"/>
      <c r="E1899" s="150"/>
      <c r="F1899" s="150"/>
      <c r="G1899" s="150"/>
      <c r="H1899" s="150"/>
      <c r="I1899" s="150"/>
      <c r="J1899" s="150"/>
      <c r="K1899" s="150"/>
      <c r="L1899" s="150"/>
      <c r="M1899" s="150"/>
      <c r="N1899" s="150"/>
      <c r="O1899" s="154"/>
    </row>
    <row r="1900" spans="1:15" thickBot="1" x14ac:dyDescent="0.3">
      <c r="A1900" s="150"/>
      <c r="B1900" s="152"/>
      <c r="C1900" s="152"/>
      <c r="D1900" s="150"/>
      <c r="E1900" s="150"/>
      <c r="F1900" s="150"/>
      <c r="G1900" s="150"/>
      <c r="H1900" s="150"/>
      <c r="I1900" s="150"/>
      <c r="J1900" s="150"/>
      <c r="K1900" s="150"/>
      <c r="L1900" s="150"/>
      <c r="M1900" s="150"/>
      <c r="N1900" s="150"/>
      <c r="O1900" s="154"/>
    </row>
    <row r="1901" spans="1:15" thickBot="1" x14ac:dyDescent="0.3">
      <c r="A1901" s="150"/>
      <c r="B1901" s="152"/>
      <c r="C1901" s="152"/>
      <c r="D1901" s="150"/>
      <c r="E1901" s="150"/>
      <c r="F1901" s="150"/>
      <c r="G1901" s="150"/>
      <c r="H1901" s="150"/>
      <c r="I1901" s="150"/>
      <c r="J1901" s="150"/>
      <c r="K1901" s="150"/>
      <c r="L1901" s="150"/>
      <c r="M1901" s="150"/>
      <c r="N1901" s="150"/>
      <c r="O1901" s="154"/>
    </row>
    <row r="1902" spans="1:15" thickBot="1" x14ac:dyDescent="0.3">
      <c r="A1902" s="150"/>
      <c r="B1902" s="152"/>
      <c r="C1902" s="152"/>
      <c r="D1902" s="150"/>
      <c r="E1902" s="150"/>
      <c r="F1902" s="150"/>
      <c r="G1902" s="150"/>
      <c r="H1902" s="150"/>
      <c r="I1902" s="150"/>
      <c r="J1902" s="150"/>
      <c r="K1902" s="150"/>
      <c r="L1902" s="150"/>
      <c r="M1902" s="150"/>
      <c r="N1902" s="150"/>
      <c r="O1902" s="154"/>
    </row>
    <row r="1903" spans="1:15" thickBot="1" x14ac:dyDescent="0.3">
      <c r="A1903" s="150"/>
      <c r="B1903" s="152"/>
      <c r="C1903" s="152"/>
      <c r="D1903" s="150"/>
      <c r="E1903" s="150"/>
      <c r="F1903" s="150"/>
      <c r="G1903" s="150"/>
      <c r="H1903" s="150"/>
      <c r="I1903" s="150"/>
      <c r="J1903" s="150"/>
      <c r="K1903" s="150"/>
      <c r="L1903" s="150"/>
      <c r="M1903" s="150"/>
      <c r="N1903" s="150"/>
      <c r="O1903" s="154"/>
    </row>
    <row r="1904" spans="1:15" thickBot="1" x14ac:dyDescent="0.3">
      <c r="A1904" s="150"/>
      <c r="B1904" s="152"/>
      <c r="C1904" s="152"/>
      <c r="D1904" s="150"/>
      <c r="E1904" s="150"/>
      <c r="F1904" s="150"/>
      <c r="G1904" s="150"/>
      <c r="H1904" s="150"/>
      <c r="I1904" s="150"/>
      <c r="J1904" s="150"/>
      <c r="K1904" s="150"/>
      <c r="L1904" s="150"/>
      <c r="M1904" s="150"/>
      <c r="N1904" s="150"/>
      <c r="O1904" s="154"/>
    </row>
    <row r="1905" spans="1:15" thickBot="1" x14ac:dyDescent="0.3">
      <c r="A1905" s="150"/>
      <c r="B1905" s="152"/>
      <c r="C1905" s="152"/>
      <c r="D1905" s="150"/>
      <c r="E1905" s="150"/>
      <c r="F1905" s="150"/>
      <c r="G1905" s="150"/>
      <c r="H1905" s="150"/>
      <c r="I1905" s="150"/>
      <c r="J1905" s="150"/>
      <c r="K1905" s="150"/>
      <c r="L1905" s="150"/>
      <c r="M1905" s="150"/>
      <c r="N1905" s="150"/>
      <c r="O1905" s="154"/>
    </row>
    <row r="1906" spans="1:15" thickBot="1" x14ac:dyDescent="0.3">
      <c r="A1906" s="150"/>
      <c r="B1906" s="152"/>
      <c r="C1906" s="152"/>
      <c r="D1906" s="150"/>
      <c r="E1906" s="150"/>
      <c r="F1906" s="150"/>
      <c r="G1906" s="150"/>
      <c r="H1906" s="150"/>
      <c r="I1906" s="150"/>
      <c r="J1906" s="150"/>
      <c r="K1906" s="150"/>
      <c r="L1906" s="150"/>
      <c r="M1906" s="150"/>
      <c r="N1906" s="150"/>
      <c r="O1906" s="154"/>
    </row>
    <row r="1907" spans="1:15" thickBot="1" x14ac:dyDescent="0.3">
      <c r="A1907" s="150"/>
      <c r="B1907" s="152"/>
      <c r="C1907" s="152"/>
      <c r="D1907" s="150"/>
      <c r="E1907" s="150"/>
      <c r="F1907" s="150"/>
      <c r="G1907" s="150"/>
      <c r="H1907" s="150"/>
      <c r="I1907" s="150"/>
      <c r="J1907" s="150"/>
      <c r="K1907" s="150"/>
      <c r="L1907" s="150"/>
      <c r="M1907" s="150"/>
      <c r="N1907" s="150"/>
      <c r="O1907" s="154"/>
    </row>
    <row r="1908" spans="1:15" thickBot="1" x14ac:dyDescent="0.3">
      <c r="A1908" s="150"/>
      <c r="B1908" s="152"/>
      <c r="C1908" s="152"/>
      <c r="D1908" s="150"/>
      <c r="E1908" s="150"/>
      <c r="F1908" s="150"/>
      <c r="G1908" s="150"/>
      <c r="H1908" s="150"/>
      <c r="I1908" s="150"/>
      <c r="J1908" s="150"/>
      <c r="K1908" s="150"/>
      <c r="L1908" s="150"/>
      <c r="M1908" s="150"/>
      <c r="N1908" s="150"/>
      <c r="O1908" s="154"/>
    </row>
    <row r="1909" spans="1:15" thickBot="1" x14ac:dyDescent="0.3">
      <c r="A1909" s="150"/>
      <c r="B1909" s="152"/>
      <c r="C1909" s="152"/>
      <c r="D1909" s="150"/>
      <c r="E1909" s="150"/>
      <c r="F1909" s="150"/>
      <c r="G1909" s="150"/>
      <c r="H1909" s="150"/>
      <c r="I1909" s="150"/>
      <c r="J1909" s="150"/>
      <c r="K1909" s="150"/>
      <c r="L1909" s="150"/>
      <c r="M1909" s="150"/>
      <c r="N1909" s="150"/>
      <c r="O1909" s="154"/>
    </row>
    <row r="1910" spans="1:15" thickBot="1" x14ac:dyDescent="0.3">
      <c r="A1910" s="150"/>
      <c r="B1910" s="152"/>
      <c r="C1910" s="152"/>
      <c r="D1910" s="150"/>
      <c r="E1910" s="150"/>
      <c r="F1910" s="150"/>
      <c r="G1910" s="150"/>
      <c r="H1910" s="150"/>
      <c r="I1910" s="150"/>
      <c r="J1910" s="150"/>
      <c r="K1910" s="150"/>
      <c r="L1910" s="150"/>
      <c r="M1910" s="150"/>
      <c r="N1910" s="150"/>
      <c r="O1910" s="154"/>
    </row>
    <row r="1911" spans="1:15" thickBot="1" x14ac:dyDescent="0.3">
      <c r="A1911" s="150"/>
      <c r="B1911" s="152"/>
      <c r="C1911" s="152"/>
      <c r="D1911" s="150"/>
      <c r="E1911" s="150"/>
      <c r="F1911" s="150"/>
      <c r="G1911" s="150"/>
      <c r="H1911" s="150"/>
      <c r="I1911" s="150"/>
      <c r="J1911" s="150"/>
      <c r="K1911" s="150"/>
      <c r="L1911" s="150"/>
      <c r="M1911" s="150"/>
      <c r="N1911" s="150"/>
      <c r="O1911" s="154"/>
    </row>
    <row r="1912" spans="1:15" thickBot="1" x14ac:dyDescent="0.3">
      <c r="A1912" s="150"/>
      <c r="B1912" s="152"/>
      <c r="C1912" s="152"/>
      <c r="D1912" s="150"/>
      <c r="E1912" s="150"/>
      <c r="F1912" s="150"/>
      <c r="G1912" s="150"/>
      <c r="H1912" s="150"/>
      <c r="I1912" s="150"/>
      <c r="J1912" s="150"/>
      <c r="K1912" s="150"/>
      <c r="L1912" s="150"/>
      <c r="M1912" s="150"/>
      <c r="N1912" s="150"/>
      <c r="O1912" s="154"/>
    </row>
    <row r="1913" spans="1:15" thickBot="1" x14ac:dyDescent="0.3">
      <c r="A1913" s="150"/>
      <c r="B1913" s="152"/>
      <c r="C1913" s="152"/>
      <c r="D1913" s="150"/>
      <c r="E1913" s="150"/>
      <c r="F1913" s="150"/>
      <c r="G1913" s="150"/>
      <c r="H1913" s="150"/>
      <c r="I1913" s="150"/>
      <c r="J1913" s="150"/>
      <c r="K1913" s="150"/>
      <c r="L1913" s="150"/>
      <c r="M1913" s="150"/>
      <c r="N1913" s="150"/>
      <c r="O1913" s="154"/>
    </row>
    <row r="1914" spans="1:15" thickBot="1" x14ac:dyDescent="0.3">
      <c r="A1914" s="150"/>
      <c r="B1914" s="152"/>
      <c r="C1914" s="152"/>
      <c r="D1914" s="150"/>
      <c r="E1914" s="150"/>
      <c r="F1914" s="150"/>
      <c r="G1914" s="150"/>
      <c r="H1914" s="150"/>
      <c r="I1914" s="150"/>
      <c r="J1914" s="150"/>
      <c r="K1914" s="150"/>
      <c r="L1914" s="150"/>
      <c r="M1914" s="150"/>
      <c r="N1914" s="150"/>
      <c r="O1914" s="154"/>
    </row>
    <row r="1915" spans="1:15" thickBot="1" x14ac:dyDescent="0.3">
      <c r="A1915" s="150"/>
      <c r="B1915" s="152"/>
      <c r="C1915" s="152"/>
      <c r="D1915" s="150"/>
      <c r="E1915" s="150"/>
      <c r="F1915" s="150"/>
      <c r="G1915" s="150"/>
      <c r="H1915" s="150"/>
      <c r="I1915" s="150"/>
      <c r="J1915" s="150"/>
      <c r="K1915" s="150"/>
      <c r="L1915" s="150"/>
      <c r="M1915" s="150"/>
      <c r="N1915" s="150"/>
      <c r="O1915" s="154"/>
    </row>
    <row r="1916" spans="1:15" thickBot="1" x14ac:dyDescent="0.3">
      <c r="A1916" s="150"/>
      <c r="B1916" s="152"/>
      <c r="C1916" s="152"/>
      <c r="D1916" s="150"/>
      <c r="E1916" s="150"/>
      <c r="F1916" s="150"/>
      <c r="G1916" s="150"/>
      <c r="H1916" s="150"/>
      <c r="I1916" s="150"/>
      <c r="J1916" s="150"/>
      <c r="K1916" s="150"/>
      <c r="L1916" s="150"/>
      <c r="M1916" s="150"/>
      <c r="N1916" s="150"/>
      <c r="O1916" s="154"/>
    </row>
    <row r="1917" spans="1:15" thickBot="1" x14ac:dyDescent="0.3">
      <c r="A1917" s="150"/>
      <c r="B1917" s="152"/>
      <c r="C1917" s="152"/>
      <c r="D1917" s="150"/>
      <c r="E1917" s="150"/>
      <c r="F1917" s="150"/>
      <c r="G1917" s="150"/>
      <c r="H1917" s="150"/>
      <c r="I1917" s="150"/>
      <c r="J1917" s="150"/>
      <c r="K1917" s="150"/>
      <c r="L1917" s="150"/>
      <c r="M1917" s="150"/>
      <c r="N1917" s="150"/>
      <c r="O1917" s="154"/>
    </row>
    <row r="1918" spans="1:15" thickBot="1" x14ac:dyDescent="0.3">
      <c r="A1918" s="150"/>
      <c r="B1918" s="152"/>
      <c r="C1918" s="152"/>
      <c r="D1918" s="150"/>
      <c r="E1918" s="150"/>
      <c r="F1918" s="150"/>
      <c r="G1918" s="150"/>
      <c r="H1918" s="150"/>
      <c r="I1918" s="150"/>
      <c r="J1918" s="150"/>
      <c r="K1918" s="150"/>
      <c r="L1918" s="150"/>
      <c r="M1918" s="150"/>
      <c r="N1918" s="150"/>
      <c r="O1918" s="154"/>
    </row>
    <row r="1919" spans="1:15" thickBot="1" x14ac:dyDescent="0.3">
      <c r="A1919" s="150"/>
      <c r="B1919" s="152"/>
      <c r="C1919" s="152"/>
      <c r="D1919" s="150"/>
      <c r="E1919" s="150"/>
      <c r="F1919" s="150"/>
      <c r="G1919" s="150"/>
      <c r="H1919" s="150"/>
      <c r="I1919" s="150"/>
      <c r="J1919" s="150"/>
      <c r="K1919" s="150"/>
      <c r="L1919" s="150"/>
      <c r="M1919" s="150"/>
      <c r="N1919" s="150"/>
      <c r="O1919" s="154"/>
    </row>
    <row r="1920" spans="1:15" thickBot="1" x14ac:dyDescent="0.3">
      <c r="A1920" s="150"/>
      <c r="B1920" s="152"/>
      <c r="C1920" s="152"/>
      <c r="D1920" s="150"/>
      <c r="E1920" s="150"/>
      <c r="F1920" s="150"/>
      <c r="G1920" s="150"/>
      <c r="H1920" s="150"/>
      <c r="I1920" s="150"/>
      <c r="J1920" s="150"/>
      <c r="K1920" s="150"/>
      <c r="L1920" s="150"/>
      <c r="M1920" s="150"/>
      <c r="N1920" s="150"/>
      <c r="O1920" s="154"/>
    </row>
    <row r="1921" spans="1:15" thickBot="1" x14ac:dyDescent="0.3">
      <c r="A1921" s="150"/>
      <c r="B1921" s="152"/>
      <c r="C1921" s="152"/>
      <c r="D1921" s="150"/>
      <c r="E1921" s="150"/>
      <c r="F1921" s="150"/>
      <c r="G1921" s="150"/>
      <c r="H1921" s="150"/>
      <c r="I1921" s="150"/>
      <c r="J1921" s="150"/>
      <c r="K1921" s="150"/>
      <c r="L1921" s="150"/>
      <c r="M1921" s="150"/>
      <c r="N1921" s="150"/>
      <c r="O1921" s="154"/>
    </row>
    <row r="1922" spans="1:15" thickBot="1" x14ac:dyDescent="0.3">
      <c r="A1922" s="150"/>
      <c r="B1922" s="152"/>
      <c r="C1922" s="152"/>
      <c r="D1922" s="150"/>
      <c r="E1922" s="150"/>
      <c r="F1922" s="150"/>
      <c r="G1922" s="150"/>
      <c r="H1922" s="150"/>
      <c r="I1922" s="150"/>
      <c r="J1922" s="150"/>
      <c r="K1922" s="150"/>
      <c r="L1922" s="150"/>
      <c r="M1922" s="150"/>
      <c r="N1922" s="150"/>
      <c r="O1922" s="154"/>
    </row>
    <row r="1923" spans="1:15" thickBot="1" x14ac:dyDescent="0.3">
      <c r="A1923" s="150"/>
      <c r="B1923" s="152"/>
      <c r="C1923" s="152"/>
      <c r="D1923" s="150"/>
      <c r="E1923" s="150"/>
      <c r="F1923" s="150"/>
      <c r="G1923" s="150"/>
      <c r="H1923" s="150"/>
      <c r="I1923" s="150"/>
      <c r="J1923" s="150"/>
      <c r="K1923" s="150"/>
      <c r="L1923" s="150"/>
      <c r="M1923" s="150"/>
      <c r="N1923" s="150"/>
      <c r="O1923" s="154"/>
    </row>
    <row r="1924" spans="1:15" thickBot="1" x14ac:dyDescent="0.3">
      <c r="A1924" s="150"/>
      <c r="B1924" s="152"/>
      <c r="C1924" s="152"/>
      <c r="D1924" s="150"/>
      <c r="E1924" s="150"/>
      <c r="F1924" s="150"/>
      <c r="G1924" s="150"/>
      <c r="H1924" s="150"/>
      <c r="I1924" s="150"/>
      <c r="J1924" s="150"/>
      <c r="K1924" s="150"/>
      <c r="L1924" s="150"/>
      <c r="M1924" s="150"/>
      <c r="N1924" s="150"/>
      <c r="O1924" s="154"/>
    </row>
    <row r="1925" spans="1:15" thickBot="1" x14ac:dyDescent="0.3">
      <c r="A1925" s="150"/>
      <c r="B1925" s="152"/>
      <c r="C1925" s="152"/>
      <c r="D1925" s="150"/>
      <c r="E1925" s="150"/>
      <c r="F1925" s="150"/>
      <c r="G1925" s="150"/>
      <c r="H1925" s="150"/>
      <c r="I1925" s="150"/>
      <c r="J1925" s="150"/>
      <c r="K1925" s="150"/>
      <c r="L1925" s="150"/>
      <c r="M1925" s="150"/>
      <c r="N1925" s="150"/>
      <c r="O1925" s="154"/>
    </row>
    <row r="1926" spans="1:15" thickBot="1" x14ac:dyDescent="0.3">
      <c r="A1926" s="150"/>
      <c r="B1926" s="152"/>
      <c r="C1926" s="152"/>
      <c r="D1926" s="150"/>
      <c r="E1926" s="150"/>
      <c r="F1926" s="150"/>
      <c r="G1926" s="150"/>
      <c r="H1926" s="150"/>
      <c r="I1926" s="150"/>
      <c r="J1926" s="150"/>
      <c r="K1926" s="150"/>
      <c r="L1926" s="150"/>
      <c r="M1926" s="150"/>
      <c r="N1926" s="150"/>
      <c r="O1926" s="154"/>
    </row>
    <row r="1927" spans="1:15" thickBot="1" x14ac:dyDescent="0.3">
      <c r="A1927" s="150"/>
      <c r="B1927" s="152"/>
      <c r="C1927" s="152"/>
      <c r="D1927" s="150"/>
      <c r="E1927" s="150"/>
      <c r="F1927" s="150"/>
      <c r="G1927" s="150"/>
      <c r="H1927" s="150"/>
      <c r="I1927" s="150"/>
      <c r="J1927" s="150"/>
      <c r="K1927" s="150"/>
      <c r="L1927" s="150"/>
      <c r="M1927" s="150"/>
      <c r="N1927" s="150"/>
      <c r="O1927" s="154"/>
    </row>
    <row r="1928" spans="1:15" thickBot="1" x14ac:dyDescent="0.3">
      <c r="A1928" s="150"/>
      <c r="B1928" s="152"/>
      <c r="C1928" s="152"/>
      <c r="D1928" s="150"/>
      <c r="E1928" s="150"/>
      <c r="F1928" s="150"/>
      <c r="G1928" s="150"/>
      <c r="H1928" s="150"/>
      <c r="I1928" s="150"/>
      <c r="J1928" s="150"/>
      <c r="K1928" s="150"/>
      <c r="L1928" s="150"/>
      <c r="M1928" s="150"/>
      <c r="N1928" s="150"/>
      <c r="O1928" s="154"/>
    </row>
    <row r="1929" spans="1:15" thickBot="1" x14ac:dyDescent="0.3">
      <c r="A1929" s="150"/>
      <c r="B1929" s="152"/>
      <c r="C1929" s="152"/>
      <c r="D1929" s="150"/>
      <c r="E1929" s="150"/>
      <c r="F1929" s="150"/>
      <c r="G1929" s="150"/>
      <c r="H1929" s="150"/>
      <c r="I1929" s="150"/>
      <c r="J1929" s="150"/>
      <c r="K1929" s="150"/>
      <c r="L1929" s="150"/>
      <c r="M1929" s="150"/>
      <c r="N1929" s="150"/>
      <c r="O1929" s="154"/>
    </row>
    <row r="1930" spans="1:15" thickBot="1" x14ac:dyDescent="0.3">
      <c r="A1930" s="150"/>
      <c r="B1930" s="152"/>
      <c r="C1930" s="152"/>
      <c r="D1930" s="150"/>
      <c r="E1930" s="150"/>
      <c r="F1930" s="150"/>
      <c r="G1930" s="150"/>
      <c r="H1930" s="150"/>
      <c r="I1930" s="150"/>
      <c r="J1930" s="150"/>
      <c r="K1930" s="150"/>
      <c r="L1930" s="150"/>
      <c r="M1930" s="150"/>
      <c r="N1930" s="150"/>
      <c r="O1930" s="154"/>
    </row>
    <row r="1931" spans="1:15" thickBot="1" x14ac:dyDescent="0.3">
      <c r="A1931" s="150"/>
      <c r="B1931" s="152"/>
      <c r="C1931" s="152"/>
      <c r="D1931" s="150"/>
      <c r="E1931" s="150"/>
      <c r="F1931" s="150"/>
      <c r="G1931" s="150"/>
      <c r="H1931" s="150"/>
      <c r="I1931" s="150"/>
      <c r="J1931" s="150"/>
      <c r="K1931" s="150"/>
      <c r="L1931" s="150"/>
      <c r="M1931" s="150"/>
      <c r="N1931" s="150"/>
      <c r="O1931" s="154"/>
    </row>
    <row r="1932" spans="1:15" thickBot="1" x14ac:dyDescent="0.3">
      <c r="A1932" s="150"/>
      <c r="B1932" s="152"/>
      <c r="C1932" s="152"/>
      <c r="D1932" s="150"/>
      <c r="E1932" s="150"/>
      <c r="F1932" s="150"/>
      <c r="G1932" s="150"/>
      <c r="H1932" s="150"/>
      <c r="I1932" s="150"/>
      <c r="J1932" s="150"/>
      <c r="K1932" s="150"/>
      <c r="L1932" s="150"/>
      <c r="M1932" s="150"/>
      <c r="N1932" s="150"/>
      <c r="O1932" s="154"/>
    </row>
    <row r="1933" spans="1:15" thickBot="1" x14ac:dyDescent="0.3">
      <c r="A1933" s="150"/>
      <c r="B1933" s="152"/>
      <c r="C1933" s="152"/>
      <c r="D1933" s="150"/>
      <c r="E1933" s="150"/>
      <c r="F1933" s="150"/>
      <c r="G1933" s="150"/>
      <c r="H1933" s="150"/>
      <c r="I1933" s="150"/>
      <c r="J1933" s="150"/>
      <c r="K1933" s="150"/>
      <c r="L1933" s="150"/>
      <c r="M1933" s="150"/>
      <c r="N1933" s="150"/>
      <c r="O1933" s="154"/>
    </row>
    <row r="1934" spans="1:15" thickBot="1" x14ac:dyDescent="0.3">
      <c r="A1934" s="150"/>
      <c r="B1934" s="152"/>
      <c r="C1934" s="152"/>
      <c r="D1934" s="150"/>
      <c r="E1934" s="150"/>
      <c r="F1934" s="150"/>
      <c r="G1934" s="150"/>
      <c r="H1934" s="150"/>
      <c r="I1934" s="150"/>
      <c r="J1934" s="150"/>
      <c r="K1934" s="150"/>
      <c r="L1934" s="150"/>
      <c r="M1934" s="150"/>
      <c r="N1934" s="150"/>
      <c r="O1934" s="154"/>
    </row>
    <row r="1935" spans="1:15" thickBot="1" x14ac:dyDescent="0.3">
      <c r="A1935" s="150"/>
      <c r="B1935" s="152"/>
      <c r="C1935" s="152"/>
      <c r="D1935" s="150"/>
      <c r="E1935" s="150"/>
      <c r="F1935" s="150"/>
      <c r="G1935" s="150"/>
      <c r="H1935" s="150"/>
      <c r="I1935" s="150"/>
      <c r="J1935" s="150"/>
      <c r="K1935" s="150"/>
      <c r="L1935" s="150"/>
      <c r="M1935" s="150"/>
      <c r="N1935" s="150"/>
      <c r="O1935" s="154"/>
    </row>
    <row r="1936" spans="1:15" thickBot="1" x14ac:dyDescent="0.3">
      <c r="A1936" s="150"/>
      <c r="B1936" s="152"/>
      <c r="C1936" s="152"/>
      <c r="D1936" s="150"/>
      <c r="E1936" s="150"/>
      <c r="F1936" s="150"/>
      <c r="G1936" s="150"/>
      <c r="H1936" s="150"/>
      <c r="I1936" s="150"/>
      <c r="J1936" s="150"/>
      <c r="K1936" s="150"/>
      <c r="L1936" s="150"/>
      <c r="M1936" s="150"/>
      <c r="N1936" s="150"/>
      <c r="O1936" s="154"/>
    </row>
    <row r="1937" spans="1:15" thickBot="1" x14ac:dyDescent="0.3">
      <c r="A1937" s="150"/>
      <c r="B1937" s="152"/>
      <c r="C1937" s="152"/>
      <c r="D1937" s="150"/>
      <c r="E1937" s="150"/>
      <c r="F1937" s="150"/>
      <c r="G1937" s="150"/>
      <c r="H1937" s="150"/>
      <c r="I1937" s="150"/>
      <c r="J1937" s="150"/>
      <c r="K1937" s="150"/>
      <c r="L1937" s="150"/>
      <c r="M1937" s="150"/>
      <c r="N1937" s="150"/>
      <c r="O1937" s="154"/>
    </row>
    <row r="1938" spans="1:15" thickBot="1" x14ac:dyDescent="0.3">
      <c r="A1938" s="150"/>
      <c r="B1938" s="152"/>
      <c r="C1938" s="152"/>
      <c r="D1938" s="150"/>
      <c r="E1938" s="150"/>
      <c r="F1938" s="150"/>
      <c r="G1938" s="150"/>
      <c r="H1938" s="150"/>
      <c r="I1938" s="150"/>
      <c r="J1938" s="150"/>
      <c r="K1938" s="150"/>
      <c r="L1938" s="150"/>
      <c r="M1938" s="150"/>
      <c r="N1938" s="150"/>
      <c r="O1938" s="154"/>
    </row>
    <row r="1939" spans="1:15" thickBot="1" x14ac:dyDescent="0.3">
      <c r="A1939" s="150"/>
      <c r="B1939" s="152"/>
      <c r="C1939" s="152"/>
      <c r="D1939" s="150"/>
      <c r="E1939" s="150"/>
      <c r="F1939" s="150"/>
      <c r="G1939" s="150"/>
      <c r="H1939" s="150"/>
      <c r="I1939" s="150"/>
      <c r="J1939" s="150"/>
      <c r="K1939" s="150"/>
      <c r="L1939" s="150"/>
      <c r="M1939" s="150"/>
      <c r="N1939" s="150"/>
      <c r="O1939" s="154"/>
    </row>
    <row r="1940" spans="1:15" thickBot="1" x14ac:dyDescent="0.3">
      <c r="A1940" s="150"/>
      <c r="B1940" s="152"/>
      <c r="C1940" s="152"/>
      <c r="D1940" s="150"/>
      <c r="E1940" s="150"/>
      <c r="F1940" s="150"/>
      <c r="G1940" s="150"/>
      <c r="H1940" s="150"/>
      <c r="I1940" s="150"/>
      <c r="J1940" s="150"/>
      <c r="K1940" s="150"/>
      <c r="L1940" s="150"/>
      <c r="M1940" s="150"/>
      <c r="N1940" s="150"/>
      <c r="O1940" s="154"/>
    </row>
    <row r="1941" spans="1:15" thickBot="1" x14ac:dyDescent="0.3">
      <c r="A1941" s="150"/>
      <c r="B1941" s="152"/>
      <c r="C1941" s="152"/>
      <c r="D1941" s="150"/>
      <c r="E1941" s="150"/>
      <c r="F1941" s="150"/>
      <c r="G1941" s="150"/>
      <c r="H1941" s="150"/>
      <c r="I1941" s="150"/>
      <c r="J1941" s="150"/>
      <c r="K1941" s="150"/>
      <c r="L1941" s="150"/>
      <c r="M1941" s="150"/>
      <c r="N1941" s="150"/>
      <c r="O1941" s="154"/>
    </row>
    <row r="1942" spans="1:15" thickBot="1" x14ac:dyDescent="0.3">
      <c r="A1942" s="150"/>
      <c r="B1942" s="152"/>
      <c r="C1942" s="152"/>
      <c r="D1942" s="150"/>
      <c r="E1942" s="150"/>
      <c r="F1942" s="150"/>
      <c r="G1942" s="150"/>
      <c r="H1942" s="150"/>
      <c r="I1942" s="150"/>
      <c r="J1942" s="150"/>
      <c r="K1942" s="150"/>
      <c r="L1942" s="150"/>
      <c r="M1942" s="150"/>
      <c r="N1942" s="150"/>
      <c r="O1942" s="154"/>
    </row>
    <row r="1943" spans="1:15" thickBot="1" x14ac:dyDescent="0.3">
      <c r="A1943" s="150"/>
      <c r="B1943" s="152"/>
      <c r="C1943" s="152"/>
      <c r="D1943" s="150"/>
      <c r="E1943" s="150"/>
      <c r="F1943" s="150"/>
      <c r="G1943" s="150"/>
      <c r="H1943" s="150"/>
      <c r="I1943" s="150"/>
      <c r="J1943" s="150"/>
      <c r="K1943" s="150"/>
      <c r="L1943" s="150"/>
      <c r="M1943" s="150"/>
      <c r="N1943" s="150"/>
      <c r="O1943" s="154"/>
    </row>
    <row r="1944" spans="1:15" thickBot="1" x14ac:dyDescent="0.3">
      <c r="A1944" s="150"/>
      <c r="B1944" s="152"/>
      <c r="C1944" s="152"/>
      <c r="D1944" s="150"/>
      <c r="E1944" s="150"/>
      <c r="F1944" s="150"/>
      <c r="G1944" s="150"/>
      <c r="H1944" s="150"/>
      <c r="I1944" s="150"/>
      <c r="J1944" s="150"/>
      <c r="K1944" s="150"/>
      <c r="L1944" s="150"/>
      <c r="M1944" s="150"/>
      <c r="N1944" s="150"/>
      <c r="O1944" s="154"/>
    </row>
    <row r="1945" spans="1:15" thickBot="1" x14ac:dyDescent="0.3">
      <c r="A1945" s="150"/>
      <c r="B1945" s="152"/>
      <c r="C1945" s="152"/>
      <c r="D1945" s="150"/>
      <c r="E1945" s="150"/>
      <c r="F1945" s="150"/>
      <c r="G1945" s="150"/>
      <c r="H1945" s="150"/>
      <c r="I1945" s="150"/>
      <c r="J1945" s="150"/>
      <c r="K1945" s="150"/>
      <c r="L1945" s="150"/>
      <c r="M1945" s="150"/>
      <c r="N1945" s="150"/>
      <c r="O1945" s="154"/>
    </row>
    <row r="1946" spans="1:15" thickBot="1" x14ac:dyDescent="0.3">
      <c r="A1946" s="150"/>
      <c r="B1946" s="152"/>
      <c r="C1946" s="152"/>
      <c r="D1946" s="150"/>
      <c r="E1946" s="150"/>
      <c r="F1946" s="150"/>
      <c r="G1946" s="150"/>
      <c r="H1946" s="150"/>
      <c r="I1946" s="150"/>
      <c r="J1946" s="150"/>
      <c r="K1946" s="150"/>
      <c r="L1946" s="150"/>
      <c r="M1946" s="150"/>
      <c r="N1946" s="150"/>
      <c r="O1946" s="154"/>
    </row>
    <row r="1947" spans="1:15" thickBot="1" x14ac:dyDescent="0.3">
      <c r="A1947" s="150"/>
      <c r="B1947" s="152"/>
      <c r="C1947" s="152"/>
      <c r="D1947" s="150"/>
      <c r="E1947" s="150"/>
      <c r="F1947" s="150"/>
      <c r="G1947" s="150"/>
      <c r="H1947" s="150"/>
      <c r="I1947" s="150"/>
      <c r="J1947" s="150"/>
      <c r="K1947" s="150"/>
      <c r="L1947" s="150"/>
      <c r="M1947" s="150"/>
      <c r="N1947" s="150"/>
      <c r="O1947" s="154"/>
    </row>
    <row r="1948" spans="1:15" thickBot="1" x14ac:dyDescent="0.3">
      <c r="A1948" s="150"/>
      <c r="B1948" s="152"/>
      <c r="C1948" s="152"/>
      <c r="D1948" s="150"/>
      <c r="E1948" s="150"/>
      <c r="F1948" s="150"/>
      <c r="G1948" s="150"/>
      <c r="H1948" s="150"/>
      <c r="I1948" s="150"/>
      <c r="J1948" s="150"/>
      <c r="K1948" s="150"/>
      <c r="L1948" s="150"/>
      <c r="M1948" s="150"/>
      <c r="N1948" s="150"/>
      <c r="O1948" s="154"/>
    </row>
    <row r="1949" spans="1:15" thickBot="1" x14ac:dyDescent="0.3">
      <c r="A1949" s="150"/>
      <c r="B1949" s="152"/>
      <c r="C1949" s="152"/>
      <c r="D1949" s="150"/>
      <c r="E1949" s="150"/>
      <c r="F1949" s="150"/>
      <c r="G1949" s="150"/>
      <c r="H1949" s="150"/>
      <c r="I1949" s="150"/>
      <c r="J1949" s="150"/>
      <c r="K1949" s="150"/>
      <c r="L1949" s="150"/>
      <c r="M1949" s="150"/>
      <c r="N1949" s="150"/>
      <c r="O1949" s="154"/>
    </row>
    <row r="1950" spans="1:15" thickBot="1" x14ac:dyDescent="0.3">
      <c r="A1950" s="150"/>
      <c r="B1950" s="152"/>
      <c r="C1950" s="152"/>
      <c r="D1950" s="150"/>
      <c r="E1950" s="150"/>
      <c r="F1950" s="150"/>
      <c r="G1950" s="150"/>
      <c r="H1950" s="150"/>
      <c r="I1950" s="150"/>
      <c r="J1950" s="150"/>
      <c r="K1950" s="150"/>
      <c r="L1950" s="150"/>
      <c r="M1950" s="150"/>
      <c r="N1950" s="150"/>
      <c r="O1950" s="154"/>
    </row>
    <row r="1951" spans="1:15" thickBot="1" x14ac:dyDescent="0.3">
      <c r="A1951" s="150"/>
      <c r="B1951" s="152"/>
      <c r="C1951" s="152"/>
      <c r="D1951" s="150"/>
      <c r="E1951" s="150"/>
      <c r="F1951" s="150"/>
      <c r="G1951" s="150"/>
      <c r="H1951" s="150"/>
      <c r="I1951" s="150"/>
      <c r="J1951" s="150"/>
      <c r="K1951" s="150"/>
      <c r="L1951" s="150"/>
      <c r="M1951" s="150"/>
      <c r="N1951" s="150"/>
      <c r="O1951" s="154"/>
    </row>
    <row r="1952" spans="1:15" thickBot="1" x14ac:dyDescent="0.3">
      <c r="A1952" s="150"/>
      <c r="B1952" s="152"/>
      <c r="C1952" s="152"/>
      <c r="D1952" s="150"/>
      <c r="E1952" s="150"/>
      <c r="F1952" s="150"/>
      <c r="G1952" s="150"/>
      <c r="H1952" s="150"/>
      <c r="I1952" s="150"/>
      <c r="J1952" s="150"/>
      <c r="K1952" s="150"/>
      <c r="L1952" s="150"/>
      <c r="M1952" s="150"/>
      <c r="N1952" s="150"/>
      <c r="O1952" s="154"/>
    </row>
    <row r="1953" spans="1:15" thickBot="1" x14ac:dyDescent="0.3">
      <c r="A1953" s="150"/>
      <c r="B1953" s="152"/>
      <c r="C1953" s="152"/>
      <c r="D1953" s="150"/>
      <c r="E1953" s="150"/>
      <c r="F1953" s="150"/>
      <c r="G1953" s="150"/>
      <c r="H1953" s="150"/>
      <c r="I1953" s="150"/>
      <c r="J1953" s="150"/>
      <c r="K1953" s="150"/>
      <c r="L1953" s="150"/>
      <c r="M1953" s="150"/>
      <c r="N1953" s="150"/>
      <c r="O1953" s="154"/>
    </row>
    <row r="1954" spans="1:15" thickBot="1" x14ac:dyDescent="0.3">
      <c r="A1954" s="150"/>
      <c r="B1954" s="152"/>
      <c r="C1954" s="152"/>
      <c r="D1954" s="150"/>
      <c r="E1954" s="150"/>
      <c r="F1954" s="150"/>
      <c r="G1954" s="150"/>
      <c r="H1954" s="150"/>
      <c r="I1954" s="150"/>
      <c r="J1954" s="150"/>
      <c r="K1954" s="150"/>
      <c r="L1954" s="150"/>
      <c r="M1954" s="150"/>
      <c r="N1954" s="150"/>
      <c r="O1954" s="154"/>
    </row>
    <row r="1955" spans="1:15" thickBot="1" x14ac:dyDescent="0.3">
      <c r="A1955" s="150"/>
      <c r="B1955" s="152"/>
      <c r="C1955" s="152"/>
      <c r="D1955" s="150"/>
      <c r="E1955" s="150"/>
      <c r="F1955" s="150"/>
      <c r="G1955" s="150"/>
      <c r="H1955" s="150"/>
      <c r="I1955" s="150"/>
      <c r="J1955" s="150"/>
      <c r="K1955" s="150"/>
      <c r="L1955" s="150"/>
      <c r="M1955" s="150"/>
      <c r="N1955" s="150"/>
      <c r="O1955" s="154"/>
    </row>
    <row r="1956" spans="1:15" thickBot="1" x14ac:dyDescent="0.3">
      <c r="A1956" s="150"/>
      <c r="B1956" s="152"/>
      <c r="C1956" s="152"/>
      <c r="D1956" s="150"/>
      <c r="E1956" s="150"/>
      <c r="F1956" s="150"/>
      <c r="G1956" s="150"/>
      <c r="H1956" s="150"/>
      <c r="I1956" s="150"/>
      <c r="J1956" s="150"/>
      <c r="K1956" s="150"/>
      <c r="L1956" s="150"/>
      <c r="M1956" s="150"/>
      <c r="N1956" s="150"/>
      <c r="O1956" s="154"/>
    </row>
    <row r="1957" spans="1:15" thickBot="1" x14ac:dyDescent="0.3">
      <c r="A1957" s="150"/>
      <c r="B1957" s="152"/>
      <c r="C1957" s="152"/>
      <c r="D1957" s="150"/>
      <c r="E1957" s="150"/>
      <c r="F1957" s="150"/>
      <c r="G1957" s="150"/>
      <c r="H1957" s="150"/>
      <c r="I1957" s="150"/>
      <c r="J1957" s="150"/>
      <c r="K1957" s="150"/>
      <c r="L1957" s="150"/>
      <c r="M1957" s="150"/>
      <c r="N1957" s="150"/>
      <c r="O1957" s="154"/>
    </row>
    <row r="1958" spans="1:15" thickBot="1" x14ac:dyDescent="0.3">
      <c r="A1958" s="150"/>
      <c r="B1958" s="152"/>
      <c r="C1958" s="152"/>
      <c r="D1958" s="150"/>
      <c r="E1958" s="150"/>
      <c r="F1958" s="150"/>
      <c r="G1958" s="150"/>
      <c r="H1958" s="150"/>
      <c r="I1958" s="150"/>
      <c r="J1958" s="150"/>
      <c r="K1958" s="150"/>
      <c r="L1958" s="150"/>
      <c r="M1958" s="150"/>
      <c r="N1958" s="150"/>
      <c r="O1958" s="154"/>
    </row>
    <row r="1959" spans="1:15" thickBot="1" x14ac:dyDescent="0.3">
      <c r="A1959" s="150"/>
      <c r="B1959" s="152"/>
      <c r="C1959" s="152"/>
      <c r="D1959" s="150"/>
      <c r="E1959" s="150"/>
      <c r="F1959" s="150"/>
      <c r="G1959" s="150"/>
      <c r="H1959" s="150"/>
      <c r="I1959" s="150"/>
      <c r="J1959" s="150"/>
      <c r="K1959" s="150"/>
      <c r="L1959" s="150"/>
      <c r="M1959" s="150"/>
      <c r="N1959" s="150"/>
      <c r="O1959" s="154"/>
    </row>
    <row r="1960" spans="1:15" thickBot="1" x14ac:dyDescent="0.3">
      <c r="A1960" s="150"/>
      <c r="B1960" s="152"/>
      <c r="C1960" s="152"/>
      <c r="D1960" s="150"/>
      <c r="E1960" s="150"/>
      <c r="F1960" s="150"/>
      <c r="G1960" s="150"/>
      <c r="H1960" s="150"/>
      <c r="I1960" s="150"/>
      <c r="J1960" s="150"/>
      <c r="K1960" s="150"/>
      <c r="L1960" s="150"/>
      <c r="M1960" s="150"/>
      <c r="N1960" s="150"/>
      <c r="O1960" s="154"/>
    </row>
    <row r="1961" spans="1:15" thickBot="1" x14ac:dyDescent="0.3">
      <c r="A1961" s="150"/>
      <c r="B1961" s="152"/>
      <c r="C1961" s="152"/>
      <c r="D1961" s="150"/>
      <c r="E1961" s="150"/>
      <c r="F1961" s="150"/>
      <c r="G1961" s="150"/>
      <c r="H1961" s="150"/>
      <c r="I1961" s="150"/>
      <c r="J1961" s="150"/>
      <c r="K1961" s="150"/>
      <c r="L1961" s="150"/>
      <c r="M1961" s="150"/>
      <c r="N1961" s="150"/>
      <c r="O1961" s="154"/>
    </row>
    <row r="1962" spans="1:15" thickBot="1" x14ac:dyDescent="0.3">
      <c r="A1962" s="150"/>
      <c r="B1962" s="152"/>
      <c r="C1962" s="152"/>
      <c r="D1962" s="150"/>
      <c r="E1962" s="150"/>
      <c r="F1962" s="150"/>
      <c r="G1962" s="150"/>
      <c r="H1962" s="150"/>
      <c r="I1962" s="150"/>
      <c r="J1962" s="150"/>
      <c r="K1962" s="150"/>
      <c r="L1962" s="150"/>
      <c r="M1962" s="150"/>
      <c r="N1962" s="150"/>
      <c r="O1962" s="154"/>
    </row>
    <row r="1963" spans="1:15" thickBot="1" x14ac:dyDescent="0.3">
      <c r="A1963" s="150"/>
      <c r="B1963" s="152"/>
      <c r="C1963" s="152"/>
      <c r="D1963" s="150"/>
      <c r="E1963" s="150"/>
      <c r="F1963" s="150"/>
      <c r="G1963" s="150"/>
      <c r="H1963" s="150"/>
      <c r="I1963" s="150"/>
      <c r="J1963" s="150"/>
      <c r="K1963" s="150"/>
      <c r="L1963" s="150"/>
      <c r="M1963" s="150"/>
      <c r="N1963" s="150"/>
      <c r="O1963" s="154"/>
    </row>
    <row r="1964" spans="1:15" thickBot="1" x14ac:dyDescent="0.3">
      <c r="A1964" s="150"/>
      <c r="B1964" s="152"/>
      <c r="C1964" s="152"/>
      <c r="D1964" s="150"/>
      <c r="E1964" s="150"/>
      <c r="F1964" s="150"/>
      <c r="G1964" s="150"/>
      <c r="H1964" s="150"/>
      <c r="I1964" s="150"/>
      <c r="J1964" s="150"/>
      <c r="K1964" s="150"/>
      <c r="L1964" s="150"/>
      <c r="M1964" s="150"/>
      <c r="N1964" s="150"/>
      <c r="O1964" s="154"/>
    </row>
    <row r="1965" spans="1:15" thickBot="1" x14ac:dyDescent="0.3">
      <c r="A1965" s="150"/>
      <c r="B1965" s="152"/>
      <c r="C1965" s="152"/>
      <c r="D1965" s="150"/>
      <c r="E1965" s="150"/>
      <c r="F1965" s="150"/>
      <c r="G1965" s="150"/>
      <c r="H1965" s="150"/>
      <c r="I1965" s="150"/>
      <c r="J1965" s="150"/>
      <c r="K1965" s="150"/>
      <c r="L1965" s="150"/>
      <c r="M1965" s="150"/>
      <c r="N1965" s="150"/>
      <c r="O1965" s="154"/>
    </row>
    <row r="1966" spans="1:15" thickBot="1" x14ac:dyDescent="0.3">
      <c r="A1966" s="150"/>
      <c r="B1966" s="152"/>
      <c r="C1966" s="152"/>
      <c r="D1966" s="150"/>
      <c r="E1966" s="150"/>
      <c r="F1966" s="150"/>
      <c r="G1966" s="150"/>
      <c r="H1966" s="150"/>
      <c r="I1966" s="150"/>
      <c r="J1966" s="150"/>
      <c r="K1966" s="150"/>
      <c r="L1966" s="150"/>
      <c r="M1966" s="150"/>
      <c r="N1966" s="150"/>
      <c r="O1966" s="154"/>
    </row>
    <row r="1967" spans="1:15" thickBot="1" x14ac:dyDescent="0.3">
      <c r="A1967" s="150"/>
      <c r="B1967" s="152"/>
      <c r="C1967" s="152"/>
      <c r="D1967" s="150"/>
      <c r="E1967" s="150"/>
      <c r="F1967" s="150"/>
      <c r="G1967" s="150"/>
      <c r="H1967" s="150"/>
      <c r="I1967" s="150"/>
      <c r="J1967" s="150"/>
      <c r="K1967" s="150"/>
      <c r="L1967" s="150"/>
      <c r="M1967" s="150"/>
      <c r="N1967" s="150"/>
      <c r="O1967" s="154"/>
    </row>
    <row r="1968" spans="1:15" thickBot="1" x14ac:dyDescent="0.3">
      <c r="A1968" s="150"/>
      <c r="B1968" s="152"/>
      <c r="C1968" s="152"/>
      <c r="D1968" s="150"/>
      <c r="E1968" s="150"/>
      <c r="F1968" s="150"/>
      <c r="G1968" s="150"/>
      <c r="H1968" s="150"/>
      <c r="I1968" s="150"/>
      <c r="J1968" s="150"/>
      <c r="K1968" s="150"/>
      <c r="L1968" s="150"/>
      <c r="M1968" s="150"/>
      <c r="N1968" s="150"/>
      <c r="O1968" s="154"/>
    </row>
    <row r="1969" spans="1:15" thickBot="1" x14ac:dyDescent="0.3">
      <c r="A1969" s="150"/>
      <c r="B1969" s="152"/>
      <c r="C1969" s="152"/>
      <c r="D1969" s="150"/>
      <c r="E1969" s="150"/>
      <c r="F1969" s="150"/>
      <c r="G1969" s="150"/>
      <c r="H1969" s="150"/>
      <c r="I1969" s="150"/>
      <c r="J1969" s="150"/>
      <c r="K1969" s="150"/>
      <c r="L1969" s="150"/>
      <c r="M1969" s="150"/>
      <c r="N1969" s="150"/>
      <c r="O1969" s="154"/>
    </row>
    <row r="1970" spans="1:15" thickBot="1" x14ac:dyDescent="0.3">
      <c r="A1970" s="150"/>
      <c r="B1970" s="152"/>
      <c r="C1970" s="152"/>
      <c r="D1970" s="150"/>
      <c r="E1970" s="150"/>
      <c r="F1970" s="150"/>
      <c r="G1970" s="150"/>
      <c r="H1970" s="150"/>
      <c r="I1970" s="150"/>
      <c r="J1970" s="150"/>
      <c r="K1970" s="150"/>
      <c r="L1970" s="150"/>
      <c r="M1970" s="150"/>
      <c r="N1970" s="150"/>
      <c r="O1970" s="154"/>
    </row>
    <row r="1971" spans="1:15" thickBot="1" x14ac:dyDescent="0.3">
      <c r="A1971" s="150"/>
      <c r="B1971" s="152"/>
      <c r="C1971" s="152"/>
      <c r="D1971" s="150"/>
      <c r="E1971" s="150"/>
      <c r="F1971" s="150"/>
      <c r="G1971" s="150"/>
      <c r="H1971" s="150"/>
      <c r="I1971" s="150"/>
      <c r="J1971" s="150"/>
      <c r="K1971" s="150"/>
      <c r="L1971" s="150"/>
      <c r="M1971" s="150"/>
      <c r="N1971" s="150"/>
      <c r="O1971" s="154"/>
    </row>
    <row r="1972" spans="1:15" thickBot="1" x14ac:dyDescent="0.3">
      <c r="A1972" s="150"/>
      <c r="B1972" s="152"/>
      <c r="C1972" s="152"/>
      <c r="D1972" s="150"/>
      <c r="E1972" s="150"/>
      <c r="F1972" s="150"/>
      <c r="G1972" s="150"/>
      <c r="H1972" s="150"/>
      <c r="I1972" s="150"/>
      <c r="J1972" s="150"/>
      <c r="K1972" s="150"/>
      <c r="L1972" s="150"/>
      <c r="M1972" s="150"/>
      <c r="N1972" s="150"/>
      <c r="O1972" s="154"/>
    </row>
    <row r="1973" spans="1:15" thickBot="1" x14ac:dyDescent="0.3">
      <c r="A1973" s="150"/>
      <c r="B1973" s="152"/>
      <c r="C1973" s="152"/>
      <c r="D1973" s="150"/>
      <c r="E1973" s="150"/>
      <c r="F1973" s="150"/>
      <c r="G1973" s="150"/>
      <c r="H1973" s="150"/>
      <c r="I1973" s="150"/>
      <c r="J1973" s="150"/>
      <c r="K1973" s="150"/>
      <c r="L1973" s="150"/>
      <c r="M1973" s="150"/>
      <c r="N1973" s="150"/>
      <c r="O1973" s="154"/>
    </row>
    <row r="1974" spans="1:15" thickBot="1" x14ac:dyDescent="0.3">
      <c r="A1974" s="150"/>
      <c r="B1974" s="152"/>
      <c r="C1974" s="152"/>
      <c r="D1974" s="150"/>
      <c r="E1974" s="150"/>
      <c r="F1974" s="150"/>
      <c r="G1974" s="150"/>
      <c r="H1974" s="150"/>
      <c r="I1974" s="150"/>
      <c r="J1974" s="150"/>
      <c r="K1974" s="150"/>
      <c r="L1974" s="150"/>
      <c r="M1974" s="150"/>
      <c r="N1974" s="150"/>
      <c r="O1974" s="154"/>
    </row>
    <row r="1975" spans="1:15" thickBot="1" x14ac:dyDescent="0.3">
      <c r="A1975" s="150"/>
      <c r="B1975" s="152"/>
      <c r="C1975" s="152"/>
      <c r="D1975" s="150"/>
      <c r="E1975" s="150"/>
      <c r="F1975" s="150"/>
      <c r="G1975" s="150"/>
      <c r="H1975" s="150"/>
      <c r="I1975" s="150"/>
      <c r="J1975" s="150"/>
      <c r="K1975" s="150"/>
      <c r="L1975" s="150"/>
      <c r="M1975" s="150"/>
      <c r="N1975" s="150"/>
      <c r="O1975" s="154"/>
    </row>
    <row r="1976" spans="1:15" thickBot="1" x14ac:dyDescent="0.3">
      <c r="A1976" s="150"/>
      <c r="B1976" s="152"/>
      <c r="C1976" s="152"/>
      <c r="D1976" s="150"/>
      <c r="E1976" s="150"/>
      <c r="F1976" s="150"/>
      <c r="G1976" s="150"/>
      <c r="H1976" s="150"/>
      <c r="I1976" s="150"/>
      <c r="J1976" s="150"/>
      <c r="K1976" s="150"/>
      <c r="L1976" s="150"/>
      <c r="M1976" s="150"/>
      <c r="N1976" s="150"/>
      <c r="O1976" s="154"/>
    </row>
    <row r="1977" spans="1:15" thickBot="1" x14ac:dyDescent="0.3">
      <c r="A1977" s="150"/>
      <c r="B1977" s="152"/>
      <c r="C1977" s="152"/>
      <c r="D1977" s="150"/>
      <c r="E1977" s="150"/>
      <c r="F1977" s="150"/>
      <c r="G1977" s="150"/>
      <c r="H1977" s="150"/>
      <c r="I1977" s="150"/>
      <c r="J1977" s="150"/>
      <c r="K1977" s="150"/>
      <c r="L1977" s="150"/>
      <c r="M1977" s="150"/>
      <c r="N1977" s="150"/>
      <c r="O1977" s="154"/>
    </row>
    <row r="1978" spans="1:15" thickBot="1" x14ac:dyDescent="0.3">
      <c r="A1978" s="150"/>
      <c r="B1978" s="152"/>
      <c r="C1978" s="152"/>
      <c r="D1978" s="150"/>
      <c r="E1978" s="150"/>
      <c r="F1978" s="150"/>
      <c r="G1978" s="150"/>
      <c r="H1978" s="150"/>
      <c r="I1978" s="150"/>
      <c r="J1978" s="150"/>
      <c r="K1978" s="150"/>
      <c r="L1978" s="150"/>
      <c r="M1978" s="150"/>
      <c r="N1978" s="150"/>
      <c r="O1978" s="154"/>
    </row>
    <row r="1979" spans="1:15" thickBot="1" x14ac:dyDescent="0.3">
      <c r="A1979" s="150"/>
      <c r="B1979" s="152"/>
      <c r="C1979" s="152"/>
      <c r="D1979" s="150"/>
      <c r="E1979" s="150"/>
      <c r="F1979" s="150"/>
      <c r="G1979" s="150"/>
      <c r="H1979" s="150"/>
      <c r="I1979" s="150"/>
      <c r="J1979" s="150"/>
      <c r="K1979" s="150"/>
      <c r="L1979" s="150"/>
      <c r="M1979" s="150"/>
      <c r="N1979" s="150"/>
      <c r="O1979" s="154"/>
    </row>
    <row r="1980" spans="1:15" thickBot="1" x14ac:dyDescent="0.3">
      <c r="A1980" s="150"/>
      <c r="B1980" s="152"/>
      <c r="C1980" s="152"/>
      <c r="D1980" s="150"/>
      <c r="E1980" s="150"/>
      <c r="F1980" s="150"/>
      <c r="G1980" s="150"/>
      <c r="H1980" s="150"/>
      <c r="I1980" s="150"/>
      <c r="J1980" s="150"/>
      <c r="K1980" s="150"/>
      <c r="L1980" s="150"/>
      <c r="M1980" s="150"/>
      <c r="N1980" s="150"/>
      <c r="O1980" s="154"/>
    </row>
    <row r="1981" spans="1:15" thickBot="1" x14ac:dyDescent="0.3">
      <c r="A1981" s="150"/>
      <c r="B1981" s="152"/>
      <c r="C1981" s="152"/>
      <c r="D1981" s="150"/>
      <c r="E1981" s="150"/>
      <c r="F1981" s="150"/>
      <c r="G1981" s="150"/>
      <c r="H1981" s="150"/>
      <c r="I1981" s="150"/>
      <c r="J1981" s="150"/>
      <c r="K1981" s="150"/>
      <c r="L1981" s="150"/>
      <c r="M1981" s="150"/>
      <c r="N1981" s="150"/>
      <c r="O1981" s="154"/>
    </row>
    <row r="1982" spans="1:15" thickBot="1" x14ac:dyDescent="0.3">
      <c r="A1982" s="150"/>
      <c r="B1982" s="152"/>
      <c r="C1982" s="152"/>
      <c r="D1982" s="150"/>
      <c r="E1982" s="150"/>
      <c r="F1982" s="150"/>
      <c r="G1982" s="150"/>
      <c r="H1982" s="150"/>
      <c r="I1982" s="150"/>
      <c r="J1982" s="150"/>
      <c r="K1982" s="150"/>
      <c r="L1982" s="150"/>
      <c r="M1982" s="150"/>
      <c r="N1982" s="150"/>
      <c r="O1982" s="154"/>
    </row>
    <row r="1983" spans="1:15" thickBot="1" x14ac:dyDescent="0.3">
      <c r="A1983" s="150"/>
      <c r="B1983" s="152"/>
      <c r="C1983" s="152"/>
      <c r="D1983" s="150"/>
      <c r="E1983" s="150"/>
      <c r="F1983" s="150"/>
      <c r="G1983" s="150"/>
      <c r="H1983" s="150"/>
      <c r="I1983" s="150"/>
      <c r="J1983" s="150"/>
      <c r="K1983" s="150"/>
      <c r="L1983" s="150"/>
      <c r="M1983" s="150"/>
      <c r="N1983" s="150"/>
      <c r="O1983" s="154"/>
    </row>
    <row r="1984" spans="1:15" thickBot="1" x14ac:dyDescent="0.3">
      <c r="A1984" s="150"/>
      <c r="B1984" s="152"/>
      <c r="C1984" s="152"/>
      <c r="D1984" s="150"/>
      <c r="E1984" s="150"/>
      <c r="F1984" s="150"/>
      <c r="G1984" s="150"/>
      <c r="H1984" s="150"/>
      <c r="I1984" s="150"/>
      <c r="J1984" s="150"/>
      <c r="K1984" s="150"/>
      <c r="L1984" s="150"/>
      <c r="M1984" s="150"/>
      <c r="N1984" s="150"/>
      <c r="O1984" s="154"/>
    </row>
    <row r="1985" spans="1:15" thickBot="1" x14ac:dyDescent="0.3">
      <c r="A1985" s="150"/>
      <c r="B1985" s="152"/>
      <c r="C1985" s="152"/>
      <c r="D1985" s="150"/>
      <c r="E1985" s="150"/>
      <c r="F1985" s="150"/>
      <c r="G1985" s="150"/>
      <c r="H1985" s="150"/>
      <c r="I1985" s="150"/>
      <c r="J1985" s="150"/>
      <c r="K1985" s="150"/>
      <c r="L1985" s="150"/>
      <c r="M1985" s="150"/>
      <c r="N1985" s="150"/>
      <c r="O1985" s="154"/>
    </row>
    <row r="1986" spans="1:15" thickBot="1" x14ac:dyDescent="0.3">
      <c r="A1986" s="150"/>
      <c r="B1986" s="152"/>
      <c r="C1986" s="152"/>
      <c r="D1986" s="150"/>
      <c r="E1986" s="150"/>
      <c r="F1986" s="150"/>
      <c r="G1986" s="150"/>
      <c r="H1986" s="150"/>
      <c r="I1986" s="150"/>
      <c r="J1986" s="150"/>
      <c r="K1986" s="150"/>
      <c r="L1986" s="150"/>
      <c r="M1986" s="150"/>
      <c r="N1986" s="150"/>
      <c r="O1986" s="154"/>
    </row>
    <row r="1987" spans="1:15" thickBot="1" x14ac:dyDescent="0.3">
      <c r="A1987" s="150"/>
      <c r="B1987" s="152"/>
      <c r="C1987" s="152"/>
      <c r="D1987" s="150"/>
      <c r="E1987" s="150"/>
      <c r="F1987" s="150"/>
      <c r="G1987" s="150"/>
      <c r="H1987" s="150"/>
      <c r="I1987" s="150"/>
      <c r="J1987" s="150"/>
      <c r="K1987" s="150"/>
      <c r="L1987" s="150"/>
      <c r="M1987" s="150"/>
      <c r="N1987" s="150"/>
      <c r="O1987" s="154"/>
    </row>
    <row r="1988" spans="1:15" thickBot="1" x14ac:dyDescent="0.3">
      <c r="A1988" s="150"/>
      <c r="B1988" s="152"/>
      <c r="C1988" s="152"/>
      <c r="D1988" s="150"/>
      <c r="E1988" s="150"/>
      <c r="F1988" s="150"/>
      <c r="G1988" s="150"/>
      <c r="H1988" s="150"/>
      <c r="I1988" s="150"/>
      <c r="J1988" s="150"/>
      <c r="K1988" s="150"/>
      <c r="L1988" s="150"/>
      <c r="M1988" s="150"/>
      <c r="N1988" s="150"/>
      <c r="O1988" s="154"/>
    </row>
    <row r="1989" spans="1:15" thickBot="1" x14ac:dyDescent="0.3">
      <c r="A1989" s="150"/>
      <c r="B1989" s="152"/>
      <c r="C1989" s="152"/>
      <c r="D1989" s="150"/>
      <c r="E1989" s="150"/>
      <c r="F1989" s="150"/>
      <c r="G1989" s="150"/>
      <c r="H1989" s="150"/>
      <c r="I1989" s="150"/>
      <c r="J1989" s="150"/>
      <c r="K1989" s="150"/>
      <c r="L1989" s="150"/>
      <c r="M1989" s="150"/>
      <c r="N1989" s="150"/>
      <c r="O1989" s="154"/>
    </row>
    <row r="1990" spans="1:15" thickBot="1" x14ac:dyDescent="0.3">
      <c r="A1990" s="150"/>
      <c r="B1990" s="152"/>
      <c r="C1990" s="152"/>
      <c r="D1990" s="150"/>
      <c r="E1990" s="150"/>
      <c r="F1990" s="150"/>
      <c r="G1990" s="150"/>
      <c r="H1990" s="150"/>
      <c r="I1990" s="150"/>
      <c r="J1990" s="150"/>
      <c r="K1990" s="150"/>
      <c r="L1990" s="150"/>
      <c r="M1990" s="150"/>
      <c r="N1990" s="150"/>
      <c r="O1990" s="154"/>
    </row>
    <row r="1991" spans="1:15" thickBot="1" x14ac:dyDescent="0.3">
      <c r="A1991" s="150"/>
      <c r="B1991" s="152"/>
      <c r="C1991" s="152"/>
      <c r="D1991" s="150"/>
      <c r="E1991" s="150"/>
      <c r="F1991" s="150"/>
      <c r="G1991" s="150"/>
      <c r="H1991" s="150"/>
      <c r="I1991" s="150"/>
      <c r="J1991" s="150"/>
      <c r="K1991" s="150"/>
      <c r="L1991" s="150"/>
      <c r="M1991" s="150"/>
      <c r="N1991" s="150"/>
      <c r="O1991" s="154"/>
    </row>
    <row r="1992" spans="1:15" thickBot="1" x14ac:dyDescent="0.3">
      <c r="A1992" s="150"/>
      <c r="B1992" s="152"/>
      <c r="C1992" s="152"/>
      <c r="D1992" s="150"/>
      <c r="E1992" s="150"/>
      <c r="F1992" s="150"/>
      <c r="G1992" s="150"/>
      <c r="H1992" s="150"/>
      <c r="I1992" s="150"/>
      <c r="J1992" s="150"/>
      <c r="K1992" s="150"/>
      <c r="L1992" s="150"/>
      <c r="M1992" s="150"/>
      <c r="N1992" s="150"/>
      <c r="O1992" s="154"/>
    </row>
    <row r="1993" spans="1:15" thickBot="1" x14ac:dyDescent="0.3">
      <c r="A1993" s="150"/>
      <c r="B1993" s="152"/>
      <c r="C1993" s="152"/>
      <c r="D1993" s="150"/>
      <c r="E1993" s="150"/>
      <c r="F1993" s="150"/>
      <c r="G1993" s="150"/>
      <c r="H1993" s="150"/>
      <c r="I1993" s="150"/>
      <c r="J1993" s="150"/>
      <c r="K1993" s="150"/>
      <c r="L1993" s="150"/>
      <c r="M1993" s="150"/>
      <c r="N1993" s="150"/>
      <c r="O1993" s="154"/>
    </row>
    <row r="1994" spans="1:15" thickBot="1" x14ac:dyDescent="0.3">
      <c r="A1994" s="150"/>
      <c r="B1994" s="152"/>
      <c r="C1994" s="152"/>
      <c r="D1994" s="150"/>
      <c r="E1994" s="150"/>
      <c r="F1994" s="150"/>
      <c r="G1994" s="150"/>
      <c r="H1994" s="150"/>
      <c r="I1994" s="150"/>
      <c r="J1994" s="150"/>
      <c r="K1994" s="150"/>
      <c r="L1994" s="150"/>
      <c r="M1994" s="150"/>
      <c r="N1994" s="150"/>
      <c r="O1994" s="154"/>
    </row>
    <row r="1995" spans="1:15" thickBot="1" x14ac:dyDescent="0.3">
      <c r="A1995" s="150"/>
      <c r="B1995" s="152"/>
      <c r="C1995" s="152"/>
      <c r="D1995" s="150"/>
      <c r="E1995" s="150"/>
      <c r="F1995" s="150"/>
      <c r="G1995" s="150"/>
      <c r="H1995" s="150"/>
      <c r="I1995" s="150"/>
      <c r="J1995" s="150"/>
      <c r="K1995" s="150"/>
      <c r="L1995" s="150"/>
      <c r="M1995" s="150"/>
      <c r="N1995" s="150"/>
      <c r="O1995" s="154"/>
    </row>
    <row r="1996" spans="1:15" thickBot="1" x14ac:dyDescent="0.3">
      <c r="A1996" s="150"/>
      <c r="B1996" s="152"/>
      <c r="C1996" s="152"/>
      <c r="D1996" s="150"/>
      <c r="E1996" s="150"/>
      <c r="F1996" s="150"/>
      <c r="G1996" s="150"/>
      <c r="H1996" s="150"/>
      <c r="I1996" s="150"/>
      <c r="J1996" s="150"/>
      <c r="K1996" s="150"/>
      <c r="L1996" s="150"/>
      <c r="M1996" s="150"/>
      <c r="N1996" s="150"/>
      <c r="O1996" s="154"/>
    </row>
    <row r="1997" spans="1:15" thickBot="1" x14ac:dyDescent="0.3">
      <c r="A1997" s="150"/>
      <c r="B1997" s="152"/>
      <c r="C1997" s="152"/>
      <c r="D1997" s="150"/>
      <c r="E1997" s="150"/>
      <c r="F1997" s="150"/>
      <c r="G1997" s="150"/>
      <c r="H1997" s="150"/>
      <c r="I1997" s="150"/>
      <c r="J1997" s="150"/>
      <c r="K1997" s="150"/>
      <c r="L1997" s="150"/>
      <c r="M1997" s="150"/>
      <c r="N1997" s="150"/>
      <c r="O1997" s="154"/>
    </row>
    <row r="1998" spans="1:15" thickBot="1" x14ac:dyDescent="0.3">
      <c r="A1998" s="150"/>
      <c r="B1998" s="152"/>
      <c r="C1998" s="152"/>
      <c r="D1998" s="150"/>
      <c r="E1998" s="150"/>
      <c r="F1998" s="150"/>
      <c r="G1998" s="150"/>
      <c r="H1998" s="150"/>
      <c r="I1998" s="150"/>
      <c r="J1998" s="150"/>
      <c r="K1998" s="150"/>
      <c r="L1998" s="150"/>
      <c r="M1998" s="150"/>
      <c r="N1998" s="150"/>
      <c r="O1998" s="154"/>
    </row>
    <row r="1999" spans="1:15" thickBot="1" x14ac:dyDescent="0.3">
      <c r="A1999" s="150"/>
      <c r="B1999" s="152"/>
      <c r="C1999" s="152"/>
      <c r="D1999" s="150"/>
      <c r="E1999" s="150"/>
      <c r="F1999" s="150"/>
      <c r="G1999" s="150"/>
      <c r="H1999" s="150"/>
      <c r="I1999" s="150"/>
      <c r="J1999" s="150"/>
      <c r="K1999" s="150"/>
      <c r="L1999" s="150"/>
      <c r="M1999" s="150"/>
      <c r="N1999" s="150"/>
      <c r="O1999" s="154"/>
    </row>
    <row r="2000" spans="1:15" thickBot="1" x14ac:dyDescent="0.3">
      <c r="A2000" s="150"/>
      <c r="B2000" s="152"/>
      <c r="C2000" s="152"/>
      <c r="D2000" s="150"/>
      <c r="E2000" s="150"/>
      <c r="F2000" s="150"/>
      <c r="G2000" s="150"/>
      <c r="H2000" s="150"/>
      <c r="I2000" s="150"/>
      <c r="J2000" s="150"/>
      <c r="K2000" s="150"/>
      <c r="L2000" s="150"/>
      <c r="M2000" s="150"/>
      <c r="N2000" s="150"/>
      <c r="O2000" s="154"/>
    </row>
    <row r="2001" spans="1:15" thickBot="1" x14ac:dyDescent="0.3">
      <c r="A2001" s="150"/>
      <c r="B2001" s="152"/>
      <c r="C2001" s="152"/>
      <c r="D2001" s="150"/>
      <c r="E2001" s="150"/>
      <c r="F2001" s="150"/>
      <c r="G2001" s="150"/>
      <c r="H2001" s="150"/>
      <c r="I2001" s="150"/>
      <c r="J2001" s="150"/>
      <c r="K2001" s="150"/>
      <c r="L2001" s="150"/>
      <c r="M2001" s="150"/>
      <c r="N2001" s="150"/>
      <c r="O2001" s="154"/>
    </row>
    <row r="2002" spans="1:15" thickBot="1" x14ac:dyDescent="0.3">
      <c r="A2002" s="150"/>
      <c r="B2002" s="152"/>
      <c r="C2002" s="152"/>
      <c r="D2002" s="150"/>
      <c r="E2002" s="150"/>
      <c r="F2002" s="150"/>
      <c r="G2002" s="150"/>
      <c r="H2002" s="150"/>
      <c r="I2002" s="150"/>
      <c r="J2002" s="150"/>
      <c r="K2002" s="150"/>
      <c r="L2002" s="150"/>
      <c r="M2002" s="150"/>
      <c r="N2002" s="150"/>
      <c r="O2002" s="154"/>
    </row>
    <row r="2003" spans="1:15" thickBot="1" x14ac:dyDescent="0.3">
      <c r="A2003" s="150"/>
      <c r="B2003" s="152"/>
      <c r="C2003" s="152"/>
      <c r="D2003" s="150"/>
      <c r="E2003" s="150"/>
      <c r="F2003" s="150"/>
      <c r="G2003" s="150"/>
      <c r="H2003" s="150"/>
      <c r="I2003" s="150"/>
      <c r="J2003" s="150"/>
      <c r="K2003" s="150"/>
      <c r="L2003" s="150"/>
      <c r="M2003" s="150"/>
      <c r="N2003" s="150"/>
      <c r="O2003" s="154"/>
    </row>
    <row r="2004" spans="1:15" thickBot="1" x14ac:dyDescent="0.3">
      <c r="A2004" s="150"/>
      <c r="B2004" s="152"/>
      <c r="C2004" s="152"/>
      <c r="D2004" s="150"/>
      <c r="E2004" s="150"/>
      <c r="F2004" s="150"/>
      <c r="G2004" s="150"/>
      <c r="H2004" s="150"/>
      <c r="I2004" s="150"/>
      <c r="J2004" s="150"/>
      <c r="K2004" s="150"/>
      <c r="L2004" s="150"/>
      <c r="M2004" s="150"/>
      <c r="N2004" s="150"/>
      <c r="O2004" s="154"/>
    </row>
    <row r="2005" spans="1:15" thickBot="1" x14ac:dyDescent="0.3">
      <c r="A2005" s="150"/>
      <c r="B2005" s="152"/>
      <c r="C2005" s="152"/>
      <c r="D2005" s="150"/>
      <c r="E2005" s="150"/>
      <c r="F2005" s="150"/>
      <c r="G2005" s="150"/>
      <c r="H2005" s="150"/>
      <c r="I2005" s="150"/>
      <c r="J2005" s="150"/>
      <c r="K2005" s="150"/>
      <c r="L2005" s="150"/>
      <c r="M2005" s="150"/>
      <c r="N2005" s="150"/>
      <c r="O2005" s="154"/>
    </row>
    <row r="2006" spans="1:15" thickBot="1" x14ac:dyDescent="0.3">
      <c r="A2006" s="150"/>
      <c r="B2006" s="152"/>
      <c r="C2006" s="152"/>
      <c r="D2006" s="150"/>
      <c r="E2006" s="150"/>
      <c r="F2006" s="150"/>
      <c r="G2006" s="150"/>
      <c r="H2006" s="150"/>
      <c r="I2006" s="150"/>
      <c r="J2006" s="150"/>
      <c r="K2006" s="150"/>
      <c r="L2006" s="150"/>
      <c r="M2006" s="150"/>
      <c r="N2006" s="150"/>
      <c r="O2006" s="154"/>
    </row>
    <row r="2007" spans="1:15" thickBot="1" x14ac:dyDescent="0.3">
      <c r="A2007" s="150"/>
      <c r="B2007" s="152"/>
      <c r="C2007" s="152"/>
      <c r="D2007" s="150"/>
      <c r="E2007" s="150"/>
      <c r="F2007" s="150"/>
      <c r="G2007" s="150"/>
      <c r="H2007" s="150"/>
      <c r="I2007" s="150"/>
      <c r="J2007" s="150"/>
      <c r="K2007" s="150"/>
      <c r="L2007" s="150"/>
      <c r="M2007" s="150"/>
      <c r="N2007" s="150"/>
      <c r="O2007" s="154"/>
    </row>
    <row r="2008" spans="1:15" thickBot="1" x14ac:dyDescent="0.3">
      <c r="A2008" s="150"/>
      <c r="B2008" s="152"/>
      <c r="C2008" s="152"/>
      <c r="D2008" s="150"/>
      <c r="E2008" s="150"/>
      <c r="F2008" s="150"/>
      <c r="G2008" s="150"/>
      <c r="H2008" s="150"/>
      <c r="I2008" s="150"/>
      <c r="J2008" s="150"/>
      <c r="K2008" s="150"/>
      <c r="L2008" s="150"/>
      <c r="M2008" s="150"/>
      <c r="N2008" s="150"/>
      <c r="O2008" s="154"/>
    </row>
    <row r="2009" spans="1:15" thickBot="1" x14ac:dyDescent="0.3">
      <c r="A2009" s="150"/>
      <c r="B2009" s="152"/>
      <c r="C2009" s="152"/>
      <c r="D2009" s="150"/>
      <c r="E2009" s="150"/>
      <c r="F2009" s="150"/>
      <c r="G2009" s="150"/>
      <c r="H2009" s="150"/>
      <c r="I2009" s="150"/>
      <c r="J2009" s="150"/>
      <c r="K2009" s="150"/>
      <c r="L2009" s="150"/>
      <c r="M2009" s="150"/>
      <c r="N2009" s="150"/>
      <c r="O2009" s="154"/>
    </row>
    <row r="2010" spans="1:15" thickBot="1" x14ac:dyDescent="0.3">
      <c r="A2010" s="150"/>
      <c r="B2010" s="152"/>
      <c r="C2010" s="152"/>
      <c r="D2010" s="150"/>
      <c r="E2010" s="150"/>
      <c r="F2010" s="150"/>
      <c r="G2010" s="150"/>
      <c r="H2010" s="150"/>
      <c r="I2010" s="150"/>
      <c r="J2010" s="150"/>
      <c r="K2010" s="150"/>
      <c r="L2010" s="150"/>
      <c r="M2010" s="150"/>
      <c r="N2010" s="150"/>
      <c r="O2010" s="154"/>
    </row>
    <row r="2011" spans="1:15" thickBot="1" x14ac:dyDescent="0.3">
      <c r="A2011" s="150"/>
      <c r="B2011" s="152"/>
      <c r="C2011" s="152"/>
      <c r="D2011" s="150"/>
      <c r="E2011" s="150"/>
      <c r="F2011" s="150"/>
      <c r="G2011" s="150"/>
      <c r="H2011" s="150"/>
      <c r="I2011" s="150"/>
      <c r="J2011" s="150"/>
      <c r="K2011" s="150"/>
      <c r="L2011" s="150"/>
      <c r="M2011" s="150"/>
      <c r="N2011" s="150"/>
      <c r="O2011" s="154"/>
    </row>
    <row r="2012" spans="1:15" thickBot="1" x14ac:dyDescent="0.3">
      <c r="A2012" s="150"/>
      <c r="B2012" s="152"/>
      <c r="C2012" s="152"/>
      <c r="D2012" s="150"/>
      <c r="E2012" s="150"/>
      <c r="F2012" s="150"/>
      <c r="G2012" s="150"/>
      <c r="H2012" s="150"/>
      <c r="I2012" s="150"/>
      <c r="J2012" s="150"/>
      <c r="K2012" s="150"/>
      <c r="L2012" s="150"/>
      <c r="M2012" s="150"/>
      <c r="N2012" s="150"/>
      <c r="O2012" s="154"/>
    </row>
    <row r="2013" spans="1:15" thickBot="1" x14ac:dyDescent="0.3">
      <c r="A2013" s="150"/>
      <c r="B2013" s="152"/>
      <c r="C2013" s="152"/>
      <c r="D2013" s="150"/>
      <c r="E2013" s="150"/>
      <c r="F2013" s="150"/>
      <c r="G2013" s="150"/>
      <c r="H2013" s="150"/>
      <c r="I2013" s="150"/>
      <c r="J2013" s="150"/>
      <c r="K2013" s="150"/>
      <c r="L2013" s="150"/>
      <c r="M2013" s="150"/>
      <c r="N2013" s="150"/>
      <c r="O2013" s="154"/>
    </row>
    <row r="2014" spans="1:15" thickBot="1" x14ac:dyDescent="0.3">
      <c r="A2014" s="150"/>
      <c r="B2014" s="152"/>
      <c r="C2014" s="152"/>
      <c r="D2014" s="150"/>
      <c r="E2014" s="150"/>
      <c r="F2014" s="150"/>
      <c r="G2014" s="150"/>
      <c r="H2014" s="150"/>
      <c r="I2014" s="150"/>
      <c r="J2014" s="150"/>
      <c r="K2014" s="150"/>
      <c r="L2014" s="150"/>
      <c r="M2014" s="150"/>
      <c r="N2014" s="150"/>
      <c r="O2014" s="154"/>
    </row>
    <row r="2015" spans="1:15" thickBot="1" x14ac:dyDescent="0.3">
      <c r="A2015" s="150"/>
      <c r="B2015" s="152"/>
      <c r="C2015" s="152"/>
      <c r="D2015" s="150"/>
      <c r="E2015" s="150"/>
      <c r="F2015" s="150"/>
      <c r="G2015" s="150"/>
      <c r="H2015" s="150"/>
      <c r="I2015" s="150"/>
      <c r="J2015" s="150"/>
      <c r="K2015" s="150"/>
      <c r="L2015" s="150"/>
      <c r="M2015" s="150"/>
      <c r="N2015" s="150"/>
      <c r="O2015" s="154"/>
    </row>
    <row r="2016" spans="1:15" thickBot="1" x14ac:dyDescent="0.3">
      <c r="A2016" s="150"/>
      <c r="B2016" s="152"/>
      <c r="C2016" s="152"/>
      <c r="D2016" s="150"/>
      <c r="E2016" s="150"/>
      <c r="F2016" s="150"/>
      <c r="G2016" s="150"/>
      <c r="H2016" s="150"/>
      <c r="I2016" s="150"/>
      <c r="J2016" s="150"/>
      <c r="K2016" s="150"/>
      <c r="L2016" s="150"/>
      <c r="M2016" s="150"/>
      <c r="N2016" s="150"/>
      <c r="O2016" s="154"/>
    </row>
    <row r="2017" spans="1:15" thickBot="1" x14ac:dyDescent="0.3">
      <c r="A2017" s="150"/>
      <c r="B2017" s="152"/>
      <c r="C2017" s="152"/>
      <c r="D2017" s="150"/>
      <c r="E2017" s="150"/>
      <c r="F2017" s="150"/>
      <c r="G2017" s="150"/>
      <c r="H2017" s="150"/>
      <c r="I2017" s="150"/>
      <c r="J2017" s="150"/>
      <c r="K2017" s="150"/>
      <c r="L2017" s="150"/>
      <c r="M2017" s="150"/>
      <c r="N2017" s="150"/>
      <c r="O2017" s="154"/>
    </row>
    <row r="2018" spans="1:15" thickBot="1" x14ac:dyDescent="0.3">
      <c r="A2018" s="150"/>
      <c r="B2018" s="152"/>
      <c r="C2018" s="152"/>
      <c r="D2018" s="150"/>
      <c r="E2018" s="150"/>
      <c r="F2018" s="150"/>
      <c r="G2018" s="150"/>
      <c r="H2018" s="150"/>
      <c r="I2018" s="150"/>
      <c r="J2018" s="150"/>
      <c r="K2018" s="150"/>
      <c r="L2018" s="150"/>
      <c r="M2018" s="150"/>
      <c r="N2018" s="150"/>
      <c r="O2018" s="154"/>
    </row>
    <row r="2019" spans="1:15" thickBot="1" x14ac:dyDescent="0.3">
      <c r="A2019" s="150"/>
      <c r="B2019" s="152"/>
      <c r="C2019" s="152"/>
      <c r="D2019" s="150"/>
      <c r="E2019" s="150"/>
      <c r="F2019" s="150"/>
      <c r="G2019" s="150"/>
      <c r="H2019" s="150"/>
      <c r="I2019" s="150"/>
      <c r="J2019" s="150"/>
      <c r="K2019" s="150"/>
      <c r="L2019" s="150"/>
      <c r="M2019" s="150"/>
      <c r="N2019" s="150"/>
      <c r="O2019" s="154"/>
    </row>
    <row r="2020" spans="1:15" thickBot="1" x14ac:dyDescent="0.3">
      <c r="A2020" s="150"/>
      <c r="B2020" s="152"/>
      <c r="C2020" s="152"/>
      <c r="D2020" s="150"/>
      <c r="E2020" s="150"/>
      <c r="F2020" s="150"/>
      <c r="G2020" s="150"/>
      <c r="H2020" s="150"/>
      <c r="I2020" s="150"/>
      <c r="J2020" s="150"/>
      <c r="K2020" s="150"/>
      <c r="L2020" s="150"/>
      <c r="M2020" s="150"/>
      <c r="N2020" s="150"/>
      <c r="O2020" s="154"/>
    </row>
    <row r="2021" spans="1:15" thickBot="1" x14ac:dyDescent="0.3">
      <c r="A2021" s="150"/>
      <c r="B2021" s="152"/>
      <c r="C2021" s="152"/>
      <c r="D2021" s="150"/>
      <c r="E2021" s="150"/>
      <c r="F2021" s="150"/>
      <c r="G2021" s="150"/>
      <c r="H2021" s="150"/>
      <c r="I2021" s="150"/>
      <c r="J2021" s="150"/>
      <c r="K2021" s="150"/>
      <c r="L2021" s="150"/>
      <c r="M2021" s="150"/>
      <c r="N2021" s="150"/>
      <c r="O2021" s="154"/>
    </row>
    <row r="2022" spans="1:15" thickBot="1" x14ac:dyDescent="0.3">
      <c r="A2022" s="150"/>
      <c r="B2022" s="152"/>
      <c r="C2022" s="152"/>
      <c r="D2022" s="150"/>
      <c r="E2022" s="150"/>
      <c r="F2022" s="150"/>
      <c r="G2022" s="150"/>
      <c r="H2022" s="150"/>
      <c r="I2022" s="150"/>
      <c r="J2022" s="150"/>
      <c r="K2022" s="150"/>
      <c r="L2022" s="150"/>
      <c r="M2022" s="150"/>
      <c r="N2022" s="150"/>
      <c r="O2022" s="154"/>
    </row>
    <row r="2023" spans="1:15" thickBot="1" x14ac:dyDescent="0.3">
      <c r="A2023" s="150"/>
      <c r="B2023" s="152"/>
      <c r="C2023" s="152"/>
      <c r="D2023" s="150"/>
      <c r="E2023" s="150"/>
      <c r="F2023" s="150"/>
      <c r="G2023" s="150"/>
      <c r="H2023" s="150"/>
      <c r="I2023" s="150"/>
      <c r="J2023" s="150"/>
      <c r="K2023" s="150"/>
      <c r="L2023" s="150"/>
      <c r="M2023" s="150"/>
      <c r="N2023" s="150"/>
      <c r="O2023" s="154"/>
    </row>
    <row r="2024" spans="1:15" thickBot="1" x14ac:dyDescent="0.3">
      <c r="A2024" s="150"/>
      <c r="B2024" s="152"/>
      <c r="C2024" s="152"/>
      <c r="D2024" s="150"/>
      <c r="E2024" s="150"/>
      <c r="F2024" s="150"/>
      <c r="G2024" s="150"/>
      <c r="H2024" s="150"/>
      <c r="I2024" s="150"/>
      <c r="J2024" s="150"/>
      <c r="K2024" s="150"/>
      <c r="L2024" s="150"/>
      <c r="M2024" s="150"/>
      <c r="N2024" s="150"/>
      <c r="O2024" s="154"/>
    </row>
    <row r="2025" spans="1:15" thickBot="1" x14ac:dyDescent="0.3">
      <c r="A2025" s="150"/>
      <c r="B2025" s="152"/>
      <c r="C2025" s="152"/>
      <c r="D2025" s="150"/>
      <c r="E2025" s="150"/>
      <c r="F2025" s="150"/>
      <c r="G2025" s="150"/>
      <c r="H2025" s="150"/>
      <c r="I2025" s="150"/>
      <c r="J2025" s="150"/>
      <c r="K2025" s="150"/>
      <c r="L2025" s="150"/>
      <c r="M2025" s="150"/>
      <c r="N2025" s="150"/>
      <c r="O2025" s="154"/>
    </row>
    <row r="2026" spans="1:15" thickBot="1" x14ac:dyDescent="0.3">
      <c r="A2026" s="150"/>
      <c r="B2026" s="152"/>
      <c r="C2026" s="152"/>
      <c r="D2026" s="150"/>
      <c r="E2026" s="150"/>
      <c r="F2026" s="150"/>
      <c r="G2026" s="150"/>
      <c r="H2026" s="150"/>
      <c r="I2026" s="150"/>
      <c r="J2026" s="150"/>
      <c r="K2026" s="150"/>
      <c r="L2026" s="150"/>
      <c r="M2026" s="150"/>
      <c r="N2026" s="150"/>
      <c r="O2026" s="154"/>
    </row>
    <row r="2027" spans="1:15" thickBot="1" x14ac:dyDescent="0.3">
      <c r="A2027" s="150"/>
      <c r="B2027" s="152"/>
      <c r="C2027" s="152"/>
      <c r="D2027" s="150"/>
      <c r="E2027" s="150"/>
      <c r="F2027" s="150"/>
      <c r="G2027" s="150"/>
      <c r="H2027" s="150"/>
      <c r="I2027" s="150"/>
      <c r="J2027" s="150"/>
      <c r="K2027" s="150"/>
      <c r="L2027" s="150"/>
      <c r="M2027" s="150"/>
      <c r="N2027" s="150"/>
      <c r="O2027" s="154"/>
    </row>
    <row r="2028" spans="1:15" thickBot="1" x14ac:dyDescent="0.3">
      <c r="A2028" s="150"/>
      <c r="B2028" s="152"/>
      <c r="C2028" s="152"/>
      <c r="D2028" s="150"/>
      <c r="E2028" s="150"/>
      <c r="F2028" s="150"/>
      <c r="G2028" s="150"/>
      <c r="H2028" s="150"/>
      <c r="I2028" s="150"/>
      <c r="J2028" s="150"/>
      <c r="K2028" s="150"/>
      <c r="L2028" s="150"/>
      <c r="M2028" s="150"/>
      <c r="N2028" s="150"/>
      <c r="O2028" s="154"/>
    </row>
    <row r="2029" spans="1:15" thickBot="1" x14ac:dyDescent="0.3">
      <c r="A2029" s="150"/>
      <c r="B2029" s="152"/>
      <c r="C2029" s="152"/>
      <c r="D2029" s="150"/>
      <c r="E2029" s="150"/>
      <c r="F2029" s="150"/>
      <c r="G2029" s="150"/>
      <c r="H2029" s="150"/>
      <c r="I2029" s="150"/>
      <c r="J2029" s="150"/>
      <c r="K2029" s="150"/>
      <c r="L2029" s="150"/>
      <c r="M2029" s="150"/>
      <c r="N2029" s="150"/>
      <c r="O2029" s="154"/>
    </row>
    <row r="2030" spans="1:15" thickBot="1" x14ac:dyDescent="0.3">
      <c r="A2030" s="150"/>
      <c r="B2030" s="152"/>
      <c r="C2030" s="152"/>
      <c r="D2030" s="150"/>
      <c r="E2030" s="150"/>
      <c r="F2030" s="150"/>
      <c r="G2030" s="150"/>
      <c r="H2030" s="150"/>
      <c r="I2030" s="150"/>
      <c r="J2030" s="150"/>
      <c r="K2030" s="150"/>
      <c r="L2030" s="150"/>
      <c r="M2030" s="150"/>
      <c r="N2030" s="150"/>
      <c r="O2030" s="154"/>
    </row>
    <row r="2031" spans="1:15" thickBot="1" x14ac:dyDescent="0.3">
      <c r="A2031" s="150"/>
      <c r="B2031" s="152"/>
      <c r="C2031" s="152"/>
      <c r="D2031" s="150"/>
      <c r="E2031" s="150"/>
      <c r="F2031" s="150"/>
      <c r="G2031" s="150"/>
      <c r="H2031" s="150"/>
      <c r="I2031" s="150"/>
      <c r="J2031" s="150"/>
      <c r="K2031" s="150"/>
      <c r="L2031" s="150"/>
      <c r="M2031" s="150"/>
      <c r="N2031" s="150"/>
      <c r="O2031" s="154"/>
    </row>
    <row r="2032" spans="1:15" thickBot="1" x14ac:dyDescent="0.3">
      <c r="A2032" s="150"/>
      <c r="B2032" s="152"/>
      <c r="C2032" s="152"/>
      <c r="D2032" s="150"/>
      <c r="E2032" s="150"/>
      <c r="F2032" s="150"/>
      <c r="G2032" s="150"/>
      <c r="H2032" s="150"/>
      <c r="I2032" s="150"/>
      <c r="J2032" s="150"/>
      <c r="K2032" s="150"/>
      <c r="L2032" s="150"/>
      <c r="M2032" s="150"/>
      <c r="N2032" s="150"/>
      <c r="O2032" s="154"/>
    </row>
    <row r="2033" spans="1:15" thickBot="1" x14ac:dyDescent="0.3">
      <c r="A2033" s="150"/>
      <c r="B2033" s="152"/>
      <c r="C2033" s="152"/>
      <c r="D2033" s="150"/>
      <c r="E2033" s="150"/>
      <c r="F2033" s="150"/>
      <c r="G2033" s="150"/>
      <c r="H2033" s="150"/>
      <c r="I2033" s="150"/>
      <c r="J2033" s="150"/>
      <c r="K2033" s="150"/>
      <c r="L2033" s="150"/>
      <c r="M2033" s="150"/>
      <c r="N2033" s="150"/>
      <c r="O2033" s="154"/>
    </row>
    <row r="2034" spans="1:15" thickBot="1" x14ac:dyDescent="0.3">
      <c r="A2034" s="150"/>
      <c r="B2034" s="152"/>
      <c r="C2034" s="152"/>
      <c r="D2034" s="150"/>
      <c r="E2034" s="150"/>
      <c r="F2034" s="150"/>
      <c r="G2034" s="150"/>
      <c r="H2034" s="150"/>
      <c r="I2034" s="150"/>
      <c r="J2034" s="150"/>
      <c r="K2034" s="150"/>
      <c r="L2034" s="150"/>
      <c r="M2034" s="150"/>
      <c r="N2034" s="150"/>
      <c r="O2034" s="154"/>
    </row>
    <row r="2035" spans="1:15" thickBot="1" x14ac:dyDescent="0.3">
      <c r="A2035" s="150"/>
      <c r="B2035" s="152"/>
      <c r="C2035" s="152"/>
      <c r="D2035" s="150"/>
      <c r="E2035" s="150"/>
      <c r="F2035" s="150"/>
      <c r="G2035" s="150"/>
      <c r="H2035" s="150"/>
      <c r="I2035" s="150"/>
      <c r="J2035" s="150"/>
      <c r="K2035" s="150"/>
      <c r="L2035" s="150"/>
      <c r="M2035" s="150"/>
      <c r="N2035" s="150"/>
      <c r="O2035" s="154"/>
    </row>
    <row r="2036" spans="1:15" thickBot="1" x14ac:dyDescent="0.3">
      <c r="A2036" s="150"/>
      <c r="B2036" s="152"/>
      <c r="C2036" s="152"/>
      <c r="D2036" s="150"/>
      <c r="E2036" s="150"/>
      <c r="F2036" s="150"/>
      <c r="G2036" s="150"/>
      <c r="H2036" s="150"/>
      <c r="I2036" s="150"/>
      <c r="J2036" s="150"/>
      <c r="K2036" s="150"/>
      <c r="L2036" s="150"/>
      <c r="M2036" s="150"/>
      <c r="N2036" s="150"/>
      <c r="O2036" s="154"/>
    </row>
    <row r="2037" spans="1:15" thickBot="1" x14ac:dyDescent="0.3">
      <c r="A2037" s="150"/>
      <c r="B2037" s="152"/>
      <c r="C2037" s="152"/>
      <c r="D2037" s="150"/>
      <c r="E2037" s="150"/>
      <c r="F2037" s="150"/>
      <c r="G2037" s="150"/>
      <c r="H2037" s="150"/>
      <c r="I2037" s="150"/>
      <c r="J2037" s="150"/>
      <c r="K2037" s="150"/>
      <c r="L2037" s="150"/>
      <c r="M2037" s="150"/>
      <c r="N2037" s="150"/>
      <c r="O2037" s="154"/>
    </row>
    <row r="2038" spans="1:15" thickBot="1" x14ac:dyDescent="0.3">
      <c r="A2038" s="150"/>
      <c r="B2038" s="152"/>
      <c r="C2038" s="152"/>
      <c r="D2038" s="150"/>
      <c r="E2038" s="150"/>
      <c r="F2038" s="150"/>
      <c r="G2038" s="150"/>
      <c r="H2038" s="150"/>
      <c r="I2038" s="150"/>
      <c r="J2038" s="150"/>
      <c r="K2038" s="150"/>
      <c r="L2038" s="150"/>
      <c r="M2038" s="150"/>
      <c r="N2038" s="150"/>
      <c r="O2038" s="154"/>
    </row>
    <row r="2039" spans="1:15" thickBot="1" x14ac:dyDescent="0.3">
      <c r="A2039" s="150"/>
      <c r="B2039" s="152"/>
      <c r="C2039" s="152"/>
      <c r="D2039" s="150"/>
      <c r="E2039" s="150"/>
      <c r="F2039" s="150"/>
      <c r="G2039" s="150"/>
      <c r="H2039" s="150"/>
      <c r="I2039" s="150"/>
      <c r="J2039" s="150"/>
      <c r="K2039" s="150"/>
      <c r="L2039" s="150"/>
      <c r="M2039" s="150"/>
      <c r="N2039" s="150"/>
      <c r="O2039" s="154"/>
    </row>
    <row r="2040" spans="1:15" thickBot="1" x14ac:dyDescent="0.3">
      <c r="A2040" s="150"/>
      <c r="B2040" s="152"/>
      <c r="C2040" s="152"/>
      <c r="D2040" s="150"/>
      <c r="E2040" s="150"/>
      <c r="F2040" s="150"/>
      <c r="G2040" s="150"/>
      <c r="H2040" s="150"/>
      <c r="I2040" s="150"/>
      <c r="J2040" s="150"/>
      <c r="K2040" s="150"/>
      <c r="L2040" s="150"/>
      <c r="M2040" s="150"/>
      <c r="N2040" s="150"/>
      <c r="O2040" s="154"/>
    </row>
    <row r="2041" spans="1:15" thickBot="1" x14ac:dyDescent="0.3">
      <c r="A2041" s="150"/>
      <c r="B2041" s="152"/>
      <c r="C2041" s="152"/>
      <c r="D2041" s="150"/>
      <c r="E2041" s="150"/>
      <c r="F2041" s="150"/>
      <c r="G2041" s="150"/>
      <c r="H2041" s="150"/>
      <c r="I2041" s="150"/>
      <c r="J2041" s="150"/>
      <c r="K2041" s="150"/>
      <c r="L2041" s="150"/>
      <c r="M2041" s="150"/>
      <c r="N2041" s="150"/>
      <c r="O2041" s="154"/>
    </row>
    <row r="2042" spans="1:15" thickBot="1" x14ac:dyDescent="0.3">
      <c r="A2042" s="150"/>
      <c r="B2042" s="152"/>
      <c r="C2042" s="152"/>
      <c r="D2042" s="150"/>
      <c r="E2042" s="150"/>
      <c r="F2042" s="150"/>
      <c r="G2042" s="150"/>
      <c r="H2042" s="150"/>
      <c r="I2042" s="150"/>
      <c r="J2042" s="150"/>
      <c r="K2042" s="150"/>
      <c r="L2042" s="150"/>
      <c r="M2042" s="150"/>
      <c r="N2042" s="150"/>
      <c r="O2042" s="154"/>
    </row>
    <row r="2043" spans="1:15" thickBot="1" x14ac:dyDescent="0.3">
      <c r="A2043" s="150"/>
      <c r="B2043" s="152"/>
      <c r="C2043" s="152"/>
      <c r="D2043" s="150"/>
      <c r="E2043" s="150"/>
      <c r="F2043" s="150"/>
      <c r="G2043" s="150"/>
      <c r="H2043" s="150"/>
      <c r="I2043" s="150"/>
      <c r="J2043" s="150"/>
      <c r="K2043" s="150"/>
      <c r="L2043" s="150"/>
      <c r="M2043" s="150"/>
      <c r="N2043" s="150"/>
      <c r="O2043" s="154"/>
    </row>
    <row r="2044" spans="1:15" thickBot="1" x14ac:dyDescent="0.3">
      <c r="A2044" s="150"/>
      <c r="B2044" s="152"/>
      <c r="C2044" s="152"/>
      <c r="D2044" s="150"/>
      <c r="E2044" s="150"/>
      <c r="F2044" s="150"/>
      <c r="G2044" s="150"/>
      <c r="H2044" s="150"/>
      <c r="I2044" s="150"/>
      <c r="J2044" s="150"/>
      <c r="K2044" s="150"/>
      <c r="L2044" s="150"/>
      <c r="M2044" s="150"/>
      <c r="N2044" s="150"/>
      <c r="O2044" s="154"/>
    </row>
    <row r="2045" spans="1:15" thickBot="1" x14ac:dyDescent="0.3">
      <c r="A2045" s="150"/>
      <c r="B2045" s="152"/>
      <c r="C2045" s="152"/>
      <c r="D2045" s="150"/>
      <c r="E2045" s="150"/>
      <c r="F2045" s="150"/>
      <c r="G2045" s="150"/>
      <c r="H2045" s="150"/>
      <c r="I2045" s="150"/>
      <c r="J2045" s="150"/>
      <c r="K2045" s="150"/>
      <c r="L2045" s="150"/>
      <c r="M2045" s="150"/>
      <c r="N2045" s="150"/>
      <c r="O2045" s="154"/>
    </row>
    <row r="2046" spans="1:15" thickBot="1" x14ac:dyDescent="0.3">
      <c r="A2046" s="150"/>
      <c r="B2046" s="152"/>
      <c r="C2046" s="152"/>
      <c r="D2046" s="150"/>
      <c r="E2046" s="150"/>
      <c r="F2046" s="150"/>
      <c r="G2046" s="150"/>
      <c r="H2046" s="150"/>
      <c r="I2046" s="150"/>
      <c r="J2046" s="150"/>
      <c r="K2046" s="150"/>
      <c r="L2046" s="150"/>
      <c r="M2046" s="150"/>
      <c r="N2046" s="150"/>
      <c r="O2046" s="154"/>
    </row>
    <row r="2047" spans="1:15" thickBot="1" x14ac:dyDescent="0.3">
      <c r="A2047" s="150"/>
      <c r="B2047" s="152"/>
      <c r="C2047" s="152"/>
      <c r="D2047" s="150"/>
      <c r="E2047" s="150"/>
      <c r="F2047" s="150"/>
      <c r="G2047" s="150"/>
      <c r="H2047" s="150"/>
      <c r="I2047" s="150"/>
      <c r="J2047" s="150"/>
      <c r="K2047" s="150"/>
      <c r="L2047" s="150"/>
      <c r="M2047" s="150"/>
      <c r="N2047" s="150"/>
      <c r="O2047" s="154"/>
    </row>
    <row r="2048" spans="1:15" thickBot="1" x14ac:dyDescent="0.3">
      <c r="A2048" s="150"/>
      <c r="B2048" s="152"/>
      <c r="C2048" s="152"/>
      <c r="D2048" s="150"/>
      <c r="E2048" s="150"/>
      <c r="F2048" s="150"/>
      <c r="G2048" s="150"/>
      <c r="H2048" s="150"/>
      <c r="I2048" s="150"/>
      <c r="J2048" s="150"/>
      <c r="K2048" s="150"/>
      <c r="L2048" s="150"/>
      <c r="M2048" s="150"/>
      <c r="N2048" s="150"/>
      <c r="O2048" s="154"/>
    </row>
    <row r="2049" spans="1:15" thickBot="1" x14ac:dyDescent="0.3">
      <c r="A2049" s="150"/>
      <c r="B2049" s="152"/>
      <c r="C2049" s="152"/>
      <c r="D2049" s="150"/>
      <c r="E2049" s="150"/>
      <c r="F2049" s="150"/>
      <c r="G2049" s="150"/>
      <c r="H2049" s="150"/>
      <c r="I2049" s="150"/>
      <c r="J2049" s="150"/>
      <c r="K2049" s="150"/>
      <c r="L2049" s="150"/>
      <c r="M2049" s="150"/>
      <c r="N2049" s="150"/>
      <c r="O2049" s="154"/>
    </row>
    <row r="2050" spans="1:15" thickBot="1" x14ac:dyDescent="0.3">
      <c r="A2050" s="150"/>
      <c r="B2050" s="152"/>
      <c r="C2050" s="152"/>
      <c r="D2050" s="150"/>
      <c r="E2050" s="150"/>
      <c r="F2050" s="150"/>
      <c r="G2050" s="150"/>
      <c r="H2050" s="150"/>
      <c r="I2050" s="150"/>
      <c r="J2050" s="150"/>
      <c r="K2050" s="150"/>
      <c r="L2050" s="150"/>
      <c r="M2050" s="150"/>
      <c r="N2050" s="150"/>
      <c r="O2050" s="154"/>
    </row>
    <row r="2051" spans="1:15" thickBot="1" x14ac:dyDescent="0.3">
      <c r="A2051" s="150"/>
      <c r="B2051" s="152"/>
      <c r="C2051" s="152"/>
      <c r="D2051" s="150"/>
      <c r="E2051" s="150"/>
      <c r="F2051" s="150"/>
      <c r="G2051" s="150"/>
      <c r="H2051" s="150"/>
      <c r="I2051" s="150"/>
      <c r="J2051" s="150"/>
      <c r="K2051" s="150"/>
      <c r="L2051" s="150"/>
      <c r="M2051" s="150"/>
      <c r="N2051" s="150"/>
      <c r="O2051" s="154"/>
    </row>
    <row r="2052" spans="1:15" thickBot="1" x14ac:dyDescent="0.3">
      <c r="A2052" s="150"/>
      <c r="B2052" s="152"/>
      <c r="C2052" s="152"/>
      <c r="D2052" s="150"/>
      <c r="E2052" s="150"/>
      <c r="F2052" s="150"/>
      <c r="G2052" s="150"/>
      <c r="H2052" s="150"/>
      <c r="I2052" s="150"/>
      <c r="J2052" s="150"/>
      <c r="K2052" s="150"/>
      <c r="L2052" s="150"/>
      <c r="M2052" s="150"/>
      <c r="N2052" s="150"/>
      <c r="O2052" s="154"/>
    </row>
    <row r="2053" spans="1:15" thickBot="1" x14ac:dyDescent="0.3">
      <c r="A2053" s="150"/>
      <c r="B2053" s="152"/>
      <c r="C2053" s="152"/>
      <c r="D2053" s="150"/>
      <c r="E2053" s="150"/>
      <c r="F2053" s="150"/>
      <c r="G2053" s="150"/>
      <c r="H2053" s="150"/>
      <c r="I2053" s="150"/>
      <c r="J2053" s="150"/>
      <c r="K2053" s="150"/>
      <c r="L2053" s="150"/>
      <c r="M2053" s="150"/>
      <c r="N2053" s="150"/>
      <c r="O2053" s="154"/>
    </row>
    <row r="2054" spans="1:15" thickBot="1" x14ac:dyDescent="0.3">
      <c r="A2054" s="150"/>
      <c r="B2054" s="152"/>
      <c r="C2054" s="152"/>
      <c r="D2054" s="150"/>
      <c r="E2054" s="150"/>
      <c r="F2054" s="150"/>
      <c r="G2054" s="150"/>
      <c r="H2054" s="150"/>
      <c r="I2054" s="150"/>
      <c r="J2054" s="150"/>
      <c r="K2054" s="150"/>
      <c r="L2054" s="150"/>
      <c r="M2054" s="150"/>
      <c r="N2054" s="150"/>
      <c r="O2054" s="154"/>
    </row>
    <row r="2055" spans="1:15" thickBot="1" x14ac:dyDescent="0.3">
      <c r="A2055" s="150"/>
      <c r="B2055" s="152"/>
      <c r="C2055" s="152"/>
      <c r="D2055" s="150"/>
      <c r="E2055" s="150"/>
      <c r="F2055" s="150"/>
      <c r="G2055" s="150"/>
      <c r="H2055" s="150"/>
      <c r="I2055" s="150"/>
      <c r="J2055" s="150"/>
      <c r="K2055" s="150"/>
      <c r="L2055" s="150"/>
      <c r="M2055" s="150"/>
      <c r="N2055" s="150"/>
      <c r="O2055" s="154"/>
    </row>
    <row r="2056" spans="1:15" thickBot="1" x14ac:dyDescent="0.3">
      <c r="A2056" s="150"/>
      <c r="B2056" s="152"/>
      <c r="C2056" s="152"/>
      <c r="D2056" s="150"/>
      <c r="E2056" s="150"/>
      <c r="F2056" s="150"/>
      <c r="G2056" s="150"/>
      <c r="H2056" s="150"/>
      <c r="I2056" s="150"/>
      <c r="J2056" s="150"/>
      <c r="K2056" s="150"/>
      <c r="L2056" s="150"/>
      <c r="M2056" s="150"/>
      <c r="N2056" s="150"/>
      <c r="O2056" s="154"/>
    </row>
    <row r="2057" spans="1:15" thickBot="1" x14ac:dyDescent="0.3">
      <c r="A2057" s="150"/>
      <c r="B2057" s="152"/>
      <c r="C2057" s="152"/>
      <c r="D2057" s="150"/>
      <c r="E2057" s="150"/>
      <c r="F2057" s="150"/>
      <c r="G2057" s="150"/>
      <c r="H2057" s="150"/>
      <c r="I2057" s="150"/>
      <c r="J2057" s="150"/>
      <c r="K2057" s="150"/>
      <c r="L2057" s="150"/>
      <c r="M2057" s="150"/>
      <c r="N2057" s="150"/>
      <c r="O2057" s="154"/>
    </row>
    <row r="2058" spans="1:15" thickBot="1" x14ac:dyDescent="0.3">
      <c r="A2058" s="150"/>
      <c r="B2058" s="152"/>
      <c r="C2058" s="152"/>
      <c r="D2058" s="150"/>
      <c r="E2058" s="150"/>
      <c r="F2058" s="150"/>
      <c r="G2058" s="150"/>
      <c r="H2058" s="150"/>
      <c r="I2058" s="150"/>
      <c r="J2058" s="150"/>
      <c r="K2058" s="150"/>
      <c r="L2058" s="150"/>
      <c r="M2058" s="150"/>
      <c r="N2058" s="150"/>
      <c r="O2058" s="154"/>
    </row>
    <row r="2059" spans="1:15" thickBot="1" x14ac:dyDescent="0.3">
      <c r="A2059" s="150"/>
      <c r="B2059" s="152"/>
      <c r="C2059" s="152"/>
      <c r="D2059" s="150"/>
      <c r="E2059" s="150"/>
      <c r="F2059" s="150"/>
      <c r="G2059" s="150"/>
      <c r="H2059" s="150"/>
      <c r="I2059" s="150"/>
      <c r="J2059" s="150"/>
      <c r="K2059" s="150"/>
      <c r="L2059" s="150"/>
      <c r="M2059" s="150"/>
      <c r="N2059" s="150"/>
      <c r="O2059" s="154"/>
    </row>
    <row r="2060" spans="1:15" thickBot="1" x14ac:dyDescent="0.3">
      <c r="A2060" s="150"/>
      <c r="B2060" s="152"/>
      <c r="C2060" s="152"/>
      <c r="D2060" s="150"/>
      <c r="E2060" s="150"/>
      <c r="F2060" s="150"/>
      <c r="G2060" s="150"/>
      <c r="H2060" s="150"/>
      <c r="I2060" s="150"/>
      <c r="J2060" s="150"/>
      <c r="K2060" s="150"/>
      <c r="L2060" s="150"/>
      <c r="M2060" s="150"/>
      <c r="N2060" s="150"/>
      <c r="O2060" s="154"/>
    </row>
    <row r="2061" spans="1:15" thickBot="1" x14ac:dyDescent="0.3">
      <c r="A2061" s="150"/>
      <c r="B2061" s="152"/>
      <c r="C2061" s="152"/>
      <c r="D2061" s="150"/>
      <c r="E2061" s="150"/>
      <c r="F2061" s="150"/>
      <c r="G2061" s="150"/>
      <c r="H2061" s="150"/>
      <c r="I2061" s="150"/>
      <c r="J2061" s="150"/>
      <c r="K2061" s="150"/>
      <c r="L2061" s="150"/>
      <c r="M2061" s="150"/>
      <c r="N2061" s="150"/>
      <c r="O2061" s="154"/>
    </row>
    <row r="2062" spans="1:15" thickBot="1" x14ac:dyDescent="0.3">
      <c r="A2062" s="150"/>
      <c r="B2062" s="152"/>
      <c r="C2062" s="152"/>
      <c r="D2062" s="150"/>
      <c r="E2062" s="150"/>
      <c r="F2062" s="150"/>
      <c r="G2062" s="150"/>
      <c r="H2062" s="150"/>
      <c r="I2062" s="150"/>
      <c r="J2062" s="150"/>
      <c r="K2062" s="150"/>
      <c r="L2062" s="150"/>
      <c r="M2062" s="150"/>
      <c r="N2062" s="150"/>
      <c r="O2062" s="154"/>
    </row>
    <row r="2063" spans="1:15" thickBot="1" x14ac:dyDescent="0.3">
      <c r="A2063" s="150"/>
      <c r="B2063" s="152"/>
      <c r="C2063" s="152"/>
      <c r="D2063" s="150"/>
      <c r="E2063" s="150"/>
      <c r="F2063" s="150"/>
      <c r="G2063" s="150"/>
      <c r="H2063" s="150"/>
      <c r="I2063" s="150"/>
      <c r="J2063" s="150"/>
      <c r="K2063" s="150"/>
      <c r="L2063" s="150"/>
      <c r="M2063" s="150"/>
      <c r="N2063" s="150"/>
      <c r="O2063" s="154"/>
    </row>
    <row r="2064" spans="1:15" thickBot="1" x14ac:dyDescent="0.3">
      <c r="A2064" s="150"/>
      <c r="B2064" s="152"/>
      <c r="C2064" s="152"/>
      <c r="D2064" s="150"/>
      <c r="E2064" s="150"/>
      <c r="F2064" s="150"/>
      <c r="G2064" s="150"/>
      <c r="H2064" s="150"/>
      <c r="I2064" s="150"/>
      <c r="J2064" s="150"/>
      <c r="K2064" s="150"/>
      <c r="L2064" s="150"/>
      <c r="M2064" s="150"/>
      <c r="N2064" s="150"/>
      <c r="O2064" s="154"/>
    </row>
    <row r="2065" spans="1:15" thickBot="1" x14ac:dyDescent="0.3">
      <c r="A2065" s="150"/>
      <c r="B2065" s="152"/>
      <c r="C2065" s="152"/>
      <c r="D2065" s="150"/>
      <c r="E2065" s="150"/>
      <c r="F2065" s="150"/>
      <c r="G2065" s="150"/>
      <c r="H2065" s="150"/>
      <c r="I2065" s="150"/>
      <c r="J2065" s="150"/>
      <c r="K2065" s="150"/>
      <c r="L2065" s="150"/>
      <c r="M2065" s="150"/>
      <c r="N2065" s="150"/>
      <c r="O2065" s="154"/>
    </row>
    <row r="2066" spans="1:15" thickBot="1" x14ac:dyDescent="0.3">
      <c r="A2066" s="150"/>
      <c r="B2066" s="152"/>
      <c r="C2066" s="152"/>
      <c r="D2066" s="150"/>
      <c r="E2066" s="150"/>
      <c r="F2066" s="150"/>
      <c r="G2066" s="150"/>
      <c r="H2066" s="150"/>
      <c r="I2066" s="150"/>
      <c r="J2066" s="150"/>
      <c r="K2066" s="150"/>
      <c r="L2066" s="150"/>
      <c r="M2066" s="150"/>
      <c r="N2066" s="150"/>
      <c r="O2066" s="154"/>
    </row>
    <row r="2067" spans="1:15" thickBot="1" x14ac:dyDescent="0.3">
      <c r="A2067" s="150"/>
      <c r="B2067" s="152"/>
      <c r="C2067" s="152"/>
      <c r="D2067" s="150"/>
      <c r="E2067" s="150"/>
      <c r="F2067" s="150"/>
      <c r="G2067" s="150"/>
      <c r="H2067" s="150"/>
      <c r="I2067" s="150"/>
      <c r="J2067" s="150"/>
      <c r="K2067" s="150"/>
      <c r="L2067" s="150"/>
      <c r="M2067" s="150"/>
      <c r="N2067" s="150"/>
      <c r="O2067" s="154"/>
    </row>
    <row r="2068" spans="1:15" thickBot="1" x14ac:dyDescent="0.3">
      <c r="A2068" s="150"/>
      <c r="B2068" s="152"/>
      <c r="C2068" s="152"/>
      <c r="D2068" s="150"/>
      <c r="E2068" s="150"/>
      <c r="F2068" s="150"/>
      <c r="G2068" s="150"/>
      <c r="H2068" s="150"/>
      <c r="I2068" s="150"/>
      <c r="J2068" s="150"/>
      <c r="K2068" s="150"/>
      <c r="L2068" s="150"/>
      <c r="M2068" s="150"/>
      <c r="N2068" s="150"/>
      <c r="O2068" s="154"/>
    </row>
    <row r="2069" spans="1:15" thickBot="1" x14ac:dyDescent="0.3">
      <c r="A2069" s="150"/>
      <c r="B2069" s="152"/>
      <c r="C2069" s="152"/>
      <c r="D2069" s="150"/>
      <c r="E2069" s="150"/>
      <c r="F2069" s="150"/>
      <c r="G2069" s="150"/>
      <c r="H2069" s="150"/>
      <c r="I2069" s="150"/>
      <c r="J2069" s="150"/>
      <c r="K2069" s="150"/>
      <c r="L2069" s="150"/>
      <c r="M2069" s="150"/>
      <c r="N2069" s="150"/>
      <c r="O2069" s="154"/>
    </row>
    <row r="2070" spans="1:15" thickBot="1" x14ac:dyDescent="0.3">
      <c r="A2070" s="150"/>
      <c r="B2070" s="152"/>
      <c r="C2070" s="152"/>
      <c r="D2070" s="150"/>
      <c r="E2070" s="150"/>
      <c r="F2070" s="150"/>
      <c r="G2070" s="150"/>
      <c r="H2070" s="150"/>
      <c r="I2070" s="150"/>
      <c r="J2070" s="150"/>
      <c r="K2070" s="150"/>
      <c r="L2070" s="150"/>
      <c r="M2070" s="150"/>
      <c r="N2070" s="150"/>
      <c r="O2070" s="154"/>
    </row>
    <row r="2071" spans="1:15" thickBot="1" x14ac:dyDescent="0.3">
      <c r="A2071" s="150"/>
      <c r="B2071" s="152"/>
      <c r="C2071" s="152"/>
      <c r="D2071" s="150"/>
      <c r="E2071" s="150"/>
      <c r="F2071" s="150"/>
      <c r="G2071" s="150"/>
      <c r="H2071" s="150"/>
      <c r="I2071" s="150"/>
      <c r="J2071" s="150"/>
      <c r="K2071" s="150"/>
      <c r="L2071" s="150"/>
      <c r="M2071" s="150"/>
      <c r="N2071" s="150"/>
      <c r="O2071" s="154"/>
    </row>
    <row r="2072" spans="1:15" thickBot="1" x14ac:dyDescent="0.3">
      <c r="A2072" s="150"/>
      <c r="B2072" s="152"/>
      <c r="C2072" s="152"/>
      <c r="D2072" s="150"/>
      <c r="E2072" s="150"/>
      <c r="F2072" s="150"/>
      <c r="G2072" s="150"/>
      <c r="H2072" s="150"/>
      <c r="I2072" s="150"/>
      <c r="J2072" s="150"/>
      <c r="K2072" s="150"/>
      <c r="L2072" s="150"/>
      <c r="M2072" s="150"/>
      <c r="N2072" s="150"/>
      <c r="O2072" s="154"/>
    </row>
    <row r="2073" spans="1:15" thickBot="1" x14ac:dyDescent="0.3">
      <c r="A2073" s="150"/>
      <c r="B2073" s="152"/>
      <c r="C2073" s="152"/>
      <c r="D2073" s="150"/>
      <c r="E2073" s="150"/>
      <c r="F2073" s="150"/>
      <c r="G2073" s="150"/>
      <c r="H2073" s="150"/>
      <c r="I2073" s="150"/>
      <c r="J2073" s="150"/>
      <c r="K2073" s="150"/>
      <c r="L2073" s="150"/>
      <c r="M2073" s="150"/>
      <c r="N2073" s="150"/>
      <c r="O2073" s="154"/>
    </row>
    <row r="2074" spans="1:15" thickBot="1" x14ac:dyDescent="0.3">
      <c r="A2074" s="150"/>
      <c r="B2074" s="152"/>
      <c r="C2074" s="152"/>
      <c r="D2074" s="150"/>
      <c r="E2074" s="150"/>
      <c r="F2074" s="150"/>
      <c r="G2074" s="150"/>
      <c r="H2074" s="150"/>
      <c r="I2074" s="150"/>
      <c r="J2074" s="150"/>
      <c r="K2074" s="150"/>
      <c r="L2074" s="150"/>
      <c r="M2074" s="150"/>
      <c r="N2074" s="150"/>
      <c r="O2074" s="154"/>
    </row>
    <row r="2075" spans="1:15" thickBot="1" x14ac:dyDescent="0.3">
      <c r="A2075" s="150"/>
      <c r="B2075" s="152"/>
      <c r="C2075" s="152"/>
      <c r="D2075" s="150"/>
      <c r="E2075" s="150"/>
      <c r="F2075" s="150"/>
      <c r="G2075" s="150"/>
      <c r="H2075" s="150"/>
      <c r="I2075" s="150"/>
      <c r="J2075" s="150"/>
      <c r="K2075" s="150"/>
      <c r="L2075" s="150"/>
      <c r="M2075" s="150"/>
      <c r="N2075" s="150"/>
      <c r="O2075" s="154"/>
    </row>
    <row r="2076" spans="1:15" thickBot="1" x14ac:dyDescent="0.3">
      <c r="A2076" s="150"/>
      <c r="B2076" s="152"/>
      <c r="C2076" s="152"/>
      <c r="D2076" s="150"/>
      <c r="E2076" s="150"/>
      <c r="F2076" s="150"/>
      <c r="G2076" s="150"/>
      <c r="H2076" s="150"/>
      <c r="I2076" s="150"/>
      <c r="J2076" s="150"/>
      <c r="K2076" s="150"/>
      <c r="L2076" s="150"/>
      <c r="M2076" s="150"/>
      <c r="N2076" s="150"/>
      <c r="O2076" s="154"/>
    </row>
    <row r="2077" spans="1:15" thickBot="1" x14ac:dyDescent="0.3">
      <c r="A2077" s="150"/>
      <c r="B2077" s="152"/>
      <c r="C2077" s="152"/>
      <c r="D2077" s="150"/>
      <c r="E2077" s="150"/>
      <c r="F2077" s="150"/>
      <c r="G2077" s="150"/>
      <c r="H2077" s="150"/>
      <c r="I2077" s="150"/>
      <c r="J2077" s="150"/>
      <c r="K2077" s="150"/>
      <c r="L2077" s="150"/>
      <c r="M2077" s="150"/>
      <c r="N2077" s="150"/>
      <c r="O2077" s="154"/>
    </row>
    <row r="2078" spans="1:15" thickBot="1" x14ac:dyDescent="0.3">
      <c r="A2078" s="150"/>
      <c r="B2078" s="152"/>
      <c r="C2078" s="152"/>
      <c r="D2078" s="150"/>
      <c r="E2078" s="150"/>
      <c r="F2078" s="150"/>
      <c r="G2078" s="150"/>
      <c r="H2078" s="150"/>
      <c r="I2078" s="150"/>
      <c r="J2078" s="150"/>
      <c r="K2078" s="150"/>
      <c r="L2078" s="150"/>
      <c r="M2078" s="150"/>
      <c r="N2078" s="150"/>
      <c r="O2078" s="154"/>
    </row>
    <row r="2079" spans="1:15" thickBot="1" x14ac:dyDescent="0.3">
      <c r="A2079" s="150"/>
      <c r="B2079" s="152"/>
      <c r="C2079" s="152"/>
      <c r="D2079" s="150"/>
      <c r="E2079" s="150"/>
      <c r="F2079" s="150"/>
      <c r="G2079" s="150"/>
      <c r="H2079" s="150"/>
      <c r="I2079" s="150"/>
      <c r="J2079" s="150"/>
      <c r="K2079" s="150"/>
      <c r="L2079" s="150"/>
      <c r="M2079" s="150"/>
      <c r="N2079" s="150"/>
      <c r="O2079" s="154"/>
    </row>
    <row r="2080" spans="1:15" thickBot="1" x14ac:dyDescent="0.3">
      <c r="A2080" s="150"/>
      <c r="B2080" s="152"/>
      <c r="C2080" s="152"/>
      <c r="D2080" s="150"/>
      <c r="E2080" s="150"/>
      <c r="F2080" s="150"/>
      <c r="G2080" s="150"/>
      <c r="H2080" s="150"/>
      <c r="I2080" s="150"/>
      <c r="J2080" s="150"/>
      <c r="K2080" s="150"/>
      <c r="L2080" s="150"/>
      <c r="M2080" s="150"/>
      <c r="N2080" s="150"/>
      <c r="O2080" s="154"/>
    </row>
    <row r="2081" spans="1:15" thickBot="1" x14ac:dyDescent="0.3">
      <c r="A2081" s="150"/>
      <c r="B2081" s="152"/>
      <c r="C2081" s="152"/>
      <c r="D2081" s="150"/>
      <c r="E2081" s="150"/>
      <c r="F2081" s="150"/>
      <c r="G2081" s="150"/>
      <c r="H2081" s="150"/>
      <c r="I2081" s="150"/>
      <c r="J2081" s="150"/>
      <c r="K2081" s="150"/>
      <c r="L2081" s="150"/>
      <c r="M2081" s="150"/>
      <c r="N2081" s="150"/>
      <c r="O2081" s="154"/>
    </row>
    <row r="2082" spans="1:15" thickBot="1" x14ac:dyDescent="0.3">
      <c r="A2082" s="150"/>
      <c r="B2082" s="152"/>
      <c r="C2082" s="152"/>
      <c r="D2082" s="150"/>
      <c r="E2082" s="150"/>
      <c r="F2082" s="150"/>
      <c r="G2082" s="150"/>
      <c r="H2082" s="150"/>
      <c r="I2082" s="150"/>
      <c r="J2082" s="150"/>
      <c r="K2082" s="150"/>
      <c r="L2082" s="150"/>
      <c r="M2082" s="150"/>
      <c r="N2082" s="150"/>
      <c r="O2082" s="154"/>
    </row>
    <row r="2083" spans="1:15" thickBot="1" x14ac:dyDescent="0.3">
      <c r="A2083" s="150"/>
      <c r="B2083" s="152"/>
      <c r="C2083" s="152"/>
      <c r="D2083" s="150"/>
      <c r="E2083" s="150"/>
      <c r="F2083" s="150"/>
      <c r="G2083" s="150"/>
      <c r="H2083" s="150"/>
      <c r="I2083" s="150"/>
      <c r="J2083" s="150"/>
      <c r="K2083" s="150"/>
      <c r="L2083" s="150"/>
      <c r="M2083" s="150"/>
      <c r="N2083" s="150"/>
      <c r="O2083" s="154"/>
    </row>
    <row r="2084" spans="1:15" thickBot="1" x14ac:dyDescent="0.3">
      <c r="A2084" s="150"/>
      <c r="B2084" s="152"/>
      <c r="C2084" s="152"/>
      <c r="D2084" s="150"/>
      <c r="E2084" s="150"/>
      <c r="F2084" s="150"/>
      <c r="G2084" s="150"/>
      <c r="H2084" s="150"/>
      <c r="I2084" s="150"/>
      <c r="J2084" s="150"/>
      <c r="K2084" s="150"/>
      <c r="L2084" s="150"/>
      <c r="M2084" s="150"/>
      <c r="N2084" s="150"/>
      <c r="O2084" s="154"/>
    </row>
    <row r="2085" spans="1:15" thickBot="1" x14ac:dyDescent="0.3">
      <c r="A2085" s="150"/>
      <c r="B2085" s="152"/>
      <c r="C2085" s="152"/>
      <c r="D2085" s="150"/>
      <c r="E2085" s="150"/>
      <c r="F2085" s="150"/>
      <c r="G2085" s="150"/>
      <c r="H2085" s="150"/>
      <c r="I2085" s="150"/>
      <c r="J2085" s="150"/>
      <c r="K2085" s="150"/>
      <c r="L2085" s="150"/>
      <c r="M2085" s="150"/>
      <c r="N2085" s="150"/>
      <c r="O2085" s="154"/>
    </row>
    <row r="2086" spans="1:15" thickBot="1" x14ac:dyDescent="0.3">
      <c r="A2086" s="150"/>
      <c r="B2086" s="152"/>
      <c r="C2086" s="152"/>
      <c r="D2086" s="150"/>
      <c r="E2086" s="150"/>
      <c r="F2086" s="150"/>
      <c r="G2086" s="150"/>
      <c r="H2086" s="150"/>
      <c r="I2086" s="150"/>
      <c r="J2086" s="150"/>
      <c r="K2086" s="150"/>
      <c r="L2086" s="150"/>
      <c r="M2086" s="150"/>
      <c r="N2086" s="150"/>
      <c r="O2086" s="154"/>
    </row>
    <row r="2087" spans="1:15" thickBot="1" x14ac:dyDescent="0.3">
      <c r="A2087" s="150"/>
      <c r="B2087" s="152"/>
      <c r="C2087" s="152"/>
      <c r="D2087" s="150"/>
      <c r="E2087" s="150"/>
      <c r="F2087" s="150"/>
      <c r="G2087" s="150"/>
      <c r="H2087" s="150"/>
      <c r="I2087" s="150"/>
      <c r="J2087" s="150"/>
      <c r="K2087" s="150"/>
      <c r="L2087" s="150"/>
      <c r="M2087" s="150"/>
      <c r="N2087" s="150"/>
      <c r="O2087" s="154"/>
    </row>
    <row r="2088" spans="1:15" thickBot="1" x14ac:dyDescent="0.3">
      <c r="A2088" s="150"/>
      <c r="B2088" s="152"/>
      <c r="C2088" s="152"/>
      <c r="D2088" s="150"/>
      <c r="E2088" s="150"/>
      <c r="F2088" s="150"/>
      <c r="G2088" s="150"/>
      <c r="H2088" s="150"/>
      <c r="I2088" s="150"/>
      <c r="J2088" s="150"/>
      <c r="K2088" s="150"/>
      <c r="L2088" s="150"/>
      <c r="M2088" s="150"/>
      <c r="N2088" s="150"/>
      <c r="O2088" s="154"/>
    </row>
    <row r="2089" spans="1:15" thickBot="1" x14ac:dyDescent="0.3">
      <c r="A2089" s="150"/>
      <c r="B2089" s="152"/>
      <c r="C2089" s="152"/>
      <c r="D2089" s="150"/>
      <c r="E2089" s="150"/>
      <c r="F2089" s="150"/>
      <c r="G2089" s="150"/>
      <c r="H2089" s="150"/>
      <c r="I2089" s="150"/>
      <c r="J2089" s="150"/>
      <c r="K2089" s="150"/>
      <c r="L2089" s="150"/>
      <c r="M2089" s="150"/>
      <c r="N2089" s="150"/>
      <c r="O2089" s="154"/>
    </row>
    <row r="2090" spans="1:15" thickBot="1" x14ac:dyDescent="0.3">
      <c r="A2090" s="150"/>
      <c r="B2090" s="152"/>
      <c r="C2090" s="152"/>
      <c r="D2090" s="150"/>
      <c r="E2090" s="150"/>
      <c r="F2090" s="150"/>
      <c r="G2090" s="150"/>
      <c r="H2090" s="150"/>
      <c r="I2090" s="150"/>
      <c r="J2090" s="150"/>
      <c r="K2090" s="150"/>
      <c r="L2090" s="150"/>
      <c r="M2090" s="150"/>
      <c r="N2090" s="150"/>
      <c r="O2090" s="154"/>
    </row>
    <row r="2091" spans="1:15" thickBot="1" x14ac:dyDescent="0.3">
      <c r="A2091" s="150"/>
      <c r="B2091" s="152"/>
      <c r="C2091" s="152"/>
      <c r="D2091" s="150"/>
      <c r="E2091" s="150"/>
      <c r="F2091" s="150"/>
      <c r="G2091" s="150"/>
      <c r="H2091" s="150"/>
      <c r="I2091" s="150"/>
      <c r="J2091" s="150"/>
      <c r="K2091" s="150"/>
      <c r="L2091" s="150"/>
      <c r="M2091" s="150"/>
      <c r="N2091" s="150"/>
      <c r="O2091" s="154"/>
    </row>
    <row r="2092" spans="1:15" thickBot="1" x14ac:dyDescent="0.3">
      <c r="A2092" s="150"/>
      <c r="B2092" s="152"/>
      <c r="C2092" s="152"/>
      <c r="D2092" s="150"/>
      <c r="E2092" s="150"/>
      <c r="F2092" s="150"/>
      <c r="G2092" s="150"/>
      <c r="H2092" s="150"/>
      <c r="I2092" s="150"/>
      <c r="J2092" s="150"/>
      <c r="K2092" s="150"/>
      <c r="L2092" s="150"/>
      <c r="M2092" s="150"/>
      <c r="N2092" s="150"/>
      <c r="O2092" s="154"/>
    </row>
    <row r="2093" spans="1:15" thickBot="1" x14ac:dyDescent="0.3">
      <c r="A2093" s="150"/>
      <c r="B2093" s="152"/>
      <c r="C2093" s="152"/>
      <c r="D2093" s="150"/>
      <c r="E2093" s="150"/>
      <c r="F2093" s="150"/>
      <c r="G2093" s="150"/>
      <c r="H2093" s="150"/>
      <c r="I2093" s="150"/>
      <c r="J2093" s="150"/>
      <c r="K2093" s="150"/>
      <c r="L2093" s="150"/>
      <c r="M2093" s="150"/>
      <c r="N2093" s="150"/>
      <c r="O2093" s="154"/>
    </row>
    <row r="2094" spans="1:15" thickBot="1" x14ac:dyDescent="0.3">
      <c r="A2094" s="150"/>
      <c r="B2094" s="152"/>
      <c r="C2094" s="152"/>
      <c r="D2094" s="150"/>
      <c r="E2094" s="150"/>
      <c r="F2094" s="150"/>
      <c r="G2094" s="150"/>
      <c r="H2094" s="150"/>
      <c r="I2094" s="150"/>
      <c r="J2094" s="150"/>
      <c r="K2094" s="150"/>
      <c r="L2094" s="150"/>
      <c r="M2094" s="150"/>
      <c r="N2094" s="150"/>
      <c r="O2094" s="154"/>
    </row>
    <row r="2095" spans="1:15" thickBot="1" x14ac:dyDescent="0.3">
      <c r="A2095" s="150"/>
      <c r="B2095" s="152"/>
      <c r="C2095" s="152"/>
      <c r="D2095" s="150"/>
      <c r="E2095" s="150"/>
      <c r="F2095" s="150"/>
      <c r="G2095" s="150"/>
      <c r="H2095" s="150"/>
      <c r="I2095" s="150"/>
      <c r="J2095" s="150"/>
      <c r="K2095" s="150"/>
      <c r="L2095" s="150"/>
      <c r="M2095" s="150"/>
      <c r="N2095" s="150"/>
      <c r="O2095" s="154"/>
    </row>
    <row r="2096" spans="1:15" thickBot="1" x14ac:dyDescent="0.3">
      <c r="A2096" s="150"/>
      <c r="B2096" s="152"/>
      <c r="C2096" s="152"/>
      <c r="D2096" s="150"/>
      <c r="E2096" s="150"/>
      <c r="F2096" s="150"/>
      <c r="G2096" s="150"/>
      <c r="H2096" s="150"/>
      <c r="I2096" s="150"/>
      <c r="J2096" s="150"/>
      <c r="K2096" s="150"/>
      <c r="L2096" s="150"/>
      <c r="M2096" s="150"/>
      <c r="N2096" s="150"/>
      <c r="O2096" s="154"/>
    </row>
    <row r="2097" spans="1:15" thickBot="1" x14ac:dyDescent="0.3">
      <c r="A2097" s="150"/>
      <c r="B2097" s="152"/>
      <c r="C2097" s="152"/>
      <c r="D2097" s="150"/>
      <c r="E2097" s="150"/>
      <c r="F2097" s="150"/>
      <c r="G2097" s="150"/>
      <c r="H2097" s="150"/>
      <c r="I2097" s="150"/>
      <c r="J2097" s="150"/>
      <c r="K2097" s="150"/>
      <c r="L2097" s="150"/>
      <c r="M2097" s="150"/>
      <c r="N2097" s="150"/>
      <c r="O2097" s="154"/>
    </row>
    <row r="2098" spans="1:15" thickBot="1" x14ac:dyDescent="0.3">
      <c r="A2098" s="150"/>
      <c r="B2098" s="152"/>
      <c r="C2098" s="152"/>
      <c r="D2098" s="150"/>
      <c r="E2098" s="150"/>
      <c r="F2098" s="150"/>
      <c r="G2098" s="150"/>
      <c r="H2098" s="150"/>
      <c r="I2098" s="150"/>
      <c r="J2098" s="150"/>
      <c r="K2098" s="150"/>
      <c r="L2098" s="150"/>
      <c r="M2098" s="150"/>
      <c r="N2098" s="150"/>
      <c r="O2098" s="154"/>
    </row>
    <row r="2099" spans="1:15" thickBot="1" x14ac:dyDescent="0.3">
      <c r="A2099" s="150"/>
      <c r="B2099" s="152"/>
      <c r="C2099" s="152"/>
      <c r="D2099" s="150"/>
      <c r="E2099" s="150"/>
      <c r="F2099" s="150"/>
      <c r="G2099" s="150"/>
      <c r="H2099" s="150"/>
      <c r="I2099" s="150"/>
      <c r="J2099" s="150"/>
      <c r="K2099" s="150"/>
      <c r="L2099" s="150"/>
      <c r="M2099" s="150"/>
      <c r="N2099" s="150"/>
      <c r="O2099" s="154"/>
    </row>
    <row r="2100" spans="1:15" thickBot="1" x14ac:dyDescent="0.3">
      <c r="A2100" s="150"/>
      <c r="B2100" s="152"/>
      <c r="C2100" s="152"/>
      <c r="D2100" s="150"/>
      <c r="E2100" s="150"/>
      <c r="F2100" s="150"/>
      <c r="G2100" s="150"/>
      <c r="H2100" s="150"/>
      <c r="I2100" s="150"/>
      <c r="J2100" s="150"/>
      <c r="K2100" s="150"/>
      <c r="L2100" s="150"/>
      <c r="M2100" s="150"/>
      <c r="N2100" s="150"/>
      <c r="O2100" s="154"/>
    </row>
    <row r="2101" spans="1:15" thickBot="1" x14ac:dyDescent="0.3">
      <c r="A2101" s="150"/>
      <c r="B2101" s="152"/>
      <c r="C2101" s="152"/>
      <c r="D2101" s="150"/>
      <c r="E2101" s="150"/>
      <c r="F2101" s="150"/>
      <c r="G2101" s="150"/>
      <c r="H2101" s="150"/>
      <c r="I2101" s="150"/>
      <c r="J2101" s="150"/>
      <c r="K2101" s="150"/>
      <c r="L2101" s="150"/>
      <c r="M2101" s="150"/>
      <c r="N2101" s="150"/>
      <c r="O2101" s="154"/>
    </row>
    <row r="2102" spans="1:15" thickBot="1" x14ac:dyDescent="0.3">
      <c r="A2102" s="150"/>
      <c r="B2102" s="152"/>
      <c r="C2102" s="152"/>
      <c r="D2102" s="150"/>
      <c r="E2102" s="150"/>
      <c r="F2102" s="150"/>
      <c r="G2102" s="150"/>
      <c r="H2102" s="150"/>
      <c r="I2102" s="150"/>
      <c r="J2102" s="150"/>
      <c r="K2102" s="150"/>
      <c r="L2102" s="150"/>
      <c r="M2102" s="150"/>
      <c r="N2102" s="150"/>
      <c r="O2102" s="154"/>
    </row>
    <row r="2103" spans="1:15" thickBot="1" x14ac:dyDescent="0.3">
      <c r="A2103" s="150"/>
      <c r="B2103" s="152"/>
      <c r="C2103" s="152"/>
      <c r="D2103" s="150"/>
      <c r="E2103" s="150"/>
      <c r="F2103" s="150"/>
      <c r="G2103" s="150"/>
      <c r="H2103" s="150"/>
      <c r="I2103" s="150"/>
      <c r="J2103" s="150"/>
      <c r="K2103" s="150"/>
      <c r="L2103" s="150"/>
      <c r="M2103" s="150"/>
      <c r="N2103" s="150"/>
      <c r="O2103" s="154"/>
    </row>
    <row r="2104" spans="1:15" thickBot="1" x14ac:dyDescent="0.3">
      <c r="A2104" s="150"/>
      <c r="B2104" s="152"/>
      <c r="C2104" s="152"/>
      <c r="D2104" s="150"/>
      <c r="E2104" s="150"/>
      <c r="F2104" s="150"/>
      <c r="G2104" s="150"/>
      <c r="H2104" s="150"/>
      <c r="I2104" s="150"/>
      <c r="J2104" s="150"/>
      <c r="K2104" s="150"/>
      <c r="L2104" s="150"/>
      <c r="M2104" s="150"/>
      <c r="N2104" s="150"/>
      <c r="O2104" s="154"/>
    </row>
    <row r="2105" spans="1:15" thickBot="1" x14ac:dyDescent="0.3">
      <c r="A2105" s="150"/>
      <c r="B2105" s="152"/>
      <c r="C2105" s="152"/>
      <c r="D2105" s="150"/>
      <c r="E2105" s="150"/>
      <c r="F2105" s="150"/>
      <c r="G2105" s="150"/>
      <c r="H2105" s="150"/>
      <c r="I2105" s="150"/>
      <c r="J2105" s="150"/>
      <c r="K2105" s="150"/>
      <c r="L2105" s="150"/>
      <c r="M2105" s="150"/>
      <c r="N2105" s="150"/>
      <c r="O2105" s="154"/>
    </row>
    <row r="2106" spans="1:15" thickBot="1" x14ac:dyDescent="0.3">
      <c r="A2106" s="150"/>
      <c r="B2106" s="152"/>
      <c r="C2106" s="152"/>
      <c r="D2106" s="150"/>
      <c r="E2106" s="150"/>
      <c r="F2106" s="150"/>
      <c r="G2106" s="150"/>
      <c r="H2106" s="150"/>
      <c r="I2106" s="150"/>
      <c r="J2106" s="150"/>
      <c r="K2106" s="150"/>
      <c r="L2106" s="150"/>
      <c r="M2106" s="150"/>
      <c r="N2106" s="150"/>
      <c r="O2106" s="154"/>
    </row>
    <row r="2107" spans="1:15" thickBot="1" x14ac:dyDescent="0.3">
      <c r="A2107" s="150"/>
      <c r="B2107" s="152"/>
      <c r="C2107" s="152"/>
      <c r="D2107" s="150"/>
      <c r="E2107" s="150"/>
      <c r="F2107" s="150"/>
      <c r="G2107" s="150"/>
      <c r="H2107" s="150"/>
      <c r="I2107" s="150"/>
      <c r="J2107" s="150"/>
      <c r="K2107" s="150"/>
      <c r="L2107" s="150"/>
      <c r="M2107" s="150"/>
      <c r="N2107" s="150"/>
      <c r="O2107" s="154"/>
    </row>
    <row r="2108" spans="1:15" thickBot="1" x14ac:dyDescent="0.3">
      <c r="A2108" s="150"/>
      <c r="B2108" s="152"/>
      <c r="C2108" s="152"/>
      <c r="D2108" s="150"/>
      <c r="E2108" s="150"/>
      <c r="F2108" s="150"/>
      <c r="G2108" s="150"/>
      <c r="H2108" s="150"/>
      <c r="I2108" s="150"/>
      <c r="J2108" s="150"/>
      <c r="K2108" s="150"/>
      <c r="L2108" s="150"/>
      <c r="M2108" s="150"/>
      <c r="N2108" s="150"/>
      <c r="O2108" s="154"/>
    </row>
    <row r="2109" spans="1:15" thickBot="1" x14ac:dyDescent="0.3">
      <c r="A2109" s="150"/>
      <c r="B2109" s="152"/>
      <c r="C2109" s="152"/>
      <c r="D2109" s="150"/>
      <c r="E2109" s="150"/>
      <c r="F2109" s="150"/>
      <c r="G2109" s="150"/>
      <c r="H2109" s="150"/>
      <c r="I2109" s="150"/>
      <c r="J2109" s="150"/>
      <c r="K2109" s="150"/>
      <c r="L2109" s="150"/>
      <c r="M2109" s="150"/>
      <c r="N2109" s="150"/>
      <c r="O2109" s="154"/>
    </row>
    <row r="2110" spans="1:15" thickBot="1" x14ac:dyDescent="0.3">
      <c r="A2110" s="150"/>
      <c r="B2110" s="152"/>
      <c r="C2110" s="152"/>
      <c r="D2110" s="150"/>
      <c r="E2110" s="150"/>
      <c r="F2110" s="150"/>
      <c r="G2110" s="150"/>
      <c r="H2110" s="150"/>
      <c r="I2110" s="150"/>
      <c r="J2110" s="150"/>
      <c r="K2110" s="150"/>
      <c r="L2110" s="150"/>
      <c r="M2110" s="150"/>
      <c r="N2110" s="150"/>
      <c r="O2110" s="154"/>
    </row>
    <row r="2111" spans="1:15" thickBot="1" x14ac:dyDescent="0.3">
      <c r="A2111" s="150"/>
      <c r="B2111" s="152"/>
      <c r="C2111" s="152"/>
      <c r="D2111" s="150"/>
      <c r="E2111" s="150"/>
      <c r="F2111" s="150"/>
      <c r="G2111" s="150"/>
      <c r="H2111" s="150"/>
      <c r="I2111" s="150"/>
      <c r="J2111" s="150"/>
      <c r="K2111" s="150"/>
      <c r="L2111" s="150"/>
      <c r="M2111" s="150"/>
      <c r="N2111" s="150"/>
      <c r="O2111" s="154"/>
    </row>
    <row r="2112" spans="1:15" thickBot="1" x14ac:dyDescent="0.3">
      <c r="A2112" s="150"/>
      <c r="B2112" s="152"/>
      <c r="C2112" s="152"/>
      <c r="D2112" s="150"/>
      <c r="E2112" s="150"/>
      <c r="F2112" s="150"/>
      <c r="G2112" s="150"/>
      <c r="H2112" s="150"/>
      <c r="I2112" s="150"/>
      <c r="J2112" s="150"/>
      <c r="K2112" s="150"/>
      <c r="L2112" s="150"/>
      <c r="M2112" s="150"/>
      <c r="N2112" s="150"/>
      <c r="O2112" s="154"/>
    </row>
    <row r="2113" spans="1:15" thickBot="1" x14ac:dyDescent="0.3">
      <c r="A2113" s="150"/>
      <c r="B2113" s="152"/>
      <c r="C2113" s="152"/>
      <c r="D2113" s="150"/>
      <c r="E2113" s="150"/>
      <c r="F2113" s="150"/>
      <c r="G2113" s="150"/>
      <c r="H2113" s="150"/>
      <c r="I2113" s="150"/>
      <c r="J2113" s="150"/>
      <c r="K2113" s="150"/>
      <c r="L2113" s="150"/>
      <c r="M2113" s="150"/>
      <c r="N2113" s="150"/>
      <c r="O2113" s="154"/>
    </row>
    <row r="2114" spans="1:15" thickBot="1" x14ac:dyDescent="0.3">
      <c r="A2114" s="150"/>
      <c r="B2114" s="152"/>
      <c r="C2114" s="152"/>
      <c r="D2114" s="150"/>
      <c r="E2114" s="150"/>
      <c r="F2114" s="150"/>
      <c r="G2114" s="150"/>
      <c r="H2114" s="150"/>
      <c r="I2114" s="150"/>
      <c r="J2114" s="150"/>
      <c r="K2114" s="150"/>
      <c r="L2114" s="150"/>
      <c r="M2114" s="150"/>
      <c r="N2114" s="150"/>
      <c r="O2114" s="154"/>
    </row>
    <row r="2115" spans="1:15" thickBot="1" x14ac:dyDescent="0.3">
      <c r="A2115" s="150"/>
      <c r="B2115" s="152"/>
      <c r="C2115" s="152"/>
      <c r="D2115" s="150"/>
      <c r="E2115" s="150"/>
      <c r="F2115" s="150"/>
      <c r="G2115" s="150"/>
      <c r="H2115" s="150"/>
      <c r="I2115" s="150"/>
      <c r="J2115" s="150"/>
      <c r="K2115" s="150"/>
      <c r="L2115" s="150"/>
      <c r="M2115" s="150"/>
      <c r="N2115" s="150"/>
      <c r="O2115" s="154"/>
    </row>
    <row r="2116" spans="1:15" thickBot="1" x14ac:dyDescent="0.3">
      <c r="A2116" s="150"/>
      <c r="B2116" s="152"/>
      <c r="C2116" s="152"/>
      <c r="D2116" s="150"/>
      <c r="E2116" s="150"/>
      <c r="F2116" s="150"/>
      <c r="G2116" s="150"/>
      <c r="H2116" s="150"/>
      <c r="I2116" s="150"/>
      <c r="J2116" s="150"/>
      <c r="K2116" s="150"/>
      <c r="L2116" s="150"/>
      <c r="M2116" s="150"/>
      <c r="N2116" s="150"/>
      <c r="O2116" s="154"/>
    </row>
    <row r="2117" spans="1:15" thickBot="1" x14ac:dyDescent="0.3">
      <c r="A2117" s="150"/>
      <c r="B2117" s="152"/>
      <c r="C2117" s="152"/>
      <c r="D2117" s="150"/>
      <c r="E2117" s="150"/>
      <c r="F2117" s="150"/>
      <c r="G2117" s="150"/>
      <c r="H2117" s="150"/>
      <c r="I2117" s="150"/>
      <c r="J2117" s="150"/>
      <c r="K2117" s="150"/>
      <c r="L2117" s="150"/>
      <c r="M2117" s="150"/>
      <c r="N2117" s="150"/>
      <c r="O2117" s="154"/>
    </row>
    <row r="2118" spans="1:15" thickBot="1" x14ac:dyDescent="0.3">
      <c r="A2118" s="150"/>
      <c r="B2118" s="152"/>
      <c r="C2118" s="152"/>
      <c r="D2118" s="150"/>
      <c r="E2118" s="150"/>
      <c r="F2118" s="150"/>
      <c r="G2118" s="150"/>
      <c r="H2118" s="150"/>
      <c r="I2118" s="150"/>
      <c r="J2118" s="150"/>
      <c r="K2118" s="150"/>
      <c r="L2118" s="150"/>
      <c r="M2118" s="150"/>
      <c r="N2118" s="150"/>
      <c r="O2118" s="154"/>
    </row>
    <row r="2119" spans="1:15" thickBot="1" x14ac:dyDescent="0.3">
      <c r="A2119" s="150"/>
      <c r="B2119" s="152"/>
      <c r="C2119" s="152"/>
      <c r="D2119" s="150"/>
      <c r="E2119" s="150"/>
      <c r="F2119" s="150"/>
      <c r="G2119" s="150"/>
      <c r="H2119" s="150"/>
      <c r="I2119" s="150"/>
      <c r="J2119" s="150"/>
      <c r="K2119" s="150"/>
      <c r="L2119" s="150"/>
      <c r="M2119" s="150"/>
      <c r="N2119" s="150"/>
      <c r="O2119" s="154"/>
    </row>
    <row r="2120" spans="1:15" thickBot="1" x14ac:dyDescent="0.3">
      <c r="A2120" s="150"/>
      <c r="B2120" s="152"/>
      <c r="C2120" s="152"/>
      <c r="D2120" s="150"/>
      <c r="E2120" s="150"/>
      <c r="F2120" s="150"/>
      <c r="G2120" s="150"/>
      <c r="H2120" s="150"/>
      <c r="I2120" s="150"/>
      <c r="J2120" s="150"/>
      <c r="K2120" s="150"/>
      <c r="L2120" s="150"/>
      <c r="M2120" s="150"/>
      <c r="N2120" s="150"/>
      <c r="O2120" s="154"/>
    </row>
    <row r="2121" spans="1:15" thickBot="1" x14ac:dyDescent="0.3">
      <c r="A2121" s="150"/>
      <c r="B2121" s="152"/>
      <c r="C2121" s="152"/>
      <c r="D2121" s="150"/>
      <c r="E2121" s="150"/>
      <c r="F2121" s="150"/>
      <c r="G2121" s="150"/>
      <c r="H2121" s="150"/>
      <c r="I2121" s="150"/>
      <c r="J2121" s="150"/>
      <c r="K2121" s="150"/>
      <c r="L2121" s="150"/>
      <c r="M2121" s="150"/>
      <c r="N2121" s="150"/>
      <c r="O2121" s="154"/>
    </row>
    <row r="2122" spans="1:15" thickBot="1" x14ac:dyDescent="0.3">
      <c r="A2122" s="150"/>
      <c r="B2122" s="152"/>
      <c r="C2122" s="152"/>
      <c r="D2122" s="150"/>
      <c r="E2122" s="150"/>
      <c r="F2122" s="150"/>
      <c r="G2122" s="150"/>
      <c r="H2122" s="150"/>
      <c r="I2122" s="150"/>
      <c r="J2122" s="150"/>
      <c r="K2122" s="150"/>
      <c r="L2122" s="150"/>
      <c r="M2122" s="150"/>
      <c r="N2122" s="150"/>
      <c r="O2122" s="154"/>
    </row>
    <row r="2123" spans="1:15" thickBot="1" x14ac:dyDescent="0.3">
      <c r="A2123" s="150"/>
      <c r="B2123" s="152"/>
      <c r="C2123" s="152"/>
      <c r="D2123" s="150"/>
      <c r="E2123" s="150"/>
      <c r="F2123" s="150"/>
      <c r="G2123" s="150"/>
      <c r="H2123" s="150"/>
      <c r="I2123" s="150"/>
      <c r="J2123" s="150"/>
      <c r="K2123" s="150"/>
      <c r="L2123" s="150"/>
      <c r="M2123" s="150"/>
      <c r="N2123" s="150"/>
      <c r="O2123" s="154"/>
    </row>
    <row r="2124" spans="1:15" thickBot="1" x14ac:dyDescent="0.3">
      <c r="A2124" s="150"/>
      <c r="B2124" s="152"/>
      <c r="C2124" s="152"/>
      <c r="D2124" s="150"/>
      <c r="E2124" s="150"/>
      <c r="F2124" s="150"/>
      <c r="G2124" s="150"/>
      <c r="H2124" s="150"/>
      <c r="I2124" s="150"/>
      <c r="J2124" s="150"/>
      <c r="K2124" s="150"/>
      <c r="L2124" s="150"/>
      <c r="M2124" s="150"/>
      <c r="N2124" s="150"/>
      <c r="O2124" s="154"/>
    </row>
    <row r="2125" spans="1:15" thickBot="1" x14ac:dyDescent="0.3">
      <c r="A2125" s="150"/>
      <c r="B2125" s="152"/>
      <c r="C2125" s="152"/>
      <c r="D2125" s="150"/>
      <c r="E2125" s="150"/>
      <c r="F2125" s="150"/>
      <c r="G2125" s="150"/>
      <c r="H2125" s="150"/>
      <c r="I2125" s="150"/>
      <c r="J2125" s="150"/>
      <c r="K2125" s="150"/>
      <c r="L2125" s="150"/>
      <c r="M2125" s="150"/>
      <c r="N2125" s="150"/>
      <c r="O2125" s="154"/>
    </row>
    <row r="2126" spans="1:15" thickBot="1" x14ac:dyDescent="0.3">
      <c r="A2126" s="150"/>
      <c r="B2126" s="152"/>
      <c r="C2126" s="152"/>
      <c r="D2126" s="150"/>
      <c r="E2126" s="150"/>
      <c r="F2126" s="150"/>
      <c r="G2126" s="150"/>
      <c r="H2126" s="150"/>
      <c r="I2126" s="150"/>
      <c r="J2126" s="150"/>
      <c r="K2126" s="150"/>
      <c r="L2126" s="150"/>
      <c r="M2126" s="150"/>
      <c r="N2126" s="150"/>
      <c r="O2126" s="154"/>
    </row>
    <row r="2127" spans="1:15" thickBot="1" x14ac:dyDescent="0.3">
      <c r="A2127" s="150"/>
      <c r="B2127" s="152"/>
      <c r="C2127" s="152"/>
      <c r="D2127" s="150"/>
      <c r="E2127" s="150"/>
      <c r="F2127" s="150"/>
      <c r="G2127" s="150"/>
      <c r="H2127" s="150"/>
      <c r="I2127" s="150"/>
      <c r="J2127" s="150"/>
      <c r="K2127" s="150"/>
      <c r="L2127" s="150"/>
      <c r="M2127" s="150"/>
      <c r="N2127" s="150"/>
      <c r="O2127" s="154"/>
    </row>
    <row r="2128" spans="1:15" thickBot="1" x14ac:dyDescent="0.3">
      <c r="A2128" s="150"/>
      <c r="B2128" s="152"/>
      <c r="C2128" s="152"/>
      <c r="D2128" s="150"/>
      <c r="E2128" s="150"/>
      <c r="F2128" s="150"/>
      <c r="G2128" s="150"/>
      <c r="H2128" s="150"/>
      <c r="I2128" s="150"/>
      <c r="J2128" s="150"/>
      <c r="K2128" s="150"/>
      <c r="L2128" s="150"/>
      <c r="M2128" s="150"/>
      <c r="N2128" s="150"/>
      <c r="O2128" s="154"/>
    </row>
    <row r="2129" spans="1:15" thickBot="1" x14ac:dyDescent="0.3">
      <c r="A2129" s="150"/>
      <c r="B2129" s="152"/>
      <c r="C2129" s="152"/>
      <c r="D2129" s="150"/>
      <c r="E2129" s="150"/>
      <c r="F2129" s="150"/>
      <c r="G2129" s="150"/>
      <c r="H2129" s="150"/>
      <c r="I2129" s="150"/>
      <c r="J2129" s="150"/>
      <c r="K2129" s="150"/>
      <c r="L2129" s="150"/>
      <c r="M2129" s="150"/>
      <c r="N2129" s="150"/>
      <c r="O2129" s="154"/>
    </row>
    <row r="2130" spans="1:15" thickBot="1" x14ac:dyDescent="0.3">
      <c r="A2130" s="150"/>
      <c r="B2130" s="152"/>
      <c r="C2130" s="152"/>
      <c r="D2130" s="150"/>
      <c r="E2130" s="150"/>
      <c r="F2130" s="150"/>
      <c r="G2130" s="150"/>
      <c r="H2130" s="150"/>
      <c r="I2130" s="150"/>
      <c r="J2130" s="150"/>
      <c r="K2130" s="150"/>
      <c r="L2130" s="150"/>
      <c r="M2130" s="150"/>
      <c r="N2130" s="150"/>
      <c r="O2130" s="154"/>
    </row>
    <row r="2131" spans="1:15" thickBot="1" x14ac:dyDescent="0.3">
      <c r="A2131" s="150"/>
      <c r="B2131" s="152"/>
      <c r="C2131" s="152"/>
      <c r="D2131" s="150"/>
      <c r="E2131" s="150"/>
      <c r="F2131" s="150"/>
      <c r="G2131" s="150"/>
      <c r="H2131" s="150"/>
      <c r="I2131" s="150"/>
      <c r="J2131" s="150"/>
      <c r="K2131" s="150"/>
      <c r="L2131" s="150"/>
      <c r="M2131" s="150"/>
      <c r="N2131" s="150"/>
      <c r="O2131" s="154"/>
    </row>
    <row r="2132" spans="1:15" thickBot="1" x14ac:dyDescent="0.3">
      <c r="A2132" s="150"/>
      <c r="B2132" s="152"/>
      <c r="C2132" s="152"/>
      <c r="D2132" s="150"/>
      <c r="E2132" s="150"/>
      <c r="F2132" s="150"/>
      <c r="G2132" s="150"/>
      <c r="H2132" s="150"/>
      <c r="I2132" s="150"/>
      <c r="J2132" s="150"/>
      <c r="K2132" s="150"/>
      <c r="L2132" s="150"/>
      <c r="M2132" s="150"/>
      <c r="N2132" s="150"/>
      <c r="O2132" s="154"/>
    </row>
    <row r="2133" spans="1:15" thickBot="1" x14ac:dyDescent="0.3">
      <c r="A2133" s="150"/>
      <c r="B2133" s="152"/>
      <c r="C2133" s="152"/>
      <c r="D2133" s="150"/>
      <c r="E2133" s="150"/>
      <c r="F2133" s="150"/>
      <c r="G2133" s="150"/>
      <c r="H2133" s="150"/>
      <c r="I2133" s="150"/>
      <c r="J2133" s="150"/>
      <c r="K2133" s="150"/>
      <c r="L2133" s="150"/>
      <c r="M2133" s="150"/>
      <c r="N2133" s="150"/>
      <c r="O2133" s="154"/>
    </row>
    <row r="2134" spans="1:15" thickBot="1" x14ac:dyDescent="0.3">
      <c r="A2134" s="150"/>
      <c r="B2134" s="152"/>
      <c r="C2134" s="152"/>
      <c r="D2134" s="150"/>
      <c r="E2134" s="150"/>
      <c r="F2134" s="150"/>
      <c r="G2134" s="150"/>
      <c r="H2134" s="150"/>
      <c r="I2134" s="150"/>
      <c r="J2134" s="150"/>
      <c r="K2134" s="150"/>
      <c r="L2134" s="150"/>
      <c r="M2134" s="150"/>
      <c r="N2134" s="150"/>
      <c r="O2134" s="154"/>
    </row>
    <row r="2135" spans="1:15" thickBot="1" x14ac:dyDescent="0.3">
      <c r="A2135" s="150"/>
      <c r="B2135" s="152"/>
      <c r="C2135" s="152"/>
      <c r="D2135" s="150"/>
      <c r="E2135" s="150"/>
      <c r="F2135" s="150"/>
      <c r="G2135" s="150"/>
      <c r="H2135" s="150"/>
      <c r="I2135" s="150"/>
      <c r="J2135" s="150"/>
      <c r="K2135" s="150"/>
      <c r="L2135" s="150"/>
      <c r="M2135" s="150"/>
      <c r="N2135" s="150"/>
      <c r="O2135" s="154"/>
    </row>
    <row r="2136" spans="1:15" thickBot="1" x14ac:dyDescent="0.3">
      <c r="A2136" s="150"/>
      <c r="B2136" s="152"/>
      <c r="C2136" s="152"/>
      <c r="D2136" s="150"/>
      <c r="E2136" s="150"/>
      <c r="F2136" s="150"/>
      <c r="G2136" s="150"/>
      <c r="H2136" s="150"/>
      <c r="I2136" s="150"/>
      <c r="J2136" s="150"/>
      <c r="K2136" s="150"/>
      <c r="L2136" s="150"/>
      <c r="M2136" s="150"/>
      <c r="N2136" s="150"/>
      <c r="O2136" s="154"/>
    </row>
    <row r="2137" spans="1:15" thickBot="1" x14ac:dyDescent="0.3">
      <c r="A2137" s="150"/>
      <c r="B2137" s="152"/>
      <c r="C2137" s="152"/>
      <c r="D2137" s="150"/>
      <c r="E2137" s="150"/>
      <c r="F2137" s="150"/>
      <c r="G2137" s="150"/>
      <c r="H2137" s="150"/>
      <c r="I2137" s="150"/>
      <c r="J2137" s="150"/>
      <c r="K2137" s="150"/>
      <c r="L2137" s="150"/>
      <c r="M2137" s="150"/>
      <c r="N2137" s="150"/>
      <c r="O2137" s="154"/>
    </row>
    <row r="2138" spans="1:15" thickBot="1" x14ac:dyDescent="0.3">
      <c r="A2138" s="150"/>
      <c r="B2138" s="152"/>
      <c r="C2138" s="152"/>
      <c r="D2138" s="150"/>
      <c r="E2138" s="150"/>
      <c r="F2138" s="150"/>
      <c r="G2138" s="150"/>
      <c r="H2138" s="150"/>
      <c r="I2138" s="150"/>
      <c r="J2138" s="150"/>
      <c r="K2138" s="150"/>
      <c r="L2138" s="150"/>
      <c r="M2138" s="150"/>
      <c r="N2138" s="150"/>
      <c r="O2138" s="154"/>
    </row>
    <row r="2139" spans="1:15" thickBot="1" x14ac:dyDescent="0.3">
      <c r="A2139" s="150"/>
      <c r="B2139" s="152"/>
      <c r="C2139" s="152"/>
      <c r="D2139" s="150"/>
      <c r="E2139" s="150"/>
      <c r="F2139" s="150"/>
      <c r="G2139" s="150"/>
      <c r="H2139" s="150"/>
      <c r="I2139" s="150"/>
      <c r="J2139" s="150"/>
      <c r="K2139" s="150"/>
      <c r="L2139" s="150"/>
      <c r="M2139" s="150"/>
      <c r="N2139" s="150"/>
      <c r="O2139" s="154"/>
    </row>
    <row r="2140" spans="1:15" thickBot="1" x14ac:dyDescent="0.3">
      <c r="A2140" s="150"/>
      <c r="B2140" s="152"/>
      <c r="C2140" s="152"/>
      <c r="D2140" s="150"/>
      <c r="E2140" s="150"/>
      <c r="F2140" s="150"/>
      <c r="G2140" s="150"/>
      <c r="H2140" s="150"/>
      <c r="I2140" s="150"/>
      <c r="J2140" s="150"/>
      <c r="K2140" s="150"/>
      <c r="L2140" s="150"/>
      <c r="M2140" s="150"/>
      <c r="N2140" s="150"/>
      <c r="O2140" s="154"/>
    </row>
    <row r="2141" spans="1:15" thickBot="1" x14ac:dyDescent="0.3">
      <c r="A2141" s="150"/>
      <c r="B2141" s="152"/>
      <c r="C2141" s="152"/>
      <c r="D2141" s="150"/>
      <c r="E2141" s="150"/>
      <c r="F2141" s="150"/>
      <c r="G2141" s="150"/>
      <c r="H2141" s="150"/>
      <c r="I2141" s="150"/>
      <c r="J2141" s="150"/>
      <c r="K2141" s="150"/>
      <c r="L2141" s="150"/>
      <c r="M2141" s="150"/>
      <c r="N2141" s="150"/>
      <c r="O2141" s="154"/>
    </row>
    <row r="2142" spans="1:15" thickBot="1" x14ac:dyDescent="0.3">
      <c r="A2142" s="150"/>
      <c r="B2142" s="152"/>
      <c r="C2142" s="152"/>
      <c r="D2142" s="150"/>
      <c r="E2142" s="150"/>
      <c r="F2142" s="150"/>
      <c r="G2142" s="150"/>
      <c r="H2142" s="150"/>
      <c r="I2142" s="150"/>
      <c r="J2142" s="150"/>
      <c r="K2142" s="150"/>
      <c r="L2142" s="150"/>
      <c r="M2142" s="150"/>
      <c r="N2142" s="150"/>
      <c r="O2142" s="154"/>
    </row>
    <row r="2143" spans="1:15" thickBot="1" x14ac:dyDescent="0.3">
      <c r="A2143" s="150"/>
      <c r="B2143" s="152"/>
      <c r="C2143" s="152"/>
      <c r="D2143" s="150"/>
      <c r="E2143" s="150"/>
      <c r="F2143" s="150"/>
      <c r="G2143" s="150"/>
      <c r="H2143" s="150"/>
      <c r="I2143" s="150"/>
      <c r="J2143" s="150"/>
      <c r="K2143" s="150"/>
      <c r="L2143" s="150"/>
      <c r="M2143" s="150"/>
      <c r="N2143" s="150"/>
      <c r="O2143" s="154"/>
    </row>
    <row r="2144" spans="1:15" thickBot="1" x14ac:dyDescent="0.3">
      <c r="A2144" s="150"/>
      <c r="B2144" s="152"/>
      <c r="C2144" s="152"/>
      <c r="D2144" s="150"/>
      <c r="E2144" s="150"/>
      <c r="F2144" s="150"/>
      <c r="G2144" s="150"/>
      <c r="H2144" s="150"/>
      <c r="I2144" s="150"/>
      <c r="J2144" s="150"/>
      <c r="K2144" s="150"/>
      <c r="L2144" s="150"/>
      <c r="M2144" s="150"/>
      <c r="N2144" s="150"/>
      <c r="O2144" s="154"/>
    </row>
    <row r="2145" spans="1:15" thickBot="1" x14ac:dyDescent="0.3">
      <c r="A2145" s="150"/>
      <c r="B2145" s="152"/>
      <c r="C2145" s="152"/>
      <c r="D2145" s="150"/>
      <c r="E2145" s="150"/>
      <c r="F2145" s="150"/>
      <c r="G2145" s="150"/>
      <c r="H2145" s="150"/>
      <c r="I2145" s="150"/>
      <c r="J2145" s="150"/>
      <c r="K2145" s="150"/>
      <c r="L2145" s="150"/>
      <c r="M2145" s="150"/>
      <c r="N2145" s="150"/>
      <c r="O2145" s="154"/>
    </row>
    <row r="2146" spans="1:15" thickBot="1" x14ac:dyDescent="0.3">
      <c r="A2146" s="150"/>
      <c r="B2146" s="152"/>
      <c r="C2146" s="152"/>
      <c r="D2146" s="150"/>
      <c r="E2146" s="150"/>
      <c r="F2146" s="150"/>
      <c r="G2146" s="150"/>
      <c r="H2146" s="150"/>
      <c r="I2146" s="150"/>
      <c r="J2146" s="150"/>
      <c r="K2146" s="150"/>
      <c r="L2146" s="150"/>
      <c r="M2146" s="150"/>
      <c r="N2146" s="150"/>
      <c r="O2146" s="154"/>
    </row>
    <row r="2147" spans="1:15" thickBot="1" x14ac:dyDescent="0.3">
      <c r="A2147" s="150"/>
      <c r="B2147" s="152"/>
      <c r="C2147" s="152"/>
      <c r="D2147" s="150"/>
      <c r="E2147" s="150"/>
      <c r="F2147" s="150"/>
      <c r="G2147" s="150"/>
      <c r="H2147" s="150"/>
      <c r="I2147" s="150"/>
      <c r="J2147" s="150"/>
      <c r="K2147" s="150"/>
      <c r="L2147" s="150"/>
      <c r="M2147" s="150"/>
      <c r="N2147" s="150"/>
      <c r="O2147" s="154"/>
    </row>
    <row r="2148" spans="1:15" thickBot="1" x14ac:dyDescent="0.3">
      <c r="A2148" s="150"/>
      <c r="B2148" s="152"/>
      <c r="C2148" s="152"/>
      <c r="D2148" s="150"/>
      <c r="E2148" s="150"/>
      <c r="F2148" s="150"/>
      <c r="G2148" s="150"/>
      <c r="H2148" s="150"/>
      <c r="I2148" s="150"/>
      <c r="J2148" s="150"/>
      <c r="K2148" s="150"/>
      <c r="L2148" s="150"/>
      <c r="M2148" s="150"/>
      <c r="N2148" s="150"/>
      <c r="O2148" s="154"/>
    </row>
    <row r="2149" spans="1:15" thickBot="1" x14ac:dyDescent="0.3">
      <c r="A2149" s="150"/>
      <c r="B2149" s="152"/>
      <c r="C2149" s="152"/>
      <c r="D2149" s="150"/>
      <c r="E2149" s="150"/>
      <c r="F2149" s="150"/>
      <c r="G2149" s="150"/>
      <c r="H2149" s="150"/>
      <c r="I2149" s="150"/>
      <c r="J2149" s="150"/>
      <c r="K2149" s="150"/>
      <c r="L2149" s="150"/>
      <c r="M2149" s="150"/>
      <c r="N2149" s="150"/>
      <c r="O2149" s="154"/>
    </row>
    <row r="2150" spans="1:15" thickBot="1" x14ac:dyDescent="0.3">
      <c r="A2150" s="150"/>
      <c r="B2150" s="152"/>
      <c r="C2150" s="152"/>
      <c r="D2150" s="150"/>
      <c r="E2150" s="150"/>
      <c r="F2150" s="150"/>
      <c r="G2150" s="150"/>
      <c r="H2150" s="150"/>
      <c r="I2150" s="150"/>
      <c r="J2150" s="150"/>
      <c r="K2150" s="150"/>
      <c r="L2150" s="150"/>
      <c r="M2150" s="150"/>
      <c r="N2150" s="150"/>
      <c r="O2150" s="154"/>
    </row>
    <row r="2151" spans="1:15" thickBot="1" x14ac:dyDescent="0.3">
      <c r="A2151" s="150"/>
      <c r="B2151" s="152"/>
      <c r="C2151" s="152"/>
      <c r="D2151" s="150"/>
      <c r="E2151" s="150"/>
      <c r="F2151" s="150"/>
      <c r="G2151" s="150"/>
      <c r="H2151" s="150"/>
      <c r="I2151" s="150"/>
      <c r="J2151" s="150"/>
      <c r="K2151" s="150"/>
      <c r="L2151" s="150"/>
      <c r="M2151" s="150"/>
      <c r="N2151" s="150"/>
      <c r="O2151" s="154"/>
    </row>
    <row r="2152" spans="1:15" thickBot="1" x14ac:dyDescent="0.3">
      <c r="A2152" s="150"/>
      <c r="B2152" s="152"/>
      <c r="C2152" s="152"/>
      <c r="D2152" s="150"/>
      <c r="E2152" s="150"/>
      <c r="F2152" s="150"/>
      <c r="G2152" s="150"/>
      <c r="H2152" s="150"/>
      <c r="I2152" s="150"/>
      <c r="J2152" s="150"/>
      <c r="K2152" s="150"/>
      <c r="L2152" s="150"/>
      <c r="M2152" s="150"/>
      <c r="N2152" s="150"/>
      <c r="O2152" s="154"/>
    </row>
    <row r="2153" spans="1:15" thickBot="1" x14ac:dyDescent="0.3">
      <c r="A2153" s="150"/>
      <c r="B2153" s="152"/>
      <c r="C2153" s="152"/>
      <c r="D2153" s="150"/>
      <c r="E2153" s="150"/>
      <c r="F2153" s="150"/>
      <c r="G2153" s="150"/>
      <c r="H2153" s="150"/>
      <c r="I2153" s="150"/>
      <c r="J2153" s="150"/>
      <c r="K2153" s="150"/>
      <c r="L2153" s="150"/>
      <c r="M2153" s="150"/>
      <c r="N2153" s="150"/>
      <c r="O2153" s="154"/>
    </row>
    <row r="2154" spans="1:15" thickBot="1" x14ac:dyDescent="0.3">
      <c r="A2154" s="150"/>
      <c r="B2154" s="152"/>
      <c r="C2154" s="152"/>
      <c r="D2154" s="150"/>
      <c r="E2154" s="150"/>
      <c r="F2154" s="150"/>
      <c r="G2154" s="150"/>
      <c r="H2154" s="150"/>
      <c r="I2154" s="150"/>
      <c r="J2154" s="150"/>
      <c r="K2154" s="150"/>
      <c r="L2154" s="150"/>
      <c r="M2154" s="150"/>
      <c r="N2154" s="150"/>
      <c r="O2154" s="154"/>
    </row>
    <row r="2155" spans="1:15" thickBot="1" x14ac:dyDescent="0.3">
      <c r="A2155" s="150"/>
      <c r="B2155" s="152"/>
      <c r="C2155" s="152"/>
      <c r="D2155" s="150"/>
      <c r="E2155" s="150"/>
      <c r="F2155" s="150"/>
      <c r="G2155" s="150"/>
      <c r="H2155" s="150"/>
      <c r="I2155" s="150"/>
      <c r="J2155" s="150"/>
      <c r="K2155" s="150"/>
      <c r="L2155" s="150"/>
      <c r="M2155" s="150"/>
      <c r="N2155" s="150"/>
      <c r="O2155" s="154"/>
    </row>
    <row r="2156" spans="1:15" thickBot="1" x14ac:dyDescent="0.3">
      <c r="A2156" s="150"/>
      <c r="B2156" s="152"/>
      <c r="C2156" s="152"/>
      <c r="D2156" s="150"/>
      <c r="E2156" s="150"/>
      <c r="F2156" s="150"/>
      <c r="G2156" s="150"/>
      <c r="H2156" s="150"/>
      <c r="I2156" s="150"/>
      <c r="J2156" s="150"/>
      <c r="K2156" s="150"/>
      <c r="L2156" s="150"/>
      <c r="M2156" s="150"/>
      <c r="N2156" s="150"/>
      <c r="O2156" s="154"/>
    </row>
    <row r="2157" spans="1:15" thickBot="1" x14ac:dyDescent="0.3">
      <c r="A2157" s="150"/>
      <c r="B2157" s="152"/>
      <c r="C2157" s="152"/>
      <c r="D2157" s="150"/>
      <c r="E2157" s="150"/>
      <c r="F2157" s="150"/>
      <c r="G2157" s="150"/>
      <c r="H2157" s="150"/>
      <c r="I2157" s="150"/>
      <c r="J2157" s="150"/>
      <c r="K2157" s="150"/>
      <c r="L2157" s="150"/>
      <c r="M2157" s="150"/>
      <c r="N2157" s="150"/>
      <c r="O2157" s="154"/>
    </row>
    <row r="2158" spans="1:15" thickBot="1" x14ac:dyDescent="0.3">
      <c r="A2158" s="150"/>
      <c r="B2158" s="152"/>
      <c r="C2158" s="152"/>
      <c r="D2158" s="150"/>
      <c r="E2158" s="150"/>
      <c r="F2158" s="150"/>
      <c r="G2158" s="150"/>
      <c r="H2158" s="150"/>
      <c r="I2158" s="150"/>
      <c r="J2158" s="150"/>
      <c r="K2158" s="150"/>
      <c r="L2158" s="150"/>
      <c r="M2158" s="150"/>
      <c r="N2158" s="150"/>
      <c r="O2158" s="154"/>
    </row>
    <row r="2159" spans="1:15" thickBot="1" x14ac:dyDescent="0.3">
      <c r="A2159" s="150"/>
      <c r="B2159" s="152"/>
      <c r="C2159" s="152"/>
      <c r="D2159" s="150"/>
      <c r="E2159" s="150"/>
      <c r="F2159" s="150"/>
      <c r="G2159" s="150"/>
      <c r="H2159" s="150"/>
      <c r="I2159" s="150"/>
      <c r="J2159" s="150"/>
      <c r="K2159" s="150"/>
      <c r="L2159" s="150"/>
      <c r="M2159" s="150"/>
      <c r="N2159" s="150"/>
      <c r="O2159" s="154"/>
    </row>
    <row r="2160" spans="1:15" thickBot="1" x14ac:dyDescent="0.3">
      <c r="A2160" s="150"/>
      <c r="B2160" s="152"/>
      <c r="C2160" s="152"/>
      <c r="D2160" s="150"/>
      <c r="E2160" s="150"/>
      <c r="F2160" s="150"/>
      <c r="G2160" s="150"/>
      <c r="H2160" s="150"/>
      <c r="I2160" s="150"/>
      <c r="J2160" s="150"/>
      <c r="K2160" s="150"/>
      <c r="L2160" s="150"/>
      <c r="M2160" s="150"/>
      <c r="N2160" s="150"/>
      <c r="O2160" s="154"/>
    </row>
    <row r="2161" spans="1:15" thickBot="1" x14ac:dyDescent="0.3">
      <c r="A2161" s="150"/>
      <c r="B2161" s="152"/>
      <c r="C2161" s="152"/>
      <c r="D2161" s="150"/>
      <c r="E2161" s="150"/>
      <c r="F2161" s="150"/>
      <c r="G2161" s="150"/>
      <c r="H2161" s="150"/>
      <c r="I2161" s="150"/>
      <c r="J2161" s="150"/>
      <c r="K2161" s="150"/>
      <c r="L2161" s="150"/>
      <c r="M2161" s="150"/>
      <c r="N2161" s="150"/>
      <c r="O2161" s="154"/>
    </row>
    <row r="2162" spans="1:15" thickBot="1" x14ac:dyDescent="0.3">
      <c r="A2162" s="150"/>
      <c r="B2162" s="152"/>
      <c r="C2162" s="152"/>
      <c r="D2162" s="150"/>
      <c r="E2162" s="150"/>
      <c r="F2162" s="150"/>
      <c r="G2162" s="150"/>
      <c r="H2162" s="150"/>
      <c r="I2162" s="150"/>
      <c r="J2162" s="150"/>
      <c r="K2162" s="150"/>
      <c r="L2162" s="150"/>
      <c r="M2162" s="150"/>
      <c r="N2162" s="150"/>
      <c r="O2162" s="154"/>
    </row>
    <row r="2163" spans="1:15" thickBot="1" x14ac:dyDescent="0.3">
      <c r="A2163" s="150"/>
      <c r="B2163" s="152"/>
      <c r="C2163" s="152"/>
      <c r="D2163" s="150"/>
      <c r="E2163" s="150"/>
      <c r="F2163" s="150"/>
      <c r="G2163" s="150"/>
      <c r="H2163" s="150"/>
      <c r="I2163" s="150"/>
      <c r="J2163" s="150"/>
      <c r="K2163" s="150"/>
      <c r="L2163" s="150"/>
      <c r="M2163" s="150"/>
      <c r="N2163" s="150"/>
      <c r="O2163" s="154"/>
    </row>
    <row r="2164" spans="1:15" thickBot="1" x14ac:dyDescent="0.3">
      <c r="A2164" s="150"/>
      <c r="B2164" s="152"/>
      <c r="C2164" s="152"/>
      <c r="D2164" s="150"/>
      <c r="E2164" s="150"/>
      <c r="F2164" s="150"/>
      <c r="G2164" s="150"/>
      <c r="H2164" s="150"/>
      <c r="I2164" s="150"/>
      <c r="J2164" s="150"/>
      <c r="K2164" s="150"/>
      <c r="L2164" s="150"/>
      <c r="M2164" s="150"/>
      <c r="N2164" s="150"/>
      <c r="O2164" s="154"/>
    </row>
    <row r="2165" spans="1:15" thickBot="1" x14ac:dyDescent="0.3">
      <c r="A2165" s="150"/>
      <c r="B2165" s="152"/>
      <c r="C2165" s="152"/>
      <c r="D2165" s="150"/>
      <c r="E2165" s="150"/>
      <c r="F2165" s="150"/>
      <c r="G2165" s="150"/>
      <c r="H2165" s="150"/>
      <c r="I2165" s="150"/>
      <c r="J2165" s="150"/>
      <c r="K2165" s="150"/>
      <c r="L2165" s="150"/>
      <c r="M2165" s="150"/>
      <c r="N2165" s="150"/>
      <c r="O2165" s="154"/>
    </row>
    <row r="2166" spans="1:15" thickBot="1" x14ac:dyDescent="0.3">
      <c r="A2166" s="150"/>
      <c r="B2166" s="152"/>
      <c r="C2166" s="152"/>
      <c r="D2166" s="150"/>
      <c r="E2166" s="150"/>
      <c r="F2166" s="150"/>
      <c r="G2166" s="150"/>
      <c r="H2166" s="150"/>
      <c r="I2166" s="150"/>
      <c r="J2166" s="150"/>
      <c r="K2166" s="150"/>
      <c r="L2166" s="150"/>
      <c r="M2166" s="150"/>
      <c r="N2166" s="150"/>
      <c r="O2166" s="154"/>
    </row>
    <row r="2167" spans="1:15" thickBot="1" x14ac:dyDescent="0.3">
      <c r="A2167" s="150"/>
      <c r="B2167" s="152"/>
      <c r="C2167" s="152"/>
      <c r="D2167" s="150"/>
      <c r="E2167" s="150"/>
      <c r="F2167" s="150"/>
      <c r="G2167" s="150"/>
      <c r="H2167" s="150"/>
      <c r="I2167" s="150"/>
      <c r="J2167" s="150"/>
      <c r="K2167" s="150"/>
      <c r="L2167" s="150"/>
      <c r="M2167" s="150"/>
      <c r="N2167" s="150"/>
      <c r="O2167" s="154"/>
    </row>
    <row r="2168" spans="1:15" thickBot="1" x14ac:dyDescent="0.3">
      <c r="A2168" s="150"/>
      <c r="B2168" s="152"/>
      <c r="C2168" s="152"/>
      <c r="D2168" s="150"/>
      <c r="E2168" s="150"/>
      <c r="F2168" s="150"/>
      <c r="G2168" s="150"/>
      <c r="H2168" s="150"/>
      <c r="I2168" s="150"/>
      <c r="J2168" s="150"/>
      <c r="K2168" s="150"/>
      <c r="L2168" s="150"/>
      <c r="M2168" s="150"/>
      <c r="N2168" s="150"/>
      <c r="O2168" s="154"/>
    </row>
    <row r="2169" spans="1:15" thickBot="1" x14ac:dyDescent="0.3">
      <c r="A2169" s="150"/>
      <c r="B2169" s="152"/>
      <c r="C2169" s="152"/>
      <c r="D2169" s="150"/>
      <c r="E2169" s="150"/>
      <c r="F2169" s="150"/>
      <c r="G2169" s="150"/>
      <c r="H2169" s="150"/>
      <c r="I2169" s="150"/>
      <c r="J2169" s="150"/>
      <c r="K2169" s="150"/>
      <c r="L2169" s="150"/>
      <c r="M2169" s="150"/>
      <c r="N2169" s="150"/>
      <c r="O2169" s="154"/>
    </row>
    <row r="2170" spans="1:15" thickBot="1" x14ac:dyDescent="0.3">
      <c r="A2170" s="150"/>
      <c r="B2170" s="152"/>
      <c r="C2170" s="152"/>
      <c r="D2170" s="150"/>
      <c r="E2170" s="150"/>
      <c r="F2170" s="150"/>
      <c r="G2170" s="150"/>
      <c r="H2170" s="150"/>
      <c r="I2170" s="150"/>
      <c r="J2170" s="150"/>
      <c r="K2170" s="150"/>
      <c r="L2170" s="150"/>
      <c r="M2170" s="150"/>
      <c r="N2170" s="150"/>
      <c r="O2170" s="154"/>
    </row>
    <row r="2171" spans="1:15" thickBot="1" x14ac:dyDescent="0.3">
      <c r="A2171" s="150"/>
      <c r="B2171" s="152"/>
      <c r="C2171" s="152"/>
      <c r="D2171" s="150"/>
      <c r="E2171" s="150"/>
      <c r="F2171" s="150"/>
      <c r="G2171" s="150"/>
      <c r="H2171" s="150"/>
      <c r="I2171" s="150"/>
      <c r="J2171" s="150"/>
      <c r="K2171" s="150"/>
      <c r="L2171" s="150"/>
      <c r="M2171" s="150"/>
      <c r="N2171" s="150"/>
      <c r="O2171" s="154"/>
    </row>
    <row r="2172" spans="1:15" thickBot="1" x14ac:dyDescent="0.3">
      <c r="A2172" s="150"/>
      <c r="B2172" s="152"/>
      <c r="C2172" s="152"/>
      <c r="D2172" s="150"/>
      <c r="E2172" s="150"/>
      <c r="F2172" s="150"/>
      <c r="G2172" s="150"/>
      <c r="H2172" s="150"/>
      <c r="I2172" s="150"/>
      <c r="J2172" s="150"/>
      <c r="K2172" s="150"/>
      <c r="L2172" s="150"/>
      <c r="M2172" s="150"/>
      <c r="N2172" s="150"/>
      <c r="O2172" s="154"/>
    </row>
    <row r="2173" spans="1:15" thickBot="1" x14ac:dyDescent="0.3">
      <c r="A2173" s="150"/>
      <c r="B2173" s="152"/>
      <c r="C2173" s="152"/>
      <c r="D2173" s="150"/>
      <c r="E2173" s="150"/>
      <c r="F2173" s="150"/>
      <c r="G2173" s="150"/>
      <c r="H2173" s="150"/>
      <c r="I2173" s="150"/>
      <c r="J2173" s="150"/>
      <c r="K2173" s="150"/>
      <c r="L2173" s="150"/>
      <c r="M2173" s="150"/>
      <c r="N2173" s="150"/>
      <c r="O2173" s="154"/>
    </row>
    <row r="2174" spans="1:15" thickBot="1" x14ac:dyDescent="0.3">
      <c r="A2174" s="150"/>
      <c r="B2174" s="152"/>
      <c r="C2174" s="152"/>
      <c r="D2174" s="150"/>
      <c r="E2174" s="150"/>
      <c r="F2174" s="150"/>
      <c r="G2174" s="150"/>
      <c r="H2174" s="150"/>
      <c r="I2174" s="150"/>
      <c r="J2174" s="150"/>
      <c r="K2174" s="150"/>
      <c r="L2174" s="150"/>
      <c r="M2174" s="150"/>
      <c r="N2174" s="150"/>
      <c r="O2174" s="154"/>
    </row>
    <row r="2175" spans="1:15" thickBot="1" x14ac:dyDescent="0.3">
      <c r="A2175" s="150"/>
      <c r="B2175" s="152"/>
      <c r="C2175" s="152"/>
      <c r="D2175" s="150"/>
      <c r="E2175" s="150"/>
      <c r="F2175" s="150"/>
      <c r="G2175" s="150"/>
      <c r="H2175" s="150"/>
      <c r="I2175" s="150"/>
      <c r="J2175" s="150"/>
      <c r="K2175" s="150"/>
      <c r="L2175" s="150"/>
      <c r="M2175" s="150"/>
      <c r="N2175" s="150"/>
      <c r="O2175" s="154"/>
    </row>
    <row r="2176" spans="1:15" thickBot="1" x14ac:dyDescent="0.3">
      <c r="A2176" s="150"/>
      <c r="B2176" s="152"/>
      <c r="C2176" s="152"/>
      <c r="D2176" s="150"/>
      <c r="E2176" s="150"/>
      <c r="F2176" s="150"/>
      <c r="G2176" s="150"/>
      <c r="H2176" s="150"/>
      <c r="I2176" s="150"/>
      <c r="J2176" s="150"/>
      <c r="K2176" s="150"/>
      <c r="L2176" s="150"/>
      <c r="M2176" s="150"/>
      <c r="N2176" s="150"/>
      <c r="O2176" s="154"/>
    </row>
    <row r="2177" spans="1:15" thickBot="1" x14ac:dyDescent="0.3">
      <c r="A2177" s="150"/>
      <c r="B2177" s="152"/>
      <c r="C2177" s="152"/>
      <c r="D2177" s="150"/>
      <c r="E2177" s="150"/>
      <c r="F2177" s="150"/>
      <c r="G2177" s="150"/>
      <c r="H2177" s="150"/>
      <c r="I2177" s="150"/>
      <c r="J2177" s="150"/>
      <c r="K2177" s="150"/>
      <c r="L2177" s="150"/>
      <c r="M2177" s="150"/>
      <c r="N2177" s="150"/>
      <c r="O2177" s="154"/>
    </row>
    <row r="2178" spans="1:15" thickBot="1" x14ac:dyDescent="0.3">
      <c r="A2178" s="150"/>
      <c r="B2178" s="152"/>
      <c r="C2178" s="152"/>
      <c r="D2178" s="150"/>
      <c r="E2178" s="150"/>
      <c r="F2178" s="150"/>
      <c r="G2178" s="150"/>
      <c r="H2178" s="150"/>
      <c r="I2178" s="150"/>
      <c r="J2178" s="150"/>
      <c r="K2178" s="150"/>
      <c r="L2178" s="150"/>
      <c r="M2178" s="150"/>
      <c r="N2178" s="150"/>
      <c r="O2178" s="154"/>
    </row>
    <row r="2179" spans="1:15" thickBot="1" x14ac:dyDescent="0.3">
      <c r="A2179" s="150"/>
      <c r="B2179" s="152"/>
      <c r="C2179" s="152"/>
      <c r="D2179" s="150"/>
      <c r="E2179" s="150"/>
      <c r="F2179" s="150"/>
      <c r="G2179" s="150"/>
      <c r="H2179" s="150"/>
      <c r="I2179" s="150"/>
      <c r="J2179" s="150"/>
      <c r="K2179" s="150"/>
      <c r="L2179" s="150"/>
      <c r="M2179" s="150"/>
      <c r="N2179" s="150"/>
      <c r="O2179" s="154"/>
    </row>
    <row r="2180" spans="1:15" thickBot="1" x14ac:dyDescent="0.3">
      <c r="A2180" s="150"/>
      <c r="B2180" s="152"/>
      <c r="C2180" s="152"/>
      <c r="D2180" s="150"/>
      <c r="E2180" s="150"/>
      <c r="F2180" s="150"/>
      <c r="G2180" s="150"/>
      <c r="H2180" s="150"/>
      <c r="I2180" s="150"/>
      <c r="J2180" s="150"/>
      <c r="K2180" s="150"/>
      <c r="L2180" s="150"/>
      <c r="M2180" s="150"/>
      <c r="N2180" s="150"/>
      <c r="O2180" s="154"/>
    </row>
    <row r="2181" spans="1:15" thickBot="1" x14ac:dyDescent="0.3">
      <c r="A2181" s="150"/>
      <c r="B2181" s="152"/>
      <c r="C2181" s="152"/>
      <c r="D2181" s="150"/>
      <c r="E2181" s="150"/>
      <c r="F2181" s="150"/>
      <c r="G2181" s="150"/>
      <c r="H2181" s="150"/>
      <c r="I2181" s="150"/>
      <c r="J2181" s="150"/>
      <c r="K2181" s="150"/>
      <c r="L2181" s="150"/>
      <c r="M2181" s="150"/>
      <c r="N2181" s="150"/>
      <c r="O2181" s="154"/>
    </row>
    <row r="2182" spans="1:15" thickBot="1" x14ac:dyDescent="0.3">
      <c r="A2182" s="150"/>
      <c r="B2182" s="152"/>
      <c r="C2182" s="152"/>
      <c r="D2182" s="150"/>
      <c r="E2182" s="150"/>
      <c r="F2182" s="150"/>
      <c r="G2182" s="150"/>
      <c r="H2182" s="150"/>
      <c r="I2182" s="150"/>
      <c r="J2182" s="150"/>
      <c r="K2182" s="150"/>
      <c r="L2182" s="150"/>
      <c r="M2182" s="150"/>
      <c r="N2182" s="150"/>
      <c r="O2182" s="154"/>
    </row>
    <row r="2183" spans="1:15" thickBot="1" x14ac:dyDescent="0.3">
      <c r="A2183" s="150"/>
      <c r="B2183" s="152"/>
      <c r="C2183" s="152"/>
      <c r="D2183" s="150"/>
      <c r="E2183" s="150"/>
      <c r="F2183" s="150"/>
      <c r="G2183" s="150"/>
      <c r="H2183" s="150"/>
      <c r="I2183" s="150"/>
      <c r="J2183" s="150"/>
      <c r="K2183" s="150"/>
      <c r="L2183" s="150"/>
      <c r="M2183" s="150"/>
      <c r="N2183" s="150"/>
      <c r="O2183" s="154"/>
    </row>
    <row r="2184" spans="1:15" thickBot="1" x14ac:dyDescent="0.3">
      <c r="A2184" s="150"/>
      <c r="B2184" s="152"/>
      <c r="C2184" s="152"/>
      <c r="D2184" s="150"/>
      <c r="E2184" s="150"/>
      <c r="F2184" s="150"/>
      <c r="G2184" s="150"/>
      <c r="H2184" s="150"/>
      <c r="I2184" s="150"/>
      <c r="J2184" s="150"/>
      <c r="K2184" s="150"/>
      <c r="L2184" s="150"/>
      <c r="M2184" s="150"/>
      <c r="N2184" s="150"/>
      <c r="O2184" s="154"/>
    </row>
    <row r="2185" spans="1:15" thickBot="1" x14ac:dyDescent="0.3">
      <c r="A2185" s="150"/>
      <c r="B2185" s="152"/>
      <c r="C2185" s="152"/>
      <c r="D2185" s="150"/>
      <c r="E2185" s="150"/>
      <c r="F2185" s="150"/>
      <c r="G2185" s="150"/>
      <c r="H2185" s="150"/>
      <c r="I2185" s="150"/>
      <c r="J2185" s="150"/>
      <c r="K2185" s="150"/>
      <c r="L2185" s="150"/>
      <c r="M2185" s="150"/>
      <c r="N2185" s="150"/>
      <c r="O2185" s="154"/>
    </row>
    <row r="2186" spans="1:15" thickBot="1" x14ac:dyDescent="0.3">
      <c r="A2186" s="150"/>
      <c r="B2186" s="152"/>
      <c r="C2186" s="152"/>
      <c r="D2186" s="150"/>
      <c r="E2186" s="150"/>
      <c r="F2186" s="150"/>
      <c r="G2186" s="150"/>
      <c r="H2186" s="150"/>
      <c r="I2186" s="150"/>
      <c r="J2186" s="150"/>
      <c r="K2186" s="150"/>
      <c r="L2186" s="150"/>
      <c r="M2186" s="150"/>
      <c r="N2186" s="150"/>
      <c r="O2186" s="154"/>
    </row>
    <row r="2187" spans="1:15" thickBot="1" x14ac:dyDescent="0.3">
      <c r="A2187" s="150"/>
      <c r="B2187" s="152"/>
      <c r="C2187" s="152"/>
      <c r="D2187" s="150"/>
      <c r="E2187" s="150"/>
      <c r="F2187" s="150"/>
      <c r="G2187" s="150"/>
      <c r="H2187" s="150"/>
      <c r="I2187" s="150"/>
      <c r="J2187" s="150"/>
      <c r="K2187" s="150"/>
      <c r="L2187" s="150"/>
      <c r="M2187" s="150"/>
      <c r="N2187" s="150"/>
      <c r="O2187" s="154"/>
    </row>
    <row r="2188" spans="1:15" thickBot="1" x14ac:dyDescent="0.3">
      <c r="A2188" s="150"/>
      <c r="B2188" s="152"/>
      <c r="C2188" s="152"/>
      <c r="D2188" s="150"/>
      <c r="E2188" s="150"/>
      <c r="F2188" s="150"/>
      <c r="G2188" s="150"/>
      <c r="H2188" s="150"/>
      <c r="I2188" s="150"/>
      <c r="J2188" s="150"/>
      <c r="K2188" s="150"/>
      <c r="L2188" s="150"/>
      <c r="M2188" s="150"/>
      <c r="N2188" s="150"/>
      <c r="O2188" s="154"/>
    </row>
    <row r="2189" spans="1:15" thickBot="1" x14ac:dyDescent="0.3">
      <c r="A2189" s="150"/>
      <c r="B2189" s="152"/>
      <c r="C2189" s="152"/>
      <c r="D2189" s="150"/>
      <c r="E2189" s="150"/>
      <c r="F2189" s="150"/>
      <c r="G2189" s="150"/>
      <c r="H2189" s="150"/>
      <c r="I2189" s="150"/>
      <c r="J2189" s="150"/>
      <c r="K2189" s="150"/>
      <c r="L2189" s="150"/>
      <c r="M2189" s="150"/>
      <c r="N2189" s="150"/>
      <c r="O2189" s="154"/>
    </row>
    <row r="2190" spans="1:15" thickBot="1" x14ac:dyDescent="0.3">
      <c r="A2190" s="150"/>
      <c r="B2190" s="152"/>
      <c r="C2190" s="152"/>
      <c r="D2190" s="150"/>
      <c r="E2190" s="150"/>
      <c r="F2190" s="150"/>
      <c r="G2190" s="150"/>
      <c r="H2190" s="150"/>
      <c r="I2190" s="150"/>
      <c r="J2190" s="150"/>
      <c r="K2190" s="150"/>
      <c r="L2190" s="150"/>
      <c r="M2190" s="150"/>
      <c r="N2190" s="150"/>
      <c r="O2190" s="154"/>
    </row>
    <row r="2191" spans="1:15" thickBot="1" x14ac:dyDescent="0.3">
      <c r="A2191" s="150"/>
      <c r="B2191" s="152"/>
      <c r="C2191" s="152"/>
      <c r="D2191" s="150"/>
      <c r="E2191" s="150"/>
      <c r="F2191" s="150"/>
      <c r="G2191" s="150"/>
      <c r="H2191" s="150"/>
      <c r="I2191" s="150"/>
      <c r="J2191" s="150"/>
      <c r="K2191" s="150"/>
      <c r="L2191" s="150"/>
      <c r="M2191" s="150"/>
      <c r="N2191" s="150"/>
      <c r="O2191" s="154"/>
    </row>
    <row r="2192" spans="1:15" thickBot="1" x14ac:dyDescent="0.3">
      <c r="A2192" s="150"/>
      <c r="B2192" s="152"/>
      <c r="C2192" s="152"/>
      <c r="D2192" s="150"/>
      <c r="E2192" s="150"/>
      <c r="F2192" s="150"/>
      <c r="G2192" s="150"/>
      <c r="H2192" s="150"/>
      <c r="I2192" s="150"/>
      <c r="J2192" s="150"/>
      <c r="K2192" s="150"/>
      <c r="L2192" s="150"/>
      <c r="M2192" s="150"/>
      <c r="N2192" s="150"/>
      <c r="O2192" s="154"/>
    </row>
    <row r="2193" spans="1:15" thickBot="1" x14ac:dyDescent="0.3">
      <c r="A2193" s="150"/>
      <c r="B2193" s="152"/>
      <c r="C2193" s="152"/>
      <c r="D2193" s="150"/>
      <c r="E2193" s="150"/>
      <c r="F2193" s="150"/>
      <c r="G2193" s="150"/>
      <c r="H2193" s="150"/>
      <c r="I2193" s="150"/>
      <c r="J2193" s="150"/>
      <c r="K2193" s="150"/>
      <c r="L2193" s="150"/>
      <c r="M2193" s="150"/>
      <c r="N2193" s="150"/>
      <c r="O2193" s="154"/>
    </row>
    <row r="2194" spans="1:15" thickBot="1" x14ac:dyDescent="0.3">
      <c r="A2194" s="150"/>
      <c r="B2194" s="152"/>
      <c r="C2194" s="152"/>
      <c r="D2194" s="150"/>
      <c r="E2194" s="150"/>
      <c r="F2194" s="150"/>
      <c r="G2194" s="150"/>
      <c r="H2194" s="150"/>
      <c r="I2194" s="150"/>
      <c r="J2194" s="150"/>
      <c r="K2194" s="150"/>
      <c r="L2194" s="150"/>
      <c r="M2194" s="150"/>
      <c r="N2194" s="150"/>
      <c r="O2194" s="154"/>
    </row>
    <row r="2195" spans="1:15" thickBot="1" x14ac:dyDescent="0.3">
      <c r="A2195" s="150"/>
      <c r="B2195" s="152"/>
      <c r="C2195" s="152"/>
      <c r="D2195" s="150"/>
      <c r="E2195" s="150"/>
      <c r="F2195" s="150"/>
      <c r="G2195" s="150"/>
      <c r="H2195" s="150"/>
      <c r="I2195" s="150"/>
      <c r="J2195" s="150"/>
      <c r="K2195" s="150"/>
      <c r="L2195" s="150"/>
      <c r="M2195" s="150"/>
      <c r="N2195" s="150"/>
      <c r="O2195" s="154"/>
    </row>
    <row r="2196" spans="1:15" thickBot="1" x14ac:dyDescent="0.3">
      <c r="A2196" s="150"/>
      <c r="B2196" s="152"/>
      <c r="C2196" s="152"/>
      <c r="D2196" s="150"/>
      <c r="E2196" s="150"/>
      <c r="F2196" s="150"/>
      <c r="G2196" s="150"/>
      <c r="H2196" s="150"/>
      <c r="I2196" s="150"/>
      <c r="J2196" s="150"/>
      <c r="K2196" s="150"/>
      <c r="L2196" s="150"/>
      <c r="M2196" s="150"/>
      <c r="N2196" s="150"/>
      <c r="O2196" s="154"/>
    </row>
    <row r="2197" spans="1:15" thickBot="1" x14ac:dyDescent="0.3">
      <c r="A2197" s="150"/>
      <c r="B2197" s="152"/>
      <c r="C2197" s="152"/>
      <c r="D2197" s="150"/>
      <c r="E2197" s="150"/>
      <c r="F2197" s="150"/>
      <c r="G2197" s="150"/>
      <c r="H2197" s="150"/>
      <c r="I2197" s="150"/>
      <c r="J2197" s="150"/>
      <c r="K2197" s="150"/>
      <c r="L2197" s="150"/>
      <c r="M2197" s="150"/>
      <c r="N2197" s="150"/>
      <c r="O2197" s="154"/>
    </row>
    <row r="2198" spans="1:15" thickBot="1" x14ac:dyDescent="0.3">
      <c r="A2198" s="150"/>
      <c r="B2198" s="152"/>
      <c r="C2198" s="152"/>
      <c r="D2198" s="150"/>
      <c r="E2198" s="150"/>
      <c r="F2198" s="150"/>
      <c r="G2198" s="150"/>
      <c r="H2198" s="150"/>
      <c r="I2198" s="150"/>
      <c r="J2198" s="150"/>
      <c r="K2198" s="150"/>
      <c r="L2198" s="150"/>
      <c r="M2198" s="150"/>
      <c r="N2198" s="150"/>
      <c r="O2198" s="154"/>
    </row>
    <row r="2199" spans="1:15" thickBot="1" x14ac:dyDescent="0.3">
      <c r="A2199" s="150"/>
      <c r="B2199" s="152"/>
      <c r="C2199" s="152"/>
      <c r="D2199" s="150"/>
      <c r="E2199" s="150"/>
      <c r="F2199" s="150"/>
      <c r="G2199" s="150"/>
      <c r="H2199" s="150"/>
      <c r="I2199" s="150"/>
      <c r="J2199" s="150"/>
      <c r="K2199" s="150"/>
      <c r="L2199" s="150"/>
      <c r="M2199" s="150"/>
      <c r="N2199" s="150"/>
      <c r="O2199" s="154"/>
    </row>
    <row r="2200" spans="1:15" thickBot="1" x14ac:dyDescent="0.3">
      <c r="A2200" s="150"/>
      <c r="B2200" s="152"/>
      <c r="C2200" s="152"/>
      <c r="D2200" s="150"/>
      <c r="E2200" s="150"/>
      <c r="F2200" s="150"/>
      <c r="G2200" s="150"/>
      <c r="H2200" s="150"/>
      <c r="I2200" s="150"/>
      <c r="J2200" s="150"/>
      <c r="K2200" s="150"/>
      <c r="L2200" s="150"/>
      <c r="M2200" s="150"/>
      <c r="N2200" s="150"/>
      <c r="O2200" s="154"/>
    </row>
    <row r="2201" spans="1:15" thickBot="1" x14ac:dyDescent="0.3">
      <c r="A2201" s="150"/>
      <c r="B2201" s="152"/>
      <c r="C2201" s="152"/>
      <c r="D2201" s="150"/>
      <c r="E2201" s="150"/>
      <c r="F2201" s="150"/>
      <c r="G2201" s="150"/>
      <c r="H2201" s="150"/>
      <c r="I2201" s="150"/>
      <c r="J2201" s="150"/>
      <c r="K2201" s="150"/>
      <c r="L2201" s="150"/>
      <c r="M2201" s="150"/>
      <c r="N2201" s="150"/>
      <c r="O2201" s="154"/>
    </row>
    <row r="2202" spans="1:15" thickBot="1" x14ac:dyDescent="0.3">
      <c r="A2202" s="150"/>
      <c r="B2202" s="152"/>
      <c r="C2202" s="152"/>
      <c r="D2202" s="150"/>
      <c r="E2202" s="150"/>
      <c r="F2202" s="150"/>
      <c r="G2202" s="150"/>
      <c r="H2202" s="150"/>
      <c r="I2202" s="150"/>
      <c r="J2202" s="150"/>
      <c r="K2202" s="150"/>
      <c r="L2202" s="150"/>
      <c r="M2202" s="150"/>
      <c r="N2202" s="150"/>
      <c r="O2202" s="154"/>
    </row>
    <row r="2203" spans="1:15" thickBot="1" x14ac:dyDescent="0.3">
      <c r="A2203" s="150"/>
      <c r="B2203" s="152"/>
      <c r="C2203" s="152"/>
      <c r="D2203" s="150"/>
      <c r="E2203" s="150"/>
      <c r="F2203" s="150"/>
      <c r="G2203" s="150"/>
      <c r="H2203" s="150"/>
      <c r="I2203" s="150"/>
      <c r="J2203" s="150"/>
      <c r="K2203" s="150"/>
      <c r="L2203" s="150"/>
      <c r="M2203" s="150"/>
      <c r="N2203" s="150"/>
      <c r="O2203" s="154"/>
    </row>
    <row r="2204" spans="1:15" thickBot="1" x14ac:dyDescent="0.3">
      <c r="A2204" s="150"/>
      <c r="B2204" s="152"/>
      <c r="C2204" s="152"/>
      <c r="D2204" s="150"/>
      <c r="E2204" s="150"/>
      <c r="F2204" s="150"/>
      <c r="G2204" s="150"/>
      <c r="H2204" s="150"/>
      <c r="I2204" s="150"/>
      <c r="J2204" s="150"/>
      <c r="K2204" s="150"/>
      <c r="L2204" s="150"/>
      <c r="M2204" s="150"/>
      <c r="N2204" s="150"/>
      <c r="O2204" s="154"/>
    </row>
    <row r="2205" spans="1:15" thickBot="1" x14ac:dyDescent="0.3">
      <c r="A2205" s="150"/>
      <c r="B2205" s="152"/>
      <c r="C2205" s="152"/>
      <c r="D2205" s="150"/>
      <c r="E2205" s="150"/>
      <c r="F2205" s="150"/>
      <c r="G2205" s="150"/>
      <c r="H2205" s="150"/>
      <c r="I2205" s="150"/>
      <c r="J2205" s="150"/>
      <c r="K2205" s="150"/>
      <c r="L2205" s="150"/>
      <c r="M2205" s="150"/>
      <c r="N2205" s="150"/>
      <c r="O2205" s="154"/>
    </row>
    <row r="2206" spans="1:15" thickBot="1" x14ac:dyDescent="0.3">
      <c r="A2206" s="150"/>
      <c r="B2206" s="152"/>
      <c r="C2206" s="152"/>
      <c r="D2206" s="150"/>
      <c r="E2206" s="150"/>
      <c r="F2206" s="150"/>
      <c r="G2206" s="150"/>
      <c r="H2206" s="150"/>
      <c r="I2206" s="150"/>
      <c r="J2206" s="150"/>
      <c r="K2206" s="150"/>
      <c r="L2206" s="150"/>
      <c r="M2206" s="150"/>
      <c r="N2206" s="150"/>
      <c r="O2206" s="154"/>
    </row>
    <row r="2207" spans="1:15" thickBot="1" x14ac:dyDescent="0.3">
      <c r="A2207" s="150"/>
      <c r="B2207" s="152"/>
      <c r="C2207" s="152"/>
      <c r="D2207" s="150"/>
      <c r="E2207" s="150"/>
      <c r="F2207" s="150"/>
      <c r="G2207" s="150"/>
      <c r="H2207" s="150"/>
      <c r="I2207" s="150"/>
      <c r="J2207" s="150"/>
      <c r="K2207" s="150"/>
      <c r="L2207" s="150"/>
      <c r="M2207" s="150"/>
      <c r="N2207" s="150"/>
      <c r="O2207" s="154"/>
    </row>
    <row r="2208" spans="1:15" thickBot="1" x14ac:dyDescent="0.3">
      <c r="A2208" s="150"/>
      <c r="B2208" s="152"/>
      <c r="C2208" s="152"/>
      <c r="D2208" s="150"/>
      <c r="E2208" s="150"/>
      <c r="F2208" s="150"/>
      <c r="G2208" s="150"/>
      <c r="H2208" s="150"/>
      <c r="I2208" s="150"/>
      <c r="J2208" s="150"/>
      <c r="K2208" s="150"/>
      <c r="L2208" s="150"/>
      <c r="M2208" s="150"/>
      <c r="N2208" s="150"/>
      <c r="O2208" s="154"/>
    </row>
    <row r="2209" spans="1:15" thickBot="1" x14ac:dyDescent="0.3">
      <c r="A2209" s="150"/>
      <c r="B2209" s="152"/>
      <c r="C2209" s="152"/>
      <c r="D2209" s="150"/>
      <c r="E2209" s="150"/>
      <c r="F2209" s="150"/>
      <c r="G2209" s="150"/>
      <c r="H2209" s="150"/>
      <c r="I2209" s="150"/>
      <c r="J2209" s="150"/>
      <c r="K2209" s="150"/>
      <c r="L2209" s="150"/>
      <c r="M2209" s="150"/>
      <c r="N2209" s="150"/>
      <c r="O2209" s="154"/>
    </row>
    <row r="2210" spans="1:15" thickBot="1" x14ac:dyDescent="0.3">
      <c r="A2210" s="150"/>
      <c r="B2210" s="152"/>
      <c r="C2210" s="152"/>
      <c r="D2210" s="150"/>
      <c r="E2210" s="150"/>
      <c r="F2210" s="150"/>
      <c r="G2210" s="150"/>
      <c r="H2210" s="150"/>
      <c r="I2210" s="150"/>
      <c r="J2210" s="150"/>
      <c r="K2210" s="150"/>
      <c r="L2210" s="150"/>
      <c r="M2210" s="150"/>
      <c r="N2210" s="150"/>
      <c r="O2210" s="154"/>
    </row>
    <row r="2211" spans="1:15" thickBot="1" x14ac:dyDescent="0.3">
      <c r="A2211" s="150"/>
      <c r="B2211" s="152"/>
      <c r="C2211" s="152"/>
      <c r="D2211" s="150"/>
      <c r="E2211" s="150"/>
      <c r="F2211" s="150"/>
      <c r="G2211" s="150"/>
      <c r="H2211" s="150"/>
      <c r="I2211" s="150"/>
      <c r="J2211" s="150"/>
      <c r="K2211" s="150"/>
      <c r="L2211" s="150"/>
      <c r="M2211" s="150"/>
      <c r="N2211" s="150"/>
      <c r="O2211" s="154"/>
    </row>
    <row r="2212" spans="1:15" thickBot="1" x14ac:dyDescent="0.3">
      <c r="A2212" s="150"/>
      <c r="B2212" s="152"/>
      <c r="C2212" s="152"/>
      <c r="D2212" s="150"/>
      <c r="E2212" s="150"/>
      <c r="F2212" s="150"/>
      <c r="G2212" s="150"/>
      <c r="H2212" s="150"/>
      <c r="I2212" s="150"/>
      <c r="J2212" s="150"/>
      <c r="K2212" s="150"/>
      <c r="L2212" s="150"/>
      <c r="M2212" s="150"/>
      <c r="N2212" s="150"/>
      <c r="O2212" s="154"/>
    </row>
    <row r="2213" spans="1:15" thickBot="1" x14ac:dyDescent="0.3">
      <c r="A2213" s="150"/>
      <c r="B2213" s="152"/>
      <c r="C2213" s="152"/>
      <c r="D2213" s="150"/>
      <c r="E2213" s="150"/>
      <c r="F2213" s="150"/>
      <c r="G2213" s="150"/>
      <c r="H2213" s="150"/>
      <c r="I2213" s="150"/>
      <c r="J2213" s="150"/>
      <c r="K2213" s="150"/>
      <c r="L2213" s="150"/>
      <c r="M2213" s="150"/>
      <c r="N2213" s="150"/>
      <c r="O2213" s="154"/>
    </row>
    <row r="2214" spans="1:15" thickBot="1" x14ac:dyDescent="0.3">
      <c r="A2214" s="150"/>
      <c r="B2214" s="152"/>
      <c r="C2214" s="152"/>
      <c r="D2214" s="150"/>
      <c r="E2214" s="150"/>
      <c r="F2214" s="150"/>
      <c r="G2214" s="150"/>
      <c r="H2214" s="150"/>
      <c r="I2214" s="150"/>
      <c r="J2214" s="150"/>
      <c r="K2214" s="150"/>
      <c r="L2214" s="150"/>
      <c r="M2214" s="150"/>
      <c r="N2214" s="150"/>
      <c r="O2214" s="154"/>
    </row>
    <row r="2215" spans="1:15" thickBot="1" x14ac:dyDescent="0.3">
      <c r="A2215" s="150"/>
      <c r="B2215" s="152"/>
      <c r="C2215" s="152"/>
      <c r="D2215" s="150"/>
      <c r="E2215" s="150"/>
      <c r="F2215" s="150"/>
      <c r="G2215" s="150"/>
      <c r="H2215" s="150"/>
      <c r="I2215" s="150"/>
      <c r="J2215" s="150"/>
      <c r="K2215" s="150"/>
      <c r="L2215" s="150"/>
      <c r="M2215" s="150"/>
      <c r="N2215" s="150"/>
      <c r="O2215" s="154"/>
    </row>
    <row r="2216" spans="1:15" thickBot="1" x14ac:dyDescent="0.3">
      <c r="A2216" s="150"/>
      <c r="B2216" s="152"/>
      <c r="C2216" s="152"/>
      <c r="D2216" s="150"/>
      <c r="E2216" s="150"/>
      <c r="F2216" s="150"/>
      <c r="G2216" s="150"/>
      <c r="H2216" s="150"/>
      <c r="I2216" s="150"/>
      <c r="J2216" s="150"/>
      <c r="K2216" s="150"/>
      <c r="L2216" s="150"/>
      <c r="M2216" s="150"/>
      <c r="N2216" s="150"/>
      <c r="O2216" s="154"/>
    </row>
    <row r="2217" spans="1:15" thickBot="1" x14ac:dyDescent="0.3">
      <c r="A2217" s="150"/>
      <c r="B2217" s="152"/>
      <c r="C2217" s="152"/>
      <c r="D2217" s="150"/>
      <c r="E2217" s="150"/>
      <c r="F2217" s="150"/>
      <c r="G2217" s="150"/>
      <c r="H2217" s="150"/>
      <c r="I2217" s="150"/>
      <c r="J2217" s="150"/>
      <c r="K2217" s="150"/>
      <c r="L2217" s="150"/>
      <c r="M2217" s="150"/>
      <c r="N2217" s="150"/>
      <c r="O2217" s="154"/>
    </row>
    <row r="2218" spans="1:15" thickBot="1" x14ac:dyDescent="0.3">
      <c r="A2218" s="150"/>
      <c r="B2218" s="152"/>
      <c r="C2218" s="152"/>
      <c r="D2218" s="150"/>
      <c r="E2218" s="150"/>
      <c r="F2218" s="150"/>
      <c r="G2218" s="150"/>
      <c r="H2218" s="150"/>
      <c r="I2218" s="150"/>
      <c r="J2218" s="150"/>
      <c r="K2218" s="150"/>
      <c r="L2218" s="150"/>
      <c r="M2218" s="150"/>
      <c r="N2218" s="150"/>
      <c r="O2218" s="154"/>
    </row>
    <row r="2219" spans="1:15" thickBot="1" x14ac:dyDescent="0.3">
      <c r="A2219" s="150"/>
      <c r="B2219" s="152"/>
      <c r="C2219" s="152"/>
      <c r="D2219" s="150"/>
      <c r="E2219" s="150"/>
      <c r="F2219" s="150"/>
      <c r="G2219" s="150"/>
      <c r="H2219" s="150"/>
      <c r="I2219" s="150"/>
      <c r="J2219" s="150"/>
      <c r="K2219" s="150"/>
      <c r="L2219" s="150"/>
      <c r="M2219" s="150"/>
      <c r="N2219" s="150"/>
      <c r="O2219" s="154"/>
    </row>
    <row r="2220" spans="1:15" thickBot="1" x14ac:dyDescent="0.3">
      <c r="A2220" s="150"/>
      <c r="B2220" s="152"/>
      <c r="C2220" s="152"/>
      <c r="D2220" s="150"/>
      <c r="E2220" s="150"/>
      <c r="F2220" s="150"/>
      <c r="G2220" s="150"/>
      <c r="H2220" s="150"/>
      <c r="I2220" s="150"/>
      <c r="J2220" s="150"/>
      <c r="K2220" s="150"/>
      <c r="L2220" s="150"/>
      <c r="M2220" s="150"/>
      <c r="N2220" s="150"/>
      <c r="O2220" s="154"/>
    </row>
    <row r="2221" spans="1:15" thickBot="1" x14ac:dyDescent="0.3">
      <c r="A2221" s="150"/>
      <c r="B2221" s="152"/>
      <c r="C2221" s="152"/>
      <c r="D2221" s="150"/>
      <c r="E2221" s="150"/>
      <c r="F2221" s="150"/>
      <c r="G2221" s="150"/>
      <c r="H2221" s="150"/>
      <c r="I2221" s="150"/>
      <c r="J2221" s="150"/>
      <c r="K2221" s="150"/>
      <c r="L2221" s="150"/>
      <c r="M2221" s="150"/>
      <c r="N2221" s="150"/>
      <c r="O2221" s="154"/>
    </row>
    <row r="2222" spans="1:15" thickBot="1" x14ac:dyDescent="0.3">
      <c r="A2222" s="150"/>
      <c r="B2222" s="152"/>
      <c r="C2222" s="152"/>
      <c r="D2222" s="150"/>
      <c r="E2222" s="150"/>
      <c r="F2222" s="150"/>
      <c r="G2222" s="150"/>
      <c r="H2222" s="150"/>
      <c r="I2222" s="150"/>
      <c r="J2222" s="150"/>
      <c r="K2222" s="150"/>
      <c r="L2222" s="150"/>
      <c r="M2222" s="150"/>
      <c r="N2222" s="150"/>
      <c r="O2222" s="154"/>
    </row>
    <row r="2223" spans="1:15" thickBot="1" x14ac:dyDescent="0.3">
      <c r="A2223" s="150"/>
      <c r="B2223" s="152"/>
      <c r="C2223" s="152"/>
      <c r="D2223" s="150"/>
      <c r="E2223" s="150"/>
      <c r="F2223" s="150"/>
      <c r="G2223" s="150"/>
      <c r="H2223" s="150"/>
      <c r="I2223" s="150"/>
      <c r="J2223" s="150"/>
      <c r="K2223" s="150"/>
      <c r="L2223" s="150"/>
      <c r="M2223" s="150"/>
      <c r="N2223" s="150"/>
      <c r="O2223" s="154"/>
    </row>
    <row r="2224" spans="1:15" thickBot="1" x14ac:dyDescent="0.3">
      <c r="A2224" s="150"/>
      <c r="B2224" s="152"/>
      <c r="C2224" s="152"/>
      <c r="D2224" s="150"/>
      <c r="E2224" s="150"/>
      <c r="F2224" s="150"/>
      <c r="G2224" s="150"/>
      <c r="H2224" s="150"/>
      <c r="I2224" s="150"/>
      <c r="J2224" s="150"/>
      <c r="K2224" s="150"/>
      <c r="L2224" s="150"/>
      <c r="M2224" s="150"/>
      <c r="N2224" s="150"/>
      <c r="O2224" s="154"/>
    </row>
    <row r="2225" spans="1:15" thickBot="1" x14ac:dyDescent="0.3">
      <c r="A2225" s="150"/>
      <c r="B2225" s="152"/>
      <c r="C2225" s="152"/>
      <c r="D2225" s="150"/>
      <c r="E2225" s="150"/>
      <c r="F2225" s="150"/>
      <c r="G2225" s="150"/>
      <c r="H2225" s="150"/>
      <c r="I2225" s="150"/>
      <c r="J2225" s="150"/>
      <c r="K2225" s="150"/>
      <c r="L2225" s="150"/>
      <c r="M2225" s="150"/>
      <c r="N2225" s="150"/>
      <c r="O2225" s="154"/>
    </row>
    <row r="2226" spans="1:15" thickBot="1" x14ac:dyDescent="0.3">
      <c r="A2226" s="150"/>
      <c r="B2226" s="152"/>
      <c r="C2226" s="152"/>
      <c r="D2226" s="150"/>
      <c r="E2226" s="150"/>
      <c r="F2226" s="150"/>
      <c r="G2226" s="150"/>
      <c r="H2226" s="150"/>
      <c r="I2226" s="150"/>
      <c r="J2226" s="150"/>
      <c r="K2226" s="150"/>
      <c r="L2226" s="150"/>
      <c r="M2226" s="150"/>
      <c r="N2226" s="150"/>
      <c r="O2226" s="154"/>
    </row>
    <row r="2227" spans="1:15" thickBot="1" x14ac:dyDescent="0.3">
      <c r="A2227" s="150"/>
      <c r="B2227" s="152"/>
      <c r="C2227" s="152"/>
      <c r="D2227" s="150"/>
      <c r="E2227" s="150"/>
      <c r="F2227" s="150"/>
      <c r="G2227" s="150"/>
      <c r="H2227" s="150"/>
      <c r="I2227" s="150"/>
      <c r="J2227" s="150"/>
      <c r="K2227" s="150"/>
      <c r="L2227" s="150"/>
      <c r="M2227" s="150"/>
      <c r="N2227" s="150"/>
      <c r="O2227" s="154"/>
    </row>
    <row r="2228" spans="1:15" thickBot="1" x14ac:dyDescent="0.3">
      <c r="A2228" s="150"/>
      <c r="B2228" s="152"/>
      <c r="C2228" s="152"/>
      <c r="D2228" s="150"/>
      <c r="E2228" s="150"/>
      <c r="F2228" s="150"/>
      <c r="G2228" s="150"/>
      <c r="H2228" s="150"/>
      <c r="I2228" s="150"/>
      <c r="J2228" s="150"/>
      <c r="K2228" s="150"/>
      <c r="L2228" s="150"/>
      <c r="M2228" s="150"/>
      <c r="N2228" s="150"/>
      <c r="O2228" s="154"/>
    </row>
    <row r="2229" spans="1:15" thickBot="1" x14ac:dyDescent="0.3">
      <c r="A2229" s="150"/>
      <c r="B2229" s="152"/>
      <c r="C2229" s="152"/>
      <c r="D2229" s="150"/>
      <c r="E2229" s="150"/>
      <c r="F2229" s="150"/>
      <c r="G2229" s="150"/>
      <c r="H2229" s="150"/>
      <c r="I2229" s="150"/>
      <c r="J2229" s="150"/>
      <c r="K2229" s="150"/>
      <c r="L2229" s="150"/>
      <c r="M2229" s="150"/>
      <c r="N2229" s="150"/>
      <c r="O2229" s="154"/>
    </row>
    <row r="2230" spans="1:15" thickBot="1" x14ac:dyDescent="0.3">
      <c r="A2230" s="150"/>
      <c r="B2230" s="152"/>
      <c r="C2230" s="152"/>
      <c r="D2230" s="150"/>
      <c r="E2230" s="150"/>
      <c r="F2230" s="150"/>
      <c r="G2230" s="150"/>
      <c r="H2230" s="150"/>
      <c r="I2230" s="150"/>
      <c r="J2230" s="150"/>
      <c r="K2230" s="150"/>
      <c r="L2230" s="150"/>
      <c r="M2230" s="150"/>
      <c r="N2230" s="150"/>
      <c r="O2230" s="154"/>
    </row>
    <row r="2231" spans="1:15" thickBot="1" x14ac:dyDescent="0.3">
      <c r="A2231" s="150"/>
      <c r="B2231" s="152"/>
      <c r="C2231" s="152"/>
      <c r="D2231" s="150"/>
      <c r="E2231" s="150"/>
      <c r="F2231" s="150"/>
      <c r="G2231" s="150"/>
      <c r="H2231" s="150"/>
      <c r="I2231" s="150"/>
      <c r="J2231" s="150"/>
      <c r="K2231" s="150"/>
      <c r="L2231" s="150"/>
      <c r="M2231" s="150"/>
      <c r="N2231" s="150"/>
      <c r="O2231" s="154"/>
    </row>
    <row r="2232" spans="1:15" thickBot="1" x14ac:dyDescent="0.3">
      <c r="A2232" s="150"/>
      <c r="B2232" s="152"/>
      <c r="C2232" s="152"/>
      <c r="D2232" s="150"/>
      <c r="E2232" s="150"/>
      <c r="F2232" s="150"/>
      <c r="G2232" s="150"/>
      <c r="H2232" s="150"/>
      <c r="I2232" s="150"/>
      <c r="J2232" s="150"/>
      <c r="K2232" s="150"/>
      <c r="L2232" s="150"/>
      <c r="M2232" s="150"/>
      <c r="N2232" s="150"/>
      <c r="O2232" s="154"/>
    </row>
    <row r="2233" spans="1:15" thickBot="1" x14ac:dyDescent="0.3">
      <c r="A2233" s="150"/>
      <c r="B2233" s="152"/>
      <c r="C2233" s="152"/>
      <c r="D2233" s="150"/>
      <c r="E2233" s="150"/>
      <c r="F2233" s="150"/>
      <c r="G2233" s="150"/>
      <c r="H2233" s="150"/>
      <c r="I2233" s="150"/>
      <c r="J2233" s="150"/>
      <c r="K2233" s="150"/>
      <c r="L2233" s="150"/>
      <c r="M2233" s="150"/>
      <c r="N2233" s="150"/>
      <c r="O2233" s="154"/>
    </row>
    <row r="2234" spans="1:15" thickBot="1" x14ac:dyDescent="0.3">
      <c r="A2234" s="150"/>
      <c r="B2234" s="152"/>
      <c r="C2234" s="152"/>
      <c r="D2234" s="150"/>
      <c r="E2234" s="150"/>
      <c r="F2234" s="150"/>
      <c r="G2234" s="150"/>
      <c r="H2234" s="150"/>
      <c r="I2234" s="150"/>
      <c r="J2234" s="150"/>
      <c r="K2234" s="150"/>
      <c r="L2234" s="150"/>
      <c r="M2234" s="150"/>
      <c r="N2234" s="150"/>
      <c r="O2234" s="154"/>
    </row>
    <row r="2235" spans="1:15" thickBot="1" x14ac:dyDescent="0.3">
      <c r="A2235" s="150"/>
      <c r="B2235" s="152"/>
      <c r="C2235" s="152"/>
      <c r="D2235" s="150"/>
      <c r="E2235" s="150"/>
      <c r="F2235" s="150"/>
      <c r="G2235" s="150"/>
      <c r="H2235" s="150"/>
      <c r="I2235" s="150"/>
      <c r="J2235" s="150"/>
      <c r="K2235" s="150"/>
      <c r="L2235" s="150"/>
      <c r="M2235" s="150"/>
      <c r="N2235" s="150"/>
      <c r="O2235" s="154"/>
    </row>
    <row r="2236" spans="1:15" thickBot="1" x14ac:dyDescent="0.3">
      <c r="A2236" s="150"/>
      <c r="B2236" s="152"/>
      <c r="C2236" s="152"/>
      <c r="D2236" s="150"/>
      <c r="E2236" s="150"/>
      <c r="F2236" s="150"/>
      <c r="G2236" s="150"/>
      <c r="H2236" s="150"/>
      <c r="I2236" s="150"/>
      <c r="J2236" s="150"/>
      <c r="K2236" s="150"/>
      <c r="L2236" s="150"/>
      <c r="M2236" s="150"/>
      <c r="N2236" s="150"/>
      <c r="O2236" s="154"/>
    </row>
    <row r="2237" spans="1:15" thickBot="1" x14ac:dyDescent="0.3">
      <c r="A2237" s="150"/>
      <c r="B2237" s="152"/>
      <c r="C2237" s="152"/>
      <c r="D2237" s="150"/>
      <c r="E2237" s="150"/>
      <c r="F2237" s="150"/>
      <c r="G2237" s="150"/>
      <c r="H2237" s="150"/>
      <c r="I2237" s="150"/>
      <c r="J2237" s="150"/>
      <c r="K2237" s="150"/>
      <c r="L2237" s="150"/>
      <c r="M2237" s="150"/>
      <c r="N2237" s="150"/>
      <c r="O2237" s="154"/>
    </row>
    <row r="2238" spans="1:15" thickBot="1" x14ac:dyDescent="0.3">
      <c r="A2238" s="150"/>
      <c r="B2238" s="152"/>
      <c r="C2238" s="152"/>
      <c r="D2238" s="150"/>
      <c r="E2238" s="150"/>
      <c r="F2238" s="150"/>
      <c r="G2238" s="150"/>
      <c r="H2238" s="150"/>
      <c r="I2238" s="150"/>
      <c r="J2238" s="150"/>
      <c r="K2238" s="150"/>
      <c r="L2238" s="150"/>
      <c r="M2238" s="150"/>
      <c r="N2238" s="150"/>
      <c r="O2238" s="154"/>
    </row>
    <row r="2239" spans="1:15" thickBot="1" x14ac:dyDescent="0.3">
      <c r="A2239" s="150"/>
      <c r="B2239" s="152"/>
      <c r="C2239" s="152"/>
      <c r="D2239" s="150"/>
      <c r="E2239" s="150"/>
      <c r="F2239" s="150"/>
      <c r="G2239" s="150"/>
      <c r="H2239" s="150"/>
      <c r="I2239" s="150"/>
      <c r="J2239" s="150"/>
      <c r="K2239" s="150"/>
      <c r="L2239" s="150"/>
      <c r="M2239" s="150"/>
      <c r="N2239" s="150"/>
      <c r="O2239" s="154"/>
    </row>
    <row r="2240" spans="1:15" thickBot="1" x14ac:dyDescent="0.3">
      <c r="A2240" s="150"/>
      <c r="B2240" s="152"/>
      <c r="C2240" s="152"/>
      <c r="D2240" s="150"/>
      <c r="E2240" s="150"/>
      <c r="F2240" s="150"/>
      <c r="G2240" s="150"/>
      <c r="H2240" s="150"/>
      <c r="I2240" s="150"/>
      <c r="J2240" s="150"/>
      <c r="K2240" s="150"/>
      <c r="L2240" s="150"/>
      <c r="M2240" s="150"/>
      <c r="N2240" s="150"/>
      <c r="O2240" s="154"/>
    </row>
    <row r="2241" spans="1:15" thickBot="1" x14ac:dyDescent="0.3">
      <c r="A2241" s="150"/>
      <c r="B2241" s="152"/>
      <c r="C2241" s="152"/>
      <c r="D2241" s="150"/>
      <c r="E2241" s="150"/>
      <c r="F2241" s="150"/>
      <c r="G2241" s="150"/>
      <c r="H2241" s="150"/>
      <c r="I2241" s="150"/>
      <c r="J2241" s="150"/>
      <c r="K2241" s="150"/>
      <c r="L2241" s="150"/>
      <c r="M2241" s="150"/>
      <c r="N2241" s="150"/>
      <c r="O2241" s="154"/>
    </row>
    <row r="2242" spans="1:15" thickBot="1" x14ac:dyDescent="0.3">
      <c r="A2242" s="150"/>
      <c r="B2242" s="152"/>
      <c r="C2242" s="152"/>
      <c r="D2242" s="150"/>
      <c r="E2242" s="150"/>
      <c r="F2242" s="150"/>
      <c r="G2242" s="150"/>
      <c r="H2242" s="150"/>
      <c r="I2242" s="150"/>
      <c r="J2242" s="150"/>
      <c r="K2242" s="150"/>
      <c r="L2242" s="150"/>
      <c r="M2242" s="150"/>
      <c r="N2242" s="150"/>
      <c r="O2242" s="154"/>
    </row>
    <row r="2243" spans="1:15" thickBot="1" x14ac:dyDescent="0.3">
      <c r="A2243" s="150"/>
      <c r="B2243" s="152"/>
      <c r="C2243" s="152"/>
      <c r="D2243" s="150"/>
      <c r="E2243" s="150"/>
      <c r="F2243" s="150"/>
      <c r="G2243" s="150"/>
      <c r="H2243" s="150"/>
      <c r="I2243" s="150"/>
      <c r="J2243" s="150"/>
      <c r="K2243" s="150"/>
      <c r="L2243" s="150"/>
      <c r="M2243" s="150"/>
      <c r="N2243" s="150"/>
      <c r="O2243" s="154"/>
    </row>
    <row r="2244" spans="1:15" thickBot="1" x14ac:dyDescent="0.3">
      <c r="A2244" s="150"/>
      <c r="B2244" s="152"/>
      <c r="C2244" s="152"/>
      <c r="D2244" s="150"/>
      <c r="E2244" s="150"/>
      <c r="F2244" s="150"/>
      <c r="G2244" s="150"/>
      <c r="H2244" s="150"/>
      <c r="I2244" s="150"/>
      <c r="J2244" s="150"/>
      <c r="K2244" s="150"/>
      <c r="L2244" s="150"/>
      <c r="M2244" s="150"/>
      <c r="N2244" s="150"/>
      <c r="O2244" s="154"/>
    </row>
    <row r="2245" spans="1:15" thickBot="1" x14ac:dyDescent="0.3">
      <c r="A2245" s="150"/>
      <c r="B2245" s="152"/>
      <c r="C2245" s="152"/>
      <c r="D2245" s="150"/>
      <c r="E2245" s="150"/>
      <c r="F2245" s="150"/>
      <c r="G2245" s="150"/>
      <c r="H2245" s="150"/>
      <c r="I2245" s="150"/>
      <c r="J2245" s="150"/>
      <c r="K2245" s="150"/>
      <c r="L2245" s="150"/>
      <c r="M2245" s="150"/>
      <c r="N2245" s="150"/>
      <c r="O2245" s="154"/>
    </row>
    <row r="2246" spans="1:15" thickBot="1" x14ac:dyDescent="0.3">
      <c r="A2246" s="150"/>
      <c r="B2246" s="152"/>
      <c r="C2246" s="152"/>
      <c r="D2246" s="150"/>
      <c r="E2246" s="150"/>
      <c r="F2246" s="150"/>
      <c r="G2246" s="150"/>
      <c r="H2246" s="150"/>
      <c r="I2246" s="150"/>
      <c r="J2246" s="150"/>
      <c r="K2246" s="150"/>
      <c r="L2246" s="150"/>
      <c r="M2246" s="150"/>
      <c r="N2246" s="150"/>
      <c r="O2246" s="154"/>
    </row>
    <row r="2247" spans="1:15" thickBot="1" x14ac:dyDescent="0.3">
      <c r="A2247" s="150"/>
      <c r="B2247" s="152"/>
      <c r="C2247" s="152"/>
      <c r="D2247" s="150"/>
      <c r="E2247" s="150"/>
      <c r="F2247" s="150"/>
      <c r="G2247" s="150"/>
      <c r="H2247" s="150"/>
      <c r="I2247" s="150"/>
      <c r="J2247" s="150"/>
      <c r="K2247" s="150"/>
      <c r="L2247" s="150"/>
      <c r="M2247" s="150"/>
      <c r="N2247" s="150"/>
      <c r="O2247" s="154"/>
    </row>
    <row r="2248" spans="1:15" thickBot="1" x14ac:dyDescent="0.3">
      <c r="A2248" s="150"/>
      <c r="B2248" s="152"/>
      <c r="C2248" s="152"/>
      <c r="D2248" s="150"/>
      <c r="E2248" s="150"/>
      <c r="F2248" s="150"/>
      <c r="G2248" s="150"/>
      <c r="H2248" s="150"/>
      <c r="I2248" s="150"/>
      <c r="J2248" s="150"/>
      <c r="K2248" s="150"/>
      <c r="L2248" s="150"/>
      <c r="M2248" s="150"/>
      <c r="N2248" s="150"/>
      <c r="O2248" s="154"/>
    </row>
    <row r="2249" spans="1:15" thickBot="1" x14ac:dyDescent="0.3">
      <c r="A2249" s="150"/>
      <c r="B2249" s="152"/>
      <c r="C2249" s="152"/>
      <c r="D2249" s="150"/>
      <c r="E2249" s="150"/>
      <c r="F2249" s="150"/>
      <c r="G2249" s="150"/>
      <c r="H2249" s="150"/>
      <c r="I2249" s="150"/>
      <c r="J2249" s="150"/>
      <c r="K2249" s="150"/>
      <c r="L2249" s="150"/>
      <c r="M2249" s="150"/>
      <c r="N2249" s="150"/>
      <c r="O2249" s="154"/>
    </row>
    <row r="2250" spans="1:15" thickBot="1" x14ac:dyDescent="0.3">
      <c r="A2250" s="150"/>
      <c r="B2250" s="152"/>
      <c r="C2250" s="152"/>
      <c r="D2250" s="150"/>
      <c r="E2250" s="150"/>
      <c r="F2250" s="150"/>
      <c r="G2250" s="150"/>
      <c r="H2250" s="150"/>
      <c r="I2250" s="150"/>
      <c r="J2250" s="150"/>
      <c r="K2250" s="150"/>
      <c r="L2250" s="150"/>
      <c r="M2250" s="150"/>
      <c r="N2250" s="150"/>
      <c r="O2250" s="154"/>
    </row>
    <row r="2251" spans="1:15" thickBot="1" x14ac:dyDescent="0.3">
      <c r="A2251" s="150"/>
      <c r="B2251" s="152"/>
      <c r="C2251" s="152"/>
      <c r="D2251" s="150"/>
      <c r="E2251" s="150"/>
      <c r="F2251" s="150"/>
      <c r="G2251" s="150"/>
      <c r="H2251" s="150"/>
      <c r="I2251" s="150"/>
      <c r="J2251" s="150"/>
      <c r="K2251" s="150"/>
      <c r="L2251" s="150"/>
      <c r="M2251" s="150"/>
      <c r="N2251" s="150"/>
      <c r="O2251" s="154"/>
    </row>
    <row r="2252" spans="1:15" thickBot="1" x14ac:dyDescent="0.3">
      <c r="A2252" s="150"/>
      <c r="B2252" s="152"/>
      <c r="C2252" s="152"/>
      <c r="D2252" s="150"/>
      <c r="E2252" s="150"/>
      <c r="F2252" s="150"/>
      <c r="G2252" s="150"/>
      <c r="H2252" s="150"/>
      <c r="I2252" s="150"/>
      <c r="J2252" s="150"/>
      <c r="K2252" s="150"/>
      <c r="L2252" s="150"/>
      <c r="M2252" s="150"/>
      <c r="N2252" s="150"/>
      <c r="O2252" s="154"/>
    </row>
    <row r="2253" spans="1:15" thickBot="1" x14ac:dyDescent="0.3">
      <c r="A2253" s="150"/>
      <c r="B2253" s="152"/>
      <c r="C2253" s="152"/>
      <c r="D2253" s="150"/>
      <c r="E2253" s="150"/>
      <c r="F2253" s="150"/>
      <c r="G2253" s="150"/>
      <c r="H2253" s="150"/>
      <c r="I2253" s="150"/>
      <c r="J2253" s="150"/>
      <c r="K2253" s="150"/>
      <c r="L2253" s="150"/>
      <c r="M2253" s="150"/>
      <c r="N2253" s="150"/>
      <c r="O2253" s="154"/>
    </row>
    <row r="2254" spans="1:15" thickBot="1" x14ac:dyDescent="0.3">
      <c r="A2254" s="150"/>
      <c r="B2254" s="152"/>
      <c r="C2254" s="152"/>
      <c r="D2254" s="150"/>
      <c r="E2254" s="150"/>
      <c r="F2254" s="150"/>
      <c r="G2254" s="150"/>
      <c r="H2254" s="150"/>
      <c r="I2254" s="150"/>
      <c r="J2254" s="150"/>
      <c r="K2254" s="150"/>
      <c r="L2254" s="150"/>
      <c r="M2254" s="150"/>
      <c r="N2254" s="150"/>
      <c r="O2254" s="154"/>
    </row>
    <row r="2255" spans="1:15" thickBot="1" x14ac:dyDescent="0.3">
      <c r="A2255" s="150"/>
      <c r="B2255" s="152"/>
      <c r="C2255" s="152"/>
      <c r="D2255" s="150"/>
      <c r="E2255" s="150"/>
      <c r="F2255" s="150"/>
      <c r="G2255" s="150"/>
      <c r="H2255" s="150"/>
      <c r="I2255" s="150"/>
      <c r="J2255" s="150"/>
      <c r="K2255" s="150"/>
      <c r="L2255" s="150"/>
      <c r="M2255" s="150"/>
      <c r="N2255" s="150"/>
      <c r="O2255" s="154"/>
    </row>
    <row r="2256" spans="1:15" thickBot="1" x14ac:dyDescent="0.3">
      <c r="A2256" s="150"/>
      <c r="B2256" s="152"/>
      <c r="C2256" s="152"/>
      <c r="D2256" s="150"/>
      <c r="E2256" s="150"/>
      <c r="F2256" s="150"/>
      <c r="G2256" s="150"/>
      <c r="H2256" s="150"/>
      <c r="I2256" s="150"/>
      <c r="J2256" s="150"/>
      <c r="K2256" s="150"/>
      <c r="L2256" s="150"/>
      <c r="M2256" s="150"/>
      <c r="N2256" s="150"/>
      <c r="O2256" s="154"/>
    </row>
    <row r="2257" spans="1:15" thickBot="1" x14ac:dyDescent="0.3">
      <c r="A2257" s="150"/>
      <c r="B2257" s="152"/>
      <c r="C2257" s="152"/>
      <c r="D2257" s="150"/>
      <c r="E2257" s="150"/>
      <c r="F2257" s="150"/>
      <c r="G2257" s="150"/>
      <c r="H2257" s="150"/>
      <c r="I2257" s="150"/>
      <c r="J2257" s="150"/>
      <c r="K2257" s="150"/>
      <c r="L2257" s="150"/>
      <c r="M2257" s="150"/>
      <c r="N2257" s="150"/>
      <c r="O2257" s="154"/>
    </row>
    <row r="2258" spans="1:15" thickBot="1" x14ac:dyDescent="0.3">
      <c r="A2258" s="150"/>
      <c r="B2258" s="152"/>
      <c r="C2258" s="152"/>
      <c r="D2258" s="150"/>
      <c r="E2258" s="150"/>
      <c r="F2258" s="150"/>
      <c r="G2258" s="150"/>
      <c r="H2258" s="150"/>
      <c r="I2258" s="150"/>
      <c r="J2258" s="150"/>
      <c r="K2258" s="150"/>
      <c r="L2258" s="150"/>
      <c r="M2258" s="150"/>
      <c r="N2258" s="150"/>
      <c r="O2258" s="154"/>
    </row>
    <row r="2259" spans="1:15" thickBot="1" x14ac:dyDescent="0.3">
      <c r="A2259" s="150"/>
      <c r="B2259" s="152"/>
      <c r="C2259" s="152"/>
      <c r="D2259" s="150"/>
      <c r="E2259" s="150"/>
      <c r="F2259" s="150"/>
      <c r="G2259" s="150"/>
      <c r="H2259" s="150"/>
      <c r="I2259" s="150"/>
      <c r="J2259" s="150"/>
      <c r="K2259" s="150"/>
      <c r="L2259" s="150"/>
      <c r="M2259" s="150"/>
      <c r="N2259" s="150"/>
      <c r="O2259" s="154"/>
    </row>
    <row r="2260" spans="1:15" thickBot="1" x14ac:dyDescent="0.3">
      <c r="A2260" s="150"/>
      <c r="B2260" s="152"/>
      <c r="C2260" s="152"/>
      <c r="D2260" s="150"/>
      <c r="E2260" s="150"/>
      <c r="F2260" s="150"/>
      <c r="G2260" s="150"/>
      <c r="H2260" s="150"/>
      <c r="I2260" s="150"/>
      <c r="J2260" s="150"/>
      <c r="K2260" s="150"/>
      <c r="L2260" s="150"/>
      <c r="M2260" s="150"/>
      <c r="N2260" s="150"/>
      <c r="O2260" s="154"/>
    </row>
    <row r="2261" spans="1:15" thickBot="1" x14ac:dyDescent="0.3">
      <c r="A2261" s="150"/>
      <c r="B2261" s="152"/>
      <c r="C2261" s="152"/>
      <c r="D2261" s="150"/>
      <c r="E2261" s="150"/>
      <c r="F2261" s="150"/>
      <c r="G2261" s="150"/>
      <c r="H2261" s="150"/>
      <c r="I2261" s="150"/>
      <c r="J2261" s="150"/>
      <c r="K2261" s="150"/>
      <c r="L2261" s="150"/>
      <c r="M2261" s="150"/>
      <c r="N2261" s="150"/>
      <c r="O2261" s="154"/>
    </row>
    <row r="2262" spans="1:15" thickBot="1" x14ac:dyDescent="0.3">
      <c r="A2262" s="150"/>
      <c r="B2262" s="152"/>
      <c r="C2262" s="152"/>
      <c r="D2262" s="150"/>
      <c r="E2262" s="150"/>
      <c r="F2262" s="150"/>
      <c r="G2262" s="150"/>
      <c r="H2262" s="150"/>
      <c r="I2262" s="150"/>
      <c r="J2262" s="150"/>
      <c r="K2262" s="150"/>
      <c r="L2262" s="150"/>
      <c r="M2262" s="150"/>
      <c r="N2262" s="150"/>
      <c r="O2262" s="154"/>
    </row>
    <row r="2263" spans="1:15" thickBot="1" x14ac:dyDescent="0.3">
      <c r="A2263" s="150"/>
      <c r="B2263" s="152"/>
      <c r="C2263" s="152"/>
      <c r="D2263" s="150"/>
      <c r="E2263" s="150"/>
      <c r="F2263" s="150"/>
      <c r="G2263" s="150"/>
      <c r="H2263" s="150"/>
      <c r="I2263" s="150"/>
      <c r="J2263" s="150"/>
      <c r="K2263" s="150"/>
      <c r="L2263" s="150"/>
      <c r="M2263" s="150"/>
      <c r="N2263" s="150"/>
      <c r="O2263" s="154"/>
    </row>
    <row r="2264" spans="1:15" thickBot="1" x14ac:dyDescent="0.3">
      <c r="A2264" s="150"/>
      <c r="B2264" s="152"/>
      <c r="C2264" s="152"/>
      <c r="D2264" s="150"/>
      <c r="E2264" s="150"/>
      <c r="F2264" s="150"/>
      <c r="G2264" s="150"/>
      <c r="H2264" s="150"/>
      <c r="I2264" s="150"/>
      <c r="J2264" s="150"/>
      <c r="K2264" s="150"/>
      <c r="L2264" s="150"/>
      <c r="M2264" s="150"/>
      <c r="N2264" s="150"/>
      <c r="O2264" s="154"/>
    </row>
    <row r="2265" spans="1:15" thickBot="1" x14ac:dyDescent="0.3">
      <c r="A2265" s="150"/>
      <c r="B2265" s="152"/>
      <c r="C2265" s="152"/>
      <c r="D2265" s="150"/>
      <c r="E2265" s="150"/>
      <c r="F2265" s="150"/>
      <c r="G2265" s="150"/>
      <c r="H2265" s="150"/>
      <c r="I2265" s="150"/>
      <c r="J2265" s="150"/>
      <c r="K2265" s="150"/>
      <c r="L2265" s="150"/>
      <c r="M2265" s="150"/>
      <c r="N2265" s="150"/>
      <c r="O2265" s="154"/>
    </row>
    <row r="2266" spans="1:15" thickBot="1" x14ac:dyDescent="0.3">
      <c r="A2266" s="150"/>
      <c r="B2266" s="152"/>
      <c r="C2266" s="152"/>
      <c r="D2266" s="150"/>
      <c r="E2266" s="150"/>
      <c r="F2266" s="150"/>
      <c r="G2266" s="150"/>
      <c r="H2266" s="150"/>
      <c r="I2266" s="150"/>
      <c r="J2266" s="150"/>
      <c r="K2266" s="150"/>
      <c r="L2266" s="150"/>
      <c r="M2266" s="150"/>
      <c r="N2266" s="150"/>
      <c r="O2266" s="154"/>
    </row>
    <row r="2267" spans="1:15" thickBot="1" x14ac:dyDescent="0.3">
      <c r="A2267" s="150"/>
      <c r="B2267" s="152"/>
      <c r="C2267" s="152"/>
      <c r="D2267" s="150"/>
      <c r="E2267" s="150"/>
      <c r="F2267" s="150"/>
      <c r="G2267" s="150"/>
      <c r="H2267" s="150"/>
      <c r="I2267" s="150"/>
      <c r="J2267" s="150"/>
      <c r="K2267" s="150"/>
      <c r="L2267" s="150"/>
      <c r="M2267" s="150"/>
      <c r="N2267" s="150"/>
      <c r="O2267" s="154"/>
    </row>
    <row r="2268" spans="1:15" thickBot="1" x14ac:dyDescent="0.3">
      <c r="A2268" s="150"/>
      <c r="B2268" s="152"/>
      <c r="C2268" s="152"/>
      <c r="D2268" s="150"/>
      <c r="E2268" s="150"/>
      <c r="F2268" s="150"/>
      <c r="G2268" s="150"/>
      <c r="H2268" s="150"/>
      <c r="I2268" s="150"/>
      <c r="J2268" s="150"/>
      <c r="K2268" s="150"/>
      <c r="L2268" s="150"/>
      <c r="M2268" s="150"/>
      <c r="N2268" s="150"/>
      <c r="O2268" s="154"/>
    </row>
    <row r="2269" spans="1:15" thickBot="1" x14ac:dyDescent="0.3">
      <c r="A2269" s="150"/>
      <c r="B2269" s="152"/>
      <c r="C2269" s="152"/>
      <c r="D2269" s="150"/>
      <c r="E2269" s="150"/>
      <c r="F2269" s="150"/>
      <c r="G2269" s="150"/>
      <c r="H2269" s="150"/>
      <c r="I2269" s="150"/>
      <c r="J2269" s="150"/>
      <c r="K2269" s="150"/>
      <c r="L2269" s="150"/>
      <c r="M2269" s="150"/>
      <c r="N2269" s="150"/>
      <c r="O2269" s="154"/>
    </row>
    <row r="2270" spans="1:15" thickBot="1" x14ac:dyDescent="0.3">
      <c r="A2270" s="150"/>
      <c r="B2270" s="152"/>
      <c r="C2270" s="152"/>
      <c r="D2270" s="150"/>
      <c r="E2270" s="150"/>
      <c r="F2270" s="150"/>
      <c r="G2270" s="150"/>
      <c r="H2270" s="150"/>
      <c r="I2270" s="150"/>
      <c r="J2270" s="150"/>
      <c r="K2270" s="150"/>
      <c r="L2270" s="150"/>
      <c r="M2270" s="150"/>
      <c r="N2270" s="150"/>
      <c r="O2270" s="154"/>
    </row>
    <row r="2271" spans="1:15" thickBot="1" x14ac:dyDescent="0.3">
      <c r="A2271" s="150"/>
      <c r="B2271" s="152"/>
      <c r="C2271" s="152"/>
      <c r="D2271" s="150"/>
      <c r="E2271" s="150"/>
      <c r="F2271" s="150"/>
      <c r="G2271" s="150"/>
      <c r="H2271" s="150"/>
      <c r="I2271" s="150"/>
      <c r="J2271" s="150"/>
      <c r="K2271" s="150"/>
      <c r="L2271" s="150"/>
      <c r="M2271" s="150"/>
      <c r="N2271" s="150"/>
      <c r="O2271" s="154"/>
    </row>
    <row r="2272" spans="1:15" thickBot="1" x14ac:dyDescent="0.3">
      <c r="A2272" s="150"/>
      <c r="B2272" s="152"/>
      <c r="C2272" s="152"/>
      <c r="D2272" s="150"/>
      <c r="E2272" s="150"/>
      <c r="F2272" s="150"/>
      <c r="G2272" s="150"/>
      <c r="H2272" s="150"/>
      <c r="I2272" s="150"/>
      <c r="J2272" s="150"/>
      <c r="K2272" s="150"/>
      <c r="L2272" s="150"/>
      <c r="M2272" s="150"/>
      <c r="N2272" s="150"/>
      <c r="O2272" s="154"/>
    </row>
    <row r="2273" spans="1:15" thickBot="1" x14ac:dyDescent="0.3">
      <c r="A2273" s="150"/>
      <c r="B2273" s="152"/>
      <c r="C2273" s="152"/>
      <c r="D2273" s="150"/>
      <c r="E2273" s="150"/>
      <c r="F2273" s="150"/>
      <c r="G2273" s="150"/>
      <c r="H2273" s="150"/>
      <c r="I2273" s="150"/>
      <c r="J2273" s="150"/>
      <c r="K2273" s="150"/>
      <c r="L2273" s="150"/>
      <c r="M2273" s="150"/>
      <c r="N2273" s="150"/>
      <c r="O2273" s="154"/>
    </row>
    <row r="2274" spans="1:15" thickBot="1" x14ac:dyDescent="0.3">
      <c r="A2274" s="150"/>
      <c r="B2274" s="152"/>
      <c r="C2274" s="152"/>
      <c r="D2274" s="150"/>
      <c r="E2274" s="150"/>
      <c r="F2274" s="150"/>
      <c r="G2274" s="150"/>
      <c r="H2274" s="150"/>
      <c r="I2274" s="150"/>
      <c r="J2274" s="150"/>
      <c r="K2274" s="150"/>
      <c r="L2274" s="150"/>
      <c r="M2274" s="150"/>
      <c r="N2274" s="150"/>
      <c r="O2274" s="154"/>
    </row>
    <row r="2275" spans="1:15" thickBot="1" x14ac:dyDescent="0.3">
      <c r="A2275" s="150"/>
      <c r="B2275" s="152"/>
      <c r="C2275" s="152"/>
      <c r="D2275" s="150"/>
      <c r="E2275" s="150"/>
      <c r="F2275" s="150"/>
      <c r="G2275" s="150"/>
      <c r="H2275" s="150"/>
      <c r="I2275" s="150"/>
      <c r="J2275" s="150"/>
      <c r="K2275" s="150"/>
      <c r="L2275" s="150"/>
      <c r="M2275" s="150"/>
      <c r="N2275" s="150"/>
      <c r="O2275" s="154"/>
    </row>
    <row r="2276" spans="1:15" thickBot="1" x14ac:dyDescent="0.3">
      <c r="A2276" s="150"/>
      <c r="B2276" s="152"/>
      <c r="C2276" s="152"/>
      <c r="D2276" s="150"/>
      <c r="E2276" s="150"/>
      <c r="F2276" s="150"/>
      <c r="G2276" s="150"/>
      <c r="H2276" s="150"/>
      <c r="I2276" s="150"/>
      <c r="J2276" s="150"/>
      <c r="K2276" s="150"/>
      <c r="L2276" s="150"/>
      <c r="M2276" s="150"/>
      <c r="N2276" s="150"/>
      <c r="O2276" s="154"/>
    </row>
    <row r="2277" spans="1:15" thickBot="1" x14ac:dyDescent="0.3">
      <c r="A2277" s="150"/>
      <c r="B2277" s="152"/>
      <c r="C2277" s="152"/>
      <c r="D2277" s="150"/>
      <c r="E2277" s="150"/>
      <c r="F2277" s="150"/>
      <c r="G2277" s="150"/>
      <c r="H2277" s="150"/>
      <c r="I2277" s="150"/>
      <c r="J2277" s="150"/>
      <c r="K2277" s="150"/>
      <c r="L2277" s="150"/>
      <c r="M2277" s="150"/>
      <c r="N2277" s="150"/>
      <c r="O2277" s="154"/>
    </row>
    <row r="2278" spans="1:15" thickBot="1" x14ac:dyDescent="0.3">
      <c r="A2278" s="150"/>
      <c r="B2278" s="152"/>
      <c r="C2278" s="152"/>
      <c r="D2278" s="150"/>
      <c r="E2278" s="150"/>
      <c r="F2278" s="150"/>
      <c r="G2278" s="150"/>
      <c r="H2278" s="150"/>
      <c r="I2278" s="150"/>
      <c r="J2278" s="150"/>
      <c r="K2278" s="150"/>
      <c r="L2278" s="150"/>
      <c r="M2278" s="150"/>
      <c r="N2278" s="150"/>
      <c r="O2278" s="154"/>
    </row>
    <row r="2279" spans="1:15" thickBot="1" x14ac:dyDescent="0.3">
      <c r="A2279" s="150"/>
      <c r="B2279" s="152"/>
      <c r="C2279" s="152"/>
      <c r="D2279" s="150"/>
      <c r="E2279" s="150"/>
      <c r="F2279" s="150"/>
      <c r="G2279" s="150"/>
      <c r="H2279" s="150"/>
      <c r="I2279" s="150"/>
      <c r="J2279" s="150"/>
      <c r="K2279" s="150"/>
      <c r="L2279" s="150"/>
      <c r="M2279" s="150"/>
      <c r="N2279" s="150"/>
      <c r="O2279" s="154"/>
    </row>
    <row r="2280" spans="1:15" thickBot="1" x14ac:dyDescent="0.3">
      <c r="A2280" s="150"/>
      <c r="B2280" s="152"/>
      <c r="C2280" s="152"/>
      <c r="D2280" s="150"/>
      <c r="E2280" s="150"/>
      <c r="F2280" s="150"/>
      <c r="G2280" s="150"/>
      <c r="H2280" s="150"/>
      <c r="I2280" s="150"/>
      <c r="J2280" s="150"/>
      <c r="K2280" s="150"/>
      <c r="L2280" s="150"/>
      <c r="M2280" s="150"/>
      <c r="N2280" s="150"/>
      <c r="O2280" s="154"/>
    </row>
    <row r="2281" spans="1:15" thickBot="1" x14ac:dyDescent="0.3">
      <c r="A2281" s="150"/>
      <c r="B2281" s="152"/>
      <c r="C2281" s="152"/>
      <c r="D2281" s="150"/>
      <c r="E2281" s="150"/>
      <c r="F2281" s="150"/>
      <c r="G2281" s="150"/>
      <c r="H2281" s="150"/>
      <c r="I2281" s="150"/>
      <c r="J2281" s="150"/>
      <c r="K2281" s="150"/>
      <c r="L2281" s="150"/>
      <c r="M2281" s="150"/>
      <c r="N2281" s="150"/>
      <c r="O2281" s="154"/>
    </row>
    <row r="2282" spans="1:15" thickBot="1" x14ac:dyDescent="0.3">
      <c r="A2282" s="150"/>
      <c r="B2282" s="152"/>
      <c r="C2282" s="152"/>
      <c r="D2282" s="150"/>
      <c r="E2282" s="150"/>
      <c r="F2282" s="150"/>
      <c r="G2282" s="150"/>
      <c r="H2282" s="150"/>
      <c r="I2282" s="150"/>
      <c r="J2282" s="150"/>
      <c r="K2282" s="150"/>
      <c r="L2282" s="150"/>
      <c r="M2282" s="150"/>
      <c r="N2282" s="150"/>
      <c r="O2282" s="154"/>
    </row>
    <row r="2283" spans="1:15" thickBot="1" x14ac:dyDescent="0.3">
      <c r="A2283" s="150"/>
      <c r="B2283" s="152"/>
      <c r="C2283" s="152"/>
      <c r="D2283" s="150"/>
      <c r="E2283" s="150"/>
      <c r="F2283" s="150"/>
      <c r="G2283" s="150"/>
      <c r="H2283" s="150"/>
      <c r="I2283" s="150"/>
      <c r="J2283" s="150"/>
      <c r="K2283" s="150"/>
      <c r="L2283" s="150"/>
      <c r="M2283" s="150"/>
      <c r="N2283" s="150"/>
      <c r="O2283" s="154"/>
    </row>
    <row r="2284" spans="1:15" thickBot="1" x14ac:dyDescent="0.3">
      <c r="A2284" s="150"/>
      <c r="B2284" s="152"/>
      <c r="C2284" s="152"/>
      <c r="D2284" s="150"/>
      <c r="E2284" s="150"/>
      <c r="F2284" s="150"/>
      <c r="G2284" s="150"/>
      <c r="H2284" s="150"/>
      <c r="I2284" s="150"/>
      <c r="J2284" s="150"/>
      <c r="K2284" s="150"/>
      <c r="L2284" s="150"/>
      <c r="M2284" s="150"/>
      <c r="N2284" s="150"/>
      <c r="O2284" s="154"/>
    </row>
    <row r="2285" spans="1:15" thickBot="1" x14ac:dyDescent="0.3">
      <c r="A2285" s="150"/>
      <c r="B2285" s="152"/>
      <c r="C2285" s="152"/>
      <c r="D2285" s="150"/>
      <c r="E2285" s="150"/>
      <c r="F2285" s="150"/>
      <c r="G2285" s="150"/>
      <c r="H2285" s="150"/>
      <c r="I2285" s="150"/>
      <c r="J2285" s="150"/>
      <c r="K2285" s="150"/>
      <c r="L2285" s="150"/>
      <c r="M2285" s="150"/>
      <c r="N2285" s="150"/>
      <c r="O2285" s="154"/>
    </row>
    <row r="2286" spans="1:15" thickBot="1" x14ac:dyDescent="0.3">
      <c r="A2286" s="150"/>
      <c r="B2286" s="152"/>
      <c r="C2286" s="152"/>
      <c r="D2286" s="150"/>
      <c r="E2286" s="150"/>
      <c r="F2286" s="150"/>
      <c r="G2286" s="150"/>
      <c r="H2286" s="150"/>
      <c r="I2286" s="150"/>
      <c r="J2286" s="150"/>
      <c r="K2286" s="150"/>
      <c r="L2286" s="150"/>
      <c r="M2286" s="150"/>
      <c r="N2286" s="150"/>
      <c r="O2286" s="154"/>
    </row>
    <row r="2287" spans="1:15" thickBot="1" x14ac:dyDescent="0.3">
      <c r="A2287" s="150"/>
      <c r="B2287" s="152"/>
      <c r="C2287" s="152"/>
      <c r="D2287" s="150"/>
      <c r="E2287" s="150"/>
      <c r="F2287" s="150"/>
      <c r="G2287" s="150"/>
      <c r="H2287" s="150"/>
      <c r="I2287" s="150"/>
      <c r="J2287" s="150"/>
      <c r="K2287" s="150"/>
      <c r="L2287" s="150"/>
      <c r="M2287" s="150"/>
      <c r="N2287" s="150"/>
      <c r="O2287" s="154"/>
    </row>
    <row r="2288" spans="1:15" thickBot="1" x14ac:dyDescent="0.3">
      <c r="A2288" s="150"/>
      <c r="B2288" s="152"/>
      <c r="C2288" s="152"/>
      <c r="D2288" s="150"/>
      <c r="E2288" s="150"/>
      <c r="F2288" s="150"/>
      <c r="G2288" s="150"/>
      <c r="H2288" s="150"/>
      <c r="I2288" s="150"/>
      <c r="J2288" s="150"/>
      <c r="K2288" s="150"/>
      <c r="L2288" s="150"/>
      <c r="M2288" s="150"/>
      <c r="N2288" s="150"/>
      <c r="O2288" s="154"/>
    </row>
    <row r="2289" spans="1:15" thickBot="1" x14ac:dyDescent="0.3">
      <c r="A2289" s="150"/>
      <c r="B2289" s="152"/>
      <c r="C2289" s="152"/>
      <c r="D2289" s="150"/>
      <c r="E2289" s="150"/>
      <c r="F2289" s="150"/>
      <c r="G2289" s="150"/>
      <c r="H2289" s="150"/>
      <c r="I2289" s="150"/>
      <c r="J2289" s="150"/>
      <c r="K2289" s="150"/>
      <c r="L2289" s="150"/>
      <c r="M2289" s="150"/>
      <c r="N2289" s="150"/>
      <c r="O2289" s="154"/>
    </row>
    <row r="2290" spans="1:15" thickBot="1" x14ac:dyDescent="0.3">
      <c r="A2290" s="150"/>
      <c r="B2290" s="152"/>
      <c r="C2290" s="152"/>
      <c r="D2290" s="150"/>
      <c r="E2290" s="150"/>
      <c r="F2290" s="150"/>
      <c r="G2290" s="150"/>
      <c r="H2290" s="150"/>
      <c r="I2290" s="150"/>
      <c r="J2290" s="150"/>
      <c r="K2290" s="150"/>
      <c r="L2290" s="150"/>
      <c r="M2290" s="150"/>
      <c r="N2290" s="150"/>
      <c r="O2290" s="154"/>
    </row>
    <row r="2291" spans="1:15" thickBot="1" x14ac:dyDescent="0.3">
      <c r="A2291" s="150"/>
      <c r="B2291" s="152"/>
      <c r="C2291" s="152"/>
      <c r="D2291" s="150"/>
      <c r="E2291" s="150"/>
      <c r="F2291" s="150"/>
      <c r="G2291" s="150"/>
      <c r="H2291" s="150"/>
      <c r="I2291" s="150"/>
      <c r="J2291" s="150"/>
      <c r="K2291" s="150"/>
      <c r="L2291" s="150"/>
      <c r="M2291" s="150"/>
      <c r="N2291" s="150"/>
      <c r="O2291" s="154"/>
    </row>
    <row r="2292" spans="1:15" thickBot="1" x14ac:dyDescent="0.3">
      <c r="A2292" s="150"/>
      <c r="B2292" s="152"/>
      <c r="C2292" s="152"/>
      <c r="D2292" s="150"/>
      <c r="E2292" s="150"/>
      <c r="F2292" s="150"/>
      <c r="G2292" s="150"/>
      <c r="H2292" s="150"/>
      <c r="I2292" s="150"/>
      <c r="J2292" s="150"/>
      <c r="K2292" s="150"/>
      <c r="L2292" s="150"/>
      <c r="M2292" s="150"/>
      <c r="N2292" s="150"/>
      <c r="O2292" s="154"/>
    </row>
    <row r="2293" spans="1:15" thickBot="1" x14ac:dyDescent="0.3">
      <c r="A2293" s="150"/>
      <c r="B2293" s="152"/>
      <c r="C2293" s="152"/>
      <c r="D2293" s="150"/>
      <c r="E2293" s="150"/>
      <c r="F2293" s="150"/>
      <c r="G2293" s="150"/>
      <c r="H2293" s="150"/>
      <c r="I2293" s="150"/>
      <c r="J2293" s="150"/>
      <c r="K2293" s="150"/>
      <c r="L2293" s="150"/>
      <c r="M2293" s="150"/>
      <c r="N2293" s="150"/>
      <c r="O2293" s="154"/>
    </row>
    <row r="2294" spans="1:15" thickBot="1" x14ac:dyDescent="0.3">
      <c r="A2294" s="150"/>
      <c r="B2294" s="152"/>
      <c r="C2294" s="152"/>
      <c r="D2294" s="150"/>
      <c r="E2294" s="150"/>
      <c r="F2294" s="150"/>
      <c r="G2294" s="150"/>
      <c r="H2294" s="150"/>
      <c r="I2294" s="150"/>
      <c r="J2294" s="150"/>
      <c r="K2294" s="150"/>
      <c r="L2294" s="150"/>
      <c r="M2294" s="150"/>
      <c r="N2294" s="150"/>
      <c r="O2294" s="154"/>
    </row>
    <row r="2295" spans="1:15" thickBot="1" x14ac:dyDescent="0.3">
      <c r="A2295" s="150"/>
      <c r="B2295" s="152"/>
      <c r="C2295" s="152"/>
      <c r="D2295" s="150"/>
      <c r="E2295" s="150"/>
      <c r="F2295" s="150"/>
      <c r="G2295" s="150"/>
      <c r="H2295" s="150"/>
      <c r="I2295" s="150"/>
      <c r="J2295" s="150"/>
      <c r="K2295" s="150"/>
      <c r="L2295" s="150"/>
      <c r="M2295" s="150"/>
      <c r="N2295" s="150"/>
      <c r="O2295" s="154"/>
    </row>
    <row r="2296" spans="1:15" thickBot="1" x14ac:dyDescent="0.3">
      <c r="A2296" s="150"/>
      <c r="B2296" s="152"/>
      <c r="C2296" s="152"/>
      <c r="D2296" s="150"/>
      <c r="E2296" s="150"/>
      <c r="F2296" s="150"/>
      <c r="G2296" s="150"/>
      <c r="H2296" s="150"/>
      <c r="I2296" s="150"/>
      <c r="J2296" s="150"/>
      <c r="K2296" s="150"/>
      <c r="L2296" s="150"/>
      <c r="M2296" s="150"/>
      <c r="N2296" s="150"/>
      <c r="O2296" s="154"/>
    </row>
    <row r="2297" spans="1:15" thickBot="1" x14ac:dyDescent="0.3">
      <c r="A2297" s="150"/>
      <c r="B2297" s="152"/>
      <c r="C2297" s="152"/>
      <c r="D2297" s="150"/>
      <c r="E2297" s="150"/>
      <c r="F2297" s="150"/>
      <c r="G2297" s="150"/>
      <c r="H2297" s="150"/>
      <c r="I2297" s="150"/>
      <c r="J2297" s="150"/>
      <c r="K2297" s="150"/>
      <c r="L2297" s="150"/>
      <c r="M2297" s="150"/>
      <c r="N2297" s="150"/>
      <c r="O2297" s="154"/>
    </row>
    <row r="2298" spans="1:15" thickBot="1" x14ac:dyDescent="0.3">
      <c r="A2298" s="150"/>
      <c r="B2298" s="152"/>
      <c r="C2298" s="152"/>
      <c r="D2298" s="150"/>
      <c r="E2298" s="150"/>
      <c r="F2298" s="150"/>
      <c r="G2298" s="150"/>
      <c r="H2298" s="150"/>
      <c r="I2298" s="150"/>
      <c r="J2298" s="150"/>
      <c r="K2298" s="150"/>
      <c r="L2298" s="150"/>
      <c r="M2298" s="150"/>
      <c r="N2298" s="150"/>
      <c r="O2298" s="154"/>
    </row>
    <row r="2299" spans="1:15" thickBot="1" x14ac:dyDescent="0.3">
      <c r="A2299" s="150"/>
      <c r="B2299" s="152"/>
      <c r="C2299" s="152"/>
      <c r="D2299" s="150"/>
      <c r="E2299" s="150"/>
      <c r="F2299" s="150"/>
      <c r="G2299" s="150"/>
      <c r="H2299" s="150"/>
      <c r="I2299" s="150"/>
      <c r="J2299" s="150"/>
      <c r="K2299" s="150"/>
      <c r="L2299" s="150"/>
      <c r="M2299" s="150"/>
      <c r="N2299" s="150"/>
      <c r="O2299" s="154"/>
    </row>
    <row r="2300" spans="1:15" thickBot="1" x14ac:dyDescent="0.3">
      <c r="A2300" s="150"/>
      <c r="B2300" s="152"/>
      <c r="C2300" s="152"/>
      <c r="D2300" s="150"/>
      <c r="E2300" s="150"/>
      <c r="F2300" s="150"/>
      <c r="G2300" s="150"/>
      <c r="H2300" s="150"/>
      <c r="I2300" s="150"/>
      <c r="J2300" s="150"/>
      <c r="K2300" s="150"/>
      <c r="L2300" s="150"/>
      <c r="M2300" s="150"/>
      <c r="N2300" s="150"/>
      <c r="O2300" s="154"/>
    </row>
    <row r="2301" spans="1:15" thickBot="1" x14ac:dyDescent="0.3">
      <c r="A2301" s="150"/>
      <c r="B2301" s="152"/>
      <c r="C2301" s="152"/>
      <c r="D2301" s="150"/>
      <c r="E2301" s="150"/>
      <c r="F2301" s="150"/>
      <c r="G2301" s="150"/>
      <c r="H2301" s="150"/>
      <c r="I2301" s="150"/>
      <c r="J2301" s="150"/>
      <c r="K2301" s="150"/>
      <c r="L2301" s="150"/>
      <c r="M2301" s="150"/>
      <c r="N2301" s="150"/>
      <c r="O2301" s="154"/>
    </row>
    <row r="2302" spans="1:15" thickBot="1" x14ac:dyDescent="0.3">
      <c r="A2302" s="150"/>
      <c r="B2302" s="152"/>
      <c r="C2302" s="152"/>
      <c r="D2302" s="150"/>
      <c r="E2302" s="150"/>
      <c r="F2302" s="150"/>
      <c r="G2302" s="150"/>
      <c r="H2302" s="150"/>
      <c r="I2302" s="150"/>
      <c r="J2302" s="150"/>
      <c r="K2302" s="150"/>
      <c r="L2302" s="150"/>
      <c r="M2302" s="150"/>
      <c r="N2302" s="150"/>
      <c r="O2302" s="154"/>
    </row>
    <row r="2303" spans="1:15" thickBot="1" x14ac:dyDescent="0.3">
      <c r="A2303" s="150"/>
      <c r="B2303" s="152"/>
      <c r="C2303" s="152"/>
      <c r="D2303" s="150"/>
      <c r="E2303" s="150"/>
      <c r="F2303" s="150"/>
      <c r="G2303" s="150"/>
      <c r="H2303" s="150"/>
      <c r="I2303" s="150"/>
      <c r="J2303" s="150"/>
      <c r="K2303" s="150"/>
      <c r="L2303" s="150"/>
      <c r="M2303" s="150"/>
      <c r="N2303" s="150"/>
      <c r="O2303" s="154"/>
    </row>
    <row r="2304" spans="1:15" thickBot="1" x14ac:dyDescent="0.3">
      <c r="A2304" s="150"/>
      <c r="B2304" s="152"/>
      <c r="C2304" s="152"/>
      <c r="D2304" s="150"/>
      <c r="E2304" s="150"/>
      <c r="F2304" s="150"/>
      <c r="G2304" s="150"/>
      <c r="H2304" s="150"/>
      <c r="I2304" s="150"/>
      <c r="J2304" s="150"/>
      <c r="K2304" s="150"/>
      <c r="L2304" s="150"/>
      <c r="M2304" s="150"/>
      <c r="N2304" s="150"/>
      <c r="O2304" s="154"/>
    </row>
    <row r="2305" spans="1:15" thickBot="1" x14ac:dyDescent="0.3">
      <c r="A2305" s="150"/>
      <c r="B2305" s="152"/>
      <c r="C2305" s="152"/>
      <c r="D2305" s="150"/>
      <c r="E2305" s="150"/>
      <c r="F2305" s="150"/>
      <c r="G2305" s="150"/>
      <c r="H2305" s="150"/>
      <c r="I2305" s="150"/>
      <c r="J2305" s="150"/>
      <c r="K2305" s="150"/>
      <c r="L2305" s="150"/>
      <c r="M2305" s="150"/>
      <c r="N2305" s="150"/>
      <c r="O2305" s="154"/>
    </row>
    <row r="2306" spans="1:15" thickBot="1" x14ac:dyDescent="0.3">
      <c r="A2306" s="150"/>
      <c r="B2306" s="152"/>
      <c r="C2306" s="152"/>
      <c r="D2306" s="150"/>
      <c r="E2306" s="150"/>
      <c r="F2306" s="150"/>
      <c r="G2306" s="150"/>
      <c r="H2306" s="150"/>
      <c r="I2306" s="150"/>
      <c r="J2306" s="150"/>
      <c r="K2306" s="150"/>
      <c r="L2306" s="150"/>
      <c r="M2306" s="150"/>
      <c r="N2306" s="150"/>
      <c r="O2306" s="154"/>
    </row>
    <row r="2307" spans="1:15" thickBot="1" x14ac:dyDescent="0.3">
      <c r="A2307" s="150"/>
      <c r="B2307" s="152"/>
      <c r="C2307" s="152"/>
      <c r="D2307" s="150"/>
      <c r="E2307" s="150"/>
      <c r="F2307" s="150"/>
      <c r="G2307" s="150"/>
      <c r="H2307" s="150"/>
      <c r="I2307" s="150"/>
      <c r="J2307" s="150"/>
      <c r="K2307" s="150"/>
      <c r="L2307" s="150"/>
      <c r="M2307" s="150"/>
      <c r="N2307" s="150"/>
      <c r="O2307" s="154"/>
    </row>
    <row r="2308" spans="1:15" thickBot="1" x14ac:dyDescent="0.3">
      <c r="A2308" s="150"/>
      <c r="B2308" s="152"/>
      <c r="C2308" s="152"/>
      <c r="D2308" s="150"/>
      <c r="E2308" s="150"/>
      <c r="F2308" s="150"/>
      <c r="G2308" s="150"/>
      <c r="H2308" s="150"/>
      <c r="I2308" s="150"/>
      <c r="J2308" s="150"/>
      <c r="K2308" s="150"/>
      <c r="L2308" s="150"/>
      <c r="M2308" s="150"/>
      <c r="N2308" s="150"/>
      <c r="O2308" s="154"/>
    </row>
    <row r="2309" spans="1:15" thickBot="1" x14ac:dyDescent="0.3">
      <c r="A2309" s="150"/>
      <c r="B2309" s="152"/>
      <c r="C2309" s="152"/>
      <c r="D2309" s="150"/>
      <c r="E2309" s="150"/>
      <c r="F2309" s="150"/>
      <c r="G2309" s="150"/>
      <c r="H2309" s="150"/>
      <c r="I2309" s="150"/>
      <c r="J2309" s="150"/>
      <c r="K2309" s="150"/>
      <c r="L2309" s="150"/>
      <c r="M2309" s="150"/>
      <c r="N2309" s="150"/>
      <c r="O2309" s="154"/>
    </row>
    <row r="2310" spans="1:15" thickBot="1" x14ac:dyDescent="0.3">
      <c r="A2310" s="150"/>
      <c r="B2310" s="152"/>
      <c r="C2310" s="152"/>
      <c r="D2310" s="150"/>
      <c r="E2310" s="150"/>
      <c r="F2310" s="150"/>
      <c r="G2310" s="150"/>
      <c r="H2310" s="150"/>
      <c r="I2310" s="150"/>
      <c r="J2310" s="150"/>
      <c r="K2310" s="150"/>
      <c r="L2310" s="150"/>
      <c r="M2310" s="150"/>
      <c r="N2310" s="150"/>
      <c r="O2310" s="154"/>
    </row>
    <row r="2311" spans="1:15" thickBot="1" x14ac:dyDescent="0.3">
      <c r="A2311" s="150"/>
      <c r="B2311" s="152"/>
      <c r="C2311" s="152"/>
      <c r="D2311" s="150"/>
      <c r="E2311" s="150"/>
      <c r="F2311" s="150"/>
      <c r="G2311" s="150"/>
      <c r="H2311" s="150"/>
      <c r="I2311" s="150"/>
      <c r="J2311" s="150"/>
      <c r="K2311" s="150"/>
      <c r="L2311" s="150"/>
      <c r="M2311" s="150"/>
      <c r="N2311" s="150"/>
      <c r="O2311" s="154"/>
    </row>
    <row r="2312" spans="1:15" thickBot="1" x14ac:dyDescent="0.3">
      <c r="A2312" s="150"/>
      <c r="B2312" s="152"/>
      <c r="C2312" s="152"/>
      <c r="D2312" s="150"/>
      <c r="E2312" s="150"/>
      <c r="F2312" s="150"/>
      <c r="G2312" s="150"/>
      <c r="H2312" s="150"/>
      <c r="I2312" s="150"/>
      <c r="J2312" s="150"/>
      <c r="K2312" s="150"/>
      <c r="L2312" s="150"/>
      <c r="M2312" s="150"/>
      <c r="N2312" s="150"/>
      <c r="O2312" s="154"/>
    </row>
    <row r="2313" spans="1:15" thickBot="1" x14ac:dyDescent="0.3">
      <c r="A2313" s="150"/>
      <c r="B2313" s="152"/>
      <c r="C2313" s="152"/>
      <c r="D2313" s="150"/>
      <c r="E2313" s="150"/>
      <c r="F2313" s="150"/>
      <c r="G2313" s="150"/>
      <c r="H2313" s="150"/>
      <c r="I2313" s="150"/>
      <c r="J2313" s="150"/>
      <c r="K2313" s="150"/>
      <c r="L2313" s="150"/>
      <c r="M2313" s="150"/>
      <c r="N2313" s="150"/>
      <c r="O2313" s="154"/>
    </row>
    <row r="2314" spans="1:15" thickBot="1" x14ac:dyDescent="0.3">
      <c r="A2314" s="150"/>
      <c r="B2314" s="152"/>
      <c r="C2314" s="152"/>
      <c r="D2314" s="150"/>
      <c r="E2314" s="150"/>
      <c r="F2314" s="150"/>
      <c r="G2314" s="150"/>
      <c r="H2314" s="150"/>
      <c r="I2314" s="150"/>
      <c r="J2314" s="150"/>
      <c r="K2314" s="150"/>
      <c r="L2314" s="150"/>
      <c r="M2314" s="150"/>
      <c r="N2314" s="150"/>
      <c r="O2314" s="154"/>
    </row>
    <row r="2315" spans="1:15" thickBot="1" x14ac:dyDescent="0.3">
      <c r="A2315" s="150"/>
      <c r="B2315" s="152"/>
      <c r="C2315" s="152"/>
      <c r="D2315" s="150"/>
      <c r="E2315" s="150"/>
      <c r="F2315" s="150"/>
      <c r="G2315" s="150"/>
      <c r="H2315" s="150"/>
      <c r="I2315" s="150"/>
      <c r="J2315" s="150"/>
      <c r="K2315" s="150"/>
      <c r="L2315" s="150"/>
      <c r="M2315" s="150"/>
      <c r="N2315" s="150"/>
      <c r="O2315" s="154"/>
    </row>
    <row r="2316" spans="1:15" thickBot="1" x14ac:dyDescent="0.3">
      <c r="A2316" s="150"/>
      <c r="B2316" s="152"/>
      <c r="C2316" s="152"/>
      <c r="D2316" s="150"/>
      <c r="E2316" s="150"/>
      <c r="F2316" s="150"/>
      <c r="G2316" s="150"/>
      <c r="H2316" s="150"/>
      <c r="I2316" s="150"/>
      <c r="J2316" s="150"/>
      <c r="K2316" s="150"/>
      <c r="L2316" s="150"/>
      <c r="M2316" s="150"/>
      <c r="N2316" s="150"/>
      <c r="O2316" s="154"/>
    </row>
    <row r="2317" spans="1:15" thickBot="1" x14ac:dyDescent="0.3">
      <c r="A2317" s="150"/>
      <c r="B2317" s="152"/>
      <c r="C2317" s="152"/>
      <c r="D2317" s="150"/>
      <c r="E2317" s="150"/>
      <c r="F2317" s="150"/>
      <c r="G2317" s="150"/>
      <c r="H2317" s="150"/>
      <c r="I2317" s="150"/>
      <c r="J2317" s="150"/>
      <c r="K2317" s="150"/>
      <c r="L2317" s="150"/>
      <c r="M2317" s="150"/>
      <c r="N2317" s="150"/>
      <c r="O2317" s="154"/>
    </row>
    <row r="2318" spans="1:15" thickBot="1" x14ac:dyDescent="0.3">
      <c r="A2318" s="150"/>
      <c r="B2318" s="152"/>
      <c r="C2318" s="152"/>
      <c r="D2318" s="150"/>
      <c r="E2318" s="150"/>
      <c r="F2318" s="150"/>
      <c r="G2318" s="150"/>
      <c r="H2318" s="150"/>
      <c r="I2318" s="150"/>
      <c r="J2318" s="150"/>
      <c r="K2318" s="150"/>
      <c r="L2318" s="150"/>
      <c r="M2318" s="150"/>
      <c r="N2318" s="150"/>
      <c r="O2318" s="154"/>
    </row>
    <row r="2319" spans="1:15" thickBot="1" x14ac:dyDescent="0.3">
      <c r="A2319" s="150"/>
      <c r="B2319" s="152"/>
      <c r="C2319" s="152"/>
      <c r="D2319" s="150"/>
      <c r="E2319" s="150"/>
      <c r="F2319" s="150"/>
      <c r="G2319" s="150"/>
      <c r="H2319" s="150"/>
      <c r="I2319" s="150"/>
      <c r="J2319" s="150"/>
      <c r="K2319" s="150"/>
      <c r="L2319" s="150"/>
      <c r="M2319" s="150"/>
      <c r="N2319" s="150"/>
      <c r="O2319" s="154"/>
    </row>
    <row r="2320" spans="1:15" thickBot="1" x14ac:dyDescent="0.3">
      <c r="A2320" s="150"/>
      <c r="B2320" s="152"/>
      <c r="C2320" s="152"/>
      <c r="D2320" s="150"/>
      <c r="E2320" s="150"/>
      <c r="F2320" s="150"/>
      <c r="G2320" s="150"/>
      <c r="H2320" s="150"/>
      <c r="I2320" s="150"/>
      <c r="J2320" s="150"/>
      <c r="K2320" s="150"/>
      <c r="L2320" s="150"/>
      <c r="M2320" s="150"/>
      <c r="N2320" s="150"/>
      <c r="O2320" s="154"/>
    </row>
    <row r="2321" spans="1:15" thickBot="1" x14ac:dyDescent="0.3">
      <c r="A2321" s="150"/>
      <c r="B2321" s="152"/>
      <c r="C2321" s="152"/>
      <c r="D2321" s="150"/>
      <c r="E2321" s="150"/>
      <c r="F2321" s="150"/>
      <c r="G2321" s="150"/>
      <c r="H2321" s="150"/>
      <c r="I2321" s="150"/>
      <c r="J2321" s="150"/>
      <c r="K2321" s="150"/>
      <c r="L2321" s="150"/>
      <c r="M2321" s="150"/>
      <c r="N2321" s="150"/>
      <c r="O2321" s="154"/>
    </row>
    <row r="2322" spans="1:15" thickBot="1" x14ac:dyDescent="0.3">
      <c r="A2322" s="150"/>
      <c r="B2322" s="152"/>
      <c r="C2322" s="152"/>
      <c r="D2322" s="150"/>
      <c r="E2322" s="150"/>
      <c r="F2322" s="150"/>
      <c r="G2322" s="150"/>
      <c r="H2322" s="150"/>
      <c r="I2322" s="150"/>
      <c r="J2322" s="150"/>
      <c r="K2322" s="150"/>
      <c r="L2322" s="150"/>
      <c r="M2322" s="150"/>
      <c r="N2322" s="150"/>
      <c r="O2322" s="154"/>
    </row>
    <row r="2323" spans="1:15" thickBot="1" x14ac:dyDescent="0.3">
      <c r="A2323" s="150"/>
      <c r="B2323" s="152"/>
      <c r="C2323" s="152"/>
      <c r="D2323" s="150"/>
      <c r="E2323" s="150"/>
      <c r="F2323" s="150"/>
      <c r="G2323" s="150"/>
      <c r="H2323" s="150"/>
      <c r="I2323" s="150"/>
      <c r="J2323" s="150"/>
      <c r="K2323" s="150"/>
      <c r="L2323" s="150"/>
      <c r="M2323" s="150"/>
      <c r="N2323" s="150"/>
      <c r="O2323" s="154"/>
    </row>
    <row r="2324" spans="1:15" thickBot="1" x14ac:dyDescent="0.3">
      <c r="A2324" s="150"/>
      <c r="B2324" s="152"/>
      <c r="C2324" s="152"/>
      <c r="D2324" s="150"/>
      <c r="E2324" s="150"/>
      <c r="F2324" s="150"/>
      <c r="G2324" s="150"/>
      <c r="H2324" s="150"/>
      <c r="I2324" s="150"/>
      <c r="J2324" s="150"/>
      <c r="K2324" s="150"/>
      <c r="L2324" s="150"/>
      <c r="M2324" s="150"/>
      <c r="N2324" s="150"/>
      <c r="O2324" s="154"/>
    </row>
    <row r="2325" spans="1:15" thickBot="1" x14ac:dyDescent="0.3">
      <c r="A2325" s="150"/>
      <c r="B2325" s="152"/>
      <c r="C2325" s="152"/>
      <c r="D2325" s="150"/>
      <c r="E2325" s="150"/>
      <c r="F2325" s="150"/>
      <c r="G2325" s="150"/>
      <c r="H2325" s="150"/>
      <c r="I2325" s="150"/>
      <c r="J2325" s="150"/>
      <c r="K2325" s="150"/>
      <c r="L2325" s="150"/>
      <c r="M2325" s="150"/>
      <c r="N2325" s="150"/>
      <c r="O2325" s="154"/>
    </row>
    <row r="2326" spans="1:15" thickBot="1" x14ac:dyDescent="0.3">
      <c r="A2326" s="150"/>
      <c r="B2326" s="152"/>
      <c r="C2326" s="152"/>
      <c r="D2326" s="150"/>
      <c r="E2326" s="150"/>
      <c r="F2326" s="150"/>
      <c r="G2326" s="150"/>
      <c r="H2326" s="150"/>
      <c r="I2326" s="150"/>
      <c r="J2326" s="150"/>
      <c r="K2326" s="150"/>
      <c r="L2326" s="150"/>
      <c r="M2326" s="150"/>
      <c r="N2326" s="150"/>
      <c r="O2326" s="154"/>
    </row>
    <row r="2327" spans="1:15" thickBot="1" x14ac:dyDescent="0.3">
      <c r="A2327" s="150"/>
      <c r="B2327" s="152"/>
      <c r="C2327" s="152"/>
      <c r="D2327" s="150"/>
      <c r="E2327" s="150"/>
      <c r="F2327" s="150"/>
      <c r="G2327" s="150"/>
      <c r="H2327" s="150"/>
      <c r="I2327" s="150"/>
      <c r="J2327" s="150"/>
      <c r="K2327" s="150"/>
      <c r="L2327" s="150"/>
      <c r="M2327" s="150"/>
      <c r="N2327" s="150"/>
      <c r="O2327" s="154"/>
    </row>
    <row r="2328" spans="1:15" thickBot="1" x14ac:dyDescent="0.3">
      <c r="A2328" s="150"/>
      <c r="B2328" s="152"/>
      <c r="C2328" s="152"/>
      <c r="D2328" s="150"/>
      <c r="E2328" s="150"/>
      <c r="F2328" s="150"/>
      <c r="G2328" s="150"/>
      <c r="H2328" s="150"/>
      <c r="I2328" s="150"/>
      <c r="J2328" s="150"/>
      <c r="K2328" s="150"/>
      <c r="L2328" s="150"/>
      <c r="M2328" s="150"/>
      <c r="N2328" s="150"/>
      <c r="O2328" s="154"/>
    </row>
    <row r="2329" spans="1:15" thickBot="1" x14ac:dyDescent="0.3">
      <c r="A2329" s="150"/>
      <c r="B2329" s="152"/>
      <c r="C2329" s="152"/>
      <c r="D2329" s="150"/>
      <c r="E2329" s="150"/>
      <c r="F2329" s="150"/>
      <c r="G2329" s="150"/>
      <c r="H2329" s="150"/>
      <c r="I2329" s="150"/>
      <c r="J2329" s="150"/>
      <c r="K2329" s="150"/>
      <c r="L2329" s="150"/>
      <c r="M2329" s="150"/>
      <c r="N2329" s="150"/>
      <c r="O2329" s="154"/>
    </row>
    <row r="2330" spans="1:15" thickBot="1" x14ac:dyDescent="0.3">
      <c r="A2330" s="150"/>
      <c r="B2330" s="152"/>
      <c r="C2330" s="152"/>
      <c r="D2330" s="150"/>
      <c r="E2330" s="150"/>
      <c r="F2330" s="150"/>
      <c r="G2330" s="150"/>
      <c r="H2330" s="150"/>
      <c r="I2330" s="150"/>
      <c r="J2330" s="150"/>
      <c r="K2330" s="150"/>
      <c r="L2330" s="150"/>
      <c r="M2330" s="150"/>
      <c r="N2330" s="150"/>
      <c r="O2330" s="154"/>
    </row>
    <row r="2331" spans="1:15" thickBot="1" x14ac:dyDescent="0.3">
      <c r="A2331" s="150"/>
      <c r="B2331" s="152"/>
      <c r="C2331" s="152"/>
      <c r="D2331" s="150"/>
      <c r="E2331" s="150"/>
      <c r="F2331" s="150"/>
      <c r="G2331" s="150"/>
      <c r="H2331" s="150"/>
      <c r="I2331" s="150"/>
      <c r="J2331" s="150"/>
      <c r="K2331" s="150"/>
      <c r="L2331" s="150"/>
      <c r="M2331" s="150"/>
      <c r="N2331" s="150"/>
      <c r="O2331" s="154"/>
    </row>
    <row r="2332" spans="1:15" thickBot="1" x14ac:dyDescent="0.3">
      <c r="A2332" s="150"/>
      <c r="B2332" s="152"/>
      <c r="C2332" s="152"/>
      <c r="D2332" s="150"/>
      <c r="E2332" s="150"/>
      <c r="F2332" s="150"/>
      <c r="G2332" s="150"/>
      <c r="H2332" s="150"/>
      <c r="I2332" s="150"/>
      <c r="J2332" s="150"/>
      <c r="K2332" s="150"/>
      <c r="L2332" s="150"/>
      <c r="M2332" s="150"/>
      <c r="N2332" s="150"/>
      <c r="O2332" s="154"/>
    </row>
    <row r="2333" spans="1:15" thickBot="1" x14ac:dyDescent="0.3">
      <c r="A2333" s="150"/>
      <c r="B2333" s="152"/>
      <c r="C2333" s="152"/>
      <c r="D2333" s="150"/>
      <c r="E2333" s="150"/>
      <c r="F2333" s="150"/>
      <c r="G2333" s="150"/>
      <c r="H2333" s="150"/>
      <c r="I2333" s="150"/>
      <c r="J2333" s="150"/>
      <c r="K2333" s="150"/>
      <c r="L2333" s="150"/>
      <c r="M2333" s="150"/>
      <c r="N2333" s="150"/>
      <c r="O2333" s="154"/>
    </row>
    <row r="2334" spans="1:15" thickBot="1" x14ac:dyDescent="0.3">
      <c r="A2334" s="150"/>
      <c r="B2334" s="152"/>
      <c r="C2334" s="152"/>
      <c r="D2334" s="150"/>
      <c r="E2334" s="150"/>
      <c r="F2334" s="150"/>
      <c r="G2334" s="150"/>
      <c r="H2334" s="150"/>
      <c r="I2334" s="150"/>
      <c r="J2334" s="150"/>
      <c r="K2334" s="150"/>
      <c r="L2334" s="150"/>
      <c r="M2334" s="150"/>
      <c r="N2334" s="150"/>
      <c r="O2334" s="154"/>
    </row>
    <row r="2335" spans="1:15" thickBot="1" x14ac:dyDescent="0.3">
      <c r="A2335" s="150"/>
      <c r="B2335" s="152"/>
      <c r="C2335" s="152"/>
      <c r="D2335" s="150"/>
      <c r="E2335" s="150"/>
      <c r="F2335" s="150"/>
      <c r="G2335" s="150"/>
      <c r="H2335" s="150"/>
      <c r="I2335" s="150"/>
      <c r="J2335" s="150"/>
      <c r="K2335" s="150"/>
      <c r="L2335" s="150"/>
      <c r="M2335" s="150"/>
      <c r="N2335" s="150"/>
      <c r="O2335" s="154"/>
    </row>
    <row r="2336" spans="1:15" thickBot="1" x14ac:dyDescent="0.3">
      <c r="A2336" s="150"/>
      <c r="B2336" s="152"/>
      <c r="C2336" s="152"/>
      <c r="D2336" s="150"/>
      <c r="E2336" s="150"/>
      <c r="F2336" s="150"/>
      <c r="G2336" s="150"/>
      <c r="H2336" s="150"/>
      <c r="I2336" s="150"/>
      <c r="J2336" s="150"/>
      <c r="K2336" s="150"/>
      <c r="L2336" s="150"/>
      <c r="M2336" s="150"/>
      <c r="N2336" s="150"/>
      <c r="O2336" s="154"/>
    </row>
    <row r="2337" spans="1:15" thickBot="1" x14ac:dyDescent="0.3">
      <c r="A2337" s="150"/>
      <c r="B2337" s="152"/>
      <c r="C2337" s="152"/>
      <c r="D2337" s="150"/>
      <c r="E2337" s="150"/>
      <c r="F2337" s="150"/>
      <c r="G2337" s="150"/>
      <c r="H2337" s="150"/>
      <c r="I2337" s="150"/>
      <c r="J2337" s="150"/>
      <c r="K2337" s="150"/>
      <c r="L2337" s="150"/>
      <c r="M2337" s="150"/>
      <c r="N2337" s="150"/>
      <c r="O2337" s="154"/>
    </row>
    <row r="2338" spans="1:15" thickBot="1" x14ac:dyDescent="0.3">
      <c r="A2338" s="150"/>
      <c r="B2338" s="152"/>
      <c r="C2338" s="152"/>
      <c r="D2338" s="150"/>
      <c r="E2338" s="150"/>
      <c r="F2338" s="150"/>
      <c r="G2338" s="150"/>
      <c r="H2338" s="150"/>
      <c r="I2338" s="150"/>
      <c r="J2338" s="150"/>
      <c r="K2338" s="150"/>
      <c r="L2338" s="150"/>
      <c r="M2338" s="150"/>
      <c r="N2338" s="150"/>
      <c r="O2338" s="154"/>
    </row>
    <row r="2339" spans="1:15" thickBot="1" x14ac:dyDescent="0.3">
      <c r="A2339" s="150"/>
      <c r="B2339" s="152"/>
      <c r="C2339" s="152"/>
      <c r="D2339" s="150"/>
      <c r="E2339" s="150"/>
      <c r="F2339" s="150"/>
      <c r="G2339" s="150"/>
      <c r="H2339" s="150"/>
      <c r="I2339" s="150"/>
      <c r="J2339" s="150"/>
      <c r="K2339" s="150"/>
      <c r="L2339" s="150"/>
      <c r="M2339" s="150"/>
      <c r="N2339" s="150"/>
      <c r="O2339" s="154"/>
    </row>
    <row r="2340" spans="1:15" thickBot="1" x14ac:dyDescent="0.3">
      <c r="A2340" s="150"/>
      <c r="B2340" s="152"/>
      <c r="C2340" s="152"/>
      <c r="D2340" s="150"/>
      <c r="E2340" s="150"/>
      <c r="F2340" s="150"/>
      <c r="G2340" s="150"/>
      <c r="H2340" s="150"/>
      <c r="I2340" s="150"/>
      <c r="J2340" s="150"/>
      <c r="K2340" s="150"/>
      <c r="L2340" s="150"/>
      <c r="M2340" s="150"/>
      <c r="N2340" s="150"/>
      <c r="O2340" s="154"/>
    </row>
    <row r="2341" spans="1:15" thickBot="1" x14ac:dyDescent="0.3">
      <c r="A2341" s="150"/>
      <c r="B2341" s="152"/>
      <c r="C2341" s="152"/>
      <c r="D2341" s="150"/>
      <c r="E2341" s="150"/>
      <c r="F2341" s="150"/>
      <c r="G2341" s="150"/>
      <c r="H2341" s="150"/>
      <c r="I2341" s="150"/>
      <c r="J2341" s="150"/>
      <c r="K2341" s="150"/>
      <c r="L2341" s="150"/>
      <c r="M2341" s="150"/>
      <c r="N2341" s="150"/>
      <c r="O2341" s="154"/>
    </row>
    <row r="2342" spans="1:15" thickBot="1" x14ac:dyDescent="0.3">
      <c r="A2342" s="150"/>
      <c r="B2342" s="152"/>
      <c r="C2342" s="152"/>
      <c r="D2342" s="150"/>
      <c r="E2342" s="150"/>
      <c r="F2342" s="150"/>
      <c r="G2342" s="150"/>
      <c r="H2342" s="150"/>
      <c r="I2342" s="150"/>
      <c r="J2342" s="150"/>
      <c r="K2342" s="150"/>
      <c r="L2342" s="150"/>
      <c r="M2342" s="150"/>
      <c r="N2342" s="150"/>
      <c r="O2342" s="154"/>
    </row>
    <row r="2343" spans="1:15" thickBot="1" x14ac:dyDescent="0.3">
      <c r="A2343" s="150"/>
      <c r="B2343" s="152"/>
      <c r="C2343" s="152"/>
      <c r="D2343" s="150"/>
      <c r="E2343" s="150"/>
      <c r="F2343" s="150"/>
      <c r="G2343" s="150"/>
      <c r="H2343" s="150"/>
      <c r="I2343" s="150"/>
      <c r="J2343" s="150"/>
      <c r="K2343" s="150"/>
      <c r="L2343" s="150"/>
      <c r="M2343" s="150"/>
      <c r="N2343" s="150"/>
      <c r="O2343" s="154"/>
    </row>
    <row r="2344" spans="1:15" thickBot="1" x14ac:dyDescent="0.3">
      <c r="A2344" s="150"/>
      <c r="B2344" s="152"/>
      <c r="C2344" s="152"/>
      <c r="D2344" s="150"/>
      <c r="E2344" s="150"/>
      <c r="F2344" s="150"/>
      <c r="G2344" s="150"/>
      <c r="H2344" s="150"/>
      <c r="I2344" s="150"/>
      <c r="J2344" s="150"/>
      <c r="K2344" s="150"/>
      <c r="L2344" s="150"/>
      <c r="M2344" s="150"/>
      <c r="N2344" s="150"/>
      <c r="O2344" s="154"/>
    </row>
    <row r="2345" spans="1:15" thickBot="1" x14ac:dyDescent="0.3">
      <c r="A2345" s="150"/>
      <c r="B2345" s="152"/>
      <c r="C2345" s="152"/>
      <c r="D2345" s="150"/>
      <c r="E2345" s="150"/>
      <c r="F2345" s="150"/>
      <c r="G2345" s="150"/>
      <c r="H2345" s="150"/>
      <c r="I2345" s="150"/>
      <c r="J2345" s="150"/>
      <c r="K2345" s="150"/>
      <c r="L2345" s="150"/>
      <c r="M2345" s="150"/>
      <c r="N2345" s="150"/>
      <c r="O2345" s="154"/>
    </row>
    <row r="2346" spans="1:15" thickBot="1" x14ac:dyDescent="0.3">
      <c r="A2346" s="150"/>
      <c r="B2346" s="152"/>
      <c r="C2346" s="152"/>
      <c r="D2346" s="150"/>
      <c r="E2346" s="150"/>
      <c r="F2346" s="150"/>
      <c r="G2346" s="150"/>
      <c r="H2346" s="150"/>
      <c r="I2346" s="150"/>
      <c r="J2346" s="150"/>
      <c r="K2346" s="150"/>
      <c r="L2346" s="150"/>
      <c r="M2346" s="150"/>
      <c r="N2346" s="150"/>
      <c r="O2346" s="154"/>
    </row>
    <row r="2347" spans="1:15" thickBot="1" x14ac:dyDescent="0.3">
      <c r="A2347" s="150"/>
      <c r="B2347" s="152"/>
      <c r="C2347" s="152"/>
      <c r="D2347" s="150"/>
      <c r="E2347" s="150"/>
      <c r="F2347" s="150"/>
      <c r="G2347" s="150"/>
      <c r="H2347" s="150"/>
      <c r="I2347" s="150"/>
      <c r="J2347" s="150"/>
      <c r="K2347" s="150"/>
      <c r="L2347" s="150"/>
      <c r="M2347" s="150"/>
      <c r="N2347" s="150"/>
      <c r="O2347" s="154"/>
    </row>
    <row r="2348" spans="1:15" thickBot="1" x14ac:dyDescent="0.3">
      <c r="A2348" s="150"/>
      <c r="B2348" s="152"/>
      <c r="C2348" s="152"/>
      <c r="D2348" s="150"/>
      <c r="E2348" s="150"/>
      <c r="F2348" s="150"/>
      <c r="G2348" s="150"/>
      <c r="H2348" s="150"/>
      <c r="I2348" s="150"/>
      <c r="J2348" s="150"/>
      <c r="K2348" s="150"/>
      <c r="L2348" s="150"/>
      <c r="M2348" s="150"/>
      <c r="N2348" s="150"/>
      <c r="O2348" s="154"/>
    </row>
    <row r="2349" spans="1:15" thickBot="1" x14ac:dyDescent="0.3">
      <c r="A2349" s="150"/>
      <c r="B2349" s="152"/>
      <c r="C2349" s="152"/>
      <c r="D2349" s="150"/>
      <c r="E2349" s="150"/>
      <c r="F2349" s="150"/>
      <c r="G2349" s="150"/>
      <c r="H2349" s="150"/>
      <c r="I2349" s="150"/>
      <c r="J2349" s="150"/>
      <c r="K2349" s="150"/>
      <c r="L2349" s="150"/>
      <c r="M2349" s="150"/>
      <c r="N2349" s="150"/>
      <c r="O2349" s="154"/>
    </row>
    <row r="2350" spans="1:15" thickBot="1" x14ac:dyDescent="0.3">
      <c r="A2350" s="150"/>
      <c r="B2350" s="152"/>
      <c r="C2350" s="152"/>
      <c r="D2350" s="150"/>
      <c r="E2350" s="150"/>
      <c r="F2350" s="150"/>
      <c r="G2350" s="150"/>
      <c r="H2350" s="150"/>
      <c r="I2350" s="150"/>
      <c r="J2350" s="150"/>
      <c r="K2350" s="150"/>
      <c r="L2350" s="150"/>
      <c r="M2350" s="150"/>
      <c r="N2350" s="150"/>
      <c r="O2350" s="154"/>
    </row>
    <row r="2351" spans="1:15" thickBot="1" x14ac:dyDescent="0.3">
      <c r="A2351" s="150"/>
      <c r="B2351" s="152"/>
      <c r="C2351" s="152"/>
      <c r="D2351" s="150"/>
      <c r="E2351" s="150"/>
      <c r="F2351" s="150"/>
      <c r="G2351" s="150"/>
      <c r="H2351" s="150"/>
      <c r="I2351" s="150"/>
      <c r="J2351" s="150"/>
      <c r="K2351" s="150"/>
      <c r="L2351" s="150"/>
      <c r="M2351" s="150"/>
      <c r="N2351" s="150"/>
      <c r="O2351" s="154"/>
    </row>
    <row r="2352" spans="1:15" thickBot="1" x14ac:dyDescent="0.3">
      <c r="A2352" s="150"/>
      <c r="B2352" s="152"/>
      <c r="C2352" s="152"/>
      <c r="D2352" s="150"/>
      <c r="E2352" s="150"/>
      <c r="F2352" s="150"/>
      <c r="G2352" s="150"/>
      <c r="H2352" s="150"/>
      <c r="I2352" s="150"/>
      <c r="J2352" s="150"/>
      <c r="K2352" s="150"/>
      <c r="L2352" s="150"/>
      <c r="M2352" s="150"/>
      <c r="N2352" s="150"/>
      <c r="O2352" s="154"/>
    </row>
    <row r="2353" spans="1:15" thickBot="1" x14ac:dyDescent="0.3">
      <c r="A2353" s="150"/>
      <c r="B2353" s="152"/>
      <c r="C2353" s="152"/>
      <c r="D2353" s="150"/>
      <c r="E2353" s="150"/>
      <c r="F2353" s="150"/>
      <c r="G2353" s="150"/>
      <c r="H2353" s="150"/>
      <c r="I2353" s="150"/>
      <c r="J2353" s="150"/>
      <c r="K2353" s="150"/>
      <c r="L2353" s="150"/>
      <c r="M2353" s="150"/>
      <c r="N2353" s="150"/>
      <c r="O2353" s="154"/>
    </row>
    <row r="2354" spans="1:15" thickBot="1" x14ac:dyDescent="0.3">
      <c r="A2354" s="150"/>
      <c r="B2354" s="152"/>
      <c r="C2354" s="152"/>
      <c r="D2354" s="150"/>
      <c r="E2354" s="150"/>
      <c r="F2354" s="150"/>
      <c r="G2354" s="150"/>
      <c r="H2354" s="150"/>
      <c r="I2354" s="150"/>
      <c r="J2354" s="150"/>
      <c r="K2354" s="150"/>
      <c r="L2354" s="150"/>
      <c r="M2354" s="150"/>
      <c r="N2354" s="150"/>
      <c r="O2354" s="154"/>
    </row>
    <row r="2355" spans="1:15" thickBot="1" x14ac:dyDescent="0.3">
      <c r="A2355" s="150"/>
      <c r="B2355" s="152"/>
      <c r="C2355" s="152"/>
      <c r="D2355" s="150"/>
      <c r="E2355" s="150"/>
      <c r="F2355" s="150"/>
      <c r="G2355" s="150"/>
      <c r="H2355" s="150"/>
      <c r="I2355" s="150"/>
      <c r="J2355" s="150"/>
      <c r="K2355" s="150"/>
      <c r="L2355" s="150"/>
      <c r="M2355" s="150"/>
      <c r="N2355" s="150"/>
      <c r="O2355" s="154"/>
    </row>
    <row r="2356" spans="1:15" thickBot="1" x14ac:dyDescent="0.3">
      <c r="A2356" s="150"/>
      <c r="B2356" s="152"/>
      <c r="C2356" s="152"/>
      <c r="D2356" s="150"/>
      <c r="E2356" s="150"/>
      <c r="F2356" s="150"/>
      <c r="G2356" s="150"/>
      <c r="H2356" s="150"/>
      <c r="I2356" s="150"/>
      <c r="J2356" s="150"/>
      <c r="K2356" s="150"/>
      <c r="L2356" s="150"/>
      <c r="M2356" s="150"/>
      <c r="N2356" s="150"/>
      <c r="O2356" s="154"/>
    </row>
    <row r="2357" spans="1:15" thickBot="1" x14ac:dyDescent="0.3">
      <c r="A2357" s="150"/>
      <c r="B2357" s="152"/>
      <c r="C2357" s="152"/>
      <c r="D2357" s="150"/>
      <c r="E2357" s="150"/>
      <c r="F2357" s="150"/>
      <c r="G2357" s="150"/>
      <c r="H2357" s="150"/>
      <c r="I2357" s="150"/>
      <c r="J2357" s="150"/>
      <c r="K2357" s="150"/>
      <c r="L2357" s="150"/>
      <c r="M2357" s="150"/>
      <c r="N2357" s="150"/>
      <c r="O2357" s="154"/>
    </row>
    <row r="2358" spans="1:15" thickBot="1" x14ac:dyDescent="0.3">
      <c r="A2358" s="150"/>
      <c r="B2358" s="152"/>
      <c r="C2358" s="152"/>
      <c r="D2358" s="150"/>
      <c r="E2358" s="150"/>
      <c r="F2358" s="150"/>
      <c r="G2358" s="150"/>
      <c r="H2358" s="150"/>
      <c r="I2358" s="150"/>
      <c r="J2358" s="150"/>
      <c r="K2358" s="150"/>
      <c r="L2358" s="150"/>
      <c r="M2358" s="150"/>
      <c r="N2358" s="150"/>
      <c r="O2358" s="154"/>
    </row>
    <row r="2359" spans="1:15" thickBot="1" x14ac:dyDescent="0.3">
      <c r="A2359" s="150"/>
      <c r="B2359" s="152"/>
      <c r="C2359" s="152"/>
      <c r="D2359" s="150"/>
      <c r="E2359" s="150"/>
      <c r="F2359" s="150"/>
      <c r="G2359" s="150"/>
      <c r="H2359" s="150"/>
      <c r="I2359" s="150"/>
      <c r="J2359" s="150"/>
      <c r="K2359" s="150"/>
      <c r="L2359" s="150"/>
      <c r="M2359" s="150"/>
      <c r="N2359" s="150"/>
      <c r="O2359" s="154"/>
    </row>
    <row r="2360" spans="1:15" thickBot="1" x14ac:dyDescent="0.3">
      <c r="A2360" s="150"/>
      <c r="B2360" s="152"/>
      <c r="C2360" s="152"/>
      <c r="D2360" s="150"/>
      <c r="E2360" s="150"/>
      <c r="F2360" s="150"/>
      <c r="G2360" s="150"/>
      <c r="H2360" s="150"/>
      <c r="I2360" s="150"/>
      <c r="J2360" s="150"/>
      <c r="K2360" s="150"/>
      <c r="L2360" s="150"/>
      <c r="M2360" s="150"/>
      <c r="N2360" s="150"/>
      <c r="O2360" s="154"/>
    </row>
    <row r="2361" spans="1:15" thickBot="1" x14ac:dyDescent="0.3">
      <c r="A2361" s="150"/>
      <c r="B2361" s="152"/>
      <c r="C2361" s="152"/>
      <c r="D2361" s="150"/>
      <c r="E2361" s="150"/>
      <c r="F2361" s="150"/>
      <c r="G2361" s="150"/>
      <c r="H2361" s="150"/>
      <c r="I2361" s="150"/>
      <c r="J2361" s="150"/>
      <c r="K2361" s="150"/>
      <c r="L2361" s="150"/>
      <c r="M2361" s="150"/>
      <c r="N2361" s="150"/>
      <c r="O2361" s="154"/>
    </row>
    <row r="2362" spans="1:15" thickBot="1" x14ac:dyDescent="0.3">
      <c r="A2362" s="150"/>
      <c r="B2362" s="152"/>
      <c r="C2362" s="152"/>
      <c r="D2362" s="150"/>
      <c r="E2362" s="150"/>
      <c r="F2362" s="150"/>
      <c r="G2362" s="150"/>
      <c r="H2362" s="150"/>
      <c r="I2362" s="150"/>
      <c r="J2362" s="150"/>
      <c r="K2362" s="150"/>
      <c r="L2362" s="150"/>
      <c r="M2362" s="150"/>
      <c r="N2362" s="150"/>
      <c r="O2362" s="154"/>
    </row>
    <row r="2363" spans="1:15" thickBot="1" x14ac:dyDescent="0.3">
      <c r="A2363" s="150"/>
      <c r="B2363" s="152"/>
      <c r="C2363" s="152"/>
      <c r="D2363" s="150"/>
      <c r="E2363" s="150"/>
      <c r="F2363" s="150"/>
      <c r="G2363" s="150"/>
      <c r="H2363" s="150"/>
      <c r="I2363" s="150"/>
      <c r="J2363" s="150"/>
      <c r="K2363" s="150"/>
      <c r="L2363" s="150"/>
      <c r="M2363" s="150"/>
      <c r="N2363" s="150"/>
      <c r="O2363" s="154"/>
    </row>
    <row r="2364" spans="1:15" thickBot="1" x14ac:dyDescent="0.3">
      <c r="A2364" s="150"/>
      <c r="B2364" s="152"/>
      <c r="C2364" s="152"/>
      <c r="D2364" s="150"/>
      <c r="E2364" s="150"/>
      <c r="F2364" s="150"/>
      <c r="G2364" s="150"/>
      <c r="H2364" s="150"/>
      <c r="I2364" s="150"/>
      <c r="J2364" s="150"/>
      <c r="K2364" s="150"/>
      <c r="L2364" s="150"/>
      <c r="M2364" s="150"/>
      <c r="N2364" s="150"/>
      <c r="O2364" s="154"/>
    </row>
    <row r="2365" spans="1:15" thickBot="1" x14ac:dyDescent="0.3">
      <c r="A2365" s="150"/>
      <c r="B2365" s="152"/>
      <c r="C2365" s="152"/>
      <c r="D2365" s="150"/>
      <c r="E2365" s="150"/>
      <c r="F2365" s="150"/>
      <c r="G2365" s="150"/>
      <c r="H2365" s="150"/>
      <c r="I2365" s="150"/>
      <c r="J2365" s="150"/>
      <c r="K2365" s="150"/>
      <c r="L2365" s="150"/>
      <c r="M2365" s="150"/>
      <c r="N2365" s="150"/>
      <c r="O2365" s="154"/>
    </row>
    <row r="2366" spans="1:15" thickBot="1" x14ac:dyDescent="0.3">
      <c r="A2366" s="150"/>
      <c r="B2366" s="152"/>
      <c r="C2366" s="152"/>
      <c r="D2366" s="150"/>
      <c r="E2366" s="150"/>
      <c r="F2366" s="150"/>
      <c r="G2366" s="150"/>
      <c r="H2366" s="150"/>
      <c r="I2366" s="150"/>
      <c r="J2366" s="150"/>
      <c r="K2366" s="150"/>
      <c r="L2366" s="150"/>
      <c r="M2366" s="150"/>
      <c r="N2366" s="150"/>
      <c r="O2366" s="154"/>
    </row>
    <row r="2367" spans="1:15" thickBot="1" x14ac:dyDescent="0.3">
      <c r="A2367" s="150"/>
      <c r="B2367" s="152"/>
      <c r="C2367" s="152"/>
      <c r="D2367" s="150"/>
      <c r="E2367" s="150"/>
      <c r="F2367" s="150"/>
      <c r="G2367" s="150"/>
      <c r="H2367" s="150"/>
      <c r="I2367" s="150"/>
      <c r="J2367" s="150"/>
      <c r="K2367" s="150"/>
      <c r="L2367" s="150"/>
      <c r="M2367" s="150"/>
      <c r="N2367" s="150"/>
      <c r="O2367" s="154"/>
    </row>
    <row r="2368" spans="1:15" thickBot="1" x14ac:dyDescent="0.3">
      <c r="A2368" s="150"/>
      <c r="B2368" s="152"/>
      <c r="C2368" s="152"/>
      <c r="D2368" s="150"/>
      <c r="E2368" s="150"/>
      <c r="F2368" s="150"/>
      <c r="G2368" s="150"/>
      <c r="H2368" s="150"/>
      <c r="I2368" s="150"/>
      <c r="J2368" s="150"/>
      <c r="K2368" s="150"/>
      <c r="L2368" s="150"/>
      <c r="M2368" s="150"/>
      <c r="N2368" s="150"/>
      <c r="O2368" s="154"/>
    </row>
    <row r="2369" spans="1:15" thickBot="1" x14ac:dyDescent="0.3">
      <c r="A2369" s="150"/>
      <c r="B2369" s="152"/>
      <c r="C2369" s="152"/>
      <c r="D2369" s="150"/>
      <c r="E2369" s="150"/>
      <c r="F2369" s="150"/>
      <c r="G2369" s="150"/>
      <c r="H2369" s="150"/>
      <c r="I2369" s="150"/>
      <c r="J2369" s="150"/>
      <c r="K2369" s="150"/>
      <c r="L2369" s="150"/>
      <c r="M2369" s="150"/>
      <c r="N2369" s="150"/>
      <c r="O2369" s="154"/>
    </row>
    <row r="2370" spans="1:15" thickBot="1" x14ac:dyDescent="0.3">
      <c r="A2370" s="150"/>
      <c r="B2370" s="152"/>
      <c r="C2370" s="152"/>
      <c r="D2370" s="150"/>
      <c r="E2370" s="150"/>
      <c r="F2370" s="150"/>
      <c r="G2370" s="150"/>
      <c r="H2370" s="150"/>
      <c r="I2370" s="150"/>
      <c r="J2370" s="150"/>
      <c r="K2370" s="150"/>
      <c r="L2370" s="150"/>
      <c r="M2370" s="150"/>
      <c r="N2370" s="150"/>
      <c r="O2370" s="154"/>
    </row>
    <row r="2371" spans="1:15" thickBot="1" x14ac:dyDescent="0.3">
      <c r="A2371" s="150"/>
      <c r="B2371" s="152"/>
      <c r="C2371" s="152"/>
      <c r="D2371" s="150"/>
      <c r="E2371" s="150"/>
      <c r="F2371" s="150"/>
      <c r="G2371" s="150"/>
      <c r="H2371" s="150"/>
      <c r="I2371" s="150"/>
      <c r="J2371" s="150"/>
      <c r="K2371" s="150"/>
      <c r="L2371" s="150"/>
      <c r="M2371" s="150"/>
      <c r="N2371" s="150"/>
      <c r="O2371" s="154"/>
    </row>
    <row r="2372" spans="1:15" thickBot="1" x14ac:dyDescent="0.3">
      <c r="A2372" s="150"/>
      <c r="B2372" s="152"/>
      <c r="C2372" s="152"/>
      <c r="D2372" s="150"/>
      <c r="E2372" s="150"/>
      <c r="F2372" s="150"/>
      <c r="G2372" s="150"/>
      <c r="H2372" s="150"/>
      <c r="I2372" s="150"/>
      <c r="J2372" s="150"/>
      <c r="K2372" s="150"/>
      <c r="L2372" s="150"/>
      <c r="M2372" s="150"/>
      <c r="N2372" s="150"/>
      <c r="O2372" s="154"/>
    </row>
    <row r="2373" spans="1:15" thickBot="1" x14ac:dyDescent="0.3">
      <c r="A2373" s="150"/>
      <c r="B2373" s="152"/>
      <c r="C2373" s="152"/>
      <c r="D2373" s="150"/>
      <c r="E2373" s="150"/>
      <c r="F2373" s="150"/>
      <c r="G2373" s="150"/>
      <c r="H2373" s="150"/>
      <c r="I2373" s="150"/>
      <c r="J2373" s="150"/>
      <c r="K2373" s="150"/>
      <c r="L2373" s="150"/>
      <c r="M2373" s="150"/>
      <c r="N2373" s="150"/>
      <c r="O2373" s="154"/>
    </row>
    <row r="2374" spans="1:15" thickBot="1" x14ac:dyDescent="0.3">
      <c r="A2374" s="150"/>
      <c r="B2374" s="152"/>
      <c r="C2374" s="152"/>
      <c r="D2374" s="150"/>
      <c r="E2374" s="150"/>
      <c r="F2374" s="150"/>
      <c r="G2374" s="150"/>
      <c r="H2374" s="150"/>
      <c r="I2374" s="150"/>
      <c r="J2374" s="150"/>
      <c r="K2374" s="150"/>
      <c r="L2374" s="150"/>
      <c r="M2374" s="150"/>
      <c r="N2374" s="150"/>
      <c r="O2374" s="154"/>
    </row>
    <row r="2375" spans="1:15" thickBot="1" x14ac:dyDescent="0.3">
      <c r="A2375" s="150"/>
      <c r="B2375" s="152"/>
      <c r="C2375" s="152"/>
      <c r="D2375" s="150"/>
      <c r="E2375" s="150"/>
      <c r="F2375" s="150"/>
      <c r="G2375" s="150"/>
      <c r="H2375" s="150"/>
      <c r="I2375" s="150"/>
      <c r="J2375" s="150"/>
      <c r="K2375" s="150"/>
      <c r="L2375" s="150"/>
      <c r="M2375" s="150"/>
      <c r="N2375" s="150"/>
      <c r="O2375" s="154"/>
    </row>
    <row r="2376" spans="1:15" thickBot="1" x14ac:dyDescent="0.3">
      <c r="A2376" s="150"/>
      <c r="B2376" s="152"/>
      <c r="C2376" s="152"/>
      <c r="D2376" s="150"/>
      <c r="E2376" s="150"/>
      <c r="F2376" s="150"/>
      <c r="G2376" s="150"/>
      <c r="H2376" s="150"/>
      <c r="I2376" s="150"/>
      <c r="J2376" s="150"/>
      <c r="K2376" s="150"/>
      <c r="L2376" s="150"/>
      <c r="M2376" s="150"/>
      <c r="N2376" s="150"/>
      <c r="O2376" s="154"/>
    </row>
    <row r="2377" spans="1:15" thickBot="1" x14ac:dyDescent="0.3">
      <c r="A2377" s="150"/>
      <c r="B2377" s="152"/>
      <c r="C2377" s="152"/>
      <c r="D2377" s="150"/>
      <c r="E2377" s="150"/>
      <c r="F2377" s="150"/>
      <c r="G2377" s="150"/>
      <c r="H2377" s="150"/>
      <c r="I2377" s="150"/>
      <c r="J2377" s="150"/>
      <c r="K2377" s="150"/>
      <c r="L2377" s="150"/>
      <c r="M2377" s="150"/>
      <c r="N2377" s="150"/>
      <c r="O2377" s="154"/>
    </row>
    <row r="2378" spans="1:15" thickBot="1" x14ac:dyDescent="0.3">
      <c r="A2378" s="150"/>
      <c r="B2378" s="152"/>
      <c r="C2378" s="152"/>
      <c r="D2378" s="150"/>
      <c r="E2378" s="150"/>
      <c r="F2378" s="150"/>
      <c r="G2378" s="150"/>
      <c r="H2378" s="150"/>
      <c r="I2378" s="150"/>
      <c r="J2378" s="150"/>
      <c r="K2378" s="150"/>
      <c r="L2378" s="150"/>
      <c r="M2378" s="150"/>
      <c r="N2378" s="150"/>
      <c r="O2378" s="154"/>
    </row>
    <row r="2379" spans="1:15" thickBot="1" x14ac:dyDescent="0.3">
      <c r="A2379" s="150"/>
      <c r="B2379" s="152"/>
      <c r="C2379" s="152"/>
      <c r="D2379" s="150"/>
      <c r="E2379" s="150"/>
      <c r="F2379" s="150"/>
      <c r="G2379" s="150"/>
      <c r="H2379" s="150"/>
      <c r="I2379" s="150"/>
      <c r="J2379" s="150"/>
      <c r="K2379" s="150"/>
      <c r="L2379" s="150"/>
      <c r="M2379" s="150"/>
      <c r="N2379" s="150"/>
      <c r="O2379" s="154"/>
    </row>
    <row r="2380" spans="1:15" thickBot="1" x14ac:dyDescent="0.3">
      <c r="A2380" s="150"/>
      <c r="B2380" s="152"/>
      <c r="C2380" s="152"/>
      <c r="D2380" s="150"/>
      <c r="E2380" s="150"/>
      <c r="F2380" s="150"/>
      <c r="G2380" s="150"/>
      <c r="H2380" s="150"/>
      <c r="I2380" s="150"/>
      <c r="J2380" s="150"/>
      <c r="K2380" s="150"/>
      <c r="L2380" s="150"/>
      <c r="M2380" s="150"/>
      <c r="N2380" s="150"/>
      <c r="O2380" s="154"/>
    </row>
    <row r="2381" spans="1:15" thickBot="1" x14ac:dyDescent="0.3">
      <c r="A2381" s="150"/>
      <c r="B2381" s="152"/>
      <c r="C2381" s="152"/>
      <c r="D2381" s="150"/>
      <c r="E2381" s="150"/>
      <c r="F2381" s="150"/>
      <c r="G2381" s="150"/>
      <c r="H2381" s="150"/>
      <c r="I2381" s="150"/>
      <c r="J2381" s="150"/>
      <c r="K2381" s="150"/>
      <c r="L2381" s="150"/>
      <c r="M2381" s="150"/>
      <c r="N2381" s="150"/>
      <c r="O2381" s="154"/>
    </row>
    <row r="2382" spans="1:15" thickBot="1" x14ac:dyDescent="0.3">
      <c r="A2382" s="150"/>
      <c r="B2382" s="152"/>
      <c r="C2382" s="152"/>
      <c r="D2382" s="150"/>
      <c r="E2382" s="150"/>
      <c r="F2382" s="150"/>
      <c r="G2382" s="150"/>
      <c r="H2382" s="150"/>
      <c r="I2382" s="150"/>
      <c r="J2382" s="150"/>
      <c r="K2382" s="150"/>
      <c r="L2382" s="150"/>
      <c r="M2382" s="150"/>
      <c r="N2382" s="150"/>
      <c r="O2382" s="154"/>
    </row>
    <row r="2383" spans="1:15" thickBot="1" x14ac:dyDescent="0.3">
      <c r="A2383" s="150"/>
      <c r="B2383" s="152"/>
      <c r="C2383" s="152"/>
      <c r="D2383" s="150"/>
      <c r="E2383" s="150"/>
      <c r="F2383" s="150"/>
      <c r="G2383" s="150"/>
      <c r="H2383" s="150"/>
      <c r="I2383" s="150"/>
      <c r="J2383" s="150"/>
      <c r="K2383" s="150"/>
      <c r="L2383" s="150"/>
      <c r="M2383" s="150"/>
      <c r="N2383" s="150"/>
      <c r="O2383" s="154"/>
    </row>
    <row r="2384" spans="1:15" thickBot="1" x14ac:dyDescent="0.3">
      <c r="A2384" s="150"/>
      <c r="B2384" s="152"/>
      <c r="C2384" s="152"/>
      <c r="D2384" s="150"/>
      <c r="E2384" s="150"/>
      <c r="F2384" s="150"/>
      <c r="G2384" s="150"/>
      <c r="H2384" s="150"/>
      <c r="I2384" s="150"/>
      <c r="J2384" s="150"/>
      <c r="K2384" s="150"/>
      <c r="L2384" s="150"/>
      <c r="M2384" s="150"/>
      <c r="N2384" s="150"/>
      <c r="O2384" s="154"/>
    </row>
    <row r="2385" spans="1:15" thickBot="1" x14ac:dyDescent="0.3">
      <c r="A2385" s="150"/>
      <c r="B2385" s="152"/>
      <c r="C2385" s="152"/>
      <c r="D2385" s="150"/>
      <c r="E2385" s="150"/>
      <c r="F2385" s="150"/>
      <c r="G2385" s="150"/>
      <c r="H2385" s="150"/>
      <c r="I2385" s="150"/>
      <c r="J2385" s="150"/>
      <c r="K2385" s="150"/>
      <c r="L2385" s="150"/>
      <c r="M2385" s="150"/>
      <c r="N2385" s="150"/>
      <c r="O2385" s="154"/>
    </row>
    <row r="2386" spans="1:15" thickBot="1" x14ac:dyDescent="0.3">
      <c r="A2386" s="150"/>
      <c r="B2386" s="152"/>
      <c r="C2386" s="152"/>
      <c r="D2386" s="150"/>
      <c r="E2386" s="150"/>
      <c r="F2386" s="150"/>
      <c r="G2386" s="150"/>
      <c r="H2386" s="150"/>
      <c r="I2386" s="150"/>
      <c r="J2386" s="150"/>
      <c r="K2386" s="150"/>
      <c r="L2386" s="150"/>
      <c r="M2386" s="150"/>
      <c r="N2386" s="150"/>
      <c r="O2386" s="154"/>
    </row>
    <row r="2387" spans="1:15" thickBot="1" x14ac:dyDescent="0.3">
      <c r="A2387" s="150"/>
      <c r="B2387" s="152"/>
      <c r="C2387" s="152"/>
      <c r="D2387" s="150"/>
      <c r="E2387" s="150"/>
      <c r="F2387" s="150"/>
      <c r="G2387" s="150"/>
      <c r="H2387" s="150"/>
      <c r="I2387" s="150"/>
      <c r="J2387" s="150"/>
      <c r="K2387" s="150"/>
      <c r="L2387" s="150"/>
      <c r="M2387" s="150"/>
      <c r="N2387" s="150"/>
      <c r="O2387" s="154"/>
    </row>
    <row r="2388" spans="1:15" thickBot="1" x14ac:dyDescent="0.3">
      <c r="A2388" s="150"/>
      <c r="B2388" s="152"/>
      <c r="C2388" s="152"/>
      <c r="D2388" s="150"/>
      <c r="E2388" s="150"/>
      <c r="F2388" s="150"/>
      <c r="G2388" s="150"/>
      <c r="H2388" s="150"/>
      <c r="I2388" s="150"/>
      <c r="J2388" s="150"/>
      <c r="K2388" s="150"/>
      <c r="L2388" s="150"/>
      <c r="M2388" s="150"/>
      <c r="N2388" s="150"/>
      <c r="O2388" s="154"/>
    </row>
    <row r="2389" spans="1:15" thickBot="1" x14ac:dyDescent="0.3">
      <c r="A2389" s="150"/>
      <c r="B2389" s="152"/>
      <c r="C2389" s="152"/>
      <c r="D2389" s="150"/>
      <c r="E2389" s="150"/>
      <c r="F2389" s="150"/>
      <c r="G2389" s="150"/>
      <c r="H2389" s="150"/>
      <c r="I2389" s="150"/>
      <c r="J2389" s="150"/>
      <c r="K2389" s="150"/>
      <c r="L2389" s="150"/>
      <c r="M2389" s="150"/>
      <c r="N2389" s="150"/>
      <c r="O2389" s="154"/>
    </row>
    <row r="2390" spans="1:15" thickBot="1" x14ac:dyDescent="0.3">
      <c r="A2390" s="150"/>
      <c r="B2390" s="152"/>
      <c r="C2390" s="152"/>
      <c r="D2390" s="150"/>
      <c r="E2390" s="150"/>
      <c r="F2390" s="150"/>
      <c r="G2390" s="150"/>
      <c r="H2390" s="150"/>
      <c r="I2390" s="150"/>
      <c r="J2390" s="150"/>
      <c r="K2390" s="150"/>
      <c r="L2390" s="150"/>
      <c r="M2390" s="150"/>
      <c r="N2390" s="150"/>
      <c r="O2390" s="154"/>
    </row>
    <row r="2391" spans="1:15" thickBot="1" x14ac:dyDescent="0.3">
      <c r="A2391" s="150"/>
      <c r="B2391" s="152"/>
      <c r="C2391" s="152"/>
      <c r="D2391" s="150"/>
      <c r="E2391" s="150"/>
      <c r="F2391" s="150"/>
      <c r="G2391" s="150"/>
      <c r="H2391" s="150"/>
      <c r="I2391" s="150"/>
      <c r="J2391" s="150"/>
      <c r="K2391" s="150"/>
      <c r="L2391" s="150"/>
      <c r="M2391" s="150"/>
      <c r="N2391" s="150"/>
      <c r="O2391" s="154"/>
    </row>
    <row r="2392" spans="1:15" thickBot="1" x14ac:dyDescent="0.3">
      <c r="A2392" s="150"/>
      <c r="B2392" s="152"/>
      <c r="C2392" s="152"/>
      <c r="D2392" s="150"/>
      <c r="E2392" s="150"/>
      <c r="F2392" s="150"/>
      <c r="G2392" s="150"/>
      <c r="H2392" s="150"/>
      <c r="I2392" s="150"/>
      <c r="J2392" s="150"/>
      <c r="K2392" s="150"/>
      <c r="L2392" s="150"/>
      <c r="M2392" s="150"/>
      <c r="N2392" s="150"/>
      <c r="O2392" s="154"/>
    </row>
    <row r="2393" spans="1:15" thickBot="1" x14ac:dyDescent="0.3">
      <c r="A2393" s="150"/>
      <c r="B2393" s="152"/>
      <c r="C2393" s="152"/>
      <c r="D2393" s="150"/>
      <c r="E2393" s="150"/>
      <c r="F2393" s="150"/>
      <c r="G2393" s="150"/>
      <c r="H2393" s="150"/>
      <c r="I2393" s="150"/>
      <c r="J2393" s="150"/>
      <c r="K2393" s="150"/>
      <c r="L2393" s="150"/>
      <c r="M2393" s="150"/>
      <c r="N2393" s="150"/>
      <c r="O2393" s="154"/>
    </row>
    <row r="2394" spans="1:15" thickBot="1" x14ac:dyDescent="0.3">
      <c r="A2394" s="150"/>
      <c r="B2394" s="152"/>
      <c r="C2394" s="152"/>
      <c r="D2394" s="150"/>
      <c r="E2394" s="150"/>
      <c r="F2394" s="150"/>
      <c r="G2394" s="150"/>
      <c r="H2394" s="150"/>
      <c r="I2394" s="150"/>
      <c r="J2394" s="150"/>
      <c r="K2394" s="150"/>
      <c r="L2394" s="150"/>
      <c r="M2394" s="150"/>
      <c r="N2394" s="150"/>
      <c r="O2394" s="154"/>
    </row>
    <row r="2395" spans="1:15" thickBot="1" x14ac:dyDescent="0.3">
      <c r="A2395" s="150"/>
      <c r="B2395" s="152"/>
      <c r="C2395" s="152"/>
      <c r="D2395" s="150"/>
      <c r="E2395" s="150"/>
      <c r="F2395" s="150"/>
      <c r="G2395" s="150"/>
      <c r="H2395" s="150"/>
      <c r="I2395" s="150"/>
      <c r="J2395" s="150"/>
      <c r="K2395" s="150"/>
      <c r="L2395" s="150"/>
      <c r="M2395" s="150"/>
      <c r="N2395" s="150"/>
      <c r="O2395" s="154"/>
    </row>
    <row r="2396" spans="1:15" thickBot="1" x14ac:dyDescent="0.3">
      <c r="A2396" s="150"/>
      <c r="B2396" s="152"/>
      <c r="C2396" s="152"/>
      <c r="D2396" s="150"/>
      <c r="E2396" s="150"/>
      <c r="F2396" s="150"/>
      <c r="G2396" s="150"/>
      <c r="H2396" s="150"/>
      <c r="I2396" s="150"/>
      <c r="J2396" s="150"/>
      <c r="K2396" s="150"/>
      <c r="L2396" s="150"/>
      <c r="M2396" s="150"/>
      <c r="N2396" s="150"/>
      <c r="O2396" s="154"/>
    </row>
    <row r="2397" spans="1:15" thickBot="1" x14ac:dyDescent="0.3">
      <c r="A2397" s="150"/>
      <c r="B2397" s="152"/>
      <c r="C2397" s="152"/>
      <c r="D2397" s="150"/>
      <c r="E2397" s="150"/>
      <c r="F2397" s="150"/>
      <c r="G2397" s="150"/>
      <c r="H2397" s="150"/>
      <c r="I2397" s="150"/>
      <c r="J2397" s="150"/>
      <c r="K2397" s="150"/>
      <c r="L2397" s="150"/>
      <c r="M2397" s="150"/>
      <c r="N2397" s="150"/>
      <c r="O2397" s="154"/>
    </row>
    <row r="2398" spans="1:15" thickBot="1" x14ac:dyDescent="0.3">
      <c r="A2398" s="150"/>
      <c r="B2398" s="152"/>
      <c r="C2398" s="152"/>
      <c r="D2398" s="150"/>
      <c r="E2398" s="150"/>
      <c r="F2398" s="150"/>
      <c r="G2398" s="150"/>
      <c r="H2398" s="150"/>
      <c r="I2398" s="150"/>
      <c r="J2398" s="150"/>
      <c r="K2398" s="150"/>
      <c r="L2398" s="150"/>
      <c r="M2398" s="150"/>
      <c r="N2398" s="150"/>
      <c r="O2398" s="154"/>
    </row>
    <row r="2399" spans="1:15" thickBot="1" x14ac:dyDescent="0.3">
      <c r="A2399" s="150"/>
      <c r="B2399" s="152"/>
      <c r="C2399" s="152"/>
      <c r="D2399" s="150"/>
      <c r="E2399" s="150"/>
      <c r="F2399" s="150"/>
      <c r="G2399" s="150"/>
      <c r="H2399" s="150"/>
      <c r="I2399" s="150"/>
      <c r="J2399" s="150"/>
      <c r="K2399" s="150"/>
      <c r="L2399" s="150"/>
      <c r="M2399" s="150"/>
      <c r="N2399" s="150"/>
      <c r="O2399" s="154"/>
    </row>
    <row r="2400" spans="1:15" thickBot="1" x14ac:dyDescent="0.3">
      <c r="A2400" s="150"/>
      <c r="B2400" s="152"/>
      <c r="C2400" s="152"/>
      <c r="D2400" s="150"/>
      <c r="E2400" s="150"/>
      <c r="F2400" s="150"/>
      <c r="G2400" s="150"/>
      <c r="H2400" s="150"/>
      <c r="I2400" s="150"/>
      <c r="J2400" s="150"/>
      <c r="K2400" s="150"/>
      <c r="L2400" s="150"/>
      <c r="M2400" s="150"/>
      <c r="N2400" s="150"/>
      <c r="O2400" s="154"/>
    </row>
    <row r="2401" spans="1:15" thickBot="1" x14ac:dyDescent="0.3">
      <c r="A2401" s="150"/>
      <c r="B2401" s="152"/>
      <c r="C2401" s="152"/>
      <c r="D2401" s="150"/>
      <c r="E2401" s="150"/>
      <c r="F2401" s="150"/>
      <c r="G2401" s="150"/>
      <c r="H2401" s="150"/>
      <c r="I2401" s="150"/>
      <c r="J2401" s="150"/>
      <c r="K2401" s="150"/>
      <c r="L2401" s="150"/>
      <c r="M2401" s="150"/>
      <c r="N2401" s="150"/>
      <c r="O2401" s="154"/>
    </row>
    <row r="2402" spans="1:15" thickBot="1" x14ac:dyDescent="0.3">
      <c r="A2402" s="150"/>
      <c r="B2402" s="152"/>
      <c r="C2402" s="152"/>
      <c r="D2402" s="150"/>
      <c r="E2402" s="150"/>
      <c r="F2402" s="150"/>
      <c r="G2402" s="150"/>
      <c r="H2402" s="150"/>
      <c r="I2402" s="150"/>
      <c r="J2402" s="150"/>
      <c r="K2402" s="150"/>
      <c r="L2402" s="150"/>
      <c r="M2402" s="150"/>
      <c r="N2402" s="150"/>
      <c r="O2402" s="154"/>
    </row>
    <row r="2403" spans="1:15" thickBot="1" x14ac:dyDescent="0.3">
      <c r="A2403" s="150"/>
      <c r="B2403" s="152"/>
      <c r="C2403" s="152"/>
      <c r="D2403" s="150"/>
      <c r="E2403" s="150"/>
      <c r="F2403" s="150"/>
      <c r="G2403" s="150"/>
      <c r="H2403" s="150"/>
      <c r="I2403" s="150"/>
      <c r="J2403" s="150"/>
      <c r="K2403" s="150"/>
      <c r="L2403" s="150"/>
      <c r="M2403" s="150"/>
      <c r="N2403" s="150"/>
      <c r="O2403" s="154"/>
    </row>
    <row r="2404" spans="1:15" thickBot="1" x14ac:dyDescent="0.3">
      <c r="A2404" s="150"/>
      <c r="B2404" s="152"/>
      <c r="C2404" s="152"/>
      <c r="D2404" s="150"/>
      <c r="E2404" s="150"/>
      <c r="F2404" s="150"/>
      <c r="G2404" s="150"/>
      <c r="H2404" s="150"/>
      <c r="I2404" s="150"/>
      <c r="J2404" s="150"/>
      <c r="K2404" s="150"/>
      <c r="L2404" s="150"/>
      <c r="M2404" s="150"/>
      <c r="N2404" s="150"/>
      <c r="O2404" s="154"/>
    </row>
    <row r="2405" spans="1:15" thickBot="1" x14ac:dyDescent="0.3">
      <c r="A2405" s="150"/>
      <c r="B2405" s="152"/>
      <c r="C2405" s="152"/>
      <c r="D2405" s="150"/>
      <c r="E2405" s="150"/>
      <c r="F2405" s="150"/>
      <c r="G2405" s="150"/>
      <c r="H2405" s="150"/>
      <c r="I2405" s="150"/>
      <c r="J2405" s="150"/>
      <c r="K2405" s="150"/>
      <c r="L2405" s="150"/>
      <c r="M2405" s="150"/>
      <c r="N2405" s="150"/>
      <c r="O2405" s="154"/>
    </row>
    <row r="2406" spans="1:15" thickBot="1" x14ac:dyDescent="0.3">
      <c r="A2406" s="150"/>
      <c r="B2406" s="152"/>
      <c r="C2406" s="152"/>
      <c r="D2406" s="150"/>
      <c r="E2406" s="150"/>
      <c r="F2406" s="150"/>
      <c r="G2406" s="150"/>
      <c r="H2406" s="150"/>
      <c r="I2406" s="150"/>
      <c r="J2406" s="150"/>
      <c r="K2406" s="150"/>
      <c r="L2406" s="150"/>
      <c r="M2406" s="150"/>
      <c r="N2406" s="150"/>
      <c r="O2406" s="154"/>
    </row>
    <row r="2407" spans="1:15" thickBot="1" x14ac:dyDescent="0.3">
      <c r="A2407" s="150"/>
      <c r="B2407" s="152"/>
      <c r="C2407" s="152"/>
      <c r="D2407" s="150"/>
      <c r="E2407" s="150"/>
      <c r="F2407" s="150"/>
      <c r="G2407" s="150"/>
      <c r="H2407" s="150"/>
      <c r="I2407" s="150"/>
      <c r="J2407" s="150"/>
      <c r="K2407" s="150"/>
      <c r="L2407" s="150"/>
      <c r="M2407" s="150"/>
      <c r="N2407" s="150"/>
      <c r="O2407" s="154"/>
    </row>
    <row r="2408" spans="1:15" thickBot="1" x14ac:dyDescent="0.3">
      <c r="A2408" s="150"/>
      <c r="B2408" s="152"/>
      <c r="C2408" s="152"/>
      <c r="D2408" s="150"/>
      <c r="E2408" s="150"/>
      <c r="F2408" s="150"/>
      <c r="G2408" s="150"/>
      <c r="H2408" s="150"/>
      <c r="I2408" s="150"/>
      <c r="J2408" s="150"/>
      <c r="K2408" s="150"/>
      <c r="L2408" s="150"/>
      <c r="M2408" s="150"/>
      <c r="N2408" s="150"/>
      <c r="O2408" s="154"/>
    </row>
    <row r="2409" spans="1:15" thickBot="1" x14ac:dyDescent="0.3">
      <c r="A2409" s="150"/>
      <c r="B2409" s="152"/>
      <c r="C2409" s="152"/>
      <c r="D2409" s="150"/>
      <c r="E2409" s="150"/>
      <c r="F2409" s="150"/>
      <c r="G2409" s="150"/>
      <c r="H2409" s="150"/>
      <c r="I2409" s="150"/>
      <c r="J2409" s="150"/>
      <c r="K2409" s="150"/>
      <c r="L2409" s="150"/>
      <c r="M2409" s="150"/>
      <c r="N2409" s="150"/>
      <c r="O2409" s="154"/>
    </row>
    <row r="2410" spans="1:15" thickBot="1" x14ac:dyDescent="0.3">
      <c r="A2410" s="150"/>
      <c r="B2410" s="152"/>
      <c r="C2410" s="152"/>
      <c r="D2410" s="150"/>
      <c r="E2410" s="150"/>
      <c r="F2410" s="150"/>
      <c r="G2410" s="150"/>
      <c r="H2410" s="150"/>
      <c r="I2410" s="150"/>
      <c r="J2410" s="150"/>
      <c r="K2410" s="150"/>
      <c r="L2410" s="150"/>
      <c r="M2410" s="150"/>
      <c r="N2410" s="150"/>
      <c r="O2410" s="154"/>
    </row>
    <row r="2411" spans="1:15" thickBot="1" x14ac:dyDescent="0.3">
      <c r="A2411" s="150"/>
      <c r="B2411" s="152"/>
      <c r="C2411" s="152"/>
      <c r="D2411" s="150"/>
      <c r="E2411" s="150"/>
      <c r="F2411" s="150"/>
      <c r="G2411" s="150"/>
      <c r="H2411" s="150"/>
      <c r="I2411" s="150"/>
      <c r="J2411" s="150"/>
      <c r="K2411" s="150"/>
      <c r="L2411" s="150"/>
      <c r="M2411" s="150"/>
      <c r="N2411" s="150"/>
      <c r="O2411" s="154"/>
    </row>
    <row r="2412" spans="1:15" thickBot="1" x14ac:dyDescent="0.3">
      <c r="A2412" s="150"/>
      <c r="B2412" s="152"/>
      <c r="C2412" s="152"/>
      <c r="D2412" s="150"/>
      <c r="E2412" s="150"/>
      <c r="F2412" s="150"/>
      <c r="G2412" s="150"/>
      <c r="H2412" s="150"/>
      <c r="I2412" s="150"/>
      <c r="J2412" s="150"/>
      <c r="K2412" s="150"/>
      <c r="L2412" s="150"/>
      <c r="M2412" s="150"/>
      <c r="N2412" s="150"/>
      <c r="O2412" s="154"/>
    </row>
    <row r="2413" spans="1:15" thickBot="1" x14ac:dyDescent="0.3">
      <c r="A2413" s="150"/>
      <c r="B2413" s="152"/>
      <c r="C2413" s="152"/>
      <c r="D2413" s="150"/>
      <c r="E2413" s="150"/>
      <c r="F2413" s="150"/>
      <c r="G2413" s="150"/>
      <c r="H2413" s="150"/>
      <c r="I2413" s="150"/>
      <c r="J2413" s="150"/>
      <c r="K2413" s="150"/>
      <c r="L2413" s="150"/>
      <c r="M2413" s="150"/>
      <c r="N2413" s="150"/>
      <c r="O2413" s="154"/>
    </row>
    <row r="2414" spans="1:15" thickBot="1" x14ac:dyDescent="0.3">
      <c r="A2414" s="150"/>
      <c r="B2414" s="152"/>
      <c r="C2414" s="152"/>
      <c r="D2414" s="150"/>
      <c r="E2414" s="150"/>
      <c r="F2414" s="150"/>
      <c r="G2414" s="150"/>
      <c r="H2414" s="150"/>
      <c r="I2414" s="150"/>
      <c r="J2414" s="150"/>
      <c r="K2414" s="150"/>
      <c r="L2414" s="150"/>
      <c r="M2414" s="150"/>
      <c r="N2414" s="150"/>
      <c r="O2414" s="154"/>
    </row>
    <row r="2415" spans="1:15" thickBot="1" x14ac:dyDescent="0.3">
      <c r="A2415" s="150"/>
      <c r="B2415" s="152"/>
      <c r="C2415" s="152"/>
      <c r="D2415" s="150"/>
      <c r="E2415" s="150"/>
      <c r="F2415" s="150"/>
      <c r="G2415" s="150"/>
      <c r="H2415" s="150"/>
      <c r="I2415" s="150"/>
      <c r="J2415" s="150"/>
      <c r="K2415" s="150"/>
      <c r="L2415" s="150"/>
      <c r="M2415" s="150"/>
      <c r="N2415" s="150"/>
      <c r="O2415" s="154"/>
    </row>
    <row r="2416" spans="1:15" thickBot="1" x14ac:dyDescent="0.3">
      <c r="A2416" s="150"/>
      <c r="B2416" s="152"/>
      <c r="C2416" s="152"/>
      <c r="D2416" s="150"/>
      <c r="E2416" s="150"/>
      <c r="F2416" s="150"/>
      <c r="G2416" s="150"/>
      <c r="H2416" s="150"/>
      <c r="I2416" s="150"/>
      <c r="J2416" s="150"/>
      <c r="K2416" s="150"/>
      <c r="L2416" s="150"/>
      <c r="M2416" s="150"/>
      <c r="N2416" s="150"/>
      <c r="O2416" s="154"/>
    </row>
    <row r="2417" spans="1:15" thickBot="1" x14ac:dyDescent="0.3">
      <c r="A2417" s="150"/>
      <c r="B2417" s="152"/>
      <c r="C2417" s="152"/>
      <c r="D2417" s="150"/>
      <c r="E2417" s="150"/>
      <c r="F2417" s="150"/>
      <c r="G2417" s="150"/>
      <c r="H2417" s="150"/>
      <c r="I2417" s="150"/>
      <c r="J2417" s="150"/>
      <c r="K2417" s="150"/>
      <c r="L2417" s="150"/>
      <c r="M2417" s="150"/>
      <c r="N2417" s="150"/>
      <c r="O2417" s="154"/>
    </row>
    <row r="2418" spans="1:15" thickBot="1" x14ac:dyDescent="0.3">
      <c r="A2418" s="150"/>
      <c r="B2418" s="152"/>
      <c r="C2418" s="152"/>
      <c r="D2418" s="150"/>
      <c r="E2418" s="150"/>
      <c r="F2418" s="150"/>
      <c r="G2418" s="150"/>
      <c r="H2418" s="150"/>
      <c r="I2418" s="150"/>
      <c r="J2418" s="150"/>
      <c r="K2418" s="150"/>
      <c r="L2418" s="150"/>
      <c r="M2418" s="150"/>
      <c r="N2418" s="150"/>
      <c r="O2418" s="154"/>
    </row>
    <row r="2419" spans="1:15" thickBot="1" x14ac:dyDescent="0.3">
      <c r="A2419" s="150"/>
      <c r="B2419" s="152"/>
      <c r="C2419" s="152"/>
      <c r="D2419" s="150"/>
      <c r="E2419" s="150"/>
      <c r="F2419" s="150"/>
      <c r="G2419" s="150"/>
      <c r="H2419" s="150"/>
      <c r="I2419" s="150"/>
      <c r="J2419" s="150"/>
      <c r="K2419" s="150"/>
      <c r="L2419" s="150"/>
      <c r="M2419" s="150"/>
      <c r="N2419" s="150"/>
      <c r="O2419" s="154"/>
    </row>
    <row r="2420" spans="1:15" thickBot="1" x14ac:dyDescent="0.3">
      <c r="A2420" s="150"/>
      <c r="B2420" s="152"/>
      <c r="C2420" s="152"/>
      <c r="D2420" s="150"/>
      <c r="E2420" s="150"/>
      <c r="F2420" s="150"/>
      <c r="G2420" s="150"/>
      <c r="H2420" s="150"/>
      <c r="I2420" s="150"/>
      <c r="J2420" s="150"/>
      <c r="K2420" s="150"/>
      <c r="L2420" s="150"/>
      <c r="M2420" s="150"/>
      <c r="N2420" s="150"/>
      <c r="O2420" s="154"/>
    </row>
    <row r="2421" spans="1:15" thickBot="1" x14ac:dyDescent="0.3">
      <c r="A2421" s="150"/>
      <c r="B2421" s="152"/>
      <c r="C2421" s="152"/>
      <c r="D2421" s="150"/>
      <c r="E2421" s="150"/>
      <c r="F2421" s="150"/>
      <c r="G2421" s="150"/>
      <c r="H2421" s="150"/>
      <c r="I2421" s="150"/>
      <c r="J2421" s="150"/>
      <c r="K2421" s="150"/>
      <c r="L2421" s="150"/>
      <c r="M2421" s="150"/>
      <c r="N2421" s="150"/>
      <c r="O2421" s="154"/>
    </row>
    <row r="2422" spans="1:15" thickBot="1" x14ac:dyDescent="0.3">
      <c r="A2422" s="150"/>
      <c r="B2422" s="152"/>
      <c r="C2422" s="152"/>
      <c r="D2422" s="150"/>
      <c r="E2422" s="150"/>
      <c r="F2422" s="150"/>
      <c r="G2422" s="150"/>
      <c r="H2422" s="150"/>
      <c r="I2422" s="150"/>
      <c r="J2422" s="150"/>
      <c r="K2422" s="150"/>
      <c r="L2422" s="150"/>
      <c r="M2422" s="150"/>
      <c r="N2422" s="150"/>
      <c r="O2422" s="154"/>
    </row>
    <row r="2423" spans="1:15" thickBot="1" x14ac:dyDescent="0.3">
      <c r="A2423" s="150"/>
      <c r="B2423" s="152"/>
      <c r="C2423" s="152"/>
      <c r="D2423" s="150"/>
      <c r="E2423" s="150"/>
      <c r="F2423" s="150"/>
      <c r="G2423" s="150"/>
      <c r="H2423" s="150"/>
      <c r="I2423" s="150"/>
      <c r="J2423" s="150"/>
      <c r="K2423" s="150"/>
      <c r="L2423" s="150"/>
      <c r="M2423" s="150"/>
      <c r="N2423" s="150"/>
      <c r="O2423" s="154"/>
    </row>
    <row r="2424" spans="1:15" thickBot="1" x14ac:dyDescent="0.3">
      <c r="A2424" s="150"/>
      <c r="B2424" s="152"/>
      <c r="C2424" s="152"/>
      <c r="D2424" s="150"/>
      <c r="E2424" s="150"/>
      <c r="F2424" s="150"/>
      <c r="G2424" s="150"/>
      <c r="H2424" s="150"/>
      <c r="I2424" s="150"/>
      <c r="J2424" s="150"/>
      <c r="K2424" s="150"/>
      <c r="L2424" s="150"/>
      <c r="M2424" s="150"/>
      <c r="N2424" s="150"/>
      <c r="O2424" s="154"/>
    </row>
    <row r="2425" spans="1:15" thickBot="1" x14ac:dyDescent="0.3">
      <c r="A2425" s="150"/>
      <c r="B2425" s="152"/>
      <c r="C2425" s="152"/>
      <c r="D2425" s="150"/>
      <c r="E2425" s="150"/>
      <c r="F2425" s="150"/>
      <c r="G2425" s="150"/>
      <c r="H2425" s="150"/>
      <c r="I2425" s="150"/>
      <c r="J2425" s="150"/>
      <c r="K2425" s="150"/>
      <c r="L2425" s="150"/>
      <c r="M2425" s="150"/>
      <c r="N2425" s="150"/>
      <c r="O2425" s="154"/>
    </row>
    <row r="2426" spans="1:15" thickBot="1" x14ac:dyDescent="0.3">
      <c r="A2426" s="150"/>
      <c r="B2426" s="152"/>
      <c r="C2426" s="152"/>
      <c r="D2426" s="150"/>
      <c r="E2426" s="150"/>
      <c r="F2426" s="150"/>
      <c r="G2426" s="150"/>
      <c r="H2426" s="150"/>
      <c r="I2426" s="150"/>
      <c r="J2426" s="150"/>
      <c r="K2426" s="150"/>
      <c r="L2426" s="150"/>
      <c r="M2426" s="150"/>
      <c r="N2426" s="150"/>
      <c r="O2426" s="154"/>
    </row>
    <row r="2427" spans="1:15" thickBot="1" x14ac:dyDescent="0.3">
      <c r="A2427" s="150"/>
      <c r="B2427" s="152"/>
      <c r="C2427" s="152"/>
      <c r="D2427" s="150"/>
      <c r="E2427" s="150"/>
      <c r="F2427" s="150"/>
      <c r="G2427" s="150"/>
      <c r="H2427" s="150"/>
      <c r="I2427" s="150"/>
      <c r="J2427" s="150"/>
      <c r="K2427" s="150"/>
      <c r="L2427" s="150"/>
      <c r="M2427" s="150"/>
      <c r="N2427" s="150"/>
      <c r="O2427" s="154"/>
    </row>
    <row r="2428" spans="1:15" thickBot="1" x14ac:dyDescent="0.3">
      <c r="A2428" s="150"/>
      <c r="B2428" s="152"/>
      <c r="C2428" s="152"/>
      <c r="D2428" s="150"/>
      <c r="E2428" s="150"/>
      <c r="F2428" s="150"/>
      <c r="G2428" s="150"/>
      <c r="H2428" s="150"/>
      <c r="I2428" s="150"/>
      <c r="J2428" s="150"/>
      <c r="K2428" s="150"/>
      <c r="L2428" s="150"/>
      <c r="M2428" s="150"/>
      <c r="N2428" s="150"/>
      <c r="O2428" s="154"/>
    </row>
    <row r="2429" spans="1:15" thickBot="1" x14ac:dyDescent="0.3">
      <c r="A2429" s="150"/>
      <c r="B2429" s="152"/>
      <c r="C2429" s="152"/>
      <c r="D2429" s="150"/>
      <c r="E2429" s="150"/>
      <c r="F2429" s="150"/>
      <c r="G2429" s="150"/>
      <c r="H2429" s="150"/>
      <c r="I2429" s="150"/>
      <c r="J2429" s="150"/>
      <c r="K2429" s="150"/>
      <c r="L2429" s="150"/>
      <c r="M2429" s="150"/>
      <c r="N2429" s="150"/>
      <c r="O2429" s="154"/>
    </row>
    <row r="2430" spans="1:15" thickBot="1" x14ac:dyDescent="0.3">
      <c r="A2430" s="150"/>
      <c r="B2430" s="152"/>
      <c r="C2430" s="152"/>
      <c r="D2430" s="150"/>
      <c r="E2430" s="150"/>
      <c r="F2430" s="150"/>
      <c r="G2430" s="150"/>
      <c r="H2430" s="150"/>
      <c r="I2430" s="150"/>
      <c r="J2430" s="150"/>
      <c r="K2430" s="150"/>
      <c r="L2430" s="150"/>
      <c r="M2430" s="150"/>
      <c r="N2430" s="150"/>
      <c r="O2430" s="154"/>
    </row>
    <row r="2431" spans="1:15" thickBot="1" x14ac:dyDescent="0.3">
      <c r="A2431" s="150"/>
      <c r="B2431" s="152"/>
      <c r="C2431" s="152"/>
      <c r="D2431" s="150"/>
      <c r="E2431" s="150"/>
      <c r="F2431" s="150"/>
      <c r="G2431" s="150"/>
      <c r="H2431" s="150"/>
      <c r="I2431" s="150"/>
      <c r="J2431" s="150"/>
      <c r="K2431" s="150"/>
      <c r="L2431" s="150"/>
      <c r="M2431" s="150"/>
      <c r="N2431" s="150"/>
      <c r="O2431" s="154"/>
    </row>
    <row r="2432" spans="1:15" thickBot="1" x14ac:dyDescent="0.3">
      <c r="A2432" s="150"/>
      <c r="B2432" s="152"/>
      <c r="C2432" s="152"/>
      <c r="D2432" s="150"/>
      <c r="E2432" s="150"/>
      <c r="F2432" s="150"/>
      <c r="G2432" s="150"/>
      <c r="H2432" s="150"/>
      <c r="I2432" s="150"/>
      <c r="J2432" s="150"/>
      <c r="K2432" s="150"/>
      <c r="L2432" s="150"/>
      <c r="M2432" s="150"/>
      <c r="N2432" s="150"/>
      <c r="O2432" s="154"/>
    </row>
    <row r="2433" spans="1:15" thickBot="1" x14ac:dyDescent="0.3">
      <c r="A2433" s="150"/>
      <c r="B2433" s="152"/>
      <c r="C2433" s="152"/>
      <c r="D2433" s="150"/>
      <c r="E2433" s="150"/>
      <c r="F2433" s="150"/>
      <c r="G2433" s="150"/>
      <c r="H2433" s="150"/>
      <c r="I2433" s="150"/>
      <c r="J2433" s="150"/>
      <c r="K2433" s="150"/>
      <c r="L2433" s="150"/>
      <c r="M2433" s="150"/>
      <c r="N2433" s="150"/>
      <c r="O2433" s="154"/>
    </row>
    <row r="2434" spans="1:15" thickBot="1" x14ac:dyDescent="0.3">
      <c r="A2434" s="150"/>
      <c r="B2434" s="152"/>
      <c r="C2434" s="152"/>
      <c r="D2434" s="150"/>
      <c r="E2434" s="150"/>
      <c r="F2434" s="150"/>
      <c r="G2434" s="150"/>
      <c r="H2434" s="150"/>
      <c r="I2434" s="150"/>
      <c r="J2434" s="150"/>
      <c r="K2434" s="150"/>
      <c r="L2434" s="150"/>
      <c r="M2434" s="150"/>
      <c r="N2434" s="150"/>
      <c r="O2434" s="154"/>
    </row>
    <row r="2435" spans="1:15" thickBot="1" x14ac:dyDescent="0.3">
      <c r="A2435" s="150"/>
      <c r="B2435" s="152"/>
      <c r="C2435" s="152"/>
      <c r="D2435" s="150"/>
      <c r="E2435" s="150"/>
      <c r="F2435" s="150"/>
      <c r="G2435" s="150"/>
      <c r="H2435" s="150"/>
      <c r="I2435" s="150"/>
      <c r="J2435" s="150"/>
      <c r="K2435" s="150"/>
      <c r="L2435" s="150"/>
      <c r="M2435" s="150"/>
      <c r="N2435" s="150"/>
      <c r="O2435" s="154"/>
    </row>
    <row r="2436" spans="1:15" thickBot="1" x14ac:dyDescent="0.3">
      <c r="A2436" s="150"/>
      <c r="B2436" s="152"/>
      <c r="C2436" s="152"/>
      <c r="D2436" s="150"/>
      <c r="E2436" s="150"/>
      <c r="F2436" s="150"/>
      <c r="G2436" s="150"/>
      <c r="H2436" s="150"/>
      <c r="I2436" s="150"/>
      <c r="J2436" s="150"/>
      <c r="K2436" s="150"/>
      <c r="L2436" s="150"/>
      <c r="M2436" s="150"/>
      <c r="N2436" s="150"/>
      <c r="O2436" s="154"/>
    </row>
    <row r="2437" spans="1:15" thickBot="1" x14ac:dyDescent="0.3">
      <c r="A2437" s="150"/>
      <c r="B2437" s="152"/>
      <c r="C2437" s="152"/>
      <c r="D2437" s="150"/>
      <c r="E2437" s="150"/>
      <c r="F2437" s="150"/>
      <c r="G2437" s="150"/>
      <c r="H2437" s="150"/>
      <c r="I2437" s="150"/>
      <c r="J2437" s="150"/>
      <c r="K2437" s="150"/>
      <c r="L2437" s="150"/>
      <c r="M2437" s="150"/>
      <c r="N2437" s="150"/>
      <c r="O2437" s="154"/>
    </row>
    <row r="2438" spans="1:15" thickBot="1" x14ac:dyDescent="0.3">
      <c r="A2438" s="150"/>
      <c r="B2438" s="152"/>
      <c r="C2438" s="152"/>
      <c r="D2438" s="150"/>
      <c r="E2438" s="150"/>
      <c r="F2438" s="150"/>
      <c r="G2438" s="150"/>
      <c r="H2438" s="150"/>
      <c r="I2438" s="150"/>
      <c r="J2438" s="150"/>
      <c r="K2438" s="150"/>
      <c r="L2438" s="150"/>
      <c r="M2438" s="150"/>
      <c r="N2438" s="150"/>
      <c r="O2438" s="154"/>
    </row>
    <row r="2439" spans="1:15" thickBot="1" x14ac:dyDescent="0.3">
      <c r="A2439" s="150"/>
      <c r="B2439" s="152"/>
      <c r="C2439" s="152"/>
      <c r="D2439" s="150"/>
      <c r="E2439" s="150"/>
      <c r="F2439" s="150"/>
      <c r="G2439" s="150"/>
      <c r="H2439" s="150"/>
      <c r="I2439" s="150"/>
      <c r="J2439" s="150"/>
      <c r="K2439" s="150"/>
      <c r="L2439" s="150"/>
      <c r="M2439" s="150"/>
      <c r="N2439" s="150"/>
      <c r="O2439" s="154"/>
    </row>
    <row r="2440" spans="1:15" thickBot="1" x14ac:dyDescent="0.3">
      <c r="A2440" s="150"/>
      <c r="B2440" s="152"/>
      <c r="C2440" s="152"/>
      <c r="D2440" s="150"/>
      <c r="E2440" s="150"/>
      <c r="F2440" s="150"/>
      <c r="G2440" s="150"/>
      <c r="H2440" s="150"/>
      <c r="I2440" s="150"/>
      <c r="J2440" s="150"/>
      <c r="K2440" s="150"/>
      <c r="L2440" s="150"/>
      <c r="M2440" s="150"/>
      <c r="N2440" s="150"/>
      <c r="O2440" s="154"/>
    </row>
    <row r="2441" spans="1:15" thickBot="1" x14ac:dyDescent="0.3">
      <c r="A2441" s="150"/>
      <c r="B2441" s="152"/>
      <c r="C2441" s="152"/>
      <c r="D2441" s="150"/>
      <c r="E2441" s="150"/>
      <c r="F2441" s="150"/>
      <c r="G2441" s="150"/>
      <c r="H2441" s="150"/>
      <c r="I2441" s="150"/>
      <c r="J2441" s="150"/>
      <c r="K2441" s="150"/>
      <c r="L2441" s="150"/>
      <c r="M2441" s="150"/>
      <c r="N2441" s="150"/>
      <c r="O2441" s="154"/>
    </row>
    <row r="2442" spans="1:15" thickBot="1" x14ac:dyDescent="0.3">
      <c r="A2442" s="150"/>
      <c r="B2442" s="152"/>
      <c r="C2442" s="152"/>
      <c r="D2442" s="150"/>
      <c r="E2442" s="150"/>
      <c r="F2442" s="150"/>
      <c r="G2442" s="150"/>
      <c r="H2442" s="150"/>
      <c r="I2442" s="150"/>
      <c r="J2442" s="150"/>
      <c r="K2442" s="150"/>
      <c r="L2442" s="150"/>
      <c r="M2442" s="150"/>
      <c r="N2442" s="150"/>
      <c r="O2442" s="154"/>
    </row>
    <row r="2443" spans="1:15" thickBot="1" x14ac:dyDescent="0.3">
      <c r="A2443" s="150"/>
      <c r="B2443" s="152"/>
      <c r="C2443" s="152"/>
      <c r="D2443" s="150"/>
      <c r="E2443" s="150"/>
      <c r="F2443" s="150"/>
      <c r="G2443" s="150"/>
      <c r="H2443" s="150"/>
      <c r="I2443" s="150"/>
      <c r="J2443" s="150"/>
      <c r="K2443" s="150"/>
      <c r="L2443" s="150"/>
      <c r="M2443" s="150"/>
      <c r="N2443" s="150"/>
      <c r="O2443" s="154"/>
    </row>
    <row r="2444" spans="1:15" thickBot="1" x14ac:dyDescent="0.3">
      <c r="A2444" s="150"/>
      <c r="B2444" s="152"/>
      <c r="C2444" s="152"/>
      <c r="D2444" s="150"/>
      <c r="E2444" s="150"/>
      <c r="F2444" s="150"/>
      <c r="G2444" s="150"/>
      <c r="H2444" s="150"/>
      <c r="I2444" s="150"/>
      <c r="J2444" s="150"/>
      <c r="K2444" s="150"/>
      <c r="L2444" s="150"/>
      <c r="M2444" s="150"/>
      <c r="N2444" s="150"/>
      <c r="O2444" s="154"/>
    </row>
    <row r="2445" spans="1:15" thickBot="1" x14ac:dyDescent="0.3">
      <c r="A2445" s="150"/>
      <c r="B2445" s="152"/>
      <c r="C2445" s="152"/>
      <c r="D2445" s="150"/>
      <c r="E2445" s="150"/>
      <c r="F2445" s="150"/>
      <c r="G2445" s="150"/>
      <c r="H2445" s="150"/>
      <c r="I2445" s="150"/>
      <c r="J2445" s="150"/>
      <c r="K2445" s="150"/>
      <c r="L2445" s="150"/>
      <c r="M2445" s="150"/>
      <c r="N2445" s="150"/>
      <c r="O2445" s="154"/>
    </row>
    <row r="2446" spans="1:15" thickBot="1" x14ac:dyDescent="0.3">
      <c r="A2446" s="150"/>
      <c r="B2446" s="152"/>
      <c r="C2446" s="152"/>
      <c r="D2446" s="150"/>
      <c r="E2446" s="150"/>
      <c r="F2446" s="150"/>
      <c r="G2446" s="150"/>
      <c r="H2446" s="150"/>
      <c r="I2446" s="150"/>
      <c r="J2446" s="150"/>
      <c r="K2446" s="150"/>
      <c r="L2446" s="150"/>
      <c r="M2446" s="150"/>
      <c r="N2446" s="150"/>
      <c r="O2446" s="154"/>
    </row>
    <row r="2447" spans="1:15" thickBot="1" x14ac:dyDescent="0.3">
      <c r="A2447" s="150"/>
      <c r="B2447" s="152"/>
      <c r="C2447" s="152"/>
      <c r="D2447" s="150"/>
      <c r="E2447" s="150"/>
      <c r="F2447" s="150"/>
      <c r="G2447" s="150"/>
      <c r="H2447" s="150"/>
      <c r="I2447" s="150"/>
      <c r="J2447" s="150"/>
      <c r="K2447" s="150"/>
      <c r="L2447" s="150"/>
      <c r="M2447" s="150"/>
      <c r="N2447" s="150"/>
      <c r="O2447" s="154"/>
    </row>
    <row r="2448" spans="1:15" thickBot="1" x14ac:dyDescent="0.3">
      <c r="A2448" s="150"/>
      <c r="B2448" s="152"/>
      <c r="C2448" s="152"/>
      <c r="D2448" s="150"/>
      <c r="E2448" s="150"/>
      <c r="F2448" s="150"/>
      <c r="G2448" s="150"/>
      <c r="H2448" s="150"/>
      <c r="I2448" s="150"/>
      <c r="J2448" s="150"/>
      <c r="K2448" s="150"/>
      <c r="L2448" s="150"/>
      <c r="M2448" s="150"/>
      <c r="N2448" s="150"/>
      <c r="O2448" s="154"/>
    </row>
    <row r="2449" spans="1:15" thickBot="1" x14ac:dyDescent="0.3">
      <c r="A2449" s="150"/>
      <c r="B2449" s="152"/>
      <c r="C2449" s="152"/>
      <c r="D2449" s="150"/>
      <c r="E2449" s="150"/>
      <c r="F2449" s="150"/>
      <c r="G2449" s="150"/>
      <c r="H2449" s="150"/>
      <c r="I2449" s="150"/>
      <c r="J2449" s="150"/>
      <c r="K2449" s="150"/>
      <c r="L2449" s="150"/>
      <c r="M2449" s="150"/>
      <c r="N2449" s="150"/>
      <c r="O2449" s="154"/>
    </row>
    <row r="2450" spans="1:15" thickBot="1" x14ac:dyDescent="0.3">
      <c r="A2450" s="150"/>
      <c r="B2450" s="152"/>
      <c r="C2450" s="152"/>
      <c r="D2450" s="150"/>
      <c r="E2450" s="150"/>
      <c r="F2450" s="150"/>
      <c r="G2450" s="150"/>
      <c r="H2450" s="150"/>
      <c r="I2450" s="150"/>
      <c r="J2450" s="150"/>
      <c r="K2450" s="150"/>
      <c r="L2450" s="150"/>
      <c r="M2450" s="150"/>
      <c r="N2450" s="150"/>
      <c r="O2450" s="154"/>
    </row>
    <row r="2451" spans="1:15" thickBot="1" x14ac:dyDescent="0.3">
      <c r="A2451" s="150"/>
      <c r="B2451" s="152"/>
      <c r="C2451" s="152"/>
      <c r="D2451" s="150"/>
      <c r="E2451" s="150"/>
      <c r="F2451" s="150"/>
      <c r="G2451" s="150"/>
      <c r="H2451" s="150"/>
      <c r="I2451" s="150"/>
      <c r="J2451" s="150"/>
      <c r="K2451" s="150"/>
      <c r="L2451" s="150"/>
      <c r="M2451" s="150"/>
      <c r="N2451" s="150"/>
      <c r="O2451" s="154"/>
    </row>
    <row r="2452" spans="1:15" thickBot="1" x14ac:dyDescent="0.3">
      <c r="A2452" s="150"/>
      <c r="B2452" s="152"/>
      <c r="C2452" s="152"/>
      <c r="D2452" s="150"/>
      <c r="E2452" s="150"/>
      <c r="F2452" s="150"/>
      <c r="G2452" s="150"/>
      <c r="H2452" s="150"/>
      <c r="I2452" s="150"/>
      <c r="J2452" s="150"/>
      <c r="K2452" s="150"/>
      <c r="L2452" s="150"/>
      <c r="M2452" s="150"/>
      <c r="N2452" s="150"/>
      <c r="O2452" s="154"/>
    </row>
    <row r="2453" spans="1:15" thickBot="1" x14ac:dyDescent="0.3">
      <c r="A2453" s="150"/>
      <c r="B2453" s="152"/>
      <c r="C2453" s="152"/>
      <c r="D2453" s="150"/>
      <c r="E2453" s="150"/>
      <c r="F2453" s="150"/>
      <c r="G2453" s="150"/>
      <c r="H2453" s="150"/>
      <c r="I2453" s="150"/>
      <c r="J2453" s="150"/>
      <c r="K2453" s="150"/>
      <c r="L2453" s="150"/>
      <c r="M2453" s="150"/>
      <c r="N2453" s="150"/>
      <c r="O2453" s="154"/>
    </row>
    <row r="2454" spans="1:15" thickBot="1" x14ac:dyDescent="0.3">
      <c r="A2454" s="150"/>
      <c r="B2454" s="152"/>
      <c r="C2454" s="152"/>
      <c r="D2454" s="150"/>
      <c r="E2454" s="150"/>
      <c r="F2454" s="150"/>
      <c r="G2454" s="150"/>
      <c r="H2454" s="150"/>
      <c r="I2454" s="150"/>
      <c r="J2454" s="150"/>
      <c r="K2454" s="150"/>
      <c r="L2454" s="150"/>
      <c r="M2454" s="150"/>
      <c r="N2454" s="150"/>
      <c r="O2454" s="154"/>
    </row>
    <row r="2455" spans="1:15" thickBot="1" x14ac:dyDescent="0.3">
      <c r="A2455" s="150"/>
      <c r="B2455" s="152"/>
      <c r="C2455" s="152"/>
      <c r="D2455" s="150"/>
      <c r="E2455" s="150"/>
      <c r="F2455" s="150"/>
      <c r="G2455" s="150"/>
      <c r="H2455" s="150"/>
      <c r="I2455" s="150"/>
      <c r="J2455" s="150"/>
      <c r="K2455" s="150"/>
      <c r="L2455" s="150"/>
      <c r="M2455" s="150"/>
      <c r="N2455" s="150"/>
      <c r="O2455" s="154"/>
    </row>
    <row r="2456" spans="1:15" thickBot="1" x14ac:dyDescent="0.3">
      <c r="A2456" s="150"/>
      <c r="B2456" s="152"/>
      <c r="C2456" s="152"/>
      <c r="D2456" s="150"/>
      <c r="E2456" s="150"/>
      <c r="F2456" s="150"/>
      <c r="G2456" s="150"/>
      <c r="H2456" s="150"/>
      <c r="I2456" s="150"/>
      <c r="J2456" s="150"/>
      <c r="K2456" s="150"/>
      <c r="L2456" s="150"/>
      <c r="M2456" s="150"/>
      <c r="N2456" s="150"/>
      <c r="O2456" s="154"/>
    </row>
    <row r="2457" spans="1:15" thickBot="1" x14ac:dyDescent="0.3">
      <c r="A2457" s="150"/>
      <c r="B2457" s="152"/>
      <c r="C2457" s="152"/>
      <c r="D2457" s="150"/>
      <c r="E2457" s="150"/>
      <c r="F2457" s="150"/>
      <c r="G2457" s="150"/>
      <c r="H2457" s="150"/>
      <c r="I2457" s="150"/>
      <c r="J2457" s="150"/>
      <c r="K2457" s="150"/>
      <c r="L2457" s="150"/>
      <c r="M2457" s="150"/>
      <c r="N2457" s="150"/>
      <c r="O2457" s="154"/>
    </row>
    <row r="2458" spans="1:15" thickBot="1" x14ac:dyDescent="0.3">
      <c r="A2458" s="150"/>
      <c r="B2458" s="152"/>
      <c r="C2458" s="152"/>
      <c r="D2458" s="150"/>
      <c r="E2458" s="150"/>
      <c r="F2458" s="150"/>
      <c r="G2458" s="150"/>
      <c r="H2458" s="150"/>
      <c r="I2458" s="150"/>
      <c r="J2458" s="150"/>
      <c r="K2458" s="150"/>
      <c r="L2458" s="150"/>
      <c r="M2458" s="150"/>
      <c r="N2458" s="150"/>
      <c r="O2458" s="154"/>
    </row>
    <row r="2459" spans="1:15" thickBot="1" x14ac:dyDescent="0.3">
      <c r="A2459" s="150"/>
      <c r="B2459" s="152"/>
      <c r="C2459" s="152"/>
      <c r="D2459" s="150"/>
      <c r="E2459" s="150"/>
      <c r="F2459" s="150"/>
      <c r="G2459" s="150"/>
      <c r="H2459" s="150"/>
      <c r="I2459" s="150"/>
      <c r="J2459" s="150"/>
      <c r="K2459" s="150"/>
      <c r="L2459" s="150"/>
      <c r="M2459" s="150"/>
      <c r="N2459" s="150"/>
      <c r="O2459" s="154"/>
    </row>
    <row r="2460" spans="1:15" thickBot="1" x14ac:dyDescent="0.3">
      <c r="A2460" s="150"/>
      <c r="B2460" s="152"/>
      <c r="C2460" s="152"/>
      <c r="D2460" s="150"/>
      <c r="E2460" s="150"/>
      <c r="F2460" s="150"/>
      <c r="G2460" s="150"/>
      <c r="H2460" s="150"/>
      <c r="I2460" s="150"/>
      <c r="J2460" s="150"/>
      <c r="K2460" s="150"/>
      <c r="L2460" s="150"/>
      <c r="M2460" s="150"/>
      <c r="N2460" s="150"/>
      <c r="O2460" s="154"/>
    </row>
    <row r="2461" spans="1:15" thickBot="1" x14ac:dyDescent="0.3">
      <c r="A2461" s="150"/>
      <c r="B2461" s="152"/>
      <c r="C2461" s="152"/>
      <c r="D2461" s="150"/>
      <c r="E2461" s="150"/>
      <c r="F2461" s="150"/>
      <c r="G2461" s="150"/>
      <c r="H2461" s="150"/>
      <c r="I2461" s="150"/>
      <c r="J2461" s="150"/>
      <c r="K2461" s="150"/>
      <c r="L2461" s="150"/>
      <c r="M2461" s="150"/>
      <c r="N2461" s="150"/>
      <c r="O2461" s="154"/>
    </row>
    <row r="2462" spans="1:15" thickBot="1" x14ac:dyDescent="0.3">
      <c r="A2462" s="150"/>
      <c r="B2462" s="152"/>
      <c r="C2462" s="152"/>
      <c r="D2462" s="150"/>
      <c r="E2462" s="150"/>
      <c r="F2462" s="150"/>
      <c r="G2462" s="150"/>
      <c r="H2462" s="150"/>
      <c r="I2462" s="150"/>
      <c r="J2462" s="150"/>
      <c r="K2462" s="150"/>
      <c r="L2462" s="150"/>
      <c r="M2462" s="150"/>
      <c r="N2462" s="150"/>
      <c r="O2462" s="154"/>
    </row>
    <row r="2463" spans="1:15" thickBot="1" x14ac:dyDescent="0.3">
      <c r="A2463" s="150"/>
      <c r="B2463" s="152"/>
      <c r="C2463" s="152"/>
      <c r="D2463" s="150"/>
      <c r="E2463" s="150"/>
      <c r="F2463" s="150"/>
      <c r="G2463" s="150"/>
      <c r="H2463" s="150"/>
      <c r="I2463" s="150"/>
      <c r="J2463" s="150"/>
      <c r="K2463" s="150"/>
      <c r="L2463" s="150"/>
      <c r="M2463" s="150"/>
      <c r="N2463" s="150"/>
      <c r="O2463" s="154"/>
    </row>
    <row r="2464" spans="1:15" thickBot="1" x14ac:dyDescent="0.3">
      <c r="A2464" s="150"/>
      <c r="B2464" s="152"/>
      <c r="C2464" s="152"/>
      <c r="D2464" s="150"/>
      <c r="E2464" s="150"/>
      <c r="F2464" s="150"/>
      <c r="G2464" s="150"/>
      <c r="H2464" s="150"/>
      <c r="I2464" s="150"/>
      <c r="J2464" s="150"/>
      <c r="K2464" s="150"/>
      <c r="L2464" s="150"/>
      <c r="M2464" s="150"/>
      <c r="N2464" s="150"/>
      <c r="O2464" s="154"/>
    </row>
    <row r="2465" spans="1:15" thickBot="1" x14ac:dyDescent="0.3">
      <c r="A2465" s="150"/>
      <c r="B2465" s="152"/>
      <c r="C2465" s="152"/>
      <c r="D2465" s="150"/>
      <c r="E2465" s="150"/>
      <c r="F2465" s="150"/>
      <c r="G2465" s="150"/>
      <c r="H2465" s="150"/>
      <c r="I2465" s="150"/>
      <c r="J2465" s="150"/>
      <c r="K2465" s="150"/>
      <c r="L2465" s="150"/>
      <c r="M2465" s="150"/>
      <c r="N2465" s="150"/>
      <c r="O2465" s="154"/>
    </row>
    <row r="2466" spans="1:15" thickBot="1" x14ac:dyDescent="0.3">
      <c r="A2466" s="150"/>
      <c r="B2466" s="152"/>
      <c r="C2466" s="152"/>
      <c r="D2466" s="150"/>
      <c r="E2466" s="150"/>
      <c r="F2466" s="150"/>
      <c r="G2466" s="150"/>
      <c r="H2466" s="150"/>
      <c r="I2466" s="150"/>
      <c r="J2466" s="150"/>
      <c r="K2466" s="150"/>
      <c r="L2466" s="150"/>
      <c r="M2466" s="150"/>
      <c r="N2466" s="150"/>
      <c r="O2466" s="154"/>
    </row>
    <row r="2467" spans="1:15" thickBot="1" x14ac:dyDescent="0.3">
      <c r="A2467" s="150"/>
      <c r="B2467" s="152"/>
      <c r="C2467" s="152"/>
      <c r="D2467" s="150"/>
      <c r="E2467" s="150"/>
      <c r="F2467" s="150"/>
      <c r="G2467" s="150"/>
      <c r="H2467" s="150"/>
      <c r="I2467" s="150"/>
      <c r="J2467" s="150"/>
      <c r="K2467" s="150"/>
      <c r="L2467" s="150"/>
      <c r="M2467" s="150"/>
      <c r="N2467" s="150"/>
      <c r="O2467" s="154"/>
    </row>
    <row r="2468" spans="1:15" thickBot="1" x14ac:dyDescent="0.3">
      <c r="A2468" s="150"/>
      <c r="B2468" s="152"/>
      <c r="C2468" s="152"/>
      <c r="D2468" s="150"/>
      <c r="E2468" s="150"/>
      <c r="F2468" s="150"/>
      <c r="G2468" s="150"/>
      <c r="H2468" s="150"/>
      <c r="I2468" s="150"/>
      <c r="J2468" s="150"/>
      <c r="K2468" s="150"/>
      <c r="L2468" s="150"/>
      <c r="M2468" s="150"/>
      <c r="N2468" s="150"/>
      <c r="O2468" s="154"/>
    </row>
    <row r="2469" spans="1:15" thickBot="1" x14ac:dyDescent="0.3">
      <c r="A2469" s="150"/>
      <c r="B2469" s="152"/>
      <c r="C2469" s="152"/>
      <c r="D2469" s="150"/>
      <c r="E2469" s="150"/>
      <c r="F2469" s="150"/>
      <c r="G2469" s="150"/>
      <c r="H2469" s="150"/>
      <c r="I2469" s="150"/>
      <c r="J2469" s="150"/>
      <c r="K2469" s="150"/>
      <c r="L2469" s="150"/>
      <c r="M2469" s="150"/>
      <c r="N2469" s="150"/>
      <c r="O2469" s="154"/>
    </row>
    <row r="2470" spans="1:15" thickBot="1" x14ac:dyDescent="0.3">
      <c r="A2470" s="150"/>
      <c r="B2470" s="152"/>
      <c r="C2470" s="152"/>
      <c r="D2470" s="150"/>
      <c r="E2470" s="150"/>
      <c r="F2470" s="150"/>
      <c r="G2470" s="150"/>
      <c r="H2470" s="150"/>
      <c r="I2470" s="150"/>
      <c r="J2470" s="150"/>
      <c r="K2470" s="150"/>
      <c r="L2470" s="150"/>
      <c r="M2470" s="150"/>
      <c r="N2470" s="150"/>
      <c r="O2470" s="154"/>
    </row>
    <row r="2471" spans="1:15" thickBot="1" x14ac:dyDescent="0.3">
      <c r="A2471" s="150"/>
      <c r="B2471" s="152"/>
      <c r="C2471" s="152"/>
      <c r="D2471" s="150"/>
      <c r="E2471" s="150"/>
      <c r="F2471" s="150"/>
      <c r="G2471" s="150"/>
      <c r="H2471" s="150"/>
      <c r="I2471" s="150"/>
      <c r="J2471" s="150"/>
      <c r="K2471" s="150"/>
      <c r="L2471" s="150"/>
      <c r="M2471" s="150"/>
      <c r="N2471" s="150"/>
      <c r="O2471" s="154"/>
    </row>
    <row r="2472" spans="1:15" thickBot="1" x14ac:dyDescent="0.3">
      <c r="A2472" s="150"/>
      <c r="B2472" s="152"/>
      <c r="C2472" s="152"/>
      <c r="D2472" s="150"/>
      <c r="E2472" s="150"/>
      <c r="F2472" s="150"/>
      <c r="G2472" s="150"/>
      <c r="H2472" s="150"/>
      <c r="I2472" s="150"/>
      <c r="J2472" s="150"/>
      <c r="K2472" s="150"/>
      <c r="L2472" s="150"/>
      <c r="M2472" s="150"/>
      <c r="N2472" s="150"/>
      <c r="O2472" s="154"/>
    </row>
    <row r="2473" spans="1:15" thickBot="1" x14ac:dyDescent="0.3">
      <c r="A2473" s="150"/>
      <c r="B2473" s="152"/>
      <c r="C2473" s="152"/>
      <c r="D2473" s="150"/>
      <c r="E2473" s="150"/>
      <c r="F2473" s="150"/>
      <c r="G2473" s="150"/>
      <c r="H2473" s="150"/>
      <c r="I2473" s="150"/>
      <c r="J2473" s="150"/>
      <c r="K2473" s="150"/>
      <c r="L2473" s="150"/>
      <c r="M2473" s="150"/>
      <c r="N2473" s="150"/>
      <c r="O2473" s="154"/>
    </row>
    <row r="2474" spans="1:15" thickBot="1" x14ac:dyDescent="0.3">
      <c r="A2474" s="150"/>
      <c r="B2474" s="152"/>
      <c r="C2474" s="152"/>
      <c r="D2474" s="150"/>
      <c r="E2474" s="150"/>
      <c r="F2474" s="150"/>
      <c r="G2474" s="150"/>
      <c r="H2474" s="150"/>
      <c r="I2474" s="150"/>
      <c r="J2474" s="150"/>
      <c r="K2474" s="150"/>
      <c r="L2474" s="150"/>
      <c r="M2474" s="150"/>
      <c r="N2474" s="150"/>
      <c r="O2474" s="154"/>
    </row>
    <row r="2475" spans="1:15" thickBot="1" x14ac:dyDescent="0.3">
      <c r="A2475" s="150"/>
      <c r="B2475" s="152"/>
      <c r="C2475" s="152"/>
      <c r="D2475" s="150"/>
      <c r="E2475" s="150"/>
      <c r="F2475" s="150"/>
      <c r="G2475" s="150"/>
      <c r="H2475" s="150"/>
      <c r="I2475" s="150"/>
      <c r="J2475" s="150"/>
      <c r="K2475" s="150"/>
      <c r="L2475" s="150"/>
      <c r="M2475" s="150"/>
      <c r="N2475" s="150"/>
      <c r="O2475" s="154"/>
    </row>
    <row r="2476" spans="1:15" thickBot="1" x14ac:dyDescent="0.3">
      <c r="A2476" s="150"/>
      <c r="B2476" s="152"/>
      <c r="C2476" s="152"/>
      <c r="D2476" s="150"/>
      <c r="E2476" s="150"/>
      <c r="F2476" s="150"/>
      <c r="G2476" s="150"/>
      <c r="H2476" s="150"/>
      <c r="I2476" s="150"/>
      <c r="J2476" s="150"/>
      <c r="K2476" s="150"/>
      <c r="L2476" s="150"/>
      <c r="M2476" s="150"/>
      <c r="N2476" s="150"/>
      <c r="O2476" s="154"/>
    </row>
    <row r="2477" spans="1:15" thickBot="1" x14ac:dyDescent="0.3">
      <c r="A2477" s="150"/>
      <c r="B2477" s="152"/>
      <c r="C2477" s="152"/>
      <c r="D2477" s="150"/>
      <c r="E2477" s="150"/>
      <c r="F2477" s="150"/>
      <c r="G2477" s="150"/>
      <c r="H2477" s="150"/>
      <c r="I2477" s="150"/>
      <c r="J2477" s="150"/>
      <c r="K2477" s="150"/>
      <c r="L2477" s="150"/>
      <c r="M2477" s="150"/>
      <c r="N2477" s="150"/>
      <c r="O2477" s="154"/>
    </row>
    <row r="2478" spans="1:15" thickBot="1" x14ac:dyDescent="0.3">
      <c r="A2478" s="150"/>
      <c r="B2478" s="152"/>
      <c r="C2478" s="152"/>
      <c r="D2478" s="150"/>
      <c r="E2478" s="150"/>
      <c r="F2478" s="150"/>
      <c r="G2478" s="150"/>
      <c r="H2478" s="150"/>
      <c r="I2478" s="150"/>
      <c r="J2478" s="150"/>
      <c r="K2478" s="150"/>
      <c r="L2478" s="150"/>
      <c r="M2478" s="150"/>
      <c r="N2478" s="150"/>
      <c r="O2478" s="154"/>
    </row>
    <row r="2479" spans="1:15" thickBot="1" x14ac:dyDescent="0.3">
      <c r="A2479" s="150"/>
      <c r="B2479" s="152"/>
      <c r="C2479" s="152"/>
      <c r="D2479" s="150"/>
      <c r="E2479" s="150"/>
      <c r="F2479" s="150"/>
      <c r="G2479" s="150"/>
      <c r="H2479" s="150"/>
      <c r="I2479" s="150"/>
      <c r="J2479" s="150"/>
      <c r="K2479" s="150"/>
      <c r="L2479" s="150"/>
      <c r="M2479" s="150"/>
      <c r="N2479" s="150"/>
      <c r="O2479" s="154"/>
    </row>
    <row r="2480" spans="1:15" thickBot="1" x14ac:dyDescent="0.3">
      <c r="A2480" s="150"/>
      <c r="B2480" s="152"/>
      <c r="C2480" s="152"/>
      <c r="D2480" s="150"/>
      <c r="E2480" s="150"/>
      <c r="F2480" s="150"/>
      <c r="G2480" s="150"/>
      <c r="H2480" s="150"/>
      <c r="I2480" s="150"/>
      <c r="J2480" s="150"/>
      <c r="K2480" s="150"/>
      <c r="L2480" s="150"/>
      <c r="M2480" s="150"/>
      <c r="N2480" s="150"/>
      <c r="O2480" s="154"/>
    </row>
    <row r="2481" spans="1:15" thickBot="1" x14ac:dyDescent="0.3">
      <c r="A2481" s="150"/>
      <c r="B2481" s="152"/>
      <c r="C2481" s="152"/>
      <c r="D2481" s="150"/>
      <c r="E2481" s="150"/>
      <c r="F2481" s="150"/>
      <c r="G2481" s="150"/>
      <c r="H2481" s="150"/>
      <c r="I2481" s="150"/>
      <c r="J2481" s="150"/>
      <c r="K2481" s="150"/>
      <c r="L2481" s="150"/>
      <c r="M2481" s="150"/>
      <c r="N2481" s="150"/>
      <c r="O2481" s="154"/>
    </row>
    <row r="2482" spans="1:15" thickBot="1" x14ac:dyDescent="0.3">
      <c r="A2482" s="150"/>
      <c r="B2482" s="152"/>
      <c r="C2482" s="152"/>
      <c r="D2482" s="150"/>
      <c r="E2482" s="150"/>
      <c r="F2482" s="150"/>
      <c r="G2482" s="150"/>
      <c r="H2482" s="150"/>
      <c r="I2482" s="150"/>
      <c r="J2482" s="150"/>
      <c r="K2482" s="150"/>
      <c r="L2482" s="150"/>
      <c r="M2482" s="150"/>
      <c r="N2482" s="150"/>
      <c r="O2482" s="154"/>
    </row>
    <row r="2483" spans="1:15" thickBot="1" x14ac:dyDescent="0.3">
      <c r="A2483" s="150"/>
      <c r="B2483" s="152"/>
      <c r="C2483" s="152"/>
      <c r="D2483" s="150"/>
      <c r="E2483" s="150"/>
      <c r="F2483" s="150"/>
      <c r="G2483" s="150"/>
      <c r="H2483" s="150"/>
      <c r="I2483" s="150"/>
      <c r="J2483" s="150"/>
      <c r="K2483" s="150"/>
      <c r="L2483" s="150"/>
      <c r="M2483" s="150"/>
      <c r="N2483" s="150"/>
      <c r="O2483" s="154"/>
    </row>
    <row r="2484" spans="1:15" thickBot="1" x14ac:dyDescent="0.3">
      <c r="A2484" s="150"/>
      <c r="B2484" s="152"/>
      <c r="C2484" s="152"/>
      <c r="D2484" s="150"/>
      <c r="E2484" s="150"/>
      <c r="F2484" s="150"/>
      <c r="G2484" s="150"/>
      <c r="H2484" s="150"/>
      <c r="I2484" s="150"/>
      <c r="J2484" s="150"/>
      <c r="K2484" s="150"/>
      <c r="L2484" s="150"/>
      <c r="M2484" s="150"/>
      <c r="N2484" s="150"/>
      <c r="O2484" s="154"/>
    </row>
    <row r="2485" spans="1:15" thickBot="1" x14ac:dyDescent="0.3">
      <c r="A2485" s="150"/>
      <c r="B2485" s="152"/>
      <c r="C2485" s="152"/>
      <c r="D2485" s="150"/>
      <c r="E2485" s="150"/>
      <c r="F2485" s="150"/>
      <c r="G2485" s="150"/>
      <c r="H2485" s="150"/>
      <c r="I2485" s="150"/>
      <c r="J2485" s="150"/>
      <c r="K2485" s="150"/>
      <c r="L2485" s="150"/>
      <c r="M2485" s="150"/>
      <c r="N2485" s="150"/>
      <c r="O2485" s="154"/>
    </row>
    <row r="2486" spans="1:15" thickBot="1" x14ac:dyDescent="0.3">
      <c r="A2486" s="150"/>
      <c r="B2486" s="152"/>
      <c r="C2486" s="152"/>
      <c r="D2486" s="150"/>
      <c r="E2486" s="150"/>
      <c r="F2486" s="150"/>
      <c r="G2486" s="150"/>
      <c r="H2486" s="150"/>
      <c r="I2486" s="150"/>
      <c r="J2486" s="150"/>
      <c r="K2486" s="150"/>
      <c r="L2486" s="150"/>
      <c r="M2486" s="150"/>
      <c r="N2486" s="150"/>
      <c r="O2486" s="154"/>
    </row>
    <row r="2487" spans="1:15" thickBot="1" x14ac:dyDescent="0.3">
      <c r="A2487" s="150"/>
      <c r="B2487" s="152"/>
      <c r="C2487" s="152"/>
      <c r="D2487" s="150"/>
      <c r="E2487" s="150"/>
      <c r="F2487" s="150"/>
      <c r="G2487" s="150"/>
      <c r="H2487" s="150"/>
      <c r="I2487" s="150"/>
      <c r="J2487" s="150"/>
      <c r="K2487" s="150"/>
      <c r="L2487" s="150"/>
      <c r="M2487" s="150"/>
      <c r="N2487" s="150"/>
      <c r="O2487" s="154"/>
    </row>
    <row r="2488" spans="1:15" thickBot="1" x14ac:dyDescent="0.3">
      <c r="A2488" s="150"/>
      <c r="B2488" s="152"/>
      <c r="C2488" s="152"/>
      <c r="D2488" s="150"/>
      <c r="E2488" s="150"/>
      <c r="F2488" s="150"/>
      <c r="G2488" s="150"/>
      <c r="H2488" s="150"/>
      <c r="I2488" s="150"/>
      <c r="J2488" s="150"/>
      <c r="K2488" s="150"/>
      <c r="L2488" s="150"/>
      <c r="M2488" s="150"/>
      <c r="N2488" s="150"/>
      <c r="O2488" s="154"/>
    </row>
    <row r="2489" spans="1:15" thickBot="1" x14ac:dyDescent="0.3">
      <c r="A2489" s="150"/>
      <c r="B2489" s="152"/>
      <c r="C2489" s="152"/>
      <c r="D2489" s="150"/>
      <c r="E2489" s="150"/>
      <c r="F2489" s="150"/>
      <c r="G2489" s="150"/>
      <c r="H2489" s="150"/>
      <c r="I2489" s="150"/>
      <c r="J2489" s="150"/>
      <c r="K2489" s="150"/>
      <c r="L2489" s="150"/>
      <c r="M2489" s="150"/>
      <c r="N2489" s="150"/>
      <c r="O2489" s="154"/>
    </row>
    <row r="2490" spans="1:15" thickBot="1" x14ac:dyDescent="0.3">
      <c r="A2490" s="150"/>
      <c r="B2490" s="152"/>
      <c r="C2490" s="152"/>
      <c r="D2490" s="150"/>
      <c r="E2490" s="150"/>
      <c r="F2490" s="150"/>
      <c r="G2490" s="150"/>
      <c r="H2490" s="150"/>
      <c r="I2490" s="150"/>
      <c r="J2490" s="150"/>
      <c r="K2490" s="150"/>
      <c r="L2490" s="150"/>
      <c r="M2490" s="150"/>
      <c r="N2490" s="150"/>
      <c r="O2490" s="154"/>
    </row>
    <row r="2491" spans="1:15" thickBot="1" x14ac:dyDescent="0.3">
      <c r="A2491" s="150"/>
      <c r="B2491" s="152"/>
      <c r="C2491" s="152"/>
      <c r="D2491" s="150"/>
      <c r="E2491" s="150"/>
      <c r="F2491" s="150"/>
      <c r="G2491" s="150"/>
      <c r="H2491" s="150"/>
      <c r="I2491" s="150"/>
      <c r="J2491" s="150"/>
      <c r="K2491" s="150"/>
      <c r="L2491" s="150"/>
      <c r="M2491" s="150"/>
      <c r="N2491" s="150"/>
      <c r="O2491" s="154"/>
    </row>
    <row r="2492" spans="1:15" thickBot="1" x14ac:dyDescent="0.3">
      <c r="A2492" s="150"/>
      <c r="B2492" s="152"/>
      <c r="C2492" s="152"/>
      <c r="D2492" s="150"/>
      <c r="E2492" s="150"/>
      <c r="F2492" s="150"/>
      <c r="G2492" s="150"/>
      <c r="H2492" s="150"/>
      <c r="I2492" s="150"/>
      <c r="J2492" s="150"/>
      <c r="K2492" s="150"/>
      <c r="L2492" s="150"/>
      <c r="M2492" s="150"/>
      <c r="N2492" s="150"/>
      <c r="O2492" s="154"/>
    </row>
    <row r="2493" spans="1:15" thickBot="1" x14ac:dyDescent="0.3">
      <c r="A2493" s="150"/>
      <c r="B2493" s="152"/>
      <c r="C2493" s="152"/>
      <c r="D2493" s="150"/>
      <c r="E2493" s="150"/>
      <c r="F2493" s="150"/>
      <c r="G2493" s="150"/>
      <c r="H2493" s="150"/>
      <c r="I2493" s="150"/>
      <c r="J2493" s="150"/>
      <c r="K2493" s="150"/>
      <c r="L2493" s="150"/>
      <c r="M2493" s="150"/>
      <c r="N2493" s="150"/>
      <c r="O2493" s="154"/>
    </row>
    <row r="2494" spans="1:15" thickBot="1" x14ac:dyDescent="0.3">
      <c r="A2494" s="150"/>
      <c r="B2494" s="152"/>
      <c r="C2494" s="152"/>
      <c r="D2494" s="150"/>
      <c r="E2494" s="150"/>
      <c r="F2494" s="150"/>
      <c r="G2494" s="150"/>
      <c r="H2494" s="150"/>
      <c r="I2494" s="150"/>
      <c r="J2494" s="150"/>
      <c r="K2494" s="150"/>
      <c r="L2494" s="150"/>
      <c r="M2494" s="150"/>
      <c r="N2494" s="150"/>
      <c r="O2494" s="154"/>
    </row>
    <row r="2495" spans="1:15" thickBot="1" x14ac:dyDescent="0.3">
      <c r="A2495" s="150"/>
      <c r="B2495" s="152"/>
      <c r="C2495" s="152"/>
      <c r="D2495" s="150"/>
      <c r="E2495" s="150"/>
      <c r="F2495" s="150"/>
      <c r="G2495" s="150"/>
      <c r="H2495" s="150"/>
      <c r="I2495" s="150"/>
      <c r="J2495" s="150"/>
      <c r="K2495" s="150"/>
      <c r="L2495" s="150"/>
      <c r="M2495" s="150"/>
      <c r="N2495" s="150"/>
      <c r="O2495" s="154"/>
    </row>
    <row r="2496" spans="1:15" thickBot="1" x14ac:dyDescent="0.3">
      <c r="A2496" s="150"/>
      <c r="B2496" s="152"/>
      <c r="C2496" s="152"/>
      <c r="D2496" s="150"/>
      <c r="E2496" s="150"/>
      <c r="F2496" s="150"/>
      <c r="G2496" s="150"/>
      <c r="H2496" s="150"/>
      <c r="I2496" s="150"/>
      <c r="J2496" s="150"/>
      <c r="K2496" s="150"/>
      <c r="L2496" s="150"/>
      <c r="M2496" s="150"/>
      <c r="N2496" s="150"/>
      <c r="O2496" s="154"/>
    </row>
    <row r="2497" spans="1:15" thickBot="1" x14ac:dyDescent="0.3">
      <c r="A2497" s="150"/>
      <c r="B2497" s="152"/>
      <c r="C2497" s="152"/>
      <c r="D2497" s="150"/>
      <c r="E2497" s="150"/>
      <c r="F2497" s="150"/>
      <c r="G2497" s="150"/>
      <c r="H2497" s="150"/>
      <c r="I2497" s="150"/>
      <c r="J2497" s="150"/>
      <c r="K2497" s="150"/>
      <c r="L2497" s="150"/>
      <c r="M2497" s="150"/>
      <c r="N2497" s="150"/>
      <c r="O2497" s="154"/>
    </row>
    <row r="2498" spans="1:15" thickBot="1" x14ac:dyDescent="0.3">
      <c r="A2498" s="150"/>
      <c r="B2498" s="152"/>
      <c r="C2498" s="152"/>
      <c r="D2498" s="150"/>
      <c r="E2498" s="150"/>
      <c r="F2498" s="150"/>
      <c r="G2498" s="150"/>
      <c r="H2498" s="150"/>
      <c r="I2498" s="150"/>
      <c r="J2498" s="150"/>
      <c r="K2498" s="150"/>
      <c r="L2498" s="150"/>
      <c r="M2498" s="150"/>
      <c r="N2498" s="150"/>
      <c r="O2498" s="154"/>
    </row>
    <row r="2499" spans="1:15" thickBot="1" x14ac:dyDescent="0.3">
      <c r="A2499" s="150"/>
      <c r="B2499" s="152"/>
      <c r="C2499" s="152"/>
      <c r="D2499" s="150"/>
      <c r="E2499" s="150"/>
      <c r="F2499" s="150"/>
      <c r="G2499" s="150"/>
      <c r="H2499" s="150"/>
      <c r="I2499" s="150"/>
      <c r="J2499" s="150"/>
      <c r="K2499" s="150"/>
      <c r="L2499" s="150"/>
      <c r="M2499" s="150"/>
      <c r="N2499" s="150"/>
      <c r="O2499" s="154"/>
    </row>
    <row r="2500" spans="1:15" ht="15" x14ac:dyDescent="0.25"/>
    <row r="2501" spans="1:15" ht="15" x14ac:dyDescent="0.25"/>
    <row r="2502" spans="1:15" ht="15" x14ac:dyDescent="0.25"/>
    <row r="2503" spans="1:15" ht="15" x14ac:dyDescent="0.25"/>
    <row r="2504" spans="1:15" ht="15" x14ac:dyDescent="0.25"/>
    <row r="2505" spans="1:15" ht="15" x14ac:dyDescent="0.25"/>
    <row r="2506" spans="1:15" ht="15" x14ac:dyDescent="0.25"/>
  </sheetData>
  <mergeCells count="22">
    <mergeCell ref="B31:C31"/>
    <mergeCell ref="A1:C1"/>
    <mergeCell ref="B6:C6"/>
    <mergeCell ref="B18:C18"/>
    <mergeCell ref="B23:C23"/>
    <mergeCell ref="B14:C14"/>
    <mergeCell ref="B27:C27"/>
    <mergeCell ref="A2:A6"/>
    <mergeCell ref="B91:C91"/>
    <mergeCell ref="B117:C117"/>
    <mergeCell ref="B124:C124"/>
    <mergeCell ref="B36:C36"/>
    <mergeCell ref="B40:C40"/>
    <mergeCell ref="B45:C45"/>
    <mergeCell ref="B61:C61"/>
    <mergeCell ref="B106:C106"/>
    <mergeCell ref="B101:C101"/>
    <mergeCell ref="B111:C111"/>
    <mergeCell ref="B54:C54"/>
    <mergeCell ref="B69:C69"/>
    <mergeCell ref="B72:C72"/>
    <mergeCell ref="B75:C75"/>
  </mergeCells>
  <conditionalFormatting sqref="D568">
    <cfRule type="cellIs" dxfId="116" priority="54" operator="equal">
      <formula>"N"</formula>
    </cfRule>
  </conditionalFormatting>
  <conditionalFormatting sqref="D7:R12">
    <cfRule type="cellIs" dxfId="115" priority="22" operator="equal">
      <formula>"N"</formula>
    </cfRule>
  </conditionalFormatting>
  <conditionalFormatting sqref="E264">
    <cfRule type="cellIs" dxfId="114" priority="20" operator="equal">
      <formula>"N"</formula>
    </cfRule>
  </conditionalFormatting>
  <conditionalFormatting sqref="D16:R16">
    <cfRule type="cellIs" dxfId="113" priority="19" operator="equal">
      <formula>"N"</formula>
    </cfRule>
  </conditionalFormatting>
  <conditionalFormatting sqref="D19:R21">
    <cfRule type="cellIs" dxfId="112" priority="18" operator="equal">
      <formula>"N"</formula>
    </cfRule>
  </conditionalFormatting>
  <conditionalFormatting sqref="D24:R25">
    <cfRule type="cellIs" dxfId="111" priority="17" operator="equal">
      <formula>"N"</formula>
    </cfRule>
  </conditionalFormatting>
  <conditionalFormatting sqref="D28:R29">
    <cfRule type="cellIs" dxfId="110" priority="16" operator="equal">
      <formula>"N"</formula>
    </cfRule>
  </conditionalFormatting>
  <conditionalFormatting sqref="D32:R34">
    <cfRule type="cellIs" dxfId="109" priority="15" operator="equal">
      <formula>"N"</formula>
    </cfRule>
  </conditionalFormatting>
  <conditionalFormatting sqref="D37:R38">
    <cfRule type="cellIs" dxfId="108" priority="14" operator="equal">
      <formula>"N"</formula>
    </cfRule>
  </conditionalFormatting>
  <conditionalFormatting sqref="D41:R43">
    <cfRule type="cellIs" dxfId="107" priority="13" operator="equal">
      <formula>"N"</formula>
    </cfRule>
  </conditionalFormatting>
  <conditionalFormatting sqref="D48:R52">
    <cfRule type="cellIs" dxfId="106" priority="12" operator="equal">
      <formula>"N"</formula>
    </cfRule>
  </conditionalFormatting>
  <conditionalFormatting sqref="D55:R59">
    <cfRule type="cellIs" dxfId="105" priority="11" operator="equal">
      <formula>"N"</formula>
    </cfRule>
  </conditionalFormatting>
  <conditionalFormatting sqref="D62:R67">
    <cfRule type="cellIs" dxfId="104" priority="10" operator="equal">
      <formula>"N"</formula>
    </cfRule>
  </conditionalFormatting>
  <conditionalFormatting sqref="D70:R70">
    <cfRule type="cellIs" dxfId="103" priority="9" operator="equal">
      <formula>"N"</formula>
    </cfRule>
  </conditionalFormatting>
  <conditionalFormatting sqref="D73:R73">
    <cfRule type="cellIs" dxfId="102" priority="8" operator="equal">
      <formula>"N"</formula>
    </cfRule>
  </conditionalFormatting>
  <conditionalFormatting sqref="D76:R89">
    <cfRule type="cellIs" dxfId="101" priority="7" operator="equal">
      <formula>"N"</formula>
    </cfRule>
  </conditionalFormatting>
  <conditionalFormatting sqref="D92:R99">
    <cfRule type="cellIs" dxfId="100" priority="6" operator="equal">
      <formula>"N"</formula>
    </cfRule>
  </conditionalFormatting>
  <conditionalFormatting sqref="D102:R104">
    <cfRule type="cellIs" dxfId="99" priority="5" operator="equal">
      <formula>"N"</formula>
    </cfRule>
  </conditionalFormatting>
  <conditionalFormatting sqref="D107:R109">
    <cfRule type="cellIs" dxfId="98" priority="4" operator="equal">
      <formula>"N"</formula>
    </cfRule>
  </conditionalFormatting>
  <conditionalFormatting sqref="D112:R115">
    <cfRule type="cellIs" dxfId="97" priority="3" operator="equal">
      <formula>"N"</formula>
    </cfRule>
  </conditionalFormatting>
  <conditionalFormatting sqref="D118:R122">
    <cfRule type="cellIs" dxfId="96" priority="2" operator="equal">
      <formula>"N"</formula>
    </cfRule>
  </conditionalFormatting>
  <conditionalFormatting sqref="D125:R127">
    <cfRule type="cellIs" dxfId="95" priority="1" operator="equal">
      <formula>"N"</formula>
    </cfRule>
  </conditionalFormatting>
  <dataValidations count="5">
    <dataValidation type="list" allowBlank="1" showInputMessage="1" showErrorMessage="1" sqref="B2">
      <formula1>RWB</formula1>
    </dataValidation>
    <dataValidation type="list" allowBlank="1" showInputMessage="1" showErrorMessage="1" sqref="D91:R91 D75:R75 D69:R69 D72:R72 D101:R101 D106:R106 D111:R111 D117:R117 D124:R124">
      <formula1>"Y,N,X,N/A, "</formula1>
    </dataValidation>
    <dataValidation type="list" allowBlank="1" showInputMessage="1" showErrorMessage="1" sqref="D7:R7">
      <formula1>$F$262:$F$264</formula1>
    </dataValidation>
    <dataValidation type="list" allowBlank="1" showInputMessage="1" showErrorMessage="1" sqref="D8:R12 D15:R16 D19:R21 D24:R25 D28:R29 D32:R34 D37:R38 D41:R43 D46:R52 D55:R59 D62:R67 D70:R70 D73:R73 D125:R127 D92:R99 D102:R104 D107:R109 D112:R115 D118:R122 D76:R77 D79:R89">
      <formula1>$E$262:$E$265</formula1>
    </dataValidation>
    <dataValidation type="list" allowBlank="1" showInputMessage="1" showErrorMessage="1" sqref="D5:R5">
      <formula1>"Active,Closed, Exited"</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Sheet1!$C$2:$C$6</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J2525"/>
  <sheetViews>
    <sheetView workbookViewId="0">
      <selection activeCell="T27" sqref="T27"/>
    </sheetView>
  </sheetViews>
  <sheetFormatPr defaultRowHeight="15" outlineLevelRow="1" x14ac:dyDescent="0.25"/>
  <cols>
    <col min="1" max="1" width="4.42578125" customWidth="1"/>
    <col min="16" max="16" width="42" customWidth="1"/>
    <col min="17" max="86" width="9.140625" style="309"/>
  </cols>
  <sheetData>
    <row r="1" spans="1:88" s="309" customFormat="1" x14ac:dyDescent="0.25"/>
    <row r="2" spans="1:88" ht="21" x14ac:dyDescent="0.35">
      <c r="A2" s="309"/>
      <c r="B2" s="310" t="s">
        <v>445</v>
      </c>
      <c r="C2" s="309"/>
      <c r="D2" s="309"/>
      <c r="E2" s="309"/>
      <c r="F2" s="309"/>
      <c r="G2" s="309"/>
      <c r="H2" s="309"/>
      <c r="I2" s="309"/>
      <c r="J2" s="309"/>
      <c r="K2" s="309"/>
      <c r="L2" s="309"/>
      <c r="M2" s="309"/>
      <c r="N2" s="309"/>
      <c r="O2" s="309"/>
      <c r="P2" s="309"/>
      <c r="CI2" s="115"/>
      <c r="CJ2" s="115"/>
    </row>
    <row r="3" spans="1:88" ht="15" customHeight="1" x14ac:dyDescent="0.25">
      <c r="A3" s="309"/>
      <c r="B3" s="349" t="s">
        <v>446</v>
      </c>
      <c r="C3" s="349"/>
      <c r="D3" s="349"/>
      <c r="E3" s="349"/>
      <c r="F3" s="349"/>
      <c r="G3" s="349"/>
      <c r="H3" s="349"/>
      <c r="I3" s="349"/>
      <c r="J3" s="349"/>
      <c r="K3" s="349"/>
      <c r="L3" s="349"/>
      <c r="M3" s="349"/>
      <c r="N3" s="349"/>
      <c r="O3" s="349"/>
      <c r="P3" s="309"/>
      <c r="CI3" s="115"/>
      <c r="CJ3" s="115"/>
    </row>
    <row r="4" spans="1:88" x14ac:dyDescent="0.25">
      <c r="A4" s="309"/>
      <c r="B4" s="349"/>
      <c r="C4" s="349"/>
      <c r="D4" s="349"/>
      <c r="E4" s="349"/>
      <c r="F4" s="349"/>
      <c r="G4" s="349"/>
      <c r="H4" s="349"/>
      <c r="I4" s="349"/>
      <c r="J4" s="349"/>
      <c r="K4" s="349"/>
      <c r="L4" s="349"/>
      <c r="M4" s="349"/>
      <c r="N4" s="349"/>
      <c r="O4" s="349"/>
      <c r="P4" s="309"/>
      <c r="CI4" s="115"/>
      <c r="CJ4" s="115"/>
    </row>
    <row r="5" spans="1:88" x14ac:dyDescent="0.25">
      <c r="A5" s="309"/>
      <c r="B5" s="349"/>
      <c r="C5" s="349"/>
      <c r="D5" s="349"/>
      <c r="E5" s="349"/>
      <c r="F5" s="349"/>
      <c r="G5" s="349"/>
      <c r="H5" s="349"/>
      <c r="I5" s="349"/>
      <c r="J5" s="349"/>
      <c r="K5" s="349"/>
      <c r="L5" s="349"/>
      <c r="M5" s="349"/>
      <c r="N5" s="349"/>
      <c r="O5" s="349"/>
      <c r="P5" s="309"/>
      <c r="CI5" s="115"/>
      <c r="CJ5" s="115"/>
    </row>
    <row r="6" spans="1:88" x14ac:dyDescent="0.25">
      <c r="A6" s="309"/>
      <c r="B6" s="349"/>
      <c r="C6" s="349"/>
      <c r="D6" s="349"/>
      <c r="E6" s="349"/>
      <c r="F6" s="349"/>
      <c r="G6" s="349"/>
      <c r="H6" s="349"/>
      <c r="I6" s="349"/>
      <c r="J6" s="349"/>
      <c r="K6" s="349"/>
      <c r="L6" s="349"/>
      <c r="M6" s="349"/>
      <c r="N6" s="349"/>
      <c r="O6" s="349"/>
      <c r="P6" s="309"/>
      <c r="CI6" s="115"/>
      <c r="CJ6" s="115"/>
    </row>
    <row r="7" spans="1:88" x14ac:dyDescent="0.25">
      <c r="A7" s="309"/>
      <c r="B7" s="349"/>
      <c r="C7" s="349"/>
      <c r="D7" s="349"/>
      <c r="E7" s="349"/>
      <c r="F7" s="349"/>
      <c r="G7" s="349"/>
      <c r="H7" s="349"/>
      <c r="I7" s="349"/>
      <c r="J7" s="349"/>
      <c r="K7" s="349"/>
      <c r="L7" s="349"/>
      <c r="M7" s="349"/>
      <c r="N7" s="349"/>
      <c r="O7" s="349"/>
      <c r="P7" s="309"/>
      <c r="CI7" s="115"/>
      <c r="CJ7" s="115"/>
    </row>
    <row r="8" spans="1:88" x14ac:dyDescent="0.25">
      <c r="A8" s="309"/>
      <c r="B8" s="349"/>
      <c r="C8" s="349"/>
      <c r="D8" s="349"/>
      <c r="E8" s="349"/>
      <c r="F8" s="349"/>
      <c r="G8" s="349"/>
      <c r="H8" s="349"/>
      <c r="I8" s="349"/>
      <c r="J8" s="349"/>
      <c r="K8" s="349"/>
      <c r="L8" s="349"/>
      <c r="M8" s="349"/>
      <c r="N8" s="349"/>
      <c r="O8" s="349"/>
      <c r="P8" s="309"/>
      <c r="CI8" s="115"/>
      <c r="CJ8" s="115"/>
    </row>
    <row r="9" spans="1:88" x14ac:dyDescent="0.25">
      <c r="A9" s="309"/>
      <c r="B9" s="309"/>
      <c r="C9" s="309"/>
      <c r="D9" s="309"/>
      <c r="E9" s="309"/>
      <c r="F9" s="309"/>
      <c r="G9" s="309"/>
      <c r="H9" s="309"/>
      <c r="I9" s="309"/>
      <c r="J9" s="309"/>
      <c r="K9" s="309"/>
      <c r="L9" s="309"/>
      <c r="M9" s="309"/>
      <c r="N9" s="309"/>
      <c r="O9" s="309"/>
      <c r="P9" s="309"/>
      <c r="CI9" s="115"/>
      <c r="CJ9" s="115"/>
    </row>
    <row r="10" spans="1:88" x14ac:dyDescent="0.25">
      <c r="A10" s="309"/>
      <c r="B10" s="311" t="s">
        <v>447</v>
      </c>
      <c r="C10" s="309"/>
      <c r="D10" s="309"/>
      <c r="E10" s="309"/>
      <c r="F10" s="309"/>
      <c r="G10" s="309"/>
      <c r="H10" s="309"/>
      <c r="I10" s="309"/>
      <c r="J10" s="309"/>
      <c r="K10" s="309"/>
      <c r="L10" s="309"/>
      <c r="M10" s="309"/>
      <c r="N10" s="309"/>
      <c r="O10" s="309"/>
      <c r="P10" s="309"/>
    </row>
    <row r="11" spans="1:88" x14ac:dyDescent="0.25">
      <c r="A11" s="309"/>
      <c r="B11" s="312" t="s">
        <v>448</v>
      </c>
      <c r="C11" s="309"/>
      <c r="D11" s="309"/>
      <c r="E11" s="309"/>
      <c r="F11" s="309"/>
      <c r="G11" s="309"/>
      <c r="H11" s="309"/>
      <c r="I11" s="309"/>
      <c r="J11" s="309"/>
      <c r="K11" s="309"/>
      <c r="L11" s="309"/>
      <c r="M11" s="309"/>
      <c r="N11" s="309"/>
      <c r="O11" s="309"/>
      <c r="P11" s="309"/>
    </row>
    <row r="12" spans="1:88" x14ac:dyDescent="0.25">
      <c r="A12" s="309"/>
      <c r="B12" s="312" t="s">
        <v>449</v>
      </c>
      <c r="C12" s="309"/>
      <c r="D12" s="309"/>
      <c r="E12" s="309"/>
      <c r="F12" s="309"/>
      <c r="G12" s="309"/>
      <c r="H12" s="309"/>
      <c r="I12" s="309"/>
      <c r="J12" s="309"/>
      <c r="K12" s="309"/>
      <c r="L12" s="309"/>
      <c r="M12" s="309"/>
      <c r="N12" s="309"/>
      <c r="O12" s="309"/>
      <c r="P12" s="309"/>
    </row>
    <row r="13" spans="1:88" x14ac:dyDescent="0.25">
      <c r="A13" s="309"/>
      <c r="B13" s="312" t="s">
        <v>450</v>
      </c>
      <c r="C13" s="309"/>
      <c r="D13" s="309"/>
      <c r="E13" s="309"/>
      <c r="F13" s="309"/>
      <c r="G13" s="309"/>
      <c r="H13" s="309"/>
      <c r="I13" s="309"/>
      <c r="J13" s="309"/>
      <c r="K13" s="309"/>
      <c r="L13" s="309"/>
      <c r="M13" s="309"/>
      <c r="N13" s="309"/>
      <c r="O13" s="309"/>
      <c r="P13" s="309"/>
    </row>
    <row r="14" spans="1:88" x14ac:dyDescent="0.25">
      <c r="A14" s="309"/>
      <c r="B14" s="309"/>
      <c r="C14" s="309"/>
      <c r="D14" s="309"/>
      <c r="E14" s="309"/>
      <c r="F14" s="309"/>
      <c r="G14" s="309"/>
      <c r="H14" s="309"/>
      <c r="I14" s="309"/>
      <c r="J14" s="309"/>
      <c r="K14" s="309"/>
      <c r="L14" s="309"/>
      <c r="M14" s="309"/>
      <c r="N14" s="309"/>
      <c r="O14" s="309"/>
      <c r="P14" s="309"/>
    </row>
    <row r="15" spans="1:88" x14ac:dyDescent="0.25">
      <c r="A15" s="309"/>
      <c r="B15" s="313" t="s">
        <v>451</v>
      </c>
      <c r="C15" s="309"/>
      <c r="D15" s="309"/>
      <c r="E15" s="309"/>
      <c r="F15" s="309"/>
      <c r="G15" s="309"/>
      <c r="H15" s="309"/>
      <c r="I15" s="309"/>
      <c r="J15" s="309"/>
      <c r="K15" s="309"/>
      <c r="L15" s="309"/>
      <c r="M15" s="309"/>
      <c r="N15" s="309"/>
      <c r="O15" s="309"/>
      <c r="P15" s="309"/>
    </row>
    <row r="16" spans="1:88" x14ac:dyDescent="0.25">
      <c r="A16" s="309"/>
      <c r="B16" s="312" t="s">
        <v>452</v>
      </c>
      <c r="C16" s="309"/>
      <c r="D16" s="309"/>
      <c r="E16" s="309"/>
      <c r="F16" s="309"/>
      <c r="G16" s="309"/>
      <c r="H16" s="309"/>
      <c r="I16" s="309"/>
      <c r="J16" s="309"/>
      <c r="K16" s="309"/>
      <c r="L16" s="309"/>
      <c r="M16" s="309"/>
      <c r="N16" s="309"/>
      <c r="O16" s="309"/>
      <c r="P16" s="309"/>
    </row>
    <row r="17" spans="1:16" x14ac:dyDescent="0.25">
      <c r="A17" s="309"/>
      <c r="B17" s="312" t="s">
        <v>453</v>
      </c>
      <c r="C17" s="309"/>
      <c r="D17" s="309"/>
      <c r="E17" s="309"/>
      <c r="F17" s="309"/>
      <c r="G17" s="309"/>
      <c r="H17" s="309"/>
      <c r="I17" s="309"/>
      <c r="J17" s="309"/>
      <c r="K17" s="309"/>
      <c r="L17" s="309"/>
      <c r="M17" s="309"/>
      <c r="N17" s="309"/>
      <c r="O17" s="309"/>
      <c r="P17" s="309"/>
    </row>
    <row r="18" spans="1:16" x14ac:dyDescent="0.25">
      <c r="A18" s="309"/>
      <c r="B18" s="312" t="s">
        <v>454</v>
      </c>
      <c r="C18" s="309"/>
      <c r="D18" s="309"/>
      <c r="E18" s="309"/>
      <c r="F18" s="309"/>
      <c r="G18" s="309"/>
      <c r="H18" s="309"/>
      <c r="I18" s="309"/>
      <c r="J18" s="309"/>
      <c r="K18" s="309"/>
      <c r="L18" s="309"/>
      <c r="M18" s="309"/>
      <c r="N18" s="309"/>
      <c r="O18" s="309"/>
      <c r="P18" s="309"/>
    </row>
    <row r="19" spans="1:16" ht="15.75" thickBot="1" x14ac:dyDescent="0.3">
      <c r="A19" s="309"/>
      <c r="B19" s="314"/>
      <c r="C19" s="314"/>
      <c r="D19" s="314"/>
      <c r="E19" s="314"/>
      <c r="F19" s="314"/>
      <c r="G19" s="314"/>
      <c r="H19" s="314"/>
      <c r="I19" s="314"/>
      <c r="J19" s="314"/>
      <c r="K19" s="314"/>
      <c r="L19" s="314"/>
      <c r="M19" s="314"/>
      <c r="N19" s="314"/>
      <c r="O19" s="314"/>
      <c r="P19" s="309"/>
    </row>
    <row r="20" spans="1:16" ht="21" thickBot="1" x14ac:dyDescent="0.35">
      <c r="A20" s="315"/>
      <c r="B20" s="350" t="s">
        <v>455</v>
      </c>
      <c r="C20" s="351"/>
      <c r="D20" s="351"/>
      <c r="E20" s="351"/>
      <c r="F20" s="351"/>
      <c r="G20" s="351"/>
      <c r="H20" s="351"/>
      <c r="I20" s="351"/>
      <c r="J20" s="351"/>
      <c r="K20" s="351"/>
      <c r="L20" s="351"/>
      <c r="M20" s="351"/>
      <c r="N20" s="351"/>
      <c r="O20" s="352"/>
      <c r="P20" s="309"/>
    </row>
    <row r="21" spans="1:16" ht="16.5" customHeight="1" thickBot="1" x14ac:dyDescent="0.3">
      <c r="A21" s="315"/>
      <c r="B21" s="353" t="s">
        <v>456</v>
      </c>
      <c r="C21" s="354"/>
      <c r="D21" s="354"/>
      <c r="E21" s="354"/>
      <c r="F21" s="354"/>
      <c r="G21" s="354"/>
      <c r="H21" s="354"/>
      <c r="I21" s="354"/>
      <c r="J21" s="354"/>
      <c r="K21" s="354"/>
      <c r="L21" s="354"/>
      <c r="M21" s="354"/>
      <c r="N21" s="354"/>
      <c r="O21" s="355"/>
      <c r="P21" s="309"/>
    </row>
    <row r="22" spans="1:16" ht="15.75" thickBot="1" x14ac:dyDescent="0.3">
      <c r="A22" s="315"/>
      <c r="B22" s="356" t="s">
        <v>457</v>
      </c>
      <c r="C22" s="357"/>
      <c r="D22" s="357"/>
      <c r="E22" s="357"/>
      <c r="F22" s="357"/>
      <c r="G22" s="358"/>
      <c r="H22" s="359" t="s">
        <v>458</v>
      </c>
      <c r="I22" s="360"/>
      <c r="J22" s="359" t="s">
        <v>459</v>
      </c>
      <c r="K22" s="361"/>
      <c r="L22" s="361"/>
      <c r="M22" s="361"/>
      <c r="N22" s="361"/>
      <c r="O22" s="360"/>
      <c r="P22" s="309"/>
    </row>
    <row r="23" spans="1:16" ht="41.25" customHeight="1" x14ac:dyDescent="0.25">
      <c r="A23" s="315"/>
      <c r="B23" s="368" t="s">
        <v>460</v>
      </c>
      <c r="C23" s="369"/>
      <c r="D23" s="369"/>
      <c r="E23" s="369"/>
      <c r="F23" s="369"/>
      <c r="G23" s="370"/>
      <c r="H23" s="371"/>
      <c r="I23" s="372"/>
      <c r="J23" s="373"/>
      <c r="K23" s="373"/>
      <c r="L23" s="373"/>
      <c r="M23" s="373"/>
      <c r="N23" s="373"/>
      <c r="O23" s="372"/>
      <c r="P23" s="309"/>
    </row>
    <row r="24" spans="1:16" ht="33.75" customHeight="1" x14ac:dyDescent="0.25">
      <c r="A24" s="315"/>
      <c r="B24" s="362" t="s">
        <v>461</v>
      </c>
      <c r="C24" s="363"/>
      <c r="D24" s="363"/>
      <c r="E24" s="363"/>
      <c r="F24" s="363"/>
      <c r="G24" s="364"/>
      <c r="H24" s="365"/>
      <c r="I24" s="366"/>
      <c r="J24" s="367"/>
      <c r="K24" s="367"/>
      <c r="L24" s="367"/>
      <c r="M24" s="367"/>
      <c r="N24" s="367"/>
      <c r="O24" s="366"/>
      <c r="P24" s="309"/>
    </row>
    <row r="25" spans="1:16" ht="42.75" customHeight="1" x14ac:dyDescent="0.25">
      <c r="A25" s="315"/>
      <c r="B25" s="362" t="s">
        <v>462</v>
      </c>
      <c r="C25" s="363"/>
      <c r="D25" s="363"/>
      <c r="E25" s="363"/>
      <c r="F25" s="363"/>
      <c r="G25" s="364"/>
      <c r="H25" s="365"/>
      <c r="I25" s="366"/>
      <c r="J25" s="367"/>
      <c r="K25" s="367"/>
      <c r="L25" s="367"/>
      <c r="M25" s="367"/>
      <c r="N25" s="367"/>
      <c r="O25" s="366"/>
      <c r="P25" s="316" t="s">
        <v>463</v>
      </c>
    </row>
    <row r="26" spans="1:16" ht="33.75" customHeight="1" x14ac:dyDescent="0.25">
      <c r="A26" s="315"/>
      <c r="B26" s="362" t="s">
        <v>464</v>
      </c>
      <c r="C26" s="363"/>
      <c r="D26" s="363"/>
      <c r="E26" s="363"/>
      <c r="F26" s="363"/>
      <c r="G26" s="364"/>
      <c r="H26" s="365"/>
      <c r="I26" s="366"/>
      <c r="J26" s="367"/>
      <c r="K26" s="367"/>
      <c r="L26" s="367"/>
      <c r="M26" s="367"/>
      <c r="N26" s="367"/>
      <c r="O26" s="366"/>
      <c r="P26" s="309"/>
    </row>
    <row r="27" spans="1:16" ht="71.25" customHeight="1" x14ac:dyDescent="0.25">
      <c r="A27" s="315"/>
      <c r="B27" s="362" t="s">
        <v>465</v>
      </c>
      <c r="C27" s="363"/>
      <c r="D27" s="363"/>
      <c r="E27" s="363"/>
      <c r="F27" s="363"/>
      <c r="G27" s="364"/>
      <c r="H27" s="365"/>
      <c r="I27" s="366"/>
      <c r="J27" s="367"/>
      <c r="K27" s="367"/>
      <c r="L27" s="367"/>
      <c r="M27" s="367"/>
      <c r="N27" s="367"/>
      <c r="O27" s="366"/>
      <c r="P27" s="309"/>
    </row>
    <row r="28" spans="1:16" ht="43.5" customHeight="1" x14ac:dyDescent="0.25">
      <c r="A28" s="315"/>
      <c r="B28" s="362" t="s">
        <v>466</v>
      </c>
      <c r="C28" s="363"/>
      <c r="D28" s="363"/>
      <c r="E28" s="363"/>
      <c r="F28" s="363"/>
      <c r="G28" s="364"/>
      <c r="H28" s="365"/>
      <c r="I28" s="366"/>
      <c r="J28" s="367"/>
      <c r="K28" s="367"/>
      <c r="L28" s="367"/>
      <c r="M28" s="367"/>
      <c r="N28" s="367"/>
      <c r="O28" s="366"/>
      <c r="P28" s="309"/>
    </row>
    <row r="29" spans="1:16" ht="57" customHeight="1" thickBot="1" x14ac:dyDescent="0.3">
      <c r="A29" s="315"/>
      <c r="B29" s="374" t="s">
        <v>467</v>
      </c>
      <c r="C29" s="375"/>
      <c r="D29" s="375"/>
      <c r="E29" s="375"/>
      <c r="F29" s="375"/>
      <c r="G29" s="376"/>
      <c r="H29" s="377"/>
      <c r="I29" s="378"/>
      <c r="J29" s="379"/>
      <c r="K29" s="379"/>
      <c r="L29" s="379"/>
      <c r="M29" s="379"/>
      <c r="N29" s="379"/>
      <c r="O29" s="378"/>
      <c r="P29" s="309"/>
    </row>
    <row r="30" spans="1:16" ht="24.75" customHeight="1" thickBot="1" x14ac:dyDescent="0.3">
      <c r="A30" s="317"/>
      <c r="B30" s="318"/>
      <c r="C30" s="318"/>
      <c r="D30" s="318"/>
      <c r="E30" s="318"/>
      <c r="F30" s="318"/>
      <c r="G30" s="318"/>
      <c r="H30" s="319"/>
      <c r="I30" s="319"/>
      <c r="J30" s="319"/>
      <c r="K30" s="319"/>
      <c r="L30" s="319"/>
      <c r="M30" s="319"/>
      <c r="N30" s="319"/>
      <c r="O30" s="319"/>
      <c r="P30" s="309"/>
    </row>
    <row r="31" spans="1:16" ht="21" thickBot="1" x14ac:dyDescent="0.35">
      <c r="A31" s="315"/>
      <c r="B31" s="350" t="s">
        <v>468</v>
      </c>
      <c r="C31" s="351"/>
      <c r="D31" s="351"/>
      <c r="E31" s="351"/>
      <c r="F31" s="351"/>
      <c r="G31" s="351"/>
      <c r="H31" s="351"/>
      <c r="I31" s="351"/>
      <c r="J31" s="351"/>
      <c r="K31" s="351"/>
      <c r="L31" s="351"/>
      <c r="M31" s="351"/>
      <c r="N31" s="351"/>
      <c r="O31" s="352"/>
      <c r="P31" s="311" t="s">
        <v>585</v>
      </c>
    </row>
    <row r="32" spans="1:16" ht="16.5" customHeight="1" thickBot="1" x14ac:dyDescent="0.3">
      <c r="A32" s="315"/>
      <c r="B32" s="353" t="s">
        <v>456</v>
      </c>
      <c r="C32" s="354"/>
      <c r="D32" s="354"/>
      <c r="E32" s="354"/>
      <c r="F32" s="354"/>
      <c r="G32" s="354"/>
      <c r="H32" s="380"/>
      <c r="I32" s="380"/>
      <c r="J32" s="380"/>
      <c r="K32" s="380"/>
      <c r="L32" s="380"/>
      <c r="M32" s="380"/>
      <c r="N32" s="380"/>
      <c r="O32" s="381"/>
      <c r="P32" s="309"/>
    </row>
    <row r="33" spans="1:16" ht="15.75" thickBot="1" x14ac:dyDescent="0.3">
      <c r="A33" s="315"/>
      <c r="B33" s="356" t="s">
        <v>457</v>
      </c>
      <c r="C33" s="357"/>
      <c r="D33" s="357"/>
      <c r="E33" s="357"/>
      <c r="F33" s="357"/>
      <c r="G33" s="358"/>
      <c r="H33" s="382" t="s">
        <v>458</v>
      </c>
      <c r="I33" s="383"/>
      <c r="J33" s="384" t="s">
        <v>459</v>
      </c>
      <c r="K33" s="384"/>
      <c r="L33" s="384"/>
      <c r="M33" s="384"/>
      <c r="N33" s="384"/>
      <c r="O33" s="385"/>
      <c r="P33" s="309"/>
    </row>
    <row r="34" spans="1:16" ht="34.5" customHeight="1" thickBot="1" x14ac:dyDescent="0.3">
      <c r="A34" s="315"/>
      <c r="B34" s="395" t="s">
        <v>470</v>
      </c>
      <c r="C34" s="396"/>
      <c r="D34" s="396"/>
      <c r="E34" s="396"/>
      <c r="F34" s="396"/>
      <c r="G34" s="397"/>
      <c r="H34" s="398"/>
      <c r="I34" s="399"/>
      <c r="J34" s="400"/>
      <c r="K34" s="401"/>
      <c r="L34" s="401"/>
      <c r="M34" s="401"/>
      <c r="N34" s="401"/>
      <c r="O34" s="399"/>
      <c r="P34" s="309"/>
    </row>
    <row r="35" spans="1:16" ht="16.5" customHeight="1" thickBot="1" x14ac:dyDescent="0.3">
      <c r="A35" s="315"/>
      <c r="B35" s="402" t="s">
        <v>471</v>
      </c>
      <c r="C35" s="403"/>
      <c r="D35" s="403"/>
      <c r="E35" s="403"/>
      <c r="F35" s="403"/>
      <c r="G35" s="404"/>
      <c r="H35" s="405"/>
      <c r="I35" s="406"/>
      <c r="J35" s="407"/>
      <c r="K35" s="407"/>
      <c r="L35" s="407"/>
      <c r="M35" s="407"/>
      <c r="N35" s="407"/>
      <c r="O35" s="406"/>
      <c r="P35" s="309"/>
    </row>
    <row r="36" spans="1:16" ht="42.75" customHeight="1" x14ac:dyDescent="0.25">
      <c r="A36" s="317"/>
      <c r="B36" s="386" t="s">
        <v>472</v>
      </c>
      <c r="C36" s="387"/>
      <c r="D36" s="387"/>
      <c r="E36" s="387"/>
      <c r="F36" s="387"/>
      <c r="G36" s="388"/>
      <c r="H36" s="389"/>
      <c r="I36" s="390"/>
      <c r="J36" s="391"/>
      <c r="K36" s="391"/>
      <c r="L36" s="391"/>
      <c r="M36" s="391"/>
      <c r="N36" s="391"/>
      <c r="O36" s="390"/>
      <c r="P36" s="309"/>
    </row>
    <row r="37" spans="1:16" ht="80.25" customHeight="1" x14ac:dyDescent="0.25">
      <c r="A37" s="317"/>
      <c r="B37" s="392" t="s">
        <v>473</v>
      </c>
      <c r="C37" s="393"/>
      <c r="D37" s="393"/>
      <c r="E37" s="393"/>
      <c r="F37" s="393"/>
      <c r="G37" s="394"/>
      <c r="H37" s="365"/>
      <c r="I37" s="366"/>
      <c r="J37" s="367"/>
      <c r="K37" s="367"/>
      <c r="L37" s="367"/>
      <c r="M37" s="367"/>
      <c r="N37" s="367"/>
      <c r="O37" s="366"/>
      <c r="P37" s="309"/>
    </row>
    <row r="38" spans="1:16" ht="67.5" customHeight="1" x14ac:dyDescent="0.25">
      <c r="A38" s="317"/>
      <c r="B38" s="392" t="s">
        <v>474</v>
      </c>
      <c r="C38" s="393"/>
      <c r="D38" s="393"/>
      <c r="E38" s="393"/>
      <c r="F38" s="393"/>
      <c r="G38" s="394"/>
      <c r="H38" s="365"/>
      <c r="I38" s="366"/>
      <c r="J38" s="367"/>
      <c r="K38" s="367"/>
      <c r="L38" s="367"/>
      <c r="M38" s="367"/>
      <c r="N38" s="367"/>
      <c r="O38" s="366"/>
      <c r="P38" s="309"/>
    </row>
    <row r="39" spans="1:16" ht="69.75" customHeight="1" x14ac:dyDescent="0.25">
      <c r="A39" s="317"/>
      <c r="B39" s="392" t="s">
        <v>475</v>
      </c>
      <c r="C39" s="393"/>
      <c r="D39" s="393"/>
      <c r="E39" s="393"/>
      <c r="F39" s="393"/>
      <c r="G39" s="394"/>
      <c r="H39" s="365"/>
      <c r="I39" s="366"/>
      <c r="J39" s="367"/>
      <c r="K39" s="367"/>
      <c r="L39" s="367"/>
      <c r="M39" s="367"/>
      <c r="N39" s="367"/>
      <c r="O39" s="366"/>
      <c r="P39" s="309"/>
    </row>
    <row r="40" spans="1:16" ht="41.25" customHeight="1" x14ac:dyDescent="0.25">
      <c r="A40" s="317"/>
      <c r="B40" s="392" t="s">
        <v>476</v>
      </c>
      <c r="C40" s="393"/>
      <c r="D40" s="393"/>
      <c r="E40" s="393"/>
      <c r="F40" s="393"/>
      <c r="G40" s="394"/>
      <c r="H40" s="365"/>
      <c r="I40" s="366"/>
      <c r="J40" s="367"/>
      <c r="K40" s="367"/>
      <c r="L40" s="367"/>
      <c r="M40" s="367"/>
      <c r="N40" s="367"/>
      <c r="O40" s="366"/>
      <c r="P40" s="309"/>
    </row>
    <row r="41" spans="1:16" ht="55.5" customHeight="1" x14ac:dyDescent="0.25">
      <c r="A41" s="317"/>
      <c r="B41" s="368" t="s">
        <v>477</v>
      </c>
      <c r="C41" s="369"/>
      <c r="D41" s="369"/>
      <c r="E41" s="369"/>
      <c r="F41" s="369"/>
      <c r="G41" s="370"/>
      <c r="H41" s="371"/>
      <c r="I41" s="372"/>
      <c r="J41" s="373"/>
      <c r="K41" s="373"/>
      <c r="L41" s="373"/>
      <c r="M41" s="373"/>
      <c r="N41" s="373"/>
      <c r="O41" s="372"/>
      <c r="P41" s="309"/>
    </row>
    <row r="42" spans="1:16" ht="46.5" customHeight="1" thickBot="1" x14ac:dyDescent="0.3">
      <c r="A42" s="315"/>
      <c r="B42" s="374" t="s">
        <v>478</v>
      </c>
      <c r="C42" s="375"/>
      <c r="D42" s="375"/>
      <c r="E42" s="375"/>
      <c r="F42" s="375"/>
      <c r="G42" s="376"/>
      <c r="H42" s="418"/>
      <c r="I42" s="419"/>
      <c r="J42" s="420"/>
      <c r="K42" s="421"/>
      <c r="L42" s="421"/>
      <c r="M42" s="421"/>
      <c r="N42" s="421"/>
      <c r="O42" s="422"/>
      <c r="P42" s="320"/>
    </row>
    <row r="43" spans="1:16" ht="21.75" outlineLevel="1" thickBot="1" x14ac:dyDescent="0.4">
      <c r="A43" s="315"/>
      <c r="B43" s="423" t="s">
        <v>479</v>
      </c>
      <c r="C43" s="424"/>
      <c r="D43" s="424"/>
      <c r="E43" s="424"/>
      <c r="F43" s="424"/>
      <c r="G43" s="424"/>
      <c r="H43" s="424"/>
      <c r="I43" s="424"/>
      <c r="J43" s="424"/>
      <c r="K43" s="424"/>
      <c r="L43" s="424"/>
      <c r="M43" s="424"/>
      <c r="N43" s="424"/>
      <c r="O43" s="425"/>
      <c r="P43" s="309"/>
    </row>
    <row r="44" spans="1:16" ht="16.5" customHeight="1" outlineLevel="1" thickBot="1" x14ac:dyDescent="0.3">
      <c r="A44" s="315"/>
      <c r="B44" s="426" t="s">
        <v>456</v>
      </c>
      <c r="C44" s="427"/>
      <c r="D44" s="427"/>
      <c r="E44" s="427"/>
      <c r="F44" s="427"/>
      <c r="G44" s="427"/>
      <c r="H44" s="428"/>
      <c r="I44" s="428"/>
      <c r="J44" s="428"/>
      <c r="K44" s="428"/>
      <c r="L44" s="428"/>
      <c r="M44" s="428"/>
      <c r="N44" s="428"/>
      <c r="O44" s="429"/>
      <c r="P44" s="309"/>
    </row>
    <row r="45" spans="1:16" outlineLevel="1" x14ac:dyDescent="0.25">
      <c r="A45" s="315"/>
      <c r="B45" s="430" t="s">
        <v>457</v>
      </c>
      <c r="C45" s="431"/>
      <c r="D45" s="431"/>
      <c r="E45" s="431"/>
      <c r="F45" s="431"/>
      <c r="G45" s="432"/>
      <c r="H45" s="433" t="s">
        <v>458</v>
      </c>
      <c r="I45" s="434"/>
      <c r="J45" s="435" t="s">
        <v>459</v>
      </c>
      <c r="K45" s="384"/>
      <c r="L45" s="384"/>
      <c r="M45" s="384"/>
      <c r="N45" s="384"/>
      <c r="O45" s="385"/>
      <c r="P45" s="309"/>
    </row>
    <row r="46" spans="1:16" ht="117" customHeight="1" outlineLevel="1" x14ac:dyDescent="0.25">
      <c r="A46" s="315"/>
      <c r="B46" s="408" t="s">
        <v>480</v>
      </c>
      <c r="C46" s="409"/>
      <c r="D46" s="409"/>
      <c r="E46" s="409"/>
      <c r="F46" s="409"/>
      <c r="G46" s="410"/>
      <c r="H46" s="411"/>
      <c r="I46" s="412"/>
      <c r="J46" s="413"/>
      <c r="K46" s="414"/>
      <c r="L46" s="414"/>
      <c r="M46" s="414"/>
      <c r="N46" s="414"/>
      <c r="O46" s="412"/>
      <c r="P46" s="309"/>
    </row>
    <row r="47" spans="1:16" ht="71.25" customHeight="1" outlineLevel="1" x14ac:dyDescent="0.25">
      <c r="A47" s="315"/>
      <c r="B47" s="408" t="s">
        <v>481</v>
      </c>
      <c r="C47" s="409"/>
      <c r="D47" s="409"/>
      <c r="E47" s="409"/>
      <c r="F47" s="409"/>
      <c r="G47" s="410"/>
      <c r="H47" s="415"/>
      <c r="I47" s="416"/>
      <c r="J47" s="417"/>
      <c r="K47" s="417"/>
      <c r="L47" s="417"/>
      <c r="M47" s="417"/>
      <c r="N47" s="417"/>
      <c r="O47" s="416"/>
      <c r="P47" s="309"/>
    </row>
    <row r="48" spans="1:16" ht="30.75" customHeight="1" outlineLevel="1" x14ac:dyDescent="0.25">
      <c r="A48" s="315"/>
      <c r="B48" s="408" t="s">
        <v>482</v>
      </c>
      <c r="C48" s="409"/>
      <c r="D48" s="409"/>
      <c r="E48" s="409"/>
      <c r="F48" s="409"/>
      <c r="G48" s="410"/>
      <c r="H48" s="415"/>
      <c r="I48" s="416"/>
      <c r="J48" s="417"/>
      <c r="K48" s="417"/>
      <c r="L48" s="417"/>
      <c r="M48" s="417"/>
      <c r="N48" s="417"/>
      <c r="O48" s="416"/>
      <c r="P48" s="309"/>
    </row>
    <row r="49" spans="1:16" ht="116.25" customHeight="1" outlineLevel="1" x14ac:dyDescent="0.25">
      <c r="A49" s="309"/>
      <c r="B49" s="443" t="s">
        <v>483</v>
      </c>
      <c r="C49" s="444"/>
      <c r="D49" s="444"/>
      <c r="E49" s="444"/>
      <c r="F49" s="444"/>
      <c r="G49" s="445"/>
      <c r="H49" s="446"/>
      <c r="I49" s="447"/>
      <c r="J49" s="448"/>
      <c r="K49" s="449"/>
      <c r="L49" s="449"/>
      <c r="M49" s="449"/>
      <c r="N49" s="449"/>
      <c r="O49" s="447"/>
      <c r="P49" s="309"/>
    </row>
    <row r="50" spans="1:16" ht="104.25" customHeight="1" outlineLevel="1" x14ac:dyDescent="0.25">
      <c r="A50" s="309"/>
      <c r="B50" s="408" t="s">
        <v>484</v>
      </c>
      <c r="C50" s="409"/>
      <c r="D50" s="409"/>
      <c r="E50" s="409"/>
      <c r="F50" s="409"/>
      <c r="G50" s="410"/>
      <c r="H50" s="411"/>
      <c r="I50" s="412"/>
      <c r="J50" s="413"/>
      <c r="K50" s="414"/>
      <c r="L50" s="414"/>
      <c r="M50" s="414"/>
      <c r="N50" s="414"/>
      <c r="O50" s="412"/>
      <c r="P50" s="309"/>
    </row>
    <row r="51" spans="1:16" ht="45.75" customHeight="1" outlineLevel="1" x14ac:dyDescent="0.25">
      <c r="A51" s="309"/>
      <c r="B51" s="436" t="s">
        <v>485</v>
      </c>
      <c r="C51" s="437"/>
      <c r="D51" s="437"/>
      <c r="E51" s="437"/>
      <c r="F51" s="437"/>
      <c r="G51" s="438"/>
      <c r="H51" s="439"/>
      <c r="I51" s="440"/>
      <c r="J51" s="441"/>
      <c r="K51" s="442"/>
      <c r="L51" s="442"/>
      <c r="M51" s="442"/>
      <c r="N51" s="442"/>
      <c r="O51" s="440"/>
      <c r="P51" s="309"/>
    </row>
    <row r="52" spans="1:16" ht="42.75" customHeight="1" outlineLevel="1" x14ac:dyDescent="0.25">
      <c r="A52" s="315"/>
      <c r="B52" s="453" t="s">
        <v>486</v>
      </c>
      <c r="C52" s="454"/>
      <c r="D52" s="454"/>
      <c r="E52" s="454"/>
      <c r="F52" s="454"/>
      <c r="G52" s="455"/>
      <c r="H52" s="456"/>
      <c r="I52" s="457"/>
      <c r="J52" s="448"/>
      <c r="K52" s="449"/>
      <c r="L52" s="449"/>
      <c r="M52" s="449"/>
      <c r="N52" s="449"/>
      <c r="O52" s="447"/>
      <c r="P52" s="309"/>
    </row>
    <row r="53" spans="1:16" ht="55.5" customHeight="1" outlineLevel="1" x14ac:dyDescent="0.25">
      <c r="A53" s="315"/>
      <c r="B53" s="450" t="s">
        <v>487</v>
      </c>
      <c r="C53" s="451"/>
      <c r="D53" s="451"/>
      <c r="E53" s="451"/>
      <c r="F53" s="451"/>
      <c r="G53" s="452"/>
      <c r="H53" s="411"/>
      <c r="I53" s="412"/>
      <c r="J53" s="413"/>
      <c r="K53" s="414"/>
      <c r="L53" s="414"/>
      <c r="M53" s="414"/>
      <c r="N53" s="414"/>
      <c r="O53" s="412"/>
      <c r="P53" s="309"/>
    </row>
    <row r="54" spans="1:16" ht="41.25" customHeight="1" outlineLevel="1" x14ac:dyDescent="0.25">
      <c r="A54" s="315"/>
      <c r="B54" s="450" t="s">
        <v>488</v>
      </c>
      <c r="C54" s="451"/>
      <c r="D54" s="451"/>
      <c r="E54" s="451"/>
      <c r="F54" s="451"/>
      <c r="G54" s="452"/>
      <c r="H54" s="411"/>
      <c r="I54" s="412"/>
      <c r="J54" s="413"/>
      <c r="K54" s="414"/>
      <c r="L54" s="414"/>
      <c r="M54" s="414"/>
      <c r="N54" s="414"/>
      <c r="O54" s="412"/>
      <c r="P54" s="309"/>
    </row>
    <row r="55" spans="1:16" ht="57.75" customHeight="1" outlineLevel="1" x14ac:dyDescent="0.25">
      <c r="A55" s="315"/>
      <c r="B55" s="450" t="s">
        <v>489</v>
      </c>
      <c r="C55" s="451"/>
      <c r="D55" s="451"/>
      <c r="E55" s="451"/>
      <c r="F55" s="451"/>
      <c r="G55" s="452"/>
      <c r="H55" s="411"/>
      <c r="I55" s="412"/>
      <c r="J55" s="413"/>
      <c r="K55" s="414"/>
      <c r="L55" s="414"/>
      <c r="M55" s="414"/>
      <c r="N55" s="414"/>
      <c r="O55" s="412"/>
      <c r="P55" s="309"/>
    </row>
    <row r="56" spans="1:16" ht="67.5" customHeight="1" outlineLevel="1" x14ac:dyDescent="0.25">
      <c r="A56" s="315"/>
      <c r="B56" s="450" t="s">
        <v>490</v>
      </c>
      <c r="C56" s="451"/>
      <c r="D56" s="451"/>
      <c r="E56" s="451"/>
      <c r="F56" s="451"/>
      <c r="G56" s="452"/>
      <c r="H56" s="411"/>
      <c r="I56" s="412"/>
      <c r="J56" s="413"/>
      <c r="K56" s="414"/>
      <c r="L56" s="414"/>
      <c r="M56" s="414"/>
      <c r="N56" s="414"/>
      <c r="O56" s="412"/>
      <c r="P56" s="309"/>
    </row>
    <row r="57" spans="1:16" ht="39.75" customHeight="1" outlineLevel="1" x14ac:dyDescent="0.25">
      <c r="A57" s="315"/>
      <c r="B57" s="450" t="s">
        <v>491</v>
      </c>
      <c r="C57" s="451"/>
      <c r="D57" s="451"/>
      <c r="E57" s="451"/>
      <c r="F57" s="451"/>
      <c r="G57" s="452"/>
      <c r="H57" s="411"/>
      <c r="I57" s="412"/>
      <c r="J57" s="413"/>
      <c r="K57" s="414"/>
      <c r="L57" s="414"/>
      <c r="M57" s="414"/>
      <c r="N57" s="414"/>
      <c r="O57" s="412"/>
      <c r="P57" s="309"/>
    </row>
    <row r="58" spans="1:16" ht="29.25" customHeight="1" outlineLevel="1" x14ac:dyDescent="0.25">
      <c r="A58" s="315"/>
      <c r="B58" s="450" t="s">
        <v>492</v>
      </c>
      <c r="C58" s="451"/>
      <c r="D58" s="451"/>
      <c r="E58" s="451"/>
      <c r="F58" s="451"/>
      <c r="G58" s="452"/>
      <c r="H58" s="411"/>
      <c r="I58" s="412"/>
      <c r="J58" s="413"/>
      <c r="K58" s="414"/>
      <c r="L58" s="414"/>
      <c r="M58" s="414"/>
      <c r="N58" s="414"/>
      <c r="O58" s="412"/>
      <c r="P58" s="309"/>
    </row>
    <row r="59" spans="1:16" ht="24.75" customHeight="1" outlineLevel="1" x14ac:dyDescent="0.25">
      <c r="A59" s="315"/>
      <c r="B59" s="450" t="s">
        <v>493</v>
      </c>
      <c r="C59" s="451"/>
      <c r="D59" s="451"/>
      <c r="E59" s="451"/>
      <c r="F59" s="451"/>
      <c r="G59" s="452"/>
      <c r="H59" s="411"/>
      <c r="I59" s="412"/>
      <c r="J59" s="413"/>
      <c r="K59" s="414"/>
      <c r="L59" s="414"/>
      <c r="M59" s="414"/>
      <c r="N59" s="414"/>
      <c r="O59" s="412"/>
      <c r="P59" s="309"/>
    </row>
    <row r="60" spans="1:16" ht="65.25" customHeight="1" outlineLevel="1" x14ac:dyDescent="0.25">
      <c r="A60" s="315"/>
      <c r="B60" s="450" t="s">
        <v>494</v>
      </c>
      <c r="C60" s="451"/>
      <c r="D60" s="451"/>
      <c r="E60" s="451"/>
      <c r="F60" s="451"/>
      <c r="G60" s="452"/>
      <c r="H60" s="411"/>
      <c r="I60" s="412"/>
      <c r="J60" s="413"/>
      <c r="K60" s="414"/>
      <c r="L60" s="414"/>
      <c r="M60" s="414"/>
      <c r="N60" s="414"/>
      <c r="O60" s="412"/>
      <c r="P60" s="309"/>
    </row>
    <row r="61" spans="1:16" ht="78" customHeight="1" outlineLevel="1" x14ac:dyDescent="0.25">
      <c r="A61" s="315"/>
      <c r="B61" s="450" t="s">
        <v>495</v>
      </c>
      <c r="C61" s="451"/>
      <c r="D61" s="451"/>
      <c r="E61" s="451"/>
      <c r="F61" s="451"/>
      <c r="G61" s="452"/>
      <c r="H61" s="411"/>
      <c r="I61" s="412"/>
      <c r="J61" s="413"/>
      <c r="K61" s="414"/>
      <c r="L61" s="414"/>
      <c r="M61" s="414"/>
      <c r="N61" s="414"/>
      <c r="O61" s="412"/>
      <c r="P61" s="309"/>
    </row>
    <row r="62" spans="1:16" ht="53.25" customHeight="1" outlineLevel="1" x14ac:dyDescent="0.25">
      <c r="A62" s="315"/>
      <c r="B62" s="450" t="s">
        <v>496</v>
      </c>
      <c r="C62" s="451"/>
      <c r="D62" s="451"/>
      <c r="E62" s="451"/>
      <c r="F62" s="451"/>
      <c r="G62" s="452"/>
      <c r="H62" s="411"/>
      <c r="I62" s="412"/>
      <c r="J62" s="413"/>
      <c r="K62" s="414"/>
      <c r="L62" s="414"/>
      <c r="M62" s="414"/>
      <c r="N62" s="414"/>
      <c r="O62" s="412"/>
      <c r="P62" s="309"/>
    </row>
    <row r="63" spans="1:16" ht="40.5" customHeight="1" outlineLevel="1" thickBot="1" x14ac:dyDescent="0.3">
      <c r="A63" s="315"/>
      <c r="B63" s="458" t="s">
        <v>497</v>
      </c>
      <c r="C63" s="459"/>
      <c r="D63" s="459"/>
      <c r="E63" s="459"/>
      <c r="F63" s="459"/>
      <c r="G63" s="460"/>
      <c r="H63" s="461"/>
      <c r="I63" s="462"/>
      <c r="J63" s="463"/>
      <c r="K63" s="464"/>
      <c r="L63" s="464"/>
      <c r="M63" s="464"/>
      <c r="N63" s="464"/>
      <c r="O63" s="462"/>
      <c r="P63" s="309"/>
    </row>
    <row r="64" spans="1:16" ht="21" customHeight="1" x14ac:dyDescent="0.25">
      <c r="A64" s="317"/>
      <c r="B64" s="483"/>
      <c r="C64" s="483"/>
      <c r="D64" s="483"/>
      <c r="E64" s="483"/>
      <c r="F64" s="483"/>
      <c r="G64" s="483"/>
      <c r="H64" s="484"/>
      <c r="I64" s="484"/>
      <c r="J64" s="484"/>
      <c r="K64" s="484"/>
      <c r="L64" s="484"/>
      <c r="M64" s="484"/>
      <c r="N64" s="484"/>
      <c r="O64" s="484"/>
      <c r="P64" s="309"/>
    </row>
    <row r="65" spans="1:88" ht="21" customHeight="1" thickBot="1" x14ac:dyDescent="0.3">
      <c r="A65" s="317"/>
      <c r="B65" s="318"/>
      <c r="C65" s="318"/>
      <c r="D65" s="318"/>
      <c r="E65" s="318"/>
      <c r="F65" s="318"/>
      <c r="G65" s="318"/>
      <c r="H65" s="319"/>
      <c r="I65" s="319"/>
      <c r="J65" s="319"/>
      <c r="K65" s="319"/>
      <c r="L65" s="319"/>
      <c r="M65" s="319"/>
      <c r="N65" s="319"/>
      <c r="O65" s="319"/>
      <c r="P65" s="309"/>
    </row>
    <row r="66" spans="1:88" ht="16.5" customHeight="1" thickBot="1" x14ac:dyDescent="0.3">
      <c r="A66" s="309"/>
      <c r="B66" s="485" t="s">
        <v>498</v>
      </c>
      <c r="C66" s="486"/>
      <c r="D66" s="486"/>
      <c r="E66" s="486"/>
      <c r="F66" s="486"/>
      <c r="G66" s="486"/>
      <c r="H66" s="486"/>
      <c r="I66" s="486"/>
      <c r="J66" s="486"/>
      <c r="K66" s="486"/>
      <c r="L66" s="486"/>
      <c r="M66" s="486"/>
      <c r="N66" s="486"/>
      <c r="O66" s="487"/>
      <c r="P66" s="321"/>
      <c r="CI66" s="115"/>
      <c r="CJ66" s="115"/>
    </row>
    <row r="67" spans="1:88" ht="16.5" customHeight="1" x14ac:dyDescent="0.25">
      <c r="A67" s="309"/>
      <c r="B67" s="488" t="s">
        <v>499</v>
      </c>
      <c r="C67" s="489"/>
      <c r="D67" s="489"/>
      <c r="E67" s="489"/>
      <c r="F67" s="489"/>
      <c r="G67" s="489"/>
      <c r="H67" s="489"/>
      <c r="I67" s="489"/>
      <c r="J67" s="489"/>
      <c r="K67" s="489"/>
      <c r="L67" s="489"/>
      <c r="M67" s="489"/>
      <c r="N67" s="489"/>
      <c r="O67" s="490"/>
      <c r="P67" s="321"/>
      <c r="CI67" s="115"/>
      <c r="CJ67" s="115"/>
    </row>
    <row r="68" spans="1:88" ht="16.5" customHeight="1" x14ac:dyDescent="0.25">
      <c r="A68" s="309"/>
      <c r="B68" s="491"/>
      <c r="C68" s="492"/>
      <c r="D68" s="492"/>
      <c r="E68" s="492"/>
      <c r="F68" s="492"/>
      <c r="G68" s="492"/>
      <c r="H68" s="492"/>
      <c r="I68" s="492"/>
      <c r="J68" s="492"/>
      <c r="K68" s="492"/>
      <c r="L68" s="492"/>
      <c r="M68" s="492"/>
      <c r="N68" s="492"/>
      <c r="O68" s="493"/>
      <c r="P68" s="321"/>
      <c r="CI68" s="115"/>
      <c r="CJ68" s="115"/>
    </row>
    <row r="69" spans="1:88" ht="16.5" customHeight="1" x14ac:dyDescent="0.25">
      <c r="A69" s="309"/>
      <c r="B69" s="491"/>
      <c r="C69" s="492"/>
      <c r="D69" s="492"/>
      <c r="E69" s="492"/>
      <c r="F69" s="492"/>
      <c r="G69" s="492"/>
      <c r="H69" s="492"/>
      <c r="I69" s="492"/>
      <c r="J69" s="492"/>
      <c r="K69" s="492"/>
      <c r="L69" s="492"/>
      <c r="M69" s="492"/>
      <c r="N69" s="492"/>
      <c r="O69" s="493"/>
      <c r="P69" s="321"/>
      <c r="CI69" s="115"/>
      <c r="CJ69" s="115"/>
    </row>
    <row r="70" spans="1:88" ht="16.5" customHeight="1" thickBot="1" x14ac:dyDescent="0.3">
      <c r="A70" s="309"/>
      <c r="B70" s="494"/>
      <c r="C70" s="495"/>
      <c r="D70" s="495"/>
      <c r="E70" s="495"/>
      <c r="F70" s="495"/>
      <c r="G70" s="495"/>
      <c r="H70" s="495"/>
      <c r="I70" s="495"/>
      <c r="J70" s="495"/>
      <c r="K70" s="495"/>
      <c r="L70" s="495"/>
      <c r="M70" s="495"/>
      <c r="N70" s="495"/>
      <c r="O70" s="496"/>
      <c r="P70" s="321"/>
      <c r="CI70" s="115"/>
      <c r="CJ70" s="115"/>
    </row>
    <row r="71" spans="1:88" x14ac:dyDescent="0.25">
      <c r="A71" s="309"/>
      <c r="B71" s="309"/>
      <c r="C71" s="309"/>
      <c r="D71" s="309"/>
      <c r="E71" s="309"/>
      <c r="F71" s="309"/>
      <c r="G71" s="309"/>
      <c r="H71" s="309"/>
      <c r="I71" s="309"/>
      <c r="J71" s="309"/>
      <c r="K71" s="309"/>
      <c r="L71" s="309"/>
      <c r="M71" s="309"/>
      <c r="N71" s="309"/>
      <c r="O71" s="309"/>
      <c r="P71" s="309"/>
    </row>
    <row r="72" spans="1:88" x14ac:dyDescent="0.25">
      <c r="A72" s="309"/>
      <c r="B72" s="309"/>
      <c r="C72" s="309"/>
      <c r="D72" s="309"/>
      <c r="E72" s="309"/>
      <c r="F72" s="309"/>
      <c r="G72" s="309"/>
      <c r="H72" s="309"/>
      <c r="I72" s="309"/>
      <c r="J72" s="309"/>
      <c r="K72" s="309"/>
      <c r="L72" s="309"/>
      <c r="M72" s="309"/>
      <c r="N72" s="309"/>
      <c r="O72" s="309"/>
      <c r="P72" s="309"/>
    </row>
    <row r="73" spans="1:88" ht="15.75" thickBot="1" x14ac:dyDescent="0.3">
      <c r="A73" s="309"/>
      <c r="B73" s="322"/>
      <c r="C73" s="314"/>
      <c r="D73" s="314"/>
      <c r="E73" s="314"/>
      <c r="F73" s="314"/>
      <c r="G73" s="314"/>
      <c r="H73" s="314"/>
      <c r="I73" s="314"/>
      <c r="J73" s="314"/>
      <c r="K73" s="314"/>
      <c r="L73" s="314"/>
      <c r="M73" s="314"/>
      <c r="N73" s="309"/>
      <c r="O73" s="309"/>
      <c r="P73" s="309"/>
    </row>
    <row r="74" spans="1:88" ht="16.5" thickBot="1" x14ac:dyDescent="0.3">
      <c r="A74" s="309"/>
      <c r="B74" s="497" t="s">
        <v>500</v>
      </c>
      <c r="C74" s="498"/>
      <c r="D74" s="499"/>
      <c r="E74" s="497" t="s">
        <v>501</v>
      </c>
      <c r="F74" s="498"/>
      <c r="G74" s="498"/>
      <c r="H74" s="499"/>
      <c r="I74" s="497" t="s">
        <v>502</v>
      </c>
      <c r="J74" s="498"/>
      <c r="K74" s="498"/>
      <c r="L74" s="498"/>
      <c r="M74" s="498"/>
      <c r="N74" s="498"/>
      <c r="O74" s="499"/>
      <c r="P74" s="309"/>
      <c r="CI74" s="115"/>
      <c r="CJ74" s="115"/>
    </row>
    <row r="75" spans="1:88" ht="41.25" customHeight="1" thickBot="1" x14ac:dyDescent="0.3">
      <c r="A75" s="309"/>
      <c r="B75" s="465" t="s">
        <v>503</v>
      </c>
      <c r="C75" s="466"/>
      <c r="D75" s="467"/>
      <c r="E75" s="468" t="s">
        <v>504</v>
      </c>
      <c r="F75" s="469"/>
      <c r="G75" s="469"/>
      <c r="H75" s="470"/>
      <c r="I75" s="471" t="s">
        <v>505</v>
      </c>
      <c r="J75" s="472"/>
      <c r="K75" s="472"/>
      <c r="L75" s="472"/>
      <c r="M75" s="472"/>
      <c r="N75" s="472"/>
      <c r="O75" s="473"/>
      <c r="P75" s="309"/>
      <c r="CI75" s="115"/>
      <c r="CJ75" s="115"/>
    </row>
    <row r="76" spans="1:88" ht="33.75" customHeight="1" thickBot="1" x14ac:dyDescent="0.3">
      <c r="A76" s="309"/>
      <c r="B76" s="474" t="s">
        <v>506</v>
      </c>
      <c r="C76" s="475"/>
      <c r="D76" s="476"/>
      <c r="E76" s="477" t="s">
        <v>507</v>
      </c>
      <c r="F76" s="478"/>
      <c r="G76" s="478"/>
      <c r="H76" s="479"/>
      <c r="I76" s="480" t="s">
        <v>508</v>
      </c>
      <c r="J76" s="481"/>
      <c r="K76" s="481"/>
      <c r="L76" s="481"/>
      <c r="M76" s="481"/>
      <c r="N76" s="481"/>
      <c r="O76" s="482"/>
      <c r="P76" s="309"/>
      <c r="CI76" s="115"/>
    </row>
    <row r="77" spans="1:88" ht="46.5" customHeight="1" thickBot="1" x14ac:dyDescent="0.3">
      <c r="A77" s="309"/>
      <c r="B77" s="500" t="s">
        <v>509</v>
      </c>
      <c r="C77" s="501"/>
      <c r="D77" s="502"/>
      <c r="E77" s="477" t="s">
        <v>510</v>
      </c>
      <c r="F77" s="478"/>
      <c r="G77" s="478"/>
      <c r="H77" s="479"/>
      <c r="I77" s="480" t="s">
        <v>511</v>
      </c>
      <c r="J77" s="481"/>
      <c r="K77" s="481"/>
      <c r="L77" s="481"/>
      <c r="M77" s="481"/>
      <c r="N77" s="481"/>
      <c r="O77" s="482"/>
      <c r="P77" s="309"/>
      <c r="CI77" s="115"/>
    </row>
    <row r="78" spans="1:88" ht="23.25" customHeight="1" thickBot="1" x14ac:dyDescent="0.3">
      <c r="A78" s="309"/>
      <c r="B78" s="500" t="s">
        <v>512</v>
      </c>
      <c r="C78" s="501"/>
      <c r="D78" s="502"/>
      <c r="E78" s="477" t="s">
        <v>513</v>
      </c>
      <c r="F78" s="478"/>
      <c r="G78" s="478"/>
      <c r="H78" s="479"/>
      <c r="I78" s="480" t="s">
        <v>514</v>
      </c>
      <c r="J78" s="481"/>
      <c r="K78" s="481"/>
      <c r="L78" s="481"/>
      <c r="M78" s="481"/>
      <c r="N78" s="481"/>
      <c r="O78" s="482"/>
      <c r="P78" s="309"/>
      <c r="CI78" s="115"/>
    </row>
    <row r="79" spans="1:88" ht="32.25" customHeight="1" thickBot="1" x14ac:dyDescent="0.3">
      <c r="A79" s="309"/>
      <c r="B79" s="500" t="s">
        <v>515</v>
      </c>
      <c r="C79" s="501"/>
      <c r="D79" s="502"/>
      <c r="E79" s="477" t="s">
        <v>516</v>
      </c>
      <c r="F79" s="478"/>
      <c r="G79" s="478"/>
      <c r="H79" s="479"/>
      <c r="I79" s="480" t="s">
        <v>517</v>
      </c>
      <c r="J79" s="481"/>
      <c r="K79" s="481"/>
      <c r="L79" s="481"/>
      <c r="M79" s="481"/>
      <c r="N79" s="481"/>
      <c r="O79" s="482"/>
      <c r="P79" s="309"/>
      <c r="CI79" s="115"/>
    </row>
    <row r="80" spans="1:88" ht="52.5" customHeight="1" thickBot="1" x14ac:dyDescent="0.3">
      <c r="A80" s="309"/>
      <c r="B80" s="500" t="s">
        <v>518</v>
      </c>
      <c r="C80" s="501"/>
      <c r="D80" s="502"/>
      <c r="E80" s="477" t="s">
        <v>519</v>
      </c>
      <c r="F80" s="478"/>
      <c r="G80" s="478"/>
      <c r="H80" s="479"/>
      <c r="I80" s="480" t="s">
        <v>520</v>
      </c>
      <c r="J80" s="481"/>
      <c r="K80" s="481"/>
      <c r="L80" s="481"/>
      <c r="M80" s="481"/>
      <c r="N80" s="481"/>
      <c r="O80" s="482"/>
      <c r="P80" s="309"/>
      <c r="CI80" s="115"/>
    </row>
    <row r="81" spans="1:87" ht="32.25" customHeight="1" thickBot="1" x14ac:dyDescent="0.3">
      <c r="A81" s="309"/>
      <c r="B81" s="500" t="s">
        <v>521</v>
      </c>
      <c r="C81" s="501"/>
      <c r="D81" s="502"/>
      <c r="E81" s="477" t="s">
        <v>522</v>
      </c>
      <c r="F81" s="478"/>
      <c r="G81" s="478"/>
      <c r="H81" s="479"/>
      <c r="I81" s="480" t="s">
        <v>523</v>
      </c>
      <c r="J81" s="481"/>
      <c r="K81" s="481"/>
      <c r="L81" s="481"/>
      <c r="M81" s="481"/>
      <c r="N81" s="481"/>
      <c r="O81" s="482"/>
      <c r="P81" s="309"/>
      <c r="CI81" s="115"/>
    </row>
    <row r="82" spans="1:87" ht="32.25" customHeight="1" thickBot="1" x14ac:dyDescent="0.3">
      <c r="A82" s="309"/>
      <c r="B82" s="500" t="s">
        <v>524</v>
      </c>
      <c r="C82" s="501"/>
      <c r="D82" s="502"/>
      <c r="E82" s="477" t="s">
        <v>525</v>
      </c>
      <c r="F82" s="478"/>
      <c r="G82" s="478"/>
      <c r="H82" s="479"/>
      <c r="I82" s="480" t="s">
        <v>526</v>
      </c>
      <c r="J82" s="481"/>
      <c r="K82" s="481"/>
      <c r="L82" s="481"/>
      <c r="M82" s="481"/>
      <c r="N82" s="481"/>
      <c r="O82" s="482"/>
      <c r="P82" s="309"/>
      <c r="CI82" s="115"/>
    </row>
    <row r="83" spans="1:87" ht="32.25" customHeight="1" thickBot="1" x14ac:dyDescent="0.3">
      <c r="A83" s="309"/>
      <c r="B83" s="500" t="s">
        <v>527</v>
      </c>
      <c r="C83" s="501"/>
      <c r="D83" s="502"/>
      <c r="E83" s="477" t="s">
        <v>528</v>
      </c>
      <c r="F83" s="478"/>
      <c r="G83" s="478"/>
      <c r="H83" s="479"/>
      <c r="I83" s="480" t="s">
        <v>529</v>
      </c>
      <c r="J83" s="481"/>
      <c r="K83" s="481"/>
      <c r="L83" s="481"/>
      <c r="M83" s="481"/>
      <c r="N83" s="481"/>
      <c r="O83" s="482"/>
      <c r="P83" s="309"/>
      <c r="CI83" s="115"/>
    </row>
    <row r="84" spans="1:87" x14ac:dyDescent="0.25">
      <c r="A84" s="309"/>
      <c r="B84" s="314"/>
      <c r="C84" s="314"/>
      <c r="D84" s="314"/>
      <c r="E84" s="314"/>
      <c r="F84" s="314"/>
      <c r="G84" s="314"/>
      <c r="H84" s="314"/>
      <c r="I84" s="314"/>
      <c r="J84" s="314"/>
      <c r="K84" s="314"/>
      <c r="L84" s="314"/>
      <c r="M84" s="314"/>
      <c r="N84" s="309"/>
      <c r="O84" s="309"/>
      <c r="P84" s="309"/>
    </row>
    <row r="85" spans="1:87" x14ac:dyDescent="0.25">
      <c r="A85" s="309"/>
      <c r="B85" s="314"/>
      <c r="C85" s="314"/>
      <c r="D85" s="314"/>
      <c r="E85" s="314"/>
      <c r="F85" s="314"/>
      <c r="G85" s="314"/>
      <c r="H85" s="314"/>
      <c r="I85" s="314"/>
      <c r="J85" s="314"/>
      <c r="K85" s="314"/>
      <c r="L85" s="314"/>
      <c r="M85" s="314"/>
      <c r="N85" s="309"/>
      <c r="O85" s="309"/>
      <c r="P85" s="309"/>
    </row>
    <row r="86" spans="1:87" x14ac:dyDescent="0.25">
      <c r="A86" s="309"/>
      <c r="B86" s="314"/>
      <c r="C86" s="314"/>
      <c r="D86" s="314"/>
      <c r="E86" s="314"/>
      <c r="F86" s="314"/>
      <c r="G86" s="314"/>
      <c r="H86" s="314"/>
      <c r="I86" s="314"/>
      <c r="J86" s="314"/>
      <c r="K86" s="314"/>
      <c r="L86" s="314"/>
      <c r="M86" s="314"/>
      <c r="N86" s="309"/>
      <c r="O86" s="309"/>
      <c r="P86" s="309"/>
    </row>
    <row r="87" spans="1:87" x14ac:dyDescent="0.25">
      <c r="A87" s="309"/>
      <c r="B87" s="309"/>
      <c r="C87" s="309"/>
      <c r="D87" s="309"/>
      <c r="E87" s="309"/>
      <c r="F87" s="309"/>
      <c r="G87" s="309"/>
      <c r="H87" s="309"/>
      <c r="I87" s="309"/>
      <c r="J87" s="309"/>
      <c r="K87" s="309"/>
      <c r="L87" s="309"/>
      <c r="M87" s="309"/>
      <c r="N87" s="309"/>
      <c r="O87" s="309"/>
      <c r="P87" s="309"/>
    </row>
    <row r="88" spans="1:87" x14ac:dyDescent="0.25">
      <c r="A88" s="309"/>
      <c r="B88" s="309"/>
      <c r="C88" s="309"/>
      <c r="D88" s="309"/>
      <c r="E88" s="309"/>
      <c r="F88" s="309"/>
      <c r="G88" s="309"/>
      <c r="H88" s="309"/>
      <c r="I88" s="309"/>
      <c r="J88" s="309"/>
      <c r="K88" s="309"/>
      <c r="L88" s="309"/>
      <c r="M88" s="309"/>
      <c r="N88" s="309"/>
      <c r="O88" s="309"/>
      <c r="P88" s="309"/>
    </row>
    <row r="89" spans="1:87" x14ac:dyDescent="0.25">
      <c r="A89" s="309"/>
      <c r="B89" s="309"/>
      <c r="C89" s="309"/>
      <c r="D89" s="309"/>
      <c r="E89" s="309"/>
      <c r="F89" s="309"/>
      <c r="G89" s="309"/>
      <c r="H89" s="309"/>
      <c r="I89" s="309"/>
      <c r="J89" s="309"/>
      <c r="K89" s="309"/>
      <c r="L89" s="309"/>
      <c r="M89" s="309"/>
      <c r="N89" s="309"/>
      <c r="O89" s="309"/>
      <c r="P89" s="309"/>
    </row>
    <row r="90" spans="1:87" x14ac:dyDescent="0.25">
      <c r="A90" s="309"/>
      <c r="B90" s="309"/>
      <c r="C90" s="309"/>
      <c r="D90" s="309"/>
      <c r="E90" s="309"/>
      <c r="F90" s="309"/>
      <c r="G90" s="309"/>
      <c r="H90" s="309"/>
      <c r="I90" s="309"/>
      <c r="J90" s="309"/>
      <c r="K90" s="309"/>
      <c r="L90" s="309"/>
      <c r="M90" s="309"/>
      <c r="N90" s="309"/>
      <c r="O90" s="309"/>
      <c r="P90" s="309"/>
    </row>
    <row r="91" spans="1:87" x14ac:dyDescent="0.25">
      <c r="A91" s="309"/>
      <c r="B91" s="309"/>
      <c r="C91" s="309"/>
      <c r="D91" s="309"/>
      <c r="E91" s="309"/>
      <c r="F91" s="309"/>
      <c r="G91" s="309"/>
      <c r="H91" s="309"/>
      <c r="I91" s="309"/>
      <c r="J91" s="309"/>
      <c r="K91" s="309"/>
      <c r="L91" s="309"/>
      <c r="M91" s="309"/>
      <c r="N91" s="309"/>
      <c r="O91" s="309"/>
      <c r="P91" s="309"/>
    </row>
    <row r="92" spans="1:87" x14ac:dyDescent="0.25">
      <c r="A92" s="309"/>
      <c r="B92" s="309"/>
      <c r="C92" s="309"/>
      <c r="D92" s="309"/>
      <c r="E92" s="309"/>
      <c r="F92" s="309"/>
      <c r="G92" s="309"/>
      <c r="H92" s="309"/>
      <c r="I92" s="309"/>
      <c r="J92" s="309"/>
      <c r="K92" s="309"/>
      <c r="L92" s="309"/>
      <c r="M92" s="309"/>
      <c r="N92" s="309"/>
      <c r="O92" s="309"/>
      <c r="P92" s="309"/>
    </row>
    <row r="93" spans="1:87" x14ac:dyDescent="0.25">
      <c r="A93" s="309"/>
      <c r="B93" s="309"/>
      <c r="C93" s="309"/>
      <c r="D93" s="309"/>
      <c r="E93" s="309"/>
      <c r="F93" s="309"/>
      <c r="G93" s="309"/>
      <c r="H93" s="309"/>
      <c r="I93" s="309"/>
      <c r="J93" s="309"/>
      <c r="K93" s="309"/>
      <c r="L93" s="309"/>
      <c r="M93" s="309"/>
      <c r="N93" s="309"/>
      <c r="O93" s="309"/>
      <c r="P93" s="309"/>
    </row>
    <row r="94" spans="1:87" x14ac:dyDescent="0.25">
      <c r="A94" s="309"/>
      <c r="B94" s="309"/>
      <c r="C94" s="309"/>
      <c r="D94" s="309"/>
      <c r="E94" s="309"/>
      <c r="F94" s="309"/>
      <c r="G94" s="309"/>
      <c r="H94" s="309"/>
      <c r="I94" s="309"/>
      <c r="J94" s="309"/>
      <c r="K94" s="309"/>
      <c r="L94" s="309"/>
      <c r="M94" s="309"/>
      <c r="N94" s="309"/>
      <c r="O94" s="309"/>
      <c r="P94" s="309"/>
    </row>
    <row r="95" spans="1:87" x14ac:dyDescent="0.25">
      <c r="A95" s="309"/>
      <c r="B95" s="309"/>
      <c r="C95" s="309"/>
      <c r="D95" s="309"/>
      <c r="E95" s="309"/>
      <c r="F95" s="309"/>
      <c r="G95" s="309"/>
      <c r="H95" s="309"/>
      <c r="I95" s="309"/>
      <c r="J95" s="309"/>
      <c r="K95" s="309"/>
      <c r="L95" s="309"/>
      <c r="M95" s="309"/>
      <c r="N95" s="309"/>
      <c r="O95" s="309"/>
      <c r="P95" s="309"/>
    </row>
    <row r="96" spans="1:87" x14ac:dyDescent="0.25">
      <c r="A96" s="309"/>
      <c r="B96" s="309"/>
      <c r="C96" s="309"/>
      <c r="D96" s="309"/>
      <c r="E96" s="309"/>
      <c r="F96" s="309"/>
      <c r="G96" s="309"/>
      <c r="H96" s="309"/>
      <c r="I96" s="309"/>
      <c r="J96" s="309"/>
      <c r="K96" s="309"/>
      <c r="L96" s="309"/>
      <c r="M96" s="309"/>
      <c r="N96" s="309"/>
      <c r="O96" s="309"/>
      <c r="P96" s="309"/>
    </row>
    <row r="97" spans="1:16" x14ac:dyDescent="0.25">
      <c r="A97" s="309"/>
      <c r="B97" s="309"/>
      <c r="C97" s="309"/>
      <c r="D97" s="309"/>
      <c r="E97" s="309"/>
      <c r="F97" s="309"/>
      <c r="G97" s="309"/>
      <c r="H97" s="309"/>
      <c r="I97" s="309"/>
      <c r="J97" s="309"/>
      <c r="K97" s="309"/>
      <c r="L97" s="309"/>
      <c r="M97" s="309"/>
      <c r="N97" s="309"/>
      <c r="O97" s="309"/>
      <c r="P97" s="309"/>
    </row>
    <row r="98" spans="1:16" x14ac:dyDescent="0.25">
      <c r="A98" s="309"/>
      <c r="B98" s="309"/>
      <c r="C98" s="309"/>
      <c r="D98" s="309"/>
      <c r="E98" s="309"/>
      <c r="F98" s="309"/>
      <c r="G98" s="309"/>
      <c r="H98" s="309"/>
      <c r="I98" s="309"/>
      <c r="J98" s="309"/>
      <c r="K98" s="309"/>
      <c r="L98" s="309"/>
      <c r="M98" s="309"/>
      <c r="N98" s="309"/>
      <c r="O98" s="309"/>
      <c r="P98" s="309"/>
    </row>
    <row r="99" spans="1:16" x14ac:dyDescent="0.25">
      <c r="A99" s="309"/>
      <c r="B99" s="309"/>
      <c r="C99" s="309"/>
      <c r="D99" s="309"/>
      <c r="E99" s="309"/>
      <c r="F99" s="309"/>
      <c r="G99" s="309"/>
      <c r="H99" s="309"/>
      <c r="I99" s="309"/>
      <c r="J99" s="309"/>
      <c r="K99" s="309"/>
      <c r="L99" s="309"/>
      <c r="M99" s="309"/>
      <c r="N99" s="309"/>
      <c r="O99" s="309"/>
      <c r="P99" s="309"/>
    </row>
    <row r="100" spans="1:16" x14ac:dyDescent="0.25">
      <c r="A100" s="309"/>
      <c r="B100" s="309"/>
      <c r="C100" s="309"/>
      <c r="D100" s="309"/>
      <c r="E100" s="309"/>
      <c r="F100" s="309"/>
      <c r="G100" s="309"/>
      <c r="H100" s="309"/>
      <c r="I100" s="309"/>
      <c r="J100" s="309"/>
      <c r="K100" s="309"/>
      <c r="L100" s="309"/>
      <c r="M100" s="309"/>
      <c r="N100" s="309"/>
      <c r="O100" s="309"/>
      <c r="P100" s="309"/>
    </row>
    <row r="101" spans="1:16" x14ac:dyDescent="0.25">
      <c r="A101" s="309"/>
      <c r="B101" s="309"/>
      <c r="C101" s="309"/>
      <c r="D101" s="309"/>
      <c r="E101" s="309"/>
      <c r="F101" s="309"/>
      <c r="G101" s="309"/>
      <c r="H101" s="309"/>
      <c r="I101" s="309"/>
      <c r="J101" s="309"/>
      <c r="K101" s="309"/>
      <c r="L101" s="309"/>
      <c r="M101" s="309"/>
      <c r="N101" s="309"/>
      <c r="O101" s="309"/>
      <c r="P101" s="309"/>
    </row>
    <row r="102" spans="1:16" x14ac:dyDescent="0.25">
      <c r="A102" s="309"/>
      <c r="B102" s="309"/>
      <c r="C102" s="309"/>
      <c r="D102" s="309"/>
      <c r="E102" s="309"/>
      <c r="F102" s="309"/>
      <c r="G102" s="309"/>
      <c r="H102" s="309"/>
      <c r="I102" s="309"/>
      <c r="J102" s="309"/>
      <c r="K102" s="309"/>
      <c r="L102" s="309"/>
      <c r="M102" s="309"/>
      <c r="N102" s="309"/>
      <c r="O102" s="309"/>
      <c r="P102" s="309"/>
    </row>
    <row r="103" spans="1:16" x14ac:dyDescent="0.25">
      <c r="A103" s="309"/>
      <c r="B103" s="309"/>
      <c r="C103" s="309"/>
      <c r="D103" s="309"/>
      <c r="E103" s="309"/>
      <c r="F103" s="309"/>
      <c r="G103" s="309"/>
      <c r="H103" s="309"/>
      <c r="I103" s="309"/>
      <c r="J103" s="309"/>
      <c r="K103" s="309"/>
      <c r="L103" s="309"/>
      <c r="M103" s="309"/>
      <c r="N103" s="309"/>
      <c r="O103" s="309"/>
      <c r="P103" s="309"/>
    </row>
    <row r="104" spans="1:16" x14ac:dyDescent="0.25">
      <c r="A104" s="309"/>
      <c r="B104" s="309"/>
      <c r="C104" s="309"/>
      <c r="D104" s="309"/>
      <c r="E104" s="309"/>
      <c r="F104" s="309"/>
      <c r="G104" s="309"/>
      <c r="H104" s="309"/>
      <c r="I104" s="309"/>
      <c r="J104" s="309"/>
      <c r="K104" s="309"/>
      <c r="L104" s="309"/>
      <c r="M104" s="309"/>
      <c r="N104" s="309"/>
      <c r="O104" s="309"/>
      <c r="P104" s="309"/>
    </row>
    <row r="105" spans="1:16" x14ac:dyDescent="0.25">
      <c r="A105" s="309"/>
      <c r="B105" s="309"/>
      <c r="C105" s="309"/>
      <c r="D105" s="309"/>
      <c r="E105" s="309"/>
      <c r="F105" s="309"/>
      <c r="G105" s="309"/>
      <c r="H105" s="309"/>
      <c r="I105" s="309"/>
      <c r="J105" s="309"/>
      <c r="K105" s="309"/>
      <c r="L105" s="309"/>
      <c r="M105" s="309"/>
      <c r="N105" s="309"/>
      <c r="O105" s="309"/>
      <c r="P105" s="309"/>
    </row>
    <row r="106" spans="1:16" x14ac:dyDescent="0.25">
      <c r="A106" s="323"/>
      <c r="B106" s="309"/>
      <c r="C106" s="309"/>
      <c r="D106" s="309"/>
      <c r="E106" s="309"/>
      <c r="F106" s="309"/>
      <c r="G106" s="309"/>
      <c r="H106" s="309"/>
      <c r="I106" s="309"/>
      <c r="J106" s="309"/>
      <c r="K106" s="309"/>
      <c r="L106" s="309"/>
      <c r="M106" s="309"/>
      <c r="N106" s="309"/>
      <c r="O106" s="309"/>
      <c r="P106" s="309"/>
    </row>
    <row r="107" spans="1:16" x14ac:dyDescent="0.25">
      <c r="A107" s="324"/>
      <c r="B107" s="309"/>
      <c r="C107" s="309"/>
      <c r="D107" s="309"/>
      <c r="E107" s="309"/>
      <c r="F107" s="309"/>
      <c r="G107" s="309"/>
      <c r="H107" s="309"/>
      <c r="I107" s="309"/>
      <c r="J107" s="309"/>
      <c r="K107" s="309"/>
      <c r="L107" s="309"/>
      <c r="M107" s="309"/>
      <c r="N107" s="309"/>
      <c r="O107" s="309"/>
      <c r="P107" s="309"/>
    </row>
    <row r="108" spans="1:16" x14ac:dyDescent="0.25">
      <c r="A108" s="323"/>
      <c r="B108" s="309"/>
      <c r="C108" s="309"/>
      <c r="D108" s="309"/>
      <c r="E108" s="309"/>
      <c r="F108" s="309"/>
      <c r="G108" s="309"/>
      <c r="H108" s="309"/>
      <c r="I108" s="309"/>
      <c r="J108" s="309"/>
      <c r="K108" s="309"/>
      <c r="L108" s="309"/>
      <c r="M108" s="309"/>
      <c r="N108" s="309"/>
      <c r="O108" s="309"/>
      <c r="P108" s="309"/>
    </row>
    <row r="109" spans="1:16" x14ac:dyDescent="0.25">
      <c r="A109" s="325"/>
      <c r="B109" s="309"/>
      <c r="C109" s="309"/>
      <c r="D109" s="309"/>
      <c r="E109" s="309"/>
      <c r="F109" s="309"/>
      <c r="G109" s="309"/>
      <c r="H109" s="309"/>
      <c r="I109" s="309"/>
      <c r="J109" s="309"/>
      <c r="K109" s="309"/>
      <c r="L109" s="309"/>
      <c r="M109" s="309"/>
      <c r="N109" s="309"/>
      <c r="O109" s="309"/>
      <c r="P109" s="309"/>
    </row>
    <row r="110" spans="1:16" x14ac:dyDescent="0.25">
      <c r="A110" s="323"/>
      <c r="B110" s="309"/>
      <c r="C110" s="309"/>
      <c r="D110" s="309"/>
      <c r="E110" s="309"/>
      <c r="F110" s="309"/>
      <c r="G110" s="309"/>
      <c r="H110" s="309"/>
      <c r="I110" s="309"/>
      <c r="J110" s="309"/>
      <c r="K110" s="309"/>
      <c r="L110" s="309"/>
      <c r="M110" s="309"/>
      <c r="N110" s="309"/>
      <c r="O110" s="309"/>
      <c r="P110" s="309"/>
    </row>
    <row r="111" spans="1:16" x14ac:dyDescent="0.25">
      <c r="A111" s="309"/>
      <c r="B111" s="309"/>
      <c r="C111" s="309"/>
      <c r="D111" s="309"/>
      <c r="E111" s="309"/>
      <c r="F111" s="309"/>
      <c r="G111" s="309"/>
      <c r="H111" s="309"/>
      <c r="I111" s="309"/>
      <c r="J111" s="309"/>
      <c r="K111" s="309"/>
      <c r="L111" s="309"/>
      <c r="M111" s="309"/>
      <c r="N111" s="309"/>
      <c r="O111" s="309"/>
      <c r="P111" s="309"/>
    </row>
    <row r="112" spans="1:16" x14ac:dyDescent="0.25">
      <c r="A112" s="309"/>
      <c r="B112" s="309"/>
      <c r="C112" s="309"/>
      <c r="D112" s="309"/>
      <c r="E112" s="309"/>
      <c r="F112" s="309"/>
      <c r="G112" s="309"/>
      <c r="H112" s="309"/>
      <c r="I112" s="309"/>
      <c r="J112" s="309"/>
      <c r="K112" s="309"/>
      <c r="L112" s="309"/>
      <c r="M112" s="309"/>
      <c r="N112" s="309"/>
      <c r="O112" s="309"/>
      <c r="P112" s="309"/>
    </row>
    <row r="113" spans="1:16" x14ac:dyDescent="0.25">
      <c r="A113" s="309"/>
      <c r="B113" s="309"/>
      <c r="C113" s="309"/>
      <c r="D113" s="309"/>
      <c r="E113" s="309"/>
      <c r="F113" s="309"/>
      <c r="G113" s="309"/>
      <c r="H113" s="309"/>
      <c r="I113" s="309"/>
      <c r="J113" s="309"/>
      <c r="K113" s="309"/>
      <c r="L113" s="309"/>
      <c r="M113" s="309"/>
      <c r="N113" s="309"/>
      <c r="O113" s="309"/>
      <c r="P113" s="309"/>
    </row>
    <row r="114" spans="1:16" x14ac:dyDescent="0.25">
      <c r="A114" s="309"/>
      <c r="B114" s="309"/>
      <c r="C114" s="309"/>
      <c r="D114" s="309"/>
      <c r="E114" s="309"/>
      <c r="F114" s="309"/>
      <c r="G114" s="309"/>
      <c r="H114" s="309"/>
      <c r="I114" s="309"/>
      <c r="J114" s="309"/>
      <c r="K114" s="309"/>
      <c r="L114" s="309"/>
      <c r="M114" s="309"/>
      <c r="N114" s="309"/>
      <c r="O114" s="309"/>
      <c r="P114" s="309"/>
    </row>
    <row r="115" spans="1:16" x14ac:dyDescent="0.25">
      <c r="A115" s="309"/>
      <c r="B115" s="309"/>
      <c r="C115" s="309"/>
      <c r="D115" s="309"/>
      <c r="E115" s="309"/>
      <c r="F115" s="309"/>
      <c r="G115" s="309"/>
      <c r="H115" s="309"/>
      <c r="I115" s="309"/>
      <c r="J115" s="309"/>
      <c r="K115" s="309"/>
      <c r="L115" s="309"/>
      <c r="M115" s="309"/>
      <c r="N115" s="309"/>
      <c r="O115" s="309"/>
      <c r="P115" s="309"/>
    </row>
    <row r="116" spans="1:16" x14ac:dyDescent="0.25">
      <c r="A116" s="309"/>
      <c r="B116" s="309"/>
      <c r="C116" s="309"/>
      <c r="D116" s="309"/>
      <c r="E116" s="309"/>
      <c r="F116" s="309"/>
      <c r="G116" s="309"/>
      <c r="H116" s="309"/>
      <c r="I116" s="309"/>
      <c r="J116" s="309"/>
      <c r="K116" s="309"/>
      <c r="L116" s="309"/>
      <c r="M116" s="309"/>
      <c r="N116" s="309"/>
      <c r="O116" s="309"/>
      <c r="P116" s="309"/>
    </row>
    <row r="117" spans="1:16" x14ac:dyDescent="0.25">
      <c r="A117" s="309"/>
      <c r="B117" s="309"/>
      <c r="C117" s="309"/>
      <c r="D117" s="309"/>
      <c r="E117" s="309"/>
      <c r="F117" s="309"/>
      <c r="G117" s="309"/>
      <c r="H117" s="309"/>
      <c r="I117" s="309"/>
      <c r="J117" s="309"/>
      <c r="K117" s="309"/>
      <c r="L117" s="309"/>
      <c r="M117" s="309"/>
      <c r="N117" s="309"/>
      <c r="O117" s="309"/>
      <c r="P117" s="309"/>
    </row>
    <row r="118" spans="1:16" x14ac:dyDescent="0.25">
      <c r="A118" s="309"/>
      <c r="B118" s="309"/>
      <c r="C118" s="309"/>
      <c r="D118" s="309"/>
      <c r="E118" s="309"/>
      <c r="F118" s="309"/>
      <c r="G118" s="309"/>
      <c r="H118" s="309"/>
      <c r="I118" s="309"/>
      <c r="J118" s="309"/>
      <c r="K118" s="309"/>
      <c r="L118" s="309"/>
      <c r="M118" s="309"/>
      <c r="N118" s="309"/>
      <c r="O118" s="309"/>
      <c r="P118" s="309"/>
    </row>
    <row r="119" spans="1:16" x14ac:dyDescent="0.25">
      <c r="A119" s="309"/>
      <c r="B119" s="309"/>
      <c r="C119" s="309"/>
      <c r="D119" s="309"/>
      <c r="E119" s="309"/>
      <c r="F119" s="309"/>
      <c r="G119" s="309"/>
      <c r="H119" s="309"/>
      <c r="I119" s="309"/>
      <c r="J119" s="309"/>
      <c r="K119" s="309"/>
      <c r="L119" s="309"/>
      <c r="M119" s="309"/>
      <c r="N119" s="309"/>
      <c r="O119" s="309"/>
      <c r="P119" s="309"/>
    </row>
    <row r="120" spans="1:16" x14ac:dyDescent="0.25">
      <c r="A120" s="309"/>
      <c r="B120" s="309"/>
      <c r="C120" s="309"/>
      <c r="D120" s="309"/>
      <c r="E120" s="309"/>
      <c r="F120" s="309"/>
      <c r="G120" s="309"/>
      <c r="H120" s="309"/>
      <c r="I120" s="309"/>
      <c r="J120" s="309"/>
      <c r="K120" s="309"/>
      <c r="L120" s="309"/>
      <c r="M120" s="309"/>
      <c r="N120" s="309"/>
      <c r="O120" s="309"/>
      <c r="P120" s="309"/>
    </row>
    <row r="121" spans="1:16" x14ac:dyDescent="0.25">
      <c r="A121" s="309"/>
      <c r="B121" s="309"/>
      <c r="C121" s="309"/>
      <c r="D121" s="309"/>
      <c r="E121" s="309"/>
      <c r="F121" s="309"/>
      <c r="G121" s="309"/>
      <c r="H121" s="309"/>
      <c r="I121" s="309"/>
      <c r="J121" s="309"/>
      <c r="K121" s="309"/>
      <c r="L121" s="309"/>
      <c r="M121" s="309"/>
      <c r="N121" s="309"/>
      <c r="O121" s="309"/>
      <c r="P121" s="309"/>
    </row>
    <row r="122" spans="1:16" x14ac:dyDescent="0.25">
      <c r="A122" s="309"/>
      <c r="B122" s="309"/>
      <c r="C122" s="309"/>
      <c r="D122" s="309"/>
      <c r="E122" s="309"/>
      <c r="F122" s="309"/>
      <c r="G122" s="309"/>
      <c r="H122" s="309"/>
      <c r="I122" s="309"/>
      <c r="J122" s="309"/>
      <c r="K122" s="309"/>
      <c r="L122" s="309"/>
      <c r="M122" s="309"/>
      <c r="N122" s="309"/>
      <c r="O122" s="309"/>
      <c r="P122" s="309"/>
    </row>
    <row r="123" spans="1:16" x14ac:dyDescent="0.25">
      <c r="A123" s="309"/>
      <c r="B123" s="309"/>
      <c r="C123" s="309"/>
      <c r="D123" s="309"/>
      <c r="E123" s="309"/>
      <c r="F123" s="309"/>
      <c r="G123" s="309"/>
      <c r="H123" s="309"/>
      <c r="I123" s="309"/>
      <c r="J123" s="309"/>
      <c r="K123" s="309"/>
      <c r="L123" s="309"/>
      <c r="M123" s="309"/>
      <c r="N123" s="309"/>
      <c r="O123" s="309"/>
      <c r="P123" s="309"/>
    </row>
    <row r="124" spans="1:16" x14ac:dyDescent="0.25">
      <c r="A124" s="309"/>
      <c r="B124" s="309"/>
      <c r="C124" s="309"/>
      <c r="D124" s="309"/>
      <c r="E124" s="309"/>
      <c r="F124" s="309"/>
      <c r="G124" s="309"/>
      <c r="H124" s="309"/>
      <c r="I124" s="309"/>
      <c r="J124" s="309"/>
      <c r="K124" s="309"/>
      <c r="L124" s="309"/>
      <c r="M124" s="309"/>
      <c r="N124" s="309"/>
      <c r="O124" s="309"/>
      <c r="P124" s="309"/>
    </row>
    <row r="125" spans="1:16" x14ac:dyDescent="0.25">
      <c r="A125" s="309"/>
      <c r="B125" s="309"/>
      <c r="C125" s="309"/>
      <c r="D125" s="309"/>
      <c r="E125" s="309"/>
      <c r="F125" s="309"/>
      <c r="G125" s="309"/>
      <c r="H125" s="309"/>
      <c r="I125" s="309"/>
      <c r="J125" s="309"/>
      <c r="K125" s="309"/>
      <c r="L125" s="309"/>
      <c r="M125" s="309"/>
      <c r="N125" s="309"/>
      <c r="O125" s="309"/>
      <c r="P125" s="309"/>
    </row>
    <row r="126" spans="1:16" x14ac:dyDescent="0.25">
      <c r="A126" s="309"/>
      <c r="B126" s="309"/>
      <c r="C126" s="309"/>
      <c r="D126" s="309"/>
      <c r="E126" s="309"/>
      <c r="F126" s="309"/>
      <c r="G126" s="309"/>
      <c r="H126" s="309"/>
      <c r="I126" s="309"/>
      <c r="J126" s="309"/>
      <c r="K126" s="309"/>
      <c r="L126" s="309"/>
      <c r="M126" s="309"/>
      <c r="N126" s="309"/>
      <c r="O126" s="309"/>
      <c r="P126" s="309"/>
    </row>
    <row r="127" spans="1:16" x14ac:dyDescent="0.25">
      <c r="A127" s="309"/>
      <c r="B127" s="309"/>
      <c r="C127" s="309"/>
      <c r="D127" s="309"/>
      <c r="E127" s="309"/>
      <c r="F127" s="309"/>
      <c r="G127" s="309"/>
      <c r="H127" s="309"/>
      <c r="I127" s="309"/>
      <c r="J127" s="309"/>
      <c r="K127" s="309"/>
      <c r="L127" s="309"/>
      <c r="M127" s="309"/>
      <c r="N127" s="309"/>
      <c r="O127" s="309"/>
      <c r="P127" s="309"/>
    </row>
    <row r="128" spans="1:16" x14ac:dyDescent="0.25">
      <c r="A128" s="309"/>
      <c r="B128" s="309"/>
      <c r="C128" s="309"/>
      <c r="D128" s="309"/>
      <c r="E128" s="309"/>
      <c r="F128" s="309"/>
      <c r="G128" s="309"/>
      <c r="H128" s="309"/>
      <c r="I128" s="309"/>
      <c r="J128" s="309"/>
      <c r="K128" s="309"/>
      <c r="L128" s="309"/>
      <c r="M128" s="309"/>
      <c r="N128" s="309"/>
      <c r="O128" s="309"/>
      <c r="P128" s="309"/>
    </row>
    <row r="129" spans="1:16" x14ac:dyDescent="0.25">
      <c r="A129" s="309"/>
      <c r="B129" s="309"/>
      <c r="C129" s="309"/>
      <c r="D129" s="309"/>
      <c r="E129" s="309"/>
      <c r="F129" s="309"/>
      <c r="G129" s="309"/>
      <c r="H129" s="309"/>
      <c r="I129" s="309"/>
      <c r="J129" s="309"/>
      <c r="K129" s="309"/>
      <c r="L129" s="309"/>
      <c r="M129" s="309"/>
      <c r="N129" s="309"/>
      <c r="O129" s="309"/>
      <c r="P129" s="309"/>
    </row>
    <row r="130" spans="1:16" x14ac:dyDescent="0.25">
      <c r="A130" s="309"/>
      <c r="B130" s="309"/>
      <c r="C130" s="309"/>
      <c r="D130" s="309"/>
      <c r="E130" s="309"/>
      <c r="F130" s="309"/>
      <c r="G130" s="309"/>
      <c r="H130" s="309"/>
      <c r="I130" s="309"/>
      <c r="J130" s="309"/>
      <c r="K130" s="309"/>
      <c r="L130" s="309"/>
      <c r="M130" s="309"/>
      <c r="N130" s="309"/>
      <c r="O130" s="309"/>
      <c r="P130" s="309"/>
    </row>
    <row r="131" spans="1:16" x14ac:dyDescent="0.25">
      <c r="A131" s="309"/>
      <c r="B131" s="309"/>
      <c r="C131" s="309"/>
      <c r="D131" s="309"/>
      <c r="E131" s="309"/>
      <c r="F131" s="309"/>
      <c r="G131" s="309"/>
      <c r="H131" s="309"/>
      <c r="I131" s="309"/>
      <c r="J131" s="309"/>
      <c r="K131" s="309"/>
      <c r="L131" s="309"/>
      <c r="M131" s="309"/>
      <c r="N131" s="309"/>
      <c r="O131" s="309"/>
      <c r="P131" s="309"/>
    </row>
    <row r="132" spans="1:16" x14ac:dyDescent="0.25">
      <c r="A132" s="309"/>
      <c r="B132" s="309"/>
      <c r="C132" s="309"/>
      <c r="D132" s="309"/>
      <c r="E132" s="309"/>
      <c r="F132" s="309"/>
      <c r="G132" s="309"/>
      <c r="H132" s="309"/>
      <c r="I132" s="309"/>
      <c r="J132" s="309"/>
      <c r="K132" s="309"/>
      <c r="L132" s="309"/>
      <c r="M132" s="309"/>
      <c r="N132" s="309"/>
      <c r="O132" s="309"/>
      <c r="P132" s="309"/>
    </row>
    <row r="133" spans="1:16" x14ac:dyDescent="0.25">
      <c r="A133" s="309"/>
      <c r="B133" s="309"/>
      <c r="C133" s="309"/>
      <c r="D133" s="309"/>
      <c r="E133" s="309"/>
      <c r="F133" s="309"/>
      <c r="G133" s="309"/>
      <c r="H133" s="309"/>
      <c r="I133" s="309"/>
      <c r="J133" s="309"/>
      <c r="K133" s="309"/>
      <c r="L133" s="309"/>
      <c r="M133" s="309"/>
      <c r="N133" s="309"/>
      <c r="O133" s="309"/>
      <c r="P133" s="309"/>
    </row>
    <row r="134" spans="1:16" x14ac:dyDescent="0.25">
      <c r="A134" s="309"/>
      <c r="B134" s="309"/>
      <c r="C134" s="309"/>
      <c r="D134" s="309"/>
      <c r="E134" s="309"/>
      <c r="F134" s="309"/>
      <c r="G134" s="309"/>
      <c r="H134" s="309"/>
      <c r="I134" s="309"/>
      <c r="J134" s="309"/>
      <c r="K134" s="309"/>
      <c r="L134" s="309"/>
      <c r="M134" s="309"/>
      <c r="N134" s="309"/>
      <c r="O134" s="309"/>
      <c r="P134" s="309"/>
    </row>
    <row r="135" spans="1:16" x14ac:dyDescent="0.25">
      <c r="A135" s="309"/>
      <c r="B135" s="309"/>
      <c r="C135" s="309"/>
      <c r="D135" s="309"/>
      <c r="E135" s="309"/>
      <c r="F135" s="309"/>
      <c r="G135" s="309"/>
      <c r="H135" s="309"/>
      <c r="I135" s="309"/>
      <c r="J135" s="309"/>
      <c r="K135" s="309"/>
      <c r="L135" s="309"/>
      <c r="M135" s="309"/>
      <c r="N135" s="309"/>
      <c r="O135" s="309"/>
      <c r="P135" s="309"/>
    </row>
    <row r="136" spans="1:16" x14ac:dyDescent="0.25">
      <c r="A136" s="309"/>
      <c r="B136" s="309"/>
      <c r="C136" s="309"/>
      <c r="D136" s="309"/>
      <c r="E136" s="309"/>
      <c r="F136" s="309"/>
      <c r="G136" s="309"/>
      <c r="H136" s="309"/>
      <c r="I136" s="309"/>
      <c r="J136" s="309"/>
      <c r="K136" s="309"/>
      <c r="L136" s="309"/>
      <c r="M136" s="309"/>
      <c r="N136" s="309"/>
      <c r="O136" s="309"/>
      <c r="P136" s="309"/>
    </row>
    <row r="137" spans="1:16" x14ac:dyDescent="0.25">
      <c r="A137" s="309"/>
      <c r="B137" s="309"/>
      <c r="C137" s="309"/>
      <c r="D137" s="309"/>
      <c r="E137" s="309"/>
      <c r="F137" s="309"/>
      <c r="G137" s="309"/>
      <c r="H137" s="309"/>
      <c r="I137" s="309"/>
      <c r="J137" s="309"/>
      <c r="K137" s="309"/>
      <c r="L137" s="309"/>
      <c r="M137" s="309"/>
      <c r="N137" s="309"/>
      <c r="O137" s="309"/>
      <c r="P137" s="309"/>
    </row>
    <row r="138" spans="1:16" x14ac:dyDescent="0.25">
      <c r="A138" s="309"/>
      <c r="B138" s="309"/>
      <c r="C138" s="309"/>
      <c r="D138" s="309"/>
      <c r="E138" s="309"/>
      <c r="F138" s="309"/>
      <c r="G138" s="309"/>
      <c r="H138" s="309"/>
      <c r="I138" s="309"/>
      <c r="J138" s="309"/>
      <c r="K138" s="309"/>
      <c r="L138" s="309"/>
      <c r="M138" s="309"/>
      <c r="N138" s="309"/>
      <c r="O138" s="309"/>
      <c r="P138" s="309"/>
    </row>
    <row r="139" spans="1:16" x14ac:dyDescent="0.25">
      <c r="A139" s="309"/>
      <c r="B139" s="309"/>
      <c r="C139" s="309"/>
      <c r="D139" s="309"/>
      <c r="E139" s="309"/>
      <c r="F139" s="309"/>
      <c r="G139" s="309"/>
      <c r="H139" s="309"/>
      <c r="I139" s="309"/>
      <c r="J139" s="309"/>
      <c r="K139" s="309"/>
      <c r="L139" s="309"/>
      <c r="M139" s="309"/>
      <c r="N139" s="309"/>
      <c r="O139" s="309"/>
      <c r="P139" s="309"/>
    </row>
    <row r="140" spans="1:16" x14ac:dyDescent="0.25">
      <c r="A140" s="309"/>
      <c r="B140" s="309"/>
      <c r="C140" s="309"/>
      <c r="D140" s="309"/>
      <c r="E140" s="309"/>
      <c r="F140" s="309"/>
      <c r="G140" s="309"/>
      <c r="H140" s="309"/>
      <c r="I140" s="309"/>
      <c r="J140" s="309"/>
      <c r="K140" s="309"/>
      <c r="L140" s="309"/>
      <c r="M140" s="309"/>
      <c r="N140" s="309"/>
      <c r="O140" s="309"/>
      <c r="P140" s="309"/>
    </row>
    <row r="141" spans="1:16" x14ac:dyDescent="0.25">
      <c r="A141" s="309"/>
      <c r="B141" s="309"/>
      <c r="C141" s="309"/>
      <c r="D141" s="309"/>
      <c r="E141" s="309"/>
      <c r="F141" s="309"/>
      <c r="G141" s="309"/>
      <c r="H141" s="309"/>
      <c r="I141" s="309"/>
      <c r="J141" s="309"/>
      <c r="K141" s="309"/>
      <c r="L141" s="309"/>
      <c r="M141" s="309"/>
      <c r="N141" s="309"/>
      <c r="O141" s="309"/>
      <c r="P141" s="309"/>
    </row>
    <row r="142" spans="1:16" x14ac:dyDescent="0.25">
      <c r="A142" s="309"/>
      <c r="B142" s="309"/>
      <c r="C142" s="309"/>
      <c r="D142" s="309"/>
      <c r="E142" s="309"/>
      <c r="F142" s="309"/>
      <c r="G142" s="309"/>
      <c r="H142" s="309"/>
      <c r="I142" s="309"/>
      <c r="J142" s="309"/>
      <c r="K142" s="309"/>
      <c r="L142" s="309"/>
      <c r="M142" s="309"/>
      <c r="N142" s="309"/>
      <c r="O142" s="309"/>
      <c r="P142" s="309"/>
    </row>
    <row r="143" spans="1:16" x14ac:dyDescent="0.25">
      <c r="A143" s="309"/>
      <c r="B143" s="309"/>
      <c r="C143" s="309"/>
      <c r="D143" s="309"/>
      <c r="E143" s="309"/>
      <c r="F143" s="309"/>
      <c r="G143" s="309"/>
      <c r="H143" s="309"/>
      <c r="I143" s="309"/>
      <c r="J143" s="309"/>
      <c r="K143" s="309"/>
      <c r="L143" s="309"/>
      <c r="M143" s="309"/>
      <c r="N143" s="309"/>
      <c r="O143" s="309"/>
      <c r="P143" s="309"/>
    </row>
    <row r="144" spans="1:16" x14ac:dyDescent="0.25">
      <c r="A144" s="309"/>
      <c r="B144" s="309"/>
      <c r="C144" s="309"/>
      <c r="D144" s="309"/>
      <c r="E144" s="309"/>
      <c r="F144" s="309"/>
      <c r="G144" s="309"/>
      <c r="H144" s="309"/>
      <c r="I144" s="309"/>
      <c r="J144" s="309"/>
      <c r="K144" s="309"/>
      <c r="L144" s="309"/>
      <c r="M144" s="309"/>
      <c r="N144" s="309"/>
      <c r="O144" s="309"/>
      <c r="P144" s="309"/>
    </row>
    <row r="145" spans="1:16" x14ac:dyDescent="0.25">
      <c r="A145" s="309"/>
      <c r="B145" s="309"/>
      <c r="C145" s="309"/>
      <c r="D145" s="309"/>
      <c r="E145" s="309"/>
      <c r="F145" s="309"/>
      <c r="G145" s="309"/>
      <c r="H145" s="309"/>
      <c r="I145" s="309"/>
      <c r="J145" s="309"/>
      <c r="K145" s="309"/>
      <c r="L145" s="309"/>
      <c r="M145" s="309"/>
      <c r="N145" s="309"/>
      <c r="O145" s="309"/>
      <c r="P145" s="309"/>
    </row>
    <row r="146" spans="1:16" x14ac:dyDescent="0.25">
      <c r="A146" s="309"/>
      <c r="B146" s="309"/>
      <c r="C146" s="309"/>
      <c r="D146" s="309"/>
      <c r="E146" s="309"/>
      <c r="F146" s="309"/>
      <c r="G146" s="309"/>
      <c r="H146" s="309"/>
      <c r="I146" s="309"/>
      <c r="J146" s="309"/>
      <c r="K146" s="309"/>
      <c r="L146" s="309"/>
      <c r="M146" s="309"/>
      <c r="N146" s="309"/>
      <c r="O146" s="309"/>
      <c r="P146" s="309"/>
    </row>
    <row r="147" spans="1:16" x14ac:dyDescent="0.25">
      <c r="A147" s="309"/>
      <c r="B147" s="309"/>
      <c r="C147" s="309"/>
      <c r="D147" s="309"/>
      <c r="E147" s="309"/>
      <c r="F147" s="309"/>
      <c r="G147" s="309"/>
      <c r="H147" s="309"/>
      <c r="I147" s="309"/>
      <c r="J147" s="309"/>
      <c r="K147" s="309"/>
      <c r="L147" s="309"/>
      <c r="M147" s="309"/>
      <c r="N147" s="309"/>
      <c r="O147" s="309"/>
      <c r="P147" s="309"/>
    </row>
    <row r="148" spans="1:16" x14ac:dyDescent="0.25">
      <c r="A148" s="309"/>
      <c r="B148" s="309"/>
      <c r="C148" s="309"/>
      <c r="D148" s="309"/>
      <c r="E148" s="309"/>
      <c r="F148" s="309"/>
      <c r="G148" s="309"/>
      <c r="H148" s="309"/>
      <c r="I148" s="309"/>
      <c r="J148" s="309"/>
      <c r="K148" s="309"/>
      <c r="L148" s="309"/>
      <c r="M148" s="309"/>
      <c r="N148" s="309"/>
      <c r="O148" s="309"/>
      <c r="P148" s="309"/>
    </row>
    <row r="149" spans="1:16" x14ac:dyDescent="0.25">
      <c r="A149" s="309"/>
      <c r="B149" s="309"/>
      <c r="C149" s="309"/>
      <c r="D149" s="309"/>
      <c r="E149" s="309"/>
      <c r="F149" s="309"/>
      <c r="G149" s="309"/>
      <c r="H149" s="309"/>
      <c r="I149" s="309"/>
      <c r="J149" s="309"/>
      <c r="K149" s="309"/>
      <c r="L149" s="309"/>
      <c r="M149" s="309"/>
      <c r="N149" s="309"/>
      <c r="O149" s="309"/>
      <c r="P149" s="309"/>
    </row>
    <row r="150" spans="1:16" x14ac:dyDescent="0.25">
      <c r="A150" s="309"/>
      <c r="B150" s="309"/>
      <c r="C150" s="309"/>
      <c r="D150" s="309"/>
      <c r="E150" s="309"/>
      <c r="F150" s="309"/>
      <c r="G150" s="309"/>
      <c r="H150" s="309"/>
      <c r="I150" s="309"/>
      <c r="J150" s="309"/>
      <c r="K150" s="309"/>
      <c r="L150" s="309"/>
      <c r="M150" s="309"/>
      <c r="N150" s="309"/>
      <c r="O150" s="309"/>
      <c r="P150" s="309"/>
    </row>
    <row r="151" spans="1:16" x14ac:dyDescent="0.25">
      <c r="A151" s="309"/>
      <c r="B151" s="309"/>
      <c r="C151" s="309"/>
      <c r="D151" s="309"/>
      <c r="E151" s="309"/>
      <c r="F151" s="309"/>
      <c r="G151" s="309"/>
      <c r="H151" s="309"/>
      <c r="I151" s="309"/>
      <c r="J151" s="309"/>
      <c r="K151" s="309"/>
      <c r="L151" s="309"/>
      <c r="M151" s="309"/>
      <c r="N151" s="309"/>
      <c r="O151" s="309"/>
      <c r="P151" s="309"/>
    </row>
    <row r="152" spans="1:16" x14ac:dyDescent="0.25">
      <c r="A152" s="309"/>
      <c r="B152" s="309"/>
      <c r="C152" s="309"/>
      <c r="D152" s="309"/>
      <c r="E152" s="309"/>
      <c r="F152" s="309"/>
      <c r="G152" s="309"/>
      <c r="H152" s="309"/>
      <c r="I152" s="309"/>
      <c r="J152" s="309"/>
      <c r="K152" s="309"/>
      <c r="L152" s="309"/>
      <c r="M152" s="309"/>
      <c r="N152" s="309"/>
      <c r="O152" s="309"/>
      <c r="P152" s="309"/>
    </row>
    <row r="153" spans="1:16" x14ac:dyDescent="0.25">
      <c r="A153" s="309"/>
      <c r="B153" s="309"/>
      <c r="C153" s="309"/>
      <c r="D153" s="309"/>
      <c r="E153" s="309"/>
      <c r="F153" s="309"/>
      <c r="G153" s="309"/>
      <c r="H153" s="309"/>
      <c r="I153" s="309"/>
      <c r="J153" s="309"/>
      <c r="K153" s="309"/>
      <c r="L153" s="309"/>
      <c r="M153" s="309"/>
      <c r="N153" s="309"/>
      <c r="O153" s="309"/>
      <c r="P153" s="309"/>
    </row>
    <row r="154" spans="1:16" x14ac:dyDescent="0.25">
      <c r="A154" s="309"/>
      <c r="B154" s="309"/>
      <c r="C154" s="309"/>
      <c r="D154" s="309"/>
      <c r="E154" s="309"/>
      <c r="F154" s="309"/>
      <c r="G154" s="309"/>
      <c r="H154" s="309"/>
      <c r="I154" s="309"/>
      <c r="J154" s="309"/>
      <c r="K154" s="309"/>
      <c r="L154" s="309"/>
      <c r="M154" s="309"/>
      <c r="N154" s="309"/>
      <c r="O154" s="309"/>
      <c r="P154" s="309"/>
    </row>
    <row r="155" spans="1:16" x14ac:dyDescent="0.25">
      <c r="A155" s="309"/>
      <c r="B155" s="309"/>
      <c r="C155" s="309"/>
      <c r="D155" s="309"/>
      <c r="E155" s="309"/>
      <c r="F155" s="309"/>
      <c r="G155" s="309"/>
      <c r="H155" s="309"/>
      <c r="I155" s="309"/>
      <c r="J155" s="309"/>
      <c r="K155" s="309"/>
      <c r="L155" s="309"/>
      <c r="M155" s="309"/>
      <c r="N155" s="309"/>
      <c r="O155" s="309"/>
      <c r="P155" s="309"/>
    </row>
    <row r="156" spans="1:16" x14ac:dyDescent="0.25">
      <c r="A156" s="309"/>
      <c r="B156" s="309"/>
      <c r="C156" s="309"/>
      <c r="D156" s="309"/>
      <c r="E156" s="309"/>
      <c r="F156" s="309"/>
      <c r="G156" s="309"/>
      <c r="H156" s="309"/>
      <c r="I156" s="309"/>
      <c r="J156" s="309"/>
      <c r="K156" s="309"/>
      <c r="L156" s="309"/>
      <c r="M156" s="309"/>
      <c r="N156" s="309"/>
      <c r="O156" s="309"/>
      <c r="P156" s="309"/>
    </row>
    <row r="157" spans="1:16" x14ac:dyDescent="0.25">
      <c r="A157" s="309"/>
      <c r="B157" s="309"/>
      <c r="C157" s="309"/>
      <c r="D157" s="309"/>
      <c r="E157" s="309"/>
      <c r="F157" s="309"/>
      <c r="G157" s="309"/>
      <c r="H157" s="309"/>
      <c r="I157" s="309"/>
      <c r="J157" s="309"/>
      <c r="K157" s="309"/>
      <c r="L157" s="309"/>
      <c r="M157" s="309"/>
      <c r="N157" s="309"/>
      <c r="O157" s="309"/>
      <c r="P157" s="309"/>
    </row>
    <row r="158" spans="1:16" x14ac:dyDescent="0.25">
      <c r="A158" s="309"/>
      <c r="B158" s="309"/>
      <c r="C158" s="309"/>
      <c r="D158" s="309"/>
      <c r="E158" s="309"/>
      <c r="F158" s="309"/>
      <c r="G158" s="309"/>
      <c r="H158" s="309"/>
      <c r="I158" s="309"/>
      <c r="J158" s="309"/>
      <c r="K158" s="309"/>
      <c r="L158" s="309"/>
      <c r="M158" s="309"/>
      <c r="N158" s="309"/>
      <c r="O158" s="309"/>
      <c r="P158" s="309"/>
    </row>
    <row r="159" spans="1:16" x14ac:dyDescent="0.25">
      <c r="A159" s="309"/>
      <c r="B159" s="309"/>
      <c r="C159" s="309"/>
      <c r="D159" s="309"/>
      <c r="E159" s="309"/>
      <c r="F159" s="309"/>
      <c r="G159" s="309"/>
      <c r="H159" s="309"/>
      <c r="I159" s="309"/>
      <c r="J159" s="309"/>
      <c r="K159" s="309"/>
      <c r="L159" s="309"/>
      <c r="M159" s="309"/>
      <c r="N159" s="309"/>
      <c r="O159" s="309"/>
      <c r="P159" s="309"/>
    </row>
    <row r="160" spans="1:16" x14ac:dyDescent="0.25">
      <c r="A160" s="309"/>
      <c r="B160" s="309"/>
      <c r="C160" s="309"/>
      <c r="D160" s="309"/>
      <c r="E160" s="309"/>
      <c r="F160" s="309"/>
      <c r="G160" s="309"/>
      <c r="H160" s="309"/>
      <c r="I160" s="309"/>
      <c r="J160" s="309"/>
      <c r="K160" s="309"/>
      <c r="L160" s="309"/>
      <c r="M160" s="309"/>
      <c r="N160" s="309"/>
      <c r="O160" s="309"/>
      <c r="P160" s="309"/>
    </row>
    <row r="161" spans="1:16" x14ac:dyDescent="0.25">
      <c r="A161" s="309"/>
      <c r="B161" s="309"/>
      <c r="C161" s="309"/>
      <c r="D161" s="309"/>
      <c r="E161" s="309"/>
      <c r="F161" s="309"/>
      <c r="G161" s="309"/>
      <c r="H161" s="309"/>
      <c r="I161" s="309"/>
      <c r="J161" s="309"/>
      <c r="K161" s="309"/>
      <c r="L161" s="309"/>
      <c r="M161" s="309"/>
      <c r="N161" s="309"/>
      <c r="O161" s="309"/>
      <c r="P161" s="309"/>
    </row>
    <row r="162" spans="1:16" x14ac:dyDescent="0.25">
      <c r="A162" s="309"/>
      <c r="B162" s="309"/>
      <c r="C162" s="309"/>
      <c r="D162" s="309"/>
      <c r="E162" s="309"/>
      <c r="F162" s="309"/>
      <c r="G162" s="309"/>
      <c r="H162" s="309"/>
      <c r="I162" s="309"/>
      <c r="J162" s="309"/>
      <c r="K162" s="309"/>
      <c r="L162" s="309"/>
      <c r="M162" s="309"/>
      <c r="N162" s="309"/>
      <c r="O162" s="309"/>
      <c r="P162" s="309"/>
    </row>
    <row r="163" spans="1:16" x14ac:dyDescent="0.25">
      <c r="A163" s="309"/>
      <c r="B163" s="309"/>
      <c r="C163" s="309"/>
      <c r="D163" s="309"/>
      <c r="E163" s="309"/>
      <c r="F163" s="309"/>
      <c r="G163" s="309"/>
      <c r="H163" s="309"/>
      <c r="I163" s="309"/>
      <c r="J163" s="309"/>
      <c r="K163" s="309"/>
      <c r="L163" s="309"/>
      <c r="M163" s="309"/>
      <c r="N163" s="309"/>
      <c r="O163" s="309"/>
      <c r="P163" s="309"/>
    </row>
    <row r="164" spans="1:16" x14ac:dyDescent="0.25">
      <c r="A164" s="309"/>
      <c r="B164" s="309"/>
      <c r="C164" s="309"/>
      <c r="D164" s="309"/>
      <c r="E164" s="309"/>
      <c r="F164" s="309"/>
      <c r="G164" s="309"/>
      <c r="H164" s="309"/>
      <c r="I164" s="309"/>
      <c r="J164" s="309"/>
      <c r="K164" s="309"/>
      <c r="L164" s="309"/>
      <c r="M164" s="309"/>
      <c r="N164" s="309"/>
      <c r="O164" s="309"/>
      <c r="P164" s="309"/>
    </row>
    <row r="165" spans="1:16" x14ac:dyDescent="0.25">
      <c r="A165" s="309"/>
      <c r="B165" s="309"/>
      <c r="C165" s="309"/>
      <c r="D165" s="309"/>
      <c r="E165" s="309"/>
      <c r="F165" s="309"/>
      <c r="G165" s="309"/>
      <c r="H165" s="309"/>
      <c r="I165" s="309"/>
      <c r="J165" s="309"/>
      <c r="K165" s="309"/>
      <c r="L165" s="309"/>
      <c r="M165" s="309"/>
      <c r="N165" s="309"/>
      <c r="O165" s="309"/>
      <c r="P165" s="309"/>
    </row>
    <row r="166" spans="1:16" x14ac:dyDescent="0.25">
      <c r="A166" s="309"/>
      <c r="B166" s="309"/>
      <c r="C166" s="309"/>
      <c r="D166" s="309"/>
      <c r="E166" s="309"/>
      <c r="F166" s="309"/>
      <c r="G166" s="309"/>
      <c r="H166" s="309"/>
      <c r="I166" s="309"/>
      <c r="J166" s="309"/>
      <c r="K166" s="309"/>
      <c r="L166" s="309"/>
      <c r="M166" s="309"/>
      <c r="N166" s="309"/>
      <c r="O166" s="309"/>
      <c r="P166" s="309"/>
    </row>
    <row r="167" spans="1:16" x14ac:dyDescent="0.25">
      <c r="A167" s="309"/>
      <c r="B167" s="309"/>
      <c r="C167" s="309"/>
      <c r="D167" s="309"/>
      <c r="E167" s="309"/>
      <c r="F167" s="309"/>
      <c r="G167" s="309"/>
      <c r="H167" s="309"/>
      <c r="I167" s="309"/>
      <c r="J167" s="309"/>
      <c r="K167" s="309"/>
      <c r="L167" s="309"/>
      <c r="M167" s="309"/>
      <c r="N167" s="309"/>
      <c r="O167" s="309"/>
      <c r="P167" s="309"/>
    </row>
    <row r="168" spans="1:16" x14ac:dyDescent="0.25">
      <c r="A168" s="309"/>
      <c r="B168" s="309"/>
      <c r="C168" s="309"/>
      <c r="D168" s="309"/>
      <c r="E168" s="309"/>
      <c r="F168" s="309"/>
      <c r="G168" s="309"/>
      <c r="H168" s="309"/>
      <c r="I168" s="309"/>
      <c r="J168" s="309"/>
      <c r="K168" s="309"/>
      <c r="L168" s="309"/>
      <c r="M168" s="309"/>
      <c r="N168" s="309"/>
      <c r="O168" s="309"/>
      <c r="P168" s="309"/>
    </row>
    <row r="169" spans="1:16" x14ac:dyDescent="0.25">
      <c r="A169" s="309"/>
      <c r="B169" s="309"/>
      <c r="C169" s="309"/>
      <c r="D169" s="309"/>
      <c r="E169" s="309"/>
      <c r="F169" s="309"/>
      <c r="G169" s="309"/>
      <c r="H169" s="309"/>
      <c r="I169" s="309"/>
      <c r="J169" s="309"/>
      <c r="K169" s="309"/>
      <c r="L169" s="309"/>
      <c r="M169" s="309"/>
      <c r="N169" s="309"/>
      <c r="O169" s="309"/>
      <c r="P169" s="309"/>
    </row>
    <row r="170" spans="1:16" x14ac:dyDescent="0.25">
      <c r="A170" s="309"/>
      <c r="B170" s="309"/>
      <c r="C170" s="309"/>
      <c r="D170" s="309"/>
      <c r="E170" s="309"/>
      <c r="F170" s="309"/>
      <c r="G170" s="309"/>
      <c r="H170" s="309"/>
      <c r="I170" s="309"/>
      <c r="J170" s="309"/>
      <c r="K170" s="309"/>
      <c r="L170" s="309"/>
      <c r="M170" s="309"/>
      <c r="N170" s="309"/>
      <c r="O170" s="309"/>
      <c r="P170" s="309"/>
    </row>
    <row r="171" spans="1:16" x14ac:dyDescent="0.25">
      <c r="A171" s="309"/>
      <c r="B171" s="309"/>
      <c r="C171" s="309"/>
      <c r="D171" s="309"/>
      <c r="E171" s="309"/>
      <c r="F171" s="309"/>
      <c r="G171" s="309"/>
      <c r="H171" s="309"/>
      <c r="I171" s="309"/>
      <c r="J171" s="309"/>
      <c r="K171" s="309"/>
      <c r="L171" s="309"/>
      <c r="M171" s="309"/>
      <c r="N171" s="309"/>
      <c r="O171" s="309"/>
      <c r="P171" s="309"/>
    </row>
    <row r="172" spans="1:16" x14ac:dyDescent="0.25">
      <c r="A172" s="309"/>
      <c r="B172" s="309"/>
      <c r="C172" s="309"/>
      <c r="D172" s="309"/>
      <c r="E172" s="309"/>
      <c r="F172" s="309"/>
      <c r="G172" s="309"/>
      <c r="H172" s="309"/>
      <c r="I172" s="309"/>
      <c r="J172" s="309"/>
      <c r="K172" s="309"/>
      <c r="L172" s="309"/>
      <c r="M172" s="309"/>
      <c r="N172" s="309"/>
      <c r="O172" s="309"/>
      <c r="P172" s="309"/>
    </row>
    <row r="173" spans="1:16" x14ac:dyDescent="0.25">
      <c r="A173" s="309"/>
      <c r="B173" s="309"/>
      <c r="C173" s="309"/>
      <c r="D173" s="309"/>
      <c r="E173" s="309"/>
      <c r="F173" s="309"/>
      <c r="G173" s="309"/>
      <c r="H173" s="309"/>
      <c r="I173" s="309"/>
      <c r="J173" s="309"/>
      <c r="K173" s="309"/>
      <c r="L173" s="309"/>
      <c r="M173" s="309"/>
      <c r="N173" s="309"/>
      <c r="O173" s="309"/>
      <c r="P173" s="309"/>
    </row>
    <row r="174" spans="1:16" x14ac:dyDescent="0.25">
      <c r="A174" s="309"/>
      <c r="B174" s="309"/>
      <c r="C174" s="309"/>
      <c r="D174" s="309"/>
      <c r="E174" s="309"/>
      <c r="F174" s="309"/>
      <c r="G174" s="309"/>
      <c r="H174" s="309"/>
      <c r="I174" s="309"/>
      <c r="J174" s="309"/>
      <c r="K174" s="309"/>
      <c r="L174" s="309"/>
      <c r="M174" s="309"/>
      <c r="N174" s="309"/>
      <c r="O174" s="309"/>
      <c r="P174" s="309"/>
    </row>
    <row r="175" spans="1:16" x14ac:dyDescent="0.25">
      <c r="A175" s="309"/>
      <c r="B175" s="309"/>
      <c r="C175" s="309"/>
      <c r="D175" s="309"/>
      <c r="E175" s="309"/>
      <c r="F175" s="309"/>
      <c r="G175" s="309"/>
      <c r="H175" s="309"/>
      <c r="I175" s="309"/>
      <c r="J175" s="309"/>
      <c r="K175" s="309"/>
      <c r="L175" s="309"/>
      <c r="M175" s="309"/>
      <c r="N175" s="309"/>
      <c r="O175" s="309"/>
      <c r="P175" s="309"/>
    </row>
    <row r="176" spans="1:16" x14ac:dyDescent="0.25">
      <c r="A176" s="309"/>
      <c r="B176" s="309"/>
      <c r="C176" s="309"/>
      <c r="D176" s="309"/>
      <c r="E176" s="309"/>
      <c r="F176" s="309"/>
      <c r="G176" s="309"/>
      <c r="H176" s="309"/>
      <c r="I176" s="309"/>
      <c r="J176" s="309"/>
      <c r="K176" s="309"/>
      <c r="L176" s="309"/>
      <c r="M176" s="309"/>
      <c r="N176" s="309"/>
      <c r="O176" s="309"/>
      <c r="P176" s="309"/>
    </row>
    <row r="177" spans="1:16" x14ac:dyDescent="0.25">
      <c r="A177" s="309"/>
      <c r="B177" s="309"/>
      <c r="C177" s="309"/>
      <c r="D177" s="309"/>
      <c r="E177" s="309"/>
      <c r="F177" s="309"/>
      <c r="G177" s="309"/>
      <c r="H177" s="309"/>
      <c r="I177" s="309"/>
      <c r="J177" s="309"/>
      <c r="K177" s="309"/>
      <c r="L177" s="309"/>
      <c r="M177" s="309"/>
      <c r="N177" s="309"/>
      <c r="O177" s="309"/>
      <c r="P177" s="309"/>
    </row>
    <row r="178" spans="1:16" x14ac:dyDescent="0.25">
      <c r="A178" s="309"/>
      <c r="B178" s="309"/>
      <c r="C178" s="309"/>
      <c r="D178" s="309"/>
      <c r="E178" s="309"/>
      <c r="F178" s="309"/>
      <c r="G178" s="309"/>
      <c r="H178" s="309"/>
      <c r="I178" s="309"/>
      <c r="J178" s="309"/>
      <c r="K178" s="309"/>
      <c r="L178" s="309"/>
      <c r="M178" s="309"/>
      <c r="N178" s="309"/>
      <c r="O178" s="309"/>
      <c r="P178" s="309"/>
    </row>
    <row r="179" spans="1:16" x14ac:dyDescent="0.25">
      <c r="A179" s="309"/>
      <c r="B179" s="309"/>
      <c r="C179" s="309"/>
      <c r="D179" s="309"/>
      <c r="E179" s="309"/>
      <c r="F179" s="309"/>
      <c r="G179" s="309"/>
      <c r="H179" s="309"/>
      <c r="I179" s="309"/>
      <c r="J179" s="309"/>
      <c r="K179" s="309"/>
      <c r="L179" s="309"/>
      <c r="M179" s="309"/>
      <c r="N179" s="309"/>
      <c r="O179" s="309"/>
      <c r="P179" s="309"/>
    </row>
    <row r="180" spans="1:16" x14ac:dyDescent="0.25">
      <c r="A180" s="309"/>
      <c r="B180" s="309"/>
      <c r="C180" s="309"/>
      <c r="D180" s="309"/>
      <c r="E180" s="309"/>
      <c r="F180" s="309"/>
      <c r="G180" s="309"/>
      <c r="H180" s="309"/>
      <c r="I180" s="309"/>
      <c r="J180" s="309"/>
      <c r="K180" s="309"/>
      <c r="L180" s="309"/>
      <c r="M180" s="309"/>
      <c r="N180" s="309"/>
      <c r="O180" s="309"/>
      <c r="P180" s="309"/>
    </row>
    <row r="181" spans="1:16" x14ac:dyDescent="0.25">
      <c r="A181" s="309"/>
      <c r="B181" s="309"/>
      <c r="C181" s="309"/>
      <c r="D181" s="309"/>
      <c r="E181" s="309"/>
      <c r="F181" s="309"/>
      <c r="G181" s="309"/>
      <c r="H181" s="309"/>
      <c r="I181" s="309"/>
      <c r="J181" s="309"/>
      <c r="K181" s="309"/>
      <c r="L181" s="309"/>
      <c r="M181" s="309"/>
      <c r="N181" s="309"/>
      <c r="O181" s="309"/>
      <c r="P181" s="309"/>
    </row>
    <row r="182" spans="1:16" x14ac:dyDescent="0.25">
      <c r="A182" s="309"/>
      <c r="B182" s="309"/>
      <c r="C182" s="309"/>
      <c r="D182" s="309"/>
      <c r="E182" s="309"/>
      <c r="F182" s="309"/>
      <c r="G182" s="309"/>
      <c r="H182" s="309"/>
      <c r="I182" s="309"/>
      <c r="J182" s="309"/>
      <c r="K182" s="309"/>
      <c r="L182" s="309"/>
      <c r="M182" s="309"/>
      <c r="N182" s="309"/>
      <c r="O182" s="309"/>
      <c r="P182" s="309"/>
    </row>
    <row r="183" spans="1:16" x14ac:dyDescent="0.25">
      <c r="A183" s="309"/>
      <c r="B183" s="309"/>
      <c r="C183" s="309"/>
      <c r="D183" s="309"/>
      <c r="E183" s="309"/>
      <c r="F183" s="309"/>
      <c r="G183" s="309"/>
      <c r="H183" s="309"/>
      <c r="I183" s="309"/>
      <c r="J183" s="309"/>
      <c r="K183" s="309"/>
      <c r="L183" s="309"/>
      <c r="M183" s="309"/>
      <c r="N183" s="309"/>
      <c r="O183" s="309"/>
      <c r="P183" s="309"/>
    </row>
    <row r="184" spans="1:16" x14ac:dyDescent="0.25">
      <c r="A184" s="309"/>
      <c r="B184" s="309"/>
      <c r="C184" s="309"/>
      <c r="D184" s="309"/>
      <c r="E184" s="309"/>
      <c r="F184" s="309"/>
      <c r="G184" s="309"/>
      <c r="H184" s="309"/>
      <c r="I184" s="309"/>
      <c r="J184" s="309"/>
      <c r="K184" s="309"/>
      <c r="L184" s="309"/>
      <c r="M184" s="309"/>
      <c r="N184" s="309"/>
      <c r="O184" s="309"/>
      <c r="P184" s="309"/>
    </row>
    <row r="185" spans="1:16" x14ac:dyDescent="0.25">
      <c r="A185" s="309"/>
      <c r="B185" s="309"/>
      <c r="C185" s="309"/>
      <c r="D185" s="309"/>
      <c r="E185" s="309"/>
      <c r="F185" s="309"/>
      <c r="G185" s="309"/>
      <c r="H185" s="309"/>
      <c r="I185" s="309"/>
      <c r="J185" s="309"/>
      <c r="K185" s="309"/>
      <c r="L185" s="309"/>
      <c r="M185" s="309"/>
      <c r="N185" s="309"/>
      <c r="O185" s="309"/>
      <c r="P185" s="309"/>
    </row>
    <row r="186" spans="1:16" x14ac:dyDescent="0.25">
      <c r="A186" s="309"/>
      <c r="B186" s="309"/>
      <c r="C186" s="309"/>
      <c r="D186" s="309"/>
      <c r="E186" s="309"/>
      <c r="F186" s="309"/>
      <c r="G186" s="309"/>
      <c r="H186" s="309"/>
      <c r="I186" s="309"/>
      <c r="J186" s="309"/>
      <c r="K186" s="309"/>
      <c r="L186" s="309"/>
      <c r="M186" s="309"/>
      <c r="N186" s="309"/>
      <c r="O186" s="309"/>
      <c r="P186" s="309"/>
    </row>
    <row r="187" spans="1:16" x14ac:dyDescent="0.25">
      <c r="A187" s="309"/>
      <c r="B187" s="309"/>
      <c r="C187" s="309"/>
      <c r="D187" s="309"/>
      <c r="E187" s="309"/>
      <c r="F187" s="309"/>
      <c r="G187" s="309"/>
      <c r="H187" s="309"/>
      <c r="I187" s="309"/>
      <c r="J187" s="309"/>
      <c r="K187" s="309"/>
      <c r="L187" s="309"/>
      <c r="M187" s="309"/>
      <c r="N187" s="309"/>
      <c r="O187" s="309"/>
      <c r="P187" s="309"/>
    </row>
    <row r="188" spans="1:16" x14ac:dyDescent="0.25">
      <c r="A188" s="309"/>
      <c r="B188" s="309"/>
      <c r="C188" s="309"/>
      <c r="D188" s="309"/>
      <c r="E188" s="309"/>
      <c r="F188" s="309"/>
      <c r="G188" s="309"/>
      <c r="H188" s="309"/>
      <c r="I188" s="309"/>
      <c r="J188" s="309"/>
      <c r="K188" s="309"/>
      <c r="L188" s="309"/>
      <c r="M188" s="309"/>
      <c r="N188" s="309"/>
      <c r="O188" s="309"/>
      <c r="P188" s="309"/>
    </row>
    <row r="189" spans="1:16" x14ac:dyDescent="0.25">
      <c r="A189" s="309"/>
      <c r="B189" s="309"/>
      <c r="C189" s="309"/>
      <c r="D189" s="309"/>
      <c r="E189" s="309"/>
      <c r="F189" s="309"/>
      <c r="G189" s="309"/>
      <c r="H189" s="309"/>
      <c r="I189" s="309"/>
      <c r="J189" s="309"/>
      <c r="K189" s="309"/>
      <c r="L189" s="309"/>
      <c r="M189" s="309"/>
      <c r="N189" s="309"/>
      <c r="O189" s="309"/>
      <c r="P189" s="309"/>
    </row>
    <row r="190" spans="1:16" x14ac:dyDescent="0.25">
      <c r="A190" s="309"/>
      <c r="B190" s="309"/>
      <c r="C190" s="309"/>
      <c r="D190" s="309"/>
      <c r="E190" s="309"/>
      <c r="F190" s="309"/>
      <c r="G190" s="309"/>
      <c r="H190" s="309"/>
      <c r="I190" s="309"/>
      <c r="J190" s="309"/>
      <c r="K190" s="309"/>
      <c r="L190" s="309"/>
      <c r="M190" s="309"/>
      <c r="N190" s="309"/>
      <c r="O190" s="309"/>
      <c r="P190" s="309"/>
    </row>
    <row r="191" spans="1:16" x14ac:dyDescent="0.25">
      <c r="A191" s="309"/>
      <c r="B191" s="309"/>
      <c r="C191" s="309"/>
      <c r="D191" s="309"/>
      <c r="E191" s="309"/>
      <c r="F191" s="309"/>
      <c r="G191" s="309"/>
      <c r="H191" s="309"/>
      <c r="I191" s="309"/>
      <c r="J191" s="309"/>
      <c r="K191" s="309"/>
      <c r="L191" s="309"/>
      <c r="M191" s="309"/>
      <c r="N191" s="309"/>
      <c r="O191" s="309"/>
      <c r="P191" s="309"/>
    </row>
    <row r="192" spans="1:16" x14ac:dyDescent="0.25">
      <c r="A192" s="309"/>
      <c r="B192" s="309"/>
      <c r="C192" s="309"/>
      <c r="D192" s="309"/>
      <c r="E192" s="309"/>
      <c r="F192" s="309"/>
      <c r="G192" s="309"/>
      <c r="H192" s="309"/>
      <c r="I192" s="309"/>
      <c r="J192" s="309"/>
      <c r="K192" s="309"/>
      <c r="L192" s="309"/>
      <c r="M192" s="309"/>
      <c r="N192" s="309"/>
      <c r="O192" s="309"/>
      <c r="P192" s="309"/>
    </row>
    <row r="193" spans="1:16" x14ac:dyDescent="0.25">
      <c r="A193" s="309"/>
      <c r="B193" s="309"/>
      <c r="C193" s="309"/>
      <c r="D193" s="309"/>
      <c r="E193" s="309"/>
      <c r="F193" s="309"/>
      <c r="G193" s="309"/>
      <c r="H193" s="309"/>
      <c r="I193" s="309"/>
      <c r="J193" s="309"/>
      <c r="K193" s="309"/>
      <c r="L193" s="309"/>
      <c r="M193" s="309"/>
      <c r="N193" s="309"/>
      <c r="O193" s="309"/>
      <c r="P193" s="309"/>
    </row>
    <row r="194" spans="1:16" x14ac:dyDescent="0.25">
      <c r="A194" s="309"/>
      <c r="B194" s="309"/>
      <c r="C194" s="309"/>
      <c r="D194" s="309"/>
      <c r="E194" s="309"/>
      <c r="F194" s="309"/>
      <c r="G194" s="309"/>
      <c r="H194" s="309"/>
      <c r="I194" s="309"/>
      <c r="J194" s="309"/>
      <c r="K194" s="309"/>
      <c r="L194" s="309"/>
      <c r="M194" s="309"/>
      <c r="N194" s="309"/>
      <c r="O194" s="309"/>
      <c r="P194" s="309"/>
    </row>
    <row r="195" spans="1:16" x14ac:dyDescent="0.25">
      <c r="A195" s="309"/>
      <c r="B195" s="309"/>
      <c r="C195" s="309"/>
      <c r="D195" s="309"/>
      <c r="E195" s="309"/>
      <c r="F195" s="309"/>
      <c r="G195" s="309"/>
      <c r="H195" s="309"/>
      <c r="I195" s="309"/>
      <c r="J195" s="309"/>
      <c r="K195" s="309"/>
      <c r="L195" s="309"/>
      <c r="M195" s="309"/>
      <c r="N195" s="309"/>
      <c r="O195" s="309"/>
      <c r="P195" s="309"/>
    </row>
    <row r="196" spans="1:16" x14ac:dyDescent="0.25">
      <c r="A196" s="309"/>
      <c r="B196" s="309"/>
      <c r="C196" s="309"/>
      <c r="D196" s="309"/>
      <c r="E196" s="309"/>
      <c r="F196" s="309"/>
      <c r="G196" s="309"/>
      <c r="H196" s="309"/>
      <c r="I196" s="309"/>
      <c r="J196" s="309"/>
      <c r="K196" s="309"/>
      <c r="L196" s="309"/>
      <c r="M196" s="309"/>
      <c r="N196" s="309"/>
      <c r="O196" s="309"/>
      <c r="P196" s="309"/>
    </row>
    <row r="197" spans="1:16" x14ac:dyDescent="0.25">
      <c r="A197" s="309"/>
      <c r="B197" s="309"/>
      <c r="C197" s="309"/>
      <c r="D197" s="309"/>
      <c r="E197" s="309"/>
      <c r="F197" s="309"/>
      <c r="G197" s="309"/>
      <c r="H197" s="309"/>
      <c r="I197" s="309"/>
      <c r="J197" s="309"/>
      <c r="K197" s="309"/>
      <c r="L197" s="309"/>
      <c r="M197" s="309"/>
      <c r="N197" s="309"/>
      <c r="O197" s="309"/>
      <c r="P197" s="309"/>
    </row>
    <row r="198" spans="1:16" x14ac:dyDescent="0.25">
      <c r="A198" s="309"/>
      <c r="B198" s="309"/>
      <c r="C198" s="309"/>
      <c r="D198" s="309"/>
      <c r="E198" s="309"/>
      <c r="F198" s="309"/>
      <c r="G198" s="309"/>
      <c r="H198" s="309"/>
      <c r="I198" s="309"/>
      <c r="J198" s="309"/>
      <c r="K198" s="309"/>
      <c r="L198" s="309"/>
      <c r="M198" s="309"/>
      <c r="N198" s="309"/>
      <c r="O198" s="309"/>
      <c r="P198" s="309"/>
    </row>
    <row r="199" spans="1:16" x14ac:dyDescent="0.25">
      <c r="A199" s="309"/>
      <c r="B199" s="309"/>
      <c r="C199" s="309"/>
      <c r="D199" s="309"/>
      <c r="E199" s="309"/>
      <c r="F199" s="309"/>
      <c r="G199" s="309"/>
      <c r="H199" s="309"/>
      <c r="I199" s="309"/>
      <c r="J199" s="309"/>
      <c r="K199" s="309"/>
      <c r="L199" s="309"/>
      <c r="M199" s="309"/>
      <c r="N199" s="309"/>
      <c r="O199" s="309"/>
      <c r="P199" s="309"/>
    </row>
    <row r="200" spans="1:16" x14ac:dyDescent="0.25">
      <c r="A200" s="309"/>
      <c r="B200" s="309"/>
      <c r="C200" s="309"/>
      <c r="D200" s="309"/>
      <c r="E200" s="309"/>
      <c r="F200" s="309"/>
      <c r="G200" s="309"/>
      <c r="H200" s="309"/>
      <c r="I200" s="309"/>
      <c r="J200" s="309"/>
      <c r="K200" s="309"/>
      <c r="L200" s="309"/>
      <c r="M200" s="309"/>
      <c r="N200" s="309"/>
      <c r="O200" s="309"/>
      <c r="P200" s="309"/>
    </row>
    <row r="201" spans="1:16" x14ac:dyDescent="0.25">
      <c r="A201" s="309"/>
      <c r="B201" s="309"/>
      <c r="C201" s="309"/>
      <c r="D201" s="309"/>
      <c r="E201" s="309"/>
      <c r="F201" s="309"/>
      <c r="G201" s="309"/>
      <c r="H201" s="309"/>
      <c r="I201" s="309"/>
      <c r="J201" s="309"/>
      <c r="K201" s="309"/>
      <c r="L201" s="309"/>
      <c r="M201" s="309"/>
      <c r="N201" s="309"/>
      <c r="O201" s="309"/>
      <c r="P201" s="309"/>
    </row>
    <row r="202" spans="1:16" x14ac:dyDescent="0.25">
      <c r="A202" s="309"/>
      <c r="B202" s="309"/>
      <c r="C202" s="309"/>
      <c r="D202" s="309"/>
      <c r="E202" s="309"/>
      <c r="F202" s="309"/>
      <c r="G202" s="309"/>
      <c r="H202" s="309"/>
      <c r="I202" s="309"/>
      <c r="J202" s="309"/>
      <c r="K202" s="309"/>
      <c r="L202" s="309"/>
      <c r="M202" s="309"/>
      <c r="N202" s="309"/>
      <c r="O202" s="309"/>
      <c r="P202" s="309"/>
    </row>
    <row r="203" spans="1:16" x14ac:dyDescent="0.25">
      <c r="A203" s="309"/>
      <c r="B203" s="309"/>
      <c r="C203" s="309"/>
      <c r="D203" s="309"/>
      <c r="E203" s="309"/>
      <c r="F203" s="309"/>
      <c r="G203" s="309"/>
      <c r="H203" s="309"/>
      <c r="I203" s="309"/>
      <c r="J203" s="309"/>
      <c r="K203" s="309"/>
      <c r="L203" s="309"/>
      <c r="M203" s="309"/>
      <c r="N203" s="309"/>
      <c r="O203" s="309"/>
      <c r="P203" s="309"/>
    </row>
    <row r="204" spans="1:16" x14ac:dyDescent="0.25">
      <c r="A204" s="309"/>
      <c r="B204" s="309"/>
      <c r="C204" s="309"/>
      <c r="D204" s="309"/>
      <c r="E204" s="309"/>
      <c r="F204" s="309"/>
      <c r="G204" s="309"/>
      <c r="H204" s="309"/>
      <c r="I204" s="309"/>
      <c r="J204" s="309"/>
      <c r="K204" s="309"/>
      <c r="L204" s="309"/>
      <c r="M204" s="309"/>
      <c r="N204" s="309"/>
      <c r="O204" s="309"/>
      <c r="P204" s="309"/>
    </row>
    <row r="205" spans="1:16" x14ac:dyDescent="0.25">
      <c r="A205" s="309"/>
      <c r="B205" s="309"/>
      <c r="C205" s="309"/>
      <c r="D205" s="309"/>
      <c r="E205" s="309"/>
      <c r="F205" s="309"/>
      <c r="G205" s="309"/>
      <c r="H205" s="309"/>
      <c r="I205" s="309"/>
      <c r="J205" s="309"/>
      <c r="K205" s="309"/>
      <c r="L205" s="309"/>
      <c r="M205" s="309"/>
      <c r="N205" s="309"/>
      <c r="O205" s="309"/>
      <c r="P205" s="309"/>
    </row>
    <row r="206" spans="1:16" x14ac:dyDescent="0.25">
      <c r="A206" s="309"/>
      <c r="B206" s="309"/>
      <c r="C206" s="309"/>
      <c r="D206" s="309"/>
      <c r="E206" s="309"/>
      <c r="F206" s="309"/>
      <c r="G206" s="309"/>
      <c r="H206" s="309"/>
      <c r="I206" s="309"/>
      <c r="J206" s="309"/>
      <c r="K206" s="309"/>
      <c r="L206" s="309"/>
      <c r="M206" s="309"/>
      <c r="N206" s="309"/>
      <c r="O206" s="309"/>
      <c r="P206" s="309"/>
    </row>
    <row r="207" spans="1:16" x14ac:dyDescent="0.25">
      <c r="A207" s="309"/>
      <c r="B207" s="309"/>
      <c r="C207" s="309"/>
      <c r="D207" s="309"/>
      <c r="E207" s="309"/>
      <c r="F207" s="309"/>
      <c r="G207" s="309"/>
      <c r="H207" s="309"/>
      <c r="I207" s="309"/>
      <c r="J207" s="309"/>
      <c r="K207" s="309"/>
      <c r="L207" s="309"/>
      <c r="M207" s="309"/>
      <c r="N207" s="309"/>
      <c r="O207" s="309"/>
      <c r="P207" s="309"/>
    </row>
    <row r="208" spans="1:16" x14ac:dyDescent="0.25">
      <c r="A208" s="309"/>
      <c r="B208" s="309"/>
      <c r="C208" s="309"/>
      <c r="D208" s="309"/>
      <c r="E208" s="309"/>
      <c r="F208" s="309"/>
      <c r="G208" s="309"/>
      <c r="H208" s="309"/>
      <c r="I208" s="309"/>
      <c r="J208" s="309"/>
      <c r="K208" s="309"/>
      <c r="L208" s="309"/>
      <c r="M208" s="309"/>
      <c r="N208" s="309"/>
      <c r="O208" s="309"/>
      <c r="P208" s="309"/>
    </row>
    <row r="209" spans="1:16" x14ac:dyDescent="0.25">
      <c r="A209" s="309"/>
      <c r="B209" s="309"/>
      <c r="C209" s="309"/>
      <c r="D209" s="309"/>
      <c r="E209" s="309"/>
      <c r="F209" s="309"/>
      <c r="G209" s="309"/>
      <c r="H209" s="309"/>
      <c r="I209" s="309"/>
      <c r="J209" s="309"/>
      <c r="K209" s="309"/>
      <c r="L209" s="309"/>
      <c r="M209" s="309"/>
      <c r="N209" s="309"/>
      <c r="O209" s="309"/>
      <c r="P209" s="309"/>
    </row>
    <row r="210" spans="1:16" x14ac:dyDescent="0.25">
      <c r="A210" s="309"/>
      <c r="B210" s="309"/>
      <c r="C210" s="309"/>
      <c r="D210" s="309"/>
      <c r="E210" s="309"/>
      <c r="F210" s="309"/>
      <c r="G210" s="309"/>
      <c r="H210" s="309"/>
      <c r="I210" s="309"/>
      <c r="J210" s="309"/>
      <c r="K210" s="309"/>
      <c r="L210" s="309"/>
      <c r="M210" s="309"/>
      <c r="N210" s="309"/>
      <c r="O210" s="309"/>
      <c r="P210" s="309"/>
    </row>
    <row r="211" spans="1:16" x14ac:dyDescent="0.25">
      <c r="A211" s="309"/>
      <c r="B211" s="309"/>
      <c r="C211" s="309"/>
      <c r="D211" s="309"/>
      <c r="E211" s="309"/>
      <c r="F211" s="309"/>
      <c r="G211" s="309"/>
      <c r="H211" s="309"/>
      <c r="I211" s="309"/>
      <c r="J211" s="309"/>
      <c r="K211" s="309"/>
      <c r="L211" s="309"/>
      <c r="M211" s="309"/>
      <c r="N211" s="309"/>
      <c r="O211" s="309"/>
      <c r="P211" s="309"/>
    </row>
    <row r="212" spans="1:16" x14ac:dyDescent="0.25">
      <c r="A212" s="309"/>
      <c r="B212" s="309"/>
      <c r="C212" s="309"/>
      <c r="D212" s="309"/>
      <c r="E212" s="309"/>
      <c r="F212" s="309"/>
      <c r="G212" s="309"/>
      <c r="H212" s="309"/>
      <c r="I212" s="309"/>
      <c r="J212" s="309"/>
      <c r="K212" s="309"/>
      <c r="L212" s="309"/>
      <c r="M212" s="309"/>
      <c r="N212" s="309"/>
      <c r="O212" s="309"/>
      <c r="P212" s="309"/>
    </row>
    <row r="213" spans="1:16" x14ac:dyDescent="0.25">
      <c r="A213" s="309"/>
      <c r="B213" s="309"/>
      <c r="C213" s="309"/>
      <c r="D213" s="309"/>
      <c r="E213" s="309"/>
      <c r="F213" s="309"/>
      <c r="G213" s="309"/>
      <c r="H213" s="309"/>
      <c r="I213" s="309"/>
      <c r="J213" s="309"/>
      <c r="K213" s="309"/>
      <c r="L213" s="309"/>
      <c r="M213" s="309"/>
      <c r="N213" s="309"/>
      <c r="O213" s="309"/>
      <c r="P213" s="309"/>
    </row>
    <row r="214" spans="1:16" x14ac:dyDescent="0.25">
      <c r="A214" s="309"/>
      <c r="B214" s="309"/>
      <c r="C214" s="309"/>
      <c r="D214" s="309"/>
      <c r="E214" s="309"/>
      <c r="F214" s="309"/>
      <c r="G214" s="309"/>
      <c r="H214" s="309"/>
      <c r="I214" s="309"/>
      <c r="J214" s="309"/>
      <c r="K214" s="309"/>
      <c r="L214" s="309"/>
      <c r="M214" s="309"/>
      <c r="N214" s="309"/>
      <c r="O214" s="309"/>
      <c r="P214" s="309"/>
    </row>
    <row r="215" spans="1:16" x14ac:dyDescent="0.25">
      <c r="A215" s="309"/>
      <c r="B215" s="309"/>
      <c r="C215" s="309"/>
      <c r="D215" s="309"/>
      <c r="E215" s="309"/>
      <c r="F215" s="309"/>
      <c r="G215" s="309"/>
      <c r="H215" s="309"/>
      <c r="I215" s="309"/>
      <c r="J215" s="309"/>
      <c r="K215" s="309"/>
      <c r="L215" s="309"/>
      <c r="M215" s="309"/>
      <c r="N215" s="309"/>
      <c r="O215" s="309"/>
      <c r="P215" s="309"/>
    </row>
    <row r="216" spans="1:16" x14ac:dyDescent="0.25">
      <c r="A216" s="309"/>
      <c r="B216" s="309"/>
      <c r="C216" s="309"/>
      <c r="D216" s="309"/>
      <c r="E216" s="309"/>
      <c r="F216" s="309"/>
      <c r="G216" s="309"/>
      <c r="H216" s="309"/>
      <c r="I216" s="309"/>
      <c r="J216" s="309"/>
      <c r="K216" s="309"/>
      <c r="L216" s="309"/>
      <c r="M216" s="309"/>
      <c r="N216" s="309"/>
      <c r="O216" s="309"/>
      <c r="P216" s="309"/>
    </row>
    <row r="217" spans="1:16" x14ac:dyDescent="0.25">
      <c r="A217" s="309"/>
      <c r="B217" s="309"/>
      <c r="C217" s="309"/>
      <c r="D217" s="309"/>
      <c r="E217" s="309"/>
      <c r="F217" s="309"/>
      <c r="G217" s="309"/>
      <c r="H217" s="309"/>
      <c r="I217" s="309"/>
      <c r="J217" s="309"/>
      <c r="K217" s="309"/>
      <c r="L217" s="309"/>
      <c r="M217" s="309"/>
      <c r="N217" s="309"/>
      <c r="O217" s="309"/>
      <c r="P217" s="309"/>
    </row>
    <row r="218" spans="1:16" x14ac:dyDescent="0.25">
      <c r="A218" s="309"/>
      <c r="B218" s="309"/>
      <c r="C218" s="309"/>
      <c r="D218" s="309"/>
      <c r="E218" s="309"/>
      <c r="F218" s="309"/>
      <c r="G218" s="309"/>
      <c r="H218" s="309"/>
      <c r="I218" s="309"/>
      <c r="J218" s="309"/>
      <c r="K218" s="309"/>
      <c r="L218" s="309"/>
      <c r="M218" s="309"/>
      <c r="N218" s="309"/>
      <c r="O218" s="309"/>
      <c r="P218" s="309"/>
    </row>
    <row r="219" spans="1:16" x14ac:dyDescent="0.25">
      <c r="A219" s="309"/>
      <c r="B219" s="309"/>
      <c r="C219" s="309"/>
      <c r="D219" s="309"/>
      <c r="E219" s="309"/>
      <c r="F219" s="309"/>
      <c r="G219" s="309"/>
      <c r="H219" s="309"/>
      <c r="I219" s="309"/>
      <c r="J219" s="309"/>
      <c r="K219" s="309"/>
      <c r="L219" s="309"/>
      <c r="M219" s="309"/>
      <c r="N219" s="309"/>
      <c r="O219" s="309"/>
      <c r="P219" s="309"/>
    </row>
    <row r="220" spans="1:16" x14ac:dyDescent="0.25">
      <c r="A220" s="309"/>
      <c r="B220" s="309"/>
      <c r="C220" s="309"/>
      <c r="D220" s="309"/>
      <c r="E220" s="309"/>
      <c r="F220" s="309"/>
      <c r="G220" s="309"/>
      <c r="H220" s="309"/>
      <c r="I220" s="309"/>
      <c r="J220" s="309"/>
      <c r="K220" s="309"/>
      <c r="L220" s="309"/>
      <c r="M220" s="309"/>
      <c r="N220" s="309"/>
      <c r="O220" s="309"/>
      <c r="P220" s="309"/>
    </row>
    <row r="221" spans="1:16" x14ac:dyDescent="0.25">
      <c r="A221" s="309"/>
      <c r="B221" s="309"/>
      <c r="C221" s="309"/>
      <c r="D221" s="309"/>
      <c r="E221" s="309"/>
      <c r="F221" s="309"/>
      <c r="G221" s="309"/>
      <c r="H221" s="309"/>
      <c r="I221" s="309"/>
      <c r="J221" s="309"/>
      <c r="K221" s="309"/>
      <c r="L221" s="309"/>
      <c r="M221" s="309"/>
      <c r="N221" s="309"/>
      <c r="O221" s="309"/>
      <c r="P221" s="309"/>
    </row>
    <row r="222" spans="1:16" x14ac:dyDescent="0.25">
      <c r="A222" s="309"/>
      <c r="B222" s="309"/>
      <c r="C222" s="309"/>
      <c r="D222" s="309"/>
      <c r="E222" s="309"/>
      <c r="F222" s="309"/>
      <c r="G222" s="309"/>
      <c r="H222" s="309"/>
      <c r="I222" s="309"/>
      <c r="J222" s="309"/>
      <c r="K222" s="309"/>
      <c r="L222" s="309"/>
      <c r="M222" s="309"/>
      <c r="N222" s="309"/>
      <c r="O222" s="309"/>
      <c r="P222" s="309"/>
    </row>
    <row r="223" spans="1:16" x14ac:dyDescent="0.25">
      <c r="A223" s="309"/>
      <c r="B223" s="309"/>
      <c r="C223" s="309"/>
      <c r="D223" s="309"/>
      <c r="E223" s="309"/>
      <c r="F223" s="309"/>
      <c r="G223" s="309"/>
      <c r="H223" s="309"/>
      <c r="I223" s="309"/>
      <c r="J223" s="309"/>
      <c r="K223" s="309"/>
      <c r="L223" s="309"/>
      <c r="M223" s="309"/>
      <c r="N223" s="309"/>
      <c r="O223" s="309"/>
      <c r="P223" s="309"/>
    </row>
    <row r="224" spans="1:16" x14ac:dyDescent="0.25">
      <c r="A224" s="309"/>
      <c r="B224" s="309"/>
      <c r="C224" s="309"/>
      <c r="D224" s="309"/>
      <c r="E224" s="309"/>
      <c r="F224" s="309"/>
      <c r="G224" s="309"/>
      <c r="H224" s="309"/>
      <c r="I224" s="309"/>
      <c r="J224" s="309"/>
      <c r="K224" s="309"/>
      <c r="L224" s="309"/>
      <c r="M224" s="309"/>
      <c r="N224" s="309"/>
      <c r="O224" s="309"/>
      <c r="P224" s="309"/>
    </row>
    <row r="225" spans="1:16" x14ac:dyDescent="0.25">
      <c r="A225" s="309"/>
      <c r="B225" s="309"/>
      <c r="C225" s="309"/>
      <c r="D225" s="309"/>
      <c r="E225" s="309"/>
      <c r="F225" s="309"/>
      <c r="G225" s="309"/>
      <c r="H225" s="309"/>
      <c r="I225" s="309"/>
      <c r="J225" s="309"/>
      <c r="K225" s="309"/>
      <c r="L225" s="309"/>
      <c r="M225" s="309"/>
      <c r="N225" s="309"/>
      <c r="O225" s="309"/>
      <c r="P225" s="309"/>
    </row>
    <row r="226" spans="1:16" x14ac:dyDescent="0.25">
      <c r="A226" s="309"/>
      <c r="B226" s="309"/>
      <c r="C226" s="309"/>
      <c r="D226" s="309"/>
      <c r="E226" s="309"/>
      <c r="F226" s="309"/>
      <c r="G226" s="309"/>
      <c r="H226" s="309"/>
      <c r="I226" s="309"/>
      <c r="J226" s="309"/>
      <c r="K226" s="309"/>
      <c r="L226" s="309"/>
      <c r="M226" s="309"/>
      <c r="N226" s="309"/>
      <c r="O226" s="309"/>
      <c r="P226" s="309"/>
    </row>
    <row r="227" spans="1:16" x14ac:dyDescent="0.25">
      <c r="A227" s="309"/>
      <c r="B227" s="309"/>
      <c r="C227" s="309"/>
      <c r="D227" s="309"/>
      <c r="E227" s="309"/>
      <c r="F227" s="309"/>
      <c r="G227" s="309"/>
      <c r="H227" s="309"/>
      <c r="I227" s="309"/>
      <c r="J227" s="309"/>
      <c r="K227" s="309"/>
      <c r="L227" s="309"/>
      <c r="M227" s="309"/>
      <c r="N227" s="309"/>
      <c r="O227" s="309"/>
      <c r="P227" s="309"/>
    </row>
    <row r="228" spans="1:16" x14ac:dyDescent="0.25">
      <c r="A228" s="309"/>
      <c r="B228" s="309"/>
      <c r="C228" s="309"/>
      <c r="D228" s="309"/>
      <c r="E228" s="309"/>
      <c r="F228" s="309"/>
      <c r="G228" s="309"/>
      <c r="H228" s="309"/>
      <c r="I228" s="309"/>
      <c r="J228" s="309"/>
      <c r="K228" s="309"/>
      <c r="L228" s="309"/>
      <c r="M228" s="309"/>
      <c r="N228" s="309"/>
      <c r="O228" s="309"/>
      <c r="P228" s="309"/>
    </row>
    <row r="229" spans="1:16" x14ac:dyDescent="0.25">
      <c r="A229" s="309"/>
      <c r="B229" s="309"/>
      <c r="C229" s="309"/>
      <c r="D229" s="309"/>
      <c r="E229" s="309"/>
      <c r="F229" s="309"/>
      <c r="G229" s="309"/>
      <c r="H229" s="309"/>
      <c r="I229" s="309"/>
      <c r="J229" s="309"/>
      <c r="K229" s="309"/>
      <c r="L229" s="309"/>
      <c r="M229" s="309"/>
      <c r="N229" s="309"/>
      <c r="O229" s="309"/>
      <c r="P229" s="309"/>
    </row>
    <row r="230" spans="1:16" x14ac:dyDescent="0.25">
      <c r="A230" s="309"/>
      <c r="B230" s="309"/>
      <c r="C230" s="309"/>
      <c r="D230" s="309"/>
      <c r="E230" s="309"/>
      <c r="F230" s="309"/>
      <c r="G230" s="309"/>
      <c r="H230" s="309"/>
      <c r="I230" s="309"/>
      <c r="J230" s="309"/>
      <c r="K230" s="309"/>
      <c r="L230" s="309"/>
      <c r="M230" s="309"/>
      <c r="N230" s="309"/>
      <c r="O230" s="309"/>
      <c r="P230" s="309"/>
    </row>
    <row r="231" spans="1:16" x14ac:dyDescent="0.25">
      <c r="A231" s="309"/>
      <c r="B231" s="309"/>
      <c r="C231" s="309"/>
      <c r="D231" s="309"/>
      <c r="E231" s="309"/>
      <c r="F231" s="309"/>
      <c r="G231" s="309"/>
      <c r="H231" s="309"/>
      <c r="I231" s="309"/>
      <c r="J231" s="309"/>
      <c r="K231" s="309"/>
      <c r="L231" s="309"/>
      <c r="M231" s="309"/>
      <c r="N231" s="309"/>
      <c r="O231" s="309"/>
      <c r="P231" s="309"/>
    </row>
    <row r="232" spans="1:16" x14ac:dyDescent="0.25">
      <c r="A232" s="309"/>
      <c r="B232" s="309"/>
      <c r="C232" s="309"/>
      <c r="D232" s="309"/>
      <c r="E232" s="309"/>
      <c r="F232" s="309"/>
      <c r="G232" s="309"/>
      <c r="H232" s="309"/>
      <c r="I232" s="309"/>
      <c r="J232" s="309"/>
      <c r="K232" s="309"/>
      <c r="L232" s="309"/>
      <c r="M232" s="309"/>
      <c r="N232" s="309"/>
      <c r="O232" s="309"/>
      <c r="P232" s="309"/>
    </row>
    <row r="233" spans="1:16" x14ac:dyDescent="0.25">
      <c r="A233" s="309"/>
      <c r="B233" s="309"/>
      <c r="C233" s="309"/>
      <c r="D233" s="309"/>
      <c r="E233" s="309"/>
      <c r="F233" s="309"/>
      <c r="G233" s="309"/>
      <c r="H233" s="309"/>
      <c r="I233" s="309"/>
      <c r="J233" s="309"/>
      <c r="K233" s="309"/>
      <c r="L233" s="309"/>
      <c r="M233" s="309"/>
      <c r="N233" s="309"/>
      <c r="O233" s="309"/>
      <c r="P233" s="309"/>
    </row>
    <row r="234" spans="1:16" x14ac:dyDescent="0.25">
      <c r="A234" s="309"/>
      <c r="B234" s="309"/>
      <c r="C234" s="309"/>
      <c r="D234" s="309"/>
      <c r="E234" s="309"/>
      <c r="F234" s="309"/>
      <c r="G234" s="309"/>
      <c r="H234" s="309"/>
      <c r="I234" s="309"/>
      <c r="J234" s="309"/>
      <c r="K234" s="309"/>
      <c r="L234" s="309"/>
      <c r="M234" s="309"/>
      <c r="N234" s="309"/>
      <c r="O234" s="309"/>
      <c r="P234" s="309"/>
    </row>
    <row r="235" spans="1:16" x14ac:dyDescent="0.25">
      <c r="A235" s="309"/>
      <c r="B235" s="309"/>
      <c r="C235" s="309"/>
      <c r="D235" s="309"/>
      <c r="E235" s="309"/>
      <c r="F235" s="309"/>
      <c r="G235" s="309"/>
      <c r="H235" s="309"/>
      <c r="I235" s="309"/>
      <c r="J235" s="309"/>
      <c r="K235" s="309"/>
      <c r="L235" s="309"/>
      <c r="M235" s="309"/>
      <c r="N235" s="309"/>
      <c r="O235" s="309"/>
      <c r="P235" s="309"/>
    </row>
    <row r="236" spans="1:16" x14ac:dyDescent="0.25">
      <c r="A236" s="309"/>
      <c r="B236" s="309"/>
      <c r="C236" s="309"/>
      <c r="D236" s="309"/>
      <c r="E236" s="309"/>
      <c r="F236" s="309"/>
      <c r="G236" s="309"/>
      <c r="H236" s="309"/>
      <c r="I236" s="309"/>
      <c r="J236" s="309"/>
      <c r="K236" s="309"/>
      <c r="L236" s="309"/>
      <c r="M236" s="309"/>
      <c r="N236" s="309"/>
      <c r="O236" s="309"/>
      <c r="P236" s="309"/>
    </row>
    <row r="237" spans="1:16" x14ac:dyDescent="0.25">
      <c r="A237" s="309"/>
      <c r="B237" s="309"/>
      <c r="C237" s="309"/>
      <c r="D237" s="309"/>
      <c r="E237" s="309"/>
      <c r="F237" s="309"/>
      <c r="G237" s="309"/>
      <c r="H237" s="309"/>
      <c r="I237" s="309"/>
      <c r="J237" s="309"/>
      <c r="K237" s="309"/>
      <c r="L237" s="309"/>
      <c r="M237" s="309"/>
      <c r="N237" s="309"/>
      <c r="O237" s="309"/>
      <c r="P237" s="309"/>
    </row>
    <row r="238" spans="1:16" x14ac:dyDescent="0.25">
      <c r="A238" s="309"/>
      <c r="B238" s="309"/>
      <c r="C238" s="309"/>
      <c r="D238" s="309"/>
      <c r="E238" s="309"/>
      <c r="F238" s="309"/>
      <c r="G238" s="309"/>
      <c r="H238" s="309"/>
      <c r="I238" s="309"/>
      <c r="J238" s="309"/>
      <c r="K238" s="309"/>
      <c r="L238" s="309"/>
      <c r="M238" s="309"/>
      <c r="N238" s="309"/>
      <c r="O238" s="309"/>
      <c r="P238" s="309"/>
    </row>
    <row r="239" spans="1:16" x14ac:dyDescent="0.25">
      <c r="A239" s="309"/>
      <c r="B239" s="309"/>
      <c r="C239" s="309"/>
      <c r="D239" s="309"/>
      <c r="E239" s="309"/>
      <c r="F239" s="309"/>
      <c r="G239" s="309"/>
      <c r="H239" s="309"/>
      <c r="I239" s="309"/>
      <c r="J239" s="309"/>
      <c r="K239" s="309"/>
      <c r="L239" s="309"/>
      <c r="M239" s="309"/>
      <c r="N239" s="309"/>
      <c r="O239" s="309"/>
      <c r="P239" s="309"/>
    </row>
    <row r="240" spans="1:16" x14ac:dyDescent="0.25">
      <c r="A240" s="309"/>
      <c r="B240" s="309"/>
      <c r="C240" s="309"/>
      <c r="D240" s="309"/>
      <c r="E240" s="309"/>
      <c r="F240" s="309"/>
      <c r="G240" s="309"/>
      <c r="H240" s="309"/>
      <c r="I240" s="309"/>
      <c r="J240" s="309"/>
      <c r="K240" s="309"/>
      <c r="L240" s="309"/>
      <c r="M240" s="309"/>
      <c r="N240" s="309"/>
      <c r="O240" s="309"/>
      <c r="P240" s="309"/>
    </row>
    <row r="241" spans="1:16" x14ac:dyDescent="0.25">
      <c r="A241" s="309"/>
      <c r="B241" s="309"/>
      <c r="C241" s="309"/>
      <c r="D241" s="309"/>
      <c r="E241" s="309"/>
      <c r="F241" s="309"/>
      <c r="G241" s="309"/>
      <c r="H241" s="309"/>
      <c r="I241" s="309"/>
      <c r="J241" s="309"/>
      <c r="K241" s="309"/>
      <c r="L241" s="309"/>
      <c r="M241" s="309"/>
      <c r="N241" s="309"/>
      <c r="O241" s="309"/>
      <c r="P241" s="309"/>
    </row>
    <row r="242" spans="1:16" x14ac:dyDescent="0.25">
      <c r="A242" s="309"/>
      <c r="B242" s="309"/>
      <c r="C242" s="309"/>
      <c r="D242" s="309"/>
      <c r="E242" s="309"/>
      <c r="F242" s="309"/>
      <c r="G242" s="309"/>
      <c r="H242" s="309"/>
      <c r="I242" s="309"/>
      <c r="J242" s="309"/>
      <c r="K242" s="309"/>
      <c r="L242" s="309"/>
      <c r="M242" s="309"/>
      <c r="N242" s="309"/>
      <c r="O242" s="309"/>
      <c r="P242" s="309"/>
    </row>
    <row r="243" spans="1:16" x14ac:dyDescent="0.25">
      <c r="A243" s="309"/>
      <c r="B243" s="309"/>
      <c r="C243" s="309"/>
      <c r="D243" s="309"/>
      <c r="E243" s="309"/>
      <c r="F243" s="309"/>
      <c r="G243" s="309"/>
      <c r="H243" s="309"/>
      <c r="I243" s="309"/>
      <c r="J243" s="309"/>
      <c r="K243" s="309"/>
      <c r="L243" s="309"/>
      <c r="M243" s="309"/>
      <c r="N243" s="309"/>
      <c r="O243" s="309"/>
      <c r="P243" s="309"/>
    </row>
    <row r="244" spans="1:16" x14ac:dyDescent="0.25">
      <c r="A244" s="309"/>
      <c r="B244" s="309"/>
      <c r="C244" s="309"/>
      <c r="D244" s="309"/>
      <c r="E244" s="309"/>
      <c r="F244" s="309"/>
      <c r="G244" s="309"/>
      <c r="H244" s="309"/>
      <c r="I244" s="309"/>
      <c r="J244" s="309"/>
      <c r="K244" s="309"/>
      <c r="L244" s="309"/>
      <c r="M244" s="309"/>
      <c r="N244" s="309"/>
      <c r="O244" s="309"/>
      <c r="P244" s="309"/>
    </row>
    <row r="245" spans="1:16" x14ac:dyDescent="0.25">
      <c r="A245" s="309"/>
      <c r="B245" s="309"/>
      <c r="C245" s="309"/>
      <c r="D245" s="309"/>
      <c r="E245" s="309"/>
      <c r="F245" s="309"/>
      <c r="G245" s="309"/>
      <c r="H245" s="309"/>
      <c r="I245" s="309"/>
      <c r="J245" s="309"/>
      <c r="K245" s="309"/>
      <c r="L245" s="309"/>
      <c r="M245" s="309"/>
      <c r="N245" s="309"/>
      <c r="O245" s="309"/>
      <c r="P245" s="309"/>
    </row>
    <row r="246" spans="1:16" x14ac:dyDescent="0.25">
      <c r="A246" s="309"/>
      <c r="B246" s="309"/>
      <c r="C246" s="309"/>
      <c r="D246" s="309"/>
      <c r="E246" s="309"/>
      <c r="F246" s="309"/>
      <c r="G246" s="309"/>
      <c r="H246" s="309"/>
      <c r="I246" s="309"/>
      <c r="J246" s="309"/>
      <c r="K246" s="309"/>
      <c r="L246" s="309"/>
      <c r="M246" s="309"/>
      <c r="N246" s="309"/>
      <c r="O246" s="309"/>
      <c r="P246" s="309"/>
    </row>
    <row r="247" spans="1:16" x14ac:dyDescent="0.25">
      <c r="A247" s="309"/>
      <c r="B247" s="309"/>
      <c r="C247" s="309"/>
      <c r="D247" s="309"/>
      <c r="E247" s="309"/>
      <c r="F247" s="309"/>
      <c r="G247" s="309"/>
      <c r="H247" s="309"/>
      <c r="I247" s="309"/>
      <c r="J247" s="309"/>
      <c r="K247" s="309"/>
      <c r="L247" s="309"/>
      <c r="M247" s="309"/>
      <c r="N247" s="309"/>
      <c r="O247" s="309"/>
      <c r="P247" s="309"/>
    </row>
    <row r="248" spans="1:16" x14ac:dyDescent="0.25">
      <c r="A248" s="309"/>
      <c r="B248" s="309"/>
      <c r="C248" s="309"/>
      <c r="D248" s="309"/>
      <c r="E248" s="309"/>
      <c r="F248" s="309"/>
      <c r="G248" s="309"/>
      <c r="H248" s="309"/>
      <c r="I248" s="309"/>
      <c r="J248" s="309"/>
      <c r="K248" s="309"/>
      <c r="L248" s="309"/>
      <c r="M248" s="309"/>
      <c r="N248" s="309"/>
      <c r="O248" s="309"/>
      <c r="P248" s="309"/>
    </row>
    <row r="249" spans="1:16" x14ac:dyDescent="0.25">
      <c r="A249" s="309"/>
      <c r="B249" s="309"/>
      <c r="C249" s="309"/>
      <c r="D249" s="309"/>
      <c r="E249" s="309"/>
      <c r="F249" s="309"/>
      <c r="G249" s="309"/>
      <c r="H249" s="309"/>
      <c r="I249" s="309"/>
      <c r="J249" s="309"/>
      <c r="K249" s="309"/>
      <c r="L249" s="309"/>
      <c r="M249" s="309"/>
      <c r="N249" s="309"/>
      <c r="O249" s="309"/>
      <c r="P249" s="309"/>
    </row>
    <row r="250" spans="1:16" x14ac:dyDescent="0.25">
      <c r="A250" s="309"/>
      <c r="B250" s="309"/>
      <c r="C250" s="309"/>
      <c r="D250" s="309"/>
      <c r="E250" s="309"/>
      <c r="F250" s="309"/>
      <c r="G250" s="309"/>
      <c r="H250" s="309"/>
      <c r="I250" s="309"/>
      <c r="J250" s="309"/>
      <c r="K250" s="309"/>
      <c r="L250" s="309"/>
      <c r="M250" s="309"/>
      <c r="N250" s="309"/>
      <c r="O250" s="309"/>
      <c r="P250" s="309"/>
    </row>
    <row r="251" spans="1:16" x14ac:dyDescent="0.25">
      <c r="A251" s="309"/>
      <c r="B251" s="309"/>
      <c r="C251" s="309"/>
      <c r="D251" s="309"/>
      <c r="E251" s="309"/>
      <c r="F251" s="309"/>
      <c r="G251" s="309"/>
      <c r="H251" s="309"/>
      <c r="I251" s="309"/>
      <c r="J251" s="309"/>
      <c r="K251" s="309"/>
      <c r="L251" s="309"/>
      <c r="M251" s="309"/>
      <c r="N251" s="309"/>
      <c r="O251" s="309"/>
      <c r="P251" s="309"/>
    </row>
    <row r="252" spans="1:16" x14ac:dyDescent="0.25">
      <c r="A252" s="309"/>
      <c r="B252" s="309"/>
      <c r="C252" s="309"/>
      <c r="D252" s="309"/>
      <c r="E252" s="309"/>
      <c r="F252" s="309"/>
      <c r="G252" s="309"/>
      <c r="H252" s="309"/>
      <c r="I252" s="309"/>
      <c r="J252" s="309"/>
      <c r="K252" s="309"/>
      <c r="L252" s="309"/>
      <c r="M252" s="309"/>
      <c r="N252" s="309"/>
      <c r="O252" s="309"/>
      <c r="P252" s="309"/>
    </row>
    <row r="253" spans="1:16" x14ac:dyDescent="0.25">
      <c r="A253" s="309"/>
      <c r="B253" s="309"/>
      <c r="C253" s="309"/>
      <c r="D253" s="309"/>
      <c r="E253" s="309"/>
      <c r="F253" s="309"/>
      <c r="G253" s="309"/>
      <c r="H253" s="309"/>
      <c r="I253" s="309"/>
      <c r="J253" s="309"/>
      <c r="K253" s="309"/>
      <c r="L253" s="309"/>
      <c r="M253" s="309"/>
      <c r="N253" s="309"/>
      <c r="O253" s="309"/>
      <c r="P253" s="309"/>
    </row>
    <row r="254" spans="1:16" x14ac:dyDescent="0.25">
      <c r="A254" s="309"/>
      <c r="B254" s="309"/>
      <c r="C254" s="309"/>
      <c r="D254" s="309"/>
      <c r="E254" s="309"/>
      <c r="F254" s="309"/>
      <c r="G254" s="309"/>
      <c r="H254" s="309"/>
      <c r="I254" s="309"/>
      <c r="J254" s="309"/>
      <c r="K254" s="309"/>
      <c r="L254" s="309"/>
      <c r="M254" s="309"/>
      <c r="N254" s="309"/>
      <c r="O254" s="309"/>
      <c r="P254" s="309"/>
    </row>
    <row r="255" spans="1:16" x14ac:dyDescent="0.25">
      <c r="A255" s="309"/>
      <c r="B255" s="309"/>
      <c r="C255" s="309"/>
      <c r="D255" s="309"/>
      <c r="E255" s="309"/>
      <c r="F255" s="309"/>
      <c r="G255" s="309"/>
      <c r="H255" s="309"/>
      <c r="I255" s="309"/>
      <c r="J255" s="309"/>
      <c r="K255" s="309"/>
      <c r="L255" s="309"/>
      <c r="M255" s="309"/>
      <c r="N255" s="309"/>
      <c r="O255" s="309"/>
      <c r="P255" s="309"/>
    </row>
    <row r="256" spans="1:16" x14ac:dyDescent="0.25">
      <c r="A256" s="309"/>
      <c r="B256" s="309"/>
      <c r="C256" s="309"/>
      <c r="D256" s="309"/>
      <c r="E256" s="309"/>
      <c r="F256" s="309"/>
      <c r="G256" s="309"/>
      <c r="H256" s="309"/>
      <c r="I256" s="309"/>
      <c r="J256" s="309"/>
      <c r="K256" s="309"/>
      <c r="L256" s="309"/>
      <c r="M256" s="309"/>
      <c r="N256" s="309"/>
      <c r="O256" s="309"/>
      <c r="P256" s="309"/>
    </row>
    <row r="257" spans="1:16" x14ac:dyDescent="0.25">
      <c r="A257" s="309"/>
      <c r="B257" s="309"/>
      <c r="C257" s="309"/>
      <c r="D257" s="309"/>
      <c r="E257" s="309"/>
      <c r="F257" s="309"/>
      <c r="G257" s="309"/>
      <c r="H257" s="309"/>
      <c r="I257" s="309"/>
      <c r="J257" s="309"/>
      <c r="K257" s="309"/>
      <c r="L257" s="309"/>
      <c r="M257" s="309"/>
      <c r="N257" s="309"/>
      <c r="O257" s="309"/>
      <c r="P257" s="309"/>
    </row>
    <row r="258" spans="1:16" x14ac:dyDescent="0.25">
      <c r="A258" s="309"/>
      <c r="B258" s="309"/>
      <c r="C258" s="309"/>
      <c r="D258" s="309"/>
      <c r="E258" s="309"/>
      <c r="F258" s="309"/>
      <c r="G258" s="309"/>
      <c r="H258" s="309"/>
      <c r="I258" s="309"/>
      <c r="J258" s="309"/>
      <c r="K258" s="309"/>
      <c r="L258" s="309"/>
      <c r="M258" s="309"/>
      <c r="N258" s="309"/>
      <c r="O258" s="309"/>
      <c r="P258" s="309"/>
    </row>
    <row r="259" spans="1:16" x14ac:dyDescent="0.25">
      <c r="A259" s="309"/>
      <c r="B259" s="309"/>
      <c r="C259" s="309"/>
      <c r="D259" s="309"/>
      <c r="E259" s="309"/>
      <c r="F259" s="309"/>
      <c r="G259" s="309"/>
      <c r="H259" s="309"/>
      <c r="I259" s="309"/>
      <c r="J259" s="309"/>
      <c r="K259" s="309"/>
      <c r="L259" s="309"/>
      <c r="M259" s="309"/>
      <c r="N259" s="309"/>
      <c r="O259" s="309"/>
      <c r="P259" s="309"/>
    </row>
    <row r="260" spans="1:16" x14ac:dyDescent="0.25">
      <c r="A260" s="309"/>
      <c r="B260" s="309"/>
      <c r="C260" s="309"/>
      <c r="D260" s="309"/>
      <c r="E260" s="309"/>
      <c r="F260" s="309"/>
      <c r="G260" s="309"/>
      <c r="H260" s="309"/>
      <c r="I260" s="309"/>
      <c r="J260" s="309"/>
      <c r="K260" s="309"/>
      <c r="L260" s="309"/>
      <c r="M260" s="309"/>
      <c r="N260" s="309"/>
      <c r="O260" s="309"/>
      <c r="P260" s="309"/>
    </row>
    <row r="261" spans="1:16" x14ac:dyDescent="0.25">
      <c r="A261" s="309"/>
      <c r="B261" s="309"/>
      <c r="C261" s="309"/>
      <c r="D261" s="309"/>
      <c r="E261" s="309"/>
      <c r="F261" s="309"/>
      <c r="G261" s="309"/>
      <c r="H261" s="309"/>
      <c r="I261" s="309"/>
      <c r="J261" s="309"/>
      <c r="K261" s="309"/>
      <c r="L261" s="309"/>
      <c r="M261" s="309"/>
      <c r="N261" s="309"/>
      <c r="O261" s="309"/>
      <c r="P261" s="309"/>
    </row>
    <row r="262" spans="1:16" x14ac:dyDescent="0.25">
      <c r="A262" s="309"/>
      <c r="B262" s="309"/>
      <c r="C262" s="309"/>
      <c r="D262" s="309"/>
      <c r="E262" s="309"/>
      <c r="F262" s="309"/>
      <c r="G262" s="309"/>
      <c r="H262" s="309"/>
      <c r="I262" s="309"/>
      <c r="J262" s="309"/>
      <c r="K262" s="309"/>
      <c r="L262" s="309"/>
      <c r="M262" s="309"/>
      <c r="N262" s="309"/>
      <c r="O262" s="309"/>
      <c r="P262" s="309"/>
    </row>
    <row r="263" spans="1:16" x14ac:dyDescent="0.25">
      <c r="A263" s="309"/>
      <c r="B263" s="309"/>
      <c r="C263" s="309"/>
      <c r="D263" s="309"/>
      <c r="E263" s="309"/>
      <c r="F263" s="309"/>
      <c r="G263" s="309"/>
      <c r="H263" s="309"/>
      <c r="I263" s="309"/>
      <c r="J263" s="309"/>
      <c r="K263" s="309"/>
      <c r="L263" s="309"/>
      <c r="M263" s="309"/>
      <c r="N263" s="309"/>
      <c r="O263" s="309"/>
      <c r="P263" s="309"/>
    </row>
    <row r="264" spans="1:16" x14ac:dyDescent="0.25">
      <c r="A264" s="309"/>
      <c r="B264" s="309"/>
      <c r="C264" s="309"/>
      <c r="D264" s="309"/>
      <c r="E264" s="309"/>
      <c r="F264" s="309"/>
      <c r="G264" s="309"/>
      <c r="H264" s="309"/>
      <c r="I264" s="309"/>
      <c r="J264" s="309"/>
      <c r="K264" s="309"/>
      <c r="L264" s="309"/>
      <c r="M264" s="309"/>
      <c r="N264" s="309"/>
      <c r="O264" s="309"/>
      <c r="P264" s="309"/>
    </row>
    <row r="265" spans="1:16" x14ac:dyDescent="0.25">
      <c r="A265" s="309"/>
      <c r="B265" s="309"/>
      <c r="C265" s="309"/>
      <c r="D265" s="309"/>
      <c r="E265" s="309"/>
      <c r="F265" s="309"/>
      <c r="G265" s="309"/>
      <c r="H265" s="309"/>
      <c r="I265" s="309"/>
      <c r="J265" s="309"/>
      <c r="K265" s="309"/>
      <c r="L265" s="309"/>
      <c r="M265" s="309"/>
      <c r="N265" s="309"/>
      <c r="O265" s="309"/>
      <c r="P265" s="309"/>
    </row>
    <row r="266" spans="1:16" x14ac:dyDescent="0.25">
      <c r="A266" s="309"/>
      <c r="B266" s="309"/>
      <c r="C266" s="309"/>
      <c r="D266" s="309"/>
      <c r="E266" s="309"/>
      <c r="F266" s="309"/>
      <c r="G266" s="309"/>
      <c r="H266" s="309"/>
      <c r="I266" s="309"/>
      <c r="J266" s="309"/>
      <c r="K266" s="309"/>
      <c r="L266" s="309"/>
      <c r="M266" s="309"/>
      <c r="N266" s="309"/>
      <c r="O266" s="309"/>
      <c r="P266" s="309"/>
    </row>
    <row r="267" spans="1:16" x14ac:dyDescent="0.25">
      <c r="A267" s="309"/>
      <c r="B267" s="309"/>
      <c r="C267" s="309"/>
      <c r="D267" s="309"/>
      <c r="E267" s="309"/>
      <c r="F267" s="309"/>
      <c r="G267" s="309"/>
      <c r="H267" s="309"/>
      <c r="I267" s="309"/>
      <c r="J267" s="309"/>
      <c r="K267" s="309"/>
      <c r="L267" s="309"/>
      <c r="M267" s="309"/>
      <c r="N267" s="309"/>
      <c r="O267" s="309"/>
      <c r="P267" s="309"/>
    </row>
    <row r="268" spans="1:16" x14ac:dyDescent="0.25">
      <c r="A268" s="309"/>
      <c r="B268" s="309"/>
      <c r="C268" s="309"/>
      <c r="D268" s="309"/>
      <c r="E268" s="309"/>
      <c r="F268" s="309"/>
      <c r="G268" s="309"/>
      <c r="H268" s="309"/>
      <c r="I268" s="309"/>
      <c r="J268" s="309"/>
      <c r="K268" s="309"/>
      <c r="L268" s="309"/>
      <c r="M268" s="309"/>
      <c r="N268" s="309"/>
      <c r="O268" s="309"/>
      <c r="P268" s="309"/>
    </row>
    <row r="269" spans="1:16" x14ac:dyDescent="0.25">
      <c r="A269" s="309"/>
      <c r="B269" s="309"/>
      <c r="C269" s="309"/>
      <c r="D269" s="309"/>
      <c r="E269" s="309"/>
      <c r="F269" s="309"/>
      <c r="G269" s="309"/>
      <c r="H269" s="309"/>
      <c r="I269" s="309"/>
      <c r="J269" s="309"/>
      <c r="K269" s="309"/>
      <c r="L269" s="309"/>
      <c r="M269" s="309"/>
      <c r="N269" s="309"/>
      <c r="O269" s="309"/>
      <c r="P269" s="309"/>
    </row>
    <row r="270" spans="1:16" x14ac:dyDescent="0.25">
      <c r="A270" s="309"/>
      <c r="B270" s="309"/>
      <c r="C270" s="309"/>
      <c r="D270" s="309"/>
      <c r="E270" s="309"/>
      <c r="F270" s="309"/>
      <c r="G270" s="309"/>
      <c r="H270" s="309"/>
      <c r="I270" s="309"/>
      <c r="J270" s="309"/>
      <c r="K270" s="309"/>
      <c r="L270" s="309"/>
      <c r="M270" s="309"/>
      <c r="N270" s="309"/>
      <c r="O270" s="309"/>
      <c r="P270" s="309"/>
    </row>
    <row r="271" spans="1:16" x14ac:dyDescent="0.25">
      <c r="A271" s="309"/>
      <c r="B271" s="309"/>
      <c r="C271" s="309"/>
      <c r="D271" s="309"/>
      <c r="E271" s="309"/>
      <c r="F271" s="309"/>
      <c r="G271" s="309"/>
      <c r="H271" s="309"/>
      <c r="I271" s="309"/>
      <c r="J271" s="309"/>
      <c r="K271" s="309"/>
      <c r="L271" s="309"/>
      <c r="M271" s="309"/>
      <c r="N271" s="309"/>
      <c r="O271" s="309"/>
      <c r="P271" s="309"/>
    </row>
    <row r="272" spans="1:16" x14ac:dyDescent="0.25">
      <c r="A272" s="309"/>
      <c r="B272" s="309"/>
      <c r="C272" s="309"/>
      <c r="D272" s="309"/>
      <c r="E272" s="309"/>
      <c r="F272" s="309"/>
      <c r="G272" s="309"/>
      <c r="H272" s="309"/>
      <c r="I272" s="309"/>
      <c r="J272" s="309"/>
      <c r="K272" s="309"/>
      <c r="L272" s="309"/>
      <c r="M272" s="309"/>
      <c r="N272" s="309"/>
      <c r="O272" s="309"/>
      <c r="P272" s="309"/>
    </row>
    <row r="273" spans="1:16" x14ac:dyDescent="0.25">
      <c r="A273" s="309"/>
      <c r="B273" s="309"/>
      <c r="C273" s="309"/>
      <c r="D273" s="309"/>
      <c r="E273" s="309"/>
      <c r="F273" s="309"/>
      <c r="G273" s="309"/>
      <c r="H273" s="309"/>
      <c r="I273" s="309"/>
      <c r="J273" s="309"/>
      <c r="K273" s="309"/>
      <c r="L273" s="309"/>
      <c r="M273" s="309"/>
      <c r="N273" s="309"/>
      <c r="O273" s="309"/>
      <c r="P273" s="309"/>
    </row>
    <row r="274" spans="1:16" x14ac:dyDescent="0.25">
      <c r="A274" s="309"/>
      <c r="B274" s="309"/>
      <c r="C274" s="309"/>
      <c r="D274" s="309"/>
      <c r="E274" s="309"/>
      <c r="F274" s="309"/>
      <c r="G274" s="309"/>
      <c r="H274" s="309"/>
      <c r="I274" s="309"/>
      <c r="J274" s="309"/>
      <c r="K274" s="309"/>
      <c r="L274" s="309"/>
      <c r="M274" s="309"/>
      <c r="N274" s="309"/>
      <c r="O274" s="309"/>
      <c r="P274" s="309"/>
    </row>
    <row r="275" spans="1:16" x14ac:dyDescent="0.25">
      <c r="A275" s="309"/>
      <c r="B275" s="309"/>
      <c r="C275" s="309"/>
      <c r="D275" s="309"/>
      <c r="E275" s="309"/>
      <c r="F275" s="309"/>
      <c r="G275" s="309"/>
      <c r="H275" s="309"/>
      <c r="I275" s="309"/>
      <c r="J275" s="309"/>
      <c r="K275" s="309"/>
      <c r="L275" s="309"/>
      <c r="M275" s="309"/>
      <c r="N275" s="309"/>
      <c r="O275" s="309"/>
      <c r="P275" s="309"/>
    </row>
    <row r="276" spans="1:16" x14ac:dyDescent="0.25">
      <c r="A276" s="309"/>
      <c r="B276" s="309"/>
      <c r="C276" s="309"/>
      <c r="D276" s="309"/>
      <c r="E276" s="309"/>
      <c r="F276" s="309"/>
      <c r="G276" s="309"/>
      <c r="H276" s="309"/>
      <c r="I276" s="309"/>
      <c r="J276" s="309"/>
      <c r="K276" s="309"/>
      <c r="L276" s="309"/>
      <c r="M276" s="309"/>
      <c r="N276" s="309"/>
      <c r="O276" s="309"/>
      <c r="P276" s="309"/>
    </row>
    <row r="277" spans="1:16" x14ac:dyDescent="0.25">
      <c r="A277" s="309"/>
      <c r="B277" s="309"/>
      <c r="C277" s="309"/>
      <c r="D277" s="309"/>
      <c r="E277" s="309"/>
      <c r="F277" s="309"/>
      <c r="G277" s="309"/>
      <c r="H277" s="309"/>
      <c r="I277" s="309"/>
      <c r="J277" s="309"/>
      <c r="K277" s="309"/>
      <c r="L277" s="309"/>
      <c r="M277" s="309"/>
      <c r="N277" s="309"/>
      <c r="O277" s="309"/>
      <c r="P277" s="309"/>
    </row>
    <row r="278" spans="1:16" x14ac:dyDescent="0.25">
      <c r="A278" s="309"/>
      <c r="B278" s="309"/>
      <c r="C278" s="309"/>
      <c r="D278" s="309"/>
      <c r="E278" s="309"/>
      <c r="F278" s="309"/>
      <c r="G278" s="309"/>
      <c r="H278" s="309"/>
      <c r="I278" s="309"/>
      <c r="J278" s="309"/>
      <c r="K278" s="309"/>
      <c r="L278" s="309"/>
      <c r="M278" s="309"/>
      <c r="N278" s="309"/>
      <c r="O278" s="309"/>
      <c r="P278" s="309"/>
    </row>
    <row r="279" spans="1:16" x14ac:dyDescent="0.25">
      <c r="A279" s="309"/>
      <c r="B279" s="309"/>
      <c r="C279" s="309"/>
      <c r="D279" s="309"/>
      <c r="E279" s="309"/>
      <c r="F279" s="309"/>
      <c r="G279" s="309"/>
      <c r="H279" s="309"/>
      <c r="I279" s="309"/>
      <c r="J279" s="309"/>
      <c r="K279" s="309"/>
      <c r="L279" s="309"/>
      <c r="M279" s="309"/>
      <c r="N279" s="309"/>
      <c r="O279" s="309"/>
      <c r="P279" s="309"/>
    </row>
    <row r="280" spans="1:16" x14ac:dyDescent="0.25">
      <c r="A280" s="309"/>
      <c r="B280" s="309"/>
      <c r="C280" s="309"/>
      <c r="D280" s="309"/>
      <c r="E280" s="309"/>
      <c r="F280" s="309"/>
      <c r="G280" s="309"/>
      <c r="H280" s="309"/>
      <c r="I280" s="309"/>
      <c r="J280" s="309"/>
      <c r="K280" s="309"/>
      <c r="L280" s="309"/>
      <c r="M280" s="309"/>
      <c r="N280" s="309"/>
      <c r="O280" s="309"/>
      <c r="P280" s="309"/>
    </row>
    <row r="281" spans="1:16" x14ac:dyDescent="0.25">
      <c r="A281" s="309"/>
      <c r="B281" s="309"/>
      <c r="C281" s="309"/>
      <c r="D281" s="309"/>
      <c r="E281" s="309"/>
      <c r="F281" s="309"/>
      <c r="G281" s="309"/>
      <c r="H281" s="309"/>
      <c r="I281" s="309"/>
      <c r="J281" s="309"/>
      <c r="K281" s="309"/>
      <c r="L281" s="309"/>
      <c r="M281" s="309"/>
      <c r="N281" s="309"/>
      <c r="O281" s="309"/>
      <c r="P281" s="309"/>
    </row>
    <row r="282" spans="1:16" x14ac:dyDescent="0.25">
      <c r="A282" s="309"/>
      <c r="B282" s="309"/>
      <c r="C282" s="309"/>
      <c r="D282" s="309"/>
      <c r="E282" s="309"/>
      <c r="F282" s="309"/>
      <c r="G282" s="309"/>
      <c r="H282" s="309"/>
      <c r="I282" s="309"/>
      <c r="J282" s="309"/>
      <c r="K282" s="309"/>
      <c r="L282" s="309"/>
      <c r="M282" s="309"/>
      <c r="N282" s="309"/>
      <c r="O282" s="309"/>
      <c r="P282" s="309"/>
    </row>
    <row r="283" spans="1:16" x14ac:dyDescent="0.25">
      <c r="A283" s="309"/>
      <c r="B283" s="309"/>
      <c r="C283" s="309"/>
      <c r="D283" s="309"/>
      <c r="E283" s="309"/>
      <c r="F283" s="309"/>
      <c r="G283" s="309"/>
      <c r="H283" s="309"/>
      <c r="I283" s="309"/>
      <c r="J283" s="309"/>
      <c r="K283" s="309"/>
      <c r="L283" s="309"/>
      <c r="M283" s="309"/>
      <c r="N283" s="309"/>
      <c r="O283" s="309"/>
      <c r="P283" s="309"/>
    </row>
    <row r="284" spans="1:16" x14ac:dyDescent="0.25">
      <c r="A284" s="309"/>
      <c r="B284" s="309"/>
      <c r="C284" s="309"/>
      <c r="D284" s="309"/>
      <c r="E284" s="309"/>
      <c r="F284" s="309"/>
      <c r="G284" s="309"/>
      <c r="H284" s="309"/>
      <c r="I284" s="309"/>
      <c r="J284" s="309"/>
      <c r="K284" s="309"/>
      <c r="L284" s="309"/>
      <c r="M284" s="309"/>
      <c r="N284" s="309"/>
      <c r="O284" s="309"/>
      <c r="P284" s="309"/>
    </row>
    <row r="285" spans="1:16" x14ac:dyDescent="0.25">
      <c r="A285" s="309"/>
      <c r="B285" s="309"/>
      <c r="C285" s="309"/>
      <c r="D285" s="309"/>
      <c r="E285" s="309"/>
      <c r="F285" s="309"/>
      <c r="G285" s="309"/>
      <c r="H285" s="309"/>
      <c r="I285" s="309"/>
      <c r="J285" s="309"/>
      <c r="K285" s="309"/>
      <c r="L285" s="309"/>
      <c r="M285" s="309"/>
      <c r="N285" s="309"/>
      <c r="O285" s="309"/>
      <c r="P285" s="309"/>
    </row>
    <row r="286" spans="1:16" x14ac:dyDescent="0.25">
      <c r="A286" s="309"/>
      <c r="B286" s="309"/>
      <c r="C286" s="309"/>
      <c r="D286" s="309"/>
      <c r="E286" s="309"/>
      <c r="F286" s="309"/>
      <c r="G286" s="309"/>
      <c r="H286" s="309"/>
      <c r="I286" s="309"/>
      <c r="J286" s="309"/>
      <c r="K286" s="309"/>
      <c r="L286" s="309"/>
      <c r="M286" s="309"/>
      <c r="N286" s="309"/>
      <c r="O286" s="309"/>
      <c r="P286" s="309"/>
    </row>
    <row r="287" spans="1:16" x14ac:dyDescent="0.25">
      <c r="A287" s="309"/>
      <c r="B287" s="309"/>
      <c r="C287" s="309"/>
      <c r="D287" s="309"/>
      <c r="E287" s="309"/>
      <c r="F287" s="309"/>
      <c r="G287" s="309"/>
      <c r="H287" s="309"/>
      <c r="I287" s="309"/>
      <c r="J287" s="309"/>
      <c r="K287" s="309"/>
      <c r="L287" s="309"/>
      <c r="M287" s="309"/>
      <c r="N287" s="309"/>
      <c r="O287" s="309"/>
      <c r="P287" s="309"/>
    </row>
    <row r="288" spans="1:16" x14ac:dyDescent="0.25">
      <c r="A288" s="309"/>
      <c r="B288" s="309"/>
      <c r="C288" s="309"/>
      <c r="D288" s="309"/>
      <c r="E288" s="309"/>
      <c r="F288" s="309"/>
      <c r="G288" s="309"/>
      <c r="H288" s="309"/>
      <c r="I288" s="309"/>
      <c r="J288" s="309"/>
      <c r="K288" s="309"/>
      <c r="L288" s="309"/>
      <c r="M288" s="309"/>
      <c r="N288" s="309"/>
      <c r="O288" s="309"/>
      <c r="P288" s="309"/>
    </row>
    <row r="289" spans="1:16" x14ac:dyDescent="0.25">
      <c r="A289" s="309"/>
      <c r="B289" s="309"/>
      <c r="C289" s="309"/>
      <c r="D289" s="309"/>
      <c r="E289" s="309"/>
      <c r="F289" s="309"/>
      <c r="G289" s="309"/>
      <c r="H289" s="309"/>
      <c r="I289" s="309"/>
      <c r="J289" s="309"/>
      <c r="K289" s="309"/>
      <c r="L289" s="309"/>
      <c r="M289" s="309"/>
      <c r="N289" s="309"/>
      <c r="O289" s="309"/>
      <c r="P289" s="309"/>
    </row>
    <row r="290" spans="1:16" x14ac:dyDescent="0.25">
      <c r="A290" s="309"/>
      <c r="B290" s="309"/>
      <c r="C290" s="309"/>
      <c r="D290" s="309"/>
      <c r="E290" s="309"/>
      <c r="F290" s="309"/>
      <c r="G290" s="309"/>
      <c r="H290" s="309"/>
      <c r="I290" s="309"/>
      <c r="J290" s="309"/>
      <c r="K290" s="309"/>
      <c r="L290" s="309"/>
      <c r="M290" s="309"/>
      <c r="N290" s="309"/>
      <c r="O290" s="309"/>
      <c r="P290" s="309"/>
    </row>
    <row r="291" spans="1:16" x14ac:dyDescent="0.25">
      <c r="A291" s="309"/>
      <c r="B291" s="309"/>
      <c r="C291" s="309"/>
      <c r="D291" s="309"/>
      <c r="E291" s="309"/>
      <c r="F291" s="309"/>
      <c r="G291" s="309"/>
      <c r="H291" s="309"/>
      <c r="I291" s="309"/>
      <c r="J291" s="309"/>
      <c r="K291" s="309"/>
      <c r="L291" s="309"/>
      <c r="M291" s="309"/>
      <c r="N291" s="309"/>
      <c r="O291" s="309"/>
      <c r="P291" s="309"/>
    </row>
    <row r="292" spans="1:16" x14ac:dyDescent="0.25">
      <c r="A292" s="309"/>
      <c r="B292" s="309"/>
      <c r="C292" s="309"/>
      <c r="D292" s="309"/>
      <c r="E292" s="309"/>
      <c r="F292" s="309"/>
      <c r="G292" s="309"/>
      <c r="H292" s="309"/>
      <c r="I292" s="309"/>
      <c r="J292" s="309"/>
      <c r="K292" s="309"/>
      <c r="L292" s="309"/>
      <c r="M292" s="309"/>
      <c r="N292" s="309"/>
      <c r="O292" s="309"/>
      <c r="P292" s="309"/>
    </row>
    <row r="293" spans="1:16" x14ac:dyDescent="0.25">
      <c r="A293" s="309"/>
      <c r="B293" s="309"/>
      <c r="C293" s="309"/>
      <c r="D293" s="309"/>
      <c r="E293" s="309"/>
      <c r="F293" s="309"/>
      <c r="G293" s="309"/>
      <c r="H293" s="309"/>
      <c r="I293" s="309"/>
      <c r="J293" s="309"/>
      <c r="K293" s="309"/>
      <c r="L293" s="309"/>
      <c r="M293" s="309"/>
      <c r="N293" s="309"/>
      <c r="O293" s="309"/>
      <c r="P293" s="309"/>
    </row>
    <row r="294" spans="1:16" x14ac:dyDescent="0.25">
      <c r="A294" s="309"/>
      <c r="B294" s="309"/>
      <c r="C294" s="309"/>
      <c r="D294" s="309"/>
      <c r="E294" s="309"/>
      <c r="F294" s="309"/>
      <c r="G294" s="309"/>
      <c r="H294" s="309"/>
      <c r="I294" s="309"/>
      <c r="J294" s="309"/>
      <c r="K294" s="309"/>
      <c r="L294" s="309"/>
      <c r="M294" s="309"/>
      <c r="N294" s="309"/>
      <c r="O294" s="309"/>
      <c r="P294" s="309"/>
    </row>
    <row r="295" spans="1:16" x14ac:dyDescent="0.25">
      <c r="A295" s="309"/>
      <c r="B295" s="309"/>
      <c r="C295" s="309"/>
      <c r="D295" s="309"/>
      <c r="E295" s="309"/>
      <c r="F295" s="309"/>
      <c r="G295" s="309"/>
      <c r="H295" s="309"/>
      <c r="I295" s="309"/>
      <c r="J295" s="309"/>
      <c r="K295" s="309"/>
      <c r="L295" s="309"/>
      <c r="M295" s="309"/>
      <c r="N295" s="309"/>
      <c r="O295" s="309"/>
      <c r="P295" s="309"/>
    </row>
    <row r="296" spans="1:16" x14ac:dyDescent="0.25">
      <c r="A296" s="309"/>
      <c r="B296" s="309"/>
      <c r="C296" s="309"/>
      <c r="D296" s="309"/>
      <c r="E296" s="309"/>
      <c r="F296" s="309"/>
      <c r="G296" s="309"/>
      <c r="H296" s="309"/>
      <c r="I296" s="309"/>
      <c r="J296" s="309"/>
      <c r="K296" s="309"/>
      <c r="L296" s="309"/>
      <c r="M296" s="309"/>
      <c r="N296" s="309"/>
      <c r="O296" s="309"/>
      <c r="P296" s="309"/>
    </row>
    <row r="297" spans="1:16" x14ac:dyDescent="0.25">
      <c r="A297" s="309"/>
      <c r="B297" s="309"/>
      <c r="C297" s="309"/>
      <c r="D297" s="309"/>
      <c r="E297" s="309"/>
      <c r="F297" s="309"/>
      <c r="G297" s="309"/>
      <c r="H297" s="309"/>
      <c r="I297" s="309"/>
      <c r="J297" s="309"/>
      <c r="K297" s="309"/>
      <c r="L297" s="309"/>
      <c r="M297" s="309"/>
      <c r="N297" s="309"/>
      <c r="O297" s="309"/>
      <c r="P297" s="309"/>
    </row>
    <row r="298" spans="1:16" x14ac:dyDescent="0.25">
      <c r="A298" s="309"/>
      <c r="B298" s="309"/>
      <c r="C298" s="309"/>
      <c r="D298" s="309"/>
      <c r="E298" s="309"/>
      <c r="F298" s="309"/>
      <c r="G298" s="309"/>
      <c r="H298" s="309"/>
      <c r="I298" s="309"/>
      <c r="J298" s="309"/>
      <c r="K298" s="309"/>
      <c r="L298" s="309"/>
      <c r="M298" s="309"/>
      <c r="N298" s="309"/>
      <c r="O298" s="309"/>
      <c r="P298" s="309"/>
    </row>
    <row r="299" spans="1:16" x14ac:dyDescent="0.25">
      <c r="A299" s="309"/>
      <c r="B299" s="309"/>
      <c r="C299" s="309"/>
      <c r="D299" s="309"/>
      <c r="E299" s="309"/>
      <c r="F299" s="309"/>
      <c r="G299" s="309"/>
      <c r="H299" s="309"/>
      <c r="I299" s="309"/>
      <c r="J299" s="309"/>
      <c r="K299" s="309"/>
      <c r="L299" s="309"/>
      <c r="M299" s="309"/>
      <c r="N299" s="309"/>
      <c r="O299" s="309"/>
      <c r="P299" s="309"/>
    </row>
    <row r="300" spans="1:16" x14ac:dyDescent="0.25">
      <c r="A300" s="309"/>
      <c r="B300" s="309"/>
      <c r="C300" s="309"/>
      <c r="D300" s="309"/>
      <c r="E300" s="309"/>
      <c r="F300" s="309"/>
      <c r="G300" s="309"/>
      <c r="H300" s="309"/>
      <c r="I300" s="309"/>
      <c r="J300" s="309"/>
      <c r="K300" s="309"/>
      <c r="L300" s="309"/>
      <c r="M300" s="309"/>
      <c r="N300" s="309"/>
      <c r="O300" s="309"/>
      <c r="P300" s="309"/>
    </row>
    <row r="301" spans="1:16" x14ac:dyDescent="0.25">
      <c r="A301" s="309"/>
      <c r="B301" s="309"/>
      <c r="C301" s="309"/>
      <c r="D301" s="309"/>
      <c r="E301" s="309"/>
      <c r="F301" s="309"/>
      <c r="G301" s="309"/>
      <c r="H301" s="309"/>
      <c r="I301" s="309"/>
      <c r="J301" s="309"/>
      <c r="K301" s="309"/>
      <c r="L301" s="309"/>
      <c r="M301" s="309"/>
      <c r="N301" s="309"/>
      <c r="O301" s="309"/>
      <c r="P301" s="309"/>
    </row>
    <row r="302" spans="1:16" x14ac:dyDescent="0.25">
      <c r="A302" s="309"/>
      <c r="B302" s="309"/>
      <c r="C302" s="309"/>
      <c r="D302" s="309"/>
      <c r="E302" s="309"/>
      <c r="F302" s="309"/>
      <c r="G302" s="309"/>
      <c r="H302" s="309"/>
      <c r="I302" s="309"/>
      <c r="J302" s="309"/>
      <c r="K302" s="309"/>
      <c r="L302" s="309"/>
      <c r="M302" s="309"/>
      <c r="N302" s="309"/>
      <c r="O302" s="309"/>
      <c r="P302" s="309"/>
    </row>
    <row r="303" spans="1:16" x14ac:dyDescent="0.25">
      <c r="A303" s="309"/>
      <c r="B303" s="309"/>
      <c r="C303" s="309"/>
      <c r="D303" s="309"/>
      <c r="E303" s="309"/>
      <c r="F303" s="309"/>
      <c r="G303" s="309"/>
      <c r="H303" s="309"/>
      <c r="I303" s="309"/>
      <c r="J303" s="309"/>
      <c r="K303" s="309"/>
      <c r="L303" s="309"/>
      <c r="M303" s="309"/>
      <c r="N303" s="309"/>
      <c r="O303" s="309"/>
      <c r="P303" s="309"/>
    </row>
    <row r="304" spans="1:16" x14ac:dyDescent="0.25">
      <c r="A304" s="309"/>
      <c r="B304" s="309"/>
      <c r="C304" s="309"/>
      <c r="D304" s="309"/>
      <c r="E304" s="309"/>
      <c r="F304" s="309"/>
      <c r="G304" s="309"/>
      <c r="H304" s="309"/>
      <c r="I304" s="309"/>
      <c r="J304" s="309"/>
      <c r="K304" s="309"/>
      <c r="L304" s="309"/>
      <c r="M304" s="309"/>
      <c r="N304" s="309"/>
      <c r="O304" s="309"/>
      <c r="P304" s="309"/>
    </row>
    <row r="305" spans="1:16" x14ac:dyDescent="0.25">
      <c r="A305" s="309"/>
      <c r="B305" s="309"/>
      <c r="C305" s="309"/>
      <c r="D305" s="309"/>
      <c r="E305" s="309"/>
      <c r="F305" s="309"/>
      <c r="G305" s="309"/>
      <c r="H305" s="309"/>
      <c r="I305" s="309"/>
      <c r="J305" s="309"/>
      <c r="K305" s="309"/>
      <c r="L305" s="309"/>
      <c r="M305" s="309"/>
      <c r="N305" s="309"/>
      <c r="O305" s="309"/>
      <c r="P305" s="309"/>
    </row>
    <row r="306" spans="1:16" x14ac:dyDescent="0.25">
      <c r="A306" s="309"/>
      <c r="B306" s="309"/>
      <c r="C306" s="309"/>
      <c r="D306" s="309"/>
      <c r="E306" s="309"/>
      <c r="F306" s="309"/>
      <c r="G306" s="309"/>
      <c r="H306" s="309"/>
      <c r="I306" s="309"/>
      <c r="J306" s="309"/>
      <c r="K306" s="309"/>
      <c r="L306" s="309"/>
      <c r="M306" s="309"/>
      <c r="N306" s="309"/>
      <c r="O306" s="309"/>
      <c r="P306" s="309"/>
    </row>
    <row r="307" spans="1:16" x14ac:dyDescent="0.25">
      <c r="A307" s="309"/>
      <c r="B307" s="309"/>
      <c r="C307" s="309"/>
      <c r="D307" s="309"/>
      <c r="E307" s="309"/>
      <c r="F307" s="309"/>
      <c r="G307" s="309"/>
      <c r="H307" s="309"/>
      <c r="I307" s="309"/>
      <c r="J307" s="309"/>
      <c r="K307" s="309"/>
      <c r="L307" s="309"/>
      <c r="M307" s="309"/>
      <c r="N307" s="309"/>
      <c r="O307" s="309"/>
      <c r="P307" s="309"/>
    </row>
    <row r="308" spans="1:16" x14ac:dyDescent="0.25">
      <c r="A308" s="309"/>
      <c r="B308" s="309"/>
      <c r="C308" s="309"/>
      <c r="D308" s="309"/>
      <c r="E308" s="309"/>
      <c r="F308" s="309"/>
      <c r="G308" s="309"/>
      <c r="H308" s="309"/>
      <c r="I308" s="309"/>
      <c r="J308" s="309"/>
      <c r="K308" s="309"/>
      <c r="L308" s="309"/>
      <c r="M308" s="309"/>
      <c r="N308" s="309"/>
      <c r="O308" s="309"/>
      <c r="P308" s="309"/>
    </row>
    <row r="309" spans="1:16" x14ac:dyDescent="0.25">
      <c r="A309" s="309"/>
      <c r="B309" s="309"/>
      <c r="C309" s="309"/>
      <c r="D309" s="309"/>
      <c r="E309" s="309"/>
      <c r="F309" s="309"/>
      <c r="G309" s="309"/>
      <c r="H309" s="309"/>
      <c r="I309" s="309"/>
      <c r="J309" s="309"/>
      <c r="K309" s="309"/>
      <c r="L309" s="309"/>
      <c r="M309" s="309"/>
      <c r="N309" s="309"/>
      <c r="O309" s="309"/>
      <c r="P309" s="309"/>
    </row>
    <row r="310" spans="1:16" x14ac:dyDescent="0.25">
      <c r="A310" s="309"/>
      <c r="B310" s="309"/>
      <c r="C310" s="309"/>
      <c r="D310" s="309"/>
      <c r="E310" s="309"/>
      <c r="F310" s="309"/>
      <c r="G310" s="309"/>
      <c r="H310" s="309"/>
      <c r="I310" s="309"/>
      <c r="J310" s="309"/>
      <c r="K310" s="309"/>
      <c r="L310" s="309"/>
      <c r="M310" s="309"/>
      <c r="N310" s="309"/>
      <c r="O310" s="309"/>
      <c r="P310" s="309"/>
    </row>
    <row r="311" spans="1:16" x14ac:dyDescent="0.25">
      <c r="A311" s="309"/>
      <c r="B311" s="309"/>
      <c r="C311" s="309"/>
      <c r="D311" s="309"/>
      <c r="E311" s="309"/>
      <c r="F311" s="309"/>
      <c r="G311" s="309"/>
      <c r="H311" s="309"/>
      <c r="I311" s="309"/>
      <c r="J311" s="309"/>
      <c r="K311" s="309"/>
      <c r="L311" s="309"/>
      <c r="M311" s="309"/>
      <c r="N311" s="309"/>
      <c r="O311" s="309"/>
      <c r="P311" s="309"/>
    </row>
    <row r="312" spans="1:16" x14ac:dyDescent="0.25">
      <c r="A312" s="309"/>
      <c r="B312" s="309"/>
      <c r="C312" s="309"/>
      <c r="D312" s="309"/>
      <c r="E312" s="309"/>
      <c r="F312" s="309"/>
      <c r="G312" s="309"/>
      <c r="H312" s="309"/>
      <c r="I312" s="309"/>
      <c r="J312" s="309"/>
      <c r="K312" s="309"/>
      <c r="L312" s="309"/>
      <c r="M312" s="309"/>
      <c r="N312" s="309"/>
      <c r="O312" s="309"/>
      <c r="P312" s="309"/>
    </row>
    <row r="313" spans="1:16" x14ac:dyDescent="0.25">
      <c r="A313" s="309"/>
      <c r="B313" s="309"/>
      <c r="C313" s="309"/>
      <c r="D313" s="309"/>
      <c r="E313" s="309"/>
      <c r="F313" s="309"/>
      <c r="G313" s="309"/>
      <c r="H313" s="309"/>
      <c r="I313" s="309"/>
      <c r="J313" s="309"/>
      <c r="K313" s="309"/>
      <c r="L313" s="309"/>
      <c r="M313" s="309"/>
      <c r="N313" s="309"/>
      <c r="O313" s="309"/>
      <c r="P313" s="309"/>
    </row>
    <row r="314" spans="1:16" x14ac:dyDescent="0.25">
      <c r="A314" s="309"/>
      <c r="B314" s="309"/>
      <c r="C314" s="309"/>
      <c r="D314" s="309"/>
      <c r="E314" s="309"/>
      <c r="F314" s="309"/>
      <c r="G314" s="309"/>
      <c r="H314" s="309"/>
      <c r="I314" s="309"/>
      <c r="J314" s="309"/>
      <c r="K314" s="309"/>
      <c r="L314" s="309"/>
      <c r="M314" s="309"/>
      <c r="N314" s="309"/>
      <c r="O314" s="309"/>
      <c r="P314" s="309"/>
    </row>
    <row r="315" spans="1:16" x14ac:dyDescent="0.25">
      <c r="A315" s="309"/>
      <c r="B315" s="309"/>
      <c r="C315" s="309"/>
      <c r="D315" s="309"/>
      <c r="E315" s="309"/>
      <c r="F315" s="309"/>
      <c r="G315" s="309"/>
      <c r="H315" s="309"/>
      <c r="I315" s="309"/>
      <c r="J315" s="309"/>
      <c r="K315" s="309"/>
      <c r="L315" s="309"/>
      <c r="M315" s="309"/>
      <c r="N315" s="309"/>
      <c r="O315" s="309"/>
      <c r="P315" s="309"/>
    </row>
    <row r="316" spans="1:16" x14ac:dyDescent="0.25">
      <c r="A316" s="309"/>
      <c r="B316" s="309"/>
      <c r="C316" s="309"/>
      <c r="D316" s="309"/>
      <c r="E316" s="309"/>
      <c r="F316" s="309"/>
      <c r="G316" s="309"/>
      <c r="H316" s="309"/>
      <c r="I316" s="309"/>
      <c r="J316" s="309"/>
      <c r="K316" s="309"/>
      <c r="L316" s="309"/>
      <c r="M316" s="309"/>
      <c r="N316" s="309"/>
      <c r="O316" s="309"/>
      <c r="P316" s="309"/>
    </row>
    <row r="317" spans="1:16" x14ac:dyDescent="0.25">
      <c r="A317" s="309"/>
      <c r="B317" s="309"/>
      <c r="C317" s="309"/>
      <c r="D317" s="309"/>
      <c r="E317" s="309"/>
      <c r="F317" s="309"/>
      <c r="G317" s="309"/>
      <c r="H317" s="309"/>
      <c r="I317" s="309"/>
      <c r="J317" s="309"/>
      <c r="K317" s="309"/>
      <c r="L317" s="309"/>
      <c r="M317" s="309"/>
      <c r="N317" s="309"/>
      <c r="O317" s="309"/>
      <c r="P317" s="309"/>
    </row>
    <row r="318" spans="1:16" x14ac:dyDescent="0.25">
      <c r="A318" s="309"/>
      <c r="B318" s="309"/>
      <c r="C318" s="309"/>
      <c r="D318" s="309"/>
      <c r="E318" s="309"/>
      <c r="F318" s="309"/>
      <c r="G318" s="309"/>
      <c r="H318" s="309"/>
      <c r="I318" s="309"/>
      <c r="J318" s="309"/>
      <c r="K318" s="309"/>
      <c r="L318" s="309"/>
      <c r="M318" s="309"/>
      <c r="N318" s="309"/>
      <c r="O318" s="309"/>
      <c r="P318" s="309"/>
    </row>
    <row r="319" spans="1:16" x14ac:dyDescent="0.25">
      <c r="A319" s="309"/>
      <c r="B319" s="309"/>
      <c r="C319" s="309"/>
      <c r="D319" s="309"/>
      <c r="E319" s="309"/>
      <c r="F319" s="309"/>
      <c r="G319" s="309"/>
      <c r="H319" s="309"/>
      <c r="I319" s="309"/>
      <c r="J319" s="309"/>
      <c r="K319" s="309"/>
      <c r="L319" s="309"/>
      <c r="M319" s="309"/>
      <c r="N319" s="309"/>
      <c r="O319" s="309"/>
      <c r="P319" s="309"/>
    </row>
    <row r="320" spans="1:16" x14ac:dyDescent="0.25">
      <c r="A320" s="309"/>
      <c r="B320" s="309"/>
      <c r="C320" s="309"/>
      <c r="D320" s="309"/>
      <c r="E320" s="309"/>
      <c r="F320" s="309"/>
      <c r="G320" s="309"/>
      <c r="H320" s="309"/>
      <c r="I320" s="309"/>
      <c r="J320" s="309"/>
      <c r="K320" s="309"/>
      <c r="L320" s="309"/>
      <c r="M320" s="309"/>
      <c r="N320" s="309"/>
      <c r="O320" s="309"/>
      <c r="P320" s="309"/>
    </row>
    <row r="321" spans="1:16" x14ac:dyDescent="0.25">
      <c r="A321" s="309"/>
      <c r="B321" s="309"/>
      <c r="C321" s="309"/>
      <c r="D321" s="309"/>
      <c r="E321" s="309"/>
      <c r="F321" s="309"/>
      <c r="G321" s="309"/>
      <c r="H321" s="309"/>
      <c r="I321" s="309"/>
      <c r="J321" s="309"/>
      <c r="K321" s="309"/>
      <c r="L321" s="309"/>
      <c r="M321" s="309"/>
      <c r="N321" s="309"/>
      <c r="O321" s="309"/>
      <c r="P321" s="309"/>
    </row>
    <row r="322" spans="1:16" x14ac:dyDescent="0.25">
      <c r="A322" s="309"/>
      <c r="B322" s="309"/>
      <c r="C322" s="309"/>
      <c r="D322" s="309"/>
      <c r="E322" s="309"/>
      <c r="F322" s="309"/>
      <c r="G322" s="309"/>
      <c r="H322" s="309"/>
      <c r="I322" s="309"/>
      <c r="J322" s="309"/>
      <c r="K322" s="309"/>
      <c r="L322" s="309"/>
      <c r="M322" s="309"/>
      <c r="N322" s="309"/>
      <c r="O322" s="309"/>
      <c r="P322" s="309"/>
    </row>
    <row r="323" spans="1:16" x14ac:dyDescent="0.25">
      <c r="A323" s="309"/>
      <c r="B323" s="309"/>
      <c r="C323" s="309"/>
      <c r="D323" s="309"/>
      <c r="E323" s="309"/>
      <c r="F323" s="309"/>
      <c r="G323" s="309"/>
      <c r="H323" s="309"/>
      <c r="I323" s="309"/>
      <c r="J323" s="309"/>
      <c r="K323" s="309"/>
      <c r="L323" s="309"/>
      <c r="M323" s="309"/>
      <c r="N323" s="309"/>
      <c r="O323" s="309"/>
      <c r="P323" s="309"/>
    </row>
    <row r="324" spans="1:16" x14ac:dyDescent="0.25">
      <c r="A324" s="309"/>
      <c r="B324" s="309"/>
      <c r="C324" s="309"/>
      <c r="D324" s="309"/>
      <c r="E324" s="309"/>
      <c r="F324" s="309"/>
      <c r="G324" s="309"/>
      <c r="H324" s="309"/>
      <c r="I324" s="309"/>
      <c r="J324" s="309"/>
      <c r="K324" s="309"/>
      <c r="L324" s="309"/>
      <c r="M324" s="309"/>
      <c r="N324" s="309"/>
      <c r="O324" s="309"/>
      <c r="P324" s="309"/>
    </row>
    <row r="325" spans="1:16" x14ac:dyDescent="0.25">
      <c r="A325" s="309"/>
      <c r="B325" s="309"/>
      <c r="C325" s="309"/>
      <c r="D325" s="309"/>
      <c r="E325" s="309"/>
      <c r="F325" s="309"/>
      <c r="G325" s="309"/>
      <c r="H325" s="309"/>
      <c r="I325" s="309"/>
      <c r="J325" s="309"/>
      <c r="K325" s="309"/>
      <c r="L325" s="309"/>
      <c r="M325" s="309"/>
      <c r="N325" s="309"/>
      <c r="O325" s="309"/>
      <c r="P325" s="309"/>
    </row>
    <row r="326" spans="1:16" x14ac:dyDescent="0.25">
      <c r="A326" s="309"/>
      <c r="B326" s="309"/>
      <c r="C326" s="309"/>
      <c r="D326" s="309"/>
      <c r="E326" s="309"/>
      <c r="F326" s="309"/>
      <c r="G326" s="309"/>
      <c r="H326" s="309"/>
      <c r="I326" s="309"/>
      <c r="J326" s="309"/>
      <c r="K326" s="309"/>
      <c r="L326" s="309"/>
      <c r="M326" s="309"/>
      <c r="N326" s="309"/>
      <c r="O326" s="309"/>
      <c r="P326" s="309"/>
    </row>
    <row r="327" spans="1:16" x14ac:dyDescent="0.25">
      <c r="A327" s="309"/>
      <c r="B327" s="309"/>
      <c r="C327" s="309"/>
      <c r="D327" s="309"/>
      <c r="E327" s="309"/>
      <c r="F327" s="309"/>
      <c r="G327" s="309"/>
      <c r="H327" s="309"/>
      <c r="I327" s="309"/>
      <c r="J327" s="309"/>
      <c r="K327" s="309"/>
      <c r="L327" s="309"/>
      <c r="M327" s="309"/>
      <c r="N327" s="309"/>
      <c r="O327" s="309"/>
      <c r="P327" s="309"/>
    </row>
    <row r="328" spans="1:16" x14ac:dyDescent="0.25">
      <c r="A328" s="309"/>
      <c r="B328" s="309"/>
      <c r="C328" s="309"/>
      <c r="D328" s="309"/>
      <c r="E328" s="309"/>
      <c r="F328" s="309"/>
      <c r="G328" s="309"/>
      <c r="H328" s="309"/>
      <c r="I328" s="309"/>
      <c r="J328" s="309"/>
      <c r="K328" s="309"/>
      <c r="L328" s="309"/>
      <c r="M328" s="309"/>
      <c r="N328" s="309"/>
      <c r="O328" s="309"/>
      <c r="P328" s="309"/>
    </row>
    <row r="329" spans="1:16" x14ac:dyDescent="0.25">
      <c r="A329" s="309"/>
      <c r="B329" s="309"/>
      <c r="C329" s="309"/>
      <c r="D329" s="309"/>
      <c r="E329" s="309"/>
      <c r="F329" s="309"/>
      <c r="G329" s="309"/>
      <c r="H329" s="309"/>
      <c r="I329" s="309"/>
      <c r="J329" s="309"/>
      <c r="K329" s="309"/>
      <c r="L329" s="309"/>
      <c r="M329" s="309"/>
      <c r="N329" s="309"/>
      <c r="O329" s="309"/>
      <c r="P329" s="309"/>
    </row>
    <row r="330" spans="1:16" x14ac:dyDescent="0.25">
      <c r="A330" s="309"/>
      <c r="B330" s="309"/>
      <c r="C330" s="309"/>
      <c r="D330" s="309"/>
      <c r="E330" s="309"/>
      <c r="F330" s="309"/>
      <c r="G330" s="309"/>
      <c r="H330" s="309"/>
      <c r="I330" s="309"/>
      <c r="J330" s="309"/>
      <c r="K330" s="309"/>
      <c r="L330" s="309"/>
      <c r="M330" s="309"/>
      <c r="N330" s="309"/>
      <c r="O330" s="309"/>
      <c r="P330" s="309"/>
    </row>
    <row r="331" spans="1:16" x14ac:dyDescent="0.25">
      <c r="A331" s="309"/>
      <c r="B331" s="309"/>
      <c r="C331" s="309"/>
      <c r="D331" s="309"/>
      <c r="E331" s="309"/>
      <c r="F331" s="309"/>
      <c r="G331" s="309"/>
      <c r="H331" s="309"/>
      <c r="I331" s="309"/>
      <c r="J331" s="309"/>
      <c r="K331" s="309"/>
      <c r="L331" s="309"/>
      <c r="M331" s="309"/>
      <c r="N331" s="309"/>
      <c r="O331" s="309"/>
      <c r="P331" s="309"/>
    </row>
    <row r="332" spans="1:16" x14ac:dyDescent="0.25">
      <c r="A332" s="309"/>
      <c r="B332" s="309"/>
      <c r="C332" s="309"/>
      <c r="D332" s="309"/>
      <c r="E332" s="309"/>
      <c r="F332" s="309"/>
      <c r="G332" s="309"/>
      <c r="H332" s="309"/>
      <c r="I332" s="309"/>
      <c r="J332" s="309"/>
      <c r="K332" s="309"/>
      <c r="L332" s="309"/>
      <c r="M332" s="309"/>
      <c r="N332" s="309"/>
      <c r="O332" s="309"/>
      <c r="P332" s="309"/>
    </row>
    <row r="333" spans="1:16" x14ac:dyDescent="0.25">
      <c r="A333" s="309"/>
      <c r="B333" s="309"/>
      <c r="C333" s="309"/>
      <c r="D333" s="309"/>
      <c r="E333" s="309"/>
      <c r="F333" s="309"/>
      <c r="G333" s="309"/>
      <c r="H333" s="309"/>
      <c r="I333" s="309"/>
      <c r="J333" s="309"/>
      <c r="K333" s="309"/>
      <c r="L333" s="309"/>
      <c r="M333" s="309"/>
      <c r="N333" s="309"/>
      <c r="O333" s="309"/>
      <c r="P333" s="309"/>
    </row>
    <row r="334" spans="1:16" x14ac:dyDescent="0.25">
      <c r="A334" s="309"/>
      <c r="B334" s="309"/>
      <c r="C334" s="309"/>
      <c r="D334" s="309"/>
      <c r="E334" s="309"/>
      <c r="F334" s="309"/>
      <c r="G334" s="309"/>
      <c r="H334" s="309"/>
      <c r="I334" s="309"/>
      <c r="J334" s="309"/>
      <c r="K334" s="309"/>
      <c r="L334" s="309"/>
      <c r="M334" s="309"/>
      <c r="N334" s="309"/>
      <c r="O334" s="309"/>
      <c r="P334" s="309"/>
    </row>
    <row r="335" spans="1:16" x14ac:dyDescent="0.25">
      <c r="A335" s="309"/>
      <c r="B335" s="309"/>
      <c r="C335" s="309"/>
      <c r="D335" s="309"/>
      <c r="E335" s="309"/>
      <c r="F335" s="309"/>
      <c r="G335" s="309"/>
      <c r="H335" s="309"/>
      <c r="I335" s="309"/>
      <c r="J335" s="309"/>
      <c r="K335" s="309"/>
      <c r="L335" s="309"/>
      <c r="M335" s="309"/>
      <c r="N335" s="309"/>
      <c r="O335" s="309"/>
      <c r="P335" s="309"/>
    </row>
    <row r="336" spans="1:16" x14ac:dyDescent="0.25">
      <c r="A336" s="309"/>
      <c r="B336" s="309"/>
      <c r="C336" s="309"/>
      <c r="D336" s="309"/>
      <c r="E336" s="309"/>
      <c r="F336" s="309"/>
      <c r="G336" s="309"/>
      <c r="H336" s="309"/>
      <c r="I336" s="309"/>
      <c r="J336" s="309"/>
      <c r="K336" s="309"/>
      <c r="L336" s="309"/>
      <c r="M336" s="309"/>
      <c r="N336" s="309"/>
      <c r="O336" s="309"/>
      <c r="P336" s="309"/>
    </row>
    <row r="337" spans="1:16" x14ac:dyDescent="0.25">
      <c r="A337" s="309"/>
      <c r="B337" s="309"/>
      <c r="C337" s="309"/>
      <c r="D337" s="309"/>
      <c r="E337" s="309"/>
      <c r="F337" s="309"/>
      <c r="G337" s="309"/>
      <c r="H337" s="309"/>
      <c r="I337" s="309"/>
      <c r="J337" s="309"/>
      <c r="K337" s="309"/>
      <c r="L337" s="309"/>
      <c r="M337" s="309"/>
      <c r="N337" s="309"/>
      <c r="O337" s="309"/>
      <c r="P337" s="309"/>
    </row>
    <row r="338" spans="1:16" x14ac:dyDescent="0.25">
      <c r="A338" s="309"/>
      <c r="B338" s="309"/>
      <c r="C338" s="309"/>
      <c r="D338" s="309"/>
      <c r="E338" s="309"/>
      <c r="F338" s="309"/>
      <c r="G338" s="309"/>
      <c r="H338" s="309"/>
      <c r="I338" s="309"/>
      <c r="J338" s="309"/>
      <c r="K338" s="309"/>
      <c r="L338" s="309"/>
      <c r="M338" s="309"/>
      <c r="N338" s="309"/>
      <c r="O338" s="309"/>
      <c r="P338" s="309"/>
    </row>
    <row r="339" spans="1:16" x14ac:dyDescent="0.25">
      <c r="A339" s="309"/>
      <c r="B339" s="309"/>
      <c r="C339" s="309"/>
      <c r="D339" s="309"/>
      <c r="E339" s="309"/>
      <c r="F339" s="309"/>
      <c r="G339" s="309"/>
      <c r="H339" s="309"/>
      <c r="I339" s="309"/>
      <c r="J339" s="309"/>
      <c r="K339" s="309"/>
      <c r="L339" s="309"/>
      <c r="M339" s="309"/>
      <c r="N339" s="309"/>
      <c r="O339" s="309"/>
      <c r="P339" s="309"/>
    </row>
    <row r="340" spans="1:16" x14ac:dyDescent="0.25">
      <c r="A340" s="309"/>
      <c r="B340" s="309"/>
      <c r="C340" s="309"/>
      <c r="D340" s="309"/>
      <c r="E340" s="309"/>
      <c r="F340" s="309"/>
      <c r="G340" s="309"/>
      <c r="H340" s="309"/>
      <c r="I340" s="309"/>
      <c r="J340" s="309"/>
      <c r="K340" s="309"/>
      <c r="L340" s="309"/>
      <c r="M340" s="309"/>
      <c r="N340" s="309"/>
      <c r="O340" s="309"/>
      <c r="P340" s="309"/>
    </row>
    <row r="341" spans="1:16" x14ac:dyDescent="0.25">
      <c r="A341" s="309"/>
      <c r="B341" s="309"/>
      <c r="C341" s="309"/>
      <c r="D341" s="309"/>
      <c r="E341" s="309"/>
      <c r="F341" s="309"/>
      <c r="G341" s="309"/>
      <c r="H341" s="309"/>
      <c r="I341" s="309"/>
      <c r="J341" s="309"/>
      <c r="K341" s="309"/>
      <c r="L341" s="309"/>
      <c r="M341" s="309"/>
      <c r="N341" s="309"/>
      <c r="O341" s="309"/>
      <c r="P341" s="309"/>
    </row>
    <row r="342" spans="1:16" x14ac:dyDescent="0.25">
      <c r="A342" s="309"/>
      <c r="B342" s="309"/>
      <c r="C342" s="309"/>
      <c r="D342" s="309"/>
      <c r="E342" s="309"/>
      <c r="F342" s="309"/>
      <c r="G342" s="309"/>
      <c r="H342" s="309"/>
      <c r="I342" s="309"/>
      <c r="J342" s="309"/>
      <c r="K342" s="309"/>
      <c r="L342" s="309"/>
      <c r="M342" s="309"/>
      <c r="N342" s="309"/>
      <c r="O342" s="309"/>
      <c r="P342" s="309"/>
    </row>
    <row r="343" spans="1:16" x14ac:dyDescent="0.25">
      <c r="A343" s="309"/>
      <c r="B343" s="309"/>
      <c r="C343" s="309"/>
      <c r="D343" s="309"/>
      <c r="E343" s="309"/>
      <c r="F343" s="309"/>
      <c r="G343" s="309"/>
      <c r="H343" s="309"/>
      <c r="I343" s="309"/>
      <c r="J343" s="309"/>
      <c r="K343" s="309"/>
      <c r="L343" s="309"/>
      <c r="M343" s="309"/>
      <c r="N343" s="309"/>
      <c r="O343" s="309"/>
      <c r="P343" s="309"/>
    </row>
    <row r="344" spans="1:16" x14ac:dyDescent="0.25">
      <c r="A344" s="309"/>
      <c r="B344" s="309"/>
      <c r="C344" s="309"/>
      <c r="D344" s="309"/>
      <c r="E344" s="309"/>
      <c r="F344" s="309"/>
      <c r="G344" s="309"/>
      <c r="H344" s="309"/>
      <c r="I344" s="309"/>
      <c r="J344" s="309"/>
      <c r="K344" s="309"/>
      <c r="L344" s="309"/>
      <c r="M344" s="309"/>
      <c r="N344" s="309"/>
      <c r="O344" s="309"/>
      <c r="P344" s="309"/>
    </row>
    <row r="345" spans="1:16" x14ac:dyDescent="0.25">
      <c r="A345" s="309"/>
      <c r="B345" s="309"/>
      <c r="C345" s="309"/>
      <c r="D345" s="309"/>
      <c r="E345" s="309"/>
      <c r="F345" s="309"/>
      <c r="G345" s="309"/>
      <c r="H345" s="309"/>
      <c r="I345" s="309"/>
      <c r="J345" s="309"/>
      <c r="K345" s="309"/>
      <c r="L345" s="309"/>
      <c r="M345" s="309"/>
      <c r="N345" s="309"/>
      <c r="O345" s="309"/>
      <c r="P345" s="309"/>
    </row>
    <row r="346" spans="1:16" x14ac:dyDescent="0.25">
      <c r="A346" s="309"/>
      <c r="B346" s="309"/>
      <c r="C346" s="309"/>
      <c r="D346" s="309"/>
      <c r="E346" s="309"/>
      <c r="F346" s="309"/>
      <c r="G346" s="309"/>
      <c r="H346" s="309"/>
      <c r="I346" s="309"/>
      <c r="J346" s="309"/>
      <c r="K346" s="309"/>
      <c r="L346" s="309"/>
      <c r="M346" s="309"/>
      <c r="N346" s="309"/>
      <c r="O346" s="309"/>
      <c r="P346" s="309"/>
    </row>
    <row r="347" spans="1:16" x14ac:dyDescent="0.25">
      <c r="A347" s="309"/>
      <c r="B347" s="309"/>
      <c r="C347" s="309"/>
      <c r="D347" s="309"/>
      <c r="E347" s="309"/>
      <c r="F347" s="309"/>
      <c r="G347" s="309"/>
      <c r="H347" s="309"/>
      <c r="I347" s="309"/>
      <c r="J347" s="309"/>
      <c r="K347" s="309"/>
      <c r="L347" s="309"/>
      <c r="M347" s="309"/>
      <c r="N347" s="309"/>
      <c r="O347" s="309"/>
      <c r="P347" s="309"/>
    </row>
    <row r="348" spans="1:16" x14ac:dyDescent="0.25">
      <c r="A348" s="309"/>
      <c r="B348" s="309"/>
      <c r="C348" s="309"/>
      <c r="D348" s="309"/>
      <c r="E348" s="309"/>
      <c r="F348" s="309"/>
      <c r="G348" s="309"/>
      <c r="H348" s="309"/>
      <c r="I348" s="309"/>
      <c r="J348" s="309"/>
      <c r="K348" s="309"/>
      <c r="L348" s="309"/>
      <c r="M348" s="309"/>
      <c r="N348" s="309"/>
      <c r="O348" s="309"/>
      <c r="P348" s="309"/>
    </row>
    <row r="349" spans="1:16" x14ac:dyDescent="0.25">
      <c r="A349" s="309"/>
      <c r="B349" s="309"/>
      <c r="C349" s="309"/>
      <c r="D349" s="309"/>
      <c r="E349" s="309"/>
      <c r="F349" s="309"/>
      <c r="G349" s="309"/>
      <c r="H349" s="309"/>
      <c r="I349" s="309"/>
      <c r="J349" s="309"/>
      <c r="K349" s="309"/>
      <c r="L349" s="309"/>
      <c r="M349" s="309"/>
      <c r="N349" s="309"/>
      <c r="O349" s="309"/>
      <c r="P349" s="309"/>
    </row>
    <row r="350" spans="1:16" x14ac:dyDescent="0.25">
      <c r="A350" s="309"/>
      <c r="B350" s="309"/>
      <c r="C350" s="309"/>
      <c r="D350" s="309"/>
      <c r="E350" s="309"/>
      <c r="F350" s="309"/>
      <c r="G350" s="309"/>
      <c r="H350" s="309"/>
      <c r="I350" s="309"/>
      <c r="J350" s="309"/>
      <c r="K350" s="309"/>
      <c r="L350" s="309"/>
      <c r="M350" s="309"/>
      <c r="N350" s="309"/>
      <c r="O350" s="309"/>
      <c r="P350" s="309"/>
    </row>
    <row r="351" spans="1:16" x14ac:dyDescent="0.25">
      <c r="A351" s="309"/>
      <c r="B351" s="309"/>
      <c r="C351" s="309"/>
      <c r="D351" s="309"/>
      <c r="E351" s="309"/>
      <c r="F351" s="309"/>
      <c r="G351" s="309"/>
      <c r="H351" s="309"/>
      <c r="I351" s="309"/>
      <c r="J351" s="309"/>
      <c r="K351" s="309"/>
      <c r="L351" s="309"/>
      <c r="M351" s="309"/>
      <c r="N351" s="309"/>
      <c r="O351" s="309"/>
      <c r="P351" s="309"/>
    </row>
    <row r="352" spans="1:16" x14ac:dyDescent="0.25">
      <c r="A352" s="309"/>
      <c r="B352" s="309"/>
      <c r="C352" s="309"/>
      <c r="D352" s="309"/>
      <c r="E352" s="309"/>
      <c r="F352" s="309"/>
      <c r="G352" s="309"/>
      <c r="H352" s="309"/>
      <c r="I352" s="309"/>
      <c r="J352" s="309"/>
      <c r="K352" s="309"/>
      <c r="L352" s="309"/>
      <c r="M352" s="309"/>
      <c r="N352" s="309"/>
      <c r="O352" s="309"/>
      <c r="P352" s="309"/>
    </row>
    <row r="353" spans="1:16" x14ac:dyDescent="0.25">
      <c r="A353" s="309"/>
      <c r="B353" s="309"/>
      <c r="C353" s="309"/>
      <c r="D353" s="309"/>
      <c r="E353" s="309"/>
      <c r="F353" s="309"/>
      <c r="G353" s="309"/>
      <c r="H353" s="309"/>
      <c r="I353" s="309"/>
      <c r="J353" s="309"/>
      <c r="K353" s="309"/>
      <c r="L353" s="309"/>
      <c r="M353" s="309"/>
      <c r="N353" s="309"/>
      <c r="O353" s="309"/>
      <c r="P353" s="309"/>
    </row>
    <row r="354" spans="1:16" x14ac:dyDescent="0.25">
      <c r="A354" s="309"/>
      <c r="B354" s="309"/>
      <c r="C354" s="309"/>
      <c r="D354" s="309"/>
      <c r="E354" s="309"/>
      <c r="F354" s="309"/>
      <c r="G354" s="309"/>
      <c r="H354" s="309"/>
      <c r="I354" s="309"/>
      <c r="J354" s="309"/>
      <c r="K354" s="309"/>
      <c r="L354" s="309"/>
      <c r="M354" s="309"/>
      <c r="N354" s="309"/>
      <c r="O354" s="309"/>
      <c r="P354" s="309"/>
    </row>
    <row r="355" spans="1:16" x14ac:dyDescent="0.25">
      <c r="A355" s="309"/>
      <c r="B355" s="309"/>
      <c r="C355" s="309"/>
      <c r="D355" s="309"/>
      <c r="E355" s="309"/>
      <c r="F355" s="309"/>
      <c r="G355" s="309"/>
      <c r="H355" s="309"/>
      <c r="I355" s="309"/>
      <c r="J355" s="309"/>
      <c r="K355" s="309"/>
      <c r="L355" s="309"/>
      <c r="M355" s="309"/>
      <c r="N355" s="309"/>
      <c r="O355" s="309"/>
      <c r="P355" s="309"/>
    </row>
    <row r="356" spans="1:16" x14ac:dyDescent="0.25">
      <c r="A356" s="309"/>
      <c r="B356" s="309"/>
      <c r="C356" s="309"/>
      <c r="D356" s="309"/>
      <c r="E356" s="309"/>
      <c r="F356" s="309"/>
      <c r="G356" s="309"/>
      <c r="H356" s="309"/>
      <c r="I356" s="309"/>
      <c r="J356" s="309"/>
      <c r="K356" s="309"/>
      <c r="L356" s="309"/>
      <c r="M356" s="309"/>
      <c r="N356" s="309"/>
      <c r="O356" s="309"/>
      <c r="P356" s="309"/>
    </row>
    <row r="357" spans="1:16" x14ac:dyDescent="0.25">
      <c r="A357" s="309"/>
      <c r="B357" s="309"/>
      <c r="C357" s="309"/>
      <c r="D357" s="309"/>
      <c r="E357" s="309"/>
      <c r="F357" s="309"/>
      <c r="G357" s="309"/>
      <c r="H357" s="309"/>
      <c r="I357" s="309"/>
      <c r="J357" s="309"/>
      <c r="K357" s="309"/>
      <c r="L357" s="309"/>
      <c r="M357" s="309"/>
      <c r="N357" s="309"/>
      <c r="O357" s="309"/>
      <c r="P357" s="309"/>
    </row>
    <row r="358" spans="1:16" x14ac:dyDescent="0.25">
      <c r="A358" s="309"/>
      <c r="B358" s="309"/>
      <c r="C358" s="309"/>
      <c r="D358" s="309"/>
      <c r="E358" s="309"/>
      <c r="F358" s="309"/>
      <c r="G358" s="309"/>
      <c r="H358" s="309"/>
      <c r="I358" s="309"/>
      <c r="J358" s="309"/>
      <c r="K358" s="309"/>
      <c r="L358" s="309"/>
      <c r="M358" s="309"/>
      <c r="N358" s="309"/>
      <c r="O358" s="309"/>
      <c r="P358" s="309"/>
    </row>
    <row r="359" spans="1:16" x14ac:dyDescent="0.25">
      <c r="A359" s="309"/>
      <c r="B359" s="309"/>
      <c r="C359" s="309"/>
      <c r="D359" s="309"/>
      <c r="E359" s="309"/>
      <c r="F359" s="309"/>
      <c r="G359" s="309"/>
      <c r="H359" s="309"/>
      <c r="I359" s="309"/>
      <c r="J359" s="309"/>
      <c r="K359" s="309"/>
      <c r="L359" s="309"/>
      <c r="M359" s="309"/>
      <c r="N359" s="309"/>
      <c r="O359" s="309"/>
      <c r="P359" s="309"/>
    </row>
    <row r="360" spans="1:16" x14ac:dyDescent="0.25">
      <c r="A360" s="309"/>
      <c r="B360" s="309"/>
      <c r="C360" s="309"/>
      <c r="D360" s="309"/>
      <c r="E360" s="309"/>
      <c r="F360" s="309"/>
      <c r="G360" s="309"/>
      <c r="H360" s="309"/>
      <c r="I360" s="309"/>
      <c r="J360" s="309"/>
      <c r="K360" s="309"/>
      <c r="L360" s="309"/>
      <c r="M360" s="309"/>
      <c r="N360" s="309"/>
      <c r="O360" s="309"/>
      <c r="P360" s="309"/>
    </row>
    <row r="361" spans="1:16" x14ac:dyDescent="0.25">
      <c r="A361" s="309"/>
      <c r="B361" s="309"/>
      <c r="C361" s="309"/>
      <c r="D361" s="309"/>
      <c r="E361" s="309"/>
      <c r="F361" s="309"/>
      <c r="G361" s="309"/>
      <c r="H361" s="309"/>
      <c r="I361" s="309"/>
      <c r="J361" s="309"/>
      <c r="K361" s="309"/>
      <c r="L361" s="309"/>
      <c r="M361" s="309"/>
      <c r="N361" s="309"/>
      <c r="O361" s="309"/>
      <c r="P361" s="309"/>
    </row>
    <row r="362" spans="1:16" x14ac:dyDescent="0.25">
      <c r="A362" s="309"/>
      <c r="B362" s="309"/>
      <c r="C362" s="309"/>
      <c r="D362" s="309"/>
      <c r="E362" s="309"/>
      <c r="F362" s="309"/>
      <c r="G362" s="309"/>
      <c r="H362" s="309"/>
      <c r="I362" s="309"/>
      <c r="J362" s="309"/>
      <c r="K362" s="309"/>
      <c r="L362" s="309"/>
      <c r="M362" s="309"/>
      <c r="N362" s="309"/>
      <c r="O362" s="309"/>
      <c r="P362" s="309"/>
    </row>
    <row r="363" spans="1:16" x14ac:dyDescent="0.25">
      <c r="A363" s="309"/>
      <c r="B363" s="309"/>
      <c r="C363" s="309"/>
      <c r="D363" s="309"/>
      <c r="E363" s="309"/>
      <c r="F363" s="309"/>
      <c r="G363" s="309"/>
      <c r="H363" s="309"/>
      <c r="I363" s="309"/>
      <c r="J363" s="309"/>
      <c r="K363" s="309"/>
      <c r="L363" s="309"/>
      <c r="M363" s="309"/>
      <c r="N363" s="309"/>
      <c r="O363" s="309"/>
      <c r="P363" s="309"/>
    </row>
    <row r="364" spans="1:16" x14ac:dyDescent="0.25">
      <c r="A364" s="309"/>
      <c r="B364" s="309"/>
      <c r="C364" s="309"/>
      <c r="D364" s="309"/>
      <c r="E364" s="309"/>
      <c r="F364" s="309"/>
      <c r="G364" s="309"/>
      <c r="H364" s="309"/>
      <c r="I364" s="309"/>
      <c r="J364" s="309"/>
      <c r="K364" s="309"/>
      <c r="L364" s="309"/>
      <c r="M364" s="309"/>
      <c r="N364" s="309"/>
      <c r="O364" s="309"/>
      <c r="P364" s="309"/>
    </row>
    <row r="365" spans="1:16" x14ac:dyDescent="0.25">
      <c r="A365" s="309"/>
      <c r="B365" s="309"/>
      <c r="C365" s="309"/>
      <c r="D365" s="309"/>
      <c r="E365" s="309"/>
      <c r="F365" s="309"/>
      <c r="G365" s="309"/>
      <c r="H365" s="309"/>
      <c r="I365" s="309"/>
      <c r="J365" s="309"/>
      <c r="K365" s="309"/>
      <c r="L365" s="309"/>
      <c r="M365" s="309"/>
      <c r="N365" s="309"/>
      <c r="O365" s="309"/>
      <c r="P365" s="309"/>
    </row>
    <row r="366" spans="1:16" x14ac:dyDescent="0.25">
      <c r="A366" s="309"/>
      <c r="B366" s="309"/>
      <c r="C366" s="309"/>
      <c r="D366" s="309"/>
      <c r="E366" s="309"/>
      <c r="F366" s="309"/>
      <c r="G366" s="309"/>
      <c r="H366" s="309"/>
      <c r="I366" s="309"/>
      <c r="J366" s="309"/>
      <c r="K366" s="309"/>
      <c r="L366" s="309"/>
      <c r="M366" s="309"/>
      <c r="N366" s="309"/>
      <c r="O366" s="309"/>
      <c r="P366" s="309"/>
    </row>
    <row r="367" spans="1:16" x14ac:dyDescent="0.25">
      <c r="A367" s="309"/>
      <c r="B367" s="309"/>
      <c r="C367" s="309"/>
      <c r="D367" s="309"/>
      <c r="E367" s="309"/>
      <c r="F367" s="309"/>
      <c r="G367" s="309"/>
      <c r="H367" s="309"/>
      <c r="I367" s="309"/>
      <c r="J367" s="309"/>
      <c r="K367" s="309"/>
      <c r="L367" s="309"/>
      <c r="M367" s="309"/>
      <c r="N367" s="309"/>
      <c r="O367" s="309"/>
      <c r="P367" s="309"/>
    </row>
    <row r="368" spans="1:16" x14ac:dyDescent="0.25">
      <c r="A368" s="309"/>
      <c r="B368" s="309"/>
      <c r="C368" s="309"/>
      <c r="D368" s="309"/>
      <c r="E368" s="309"/>
      <c r="F368" s="309"/>
      <c r="G368" s="309"/>
      <c r="H368" s="309"/>
      <c r="I368" s="309"/>
      <c r="J368" s="309"/>
      <c r="K368" s="309"/>
      <c r="L368" s="309"/>
      <c r="M368" s="309"/>
      <c r="N368" s="309"/>
      <c r="O368" s="309"/>
      <c r="P368" s="309"/>
    </row>
    <row r="369" spans="1:16" x14ac:dyDescent="0.25">
      <c r="A369" s="309"/>
      <c r="B369" s="309"/>
      <c r="C369" s="309"/>
      <c r="D369" s="309"/>
      <c r="E369" s="309"/>
      <c r="F369" s="309"/>
      <c r="G369" s="309"/>
      <c r="H369" s="309"/>
      <c r="I369" s="309"/>
      <c r="J369" s="309"/>
      <c r="K369" s="309"/>
      <c r="L369" s="309"/>
      <c r="M369" s="309"/>
      <c r="N369" s="309"/>
      <c r="O369" s="309"/>
      <c r="P369" s="309"/>
    </row>
    <row r="370" spans="1:16" x14ac:dyDescent="0.25">
      <c r="A370" s="309"/>
      <c r="B370" s="309"/>
      <c r="C370" s="309"/>
      <c r="D370" s="309"/>
      <c r="E370" s="309"/>
      <c r="F370" s="309"/>
      <c r="G370" s="309"/>
      <c r="H370" s="309"/>
      <c r="I370" s="309"/>
      <c r="J370" s="309"/>
      <c r="K370" s="309"/>
      <c r="L370" s="309"/>
      <c r="M370" s="309"/>
      <c r="N370" s="309"/>
      <c r="O370" s="309"/>
      <c r="P370" s="309"/>
    </row>
    <row r="371" spans="1:16" x14ac:dyDescent="0.25">
      <c r="A371" s="309"/>
      <c r="B371" s="309"/>
      <c r="C371" s="309"/>
      <c r="D371" s="309"/>
      <c r="E371" s="309"/>
      <c r="F371" s="309"/>
      <c r="G371" s="309"/>
      <c r="H371" s="309"/>
      <c r="I371" s="309"/>
      <c r="J371" s="309"/>
      <c r="K371" s="309"/>
      <c r="L371" s="309"/>
      <c r="M371" s="309"/>
      <c r="N371" s="309"/>
      <c r="O371" s="309"/>
      <c r="P371" s="309"/>
    </row>
    <row r="372" spans="1:16" x14ac:dyDescent="0.25">
      <c r="A372" s="309"/>
      <c r="B372" s="309"/>
      <c r="C372" s="309"/>
      <c r="D372" s="309"/>
      <c r="E372" s="309"/>
      <c r="F372" s="309"/>
      <c r="G372" s="309"/>
      <c r="H372" s="309"/>
      <c r="I372" s="309"/>
      <c r="J372" s="309"/>
      <c r="K372" s="309"/>
      <c r="L372" s="309"/>
      <c r="M372" s="309"/>
      <c r="N372" s="309"/>
      <c r="O372" s="309"/>
      <c r="P372" s="309"/>
    </row>
    <row r="373" spans="1:16" x14ac:dyDescent="0.25">
      <c r="A373" s="309"/>
      <c r="B373" s="309"/>
      <c r="C373" s="309"/>
      <c r="D373" s="309"/>
      <c r="E373" s="309"/>
      <c r="F373" s="309"/>
      <c r="G373" s="309"/>
      <c r="H373" s="309"/>
      <c r="I373" s="309"/>
      <c r="J373" s="309"/>
      <c r="K373" s="309"/>
      <c r="L373" s="309"/>
      <c r="M373" s="309"/>
      <c r="N373" s="309"/>
      <c r="O373" s="309"/>
      <c r="P373" s="309"/>
    </row>
    <row r="374" spans="1:16" x14ac:dyDescent="0.25">
      <c r="A374" s="309"/>
      <c r="B374" s="309"/>
      <c r="C374" s="309"/>
      <c r="D374" s="309"/>
      <c r="E374" s="309"/>
      <c r="F374" s="309"/>
      <c r="G374" s="309"/>
      <c r="H374" s="309"/>
      <c r="I374" s="309"/>
      <c r="J374" s="309"/>
      <c r="K374" s="309"/>
      <c r="L374" s="309"/>
      <c r="M374" s="309"/>
      <c r="N374" s="309"/>
      <c r="O374" s="309"/>
      <c r="P374" s="309"/>
    </row>
    <row r="375" spans="1:16" x14ac:dyDescent="0.25">
      <c r="A375" s="309"/>
      <c r="B375" s="309"/>
      <c r="C375" s="309"/>
      <c r="D375" s="309"/>
      <c r="E375" s="309"/>
      <c r="F375" s="309"/>
      <c r="G375" s="309"/>
      <c r="H375" s="309"/>
      <c r="I375" s="309"/>
      <c r="J375" s="309"/>
      <c r="K375" s="309"/>
      <c r="L375" s="309"/>
      <c r="M375" s="309"/>
      <c r="N375" s="309"/>
      <c r="O375" s="309"/>
      <c r="P375" s="309"/>
    </row>
    <row r="376" spans="1:16" x14ac:dyDescent="0.25">
      <c r="A376" s="309"/>
      <c r="B376" s="309"/>
      <c r="C376" s="309"/>
      <c r="D376" s="309"/>
      <c r="E376" s="309"/>
      <c r="F376" s="309"/>
      <c r="G376" s="309"/>
      <c r="H376" s="309"/>
      <c r="I376" s="309"/>
      <c r="J376" s="309"/>
      <c r="K376" s="309"/>
      <c r="L376" s="309"/>
      <c r="M376" s="309"/>
      <c r="N376" s="309"/>
      <c r="O376" s="309"/>
      <c r="P376" s="309"/>
    </row>
    <row r="377" spans="1:16" x14ac:dyDescent="0.25">
      <c r="A377" s="309"/>
      <c r="B377" s="309"/>
      <c r="C377" s="309"/>
      <c r="D377" s="309"/>
      <c r="E377" s="309"/>
      <c r="F377" s="309"/>
      <c r="G377" s="309"/>
      <c r="H377" s="309"/>
      <c r="I377" s="309"/>
      <c r="J377" s="309"/>
      <c r="K377" s="309"/>
      <c r="L377" s="309"/>
      <c r="M377" s="309"/>
      <c r="N377" s="309"/>
      <c r="O377" s="309"/>
      <c r="P377" s="309"/>
    </row>
    <row r="378" spans="1:16" x14ac:dyDescent="0.25">
      <c r="A378" s="309"/>
      <c r="B378" s="309"/>
      <c r="C378" s="309"/>
      <c r="D378" s="309"/>
      <c r="E378" s="309"/>
      <c r="F378" s="309"/>
      <c r="G378" s="309"/>
      <c r="H378" s="309"/>
      <c r="I378" s="309"/>
      <c r="J378" s="309"/>
      <c r="K378" s="309"/>
      <c r="L378" s="309"/>
      <c r="M378" s="309"/>
      <c r="N378" s="309"/>
      <c r="O378" s="309"/>
      <c r="P378" s="309"/>
    </row>
    <row r="379" spans="1:16" x14ac:dyDescent="0.25">
      <c r="A379" s="309"/>
      <c r="B379" s="309"/>
      <c r="C379" s="309"/>
      <c r="D379" s="309"/>
      <c r="E379" s="309"/>
      <c r="F379" s="309"/>
      <c r="G379" s="309"/>
      <c r="H379" s="309"/>
      <c r="I379" s="309"/>
      <c r="J379" s="309"/>
      <c r="K379" s="309"/>
      <c r="L379" s="309"/>
      <c r="M379" s="309"/>
      <c r="N379" s="309"/>
      <c r="O379" s="309"/>
      <c r="P379" s="309"/>
    </row>
    <row r="380" spans="1:16" x14ac:dyDescent="0.25">
      <c r="A380" s="309"/>
      <c r="B380" s="309"/>
      <c r="C380" s="309"/>
      <c r="D380" s="309"/>
      <c r="E380" s="309"/>
      <c r="F380" s="309"/>
      <c r="G380" s="309"/>
      <c r="H380" s="309"/>
      <c r="I380" s="309"/>
      <c r="J380" s="309"/>
      <c r="K380" s="309"/>
      <c r="L380" s="309"/>
      <c r="M380" s="309"/>
      <c r="N380" s="309"/>
      <c r="O380" s="309"/>
      <c r="P380" s="309"/>
    </row>
    <row r="381" spans="1:16" x14ac:dyDescent="0.25">
      <c r="A381" s="309"/>
      <c r="B381" s="309"/>
      <c r="C381" s="309"/>
      <c r="D381" s="309"/>
      <c r="E381" s="309"/>
      <c r="F381" s="309"/>
      <c r="G381" s="309"/>
      <c r="H381" s="309"/>
      <c r="I381" s="309"/>
      <c r="J381" s="309"/>
      <c r="K381" s="309"/>
      <c r="L381" s="309"/>
      <c r="M381" s="309"/>
      <c r="N381" s="309"/>
      <c r="O381" s="309"/>
      <c r="P381" s="309"/>
    </row>
    <row r="382" spans="1:16" x14ac:dyDescent="0.25">
      <c r="A382" s="309"/>
      <c r="B382" s="309"/>
      <c r="C382" s="309"/>
      <c r="D382" s="309"/>
      <c r="E382" s="309"/>
      <c r="F382" s="309"/>
      <c r="G382" s="309"/>
      <c r="H382" s="309"/>
      <c r="I382" s="309"/>
      <c r="J382" s="309"/>
      <c r="K382" s="309"/>
      <c r="L382" s="309"/>
      <c r="M382" s="309"/>
      <c r="N382" s="309"/>
      <c r="O382" s="309"/>
      <c r="P382" s="309"/>
    </row>
    <row r="383" spans="1:16" x14ac:dyDescent="0.25">
      <c r="A383" s="309"/>
      <c r="B383" s="309"/>
      <c r="C383" s="309"/>
      <c r="D383" s="309"/>
      <c r="E383" s="309"/>
      <c r="F383" s="309"/>
      <c r="G383" s="309"/>
      <c r="H383" s="309"/>
      <c r="I383" s="309"/>
      <c r="J383" s="309"/>
      <c r="K383" s="309"/>
      <c r="L383" s="309"/>
      <c r="M383" s="309"/>
      <c r="N383" s="309"/>
      <c r="O383" s="309"/>
      <c r="P383" s="309"/>
    </row>
    <row r="384" spans="1:16" x14ac:dyDescent="0.25">
      <c r="A384" s="309"/>
      <c r="B384" s="309"/>
      <c r="C384" s="309"/>
      <c r="D384" s="309"/>
      <c r="E384" s="309"/>
      <c r="F384" s="309"/>
      <c r="G384" s="309"/>
      <c r="H384" s="309"/>
      <c r="I384" s="309"/>
      <c r="J384" s="309"/>
      <c r="K384" s="309"/>
      <c r="L384" s="309"/>
      <c r="M384" s="309"/>
      <c r="N384" s="309"/>
      <c r="O384" s="309"/>
      <c r="P384" s="309"/>
    </row>
    <row r="385" spans="1:16" x14ac:dyDescent="0.25">
      <c r="A385" s="309"/>
      <c r="B385" s="309"/>
      <c r="C385" s="309"/>
      <c r="D385" s="309"/>
      <c r="E385" s="309"/>
      <c r="F385" s="309"/>
      <c r="G385" s="309"/>
      <c r="H385" s="309"/>
      <c r="I385" s="309"/>
      <c r="J385" s="309"/>
      <c r="K385" s="309"/>
      <c r="L385" s="309"/>
      <c r="M385" s="309"/>
      <c r="N385" s="309"/>
      <c r="O385" s="309"/>
      <c r="P385" s="309"/>
    </row>
    <row r="386" spans="1:16" x14ac:dyDescent="0.25">
      <c r="A386" s="309"/>
      <c r="B386" s="309"/>
      <c r="C386" s="309"/>
      <c r="D386" s="309"/>
      <c r="E386" s="309"/>
      <c r="F386" s="309"/>
      <c r="G386" s="309"/>
      <c r="H386" s="309"/>
      <c r="I386" s="309"/>
      <c r="J386" s="309"/>
      <c r="K386" s="309"/>
      <c r="L386" s="309"/>
      <c r="M386" s="309"/>
      <c r="N386" s="309"/>
      <c r="O386" s="309"/>
      <c r="P386" s="309"/>
    </row>
    <row r="387" spans="1:16" x14ac:dyDescent="0.25">
      <c r="A387" s="309"/>
      <c r="B387" s="309"/>
      <c r="C387" s="309"/>
      <c r="D387" s="309"/>
      <c r="E387" s="309"/>
      <c r="F387" s="309"/>
      <c r="G387" s="309"/>
      <c r="H387" s="309"/>
      <c r="I387" s="309"/>
      <c r="J387" s="309"/>
      <c r="K387" s="309"/>
      <c r="L387" s="309"/>
      <c r="M387" s="309"/>
      <c r="N387" s="309"/>
      <c r="O387" s="309"/>
      <c r="P387" s="309"/>
    </row>
    <row r="388" spans="1:16" x14ac:dyDescent="0.25">
      <c r="A388" s="309"/>
      <c r="B388" s="309"/>
      <c r="C388" s="309"/>
      <c r="D388" s="309"/>
      <c r="E388" s="309"/>
      <c r="F388" s="309"/>
      <c r="G388" s="309"/>
      <c r="H388" s="309"/>
      <c r="I388" s="309"/>
      <c r="J388" s="309"/>
      <c r="K388" s="309"/>
      <c r="L388" s="309"/>
      <c r="M388" s="309"/>
      <c r="N388" s="309"/>
      <c r="O388" s="309"/>
      <c r="P388" s="309"/>
    </row>
    <row r="389" spans="1:16" x14ac:dyDescent="0.25">
      <c r="A389" s="309"/>
      <c r="B389" s="309"/>
      <c r="C389" s="309"/>
      <c r="D389" s="309"/>
      <c r="E389" s="309"/>
      <c r="F389" s="309"/>
      <c r="G389" s="309"/>
      <c r="H389" s="309"/>
      <c r="I389" s="309"/>
      <c r="J389" s="309"/>
      <c r="K389" s="309"/>
      <c r="L389" s="309"/>
      <c r="M389" s="309"/>
      <c r="N389" s="309"/>
      <c r="O389" s="309"/>
      <c r="P389" s="309"/>
    </row>
    <row r="390" spans="1:16" x14ac:dyDescent="0.25">
      <c r="A390" s="309"/>
      <c r="B390" s="309"/>
      <c r="C390" s="309"/>
      <c r="D390" s="309"/>
      <c r="E390" s="309"/>
      <c r="F390" s="309"/>
      <c r="G390" s="309"/>
      <c r="H390" s="309"/>
      <c r="I390" s="309"/>
      <c r="J390" s="309"/>
      <c r="K390" s="309"/>
      <c r="L390" s="309"/>
      <c r="M390" s="309"/>
      <c r="N390" s="309"/>
      <c r="O390" s="309"/>
      <c r="P390" s="309"/>
    </row>
    <row r="391" spans="1:16" x14ac:dyDescent="0.25">
      <c r="A391" s="309"/>
      <c r="B391" s="309"/>
      <c r="C391" s="309"/>
      <c r="D391" s="309"/>
      <c r="E391" s="309"/>
      <c r="F391" s="309"/>
      <c r="G391" s="309"/>
      <c r="H391" s="309"/>
      <c r="I391" s="309"/>
      <c r="J391" s="309"/>
      <c r="K391" s="309"/>
      <c r="L391" s="309"/>
      <c r="M391" s="309"/>
      <c r="N391" s="309"/>
      <c r="O391" s="309"/>
      <c r="P391" s="309"/>
    </row>
    <row r="392" spans="1:16" x14ac:dyDescent="0.25">
      <c r="A392" s="309"/>
      <c r="B392" s="309"/>
      <c r="C392" s="309"/>
      <c r="D392" s="309"/>
      <c r="E392" s="309"/>
      <c r="F392" s="309"/>
      <c r="G392" s="309"/>
      <c r="H392" s="309"/>
      <c r="I392" s="309"/>
      <c r="J392" s="309"/>
      <c r="K392" s="309"/>
      <c r="L392" s="309"/>
      <c r="M392" s="309"/>
      <c r="N392" s="309"/>
      <c r="O392" s="309"/>
      <c r="P392" s="309"/>
    </row>
    <row r="393" spans="1:16" x14ac:dyDescent="0.25">
      <c r="A393" s="309"/>
      <c r="B393" s="309"/>
      <c r="C393" s="309"/>
      <c r="D393" s="309"/>
      <c r="E393" s="309"/>
      <c r="F393" s="309"/>
      <c r="G393" s="309"/>
      <c r="H393" s="309"/>
      <c r="I393" s="309"/>
      <c r="J393" s="309"/>
      <c r="K393" s="309"/>
      <c r="L393" s="309"/>
      <c r="M393" s="309"/>
      <c r="N393" s="309"/>
      <c r="O393" s="309"/>
      <c r="P393" s="309"/>
    </row>
    <row r="394" spans="1:16" x14ac:dyDescent="0.25">
      <c r="A394" s="309"/>
      <c r="B394" s="309"/>
      <c r="C394" s="309"/>
      <c r="D394" s="309"/>
      <c r="E394" s="309"/>
      <c r="F394" s="309"/>
      <c r="G394" s="309"/>
      <c r="H394" s="309"/>
      <c r="I394" s="309"/>
      <c r="J394" s="309"/>
      <c r="K394" s="309"/>
      <c r="L394" s="309"/>
      <c r="M394" s="309"/>
      <c r="N394" s="309"/>
      <c r="O394" s="309"/>
      <c r="P394" s="309"/>
    </row>
    <row r="395" spans="1:16" x14ac:dyDescent="0.25">
      <c r="A395" s="309"/>
      <c r="B395" s="309"/>
      <c r="C395" s="309"/>
      <c r="D395" s="309"/>
      <c r="E395" s="309"/>
      <c r="F395" s="309"/>
      <c r="G395" s="309"/>
      <c r="H395" s="309"/>
      <c r="I395" s="309"/>
      <c r="J395" s="309"/>
      <c r="K395" s="309"/>
      <c r="L395" s="309"/>
      <c r="M395" s="309"/>
      <c r="N395" s="309"/>
      <c r="O395" s="309"/>
      <c r="P395" s="309"/>
    </row>
    <row r="396" spans="1:16" x14ac:dyDescent="0.25">
      <c r="A396" s="309"/>
      <c r="B396" s="309"/>
      <c r="C396" s="309"/>
      <c r="D396" s="309"/>
      <c r="E396" s="309"/>
      <c r="F396" s="309"/>
      <c r="G396" s="309"/>
      <c r="H396" s="309"/>
      <c r="I396" s="309"/>
      <c r="J396" s="309"/>
      <c r="K396" s="309"/>
      <c r="L396" s="309"/>
      <c r="M396" s="309"/>
      <c r="N396" s="309"/>
      <c r="O396" s="309"/>
      <c r="P396" s="309"/>
    </row>
    <row r="397" spans="1:16" x14ac:dyDescent="0.25">
      <c r="A397" s="309"/>
      <c r="B397" s="309"/>
      <c r="C397" s="309"/>
      <c r="D397" s="309"/>
      <c r="E397" s="309"/>
      <c r="F397" s="309"/>
      <c r="G397" s="309"/>
      <c r="H397" s="309"/>
      <c r="I397" s="309"/>
      <c r="J397" s="309"/>
      <c r="K397" s="309"/>
      <c r="L397" s="309"/>
      <c r="M397" s="309"/>
      <c r="N397" s="309"/>
      <c r="O397" s="309"/>
      <c r="P397" s="309"/>
    </row>
    <row r="398" spans="1:16" x14ac:dyDescent="0.25">
      <c r="A398" s="309"/>
      <c r="B398" s="309"/>
      <c r="C398" s="309"/>
      <c r="D398" s="309"/>
      <c r="E398" s="309"/>
      <c r="F398" s="309"/>
      <c r="G398" s="309"/>
      <c r="H398" s="309"/>
      <c r="I398" s="309"/>
      <c r="J398" s="309"/>
      <c r="K398" s="309"/>
      <c r="L398" s="309"/>
      <c r="M398" s="309"/>
      <c r="N398" s="309"/>
      <c r="O398" s="309"/>
      <c r="P398" s="309"/>
    </row>
    <row r="399" spans="1:16" x14ac:dyDescent="0.25">
      <c r="A399" s="309"/>
      <c r="B399" s="309"/>
      <c r="C399" s="309"/>
      <c r="D399" s="309"/>
      <c r="E399" s="309"/>
      <c r="F399" s="309"/>
      <c r="G399" s="309"/>
      <c r="H399" s="309"/>
      <c r="I399" s="309"/>
      <c r="J399" s="309"/>
      <c r="K399" s="309"/>
      <c r="L399" s="309"/>
      <c r="M399" s="309"/>
      <c r="N399" s="309"/>
      <c r="O399" s="309"/>
      <c r="P399" s="309"/>
    </row>
    <row r="400" spans="1:16" x14ac:dyDescent="0.25">
      <c r="A400" s="309"/>
      <c r="B400" s="309"/>
      <c r="C400" s="309"/>
      <c r="D400" s="309"/>
      <c r="E400" s="309"/>
      <c r="F400" s="309"/>
      <c r="G400" s="309"/>
      <c r="H400" s="309"/>
      <c r="I400" s="309"/>
      <c r="J400" s="309"/>
      <c r="K400" s="309"/>
      <c r="L400" s="309"/>
      <c r="M400" s="309"/>
      <c r="N400" s="309"/>
      <c r="O400" s="309"/>
      <c r="P400" s="309"/>
    </row>
    <row r="401" spans="1:16" x14ac:dyDescent="0.25">
      <c r="A401" s="309"/>
      <c r="B401" s="309"/>
      <c r="C401" s="309"/>
      <c r="D401" s="309"/>
      <c r="E401" s="309"/>
      <c r="F401" s="309"/>
      <c r="G401" s="309"/>
      <c r="H401" s="309"/>
      <c r="I401" s="309"/>
      <c r="J401" s="309"/>
      <c r="K401" s="309"/>
      <c r="L401" s="309"/>
      <c r="M401" s="309"/>
      <c r="N401" s="309"/>
      <c r="O401" s="309"/>
      <c r="P401" s="309"/>
    </row>
    <row r="402" spans="1:16" x14ac:dyDescent="0.25">
      <c r="A402" s="309"/>
      <c r="B402" s="309"/>
      <c r="C402" s="309"/>
      <c r="D402" s="309"/>
      <c r="E402" s="309"/>
      <c r="F402" s="309"/>
      <c r="G402" s="309"/>
      <c r="H402" s="309"/>
      <c r="I402" s="309"/>
      <c r="J402" s="309"/>
      <c r="K402" s="309"/>
      <c r="L402" s="309"/>
      <c r="M402" s="309"/>
      <c r="N402" s="309"/>
      <c r="O402" s="309"/>
      <c r="P402" s="309"/>
    </row>
    <row r="403" spans="1:16" x14ac:dyDescent="0.25">
      <c r="A403" s="309"/>
      <c r="B403" s="309"/>
      <c r="C403" s="309"/>
      <c r="D403" s="309"/>
      <c r="E403" s="309"/>
      <c r="F403" s="309"/>
      <c r="G403" s="309"/>
      <c r="H403" s="309"/>
      <c r="I403" s="309"/>
      <c r="J403" s="309"/>
      <c r="K403" s="309"/>
      <c r="L403" s="309"/>
      <c r="M403" s="309"/>
      <c r="N403" s="309"/>
      <c r="O403" s="309"/>
      <c r="P403" s="309"/>
    </row>
    <row r="404" spans="1:16" x14ac:dyDescent="0.25">
      <c r="A404" s="309"/>
      <c r="B404" s="309"/>
      <c r="C404" s="309"/>
      <c r="D404" s="309"/>
      <c r="E404" s="309"/>
      <c r="F404" s="309"/>
      <c r="G404" s="309"/>
      <c r="H404" s="309"/>
      <c r="I404" s="309"/>
      <c r="J404" s="309"/>
      <c r="K404" s="309"/>
      <c r="L404" s="309"/>
      <c r="M404" s="309"/>
      <c r="N404" s="309"/>
      <c r="O404" s="309"/>
      <c r="P404" s="309"/>
    </row>
    <row r="405" spans="1:16" x14ac:dyDescent="0.25">
      <c r="A405" s="309"/>
      <c r="B405" s="309"/>
      <c r="C405" s="309"/>
      <c r="D405" s="309"/>
      <c r="E405" s="309"/>
      <c r="F405" s="309"/>
      <c r="G405" s="309"/>
      <c r="H405" s="309"/>
      <c r="I405" s="309"/>
      <c r="J405" s="309"/>
      <c r="K405" s="309"/>
      <c r="L405" s="309"/>
      <c r="M405" s="309"/>
      <c r="N405" s="309"/>
      <c r="O405" s="309"/>
      <c r="P405" s="309"/>
    </row>
    <row r="406" spans="1:16" x14ac:dyDescent="0.25">
      <c r="A406" s="309"/>
      <c r="B406" s="309"/>
      <c r="C406" s="309"/>
      <c r="D406" s="309"/>
      <c r="E406" s="309"/>
      <c r="F406" s="309"/>
      <c r="G406" s="309"/>
      <c r="H406" s="309"/>
      <c r="I406" s="309"/>
      <c r="J406" s="309"/>
      <c r="K406" s="309"/>
      <c r="L406" s="309"/>
      <c r="M406" s="309"/>
      <c r="N406" s="309"/>
      <c r="O406" s="309"/>
      <c r="P406" s="309"/>
    </row>
    <row r="407" spans="1:16" x14ac:dyDescent="0.25">
      <c r="A407" s="309"/>
      <c r="B407" s="309"/>
      <c r="C407" s="309"/>
      <c r="D407" s="309"/>
      <c r="E407" s="309"/>
      <c r="F407" s="309"/>
      <c r="G407" s="309"/>
      <c r="H407" s="309"/>
      <c r="I407" s="309"/>
      <c r="J407" s="309"/>
      <c r="K407" s="309"/>
      <c r="L407" s="309"/>
      <c r="M407" s="309"/>
      <c r="N407" s="309"/>
      <c r="O407" s="309"/>
      <c r="P407" s="309"/>
    </row>
    <row r="408" spans="1:16" x14ac:dyDescent="0.25">
      <c r="A408" s="309"/>
      <c r="B408" s="309"/>
      <c r="C408" s="309"/>
      <c r="D408" s="309"/>
      <c r="E408" s="309"/>
      <c r="F408" s="309"/>
      <c r="G408" s="309"/>
      <c r="H408" s="309"/>
      <c r="I408" s="309"/>
      <c r="J408" s="309"/>
      <c r="K408" s="309"/>
      <c r="L408" s="309"/>
      <c r="M408" s="309"/>
      <c r="N408" s="309"/>
      <c r="O408" s="309"/>
      <c r="P408" s="309"/>
    </row>
    <row r="409" spans="1:16" x14ac:dyDescent="0.25">
      <c r="A409" s="309"/>
      <c r="B409" s="309"/>
      <c r="C409" s="309"/>
      <c r="D409" s="309"/>
      <c r="E409" s="309"/>
      <c r="F409" s="309"/>
      <c r="G409" s="309"/>
      <c r="H409" s="309"/>
      <c r="I409" s="309"/>
      <c r="J409" s="309"/>
      <c r="K409" s="309"/>
      <c r="L409" s="309"/>
      <c r="M409" s="309"/>
      <c r="N409" s="309"/>
      <c r="O409" s="309"/>
      <c r="P409" s="309"/>
    </row>
    <row r="410" spans="1:16" x14ac:dyDescent="0.25">
      <c r="A410" s="309"/>
      <c r="B410" s="309"/>
      <c r="C410" s="309"/>
      <c r="D410" s="309"/>
      <c r="E410" s="309"/>
      <c r="F410" s="309"/>
      <c r="G410" s="309"/>
      <c r="H410" s="309"/>
      <c r="I410" s="309"/>
      <c r="J410" s="309"/>
      <c r="K410" s="309"/>
      <c r="L410" s="309"/>
      <c r="M410" s="309"/>
      <c r="N410" s="309"/>
      <c r="O410" s="309"/>
      <c r="P410" s="309"/>
    </row>
    <row r="411" spans="1:16" x14ac:dyDescent="0.25">
      <c r="A411" s="309"/>
      <c r="B411" s="309"/>
      <c r="C411" s="309"/>
      <c r="D411" s="309"/>
      <c r="E411" s="309"/>
      <c r="F411" s="309"/>
      <c r="G411" s="309"/>
      <c r="H411" s="309"/>
      <c r="I411" s="309"/>
      <c r="J411" s="309"/>
      <c r="K411" s="309"/>
      <c r="L411" s="309"/>
      <c r="M411" s="309"/>
      <c r="N411" s="309"/>
      <c r="O411" s="309"/>
      <c r="P411" s="309"/>
    </row>
    <row r="412" spans="1:16" x14ac:dyDescent="0.25">
      <c r="A412" s="309"/>
      <c r="B412" s="309"/>
      <c r="C412" s="309"/>
      <c r="D412" s="309"/>
      <c r="E412" s="309"/>
      <c r="F412" s="309"/>
      <c r="G412" s="309"/>
      <c r="H412" s="309"/>
      <c r="I412" s="309"/>
      <c r="J412" s="309"/>
      <c r="K412" s="309"/>
      <c r="L412" s="309"/>
      <c r="M412" s="309"/>
      <c r="N412" s="309"/>
      <c r="O412" s="309"/>
      <c r="P412" s="309"/>
    </row>
    <row r="413" spans="1:16" x14ac:dyDescent="0.25">
      <c r="A413" s="309"/>
      <c r="B413" s="309"/>
      <c r="C413" s="309"/>
      <c r="D413" s="309"/>
      <c r="E413" s="309"/>
      <c r="F413" s="309"/>
      <c r="G413" s="309"/>
      <c r="H413" s="309"/>
      <c r="I413" s="309"/>
      <c r="J413" s="309"/>
      <c r="K413" s="309"/>
      <c r="L413" s="309"/>
      <c r="M413" s="309"/>
      <c r="N413" s="309"/>
      <c r="O413" s="309"/>
      <c r="P413" s="309"/>
    </row>
    <row r="414" spans="1:16" x14ac:dyDescent="0.25">
      <c r="A414" s="309"/>
      <c r="B414" s="309"/>
      <c r="C414" s="309"/>
      <c r="D414" s="309"/>
      <c r="E414" s="309"/>
      <c r="F414" s="309"/>
      <c r="G414" s="309"/>
      <c r="H414" s="309"/>
      <c r="I414" s="309"/>
      <c r="J414" s="309"/>
      <c r="K414" s="309"/>
      <c r="L414" s="309"/>
      <c r="M414" s="309"/>
      <c r="N414" s="309"/>
      <c r="O414" s="309"/>
      <c r="P414" s="309"/>
    </row>
    <row r="415" spans="1:16" x14ac:dyDescent="0.25">
      <c r="A415" s="309"/>
      <c r="B415" s="309"/>
      <c r="C415" s="309"/>
      <c r="D415" s="309"/>
      <c r="E415" s="309"/>
      <c r="F415" s="309"/>
      <c r="G415" s="309"/>
      <c r="H415" s="309"/>
      <c r="I415" s="309"/>
      <c r="J415" s="309"/>
      <c r="K415" s="309"/>
      <c r="L415" s="309"/>
      <c r="M415" s="309"/>
      <c r="N415" s="309"/>
      <c r="O415" s="309"/>
      <c r="P415" s="309"/>
    </row>
    <row r="416" spans="1:16" x14ac:dyDescent="0.25">
      <c r="A416" s="309"/>
      <c r="B416" s="309"/>
      <c r="C416" s="309"/>
      <c r="D416" s="309"/>
      <c r="E416" s="309"/>
      <c r="F416" s="309"/>
      <c r="G416" s="309"/>
      <c r="H416" s="309"/>
      <c r="I416" s="309"/>
      <c r="J416" s="309"/>
      <c r="K416" s="309"/>
      <c r="L416" s="309"/>
      <c r="M416" s="309"/>
      <c r="N416" s="309"/>
      <c r="O416" s="309"/>
      <c r="P416" s="309"/>
    </row>
    <row r="417" spans="1:16" x14ac:dyDescent="0.25">
      <c r="A417" s="309"/>
      <c r="B417" s="309"/>
      <c r="C417" s="309"/>
      <c r="D417" s="309"/>
      <c r="E417" s="309"/>
      <c r="F417" s="309"/>
      <c r="G417" s="309"/>
      <c r="H417" s="309"/>
      <c r="I417" s="309"/>
      <c r="J417" s="309"/>
      <c r="K417" s="309"/>
      <c r="L417" s="309"/>
      <c r="M417" s="309"/>
      <c r="N417" s="309"/>
      <c r="O417" s="309"/>
      <c r="P417" s="309"/>
    </row>
    <row r="418" spans="1:16" x14ac:dyDescent="0.25">
      <c r="A418" s="309"/>
      <c r="B418" s="309"/>
      <c r="C418" s="309"/>
      <c r="D418" s="309"/>
      <c r="E418" s="309"/>
      <c r="F418" s="309"/>
      <c r="G418" s="309"/>
      <c r="H418" s="309"/>
      <c r="I418" s="309"/>
      <c r="J418" s="309"/>
      <c r="K418" s="309"/>
      <c r="L418" s="309"/>
      <c r="M418" s="309"/>
      <c r="N418" s="309"/>
      <c r="O418" s="309"/>
      <c r="P418" s="309"/>
    </row>
    <row r="419" spans="1:16" x14ac:dyDescent="0.25">
      <c r="A419" s="309"/>
      <c r="B419" s="309"/>
      <c r="C419" s="309"/>
      <c r="D419" s="309"/>
      <c r="E419" s="309"/>
      <c r="F419" s="309"/>
      <c r="G419" s="309"/>
      <c r="H419" s="309"/>
      <c r="I419" s="309"/>
      <c r="J419" s="309"/>
      <c r="K419" s="309"/>
      <c r="L419" s="309"/>
      <c r="M419" s="309"/>
      <c r="N419" s="309"/>
      <c r="O419" s="309"/>
      <c r="P419" s="309"/>
    </row>
    <row r="420" spans="1:16" x14ac:dyDescent="0.25">
      <c r="A420" s="309"/>
      <c r="B420" s="309"/>
      <c r="C420" s="309"/>
      <c r="D420" s="309"/>
      <c r="E420" s="309"/>
      <c r="F420" s="309"/>
      <c r="G420" s="309"/>
      <c r="H420" s="309"/>
      <c r="I420" s="309"/>
      <c r="J420" s="309"/>
      <c r="K420" s="309"/>
      <c r="L420" s="309"/>
      <c r="M420" s="309"/>
      <c r="N420" s="309"/>
      <c r="O420" s="309"/>
      <c r="P420" s="309"/>
    </row>
    <row r="421" spans="1:16" x14ac:dyDescent="0.25">
      <c r="A421" s="309"/>
      <c r="B421" s="309"/>
      <c r="C421" s="309"/>
      <c r="D421" s="309"/>
      <c r="E421" s="309"/>
      <c r="F421" s="309"/>
      <c r="G421" s="309"/>
      <c r="H421" s="309"/>
      <c r="I421" s="309"/>
      <c r="J421" s="309"/>
      <c r="K421" s="309"/>
      <c r="L421" s="309"/>
      <c r="M421" s="309"/>
      <c r="N421" s="309"/>
      <c r="O421" s="309"/>
      <c r="P421" s="309"/>
    </row>
    <row r="422" spans="1:16" x14ac:dyDescent="0.25">
      <c r="A422" s="309"/>
      <c r="B422" s="309"/>
      <c r="C422" s="309"/>
      <c r="D422" s="309"/>
      <c r="E422" s="309"/>
      <c r="F422" s="309"/>
      <c r="G422" s="309"/>
      <c r="H422" s="309"/>
      <c r="I422" s="309"/>
      <c r="J422" s="309"/>
      <c r="K422" s="309"/>
      <c r="L422" s="309"/>
      <c r="M422" s="309"/>
      <c r="N422" s="309"/>
      <c r="O422" s="309"/>
      <c r="P422" s="309"/>
    </row>
    <row r="423" spans="1:16" x14ac:dyDescent="0.25">
      <c r="A423" s="309"/>
      <c r="B423" s="309"/>
      <c r="C423" s="309"/>
      <c r="D423" s="309"/>
      <c r="E423" s="309"/>
      <c r="F423" s="309"/>
      <c r="G423" s="309"/>
      <c r="H423" s="309"/>
      <c r="I423" s="309"/>
      <c r="J423" s="309"/>
      <c r="K423" s="309"/>
      <c r="L423" s="309"/>
      <c r="M423" s="309"/>
      <c r="N423" s="309"/>
      <c r="O423" s="309"/>
      <c r="P423" s="309"/>
    </row>
    <row r="424" spans="1:16" x14ac:dyDescent="0.25">
      <c r="A424" s="309"/>
      <c r="B424" s="309"/>
      <c r="C424" s="309"/>
      <c r="D424" s="309"/>
      <c r="E424" s="309"/>
      <c r="F424" s="309"/>
      <c r="G424" s="309"/>
      <c r="H424" s="309"/>
      <c r="I424" s="309"/>
      <c r="J424" s="309"/>
      <c r="K424" s="309"/>
      <c r="L424" s="309"/>
      <c r="M424" s="309"/>
      <c r="N424" s="309"/>
      <c r="O424" s="309"/>
      <c r="P424" s="309"/>
    </row>
    <row r="425" spans="1:16" x14ac:dyDescent="0.25">
      <c r="A425" s="309"/>
      <c r="B425" s="309"/>
      <c r="C425" s="309"/>
      <c r="D425" s="309"/>
      <c r="E425" s="309"/>
      <c r="F425" s="309"/>
      <c r="G425" s="309"/>
      <c r="H425" s="309"/>
      <c r="I425" s="309"/>
      <c r="J425" s="309"/>
      <c r="K425" s="309"/>
      <c r="L425" s="309"/>
      <c r="M425" s="309"/>
      <c r="N425" s="309"/>
      <c r="O425" s="309"/>
      <c r="P425" s="309"/>
    </row>
    <row r="426" spans="1:16" x14ac:dyDescent="0.25">
      <c r="A426" s="309"/>
      <c r="B426" s="309"/>
      <c r="C426" s="309"/>
      <c r="D426" s="309"/>
      <c r="E426" s="309"/>
      <c r="F426" s="309"/>
      <c r="G426" s="309"/>
      <c r="H426" s="309"/>
      <c r="I426" s="309"/>
      <c r="J426" s="309"/>
      <c r="K426" s="309"/>
      <c r="L426" s="309"/>
      <c r="M426" s="309"/>
      <c r="N426" s="309"/>
      <c r="O426" s="309"/>
      <c r="P426" s="309"/>
    </row>
    <row r="427" spans="1:16" x14ac:dyDescent="0.25">
      <c r="A427" s="309"/>
      <c r="B427" s="309"/>
      <c r="C427" s="309"/>
      <c r="D427" s="309"/>
      <c r="E427" s="309"/>
      <c r="F427" s="309"/>
      <c r="G427" s="309"/>
      <c r="H427" s="309"/>
      <c r="I427" s="309"/>
      <c r="J427" s="309"/>
      <c r="K427" s="309"/>
      <c r="L427" s="309"/>
      <c r="M427" s="309"/>
      <c r="N427" s="309"/>
      <c r="O427" s="309"/>
      <c r="P427" s="309"/>
    </row>
    <row r="428" spans="1:16" x14ac:dyDescent="0.25">
      <c r="A428" s="309"/>
      <c r="B428" s="309"/>
      <c r="C428" s="309"/>
      <c r="D428" s="309"/>
      <c r="E428" s="309"/>
      <c r="F428" s="309"/>
      <c r="G428" s="309"/>
      <c r="H428" s="309"/>
      <c r="I428" s="309"/>
      <c r="J428" s="309"/>
      <c r="K428" s="309"/>
      <c r="L428" s="309"/>
      <c r="M428" s="309"/>
      <c r="N428" s="309"/>
      <c r="O428" s="309"/>
      <c r="P428" s="309"/>
    </row>
    <row r="429" spans="1:16" x14ac:dyDescent="0.25">
      <c r="A429" s="309"/>
      <c r="B429" s="309"/>
      <c r="C429" s="309"/>
      <c r="D429" s="309"/>
      <c r="E429" s="309"/>
      <c r="F429" s="309"/>
      <c r="G429" s="309"/>
      <c r="H429" s="309"/>
      <c r="I429" s="309"/>
      <c r="J429" s="309"/>
      <c r="K429" s="309"/>
      <c r="L429" s="309"/>
      <c r="M429" s="309"/>
      <c r="N429" s="309"/>
      <c r="O429" s="309"/>
      <c r="P429" s="309"/>
    </row>
    <row r="430" spans="1:16" x14ac:dyDescent="0.25">
      <c r="A430" s="309"/>
      <c r="B430" s="309"/>
      <c r="C430" s="309"/>
      <c r="D430" s="309"/>
      <c r="E430" s="309"/>
      <c r="F430" s="309"/>
      <c r="G430" s="309"/>
      <c r="H430" s="309"/>
      <c r="I430" s="309"/>
      <c r="J430" s="309"/>
      <c r="K430" s="309"/>
      <c r="L430" s="309"/>
      <c r="M430" s="309"/>
      <c r="N430" s="309"/>
      <c r="O430" s="309"/>
      <c r="P430" s="309"/>
    </row>
    <row r="431" spans="1:16" x14ac:dyDescent="0.25">
      <c r="A431" s="309"/>
      <c r="B431" s="309"/>
      <c r="C431" s="309"/>
      <c r="D431" s="309"/>
      <c r="E431" s="309"/>
      <c r="F431" s="309"/>
      <c r="G431" s="309"/>
      <c r="H431" s="309"/>
      <c r="I431" s="309"/>
      <c r="J431" s="309"/>
      <c r="K431" s="309"/>
      <c r="L431" s="309"/>
      <c r="M431" s="309"/>
      <c r="N431" s="309"/>
      <c r="O431" s="309"/>
      <c r="P431" s="309"/>
    </row>
    <row r="432" spans="1:16" x14ac:dyDescent="0.25">
      <c r="A432" s="309"/>
      <c r="B432" s="309"/>
      <c r="C432" s="309"/>
      <c r="D432" s="309"/>
      <c r="E432" s="309"/>
      <c r="F432" s="309"/>
      <c r="G432" s="309"/>
      <c r="H432" s="309"/>
      <c r="I432" s="309"/>
      <c r="J432" s="309"/>
      <c r="K432" s="309"/>
      <c r="L432" s="309"/>
      <c r="M432" s="309"/>
      <c r="N432" s="309"/>
      <c r="O432" s="309"/>
      <c r="P432" s="309"/>
    </row>
    <row r="433" spans="1:16" x14ac:dyDescent="0.25">
      <c r="A433" s="309"/>
      <c r="B433" s="309"/>
      <c r="C433" s="309"/>
      <c r="D433" s="309"/>
      <c r="E433" s="309"/>
      <c r="F433" s="309"/>
      <c r="G433" s="309"/>
      <c r="H433" s="309"/>
      <c r="I433" s="309"/>
      <c r="J433" s="309"/>
      <c r="K433" s="309"/>
      <c r="L433" s="309"/>
      <c r="M433" s="309"/>
      <c r="N433" s="309"/>
      <c r="O433" s="309"/>
      <c r="P433" s="309"/>
    </row>
    <row r="434" spans="1:16" x14ac:dyDescent="0.25">
      <c r="A434" s="309"/>
      <c r="B434" s="309"/>
      <c r="C434" s="309"/>
      <c r="D434" s="309"/>
      <c r="E434" s="309"/>
      <c r="F434" s="309"/>
      <c r="G434" s="309"/>
      <c r="H434" s="309"/>
      <c r="I434" s="309"/>
      <c r="J434" s="309"/>
      <c r="K434" s="309"/>
      <c r="L434" s="309"/>
      <c r="M434" s="309"/>
      <c r="N434" s="309"/>
      <c r="O434" s="309"/>
      <c r="P434" s="309"/>
    </row>
    <row r="435" spans="1:16" x14ac:dyDescent="0.25">
      <c r="A435" s="309"/>
      <c r="B435" s="309"/>
      <c r="C435" s="309"/>
      <c r="D435" s="309"/>
      <c r="E435" s="309"/>
      <c r="F435" s="309"/>
      <c r="G435" s="309"/>
      <c r="H435" s="309"/>
      <c r="I435" s="309"/>
      <c r="J435" s="309"/>
      <c r="K435" s="309"/>
      <c r="L435" s="309"/>
      <c r="M435" s="309"/>
      <c r="N435" s="309"/>
      <c r="O435" s="309"/>
      <c r="P435" s="309"/>
    </row>
    <row r="436" spans="1:16" x14ac:dyDescent="0.25">
      <c r="A436" s="309"/>
      <c r="B436" s="309"/>
      <c r="C436" s="309"/>
      <c r="D436" s="309"/>
      <c r="E436" s="309"/>
      <c r="F436" s="309"/>
      <c r="G436" s="309"/>
      <c r="H436" s="309"/>
      <c r="I436" s="309"/>
      <c r="J436" s="309"/>
      <c r="K436" s="309"/>
      <c r="L436" s="309"/>
      <c r="M436" s="309"/>
      <c r="N436" s="309"/>
      <c r="O436" s="309"/>
      <c r="P436" s="309"/>
    </row>
    <row r="437" spans="1:16" x14ac:dyDescent="0.25">
      <c r="A437" s="309"/>
      <c r="B437" s="309"/>
      <c r="C437" s="309"/>
      <c r="D437" s="309"/>
      <c r="E437" s="309"/>
      <c r="F437" s="309"/>
      <c r="G437" s="309"/>
      <c r="H437" s="309"/>
      <c r="I437" s="309"/>
      <c r="J437" s="309"/>
      <c r="K437" s="309"/>
      <c r="L437" s="309"/>
      <c r="M437" s="309"/>
      <c r="N437" s="309"/>
      <c r="O437" s="309"/>
      <c r="P437" s="309"/>
    </row>
    <row r="438" spans="1:16" x14ac:dyDescent="0.25">
      <c r="A438" s="309"/>
      <c r="B438" s="309"/>
      <c r="C438" s="309"/>
      <c r="D438" s="309"/>
      <c r="E438" s="309"/>
      <c r="F438" s="309"/>
      <c r="G438" s="309"/>
      <c r="H438" s="309"/>
      <c r="I438" s="309"/>
      <c r="J438" s="309"/>
      <c r="K438" s="309"/>
      <c r="L438" s="309"/>
      <c r="M438" s="309"/>
      <c r="N438" s="309"/>
      <c r="O438" s="309"/>
      <c r="P438" s="309"/>
    </row>
    <row r="439" spans="1:16" x14ac:dyDescent="0.25">
      <c r="A439" s="309"/>
      <c r="B439" s="309"/>
      <c r="C439" s="309"/>
      <c r="D439" s="309"/>
      <c r="E439" s="309"/>
      <c r="F439" s="309"/>
      <c r="G439" s="309"/>
      <c r="H439" s="309"/>
      <c r="I439" s="309"/>
      <c r="J439" s="309"/>
      <c r="K439" s="309"/>
      <c r="L439" s="309"/>
      <c r="M439" s="309"/>
      <c r="N439" s="309"/>
      <c r="O439" s="309"/>
      <c r="P439" s="309"/>
    </row>
    <row r="440" spans="1:16" x14ac:dyDescent="0.25">
      <c r="A440" s="309"/>
      <c r="B440" s="309"/>
      <c r="C440" s="309"/>
      <c r="D440" s="309"/>
      <c r="E440" s="309"/>
      <c r="F440" s="309"/>
      <c r="G440" s="309"/>
      <c r="H440" s="309"/>
      <c r="I440" s="309"/>
      <c r="J440" s="309"/>
      <c r="K440" s="309"/>
      <c r="L440" s="309"/>
      <c r="M440" s="309"/>
      <c r="N440" s="309"/>
      <c r="O440" s="309"/>
      <c r="P440" s="309"/>
    </row>
    <row r="441" spans="1:16" x14ac:dyDescent="0.25">
      <c r="A441" s="309"/>
      <c r="B441" s="309"/>
      <c r="C441" s="309"/>
      <c r="D441" s="309"/>
      <c r="E441" s="309"/>
      <c r="F441" s="309"/>
      <c r="G441" s="309"/>
      <c r="H441" s="309"/>
      <c r="I441" s="309"/>
      <c r="J441" s="309"/>
      <c r="K441" s="309"/>
      <c r="L441" s="309"/>
      <c r="M441" s="309"/>
      <c r="N441" s="309"/>
      <c r="O441" s="309"/>
      <c r="P441" s="309"/>
    </row>
    <row r="442" spans="1:16" x14ac:dyDescent="0.25">
      <c r="A442" s="309"/>
      <c r="B442" s="309"/>
      <c r="C442" s="309"/>
      <c r="D442" s="309"/>
      <c r="E442" s="309"/>
      <c r="F442" s="309"/>
      <c r="G442" s="309"/>
      <c r="H442" s="309"/>
      <c r="I442" s="309"/>
      <c r="J442" s="309"/>
      <c r="K442" s="309"/>
      <c r="L442" s="309"/>
      <c r="M442" s="309"/>
      <c r="N442" s="309"/>
      <c r="O442" s="309"/>
      <c r="P442" s="309"/>
    </row>
    <row r="443" spans="1:16" x14ac:dyDescent="0.25">
      <c r="A443" s="309"/>
      <c r="B443" s="309"/>
      <c r="C443" s="309"/>
      <c r="D443" s="309"/>
      <c r="E443" s="309"/>
      <c r="F443" s="309"/>
      <c r="G443" s="309"/>
      <c r="H443" s="309"/>
      <c r="I443" s="309"/>
      <c r="J443" s="309"/>
      <c r="K443" s="309"/>
      <c r="L443" s="309"/>
      <c r="M443" s="309"/>
      <c r="N443" s="309"/>
      <c r="O443" s="309"/>
      <c r="P443" s="309"/>
    </row>
    <row r="444" spans="1:16" x14ac:dyDescent="0.25">
      <c r="A444" s="309"/>
      <c r="B444" s="309"/>
      <c r="C444" s="309"/>
      <c r="D444" s="309"/>
      <c r="E444" s="309"/>
      <c r="F444" s="309"/>
      <c r="G444" s="309"/>
      <c r="H444" s="309"/>
      <c r="I444" s="309"/>
      <c r="J444" s="309"/>
      <c r="K444" s="309"/>
      <c r="L444" s="309"/>
      <c r="M444" s="309"/>
      <c r="N444" s="309"/>
      <c r="O444" s="309"/>
      <c r="P444" s="309"/>
    </row>
    <row r="445" spans="1:16" x14ac:dyDescent="0.25">
      <c r="A445" s="309"/>
      <c r="B445" s="309"/>
      <c r="C445" s="309"/>
      <c r="D445" s="309"/>
      <c r="E445" s="309"/>
      <c r="F445" s="309"/>
      <c r="G445" s="309"/>
      <c r="H445" s="309"/>
      <c r="I445" s="309"/>
      <c r="J445" s="309"/>
      <c r="K445" s="309"/>
      <c r="L445" s="309"/>
      <c r="M445" s="309"/>
      <c r="N445" s="309"/>
      <c r="O445" s="309"/>
      <c r="P445" s="309"/>
    </row>
    <row r="446" spans="1:16" x14ac:dyDescent="0.25">
      <c r="A446" s="309"/>
      <c r="B446" s="309"/>
      <c r="C446" s="309"/>
      <c r="D446" s="309"/>
      <c r="E446" s="309"/>
      <c r="F446" s="309"/>
      <c r="G446" s="309"/>
      <c r="H446" s="309"/>
      <c r="I446" s="309"/>
      <c r="J446" s="309"/>
      <c r="K446" s="309"/>
      <c r="L446" s="309"/>
      <c r="M446" s="309"/>
      <c r="N446" s="309"/>
      <c r="O446" s="309"/>
      <c r="P446" s="309"/>
    </row>
    <row r="447" spans="1:16" x14ac:dyDescent="0.25">
      <c r="A447" s="309"/>
      <c r="B447" s="309"/>
      <c r="C447" s="309"/>
      <c r="D447" s="309"/>
      <c r="E447" s="309"/>
      <c r="F447" s="309"/>
      <c r="G447" s="309"/>
      <c r="H447" s="309"/>
      <c r="I447" s="309"/>
      <c r="J447" s="309"/>
      <c r="K447" s="309"/>
      <c r="L447" s="309"/>
      <c r="M447" s="309"/>
      <c r="N447" s="309"/>
      <c r="O447" s="309"/>
      <c r="P447" s="309"/>
    </row>
    <row r="448" spans="1:16" x14ac:dyDescent="0.25">
      <c r="A448" s="309"/>
      <c r="B448" s="309"/>
      <c r="C448" s="309"/>
      <c r="D448" s="309"/>
      <c r="E448" s="309"/>
      <c r="F448" s="309"/>
      <c r="G448" s="309"/>
      <c r="H448" s="309"/>
      <c r="I448" s="309"/>
      <c r="J448" s="309"/>
      <c r="K448" s="309"/>
      <c r="L448" s="309"/>
      <c r="M448" s="309"/>
      <c r="N448" s="309"/>
      <c r="O448" s="309"/>
      <c r="P448" s="309"/>
    </row>
    <row r="449" spans="1:16" x14ac:dyDescent="0.25">
      <c r="A449" s="309"/>
      <c r="B449" s="309"/>
      <c r="C449" s="309"/>
      <c r="D449" s="309"/>
      <c r="E449" s="309"/>
      <c r="F449" s="309"/>
      <c r="G449" s="309"/>
      <c r="H449" s="309"/>
      <c r="I449" s="309"/>
      <c r="J449" s="309"/>
      <c r="K449" s="309"/>
      <c r="L449" s="309"/>
      <c r="M449" s="309"/>
      <c r="N449" s="309"/>
      <c r="O449" s="309"/>
      <c r="P449" s="309"/>
    </row>
    <row r="450" spans="1:16" x14ac:dyDescent="0.25">
      <c r="A450" s="309"/>
      <c r="B450" s="309"/>
      <c r="C450" s="309"/>
      <c r="D450" s="309"/>
      <c r="E450" s="309"/>
      <c r="F450" s="309"/>
      <c r="G450" s="309"/>
      <c r="H450" s="309"/>
      <c r="I450" s="309"/>
      <c r="J450" s="309"/>
      <c r="K450" s="309"/>
      <c r="L450" s="309"/>
      <c r="M450" s="309"/>
      <c r="N450" s="309"/>
      <c r="O450" s="309"/>
      <c r="P450" s="309"/>
    </row>
    <row r="451" spans="1:16" x14ac:dyDescent="0.25">
      <c r="A451" s="309"/>
      <c r="B451" s="309"/>
      <c r="C451" s="309"/>
      <c r="D451" s="309"/>
      <c r="E451" s="309"/>
      <c r="F451" s="309"/>
      <c r="G451" s="309"/>
      <c r="H451" s="309"/>
      <c r="I451" s="309"/>
      <c r="J451" s="309"/>
      <c r="K451" s="309"/>
      <c r="L451" s="309"/>
      <c r="M451" s="309"/>
      <c r="N451" s="309"/>
      <c r="O451" s="309"/>
      <c r="P451" s="309"/>
    </row>
    <row r="452" spans="1:16" x14ac:dyDescent="0.25">
      <c r="A452" s="309"/>
      <c r="B452" s="309"/>
      <c r="C452" s="309"/>
      <c r="D452" s="309"/>
      <c r="E452" s="309"/>
      <c r="F452" s="309"/>
      <c r="G452" s="309"/>
      <c r="H452" s="309"/>
      <c r="I452" s="309"/>
      <c r="J452" s="309"/>
      <c r="K452" s="309"/>
      <c r="L452" s="309"/>
      <c r="M452" s="309"/>
      <c r="N452" s="309"/>
      <c r="O452" s="309"/>
      <c r="P452" s="309"/>
    </row>
    <row r="453" spans="1:16" x14ac:dyDescent="0.25">
      <c r="A453" s="309"/>
      <c r="B453" s="309"/>
      <c r="C453" s="309"/>
      <c r="D453" s="309"/>
      <c r="E453" s="309"/>
      <c r="F453" s="309"/>
      <c r="G453" s="309"/>
      <c r="H453" s="309"/>
      <c r="I453" s="309"/>
      <c r="J453" s="309"/>
      <c r="K453" s="309"/>
      <c r="L453" s="309"/>
      <c r="M453" s="309"/>
      <c r="N453" s="309"/>
      <c r="O453" s="309"/>
      <c r="P453" s="309"/>
    </row>
    <row r="454" spans="1:16" x14ac:dyDescent="0.25">
      <c r="A454" s="309"/>
      <c r="B454" s="309"/>
      <c r="C454" s="309"/>
      <c r="D454" s="309"/>
      <c r="E454" s="309"/>
      <c r="F454" s="309"/>
      <c r="G454" s="309"/>
      <c r="H454" s="309"/>
      <c r="I454" s="309"/>
      <c r="J454" s="309"/>
      <c r="K454" s="309"/>
      <c r="L454" s="309"/>
      <c r="M454" s="309"/>
      <c r="N454" s="309"/>
      <c r="O454" s="309"/>
      <c r="P454" s="309"/>
    </row>
    <row r="455" spans="1:16" x14ac:dyDescent="0.25">
      <c r="A455" s="309"/>
      <c r="B455" s="309"/>
      <c r="C455" s="309"/>
      <c r="D455" s="309"/>
      <c r="E455" s="309"/>
      <c r="F455" s="309"/>
      <c r="G455" s="309"/>
      <c r="H455" s="309"/>
      <c r="I455" s="309"/>
      <c r="J455" s="309"/>
      <c r="K455" s="309"/>
      <c r="L455" s="309"/>
      <c r="M455" s="309"/>
      <c r="N455" s="309"/>
      <c r="O455" s="309"/>
      <c r="P455" s="309"/>
    </row>
    <row r="456" spans="1:16" x14ac:dyDescent="0.25">
      <c r="A456" s="309"/>
      <c r="B456" s="309"/>
      <c r="C456" s="309"/>
      <c r="D456" s="309"/>
      <c r="E456" s="309"/>
      <c r="F456" s="309"/>
      <c r="G456" s="309"/>
      <c r="H456" s="309"/>
      <c r="I456" s="309"/>
      <c r="J456" s="309"/>
      <c r="K456" s="309"/>
      <c r="L456" s="309"/>
      <c r="M456" s="309"/>
      <c r="N456" s="309"/>
      <c r="O456" s="309"/>
      <c r="P456" s="309"/>
    </row>
    <row r="457" spans="1:16" x14ac:dyDescent="0.25">
      <c r="A457" s="309"/>
      <c r="B457" s="309"/>
      <c r="C457" s="309"/>
      <c r="D457" s="309"/>
      <c r="E457" s="309"/>
      <c r="F457" s="309"/>
      <c r="G457" s="309"/>
      <c r="H457" s="309"/>
      <c r="I457" s="309"/>
      <c r="J457" s="309"/>
      <c r="K457" s="309"/>
      <c r="L457" s="309"/>
      <c r="M457" s="309"/>
      <c r="N457" s="309"/>
      <c r="O457" s="309"/>
      <c r="P457" s="309"/>
    </row>
    <row r="458" spans="1:16" x14ac:dyDescent="0.25">
      <c r="A458" s="309"/>
      <c r="B458" s="309"/>
      <c r="C458" s="309"/>
      <c r="D458" s="309"/>
      <c r="E458" s="309"/>
      <c r="F458" s="309"/>
      <c r="G458" s="309"/>
      <c r="H458" s="309"/>
      <c r="I458" s="309"/>
      <c r="J458" s="309"/>
      <c r="K458" s="309"/>
      <c r="L458" s="309"/>
      <c r="M458" s="309"/>
      <c r="N458" s="309"/>
      <c r="O458" s="309"/>
      <c r="P458" s="309"/>
    </row>
    <row r="459" spans="1:16" x14ac:dyDescent="0.25">
      <c r="A459" s="309"/>
      <c r="B459" s="309"/>
      <c r="C459" s="309"/>
      <c r="D459" s="309"/>
      <c r="E459" s="309"/>
      <c r="F459" s="309"/>
      <c r="G459" s="309"/>
      <c r="H459" s="309"/>
      <c r="I459" s="309"/>
      <c r="J459" s="309"/>
      <c r="K459" s="309"/>
      <c r="L459" s="309"/>
      <c r="M459" s="309"/>
      <c r="N459" s="309"/>
      <c r="O459" s="309"/>
      <c r="P459" s="309"/>
    </row>
    <row r="460" spans="1:16" x14ac:dyDescent="0.25">
      <c r="A460" s="309"/>
      <c r="B460" s="309"/>
      <c r="C460" s="309"/>
      <c r="D460" s="309"/>
      <c r="E460" s="309"/>
      <c r="F460" s="309"/>
      <c r="G460" s="309"/>
      <c r="H460" s="309"/>
      <c r="I460" s="309"/>
      <c r="J460" s="309"/>
      <c r="K460" s="309"/>
      <c r="L460" s="309"/>
      <c r="M460" s="309"/>
      <c r="N460" s="309"/>
      <c r="O460" s="309"/>
      <c r="P460" s="309"/>
    </row>
    <row r="461" spans="1:16" x14ac:dyDescent="0.25">
      <c r="A461" s="309"/>
      <c r="B461" s="309"/>
      <c r="C461" s="309"/>
      <c r="D461" s="309"/>
      <c r="E461" s="309"/>
      <c r="F461" s="309"/>
      <c r="G461" s="309"/>
      <c r="H461" s="309"/>
      <c r="I461" s="309"/>
      <c r="J461" s="309"/>
      <c r="K461" s="309"/>
      <c r="L461" s="309"/>
      <c r="M461" s="309"/>
      <c r="N461" s="309"/>
      <c r="O461" s="309"/>
      <c r="P461" s="309"/>
    </row>
    <row r="462" spans="1:16" x14ac:dyDescent="0.25">
      <c r="A462" s="309"/>
      <c r="B462" s="309"/>
      <c r="C462" s="309"/>
      <c r="D462" s="309"/>
      <c r="E462" s="309"/>
      <c r="F462" s="309"/>
      <c r="G462" s="309"/>
      <c r="H462" s="309"/>
      <c r="I462" s="309"/>
      <c r="J462" s="309"/>
      <c r="K462" s="309"/>
      <c r="L462" s="309"/>
      <c r="M462" s="309"/>
      <c r="N462" s="309"/>
      <c r="O462" s="309"/>
      <c r="P462" s="309"/>
    </row>
    <row r="463" spans="1:16" x14ac:dyDescent="0.25">
      <c r="A463" s="309"/>
      <c r="B463" s="309"/>
      <c r="C463" s="309"/>
      <c r="D463" s="309"/>
      <c r="E463" s="309"/>
      <c r="F463" s="309"/>
      <c r="G463" s="309"/>
      <c r="H463" s="309"/>
      <c r="I463" s="309"/>
      <c r="J463" s="309"/>
      <c r="K463" s="309"/>
      <c r="L463" s="309"/>
      <c r="M463" s="309"/>
      <c r="N463" s="309"/>
      <c r="O463" s="309"/>
      <c r="P463" s="309"/>
    </row>
    <row r="464" spans="1:16" x14ac:dyDescent="0.25">
      <c r="A464" s="309"/>
      <c r="B464" s="309"/>
      <c r="C464" s="309"/>
      <c r="D464" s="309"/>
      <c r="E464" s="309"/>
      <c r="F464" s="309"/>
      <c r="G464" s="309"/>
      <c r="H464" s="309"/>
      <c r="I464" s="309"/>
      <c r="J464" s="309"/>
      <c r="K464" s="309"/>
      <c r="L464" s="309"/>
      <c r="M464" s="309"/>
      <c r="N464" s="309"/>
      <c r="O464" s="309"/>
      <c r="P464" s="309"/>
    </row>
    <row r="465" spans="1:16" x14ac:dyDescent="0.25">
      <c r="A465" s="309"/>
      <c r="B465" s="309"/>
      <c r="C465" s="309"/>
      <c r="D465" s="309"/>
      <c r="E465" s="309"/>
      <c r="F465" s="309"/>
      <c r="G465" s="309"/>
      <c r="H465" s="309"/>
      <c r="I465" s="309"/>
      <c r="J465" s="309"/>
      <c r="K465" s="309"/>
      <c r="L465" s="309"/>
      <c r="M465" s="309"/>
      <c r="N465" s="309"/>
      <c r="O465" s="309"/>
      <c r="P465" s="309"/>
    </row>
    <row r="466" spans="1:16" x14ac:dyDescent="0.25">
      <c r="A466" s="309"/>
      <c r="B466" s="309"/>
      <c r="C466" s="309"/>
      <c r="D466" s="309"/>
      <c r="E466" s="309"/>
      <c r="F466" s="309"/>
      <c r="G466" s="309"/>
      <c r="H466" s="309"/>
      <c r="I466" s="309"/>
      <c r="J466" s="309"/>
      <c r="K466" s="309"/>
      <c r="L466" s="309"/>
      <c r="M466" s="309"/>
      <c r="N466" s="309"/>
      <c r="O466" s="309"/>
      <c r="P466" s="309"/>
    </row>
    <row r="467" spans="1:16" x14ac:dyDescent="0.25">
      <c r="A467" s="309"/>
      <c r="B467" s="309"/>
      <c r="C467" s="309"/>
      <c r="D467" s="309"/>
      <c r="E467" s="309"/>
      <c r="F467" s="309"/>
      <c r="G467" s="309"/>
      <c r="H467" s="309"/>
      <c r="I467" s="309"/>
      <c r="J467" s="309"/>
      <c r="K467" s="309"/>
      <c r="L467" s="309"/>
      <c r="M467" s="309"/>
      <c r="N467" s="309"/>
      <c r="O467" s="309"/>
      <c r="P467" s="309"/>
    </row>
    <row r="468" spans="1:16" x14ac:dyDescent="0.25">
      <c r="A468" s="309"/>
      <c r="B468" s="309"/>
      <c r="C468" s="309"/>
      <c r="D468" s="309"/>
      <c r="E468" s="309"/>
      <c r="F468" s="309"/>
      <c r="G468" s="309"/>
      <c r="H468" s="309"/>
      <c r="I468" s="309"/>
      <c r="J468" s="309"/>
      <c r="K468" s="309"/>
      <c r="L468" s="309"/>
      <c r="M468" s="309"/>
      <c r="N468" s="309"/>
      <c r="O468" s="309"/>
      <c r="P468" s="309"/>
    </row>
    <row r="469" spans="1:16" x14ac:dyDescent="0.25">
      <c r="A469" s="309"/>
      <c r="B469" s="309"/>
      <c r="C469" s="309"/>
      <c r="D469" s="309"/>
      <c r="E469" s="309"/>
      <c r="F469" s="309"/>
      <c r="G469" s="309"/>
      <c r="H469" s="309"/>
      <c r="I469" s="309"/>
      <c r="J469" s="309"/>
      <c r="K469" s="309"/>
      <c r="L469" s="309"/>
      <c r="M469" s="309"/>
      <c r="N469" s="309"/>
      <c r="O469" s="309"/>
      <c r="P469" s="309"/>
    </row>
    <row r="470" spans="1:16" x14ac:dyDescent="0.25">
      <c r="A470" s="309"/>
      <c r="B470" s="309"/>
      <c r="C470" s="309"/>
      <c r="D470" s="309"/>
      <c r="E470" s="309"/>
      <c r="F470" s="309"/>
      <c r="G470" s="309"/>
      <c r="H470" s="309"/>
      <c r="I470" s="309"/>
      <c r="J470" s="309"/>
      <c r="K470" s="309"/>
      <c r="L470" s="309"/>
      <c r="M470" s="309"/>
      <c r="N470" s="309"/>
      <c r="O470" s="309"/>
      <c r="P470" s="309"/>
    </row>
    <row r="471" spans="1:16" x14ac:dyDescent="0.25">
      <c r="A471" s="309"/>
      <c r="B471" s="309"/>
      <c r="C471" s="309"/>
      <c r="D471" s="309"/>
      <c r="E471" s="309"/>
      <c r="F471" s="309"/>
      <c r="G471" s="309"/>
      <c r="H471" s="309"/>
      <c r="I471" s="309"/>
      <c r="J471" s="309"/>
      <c r="K471" s="309"/>
      <c r="L471" s="309"/>
      <c r="M471" s="309"/>
      <c r="N471" s="309"/>
      <c r="O471" s="309"/>
      <c r="P471" s="309"/>
    </row>
    <row r="472" spans="1:16" x14ac:dyDescent="0.25">
      <c r="A472" s="309"/>
      <c r="B472" s="309"/>
      <c r="C472" s="309"/>
      <c r="D472" s="309"/>
      <c r="E472" s="309"/>
      <c r="F472" s="309"/>
      <c r="G472" s="309"/>
      <c r="H472" s="309"/>
      <c r="I472" s="309"/>
      <c r="J472" s="309"/>
      <c r="K472" s="309"/>
      <c r="L472" s="309"/>
      <c r="M472" s="309"/>
      <c r="N472" s="309"/>
      <c r="O472" s="309"/>
      <c r="P472" s="309"/>
    </row>
    <row r="473" spans="1:16" x14ac:dyDescent="0.25">
      <c r="A473" s="309"/>
      <c r="B473" s="309"/>
      <c r="C473" s="309"/>
      <c r="D473" s="309"/>
      <c r="E473" s="309"/>
      <c r="F473" s="309"/>
      <c r="G473" s="309"/>
      <c r="H473" s="309"/>
      <c r="I473" s="309"/>
      <c r="J473" s="309"/>
      <c r="K473" s="309"/>
      <c r="L473" s="309"/>
      <c r="M473" s="309"/>
      <c r="N473" s="309"/>
      <c r="O473" s="309"/>
      <c r="P473" s="309"/>
    </row>
    <row r="474" spans="1:16" x14ac:dyDescent="0.25">
      <c r="A474" s="309"/>
      <c r="B474" s="309"/>
      <c r="C474" s="309"/>
      <c r="D474" s="309"/>
      <c r="E474" s="309"/>
      <c r="F474" s="309"/>
      <c r="G474" s="309"/>
      <c r="H474" s="309"/>
      <c r="I474" s="309"/>
      <c r="J474" s="309"/>
      <c r="K474" s="309"/>
      <c r="L474" s="309"/>
      <c r="M474" s="309"/>
      <c r="N474" s="309"/>
      <c r="O474" s="309"/>
      <c r="P474" s="309"/>
    </row>
    <row r="475" spans="1:16" x14ac:dyDescent="0.25">
      <c r="A475" s="309"/>
      <c r="B475" s="309"/>
      <c r="C475" s="309"/>
      <c r="D475" s="309"/>
      <c r="E475" s="309"/>
      <c r="F475" s="309"/>
      <c r="G475" s="309"/>
      <c r="H475" s="309"/>
      <c r="I475" s="309"/>
      <c r="J475" s="309"/>
      <c r="K475" s="309"/>
      <c r="L475" s="309"/>
      <c r="M475" s="309"/>
      <c r="N475" s="309"/>
      <c r="O475" s="309"/>
      <c r="P475" s="309"/>
    </row>
    <row r="476" spans="1:16" x14ac:dyDescent="0.25">
      <c r="A476" s="309"/>
      <c r="B476" s="309"/>
      <c r="C476" s="309"/>
      <c r="D476" s="309"/>
      <c r="E476" s="309"/>
      <c r="F476" s="309"/>
      <c r="G476" s="309"/>
      <c r="H476" s="309"/>
      <c r="I476" s="309"/>
      <c r="J476" s="309"/>
      <c r="K476" s="309"/>
      <c r="L476" s="309"/>
      <c r="M476" s="309"/>
      <c r="N476" s="309"/>
      <c r="O476" s="309"/>
      <c r="P476" s="309"/>
    </row>
    <row r="477" spans="1:16" x14ac:dyDescent="0.25">
      <c r="A477" s="309"/>
      <c r="B477" s="309"/>
      <c r="C477" s="309"/>
      <c r="D477" s="309"/>
      <c r="E477" s="309"/>
      <c r="F477" s="309"/>
      <c r="G477" s="309"/>
      <c r="H477" s="309"/>
      <c r="I477" s="309"/>
      <c r="J477" s="309"/>
      <c r="K477" s="309"/>
      <c r="L477" s="309"/>
      <c r="M477" s="309"/>
      <c r="N477" s="309"/>
      <c r="O477" s="309"/>
      <c r="P477" s="309"/>
    </row>
    <row r="478" spans="1:16" x14ac:dyDescent="0.25">
      <c r="A478" s="309"/>
      <c r="B478" s="309"/>
      <c r="C478" s="309"/>
      <c r="D478" s="309"/>
      <c r="E478" s="309"/>
      <c r="F478" s="309"/>
      <c r="G478" s="309"/>
      <c r="H478" s="309"/>
      <c r="I478" s="309"/>
      <c r="J478" s="309"/>
      <c r="K478" s="309"/>
      <c r="L478" s="309"/>
      <c r="M478" s="309"/>
      <c r="N478" s="309"/>
      <c r="O478" s="309"/>
      <c r="P478" s="309"/>
    </row>
    <row r="479" spans="1:16" x14ac:dyDescent="0.25">
      <c r="A479" s="309"/>
      <c r="B479" s="309"/>
      <c r="C479" s="309"/>
      <c r="D479" s="309"/>
      <c r="E479" s="309"/>
      <c r="F479" s="309"/>
      <c r="G479" s="309"/>
      <c r="H479" s="309"/>
      <c r="I479" s="309"/>
      <c r="J479" s="309"/>
      <c r="K479" s="309"/>
      <c r="L479" s="309"/>
      <c r="M479" s="309"/>
      <c r="N479" s="309"/>
      <c r="O479" s="309"/>
      <c r="P479" s="309"/>
    </row>
    <row r="480" spans="1:16" x14ac:dyDescent="0.25">
      <c r="A480" s="309"/>
      <c r="B480" s="309"/>
      <c r="C480" s="309"/>
      <c r="D480" s="309"/>
      <c r="E480" s="309"/>
      <c r="F480" s="309"/>
      <c r="G480" s="309"/>
      <c r="H480" s="309"/>
      <c r="I480" s="309"/>
      <c r="J480" s="309"/>
      <c r="K480" s="309"/>
      <c r="L480" s="309"/>
      <c r="M480" s="309"/>
      <c r="N480" s="309"/>
      <c r="O480" s="309"/>
      <c r="P480" s="309"/>
    </row>
    <row r="481" spans="1:16" x14ac:dyDescent="0.25">
      <c r="A481" s="309"/>
      <c r="B481" s="309"/>
      <c r="C481" s="309"/>
      <c r="D481" s="309"/>
      <c r="E481" s="309"/>
      <c r="F481" s="309"/>
      <c r="G481" s="309"/>
      <c r="H481" s="309"/>
      <c r="I481" s="309"/>
      <c r="J481" s="309"/>
      <c r="K481" s="309"/>
      <c r="L481" s="309"/>
      <c r="M481" s="309"/>
      <c r="N481" s="309"/>
      <c r="O481" s="309"/>
      <c r="P481" s="309"/>
    </row>
    <row r="482" spans="1:16" x14ac:dyDescent="0.25">
      <c r="A482" s="309"/>
      <c r="B482" s="309"/>
      <c r="C482" s="309"/>
      <c r="D482" s="309"/>
      <c r="E482" s="309"/>
      <c r="F482" s="309"/>
      <c r="G482" s="309"/>
      <c r="H482" s="309"/>
      <c r="I482" s="309"/>
      <c r="J482" s="309"/>
      <c r="K482" s="309"/>
      <c r="L482" s="309"/>
      <c r="M482" s="309"/>
      <c r="N482" s="309"/>
      <c r="O482" s="309"/>
      <c r="P482" s="309"/>
    </row>
    <row r="483" spans="1:16" x14ac:dyDescent="0.25">
      <c r="A483" s="309"/>
      <c r="B483" s="309"/>
      <c r="C483" s="309"/>
      <c r="D483" s="309"/>
      <c r="E483" s="309"/>
      <c r="F483" s="309"/>
      <c r="G483" s="309"/>
      <c r="H483" s="309"/>
      <c r="I483" s="309"/>
      <c r="J483" s="309"/>
      <c r="K483" s="309"/>
      <c r="L483" s="309"/>
      <c r="M483" s="309"/>
      <c r="N483" s="309"/>
      <c r="O483" s="309"/>
      <c r="P483" s="309"/>
    </row>
    <row r="484" spans="1:16" x14ac:dyDescent="0.25">
      <c r="A484" s="309"/>
      <c r="B484" s="309"/>
      <c r="C484" s="309"/>
      <c r="D484" s="309"/>
      <c r="E484" s="309"/>
      <c r="F484" s="309"/>
      <c r="G484" s="309"/>
      <c r="H484" s="309"/>
      <c r="I484" s="309"/>
      <c r="J484" s="309"/>
      <c r="K484" s="309"/>
      <c r="L484" s="309"/>
      <c r="M484" s="309"/>
      <c r="N484" s="309"/>
      <c r="O484" s="309"/>
      <c r="P484" s="309"/>
    </row>
    <row r="485" spans="1:16" x14ac:dyDescent="0.25">
      <c r="A485" s="309"/>
      <c r="B485" s="309"/>
      <c r="C485" s="309"/>
      <c r="D485" s="309"/>
      <c r="E485" s="309"/>
      <c r="F485" s="309"/>
      <c r="G485" s="309"/>
      <c r="H485" s="309"/>
      <c r="I485" s="309"/>
      <c r="J485" s="309"/>
      <c r="K485" s="309"/>
      <c r="L485" s="309"/>
      <c r="M485" s="309"/>
      <c r="N485" s="309"/>
      <c r="O485" s="309"/>
      <c r="P485" s="309"/>
    </row>
    <row r="486" spans="1:16" x14ac:dyDescent="0.25">
      <c r="A486" s="309"/>
      <c r="B486" s="309"/>
      <c r="C486" s="309"/>
      <c r="D486" s="309"/>
      <c r="E486" s="309"/>
      <c r="F486" s="309"/>
      <c r="G486" s="309"/>
      <c r="H486" s="309"/>
      <c r="I486" s="309"/>
      <c r="J486" s="309"/>
      <c r="K486" s="309"/>
      <c r="L486" s="309"/>
      <c r="M486" s="309"/>
      <c r="N486" s="309"/>
      <c r="O486" s="309"/>
      <c r="P486" s="309"/>
    </row>
    <row r="487" spans="1:16" x14ac:dyDescent="0.25">
      <c r="A487" s="309"/>
      <c r="B487" s="309"/>
      <c r="C487" s="309"/>
      <c r="D487" s="309"/>
      <c r="E487" s="309"/>
      <c r="F487" s="309"/>
      <c r="G487" s="309"/>
      <c r="H487" s="309"/>
      <c r="I487" s="309"/>
      <c r="J487" s="309"/>
      <c r="K487" s="309"/>
      <c r="L487" s="309"/>
      <c r="M487" s="309"/>
      <c r="N487" s="309"/>
      <c r="O487" s="309"/>
      <c r="P487" s="309"/>
    </row>
    <row r="488" spans="1:16" x14ac:dyDescent="0.25">
      <c r="A488" s="309"/>
      <c r="B488" s="309"/>
      <c r="C488" s="309"/>
      <c r="D488" s="309"/>
      <c r="E488" s="309"/>
      <c r="F488" s="309"/>
      <c r="G488" s="309"/>
      <c r="H488" s="309"/>
      <c r="I488" s="309"/>
      <c r="J488" s="309"/>
      <c r="K488" s="309"/>
      <c r="L488" s="309"/>
      <c r="M488" s="309"/>
      <c r="N488" s="309"/>
      <c r="O488" s="309"/>
      <c r="P488" s="309"/>
    </row>
    <row r="489" spans="1:16" x14ac:dyDescent="0.25">
      <c r="A489" s="309"/>
      <c r="B489" s="309"/>
      <c r="C489" s="309"/>
      <c r="D489" s="309"/>
      <c r="E489" s="309"/>
      <c r="F489" s="309"/>
      <c r="G489" s="309"/>
      <c r="H489" s="309"/>
      <c r="I489" s="309"/>
      <c r="J489" s="309"/>
      <c r="K489" s="309"/>
      <c r="L489" s="309"/>
      <c r="M489" s="309"/>
      <c r="N489" s="309"/>
      <c r="O489" s="309"/>
      <c r="P489" s="309"/>
    </row>
    <row r="490" spans="1:16" x14ac:dyDescent="0.25">
      <c r="A490" s="309"/>
      <c r="B490" s="309"/>
      <c r="C490" s="309"/>
      <c r="D490" s="309"/>
      <c r="E490" s="309"/>
      <c r="F490" s="309"/>
      <c r="G490" s="309"/>
      <c r="H490" s="309"/>
      <c r="I490" s="309"/>
      <c r="J490" s="309"/>
      <c r="K490" s="309"/>
      <c r="L490" s="309"/>
      <c r="M490" s="309"/>
      <c r="N490" s="309"/>
      <c r="O490" s="309"/>
      <c r="P490" s="309"/>
    </row>
    <row r="491" spans="1:16" x14ac:dyDescent="0.25">
      <c r="A491" s="309"/>
      <c r="B491" s="309"/>
      <c r="C491" s="309"/>
      <c r="D491" s="309"/>
      <c r="E491" s="309"/>
      <c r="F491" s="309"/>
      <c r="G491" s="309"/>
      <c r="H491" s="309"/>
      <c r="I491" s="309"/>
      <c r="J491" s="309"/>
      <c r="K491" s="309"/>
      <c r="L491" s="309"/>
      <c r="M491" s="309"/>
      <c r="N491" s="309"/>
      <c r="O491" s="309"/>
      <c r="P491" s="309"/>
    </row>
    <row r="492" spans="1:16" x14ac:dyDescent="0.25">
      <c r="A492" s="309"/>
      <c r="B492" s="309"/>
      <c r="C492" s="309"/>
      <c r="D492" s="309"/>
      <c r="E492" s="309"/>
      <c r="F492" s="309"/>
      <c r="G492" s="309"/>
      <c r="H492" s="309"/>
      <c r="I492" s="309"/>
      <c r="J492" s="309"/>
      <c r="K492" s="309"/>
      <c r="L492" s="309"/>
      <c r="M492" s="309"/>
      <c r="N492" s="309"/>
      <c r="O492" s="309"/>
      <c r="P492" s="309"/>
    </row>
    <row r="493" spans="1:16" x14ac:dyDescent="0.25">
      <c r="A493" s="309"/>
      <c r="B493" s="309"/>
      <c r="C493" s="309"/>
      <c r="D493" s="309"/>
      <c r="E493" s="309"/>
      <c r="F493" s="309"/>
      <c r="G493" s="309"/>
      <c r="H493" s="309"/>
      <c r="I493" s="309"/>
      <c r="J493" s="309"/>
      <c r="K493" s="309"/>
      <c r="L493" s="309"/>
      <c r="M493" s="309"/>
      <c r="N493" s="309"/>
      <c r="O493" s="309"/>
      <c r="P493" s="309"/>
    </row>
    <row r="494" spans="1:16" x14ac:dyDescent="0.25">
      <c r="A494" s="309"/>
      <c r="B494" s="309"/>
      <c r="C494" s="309"/>
      <c r="D494" s="309"/>
      <c r="E494" s="309"/>
      <c r="F494" s="309"/>
      <c r="G494" s="309"/>
      <c r="H494" s="309"/>
      <c r="I494" s="309"/>
      <c r="J494" s="309"/>
      <c r="K494" s="309"/>
      <c r="L494" s="309"/>
      <c r="M494" s="309"/>
      <c r="N494" s="309"/>
      <c r="O494" s="309"/>
      <c r="P494" s="309"/>
    </row>
    <row r="495" spans="1:16" x14ac:dyDescent="0.25">
      <c r="A495" s="309"/>
      <c r="B495" s="309"/>
      <c r="C495" s="309"/>
      <c r="D495" s="309"/>
      <c r="E495" s="309"/>
      <c r="F495" s="309"/>
      <c r="G495" s="309"/>
      <c r="H495" s="309"/>
      <c r="I495" s="309"/>
      <c r="J495" s="309"/>
      <c r="K495" s="309"/>
      <c r="L495" s="309"/>
      <c r="M495" s="309"/>
      <c r="N495" s="309"/>
      <c r="O495" s="309"/>
      <c r="P495" s="309"/>
    </row>
    <row r="496" spans="1:16" x14ac:dyDescent="0.25">
      <c r="A496" s="309"/>
      <c r="B496" s="309"/>
      <c r="C496" s="309"/>
      <c r="D496" s="309"/>
      <c r="E496" s="309"/>
      <c r="F496" s="309"/>
      <c r="G496" s="309"/>
      <c r="H496" s="309"/>
      <c r="I496" s="309"/>
      <c r="J496" s="309"/>
      <c r="K496" s="309"/>
      <c r="L496" s="309"/>
      <c r="M496" s="309"/>
      <c r="N496" s="309"/>
      <c r="O496" s="309"/>
      <c r="P496" s="309"/>
    </row>
    <row r="497" spans="1:16" x14ac:dyDescent="0.25">
      <c r="A497" s="309"/>
      <c r="B497" s="309"/>
      <c r="C497" s="309"/>
      <c r="D497" s="309"/>
      <c r="E497" s="309"/>
      <c r="F497" s="309"/>
      <c r="G497" s="309"/>
      <c r="H497" s="309"/>
      <c r="I497" s="309"/>
      <c r="J497" s="309"/>
      <c r="K497" s="309"/>
      <c r="L497" s="309"/>
      <c r="M497" s="309"/>
      <c r="N497" s="309"/>
      <c r="O497" s="309"/>
      <c r="P497" s="309"/>
    </row>
    <row r="498" spans="1:16" x14ac:dyDescent="0.25">
      <c r="A498" s="309"/>
      <c r="B498" s="309"/>
      <c r="C498" s="309"/>
      <c r="D498" s="309"/>
      <c r="E498" s="309"/>
      <c r="F498" s="309"/>
      <c r="G498" s="309"/>
      <c r="H498" s="309"/>
      <c r="I498" s="309"/>
      <c r="J498" s="309"/>
      <c r="K498" s="309"/>
      <c r="L498" s="309"/>
      <c r="M498" s="309"/>
      <c r="N498" s="309"/>
      <c r="O498" s="309"/>
      <c r="P498" s="309"/>
    </row>
    <row r="499" spans="1:16" x14ac:dyDescent="0.25">
      <c r="A499" s="309"/>
      <c r="B499" s="309"/>
      <c r="C499" s="309"/>
      <c r="D499" s="309"/>
      <c r="E499" s="309"/>
      <c r="F499" s="309"/>
      <c r="G499" s="309"/>
      <c r="H499" s="309"/>
      <c r="I499" s="309"/>
      <c r="J499" s="309"/>
      <c r="K499" s="309"/>
      <c r="L499" s="309"/>
      <c r="M499" s="309"/>
      <c r="N499" s="309"/>
      <c r="O499" s="309"/>
      <c r="P499" s="309"/>
    </row>
    <row r="500" spans="1:16" x14ac:dyDescent="0.25">
      <c r="A500" s="309"/>
      <c r="B500" s="309"/>
      <c r="C500" s="309"/>
      <c r="D500" s="309"/>
      <c r="E500" s="309"/>
      <c r="F500" s="309"/>
      <c r="G500" s="309"/>
      <c r="H500" s="309"/>
      <c r="I500" s="309"/>
      <c r="J500" s="309"/>
      <c r="K500" s="309"/>
      <c r="L500" s="309"/>
      <c r="M500" s="309"/>
      <c r="N500" s="309"/>
      <c r="O500" s="309"/>
      <c r="P500" s="309"/>
    </row>
    <row r="501" spans="1:16" x14ac:dyDescent="0.25">
      <c r="A501" s="309"/>
      <c r="B501" s="309"/>
      <c r="C501" s="309"/>
      <c r="D501" s="309"/>
      <c r="E501" s="309"/>
      <c r="F501" s="309"/>
      <c r="G501" s="309"/>
      <c r="H501" s="309"/>
      <c r="I501" s="309"/>
      <c r="J501" s="309"/>
      <c r="K501" s="309"/>
      <c r="L501" s="309"/>
      <c r="M501" s="309"/>
      <c r="N501" s="309"/>
      <c r="O501" s="309"/>
      <c r="P501" s="309"/>
    </row>
    <row r="502" spans="1:16" x14ac:dyDescent="0.25">
      <c r="A502" s="309"/>
      <c r="B502" s="309"/>
      <c r="C502" s="309"/>
      <c r="D502" s="309"/>
      <c r="E502" s="309"/>
      <c r="F502" s="309"/>
      <c r="G502" s="309"/>
      <c r="H502" s="309"/>
      <c r="I502" s="309"/>
      <c r="J502" s="309"/>
      <c r="K502" s="309"/>
      <c r="L502" s="309"/>
      <c r="M502" s="309"/>
      <c r="N502" s="309"/>
      <c r="O502" s="309"/>
      <c r="P502" s="309"/>
    </row>
    <row r="503" spans="1:16" x14ac:dyDescent="0.25">
      <c r="A503" s="309"/>
      <c r="B503" s="309"/>
      <c r="C503" s="309"/>
      <c r="D503" s="309"/>
      <c r="E503" s="309"/>
      <c r="F503" s="309"/>
      <c r="G503" s="309"/>
      <c r="H503" s="309"/>
      <c r="I503" s="309"/>
      <c r="J503" s="309"/>
      <c r="K503" s="309"/>
      <c r="L503" s="309"/>
      <c r="M503" s="309"/>
      <c r="N503" s="309"/>
      <c r="O503" s="309"/>
      <c r="P503" s="309"/>
    </row>
    <row r="504" spans="1:16" x14ac:dyDescent="0.25">
      <c r="A504" s="309"/>
      <c r="B504" s="309"/>
      <c r="C504" s="309"/>
      <c r="D504" s="309"/>
      <c r="E504" s="309"/>
      <c r="F504" s="309"/>
      <c r="G504" s="309"/>
      <c r="H504" s="309"/>
      <c r="I504" s="309"/>
      <c r="J504" s="309"/>
      <c r="K504" s="309"/>
      <c r="L504" s="309"/>
      <c r="M504" s="309"/>
      <c r="N504" s="309"/>
      <c r="O504" s="309"/>
      <c r="P504" s="309"/>
    </row>
    <row r="505" spans="1:16" x14ac:dyDescent="0.25">
      <c r="A505" s="309"/>
      <c r="B505" s="309"/>
      <c r="C505" s="309"/>
      <c r="D505" s="309"/>
      <c r="E505" s="309"/>
      <c r="F505" s="309"/>
      <c r="G505" s="309"/>
      <c r="H505" s="309"/>
      <c r="I505" s="309"/>
      <c r="J505" s="309"/>
      <c r="K505" s="309"/>
      <c r="L505" s="309"/>
      <c r="M505" s="309"/>
      <c r="N505" s="309"/>
      <c r="O505" s="309"/>
      <c r="P505" s="309"/>
    </row>
    <row r="506" spans="1:16" x14ac:dyDescent="0.25">
      <c r="A506" s="309"/>
      <c r="B506" s="309"/>
      <c r="C506" s="309"/>
      <c r="D506" s="309"/>
      <c r="E506" s="309"/>
      <c r="F506" s="309"/>
      <c r="G506" s="309"/>
      <c r="H506" s="309"/>
      <c r="I506" s="309"/>
      <c r="J506" s="309"/>
      <c r="K506" s="309"/>
      <c r="L506" s="309"/>
      <c r="M506" s="309"/>
      <c r="N506" s="309"/>
      <c r="O506" s="309"/>
      <c r="P506" s="309"/>
    </row>
    <row r="507" spans="1:16" x14ac:dyDescent="0.25">
      <c r="A507" s="309"/>
      <c r="B507" s="309"/>
      <c r="C507" s="309"/>
      <c r="D507" s="309"/>
      <c r="E507" s="309"/>
      <c r="F507" s="309"/>
      <c r="G507" s="309"/>
      <c r="H507" s="309"/>
      <c r="I507" s="309"/>
      <c r="J507" s="309"/>
      <c r="K507" s="309"/>
      <c r="L507" s="309"/>
      <c r="M507" s="309"/>
      <c r="N507" s="309"/>
      <c r="O507" s="309"/>
      <c r="P507" s="309"/>
    </row>
    <row r="508" spans="1:16" x14ac:dyDescent="0.25">
      <c r="A508" s="309"/>
      <c r="B508" s="309"/>
      <c r="C508" s="309"/>
      <c r="D508" s="309"/>
      <c r="E508" s="309"/>
      <c r="F508" s="309"/>
      <c r="G508" s="309"/>
      <c r="H508" s="309"/>
      <c r="I508" s="309"/>
      <c r="J508" s="309"/>
      <c r="K508" s="309"/>
      <c r="L508" s="309"/>
      <c r="M508" s="309"/>
      <c r="N508" s="309"/>
      <c r="O508" s="309"/>
      <c r="P508" s="309"/>
    </row>
    <row r="509" spans="1:16" x14ac:dyDescent="0.25">
      <c r="A509" s="309"/>
      <c r="B509" s="309"/>
      <c r="C509" s="309"/>
      <c r="D509" s="309"/>
      <c r="E509" s="309"/>
      <c r="F509" s="309"/>
      <c r="G509" s="309"/>
      <c r="H509" s="309"/>
      <c r="I509" s="309"/>
      <c r="J509" s="309"/>
      <c r="K509" s="309"/>
      <c r="L509" s="309"/>
      <c r="M509" s="309"/>
      <c r="N509" s="309"/>
      <c r="O509" s="309"/>
      <c r="P509" s="309"/>
    </row>
    <row r="510" spans="1:16" x14ac:dyDescent="0.25">
      <c r="A510" s="309"/>
      <c r="B510" s="309"/>
      <c r="C510" s="309"/>
      <c r="D510" s="309"/>
      <c r="E510" s="309"/>
      <c r="F510" s="309"/>
      <c r="G510" s="309"/>
      <c r="H510" s="309"/>
      <c r="I510" s="309"/>
      <c r="J510" s="309"/>
      <c r="K510" s="309"/>
      <c r="L510" s="309"/>
      <c r="M510" s="309"/>
      <c r="N510" s="309"/>
      <c r="O510" s="309"/>
      <c r="P510" s="309"/>
    </row>
    <row r="511" spans="1:16" x14ac:dyDescent="0.25">
      <c r="A511" s="309"/>
      <c r="B511" s="309"/>
      <c r="C511" s="309"/>
      <c r="D511" s="309"/>
      <c r="E511" s="309"/>
      <c r="F511" s="309"/>
      <c r="G511" s="309"/>
      <c r="H511" s="309"/>
      <c r="I511" s="309"/>
      <c r="J511" s="309"/>
      <c r="K511" s="309"/>
      <c r="L511" s="309"/>
      <c r="M511" s="309"/>
      <c r="N511" s="309"/>
      <c r="O511" s="309"/>
      <c r="P511" s="309"/>
    </row>
    <row r="512" spans="1:16" x14ac:dyDescent="0.25">
      <c r="A512" s="309"/>
      <c r="B512" s="309"/>
      <c r="C512" s="309"/>
      <c r="D512" s="309"/>
      <c r="E512" s="309"/>
      <c r="F512" s="309"/>
      <c r="G512" s="309"/>
      <c r="H512" s="309"/>
      <c r="I512" s="309"/>
      <c r="J512" s="309"/>
      <c r="K512" s="309"/>
      <c r="L512" s="309"/>
      <c r="M512" s="309"/>
      <c r="N512" s="309"/>
      <c r="O512" s="309"/>
      <c r="P512" s="309"/>
    </row>
    <row r="513" spans="1:16" x14ac:dyDescent="0.25">
      <c r="A513" s="309"/>
      <c r="B513" s="309"/>
      <c r="C513" s="309"/>
      <c r="D513" s="309"/>
      <c r="E513" s="309"/>
      <c r="F513" s="309"/>
      <c r="G513" s="309"/>
      <c r="H513" s="309"/>
      <c r="I513" s="309"/>
      <c r="J513" s="309"/>
      <c r="K513" s="309"/>
      <c r="L513" s="309"/>
      <c r="M513" s="309"/>
      <c r="N513" s="309"/>
      <c r="O513" s="309"/>
      <c r="P513" s="309"/>
    </row>
    <row r="514" spans="1:16" x14ac:dyDescent="0.25">
      <c r="A514" s="309"/>
      <c r="B514" s="309"/>
      <c r="C514" s="309"/>
      <c r="D514" s="309"/>
      <c r="E514" s="309"/>
      <c r="F514" s="309"/>
      <c r="G514" s="309"/>
      <c r="H514" s="309"/>
      <c r="I514" s="309"/>
      <c r="J514" s="309"/>
      <c r="K514" s="309"/>
      <c r="L514" s="309"/>
      <c r="M514" s="309"/>
      <c r="N514" s="309"/>
      <c r="O514" s="309"/>
      <c r="P514" s="309"/>
    </row>
    <row r="515" spans="1:16" x14ac:dyDescent="0.25">
      <c r="A515" s="309"/>
      <c r="B515" s="309"/>
      <c r="C515" s="309"/>
      <c r="D515" s="309"/>
      <c r="E515" s="309"/>
      <c r="F515" s="309"/>
      <c r="G515" s="309"/>
      <c r="H515" s="309"/>
      <c r="I515" s="309"/>
      <c r="J515" s="309"/>
      <c r="K515" s="309"/>
      <c r="L515" s="309"/>
      <c r="M515" s="309"/>
      <c r="N515" s="309"/>
      <c r="O515" s="309"/>
      <c r="P515" s="309"/>
    </row>
    <row r="516" spans="1:16" x14ac:dyDescent="0.25">
      <c r="A516" s="309"/>
      <c r="B516" s="309"/>
      <c r="C516" s="309"/>
      <c r="D516" s="309"/>
      <c r="E516" s="309"/>
      <c r="F516" s="309"/>
      <c r="G516" s="309"/>
      <c r="H516" s="309"/>
      <c r="I516" s="309"/>
      <c r="J516" s="309"/>
      <c r="K516" s="309"/>
      <c r="L516" s="309"/>
      <c r="M516" s="309"/>
      <c r="N516" s="309"/>
      <c r="O516" s="309"/>
      <c r="P516" s="309"/>
    </row>
    <row r="517" spans="1:16" x14ac:dyDescent="0.25">
      <c r="A517" s="309"/>
      <c r="B517" s="309"/>
      <c r="C517" s="309"/>
      <c r="D517" s="309"/>
      <c r="E517" s="309"/>
      <c r="F517" s="309"/>
      <c r="G517" s="309"/>
      <c r="H517" s="309"/>
      <c r="I517" s="309"/>
      <c r="J517" s="309"/>
      <c r="K517" s="309"/>
      <c r="L517" s="309"/>
      <c r="M517" s="309"/>
      <c r="N517" s="309"/>
      <c r="O517" s="309"/>
      <c r="P517" s="309"/>
    </row>
    <row r="518" spans="1:16" x14ac:dyDescent="0.25">
      <c r="A518" s="309"/>
      <c r="B518" s="309"/>
      <c r="C518" s="309"/>
      <c r="D518" s="309"/>
      <c r="E518" s="309"/>
      <c r="F518" s="309"/>
      <c r="G518" s="309"/>
      <c r="H518" s="309"/>
      <c r="I518" s="309"/>
      <c r="J518" s="309"/>
      <c r="K518" s="309"/>
      <c r="L518" s="309"/>
      <c r="M518" s="309"/>
      <c r="N518" s="309"/>
      <c r="O518" s="309"/>
      <c r="P518" s="309"/>
    </row>
    <row r="519" spans="1:16" x14ac:dyDescent="0.25">
      <c r="A519" s="309"/>
      <c r="B519" s="309"/>
      <c r="C519" s="309"/>
      <c r="D519" s="309"/>
      <c r="E519" s="309"/>
      <c r="F519" s="309"/>
      <c r="G519" s="309"/>
      <c r="H519" s="309"/>
      <c r="I519" s="309"/>
      <c r="J519" s="309"/>
      <c r="K519" s="309"/>
      <c r="L519" s="309"/>
      <c r="M519" s="309"/>
      <c r="N519" s="309"/>
      <c r="O519" s="309"/>
      <c r="P519" s="309"/>
    </row>
    <row r="520" spans="1:16" x14ac:dyDescent="0.25">
      <c r="A520" s="309"/>
      <c r="B520" s="309"/>
      <c r="C520" s="309"/>
      <c r="D520" s="309"/>
      <c r="E520" s="309"/>
      <c r="F520" s="309"/>
      <c r="G520" s="309"/>
      <c r="H520" s="309"/>
      <c r="I520" s="309"/>
      <c r="J520" s="309"/>
      <c r="K520" s="309"/>
      <c r="L520" s="309"/>
      <c r="M520" s="309"/>
      <c r="N520" s="309"/>
      <c r="O520" s="309"/>
      <c r="P520" s="309"/>
    </row>
    <row r="521" spans="1:16" x14ac:dyDescent="0.25">
      <c r="A521" s="309"/>
      <c r="B521" s="309"/>
      <c r="C521" s="309"/>
      <c r="D521" s="309"/>
      <c r="E521" s="309"/>
      <c r="F521" s="309"/>
      <c r="G521" s="309"/>
      <c r="H521" s="309"/>
      <c r="I521" s="309"/>
      <c r="J521" s="309"/>
      <c r="K521" s="309"/>
      <c r="L521" s="309"/>
      <c r="M521" s="309"/>
      <c r="N521" s="309"/>
      <c r="O521" s="309"/>
      <c r="P521" s="309"/>
    </row>
    <row r="522" spans="1:16" x14ac:dyDescent="0.25">
      <c r="A522" s="309"/>
      <c r="B522" s="309"/>
      <c r="C522" s="309"/>
      <c r="D522" s="309"/>
      <c r="E522" s="309"/>
      <c r="F522" s="309"/>
      <c r="G522" s="309"/>
      <c r="H522" s="309"/>
      <c r="I522" s="309"/>
      <c r="J522" s="309"/>
      <c r="K522" s="309"/>
      <c r="L522" s="309"/>
      <c r="M522" s="309"/>
      <c r="N522" s="309"/>
      <c r="O522" s="309"/>
      <c r="P522" s="309"/>
    </row>
    <row r="523" spans="1:16" x14ac:dyDescent="0.25">
      <c r="A523" s="309"/>
      <c r="B523" s="309"/>
      <c r="C523" s="309"/>
      <c r="D523" s="309"/>
      <c r="E523" s="309"/>
      <c r="F523" s="309"/>
      <c r="G523" s="309"/>
      <c r="H523" s="309"/>
      <c r="I523" s="309"/>
      <c r="J523" s="309"/>
      <c r="K523" s="309"/>
      <c r="L523" s="309"/>
      <c r="M523" s="309"/>
      <c r="N523" s="309"/>
      <c r="O523" s="309"/>
      <c r="P523" s="309"/>
    </row>
    <row r="524" spans="1:16" x14ac:dyDescent="0.25">
      <c r="A524" s="309"/>
      <c r="B524" s="309"/>
      <c r="C524" s="309"/>
      <c r="D524" s="309"/>
      <c r="E524" s="309"/>
      <c r="F524" s="309"/>
      <c r="G524" s="309"/>
      <c r="H524" s="309"/>
      <c r="I524" s="309"/>
      <c r="J524" s="309"/>
      <c r="K524" s="309"/>
      <c r="L524" s="309"/>
      <c r="M524" s="309"/>
      <c r="N524" s="309"/>
      <c r="O524" s="309"/>
      <c r="P524" s="309"/>
    </row>
    <row r="525" spans="1:16" x14ac:dyDescent="0.25">
      <c r="A525" s="309"/>
      <c r="B525" s="309"/>
      <c r="C525" s="309"/>
      <c r="D525" s="309"/>
      <c r="E525" s="309"/>
      <c r="F525" s="309"/>
      <c r="G525" s="309"/>
      <c r="H525" s="309"/>
      <c r="I525" s="309"/>
      <c r="J525" s="309"/>
      <c r="K525" s="309"/>
      <c r="L525" s="309"/>
      <c r="M525" s="309"/>
      <c r="N525" s="309"/>
      <c r="O525" s="309"/>
      <c r="P525" s="309"/>
    </row>
    <row r="526" spans="1:16" x14ac:dyDescent="0.25">
      <c r="A526" s="309"/>
      <c r="B526" s="309"/>
      <c r="C526" s="309"/>
      <c r="D526" s="309"/>
      <c r="E526" s="309"/>
      <c r="F526" s="309"/>
      <c r="G526" s="309"/>
      <c r="H526" s="309"/>
      <c r="I526" s="309"/>
      <c r="J526" s="309"/>
      <c r="K526" s="309"/>
      <c r="L526" s="309"/>
      <c r="M526" s="309"/>
      <c r="N526" s="309"/>
      <c r="O526" s="309"/>
      <c r="P526" s="309"/>
    </row>
    <row r="527" spans="1:16" x14ac:dyDescent="0.25">
      <c r="A527" s="309"/>
      <c r="B527" s="309"/>
      <c r="C527" s="309"/>
      <c r="D527" s="309"/>
      <c r="E527" s="309"/>
      <c r="F527" s="309"/>
      <c r="G527" s="309"/>
      <c r="H527" s="309"/>
      <c r="I527" s="309"/>
      <c r="J527" s="309"/>
      <c r="K527" s="309"/>
      <c r="L527" s="309"/>
      <c r="M527" s="309"/>
      <c r="N527" s="309"/>
      <c r="O527" s="309"/>
      <c r="P527" s="309"/>
    </row>
    <row r="528" spans="1:16" x14ac:dyDescent="0.25">
      <c r="A528" s="309"/>
      <c r="B528" s="309"/>
      <c r="C528" s="309"/>
      <c r="D528" s="309"/>
      <c r="E528" s="309"/>
      <c r="F528" s="309"/>
      <c r="G528" s="309"/>
      <c r="H528" s="309"/>
      <c r="I528" s="309"/>
      <c r="J528" s="309"/>
      <c r="K528" s="309"/>
      <c r="L528" s="309"/>
      <c r="M528" s="309"/>
      <c r="N528" s="309"/>
      <c r="O528" s="309"/>
      <c r="P528" s="309"/>
    </row>
    <row r="529" spans="1:16" x14ac:dyDescent="0.25">
      <c r="A529" s="309"/>
      <c r="B529" s="309"/>
      <c r="C529" s="309"/>
      <c r="D529" s="309"/>
      <c r="E529" s="309"/>
      <c r="F529" s="309"/>
      <c r="G529" s="309"/>
      <c r="H529" s="309"/>
      <c r="I529" s="309"/>
      <c r="J529" s="309"/>
      <c r="K529" s="309"/>
      <c r="L529" s="309"/>
      <c r="M529" s="309"/>
      <c r="N529" s="309"/>
      <c r="O529" s="309"/>
      <c r="P529" s="309"/>
    </row>
    <row r="530" spans="1:16" x14ac:dyDescent="0.25">
      <c r="A530" s="309"/>
      <c r="B530" s="309"/>
      <c r="C530" s="309"/>
      <c r="D530" s="309"/>
      <c r="E530" s="309"/>
      <c r="F530" s="309"/>
      <c r="G530" s="309"/>
      <c r="H530" s="309"/>
      <c r="I530" s="309"/>
      <c r="J530" s="309"/>
      <c r="K530" s="309"/>
      <c r="L530" s="309"/>
      <c r="M530" s="309"/>
      <c r="N530" s="309"/>
      <c r="O530" s="309"/>
      <c r="P530" s="309"/>
    </row>
    <row r="531" spans="1:16" x14ac:dyDescent="0.25">
      <c r="A531" s="309"/>
      <c r="B531" s="309"/>
      <c r="C531" s="309"/>
      <c r="D531" s="309"/>
      <c r="E531" s="309"/>
      <c r="F531" s="309"/>
      <c r="G531" s="309"/>
      <c r="H531" s="309"/>
      <c r="I531" s="309"/>
      <c r="J531" s="309"/>
      <c r="K531" s="309"/>
      <c r="L531" s="309"/>
      <c r="M531" s="309"/>
      <c r="N531" s="309"/>
      <c r="O531" s="309"/>
      <c r="P531" s="309"/>
    </row>
    <row r="532" spans="1:16" x14ac:dyDescent="0.25">
      <c r="A532" s="309"/>
      <c r="B532" s="309"/>
      <c r="C532" s="309"/>
      <c r="D532" s="309"/>
      <c r="E532" s="309"/>
      <c r="F532" s="309"/>
      <c r="G532" s="309"/>
      <c r="H532" s="309"/>
      <c r="I532" s="309"/>
      <c r="J532" s="309"/>
      <c r="K532" s="309"/>
      <c r="L532" s="309"/>
      <c r="M532" s="309"/>
      <c r="N532" s="309"/>
      <c r="O532" s="309"/>
      <c r="P532" s="309"/>
    </row>
    <row r="533" spans="1:16" x14ac:dyDescent="0.25">
      <c r="A533" s="309"/>
      <c r="B533" s="309"/>
      <c r="C533" s="309"/>
      <c r="D533" s="309"/>
      <c r="E533" s="309"/>
      <c r="F533" s="309"/>
      <c r="G533" s="309"/>
      <c r="H533" s="309"/>
      <c r="I533" s="309"/>
      <c r="J533" s="309"/>
      <c r="K533" s="309"/>
      <c r="L533" s="309"/>
      <c r="M533" s="309"/>
      <c r="N533" s="309"/>
      <c r="O533" s="309"/>
      <c r="P533" s="309"/>
    </row>
    <row r="534" spans="1:16" x14ac:dyDescent="0.25">
      <c r="A534" s="309"/>
      <c r="B534" s="309"/>
      <c r="C534" s="309"/>
      <c r="D534" s="309"/>
      <c r="E534" s="309"/>
      <c r="F534" s="309"/>
      <c r="G534" s="309"/>
      <c r="H534" s="309"/>
      <c r="I534" s="309"/>
      <c r="J534" s="309"/>
      <c r="K534" s="309"/>
      <c r="L534" s="309"/>
      <c r="M534" s="309"/>
      <c r="N534" s="309"/>
      <c r="O534" s="309"/>
      <c r="P534" s="309"/>
    </row>
    <row r="535" spans="1:16" x14ac:dyDescent="0.25">
      <c r="A535" s="309"/>
      <c r="B535" s="309"/>
      <c r="C535" s="309"/>
      <c r="D535" s="309"/>
      <c r="E535" s="309"/>
      <c r="F535" s="309"/>
      <c r="G535" s="309"/>
      <c r="H535" s="309"/>
      <c r="I535" s="309"/>
      <c r="J535" s="309"/>
      <c r="K535" s="309"/>
      <c r="L535" s="309"/>
      <c r="M535" s="309"/>
      <c r="N535" s="309"/>
      <c r="O535" s="309"/>
      <c r="P535" s="309"/>
    </row>
    <row r="536" spans="1:16" x14ac:dyDescent="0.25">
      <c r="A536" s="309"/>
      <c r="B536" s="309"/>
      <c r="C536" s="309"/>
      <c r="D536" s="309"/>
      <c r="E536" s="309"/>
      <c r="F536" s="309"/>
      <c r="G536" s="309"/>
      <c r="H536" s="309"/>
      <c r="I536" s="309"/>
      <c r="J536" s="309"/>
      <c r="K536" s="309"/>
      <c r="L536" s="309"/>
      <c r="M536" s="309"/>
      <c r="N536" s="309"/>
      <c r="O536" s="309"/>
      <c r="P536" s="309"/>
    </row>
    <row r="537" spans="1:16" x14ac:dyDescent="0.25">
      <c r="A537" s="309"/>
      <c r="B537" s="309"/>
      <c r="C537" s="309"/>
      <c r="D537" s="309"/>
      <c r="E537" s="309"/>
      <c r="F537" s="309"/>
      <c r="G537" s="309"/>
      <c r="H537" s="309"/>
      <c r="I537" s="309"/>
      <c r="J537" s="309"/>
      <c r="K537" s="309"/>
      <c r="L537" s="309"/>
      <c r="M537" s="309"/>
      <c r="N537" s="309"/>
      <c r="O537" s="309"/>
      <c r="P537" s="309"/>
    </row>
    <row r="538" spans="1:16" x14ac:dyDescent="0.25">
      <c r="A538" s="309"/>
      <c r="B538" s="309"/>
      <c r="C538" s="309"/>
      <c r="D538" s="309"/>
      <c r="E538" s="309"/>
      <c r="F538" s="309"/>
      <c r="G538" s="309"/>
      <c r="H538" s="309"/>
      <c r="I538" s="309"/>
      <c r="J538" s="309"/>
      <c r="K538" s="309"/>
      <c r="L538" s="309"/>
      <c r="M538" s="309"/>
      <c r="N538" s="309"/>
      <c r="O538" s="309"/>
      <c r="P538" s="309"/>
    </row>
    <row r="539" spans="1:16" x14ac:dyDescent="0.25">
      <c r="A539" s="309"/>
      <c r="B539" s="309"/>
      <c r="C539" s="309"/>
      <c r="D539" s="309"/>
      <c r="E539" s="309"/>
      <c r="F539" s="309"/>
      <c r="G539" s="309"/>
      <c r="H539" s="309"/>
      <c r="I539" s="309"/>
      <c r="J539" s="309"/>
      <c r="K539" s="309"/>
      <c r="L539" s="309"/>
      <c r="M539" s="309"/>
      <c r="N539" s="309"/>
      <c r="O539" s="309"/>
      <c r="P539" s="309"/>
    </row>
    <row r="540" spans="1:16" x14ac:dyDescent="0.25">
      <c r="A540" s="309"/>
      <c r="B540" s="309"/>
      <c r="C540" s="309"/>
      <c r="D540" s="309"/>
      <c r="E540" s="309"/>
      <c r="F540" s="309"/>
      <c r="G540" s="309"/>
      <c r="H540" s="309"/>
      <c r="I540" s="309"/>
      <c r="J540" s="309"/>
      <c r="K540" s="309"/>
      <c r="L540" s="309"/>
      <c r="M540" s="309"/>
      <c r="N540" s="309"/>
      <c r="O540" s="309"/>
      <c r="P540" s="309"/>
    </row>
    <row r="541" spans="1:16" x14ac:dyDescent="0.25">
      <c r="A541" s="309"/>
      <c r="B541" s="309"/>
      <c r="C541" s="309"/>
      <c r="D541" s="309"/>
      <c r="E541" s="309"/>
      <c r="F541" s="309"/>
      <c r="G541" s="309"/>
      <c r="H541" s="309"/>
      <c r="I541" s="309"/>
      <c r="J541" s="309"/>
      <c r="K541" s="309"/>
      <c r="L541" s="309"/>
      <c r="M541" s="309"/>
      <c r="N541" s="309"/>
      <c r="O541" s="309"/>
      <c r="P541" s="309"/>
    </row>
    <row r="542" spans="1:16" x14ac:dyDescent="0.25">
      <c r="A542" s="309"/>
      <c r="B542" s="309"/>
      <c r="C542" s="309"/>
      <c r="D542" s="309"/>
      <c r="E542" s="309"/>
      <c r="F542" s="309"/>
      <c r="G542" s="309"/>
      <c r="H542" s="309"/>
      <c r="I542" s="309"/>
      <c r="J542" s="309"/>
      <c r="K542" s="309"/>
      <c r="L542" s="309"/>
      <c r="M542" s="309"/>
      <c r="N542" s="309"/>
      <c r="O542" s="309"/>
      <c r="P542" s="309"/>
    </row>
    <row r="543" spans="1:16" x14ac:dyDescent="0.25">
      <c r="A543" s="309"/>
      <c r="B543" s="309"/>
      <c r="C543" s="309"/>
      <c r="D543" s="309"/>
      <c r="E543" s="309"/>
      <c r="F543" s="309"/>
      <c r="G543" s="309"/>
      <c r="H543" s="309"/>
      <c r="I543" s="309"/>
      <c r="J543" s="309"/>
      <c r="K543" s="309"/>
      <c r="L543" s="309"/>
      <c r="M543" s="309"/>
      <c r="N543" s="309"/>
      <c r="O543" s="309"/>
      <c r="P543" s="309"/>
    </row>
    <row r="544" spans="1:16" x14ac:dyDescent="0.25">
      <c r="A544" s="309"/>
      <c r="B544" s="309"/>
      <c r="C544" s="309"/>
      <c r="D544" s="309"/>
      <c r="E544" s="309"/>
      <c r="F544" s="309"/>
      <c r="G544" s="309"/>
      <c r="H544" s="309"/>
      <c r="I544" s="309"/>
      <c r="J544" s="309"/>
      <c r="K544" s="309"/>
      <c r="L544" s="309"/>
      <c r="M544" s="309"/>
      <c r="N544" s="309"/>
      <c r="O544" s="309"/>
      <c r="P544" s="309"/>
    </row>
    <row r="545" spans="1:16" x14ac:dyDescent="0.25">
      <c r="A545" s="309"/>
      <c r="B545" s="309"/>
      <c r="C545" s="309"/>
      <c r="D545" s="309"/>
      <c r="E545" s="309"/>
      <c r="F545" s="309"/>
      <c r="G545" s="309"/>
      <c r="H545" s="309"/>
      <c r="I545" s="309"/>
      <c r="J545" s="309"/>
      <c r="K545" s="309"/>
      <c r="L545" s="309"/>
      <c r="M545" s="309"/>
      <c r="N545" s="309"/>
      <c r="O545" s="309"/>
      <c r="P545" s="309"/>
    </row>
    <row r="546" spans="1:16" x14ac:dyDescent="0.25">
      <c r="A546" s="309"/>
      <c r="B546" s="309"/>
      <c r="C546" s="309"/>
      <c r="D546" s="309"/>
      <c r="E546" s="309"/>
      <c r="F546" s="309"/>
      <c r="G546" s="309"/>
      <c r="H546" s="309"/>
      <c r="I546" s="309"/>
      <c r="J546" s="309"/>
      <c r="K546" s="309"/>
      <c r="L546" s="309"/>
      <c r="M546" s="309"/>
      <c r="N546" s="309"/>
      <c r="O546" s="309"/>
      <c r="P546" s="309"/>
    </row>
    <row r="547" spans="1:16" x14ac:dyDescent="0.25">
      <c r="A547" s="309"/>
      <c r="B547" s="309"/>
      <c r="C547" s="309"/>
      <c r="D547" s="309"/>
      <c r="E547" s="309"/>
      <c r="F547" s="309"/>
      <c r="G547" s="309"/>
      <c r="H547" s="309"/>
      <c r="I547" s="309"/>
      <c r="J547" s="309"/>
      <c r="K547" s="309"/>
      <c r="L547" s="309"/>
      <c r="M547" s="309"/>
      <c r="N547" s="309"/>
      <c r="O547" s="309"/>
      <c r="P547" s="309"/>
    </row>
    <row r="548" spans="1:16" x14ac:dyDescent="0.25">
      <c r="A548" s="309"/>
      <c r="B548" s="309"/>
      <c r="C548" s="309"/>
      <c r="D548" s="309"/>
      <c r="E548" s="309"/>
      <c r="F548" s="309"/>
      <c r="G548" s="309"/>
      <c r="H548" s="309"/>
      <c r="I548" s="309"/>
      <c r="J548" s="309"/>
      <c r="K548" s="309"/>
      <c r="L548" s="309"/>
      <c r="M548" s="309"/>
      <c r="N548" s="309"/>
      <c r="O548" s="309"/>
      <c r="P548" s="309"/>
    </row>
    <row r="549" spans="1:16" x14ac:dyDescent="0.25">
      <c r="A549" s="309"/>
      <c r="B549" s="309"/>
      <c r="C549" s="309"/>
      <c r="D549" s="309"/>
      <c r="E549" s="309"/>
      <c r="F549" s="309"/>
      <c r="G549" s="309"/>
      <c r="H549" s="309"/>
      <c r="I549" s="309"/>
      <c r="J549" s="309"/>
      <c r="K549" s="309"/>
      <c r="L549" s="309"/>
      <c r="M549" s="309"/>
      <c r="N549" s="309"/>
      <c r="O549" s="309"/>
      <c r="P549" s="309"/>
    </row>
    <row r="550" spans="1:16" x14ac:dyDescent="0.25">
      <c r="A550" s="309"/>
      <c r="B550" s="309"/>
      <c r="C550" s="309"/>
      <c r="D550" s="309"/>
      <c r="E550" s="309"/>
      <c r="F550" s="309"/>
      <c r="G550" s="309"/>
      <c r="H550" s="309"/>
      <c r="I550" s="309"/>
      <c r="J550" s="309"/>
      <c r="K550" s="309"/>
      <c r="L550" s="309"/>
      <c r="M550" s="309"/>
      <c r="N550" s="309"/>
      <c r="O550" s="309"/>
      <c r="P550" s="309"/>
    </row>
    <row r="551" spans="1:16" x14ac:dyDescent="0.25">
      <c r="A551" s="309"/>
      <c r="B551" s="309"/>
      <c r="C551" s="309"/>
      <c r="D551" s="309"/>
      <c r="E551" s="309"/>
      <c r="F551" s="309"/>
      <c r="G551" s="309"/>
      <c r="H551" s="309"/>
      <c r="I551" s="309"/>
      <c r="J551" s="309"/>
      <c r="K551" s="309"/>
      <c r="L551" s="309"/>
      <c r="M551" s="309"/>
      <c r="N551" s="309"/>
      <c r="O551" s="309"/>
      <c r="P551" s="309"/>
    </row>
    <row r="552" spans="1:16" x14ac:dyDescent="0.25">
      <c r="A552" s="309"/>
      <c r="B552" s="309"/>
      <c r="C552" s="309"/>
      <c r="D552" s="309"/>
      <c r="E552" s="309"/>
      <c r="F552" s="309"/>
      <c r="G552" s="309"/>
      <c r="H552" s="309"/>
      <c r="I552" s="309"/>
      <c r="J552" s="309"/>
      <c r="K552" s="309"/>
      <c r="L552" s="309"/>
      <c r="M552" s="309"/>
      <c r="N552" s="309"/>
      <c r="O552" s="309"/>
      <c r="P552" s="309"/>
    </row>
    <row r="553" spans="1:16" x14ac:dyDescent="0.25">
      <c r="A553" s="309"/>
      <c r="B553" s="309"/>
      <c r="C553" s="309"/>
      <c r="D553" s="309"/>
      <c r="E553" s="309"/>
      <c r="F553" s="309"/>
      <c r="G553" s="309"/>
      <c r="H553" s="309"/>
      <c r="I553" s="309"/>
      <c r="J553" s="309"/>
      <c r="K553" s="309"/>
      <c r="L553" s="309"/>
      <c r="M553" s="309"/>
      <c r="N553" s="309"/>
      <c r="O553" s="309"/>
      <c r="P553" s="309"/>
    </row>
    <row r="554" spans="1:16" x14ac:dyDescent="0.25">
      <c r="A554" s="309"/>
      <c r="B554" s="309"/>
      <c r="C554" s="309"/>
      <c r="D554" s="309"/>
      <c r="E554" s="309"/>
      <c r="F554" s="309"/>
      <c r="G554" s="309"/>
      <c r="H554" s="309"/>
      <c r="I554" s="309"/>
      <c r="J554" s="309"/>
      <c r="K554" s="309"/>
      <c r="L554" s="309"/>
      <c r="M554" s="309"/>
      <c r="N554" s="309"/>
      <c r="O554" s="309"/>
      <c r="P554" s="309"/>
    </row>
    <row r="555" spans="1:16" x14ac:dyDescent="0.25">
      <c r="A555" s="309"/>
      <c r="B555" s="309"/>
      <c r="C555" s="309"/>
      <c r="D555" s="309"/>
      <c r="E555" s="309"/>
      <c r="F555" s="309"/>
      <c r="G555" s="309"/>
      <c r="H555" s="309"/>
      <c r="I555" s="309"/>
      <c r="J555" s="309"/>
      <c r="K555" s="309"/>
      <c r="L555" s="309"/>
      <c r="M555" s="309"/>
      <c r="N555" s="309"/>
      <c r="O555" s="309"/>
      <c r="P555" s="309"/>
    </row>
    <row r="556" spans="1:16" x14ac:dyDescent="0.25">
      <c r="A556" s="309"/>
      <c r="B556" s="309"/>
      <c r="C556" s="309"/>
      <c r="D556" s="309"/>
      <c r="E556" s="309"/>
      <c r="F556" s="309"/>
      <c r="G556" s="309"/>
      <c r="H556" s="309"/>
      <c r="I556" s="309"/>
      <c r="J556" s="309"/>
      <c r="K556" s="309"/>
      <c r="L556" s="309"/>
      <c r="M556" s="309"/>
      <c r="N556" s="309"/>
      <c r="O556" s="309"/>
      <c r="P556" s="309"/>
    </row>
    <row r="557" spans="1:16" x14ac:dyDescent="0.25">
      <c r="A557" s="309"/>
      <c r="B557" s="309"/>
      <c r="C557" s="309"/>
      <c r="D557" s="309"/>
      <c r="E557" s="309"/>
      <c r="F557" s="309"/>
      <c r="G557" s="309"/>
      <c r="H557" s="309"/>
      <c r="I557" s="309"/>
      <c r="J557" s="309"/>
      <c r="K557" s="309"/>
      <c r="L557" s="309"/>
      <c r="M557" s="309"/>
      <c r="N557" s="309"/>
      <c r="O557" s="309"/>
      <c r="P557" s="309"/>
    </row>
    <row r="558" spans="1:16" x14ac:dyDescent="0.25">
      <c r="A558" s="309"/>
      <c r="B558" s="309"/>
      <c r="C558" s="309"/>
      <c r="D558" s="309"/>
      <c r="E558" s="309"/>
      <c r="F558" s="309"/>
      <c r="G558" s="309"/>
      <c r="H558" s="309"/>
      <c r="I558" s="309"/>
      <c r="J558" s="309"/>
      <c r="K558" s="309"/>
      <c r="L558" s="309"/>
      <c r="M558" s="309"/>
      <c r="N558" s="309"/>
      <c r="O558" s="309"/>
      <c r="P558" s="309"/>
    </row>
    <row r="559" spans="1:16" x14ac:dyDescent="0.25">
      <c r="A559" s="309"/>
      <c r="B559" s="309"/>
      <c r="C559" s="309"/>
      <c r="D559" s="309"/>
      <c r="E559" s="309"/>
      <c r="F559" s="309"/>
      <c r="G559" s="309"/>
      <c r="H559" s="309"/>
      <c r="I559" s="309"/>
      <c r="J559" s="309"/>
      <c r="K559" s="309"/>
      <c r="L559" s="309"/>
      <c r="M559" s="309"/>
      <c r="N559" s="309"/>
      <c r="O559" s="309"/>
      <c r="P559" s="309"/>
    </row>
    <row r="560" spans="1:16" x14ac:dyDescent="0.25">
      <c r="A560" s="309"/>
      <c r="B560" s="309"/>
      <c r="C560" s="309"/>
      <c r="D560" s="309"/>
      <c r="E560" s="309"/>
      <c r="F560" s="309"/>
      <c r="G560" s="309"/>
      <c r="H560" s="309"/>
      <c r="I560" s="309"/>
      <c r="J560" s="309"/>
      <c r="K560" s="309"/>
      <c r="L560" s="309"/>
      <c r="M560" s="309"/>
      <c r="N560" s="309"/>
      <c r="O560" s="309"/>
      <c r="P560" s="309"/>
    </row>
    <row r="561" spans="1:16" x14ac:dyDescent="0.25">
      <c r="A561" s="309"/>
      <c r="B561" s="309"/>
      <c r="C561" s="309"/>
      <c r="D561" s="309"/>
      <c r="E561" s="309"/>
      <c r="F561" s="309"/>
      <c r="G561" s="309"/>
      <c r="H561" s="309"/>
      <c r="I561" s="309"/>
      <c r="J561" s="309"/>
      <c r="K561" s="309"/>
      <c r="L561" s="309"/>
      <c r="M561" s="309"/>
      <c r="N561" s="309"/>
      <c r="O561" s="309"/>
      <c r="P561" s="309"/>
    </row>
    <row r="562" spans="1:16" x14ac:dyDescent="0.25">
      <c r="A562" s="309"/>
      <c r="B562" s="309"/>
      <c r="C562" s="309"/>
      <c r="D562" s="309"/>
      <c r="E562" s="309"/>
      <c r="F562" s="309"/>
      <c r="G562" s="309"/>
      <c r="H562" s="309"/>
      <c r="I562" s="309"/>
      <c r="J562" s="309"/>
      <c r="K562" s="309"/>
      <c r="L562" s="309"/>
      <c r="M562" s="309"/>
      <c r="N562" s="309"/>
      <c r="O562" s="309"/>
      <c r="P562" s="309"/>
    </row>
    <row r="563" spans="1:16" x14ac:dyDescent="0.25">
      <c r="A563" s="309"/>
      <c r="B563" s="309"/>
      <c r="C563" s="309"/>
      <c r="D563" s="309"/>
      <c r="E563" s="309"/>
      <c r="F563" s="309"/>
      <c r="G563" s="309"/>
      <c r="H563" s="309"/>
      <c r="I563" s="309"/>
      <c r="J563" s="309"/>
      <c r="K563" s="309"/>
      <c r="L563" s="309"/>
      <c r="M563" s="309"/>
      <c r="N563" s="309"/>
      <c r="O563" s="309"/>
      <c r="P563" s="309"/>
    </row>
    <row r="564" spans="1:16" x14ac:dyDescent="0.25">
      <c r="A564" s="309"/>
      <c r="B564" s="309"/>
      <c r="C564" s="309"/>
      <c r="D564" s="309"/>
      <c r="E564" s="309"/>
      <c r="F564" s="309"/>
      <c r="G564" s="309"/>
      <c r="H564" s="309"/>
      <c r="I564" s="309"/>
      <c r="J564" s="309"/>
      <c r="K564" s="309"/>
      <c r="L564" s="309"/>
      <c r="M564" s="309"/>
      <c r="N564" s="309"/>
      <c r="O564" s="309"/>
      <c r="P564" s="309"/>
    </row>
    <row r="565" spans="1:16" x14ac:dyDescent="0.25">
      <c r="A565" s="309"/>
      <c r="B565" s="309"/>
      <c r="C565" s="309"/>
      <c r="D565" s="309"/>
      <c r="E565" s="309"/>
      <c r="F565" s="309"/>
      <c r="G565" s="309"/>
      <c r="H565" s="309"/>
      <c r="I565" s="309"/>
      <c r="J565" s="309"/>
      <c r="K565" s="309"/>
      <c r="L565" s="309"/>
      <c r="M565" s="309"/>
      <c r="N565" s="309"/>
      <c r="O565" s="309"/>
      <c r="P565" s="309"/>
    </row>
    <row r="566" spans="1:16" x14ac:dyDescent="0.25">
      <c r="A566" s="309"/>
      <c r="B566" s="309"/>
      <c r="C566" s="309"/>
      <c r="D566" s="309"/>
      <c r="E566" s="309"/>
      <c r="F566" s="309"/>
      <c r="G566" s="309"/>
      <c r="H566" s="309"/>
      <c r="I566" s="309"/>
      <c r="J566" s="309"/>
      <c r="K566" s="309"/>
      <c r="L566" s="309"/>
      <c r="M566" s="309"/>
      <c r="N566" s="309"/>
      <c r="O566" s="309"/>
      <c r="P566" s="309"/>
    </row>
    <row r="567" spans="1:16" x14ac:dyDescent="0.25">
      <c r="A567" s="309"/>
      <c r="B567" s="309"/>
      <c r="C567" s="309"/>
      <c r="D567" s="309"/>
      <c r="E567" s="309"/>
      <c r="F567" s="309"/>
      <c r="G567" s="309"/>
      <c r="H567" s="309"/>
      <c r="I567" s="309"/>
      <c r="J567" s="309"/>
      <c r="K567" s="309"/>
      <c r="L567" s="309"/>
      <c r="M567" s="309"/>
      <c r="N567" s="309"/>
      <c r="O567" s="309"/>
      <c r="P567" s="309"/>
    </row>
    <row r="568" spans="1:16" x14ac:dyDescent="0.25">
      <c r="A568" s="309"/>
      <c r="B568" s="309"/>
      <c r="C568" s="309"/>
      <c r="D568" s="309"/>
      <c r="E568" s="309"/>
      <c r="F568" s="309"/>
      <c r="G568" s="309"/>
      <c r="H568" s="309"/>
      <c r="I568" s="309"/>
      <c r="J568" s="309"/>
      <c r="K568" s="309"/>
      <c r="L568" s="309"/>
      <c r="M568" s="309"/>
      <c r="N568" s="309"/>
      <c r="O568" s="309"/>
      <c r="P568" s="309"/>
    </row>
    <row r="569" spans="1:16" x14ac:dyDescent="0.25">
      <c r="A569" s="309"/>
      <c r="B569" s="309"/>
      <c r="C569" s="309"/>
      <c r="D569" s="309"/>
      <c r="E569" s="309"/>
      <c r="F569" s="309"/>
      <c r="G569" s="309"/>
      <c r="H569" s="309"/>
      <c r="I569" s="309"/>
      <c r="J569" s="309"/>
      <c r="K569" s="309"/>
      <c r="L569" s="309"/>
      <c r="M569" s="309"/>
      <c r="N569" s="309"/>
      <c r="O569" s="309"/>
      <c r="P569" s="309"/>
    </row>
    <row r="570" spans="1:16" x14ac:dyDescent="0.25">
      <c r="A570" s="309"/>
      <c r="B570" s="309"/>
      <c r="C570" s="309"/>
      <c r="D570" s="309"/>
      <c r="E570" s="309"/>
      <c r="F570" s="309"/>
      <c r="G570" s="309"/>
      <c r="H570" s="309"/>
      <c r="I570" s="309"/>
      <c r="J570" s="309"/>
      <c r="K570" s="309"/>
      <c r="L570" s="309"/>
      <c r="M570" s="309"/>
      <c r="N570" s="309"/>
      <c r="O570" s="309"/>
      <c r="P570" s="309"/>
    </row>
    <row r="571" spans="1:16" x14ac:dyDescent="0.25">
      <c r="A571" s="309"/>
      <c r="B571" s="309"/>
      <c r="C571" s="309"/>
      <c r="D571" s="309"/>
      <c r="E571" s="309"/>
      <c r="F571" s="309"/>
      <c r="G571" s="309"/>
      <c r="H571" s="309"/>
      <c r="I571" s="309"/>
      <c r="J571" s="309"/>
      <c r="K571" s="309"/>
      <c r="L571" s="309"/>
      <c r="M571" s="309"/>
      <c r="N571" s="309"/>
      <c r="O571" s="309"/>
      <c r="P571" s="309"/>
    </row>
    <row r="572" spans="1:16" x14ac:dyDescent="0.25">
      <c r="A572" s="309"/>
      <c r="B572" s="309"/>
      <c r="C572" s="309"/>
      <c r="D572" s="309"/>
      <c r="E572" s="309"/>
      <c r="F572" s="309"/>
      <c r="G572" s="309"/>
      <c r="H572" s="309"/>
      <c r="I572" s="309"/>
      <c r="J572" s="309"/>
      <c r="K572" s="309"/>
      <c r="L572" s="309"/>
      <c r="M572" s="309"/>
      <c r="N572" s="309"/>
      <c r="O572" s="309"/>
      <c r="P572" s="309"/>
    </row>
    <row r="573" spans="1:16" x14ac:dyDescent="0.25">
      <c r="A573" s="309"/>
      <c r="B573" s="309"/>
      <c r="C573" s="309"/>
      <c r="D573" s="309"/>
      <c r="E573" s="309"/>
      <c r="F573" s="309"/>
      <c r="G573" s="309"/>
      <c r="H573" s="309"/>
      <c r="I573" s="309"/>
      <c r="J573" s="309"/>
      <c r="K573" s="309"/>
      <c r="L573" s="309"/>
      <c r="M573" s="309"/>
      <c r="N573" s="309"/>
      <c r="O573" s="309"/>
      <c r="P573" s="309"/>
    </row>
    <row r="574" spans="1:16" x14ac:dyDescent="0.25">
      <c r="A574" s="309"/>
      <c r="B574" s="309"/>
      <c r="C574" s="309"/>
      <c r="D574" s="309"/>
      <c r="E574" s="309"/>
      <c r="F574" s="309"/>
      <c r="G574" s="309"/>
      <c r="H574" s="309"/>
      <c r="I574" s="309"/>
      <c r="J574" s="309"/>
      <c r="K574" s="309"/>
      <c r="L574" s="309"/>
      <c r="M574" s="309"/>
      <c r="N574" s="309"/>
      <c r="O574" s="309"/>
      <c r="P574" s="309"/>
    </row>
    <row r="575" spans="1:16" x14ac:dyDescent="0.25">
      <c r="A575" s="309"/>
      <c r="B575" s="309"/>
      <c r="C575" s="309"/>
      <c r="D575" s="309"/>
      <c r="E575" s="309"/>
      <c r="F575" s="309"/>
      <c r="G575" s="309"/>
      <c r="H575" s="309"/>
      <c r="I575" s="309"/>
      <c r="J575" s="309"/>
      <c r="K575" s="309"/>
      <c r="L575" s="309"/>
      <c r="M575" s="309"/>
      <c r="N575" s="309"/>
      <c r="O575" s="309"/>
      <c r="P575" s="309"/>
    </row>
    <row r="576" spans="1:16" x14ac:dyDescent="0.25">
      <c r="A576" s="309"/>
      <c r="B576" s="309"/>
      <c r="C576" s="309"/>
      <c r="D576" s="309"/>
      <c r="E576" s="309"/>
      <c r="F576" s="309"/>
      <c r="G576" s="309"/>
      <c r="H576" s="309"/>
      <c r="I576" s="309"/>
      <c r="J576" s="309"/>
      <c r="K576" s="309"/>
      <c r="L576" s="309"/>
      <c r="M576" s="309"/>
      <c r="N576" s="309"/>
      <c r="O576" s="309"/>
      <c r="P576" s="309"/>
    </row>
    <row r="577" spans="1:16" x14ac:dyDescent="0.25">
      <c r="A577" s="309"/>
      <c r="B577" s="309"/>
      <c r="C577" s="309"/>
      <c r="D577" s="309"/>
      <c r="E577" s="309"/>
      <c r="F577" s="309"/>
      <c r="G577" s="309"/>
      <c r="H577" s="309"/>
      <c r="I577" s="309"/>
      <c r="J577" s="309"/>
      <c r="K577" s="309"/>
      <c r="L577" s="309"/>
      <c r="M577" s="309"/>
      <c r="N577" s="309"/>
      <c r="O577" s="309"/>
      <c r="P577" s="309"/>
    </row>
    <row r="578" spans="1:16" x14ac:dyDescent="0.25">
      <c r="A578" s="309"/>
      <c r="B578" s="309"/>
      <c r="C578" s="309"/>
      <c r="D578" s="309"/>
      <c r="E578" s="309"/>
      <c r="F578" s="309"/>
      <c r="G578" s="309"/>
      <c r="H578" s="309"/>
      <c r="I578" s="309"/>
      <c r="J578" s="309"/>
      <c r="K578" s="309"/>
      <c r="L578" s="309"/>
      <c r="M578" s="309"/>
      <c r="N578" s="309"/>
      <c r="O578" s="309"/>
      <c r="P578" s="309"/>
    </row>
    <row r="579" spans="1:16" x14ac:dyDescent="0.25">
      <c r="A579" s="309"/>
      <c r="B579" s="309"/>
      <c r="C579" s="309"/>
      <c r="D579" s="309"/>
      <c r="E579" s="309"/>
      <c r="F579" s="309"/>
      <c r="G579" s="309"/>
      <c r="H579" s="309"/>
      <c r="I579" s="309"/>
      <c r="J579" s="309"/>
      <c r="K579" s="309"/>
      <c r="L579" s="309"/>
      <c r="M579" s="309"/>
      <c r="N579" s="309"/>
      <c r="O579" s="309"/>
      <c r="P579" s="309"/>
    </row>
    <row r="580" spans="1:16" x14ac:dyDescent="0.25">
      <c r="A580" s="309"/>
      <c r="B580" s="309"/>
      <c r="C580" s="309"/>
      <c r="D580" s="309"/>
      <c r="E580" s="309"/>
      <c r="F580" s="309"/>
      <c r="G580" s="309"/>
      <c r="H580" s="309"/>
      <c r="I580" s="309"/>
      <c r="J580" s="309"/>
      <c r="K580" s="309"/>
      <c r="L580" s="309"/>
      <c r="M580" s="309"/>
      <c r="N580" s="309"/>
      <c r="O580" s="309"/>
      <c r="P580" s="309"/>
    </row>
    <row r="581" spans="1:16" x14ac:dyDescent="0.25">
      <c r="A581" s="309"/>
      <c r="B581" s="309"/>
      <c r="C581" s="309"/>
      <c r="D581" s="309"/>
      <c r="E581" s="309"/>
      <c r="F581" s="309"/>
      <c r="G581" s="309"/>
      <c r="H581" s="309"/>
      <c r="I581" s="309"/>
      <c r="J581" s="309"/>
      <c r="K581" s="309"/>
      <c r="L581" s="309"/>
      <c r="M581" s="309"/>
      <c r="N581" s="309"/>
      <c r="O581" s="309"/>
      <c r="P581" s="309"/>
    </row>
    <row r="582" spans="1:16" x14ac:dyDescent="0.25">
      <c r="A582" s="309"/>
      <c r="B582" s="309"/>
      <c r="C582" s="309"/>
      <c r="D582" s="309"/>
      <c r="E582" s="309"/>
      <c r="F582" s="309"/>
      <c r="G582" s="309"/>
      <c r="H582" s="309"/>
      <c r="I582" s="309"/>
      <c r="J582" s="309"/>
      <c r="K582" s="309"/>
      <c r="L582" s="309"/>
      <c r="M582" s="309"/>
      <c r="N582" s="309"/>
      <c r="O582" s="309"/>
      <c r="P582" s="309"/>
    </row>
    <row r="583" spans="1:16" x14ac:dyDescent="0.25">
      <c r="A583" s="309"/>
      <c r="B583" s="309"/>
      <c r="C583" s="309"/>
      <c r="D583" s="309"/>
      <c r="E583" s="309"/>
      <c r="F583" s="309"/>
      <c r="G583" s="309"/>
      <c r="H583" s="309"/>
      <c r="I583" s="309"/>
      <c r="J583" s="309"/>
      <c r="K583" s="309"/>
      <c r="L583" s="309"/>
      <c r="M583" s="309"/>
      <c r="N583" s="309"/>
      <c r="O583" s="309"/>
      <c r="P583" s="309"/>
    </row>
    <row r="584" spans="1:16" x14ac:dyDescent="0.25">
      <c r="A584" s="309"/>
      <c r="B584" s="309"/>
      <c r="C584" s="309"/>
      <c r="D584" s="309"/>
      <c r="E584" s="309"/>
      <c r="F584" s="309"/>
      <c r="G584" s="309"/>
      <c r="H584" s="309"/>
      <c r="I584" s="309"/>
      <c r="J584" s="309"/>
      <c r="K584" s="309"/>
      <c r="L584" s="309"/>
      <c r="M584" s="309"/>
      <c r="N584" s="309"/>
      <c r="O584" s="309"/>
      <c r="P584" s="309"/>
    </row>
    <row r="585" spans="1:16" x14ac:dyDescent="0.25">
      <c r="A585" s="309"/>
      <c r="B585" s="309"/>
      <c r="C585" s="309"/>
      <c r="D585" s="309"/>
      <c r="E585" s="309"/>
      <c r="F585" s="309"/>
      <c r="G585" s="309"/>
      <c r="H585" s="309"/>
      <c r="I585" s="309"/>
      <c r="J585" s="309"/>
      <c r="K585" s="309"/>
      <c r="L585" s="309"/>
      <c r="M585" s="309"/>
      <c r="N585" s="309"/>
      <c r="O585" s="309"/>
      <c r="P585" s="309"/>
    </row>
    <row r="586" spans="1:16" x14ac:dyDescent="0.25">
      <c r="A586" s="309"/>
      <c r="B586" s="309"/>
      <c r="C586" s="309"/>
      <c r="D586" s="309"/>
      <c r="E586" s="309"/>
      <c r="F586" s="309"/>
      <c r="G586" s="309"/>
      <c r="H586" s="309"/>
      <c r="I586" s="309"/>
      <c r="J586" s="309"/>
      <c r="K586" s="309"/>
      <c r="L586" s="309"/>
      <c r="M586" s="309"/>
      <c r="N586" s="309"/>
      <c r="O586" s="309"/>
      <c r="P586" s="309"/>
    </row>
    <row r="587" spans="1:16" x14ac:dyDescent="0.25">
      <c r="A587" s="309"/>
      <c r="B587" s="309"/>
      <c r="C587" s="309"/>
      <c r="D587" s="309"/>
      <c r="E587" s="309"/>
      <c r="F587" s="309"/>
      <c r="G587" s="309"/>
      <c r="H587" s="309"/>
      <c r="I587" s="309"/>
      <c r="J587" s="309"/>
      <c r="K587" s="309"/>
      <c r="L587" s="309"/>
      <c r="M587" s="309"/>
      <c r="N587" s="309"/>
      <c r="O587" s="309"/>
      <c r="P587" s="309"/>
    </row>
    <row r="588" spans="1:16" x14ac:dyDescent="0.25">
      <c r="A588" s="309"/>
      <c r="B588" s="309"/>
      <c r="C588" s="309"/>
      <c r="D588" s="309"/>
      <c r="E588" s="309"/>
      <c r="F588" s="309"/>
      <c r="G588" s="309"/>
      <c r="H588" s="309"/>
      <c r="I588" s="309"/>
      <c r="J588" s="309"/>
      <c r="K588" s="309"/>
      <c r="L588" s="309"/>
      <c r="M588" s="309"/>
      <c r="N588" s="309"/>
      <c r="O588" s="309"/>
      <c r="P588" s="309"/>
    </row>
    <row r="589" spans="1:16" x14ac:dyDescent="0.25">
      <c r="A589" s="309"/>
      <c r="B589" s="309"/>
      <c r="C589" s="309"/>
      <c r="D589" s="309"/>
      <c r="E589" s="309"/>
      <c r="F589" s="309"/>
      <c r="G589" s="309"/>
      <c r="H589" s="309"/>
      <c r="I589" s="309"/>
      <c r="J589" s="309"/>
      <c r="K589" s="309"/>
      <c r="L589" s="309"/>
      <c r="M589" s="309"/>
      <c r="N589" s="309"/>
      <c r="O589" s="309"/>
      <c r="P589" s="309"/>
    </row>
    <row r="590" spans="1:16" x14ac:dyDescent="0.25">
      <c r="A590" s="309"/>
      <c r="B590" s="309"/>
      <c r="C590" s="309"/>
      <c r="D590" s="309"/>
      <c r="E590" s="309"/>
      <c r="F590" s="309"/>
      <c r="G590" s="309"/>
      <c r="H590" s="309"/>
      <c r="I590" s="309"/>
      <c r="J590" s="309"/>
      <c r="K590" s="309"/>
      <c r="L590" s="309"/>
      <c r="M590" s="309"/>
      <c r="N590" s="309"/>
      <c r="O590" s="309"/>
      <c r="P590" s="309"/>
    </row>
    <row r="591" spans="1:16" x14ac:dyDescent="0.25">
      <c r="A591" s="309"/>
      <c r="B591" s="309"/>
      <c r="C591" s="309"/>
      <c r="D591" s="309"/>
      <c r="E591" s="309"/>
      <c r="F591" s="309"/>
      <c r="G591" s="309"/>
      <c r="H591" s="309"/>
      <c r="I591" s="309"/>
      <c r="J591" s="309"/>
      <c r="K591" s="309"/>
      <c r="L591" s="309"/>
      <c r="M591" s="309"/>
      <c r="N591" s="309"/>
      <c r="O591" s="309"/>
      <c r="P591" s="309"/>
    </row>
    <row r="592" spans="1:16" x14ac:dyDescent="0.25">
      <c r="A592" s="309"/>
      <c r="B592" s="309"/>
      <c r="C592" s="309"/>
      <c r="D592" s="309"/>
      <c r="E592" s="309"/>
      <c r="F592" s="309"/>
      <c r="G592" s="309"/>
      <c r="H592" s="309"/>
      <c r="I592" s="309"/>
      <c r="J592" s="309"/>
      <c r="K592" s="309"/>
      <c r="L592" s="309"/>
      <c r="M592" s="309"/>
      <c r="N592" s="309"/>
      <c r="O592" s="309"/>
      <c r="P592" s="309"/>
    </row>
    <row r="593" spans="1:16" x14ac:dyDescent="0.25">
      <c r="A593" s="309"/>
      <c r="B593" s="309"/>
      <c r="C593" s="309"/>
      <c r="D593" s="309"/>
      <c r="E593" s="309"/>
      <c r="F593" s="309"/>
      <c r="G593" s="309"/>
      <c r="H593" s="309"/>
      <c r="I593" s="309"/>
      <c r="J593" s="309"/>
      <c r="K593" s="309"/>
      <c r="L593" s="309"/>
      <c r="M593" s="309"/>
      <c r="N593" s="309"/>
      <c r="O593" s="309"/>
      <c r="P593" s="309"/>
    </row>
    <row r="594" spans="1:16" x14ac:dyDescent="0.25">
      <c r="A594" s="309"/>
      <c r="B594" s="309"/>
      <c r="C594" s="309"/>
      <c r="D594" s="309"/>
      <c r="E594" s="309"/>
      <c r="F594" s="309"/>
      <c r="G594" s="309"/>
      <c r="H594" s="309"/>
      <c r="I594" s="309"/>
      <c r="J594" s="309"/>
      <c r="K594" s="309"/>
      <c r="L594" s="309"/>
      <c r="M594" s="309"/>
      <c r="N594" s="309"/>
      <c r="O594" s="309"/>
      <c r="P594" s="309"/>
    </row>
    <row r="595" spans="1:16" x14ac:dyDescent="0.25">
      <c r="A595" s="309"/>
      <c r="B595" s="309"/>
      <c r="C595" s="309"/>
      <c r="D595" s="309"/>
      <c r="E595" s="309"/>
      <c r="F595" s="309"/>
      <c r="G595" s="309"/>
      <c r="H595" s="309"/>
      <c r="I595" s="309"/>
      <c r="J595" s="309"/>
      <c r="K595" s="309"/>
      <c r="L595" s="309"/>
      <c r="M595" s="309"/>
      <c r="N595" s="309"/>
      <c r="O595" s="309"/>
      <c r="P595" s="309"/>
    </row>
    <row r="596" spans="1:16" x14ac:dyDescent="0.25">
      <c r="A596" s="309"/>
      <c r="B596" s="309"/>
      <c r="C596" s="309"/>
      <c r="D596" s="309"/>
      <c r="E596" s="309"/>
      <c r="F596" s="309"/>
      <c r="G596" s="309"/>
      <c r="H596" s="309"/>
      <c r="I596" s="309"/>
      <c r="J596" s="309"/>
      <c r="K596" s="309"/>
      <c r="L596" s="309"/>
      <c r="M596" s="309"/>
      <c r="N596" s="309"/>
      <c r="O596" s="309"/>
      <c r="P596" s="309"/>
    </row>
    <row r="597" spans="1:16" x14ac:dyDescent="0.25">
      <c r="A597" s="309"/>
      <c r="B597" s="309"/>
      <c r="C597" s="309"/>
      <c r="D597" s="309"/>
      <c r="E597" s="309"/>
      <c r="F597" s="309"/>
      <c r="G597" s="309"/>
      <c r="H597" s="309"/>
      <c r="I597" s="309"/>
      <c r="J597" s="309"/>
      <c r="K597" s="309"/>
      <c r="L597" s="309"/>
      <c r="M597" s="309"/>
      <c r="N597" s="309"/>
      <c r="O597" s="309"/>
      <c r="P597" s="309"/>
    </row>
    <row r="598" spans="1:16" x14ac:dyDescent="0.25">
      <c r="A598" s="309"/>
      <c r="B598" s="309"/>
      <c r="C598" s="309"/>
      <c r="D598" s="309"/>
      <c r="E598" s="309"/>
      <c r="F598" s="309"/>
      <c r="G598" s="309"/>
      <c r="H598" s="309"/>
      <c r="I598" s="309"/>
      <c r="J598" s="309"/>
      <c r="K598" s="309"/>
      <c r="L598" s="309"/>
      <c r="M598" s="309"/>
      <c r="N598" s="309"/>
      <c r="O598" s="309"/>
      <c r="P598" s="309"/>
    </row>
    <row r="599" spans="1:16" x14ac:dyDescent="0.25">
      <c r="A599" s="309"/>
      <c r="B599" s="309"/>
      <c r="C599" s="309"/>
      <c r="D599" s="309"/>
      <c r="E599" s="309"/>
      <c r="F599" s="309"/>
      <c r="G599" s="309"/>
      <c r="H599" s="309"/>
      <c r="I599" s="309"/>
      <c r="J599" s="309"/>
      <c r="K599" s="309"/>
      <c r="L599" s="309"/>
      <c r="M599" s="309"/>
      <c r="N599" s="309"/>
      <c r="O599" s="309"/>
      <c r="P599" s="309"/>
    </row>
    <row r="600" spans="1:16" x14ac:dyDescent="0.25">
      <c r="A600" s="309"/>
      <c r="B600" s="309"/>
      <c r="C600" s="309"/>
      <c r="D600" s="309"/>
      <c r="E600" s="309"/>
      <c r="F600" s="309"/>
      <c r="G600" s="309"/>
      <c r="H600" s="309"/>
      <c r="I600" s="309"/>
      <c r="J600" s="309"/>
      <c r="K600" s="309"/>
      <c r="L600" s="309"/>
      <c r="M600" s="309"/>
      <c r="N600" s="309"/>
      <c r="O600" s="309"/>
      <c r="P600" s="309"/>
    </row>
    <row r="601" spans="1:16" x14ac:dyDescent="0.25">
      <c r="A601" s="309"/>
      <c r="B601" s="309"/>
      <c r="C601" s="309"/>
      <c r="D601" s="309"/>
      <c r="E601" s="309"/>
      <c r="F601" s="309"/>
      <c r="G601" s="309"/>
      <c r="H601" s="309"/>
      <c r="I601" s="309"/>
      <c r="J601" s="309"/>
      <c r="K601" s="309"/>
      <c r="L601" s="309"/>
      <c r="M601" s="309"/>
      <c r="N601" s="309"/>
      <c r="O601" s="309"/>
      <c r="P601" s="309"/>
    </row>
    <row r="602" spans="1:16" x14ac:dyDescent="0.25">
      <c r="A602" s="309"/>
      <c r="B602" s="309"/>
      <c r="C602" s="309"/>
      <c r="D602" s="309"/>
      <c r="E602" s="309"/>
      <c r="F602" s="309"/>
      <c r="G602" s="309"/>
      <c r="H602" s="309"/>
      <c r="I602" s="309"/>
      <c r="J602" s="309"/>
      <c r="K602" s="309"/>
      <c r="L602" s="309"/>
      <c r="M602" s="309"/>
      <c r="N602" s="309"/>
      <c r="O602" s="309"/>
      <c r="P602" s="309"/>
    </row>
    <row r="603" spans="1:16" x14ac:dyDescent="0.25">
      <c r="A603" s="309"/>
      <c r="B603" s="309"/>
      <c r="C603" s="309"/>
      <c r="D603" s="309"/>
      <c r="E603" s="309"/>
      <c r="F603" s="309"/>
      <c r="G603" s="309"/>
      <c r="H603" s="309"/>
      <c r="I603" s="309"/>
      <c r="J603" s="309"/>
      <c r="K603" s="309"/>
      <c r="L603" s="309"/>
      <c r="M603" s="309"/>
      <c r="N603" s="309"/>
      <c r="O603" s="309"/>
      <c r="P603" s="309"/>
    </row>
    <row r="604" spans="1:16" x14ac:dyDescent="0.25">
      <c r="A604" s="309"/>
      <c r="B604" s="309"/>
      <c r="C604" s="309"/>
      <c r="D604" s="309"/>
      <c r="E604" s="309"/>
      <c r="F604" s="309"/>
      <c r="G604" s="309"/>
      <c r="H604" s="309"/>
      <c r="I604" s="309"/>
      <c r="J604" s="309"/>
      <c r="K604" s="309"/>
      <c r="L604" s="309"/>
      <c r="M604" s="309"/>
      <c r="N604" s="309"/>
      <c r="O604" s="309"/>
      <c r="P604" s="309"/>
    </row>
    <row r="605" spans="1:16" x14ac:dyDescent="0.25">
      <c r="A605" s="309"/>
      <c r="B605" s="309"/>
      <c r="C605" s="309"/>
      <c r="D605" s="309"/>
      <c r="E605" s="309"/>
      <c r="F605" s="309"/>
      <c r="G605" s="309"/>
      <c r="H605" s="309"/>
      <c r="I605" s="309"/>
      <c r="J605" s="309"/>
      <c r="K605" s="309"/>
      <c r="L605" s="309"/>
      <c r="M605" s="309"/>
      <c r="N605" s="309"/>
      <c r="O605" s="309"/>
      <c r="P605" s="309"/>
    </row>
    <row r="606" spans="1:16" x14ac:dyDescent="0.25">
      <c r="A606" s="309"/>
      <c r="B606" s="309"/>
      <c r="C606" s="309"/>
      <c r="D606" s="309"/>
      <c r="E606" s="309"/>
      <c r="F606" s="309"/>
      <c r="G606" s="309"/>
      <c r="H606" s="309"/>
      <c r="I606" s="309"/>
      <c r="J606" s="309"/>
      <c r="K606" s="309"/>
      <c r="L606" s="309"/>
      <c r="M606" s="309"/>
      <c r="N606" s="309"/>
      <c r="O606" s="309"/>
      <c r="P606" s="309"/>
    </row>
    <row r="607" spans="1:16" x14ac:dyDescent="0.25">
      <c r="A607" s="309"/>
      <c r="B607" s="309"/>
      <c r="C607" s="309"/>
      <c r="D607" s="309"/>
      <c r="E607" s="309"/>
      <c r="F607" s="309"/>
      <c r="G607" s="309"/>
      <c r="H607" s="309"/>
      <c r="I607" s="309"/>
      <c r="J607" s="309"/>
      <c r="K607" s="309"/>
      <c r="L607" s="309"/>
      <c r="M607" s="309"/>
      <c r="N607" s="309"/>
      <c r="O607" s="309"/>
      <c r="P607" s="309"/>
    </row>
    <row r="608" spans="1:16" x14ac:dyDescent="0.25">
      <c r="A608" s="309"/>
      <c r="B608" s="309"/>
      <c r="C608" s="309"/>
      <c r="D608" s="309"/>
      <c r="E608" s="309"/>
      <c r="F608" s="309"/>
      <c r="G608" s="309"/>
      <c r="H608" s="309"/>
      <c r="I608" s="309"/>
      <c r="J608" s="309"/>
      <c r="K608" s="309"/>
      <c r="L608" s="309"/>
      <c r="M608" s="309"/>
      <c r="N608" s="309"/>
      <c r="O608" s="309"/>
      <c r="P608" s="309"/>
    </row>
    <row r="609" spans="1:16" x14ac:dyDescent="0.25">
      <c r="A609" s="309"/>
      <c r="B609" s="309"/>
      <c r="C609" s="309"/>
      <c r="D609" s="309"/>
      <c r="E609" s="309"/>
      <c r="F609" s="309"/>
      <c r="G609" s="309"/>
      <c r="H609" s="309"/>
      <c r="I609" s="309"/>
      <c r="J609" s="309"/>
      <c r="K609" s="309"/>
      <c r="L609" s="309"/>
      <c r="M609" s="309"/>
      <c r="N609" s="309"/>
      <c r="O609" s="309"/>
      <c r="P609" s="309"/>
    </row>
    <row r="610" spans="1:16" x14ac:dyDescent="0.25">
      <c r="A610" s="309"/>
      <c r="B610" s="309"/>
      <c r="C610" s="309"/>
      <c r="D610" s="309"/>
      <c r="E610" s="309"/>
      <c r="F610" s="309"/>
      <c r="G610" s="309"/>
      <c r="H610" s="309"/>
      <c r="I610" s="309"/>
      <c r="J610" s="309"/>
      <c r="K610" s="309"/>
      <c r="L610" s="309"/>
      <c r="M610" s="309"/>
      <c r="N610" s="309"/>
      <c r="O610" s="309"/>
      <c r="P610" s="309"/>
    </row>
    <row r="611" spans="1:16" x14ac:dyDescent="0.25">
      <c r="A611" s="309"/>
      <c r="B611" s="309"/>
      <c r="C611" s="309"/>
      <c r="D611" s="309"/>
      <c r="E611" s="309"/>
      <c r="F611" s="309"/>
      <c r="G611" s="309"/>
      <c r="H611" s="309"/>
      <c r="I611" s="309"/>
      <c r="J611" s="309"/>
      <c r="K611" s="309"/>
      <c r="L611" s="309"/>
      <c r="M611" s="309"/>
      <c r="N611" s="309"/>
      <c r="O611" s="309"/>
      <c r="P611" s="309"/>
    </row>
    <row r="612" spans="1:16" x14ac:dyDescent="0.25">
      <c r="A612" s="309"/>
      <c r="B612" s="309"/>
      <c r="C612" s="309"/>
      <c r="D612" s="309"/>
      <c r="E612" s="309"/>
      <c r="F612" s="309"/>
      <c r="G612" s="309"/>
      <c r="H612" s="309"/>
      <c r="I612" s="309"/>
      <c r="J612" s="309"/>
      <c r="K612" s="309"/>
      <c r="L612" s="309"/>
      <c r="M612" s="309"/>
      <c r="N612" s="309"/>
      <c r="O612" s="309"/>
      <c r="P612" s="309"/>
    </row>
    <row r="613" spans="1:16" x14ac:dyDescent="0.25">
      <c r="A613" s="309"/>
      <c r="B613" s="309"/>
      <c r="C613" s="309"/>
      <c r="D613" s="309"/>
      <c r="E613" s="309"/>
      <c r="F613" s="309"/>
      <c r="G613" s="309"/>
      <c r="H613" s="309"/>
      <c r="I613" s="309"/>
      <c r="J613" s="309"/>
      <c r="K613" s="309"/>
      <c r="L613" s="309"/>
      <c r="M613" s="309"/>
      <c r="N613" s="309"/>
      <c r="O613" s="309"/>
      <c r="P613" s="309"/>
    </row>
    <row r="614" spans="1:16" x14ac:dyDescent="0.25">
      <c r="A614" s="309"/>
      <c r="B614" s="309"/>
      <c r="C614" s="309"/>
      <c r="D614" s="309"/>
      <c r="E614" s="309"/>
      <c r="F614" s="309"/>
      <c r="G614" s="309"/>
      <c r="H614" s="309"/>
      <c r="I614" s="309"/>
      <c r="J614" s="309"/>
      <c r="K614" s="309"/>
      <c r="L614" s="309"/>
      <c r="M614" s="309"/>
      <c r="N614" s="309"/>
      <c r="O614" s="309"/>
      <c r="P614" s="309"/>
    </row>
    <row r="615" spans="1:16" x14ac:dyDescent="0.25">
      <c r="A615" s="309"/>
      <c r="B615" s="309"/>
      <c r="C615" s="309"/>
      <c r="D615" s="309"/>
      <c r="E615" s="309"/>
      <c r="F615" s="309"/>
      <c r="G615" s="309"/>
      <c r="H615" s="309"/>
      <c r="I615" s="309"/>
      <c r="J615" s="309"/>
      <c r="K615" s="309"/>
      <c r="L615" s="309"/>
      <c r="M615" s="309"/>
      <c r="N615" s="309"/>
      <c r="O615" s="309"/>
      <c r="P615" s="309"/>
    </row>
    <row r="616" spans="1:16" x14ac:dyDescent="0.25">
      <c r="A616" s="309"/>
      <c r="B616" s="309"/>
      <c r="C616" s="309"/>
      <c r="D616" s="309"/>
      <c r="E616" s="309"/>
      <c r="F616" s="309"/>
      <c r="G616" s="309"/>
      <c r="H616" s="309"/>
      <c r="I616" s="309"/>
      <c r="J616" s="309"/>
      <c r="K616" s="309"/>
      <c r="L616" s="309"/>
      <c r="M616" s="309"/>
      <c r="N616" s="309"/>
      <c r="O616" s="309"/>
      <c r="P616" s="309"/>
    </row>
    <row r="617" spans="1:16" x14ac:dyDescent="0.25">
      <c r="A617" s="309"/>
      <c r="B617" s="309"/>
      <c r="C617" s="309"/>
      <c r="D617" s="309"/>
      <c r="E617" s="309"/>
      <c r="F617" s="309"/>
      <c r="G617" s="309"/>
      <c r="H617" s="309"/>
      <c r="I617" s="309"/>
      <c r="J617" s="309"/>
      <c r="K617" s="309"/>
      <c r="L617" s="309"/>
      <c r="M617" s="309"/>
      <c r="N617" s="309"/>
      <c r="O617" s="309"/>
      <c r="P617" s="309"/>
    </row>
    <row r="618" spans="1:16" x14ac:dyDescent="0.25">
      <c r="A618" s="309"/>
      <c r="B618" s="309"/>
      <c r="C618" s="309"/>
      <c r="D618" s="309"/>
      <c r="E618" s="309"/>
      <c r="F618" s="309"/>
      <c r="G618" s="309"/>
      <c r="H618" s="309"/>
      <c r="I618" s="309"/>
      <c r="J618" s="309"/>
      <c r="K618" s="309"/>
      <c r="L618" s="309"/>
      <c r="M618" s="309"/>
      <c r="N618" s="309"/>
      <c r="O618" s="309"/>
      <c r="P618" s="309"/>
    </row>
    <row r="619" spans="1:16" x14ac:dyDescent="0.25">
      <c r="A619" s="309"/>
      <c r="B619" s="309"/>
      <c r="C619" s="309"/>
      <c r="D619" s="309"/>
      <c r="E619" s="309"/>
      <c r="F619" s="309"/>
      <c r="G619" s="309"/>
      <c r="H619" s="309"/>
      <c r="I619" s="309"/>
      <c r="J619" s="309"/>
      <c r="K619" s="309"/>
      <c r="L619" s="309"/>
      <c r="M619" s="309"/>
      <c r="N619" s="309"/>
      <c r="O619" s="309"/>
      <c r="P619" s="309"/>
    </row>
    <row r="620" spans="1:16" x14ac:dyDescent="0.25">
      <c r="A620" s="309"/>
      <c r="B620" s="309"/>
      <c r="C620" s="309"/>
      <c r="D620" s="309"/>
      <c r="E620" s="309"/>
      <c r="F620" s="309"/>
      <c r="G620" s="309"/>
      <c r="H620" s="309"/>
      <c r="I620" s="309"/>
      <c r="J620" s="309"/>
      <c r="K620" s="309"/>
      <c r="L620" s="309"/>
      <c r="M620" s="309"/>
      <c r="N620" s="309"/>
      <c r="O620" s="309"/>
      <c r="P620" s="309"/>
    </row>
    <row r="621" spans="1:16" x14ac:dyDescent="0.25">
      <c r="A621" s="309"/>
      <c r="B621" s="309"/>
      <c r="C621" s="309"/>
      <c r="D621" s="309"/>
      <c r="E621" s="309"/>
      <c r="F621" s="309"/>
      <c r="G621" s="309"/>
      <c r="H621" s="309"/>
      <c r="I621" s="309"/>
      <c r="J621" s="309"/>
      <c r="K621" s="309"/>
      <c r="L621" s="309"/>
      <c r="M621" s="309"/>
      <c r="N621" s="309"/>
      <c r="O621" s="309"/>
      <c r="P621" s="309"/>
    </row>
    <row r="622" spans="1:16" x14ac:dyDescent="0.25">
      <c r="A622" s="309"/>
      <c r="B622" s="309"/>
      <c r="C622" s="309"/>
      <c r="D622" s="309"/>
      <c r="E622" s="309"/>
      <c r="F622" s="309"/>
      <c r="G622" s="309"/>
      <c r="H622" s="309"/>
      <c r="I622" s="309"/>
      <c r="J622" s="309"/>
      <c r="K622" s="309"/>
      <c r="L622" s="309"/>
      <c r="M622" s="309"/>
      <c r="N622" s="309"/>
      <c r="O622" s="309"/>
      <c r="P622" s="309"/>
    </row>
    <row r="623" spans="1:16" x14ac:dyDescent="0.25">
      <c r="A623" s="309"/>
      <c r="B623" s="309"/>
      <c r="C623" s="309"/>
      <c r="D623" s="309"/>
      <c r="E623" s="309"/>
      <c r="F623" s="309"/>
      <c r="G623" s="309"/>
      <c r="H623" s="309"/>
      <c r="I623" s="309"/>
      <c r="J623" s="309"/>
      <c r="K623" s="309"/>
      <c r="L623" s="309"/>
      <c r="M623" s="309"/>
      <c r="N623" s="309"/>
      <c r="O623" s="309"/>
      <c r="P623" s="309"/>
    </row>
    <row r="624" spans="1:16" x14ac:dyDescent="0.25">
      <c r="A624" s="309"/>
      <c r="B624" s="309"/>
      <c r="C624" s="309"/>
      <c r="D624" s="309"/>
      <c r="E624" s="309"/>
      <c r="F624" s="309"/>
      <c r="G624" s="309"/>
      <c r="H624" s="309"/>
      <c r="I624" s="309"/>
      <c r="J624" s="309"/>
      <c r="K624" s="309"/>
      <c r="L624" s="309"/>
      <c r="M624" s="309"/>
      <c r="N624" s="309"/>
      <c r="O624" s="309"/>
      <c r="P624" s="309"/>
    </row>
    <row r="625" spans="1:16" x14ac:dyDescent="0.25">
      <c r="A625" s="309"/>
      <c r="B625" s="309"/>
      <c r="C625" s="309"/>
      <c r="D625" s="309"/>
      <c r="E625" s="309"/>
      <c r="F625" s="309"/>
      <c r="G625" s="309"/>
      <c r="H625" s="309"/>
      <c r="I625" s="309"/>
      <c r="J625" s="309"/>
      <c r="K625" s="309"/>
      <c r="L625" s="309"/>
      <c r="M625" s="309"/>
      <c r="N625" s="309"/>
      <c r="O625" s="309"/>
      <c r="P625" s="309"/>
    </row>
    <row r="626" spans="1:16" x14ac:dyDescent="0.25">
      <c r="A626" s="309"/>
      <c r="B626" s="309"/>
      <c r="C626" s="309"/>
      <c r="D626" s="309"/>
      <c r="E626" s="309"/>
      <c r="F626" s="309"/>
      <c r="G626" s="309"/>
      <c r="H626" s="309"/>
      <c r="I626" s="309"/>
      <c r="J626" s="309"/>
      <c r="K626" s="309"/>
      <c r="L626" s="309"/>
      <c r="M626" s="309"/>
      <c r="N626" s="309"/>
      <c r="O626" s="309"/>
      <c r="P626" s="309"/>
    </row>
    <row r="627" spans="1:16" x14ac:dyDescent="0.25">
      <c r="A627" s="309"/>
      <c r="B627" s="309"/>
      <c r="C627" s="309"/>
      <c r="D627" s="309"/>
      <c r="E627" s="309"/>
      <c r="F627" s="309"/>
      <c r="G627" s="309"/>
      <c r="H627" s="309"/>
      <c r="I627" s="309"/>
      <c r="J627" s="309"/>
      <c r="K627" s="309"/>
      <c r="L627" s="309"/>
      <c r="M627" s="309"/>
      <c r="N627" s="309"/>
      <c r="O627" s="309"/>
      <c r="P627" s="309"/>
    </row>
    <row r="628" spans="1:16" x14ac:dyDescent="0.25">
      <c r="A628" s="309"/>
      <c r="B628" s="309"/>
      <c r="C628" s="309"/>
      <c r="D628" s="309"/>
      <c r="E628" s="309"/>
      <c r="F628" s="309"/>
      <c r="G628" s="309"/>
      <c r="H628" s="309"/>
      <c r="I628" s="309"/>
      <c r="J628" s="309"/>
      <c r="K628" s="309"/>
      <c r="L628" s="309"/>
      <c r="M628" s="309"/>
      <c r="N628" s="309"/>
      <c r="O628" s="309"/>
      <c r="P628" s="309"/>
    </row>
    <row r="629" spans="1:16" x14ac:dyDescent="0.25">
      <c r="A629" s="309"/>
      <c r="B629" s="309"/>
      <c r="C629" s="309"/>
      <c r="D629" s="309"/>
      <c r="E629" s="309"/>
      <c r="F629" s="309"/>
      <c r="G629" s="309"/>
      <c r="H629" s="309"/>
      <c r="I629" s="309"/>
      <c r="J629" s="309"/>
      <c r="K629" s="309"/>
      <c r="L629" s="309"/>
      <c r="M629" s="309"/>
      <c r="N629" s="309"/>
      <c r="O629" s="309"/>
      <c r="P629" s="309"/>
    </row>
    <row r="630" spans="1:16" x14ac:dyDescent="0.25">
      <c r="A630" s="309"/>
      <c r="B630" s="309"/>
      <c r="C630" s="309"/>
      <c r="D630" s="309"/>
      <c r="E630" s="309"/>
      <c r="F630" s="309"/>
      <c r="G630" s="309"/>
      <c r="H630" s="309"/>
      <c r="I630" s="309"/>
      <c r="J630" s="309"/>
      <c r="K630" s="309"/>
      <c r="L630" s="309"/>
      <c r="M630" s="309"/>
      <c r="N630" s="309"/>
      <c r="O630" s="309"/>
      <c r="P630" s="309"/>
    </row>
    <row r="631" spans="1:16" x14ac:dyDescent="0.25">
      <c r="A631" s="309"/>
      <c r="B631" s="309"/>
      <c r="C631" s="309"/>
      <c r="D631" s="309"/>
      <c r="E631" s="309"/>
      <c r="F631" s="309"/>
      <c r="G631" s="309"/>
      <c r="H631" s="309"/>
      <c r="I631" s="309"/>
      <c r="J631" s="309"/>
      <c r="K631" s="309"/>
      <c r="L631" s="309"/>
      <c r="M631" s="309"/>
      <c r="N631" s="309"/>
      <c r="O631" s="309"/>
      <c r="P631" s="309"/>
    </row>
    <row r="632" spans="1:16" x14ac:dyDescent="0.25">
      <c r="A632" s="309"/>
      <c r="B632" s="309"/>
      <c r="C632" s="309"/>
      <c r="D632" s="309"/>
      <c r="E632" s="309"/>
      <c r="F632" s="309"/>
      <c r="G632" s="309"/>
      <c r="H632" s="309"/>
      <c r="I632" s="309"/>
      <c r="J632" s="309"/>
      <c r="K632" s="309"/>
      <c r="L632" s="309"/>
      <c r="M632" s="309"/>
      <c r="N632" s="309"/>
      <c r="O632" s="309"/>
      <c r="P632" s="309"/>
    </row>
    <row r="633" spans="1:16" x14ac:dyDescent="0.25">
      <c r="A633" s="309"/>
      <c r="B633" s="309"/>
      <c r="C633" s="309"/>
      <c r="D633" s="309"/>
      <c r="E633" s="309"/>
      <c r="F633" s="309"/>
      <c r="G633" s="309"/>
      <c r="H633" s="309"/>
      <c r="I633" s="309"/>
      <c r="J633" s="309"/>
      <c r="K633" s="309"/>
      <c r="L633" s="309"/>
      <c r="M633" s="309"/>
      <c r="N633" s="309"/>
      <c r="O633" s="309"/>
      <c r="P633" s="309"/>
    </row>
    <row r="634" spans="1:16" x14ac:dyDescent="0.25">
      <c r="A634" s="309"/>
      <c r="B634" s="309"/>
      <c r="C634" s="309"/>
      <c r="D634" s="309"/>
      <c r="E634" s="309"/>
      <c r="F634" s="309"/>
      <c r="G634" s="309"/>
      <c r="H634" s="309"/>
      <c r="I634" s="309"/>
      <c r="J634" s="309"/>
      <c r="K634" s="309"/>
      <c r="L634" s="309"/>
      <c r="M634" s="309"/>
      <c r="N634" s="309"/>
      <c r="O634" s="309"/>
      <c r="P634" s="309"/>
    </row>
    <row r="635" spans="1:16" x14ac:dyDescent="0.25">
      <c r="A635" s="309"/>
      <c r="B635" s="309"/>
      <c r="C635" s="309"/>
      <c r="D635" s="309"/>
      <c r="E635" s="309"/>
      <c r="F635" s="309"/>
      <c r="G635" s="309"/>
      <c r="H635" s="309"/>
      <c r="I635" s="309"/>
      <c r="J635" s="309"/>
      <c r="K635" s="309"/>
      <c r="L635" s="309"/>
      <c r="M635" s="309"/>
      <c r="N635" s="309"/>
      <c r="O635" s="309"/>
      <c r="P635" s="309"/>
    </row>
    <row r="636" spans="1:16" x14ac:dyDescent="0.25">
      <c r="A636" s="309"/>
      <c r="B636" s="309"/>
      <c r="C636" s="309"/>
      <c r="D636" s="309"/>
      <c r="E636" s="309"/>
      <c r="F636" s="309"/>
      <c r="G636" s="309"/>
      <c r="H636" s="309"/>
      <c r="I636" s="309"/>
      <c r="J636" s="309"/>
      <c r="K636" s="309"/>
      <c r="L636" s="309"/>
      <c r="M636" s="309"/>
      <c r="N636" s="309"/>
      <c r="O636" s="309"/>
      <c r="P636" s="309"/>
    </row>
    <row r="637" spans="1:16" x14ac:dyDescent="0.25">
      <c r="A637" s="309"/>
      <c r="B637" s="309"/>
      <c r="C637" s="309"/>
      <c r="D637" s="309"/>
      <c r="E637" s="309"/>
      <c r="F637" s="309"/>
      <c r="G637" s="309"/>
      <c r="H637" s="309"/>
      <c r="I637" s="309"/>
      <c r="J637" s="309"/>
      <c r="K637" s="309"/>
      <c r="L637" s="309"/>
      <c r="M637" s="309"/>
      <c r="N637" s="309"/>
      <c r="O637" s="309"/>
      <c r="P637" s="309"/>
    </row>
    <row r="638" spans="1:16" x14ac:dyDescent="0.25">
      <c r="A638" s="309"/>
      <c r="B638" s="309"/>
      <c r="C638" s="309"/>
      <c r="D638" s="309"/>
      <c r="E638" s="309"/>
      <c r="F638" s="309"/>
      <c r="G638" s="309"/>
      <c r="H638" s="309"/>
      <c r="I638" s="309"/>
      <c r="J638" s="309"/>
      <c r="K638" s="309"/>
      <c r="L638" s="309"/>
      <c r="M638" s="309"/>
      <c r="N638" s="309"/>
      <c r="O638" s="309"/>
      <c r="P638" s="309"/>
    </row>
    <row r="639" spans="1:16" x14ac:dyDescent="0.25">
      <c r="A639" s="309"/>
      <c r="B639" s="309"/>
      <c r="C639" s="309"/>
      <c r="D639" s="309"/>
      <c r="E639" s="309"/>
      <c r="F639" s="309"/>
      <c r="G639" s="309"/>
      <c r="H639" s="309"/>
      <c r="I639" s="309"/>
      <c r="J639" s="309"/>
      <c r="K639" s="309"/>
      <c r="L639" s="309"/>
      <c r="M639" s="309"/>
      <c r="N639" s="309"/>
      <c r="O639" s="309"/>
      <c r="P639" s="309"/>
    </row>
    <row r="640" spans="1:16" x14ac:dyDescent="0.25">
      <c r="A640" s="309"/>
      <c r="B640" s="309"/>
      <c r="C640" s="309"/>
      <c r="D640" s="309"/>
      <c r="E640" s="309"/>
      <c r="F640" s="309"/>
      <c r="G640" s="309"/>
      <c r="H640" s="309"/>
      <c r="I640" s="309"/>
      <c r="J640" s="309"/>
      <c r="K640" s="309"/>
      <c r="L640" s="309"/>
      <c r="M640" s="309"/>
      <c r="N640" s="309"/>
      <c r="O640" s="309"/>
      <c r="P640" s="309"/>
    </row>
    <row r="641" spans="1:16" x14ac:dyDescent="0.25">
      <c r="A641" s="309"/>
      <c r="B641" s="309"/>
      <c r="C641" s="309"/>
      <c r="D641" s="309"/>
      <c r="E641" s="309"/>
      <c r="F641" s="309"/>
      <c r="G641" s="309"/>
      <c r="H641" s="309"/>
      <c r="I641" s="309"/>
      <c r="J641" s="309"/>
      <c r="K641" s="309"/>
      <c r="L641" s="309"/>
      <c r="M641" s="309"/>
      <c r="N641" s="309"/>
      <c r="O641" s="309"/>
      <c r="P641" s="309"/>
    </row>
    <row r="642" spans="1:16" x14ac:dyDescent="0.25">
      <c r="A642" s="309"/>
      <c r="B642" s="309"/>
      <c r="C642" s="309"/>
      <c r="D642" s="309"/>
      <c r="E642" s="309"/>
      <c r="F642" s="309"/>
      <c r="G642" s="309"/>
      <c r="H642" s="309"/>
      <c r="I642" s="309"/>
      <c r="J642" s="309"/>
      <c r="K642" s="309"/>
      <c r="L642" s="309"/>
      <c r="M642" s="309"/>
      <c r="N642" s="309"/>
      <c r="O642" s="309"/>
      <c r="P642" s="309"/>
    </row>
    <row r="643" spans="1:16" x14ac:dyDescent="0.25">
      <c r="A643" s="309"/>
      <c r="B643" s="309"/>
      <c r="C643" s="309"/>
      <c r="D643" s="309"/>
      <c r="E643" s="309"/>
      <c r="F643" s="309"/>
      <c r="G643" s="309"/>
      <c r="H643" s="309"/>
      <c r="I643" s="309"/>
      <c r="J643" s="309"/>
      <c r="K643" s="309"/>
      <c r="L643" s="309"/>
      <c r="M643" s="309"/>
      <c r="N643" s="309"/>
      <c r="O643" s="309"/>
      <c r="P643" s="309"/>
    </row>
    <row r="644" spans="1:16" x14ac:dyDescent="0.25">
      <c r="A644" s="309"/>
      <c r="B644" s="309"/>
      <c r="C644" s="309"/>
      <c r="D644" s="309"/>
      <c r="E644" s="309"/>
      <c r="F644" s="309"/>
      <c r="G644" s="309"/>
      <c r="H644" s="309"/>
      <c r="I644" s="309"/>
      <c r="J644" s="309"/>
      <c r="K644" s="309"/>
      <c r="L644" s="309"/>
      <c r="M644" s="309"/>
      <c r="N644" s="309"/>
      <c r="O644" s="309"/>
      <c r="P644" s="309"/>
    </row>
    <row r="645" spans="1:16" x14ac:dyDescent="0.25">
      <c r="A645" s="309"/>
      <c r="B645" s="309"/>
      <c r="C645" s="309"/>
      <c r="D645" s="309"/>
      <c r="E645" s="309"/>
      <c r="F645" s="309"/>
      <c r="G645" s="309"/>
      <c r="H645" s="309"/>
      <c r="I645" s="309"/>
      <c r="J645" s="309"/>
      <c r="K645" s="309"/>
      <c r="L645" s="309"/>
      <c r="M645" s="309"/>
      <c r="N645" s="309"/>
      <c r="O645" s="309"/>
      <c r="P645" s="309"/>
    </row>
    <row r="646" spans="1:16" x14ac:dyDescent="0.25">
      <c r="A646" s="309"/>
      <c r="B646" s="309"/>
      <c r="C646" s="309"/>
      <c r="D646" s="309"/>
      <c r="E646" s="309"/>
      <c r="F646" s="309"/>
      <c r="G646" s="309"/>
      <c r="H646" s="309"/>
      <c r="I646" s="309"/>
      <c r="J646" s="309"/>
      <c r="K646" s="309"/>
      <c r="L646" s="309"/>
      <c r="M646" s="309"/>
      <c r="N646" s="309"/>
      <c r="O646" s="309"/>
      <c r="P646" s="309"/>
    </row>
    <row r="647" spans="1:16" x14ac:dyDescent="0.25">
      <c r="A647" s="309"/>
      <c r="B647" s="309"/>
      <c r="C647" s="309"/>
      <c r="D647" s="309"/>
      <c r="E647" s="309"/>
      <c r="F647" s="309"/>
      <c r="G647" s="309"/>
      <c r="H647" s="309"/>
      <c r="I647" s="309"/>
      <c r="J647" s="309"/>
      <c r="K647" s="309"/>
      <c r="L647" s="309"/>
      <c r="M647" s="309"/>
      <c r="N647" s="309"/>
      <c r="O647" s="309"/>
      <c r="P647" s="309"/>
    </row>
    <row r="648" spans="1:16" x14ac:dyDescent="0.25">
      <c r="A648" s="309"/>
      <c r="B648" s="309"/>
      <c r="C648" s="309"/>
      <c r="D648" s="309"/>
      <c r="E648" s="309"/>
      <c r="F648" s="309"/>
      <c r="G648" s="309"/>
      <c r="H648" s="309"/>
      <c r="I648" s="309"/>
      <c r="J648" s="309"/>
      <c r="K648" s="309"/>
      <c r="L648" s="309"/>
      <c r="M648" s="309"/>
      <c r="N648" s="309"/>
      <c r="O648" s="309"/>
      <c r="P648" s="309"/>
    </row>
    <row r="649" spans="1:16" x14ac:dyDescent="0.25">
      <c r="A649" s="309"/>
      <c r="B649" s="309"/>
      <c r="C649" s="309"/>
      <c r="D649" s="309"/>
      <c r="E649" s="309"/>
      <c r="F649" s="309"/>
      <c r="G649" s="309"/>
      <c r="H649" s="309"/>
      <c r="I649" s="309"/>
      <c r="J649" s="309"/>
      <c r="K649" s="309"/>
      <c r="L649" s="309"/>
      <c r="M649" s="309"/>
      <c r="N649" s="309"/>
      <c r="O649" s="309"/>
      <c r="P649" s="309"/>
    </row>
    <row r="650" spans="1:16" x14ac:dyDescent="0.25">
      <c r="A650" s="309"/>
      <c r="B650" s="309"/>
      <c r="C650" s="309"/>
      <c r="D650" s="309"/>
      <c r="E650" s="309"/>
      <c r="F650" s="309"/>
      <c r="G650" s="309"/>
      <c r="H650" s="309"/>
      <c r="I650" s="309"/>
      <c r="J650" s="309"/>
      <c r="K650" s="309"/>
      <c r="L650" s="309"/>
      <c r="M650" s="309"/>
      <c r="N650" s="309"/>
      <c r="O650" s="309"/>
      <c r="P650" s="309"/>
    </row>
    <row r="651" spans="1:16" x14ac:dyDescent="0.25">
      <c r="A651" s="309"/>
      <c r="B651" s="309"/>
      <c r="C651" s="309"/>
      <c r="D651" s="309"/>
      <c r="E651" s="309"/>
      <c r="F651" s="309"/>
      <c r="G651" s="309"/>
      <c r="H651" s="309"/>
      <c r="I651" s="309"/>
      <c r="J651" s="309"/>
      <c r="K651" s="309"/>
      <c r="L651" s="309"/>
      <c r="M651" s="309"/>
      <c r="N651" s="309"/>
      <c r="O651" s="309"/>
      <c r="P651" s="309"/>
    </row>
    <row r="652" spans="1:16" x14ac:dyDescent="0.25">
      <c r="A652" s="309"/>
      <c r="B652" s="309"/>
      <c r="C652" s="309"/>
      <c r="D652" s="309"/>
      <c r="E652" s="309"/>
      <c r="F652" s="309"/>
      <c r="G652" s="309"/>
      <c r="H652" s="309"/>
      <c r="I652" s="309"/>
      <c r="J652" s="309"/>
      <c r="K652" s="309"/>
      <c r="L652" s="309"/>
      <c r="M652" s="309"/>
      <c r="N652" s="309"/>
      <c r="O652" s="309"/>
      <c r="P652" s="309"/>
    </row>
    <row r="653" spans="1:16" x14ac:dyDescent="0.25">
      <c r="A653" s="309"/>
      <c r="B653" s="309"/>
      <c r="C653" s="309"/>
      <c r="D653" s="309"/>
      <c r="E653" s="309"/>
      <c r="F653" s="309"/>
      <c r="G653" s="309"/>
      <c r="H653" s="309"/>
      <c r="I653" s="309"/>
      <c r="J653" s="309"/>
      <c r="K653" s="309"/>
      <c r="L653" s="309"/>
      <c r="M653" s="309"/>
      <c r="N653" s="309"/>
      <c r="O653" s="309"/>
      <c r="P653" s="309"/>
    </row>
    <row r="654" spans="1:16" x14ac:dyDescent="0.25">
      <c r="A654" s="309"/>
      <c r="B654" s="309"/>
      <c r="C654" s="309"/>
      <c r="D654" s="309"/>
      <c r="E654" s="309"/>
      <c r="F654" s="309"/>
      <c r="G654" s="309"/>
      <c r="H654" s="309"/>
      <c r="I654" s="309"/>
      <c r="J654" s="309"/>
      <c r="K654" s="309"/>
      <c r="L654" s="309"/>
      <c r="M654" s="309"/>
      <c r="N654" s="309"/>
      <c r="O654" s="309"/>
      <c r="P654" s="309"/>
    </row>
    <row r="655" spans="1:16" x14ac:dyDescent="0.25">
      <c r="A655" s="309"/>
      <c r="B655" s="309"/>
      <c r="C655" s="309"/>
      <c r="D655" s="309"/>
      <c r="E655" s="309"/>
      <c r="F655" s="309"/>
      <c r="G655" s="309"/>
      <c r="H655" s="309"/>
      <c r="I655" s="309"/>
      <c r="J655" s="309"/>
      <c r="K655" s="309"/>
      <c r="L655" s="309"/>
      <c r="M655" s="309"/>
      <c r="N655" s="309"/>
      <c r="O655" s="309"/>
      <c r="P655" s="309"/>
    </row>
    <row r="656" spans="1:16" x14ac:dyDescent="0.25">
      <c r="A656" s="309"/>
      <c r="B656" s="309"/>
      <c r="C656" s="309"/>
      <c r="D656" s="309"/>
      <c r="E656" s="309"/>
      <c r="F656" s="309"/>
      <c r="G656" s="309"/>
      <c r="H656" s="309"/>
      <c r="I656" s="309"/>
      <c r="J656" s="309"/>
      <c r="K656" s="309"/>
      <c r="L656" s="309"/>
      <c r="M656" s="309"/>
      <c r="N656" s="309"/>
      <c r="O656" s="309"/>
      <c r="P656" s="309"/>
    </row>
    <row r="657" spans="1:16" x14ac:dyDescent="0.25">
      <c r="A657" s="309"/>
      <c r="B657" s="309"/>
      <c r="C657" s="309"/>
      <c r="D657" s="309"/>
      <c r="E657" s="309"/>
      <c r="F657" s="309"/>
      <c r="G657" s="309"/>
      <c r="H657" s="309"/>
      <c r="I657" s="309"/>
      <c r="J657" s="309"/>
      <c r="K657" s="309"/>
      <c r="L657" s="309"/>
      <c r="M657" s="309"/>
      <c r="N657" s="309"/>
      <c r="O657" s="309"/>
      <c r="P657" s="309"/>
    </row>
    <row r="658" spans="1:16" x14ac:dyDescent="0.25">
      <c r="A658" s="309"/>
      <c r="B658" s="309"/>
      <c r="C658" s="309"/>
      <c r="D658" s="309"/>
      <c r="E658" s="309"/>
      <c r="F658" s="309"/>
      <c r="G658" s="309"/>
      <c r="H658" s="309"/>
      <c r="I658" s="309"/>
      <c r="J658" s="309"/>
      <c r="K658" s="309"/>
      <c r="L658" s="309"/>
      <c r="M658" s="309"/>
      <c r="N658" s="309"/>
      <c r="O658" s="309"/>
      <c r="P658" s="309"/>
    </row>
    <row r="659" spans="1:16" x14ac:dyDescent="0.25">
      <c r="A659" s="309"/>
      <c r="B659" s="309"/>
      <c r="C659" s="309"/>
      <c r="D659" s="309"/>
      <c r="E659" s="309"/>
      <c r="F659" s="309"/>
      <c r="G659" s="309"/>
      <c r="H659" s="309"/>
      <c r="I659" s="309"/>
      <c r="J659" s="309"/>
      <c r="K659" s="309"/>
      <c r="L659" s="309"/>
      <c r="M659" s="309"/>
      <c r="N659" s="309"/>
      <c r="O659" s="309"/>
      <c r="P659" s="309"/>
    </row>
    <row r="660" spans="1:16" x14ac:dyDescent="0.25">
      <c r="A660" s="309"/>
      <c r="B660" s="309"/>
      <c r="C660" s="309"/>
      <c r="D660" s="309"/>
      <c r="E660" s="309"/>
      <c r="F660" s="309"/>
      <c r="G660" s="309"/>
      <c r="H660" s="309"/>
      <c r="I660" s="309"/>
      <c r="J660" s="309"/>
      <c r="K660" s="309"/>
      <c r="L660" s="309"/>
      <c r="M660" s="309"/>
      <c r="N660" s="309"/>
      <c r="O660" s="309"/>
      <c r="P660" s="309"/>
    </row>
    <row r="661" spans="1:16" x14ac:dyDescent="0.25">
      <c r="A661" s="309"/>
      <c r="B661" s="309"/>
      <c r="C661" s="309"/>
      <c r="D661" s="309"/>
      <c r="E661" s="309"/>
      <c r="F661" s="309"/>
      <c r="G661" s="309"/>
      <c r="H661" s="309"/>
      <c r="I661" s="309"/>
      <c r="J661" s="309"/>
      <c r="K661" s="309"/>
      <c r="L661" s="309"/>
      <c r="M661" s="309"/>
      <c r="N661" s="309"/>
      <c r="O661" s="309"/>
      <c r="P661" s="309"/>
    </row>
    <row r="662" spans="1:16" x14ac:dyDescent="0.25">
      <c r="A662" s="309"/>
      <c r="B662" s="309"/>
      <c r="C662" s="309"/>
      <c r="D662" s="309"/>
      <c r="E662" s="309"/>
      <c r="F662" s="309"/>
      <c r="G662" s="309"/>
      <c r="H662" s="309"/>
      <c r="I662" s="309"/>
      <c r="J662" s="309"/>
      <c r="K662" s="309"/>
      <c r="L662" s="309"/>
      <c r="M662" s="309"/>
      <c r="N662" s="309"/>
      <c r="O662" s="309"/>
      <c r="P662" s="309"/>
    </row>
    <row r="663" spans="1:16" x14ac:dyDescent="0.25">
      <c r="A663" s="309"/>
      <c r="B663" s="309"/>
      <c r="C663" s="309"/>
      <c r="D663" s="309"/>
      <c r="E663" s="309"/>
      <c r="F663" s="309"/>
      <c r="G663" s="309"/>
      <c r="H663" s="309"/>
      <c r="I663" s="309"/>
      <c r="J663" s="309"/>
      <c r="K663" s="309"/>
      <c r="L663" s="309"/>
      <c r="M663" s="309"/>
      <c r="N663" s="309"/>
      <c r="O663" s="309"/>
      <c r="P663" s="309"/>
    </row>
    <row r="664" spans="1:16" x14ac:dyDescent="0.25">
      <c r="A664" s="309"/>
      <c r="B664" s="309"/>
      <c r="C664" s="309"/>
      <c r="D664" s="309"/>
      <c r="E664" s="309"/>
      <c r="F664" s="309"/>
      <c r="G664" s="309"/>
      <c r="H664" s="309"/>
      <c r="I664" s="309"/>
      <c r="J664" s="309"/>
      <c r="K664" s="309"/>
      <c r="L664" s="309"/>
      <c r="M664" s="309"/>
      <c r="N664" s="309"/>
      <c r="O664" s="309"/>
      <c r="P664" s="309"/>
    </row>
    <row r="665" spans="1:16" x14ac:dyDescent="0.25">
      <c r="A665" s="309"/>
      <c r="B665" s="309"/>
      <c r="C665" s="309"/>
      <c r="D665" s="309"/>
      <c r="E665" s="309"/>
      <c r="F665" s="309"/>
      <c r="G665" s="309"/>
      <c r="H665" s="309"/>
      <c r="I665" s="309"/>
      <c r="J665" s="309"/>
      <c r="K665" s="309"/>
      <c r="L665" s="309"/>
      <c r="M665" s="309"/>
      <c r="N665" s="309"/>
      <c r="O665" s="309"/>
      <c r="P665" s="309"/>
    </row>
    <row r="666" spans="1:16" x14ac:dyDescent="0.25">
      <c r="A666" s="309"/>
      <c r="B666" s="309"/>
      <c r="C666" s="309"/>
      <c r="D666" s="309"/>
      <c r="E666" s="309"/>
      <c r="F666" s="309"/>
      <c r="G666" s="309"/>
      <c r="H666" s="309"/>
      <c r="I666" s="309"/>
      <c r="J666" s="309"/>
      <c r="K666" s="309"/>
      <c r="L666" s="309"/>
      <c r="M666" s="309"/>
      <c r="N666" s="309"/>
      <c r="O666" s="309"/>
      <c r="P666" s="309"/>
    </row>
    <row r="667" spans="1:16" x14ac:dyDescent="0.25">
      <c r="A667" s="309"/>
      <c r="B667" s="309"/>
      <c r="C667" s="309"/>
      <c r="D667" s="309"/>
      <c r="E667" s="309"/>
      <c r="F667" s="309"/>
      <c r="G667" s="309"/>
      <c r="H667" s="309"/>
      <c r="I667" s="309"/>
      <c r="J667" s="309"/>
      <c r="K667" s="309"/>
      <c r="L667" s="309"/>
      <c r="M667" s="309"/>
      <c r="N667" s="309"/>
      <c r="O667" s="309"/>
      <c r="P667" s="309"/>
    </row>
    <row r="668" spans="1:16" x14ac:dyDescent="0.25">
      <c r="A668" s="309"/>
      <c r="B668" s="309"/>
      <c r="C668" s="309"/>
      <c r="D668" s="309"/>
      <c r="E668" s="309"/>
      <c r="F668" s="309"/>
      <c r="G668" s="309"/>
      <c r="H668" s="309"/>
      <c r="I668" s="309"/>
      <c r="J668" s="309"/>
      <c r="K668" s="309"/>
      <c r="L668" s="309"/>
      <c r="M668" s="309"/>
      <c r="N668" s="309"/>
      <c r="O668" s="309"/>
      <c r="P668" s="309"/>
    </row>
    <row r="669" spans="1:16" x14ac:dyDescent="0.25">
      <c r="A669" s="309"/>
      <c r="B669" s="309"/>
      <c r="C669" s="309"/>
      <c r="D669" s="309"/>
      <c r="E669" s="309"/>
      <c r="F669" s="309"/>
      <c r="G669" s="309"/>
      <c r="H669" s="309"/>
      <c r="I669" s="309"/>
      <c r="J669" s="309"/>
      <c r="K669" s="309"/>
      <c r="L669" s="309"/>
      <c r="M669" s="309"/>
      <c r="N669" s="309"/>
      <c r="O669" s="309"/>
      <c r="P669" s="309"/>
    </row>
    <row r="670" spans="1:16" x14ac:dyDescent="0.25">
      <c r="A670" s="309"/>
      <c r="B670" s="309"/>
      <c r="C670" s="309"/>
      <c r="D670" s="309"/>
      <c r="E670" s="309"/>
      <c r="F670" s="309"/>
      <c r="G670" s="309"/>
      <c r="H670" s="309"/>
      <c r="I670" s="309"/>
      <c r="J670" s="309"/>
      <c r="K670" s="309"/>
      <c r="L670" s="309"/>
      <c r="M670" s="309"/>
      <c r="N670" s="309"/>
      <c r="O670" s="309"/>
      <c r="P670" s="309"/>
    </row>
    <row r="671" spans="1:16" x14ac:dyDescent="0.25">
      <c r="A671" s="309"/>
      <c r="B671" s="309"/>
      <c r="C671" s="309"/>
      <c r="D671" s="309"/>
      <c r="E671" s="309"/>
      <c r="F671" s="309"/>
      <c r="G671" s="309"/>
      <c r="H671" s="309"/>
      <c r="I671" s="309"/>
      <c r="J671" s="309"/>
      <c r="K671" s="309"/>
      <c r="L671" s="309"/>
      <c r="M671" s="309"/>
      <c r="N671" s="309"/>
      <c r="O671" s="309"/>
      <c r="P671" s="309"/>
    </row>
    <row r="672" spans="1:16" x14ac:dyDescent="0.25">
      <c r="A672" s="309"/>
      <c r="B672" s="309"/>
      <c r="C672" s="309"/>
      <c r="D672" s="309"/>
      <c r="E672" s="309"/>
      <c r="F672" s="309"/>
      <c r="G672" s="309"/>
      <c r="H672" s="309"/>
      <c r="I672" s="309"/>
      <c r="J672" s="309"/>
      <c r="K672" s="309"/>
      <c r="L672" s="309"/>
      <c r="M672" s="309"/>
      <c r="N672" s="309"/>
      <c r="O672" s="309"/>
      <c r="P672" s="309"/>
    </row>
    <row r="673" spans="1:16" x14ac:dyDescent="0.25">
      <c r="A673" s="309"/>
      <c r="B673" s="309"/>
      <c r="C673" s="309"/>
      <c r="D673" s="309"/>
      <c r="E673" s="309"/>
      <c r="F673" s="309"/>
      <c r="G673" s="309"/>
      <c r="H673" s="309"/>
      <c r="I673" s="309"/>
      <c r="J673" s="309"/>
      <c r="K673" s="309"/>
      <c r="L673" s="309"/>
      <c r="M673" s="309"/>
      <c r="N673" s="309"/>
      <c r="O673" s="309"/>
      <c r="P673" s="309"/>
    </row>
    <row r="674" spans="1:16" x14ac:dyDescent="0.25">
      <c r="A674" s="309"/>
      <c r="B674" s="309"/>
      <c r="C674" s="309"/>
      <c r="D674" s="309"/>
      <c r="E674" s="309"/>
      <c r="F674" s="309"/>
      <c r="G674" s="309"/>
      <c r="H674" s="309"/>
      <c r="I674" s="309"/>
      <c r="J674" s="309"/>
      <c r="K674" s="309"/>
      <c r="L674" s="309"/>
      <c r="M674" s="309"/>
      <c r="N674" s="309"/>
      <c r="O674" s="309"/>
      <c r="P674" s="309"/>
    </row>
    <row r="675" spans="1:16" x14ac:dyDescent="0.25">
      <c r="A675" s="309"/>
      <c r="B675" s="309"/>
      <c r="C675" s="309"/>
      <c r="D675" s="309"/>
      <c r="E675" s="309"/>
      <c r="F675" s="309"/>
      <c r="G675" s="309"/>
      <c r="H675" s="309"/>
      <c r="I675" s="309"/>
      <c r="J675" s="309"/>
      <c r="K675" s="309"/>
      <c r="L675" s="309"/>
      <c r="M675" s="309"/>
      <c r="N675" s="309"/>
      <c r="O675" s="309"/>
      <c r="P675" s="309"/>
    </row>
    <row r="676" spans="1:16" x14ac:dyDescent="0.25">
      <c r="A676" s="309"/>
      <c r="B676" s="309"/>
      <c r="C676" s="309"/>
      <c r="D676" s="309"/>
      <c r="E676" s="309"/>
      <c r="F676" s="309"/>
      <c r="G676" s="309"/>
      <c r="H676" s="309"/>
      <c r="I676" s="309"/>
      <c r="J676" s="309"/>
      <c r="K676" s="309"/>
      <c r="L676" s="309"/>
      <c r="M676" s="309"/>
      <c r="N676" s="309"/>
      <c r="O676" s="309"/>
      <c r="P676" s="309"/>
    </row>
    <row r="677" spans="1:16" x14ac:dyDescent="0.25">
      <c r="A677" s="309"/>
      <c r="B677" s="309"/>
      <c r="C677" s="309"/>
      <c r="D677" s="309"/>
      <c r="E677" s="309"/>
      <c r="F677" s="309"/>
      <c r="G677" s="309"/>
      <c r="H677" s="309"/>
      <c r="I677" s="309"/>
      <c r="J677" s="309"/>
      <c r="K677" s="309"/>
      <c r="L677" s="309"/>
      <c r="M677" s="309"/>
      <c r="N677" s="309"/>
      <c r="O677" s="309"/>
      <c r="P677" s="309"/>
    </row>
    <row r="678" spans="1:16" x14ac:dyDescent="0.25">
      <c r="A678" s="309"/>
      <c r="B678" s="309"/>
      <c r="C678" s="309"/>
      <c r="D678" s="309"/>
      <c r="E678" s="309"/>
      <c r="F678" s="309"/>
      <c r="G678" s="309"/>
      <c r="H678" s="309"/>
      <c r="I678" s="309"/>
      <c r="J678" s="309"/>
      <c r="K678" s="309"/>
      <c r="L678" s="309"/>
      <c r="M678" s="309"/>
      <c r="N678" s="309"/>
      <c r="O678" s="309"/>
      <c r="P678" s="309"/>
    </row>
    <row r="679" spans="1:16" x14ac:dyDescent="0.25">
      <c r="A679" s="309"/>
      <c r="B679" s="309"/>
      <c r="C679" s="309"/>
      <c r="D679" s="309"/>
      <c r="E679" s="309"/>
      <c r="F679" s="309"/>
      <c r="G679" s="309"/>
      <c r="H679" s="309"/>
      <c r="I679" s="309"/>
      <c r="J679" s="309"/>
      <c r="K679" s="309"/>
      <c r="L679" s="309"/>
      <c r="M679" s="309"/>
      <c r="N679" s="309"/>
      <c r="O679" s="309"/>
      <c r="P679" s="309"/>
    </row>
    <row r="680" spans="1:16" x14ac:dyDescent="0.25">
      <c r="A680" s="309"/>
      <c r="B680" s="309"/>
      <c r="C680" s="309"/>
      <c r="D680" s="309"/>
      <c r="E680" s="309"/>
      <c r="F680" s="309"/>
      <c r="G680" s="309"/>
      <c r="H680" s="309"/>
      <c r="I680" s="309"/>
      <c r="J680" s="309"/>
      <c r="K680" s="309"/>
      <c r="L680" s="309"/>
      <c r="M680" s="309"/>
      <c r="N680" s="309"/>
      <c r="O680" s="309"/>
      <c r="P680" s="309"/>
    </row>
    <row r="681" spans="1:16" x14ac:dyDescent="0.25">
      <c r="A681" s="309"/>
      <c r="B681" s="309"/>
      <c r="C681" s="309"/>
      <c r="D681" s="309"/>
      <c r="E681" s="309"/>
      <c r="F681" s="309"/>
      <c r="G681" s="309"/>
      <c r="H681" s="309"/>
      <c r="I681" s="309"/>
      <c r="J681" s="309"/>
      <c r="K681" s="309"/>
      <c r="L681" s="309"/>
      <c r="M681" s="309"/>
      <c r="N681" s="309"/>
      <c r="O681" s="309"/>
      <c r="P681" s="309"/>
    </row>
    <row r="682" spans="1:16" x14ac:dyDescent="0.25">
      <c r="A682" s="309"/>
      <c r="B682" s="309"/>
      <c r="C682" s="309"/>
      <c r="D682" s="309"/>
      <c r="E682" s="309"/>
      <c r="F682" s="309"/>
      <c r="G682" s="309"/>
      <c r="H682" s="309"/>
      <c r="I682" s="309"/>
      <c r="J682" s="309"/>
      <c r="K682" s="309"/>
      <c r="L682" s="309"/>
      <c r="M682" s="309"/>
      <c r="N682" s="309"/>
      <c r="O682" s="309"/>
      <c r="P682" s="309"/>
    </row>
    <row r="683" spans="1:16" x14ac:dyDescent="0.25">
      <c r="A683" s="309"/>
      <c r="B683" s="309"/>
      <c r="C683" s="309"/>
      <c r="D683" s="309"/>
      <c r="E683" s="309"/>
      <c r="F683" s="309"/>
      <c r="G683" s="309"/>
      <c r="H683" s="309"/>
      <c r="I683" s="309"/>
      <c r="J683" s="309"/>
      <c r="K683" s="309"/>
      <c r="L683" s="309"/>
      <c r="M683" s="309"/>
      <c r="N683" s="309"/>
      <c r="O683" s="309"/>
      <c r="P683" s="309"/>
    </row>
    <row r="684" spans="1:16" x14ac:dyDescent="0.25">
      <c r="A684" s="309"/>
      <c r="B684" s="309"/>
      <c r="C684" s="309"/>
      <c r="D684" s="309"/>
      <c r="E684" s="309"/>
      <c r="F684" s="309"/>
      <c r="G684" s="309"/>
      <c r="H684" s="309"/>
      <c r="I684" s="309"/>
      <c r="J684" s="309"/>
      <c r="K684" s="309"/>
      <c r="L684" s="309"/>
      <c r="M684" s="309"/>
      <c r="N684" s="309"/>
      <c r="O684" s="309"/>
      <c r="P684" s="309"/>
    </row>
    <row r="685" spans="1:16" x14ac:dyDescent="0.25">
      <c r="A685" s="309"/>
      <c r="B685" s="309"/>
      <c r="C685" s="309"/>
      <c r="D685" s="309"/>
      <c r="E685" s="309"/>
      <c r="F685" s="309"/>
      <c r="G685" s="309"/>
      <c r="H685" s="309"/>
      <c r="I685" s="309"/>
      <c r="J685" s="309"/>
      <c r="K685" s="309"/>
      <c r="L685" s="309"/>
      <c r="M685" s="309"/>
      <c r="N685" s="309"/>
      <c r="O685" s="309"/>
      <c r="P685" s="309"/>
    </row>
    <row r="686" spans="1:16" x14ac:dyDescent="0.25">
      <c r="A686" s="309"/>
      <c r="B686" s="309"/>
      <c r="C686" s="309"/>
      <c r="D686" s="309"/>
      <c r="E686" s="309"/>
      <c r="F686" s="309"/>
      <c r="G686" s="309"/>
      <c r="H686" s="309"/>
      <c r="I686" s="309"/>
      <c r="J686" s="309"/>
      <c r="K686" s="309"/>
      <c r="L686" s="309"/>
      <c r="M686" s="309"/>
      <c r="N686" s="309"/>
      <c r="O686" s="309"/>
      <c r="P686" s="309"/>
    </row>
    <row r="687" spans="1:16" x14ac:dyDescent="0.25">
      <c r="A687" s="309"/>
      <c r="B687" s="309"/>
      <c r="C687" s="309"/>
      <c r="D687" s="309"/>
      <c r="E687" s="309"/>
      <c r="F687" s="309"/>
      <c r="G687" s="309"/>
      <c r="H687" s="309"/>
      <c r="I687" s="309"/>
      <c r="J687" s="309"/>
      <c r="K687" s="309"/>
      <c r="L687" s="309"/>
      <c r="M687" s="309"/>
      <c r="N687" s="309"/>
      <c r="O687" s="309"/>
      <c r="P687" s="309"/>
    </row>
    <row r="688" spans="1:16" x14ac:dyDescent="0.25">
      <c r="A688" s="309"/>
      <c r="B688" s="309"/>
      <c r="C688" s="309"/>
      <c r="D688" s="309"/>
      <c r="E688" s="309"/>
      <c r="F688" s="309"/>
      <c r="G688" s="309"/>
      <c r="H688" s="309"/>
      <c r="I688" s="309"/>
      <c r="J688" s="309"/>
      <c r="K688" s="309"/>
      <c r="L688" s="309"/>
      <c r="M688" s="309"/>
      <c r="N688" s="309"/>
      <c r="O688" s="309"/>
      <c r="P688" s="309"/>
    </row>
    <row r="689" spans="1:16" x14ac:dyDescent="0.25">
      <c r="A689" s="309"/>
      <c r="B689" s="309"/>
      <c r="C689" s="309"/>
      <c r="D689" s="309"/>
      <c r="E689" s="309"/>
      <c r="F689" s="309"/>
      <c r="G689" s="309"/>
      <c r="H689" s="309"/>
      <c r="I689" s="309"/>
      <c r="J689" s="309"/>
      <c r="K689" s="309"/>
      <c r="L689" s="309"/>
      <c r="M689" s="309"/>
      <c r="N689" s="309"/>
      <c r="O689" s="309"/>
      <c r="P689" s="309"/>
    </row>
    <row r="690" spans="1:16" x14ac:dyDescent="0.25">
      <c r="A690" s="309"/>
      <c r="B690" s="309"/>
      <c r="C690" s="309"/>
      <c r="D690" s="309"/>
      <c r="E690" s="309"/>
      <c r="F690" s="309"/>
      <c r="G690" s="309"/>
      <c r="H690" s="309"/>
      <c r="I690" s="309"/>
      <c r="J690" s="309"/>
      <c r="K690" s="309"/>
      <c r="L690" s="309"/>
      <c r="M690" s="309"/>
      <c r="N690" s="309"/>
      <c r="O690" s="309"/>
      <c r="P690" s="309"/>
    </row>
    <row r="691" spans="1:16" x14ac:dyDescent="0.25">
      <c r="A691" s="309"/>
      <c r="B691" s="309"/>
      <c r="C691" s="309"/>
      <c r="D691" s="309"/>
      <c r="E691" s="309"/>
      <c r="F691" s="309"/>
      <c r="G691" s="309"/>
      <c r="H691" s="309"/>
      <c r="I691" s="309"/>
      <c r="J691" s="309"/>
      <c r="K691" s="309"/>
      <c r="L691" s="309"/>
      <c r="M691" s="309"/>
      <c r="N691" s="309"/>
      <c r="O691" s="309"/>
      <c r="P691" s="309"/>
    </row>
    <row r="692" spans="1:16" x14ac:dyDescent="0.25">
      <c r="A692" s="309"/>
      <c r="B692" s="309"/>
      <c r="C692" s="309"/>
      <c r="D692" s="309"/>
      <c r="E692" s="309"/>
      <c r="F692" s="309"/>
      <c r="G692" s="309"/>
      <c r="H692" s="309"/>
      <c r="I692" s="309"/>
      <c r="J692" s="309"/>
      <c r="K692" s="309"/>
      <c r="L692" s="309"/>
      <c r="M692" s="309"/>
      <c r="N692" s="309"/>
      <c r="O692" s="309"/>
      <c r="P692" s="309"/>
    </row>
    <row r="693" spans="1:16" x14ac:dyDescent="0.25">
      <c r="A693" s="309"/>
      <c r="B693" s="309"/>
      <c r="C693" s="309"/>
      <c r="D693" s="309"/>
      <c r="E693" s="309"/>
      <c r="F693" s="309"/>
      <c r="G693" s="309"/>
      <c r="H693" s="309"/>
      <c r="I693" s="309"/>
      <c r="J693" s="309"/>
      <c r="K693" s="309"/>
      <c r="L693" s="309"/>
      <c r="M693" s="309"/>
      <c r="N693" s="309"/>
      <c r="O693" s="309"/>
      <c r="P693" s="309"/>
    </row>
    <row r="694" spans="1:16" x14ac:dyDescent="0.25">
      <c r="A694" s="309"/>
      <c r="B694" s="309"/>
      <c r="C694" s="309"/>
      <c r="D694" s="309"/>
      <c r="E694" s="309"/>
      <c r="F694" s="309"/>
      <c r="G694" s="309"/>
      <c r="H694" s="309"/>
      <c r="I694" s="309"/>
      <c r="J694" s="309"/>
      <c r="K694" s="309"/>
      <c r="L694" s="309"/>
      <c r="M694" s="309"/>
      <c r="N694" s="309"/>
      <c r="O694" s="309"/>
      <c r="P694" s="309"/>
    </row>
    <row r="695" spans="1:16" x14ac:dyDescent="0.25">
      <c r="A695" s="309"/>
      <c r="B695" s="309"/>
      <c r="C695" s="309"/>
      <c r="D695" s="309"/>
      <c r="E695" s="309"/>
      <c r="F695" s="309"/>
      <c r="G695" s="309"/>
      <c r="H695" s="309"/>
      <c r="I695" s="309"/>
      <c r="J695" s="309"/>
      <c r="K695" s="309"/>
      <c r="L695" s="309"/>
      <c r="M695" s="309"/>
      <c r="N695" s="309"/>
      <c r="O695" s="309"/>
      <c r="P695" s="309"/>
    </row>
    <row r="696" spans="1:16" x14ac:dyDescent="0.25">
      <c r="A696" s="309"/>
      <c r="B696" s="309"/>
      <c r="C696" s="309"/>
      <c r="D696" s="309"/>
      <c r="E696" s="309"/>
      <c r="F696" s="309"/>
      <c r="G696" s="309"/>
      <c r="H696" s="309"/>
      <c r="I696" s="309"/>
      <c r="J696" s="309"/>
      <c r="K696" s="309"/>
      <c r="L696" s="309"/>
      <c r="M696" s="309"/>
      <c r="N696" s="309"/>
      <c r="O696" s="309"/>
      <c r="P696" s="309"/>
    </row>
    <row r="697" spans="1:16" x14ac:dyDescent="0.25">
      <c r="A697" s="309"/>
      <c r="B697" s="309"/>
      <c r="C697" s="309"/>
      <c r="D697" s="309"/>
      <c r="E697" s="309"/>
      <c r="F697" s="309"/>
      <c r="G697" s="309"/>
      <c r="H697" s="309"/>
      <c r="I697" s="309"/>
      <c r="J697" s="309"/>
      <c r="K697" s="309"/>
      <c r="L697" s="309"/>
      <c r="M697" s="309"/>
      <c r="N697" s="309"/>
      <c r="O697" s="309"/>
      <c r="P697" s="309"/>
    </row>
    <row r="698" spans="1:16" x14ac:dyDescent="0.25">
      <c r="A698" s="309"/>
      <c r="B698" s="309"/>
      <c r="C698" s="309"/>
      <c r="D698" s="309"/>
      <c r="E698" s="309"/>
      <c r="F698" s="309"/>
      <c r="G698" s="309"/>
      <c r="H698" s="309"/>
      <c r="I698" s="309"/>
      <c r="J698" s="309"/>
      <c r="K698" s="309"/>
      <c r="L698" s="309"/>
      <c r="M698" s="309"/>
      <c r="N698" s="309"/>
      <c r="O698" s="309"/>
      <c r="P698" s="309"/>
    </row>
    <row r="699" spans="1:16" x14ac:dyDescent="0.25">
      <c r="A699" s="309"/>
      <c r="B699" s="309"/>
      <c r="C699" s="309"/>
      <c r="D699" s="309"/>
      <c r="E699" s="309"/>
      <c r="F699" s="309"/>
      <c r="G699" s="309"/>
      <c r="H699" s="309"/>
      <c r="I699" s="309"/>
      <c r="J699" s="309"/>
      <c r="K699" s="309"/>
      <c r="L699" s="309"/>
      <c r="M699" s="309"/>
      <c r="N699" s="309"/>
      <c r="O699" s="309"/>
      <c r="P699" s="309"/>
    </row>
    <row r="700" spans="1:16" x14ac:dyDescent="0.25">
      <c r="A700" s="309"/>
      <c r="B700" s="309"/>
      <c r="C700" s="309"/>
      <c r="D700" s="309"/>
      <c r="E700" s="309"/>
      <c r="F700" s="309"/>
      <c r="G700" s="309"/>
      <c r="H700" s="309"/>
      <c r="I700" s="309"/>
      <c r="J700" s="309"/>
      <c r="K700" s="309"/>
      <c r="L700" s="309"/>
      <c r="M700" s="309"/>
      <c r="N700" s="309"/>
      <c r="O700" s="309"/>
      <c r="P700" s="309"/>
    </row>
    <row r="701" spans="1:16" x14ac:dyDescent="0.25">
      <c r="A701" s="309"/>
      <c r="B701" s="309"/>
      <c r="C701" s="309"/>
      <c r="D701" s="309"/>
      <c r="E701" s="309"/>
      <c r="F701" s="309"/>
      <c r="G701" s="309"/>
      <c r="H701" s="309"/>
      <c r="I701" s="309"/>
      <c r="J701" s="309"/>
      <c r="K701" s="309"/>
      <c r="L701" s="309"/>
      <c r="M701" s="309"/>
      <c r="N701" s="309"/>
      <c r="O701" s="309"/>
      <c r="P701" s="309"/>
    </row>
    <row r="702" spans="1:16" x14ac:dyDescent="0.25">
      <c r="A702" s="309"/>
      <c r="B702" s="309"/>
      <c r="C702" s="309"/>
      <c r="D702" s="309"/>
      <c r="E702" s="309"/>
      <c r="F702" s="309"/>
      <c r="G702" s="309"/>
      <c r="H702" s="309"/>
      <c r="I702" s="309"/>
      <c r="J702" s="309"/>
      <c r="K702" s="309"/>
      <c r="L702" s="309"/>
      <c r="M702" s="309"/>
      <c r="N702" s="309"/>
      <c r="O702" s="309"/>
      <c r="P702" s="309"/>
    </row>
    <row r="703" spans="1:16" x14ac:dyDescent="0.25">
      <c r="A703" s="309"/>
      <c r="B703" s="309"/>
      <c r="C703" s="309"/>
      <c r="D703" s="309"/>
      <c r="E703" s="309"/>
      <c r="F703" s="309"/>
      <c r="G703" s="309"/>
      <c r="H703" s="309"/>
      <c r="I703" s="309"/>
      <c r="J703" s="309"/>
      <c r="K703" s="309"/>
      <c r="L703" s="309"/>
      <c r="M703" s="309"/>
      <c r="N703" s="309"/>
      <c r="O703" s="309"/>
      <c r="P703" s="309"/>
    </row>
    <row r="704" spans="1:16" x14ac:dyDescent="0.25">
      <c r="A704" s="309"/>
      <c r="B704" s="309"/>
      <c r="C704" s="309"/>
      <c r="D704" s="309"/>
      <c r="E704" s="309"/>
      <c r="F704" s="309"/>
      <c r="G704" s="309"/>
      <c r="H704" s="309"/>
      <c r="I704" s="309"/>
      <c r="J704" s="309"/>
      <c r="K704" s="309"/>
      <c r="L704" s="309"/>
      <c r="M704" s="309"/>
      <c r="N704" s="309"/>
      <c r="O704" s="309"/>
      <c r="P704" s="309"/>
    </row>
    <row r="705" spans="1:16" x14ac:dyDescent="0.25">
      <c r="A705" s="309"/>
      <c r="B705" s="309"/>
      <c r="C705" s="309"/>
      <c r="D705" s="309"/>
      <c r="E705" s="309"/>
      <c r="F705" s="309"/>
      <c r="G705" s="309"/>
      <c r="H705" s="309"/>
      <c r="I705" s="309"/>
      <c r="J705" s="309"/>
      <c r="K705" s="309"/>
      <c r="L705" s="309"/>
      <c r="M705" s="309"/>
      <c r="N705" s="309"/>
      <c r="O705" s="309"/>
      <c r="P705" s="309"/>
    </row>
    <row r="706" spans="1:16" x14ac:dyDescent="0.25">
      <c r="A706" s="309"/>
      <c r="B706" s="309"/>
      <c r="C706" s="309"/>
      <c r="D706" s="309"/>
      <c r="E706" s="309"/>
      <c r="F706" s="309"/>
      <c r="G706" s="309"/>
      <c r="H706" s="309"/>
      <c r="I706" s="309"/>
      <c r="J706" s="309"/>
      <c r="K706" s="309"/>
      <c r="L706" s="309"/>
      <c r="M706" s="309"/>
      <c r="N706" s="309"/>
      <c r="O706" s="309"/>
      <c r="P706" s="309"/>
    </row>
    <row r="707" spans="1:16" x14ac:dyDescent="0.25">
      <c r="A707" s="309"/>
      <c r="B707" s="309"/>
      <c r="C707" s="309"/>
      <c r="D707" s="309"/>
      <c r="E707" s="309"/>
      <c r="F707" s="309"/>
      <c r="G707" s="309"/>
      <c r="H707" s="309"/>
      <c r="I707" s="309"/>
      <c r="J707" s="309"/>
      <c r="K707" s="309"/>
      <c r="L707" s="309"/>
      <c r="M707" s="309"/>
      <c r="N707" s="309"/>
      <c r="O707" s="309"/>
      <c r="P707" s="309"/>
    </row>
    <row r="708" spans="1:16" x14ac:dyDescent="0.25">
      <c r="A708" s="309"/>
      <c r="B708" s="309"/>
      <c r="C708" s="309"/>
      <c r="D708" s="309"/>
      <c r="E708" s="309"/>
      <c r="F708" s="309"/>
      <c r="G708" s="309"/>
      <c r="H708" s="309"/>
      <c r="I708" s="309"/>
      <c r="J708" s="309"/>
      <c r="K708" s="309"/>
      <c r="L708" s="309"/>
      <c r="M708" s="309"/>
      <c r="N708" s="309"/>
      <c r="O708" s="309"/>
      <c r="P708" s="309"/>
    </row>
    <row r="709" spans="1:16" x14ac:dyDescent="0.25">
      <c r="A709" s="309"/>
      <c r="B709" s="309"/>
      <c r="C709" s="309"/>
      <c r="D709" s="309"/>
      <c r="E709" s="309"/>
      <c r="F709" s="309"/>
      <c r="G709" s="309"/>
      <c r="H709" s="309"/>
      <c r="I709" s="309"/>
      <c r="J709" s="309"/>
      <c r="K709" s="309"/>
      <c r="L709" s="309"/>
      <c r="M709" s="309"/>
      <c r="N709" s="309"/>
      <c r="O709" s="309"/>
      <c r="P709" s="309"/>
    </row>
    <row r="710" spans="1:16" x14ac:dyDescent="0.25">
      <c r="A710" s="309"/>
      <c r="B710" s="309"/>
      <c r="C710" s="309"/>
      <c r="D710" s="309"/>
      <c r="E710" s="309"/>
      <c r="F710" s="309"/>
      <c r="G710" s="309"/>
      <c r="H710" s="309"/>
      <c r="I710" s="309"/>
      <c r="J710" s="309"/>
      <c r="K710" s="309"/>
      <c r="L710" s="309"/>
      <c r="M710" s="309"/>
      <c r="N710" s="309"/>
      <c r="O710" s="309"/>
      <c r="P710" s="309"/>
    </row>
    <row r="711" spans="1:16" x14ac:dyDescent="0.25">
      <c r="A711" s="309"/>
      <c r="B711" s="309"/>
      <c r="C711" s="309"/>
      <c r="D711" s="309"/>
      <c r="E711" s="309"/>
      <c r="F711" s="309"/>
      <c r="G711" s="309"/>
      <c r="H711" s="309"/>
      <c r="I711" s="309"/>
      <c r="J711" s="309"/>
      <c r="K711" s="309"/>
      <c r="L711" s="309"/>
      <c r="M711" s="309"/>
      <c r="N711" s="309"/>
      <c r="O711" s="309"/>
      <c r="P711" s="309"/>
    </row>
    <row r="712" spans="1:16" x14ac:dyDescent="0.25">
      <c r="A712" s="309"/>
      <c r="B712" s="309"/>
      <c r="C712" s="309"/>
      <c r="D712" s="309"/>
      <c r="E712" s="309"/>
      <c r="F712" s="309"/>
      <c r="G712" s="309"/>
      <c r="H712" s="309"/>
      <c r="I712" s="309"/>
      <c r="J712" s="309"/>
      <c r="K712" s="309"/>
      <c r="L712" s="309"/>
      <c r="M712" s="309"/>
      <c r="N712" s="309"/>
      <c r="O712" s="309"/>
      <c r="P712" s="309"/>
    </row>
    <row r="713" spans="1:16" x14ac:dyDescent="0.25">
      <c r="A713" s="309"/>
      <c r="B713" s="309"/>
      <c r="C713" s="309"/>
      <c r="D713" s="309"/>
      <c r="E713" s="309"/>
      <c r="F713" s="309"/>
      <c r="G713" s="309"/>
      <c r="H713" s="309"/>
      <c r="I713" s="309"/>
      <c r="J713" s="309"/>
      <c r="K713" s="309"/>
      <c r="L713" s="309"/>
      <c r="M713" s="309"/>
      <c r="N713" s="309"/>
      <c r="O713" s="309"/>
      <c r="P713" s="309"/>
    </row>
    <row r="714" spans="1:16" x14ac:dyDescent="0.25">
      <c r="A714" s="309"/>
      <c r="B714" s="309"/>
      <c r="C714" s="309"/>
      <c r="D714" s="309"/>
      <c r="E714" s="309"/>
      <c r="F714" s="309"/>
      <c r="G714" s="309"/>
      <c r="H714" s="309"/>
      <c r="I714" s="309"/>
      <c r="J714" s="309"/>
      <c r="K714" s="309"/>
      <c r="L714" s="309"/>
      <c r="M714" s="309"/>
      <c r="N714" s="309"/>
      <c r="O714" s="309"/>
      <c r="P714" s="309"/>
    </row>
    <row r="715" spans="1:16" x14ac:dyDescent="0.25">
      <c r="A715" s="309"/>
      <c r="B715" s="309"/>
      <c r="C715" s="309"/>
      <c r="D715" s="309"/>
      <c r="E715" s="309"/>
      <c r="F715" s="309"/>
      <c r="G715" s="309"/>
      <c r="H715" s="309"/>
      <c r="I715" s="309"/>
      <c r="J715" s="309"/>
      <c r="K715" s="309"/>
      <c r="L715" s="309"/>
      <c r="M715" s="309"/>
      <c r="N715" s="309"/>
      <c r="O715" s="309"/>
      <c r="P715" s="309"/>
    </row>
    <row r="716" spans="1:16" x14ac:dyDescent="0.25">
      <c r="A716" s="309"/>
      <c r="B716" s="309"/>
      <c r="C716" s="309"/>
      <c r="D716" s="309"/>
      <c r="E716" s="309"/>
      <c r="F716" s="309"/>
      <c r="G716" s="309"/>
      <c r="H716" s="309"/>
      <c r="I716" s="309"/>
      <c r="J716" s="309"/>
      <c r="K716" s="309"/>
      <c r="L716" s="309"/>
      <c r="M716" s="309"/>
      <c r="N716" s="309"/>
      <c r="O716" s="309"/>
      <c r="P716" s="309"/>
    </row>
    <row r="717" spans="1:16" x14ac:dyDescent="0.25">
      <c r="A717" s="309"/>
      <c r="B717" s="309"/>
      <c r="C717" s="309"/>
      <c r="D717" s="309"/>
      <c r="E717" s="309"/>
      <c r="F717" s="309"/>
      <c r="G717" s="309"/>
      <c r="H717" s="309"/>
      <c r="I717" s="309"/>
      <c r="J717" s="309"/>
      <c r="K717" s="309"/>
      <c r="L717" s="309"/>
      <c r="M717" s="309"/>
      <c r="N717" s="309"/>
      <c r="O717" s="309"/>
      <c r="P717" s="309"/>
    </row>
    <row r="718" spans="1:16" x14ac:dyDescent="0.25">
      <c r="A718" s="309"/>
      <c r="B718" s="309"/>
      <c r="C718" s="309"/>
      <c r="D718" s="309"/>
      <c r="E718" s="309"/>
      <c r="F718" s="309"/>
      <c r="G718" s="309"/>
      <c r="H718" s="309"/>
      <c r="I718" s="309"/>
      <c r="J718" s="309"/>
      <c r="K718" s="309"/>
      <c r="L718" s="309"/>
      <c r="M718" s="309"/>
      <c r="N718" s="309"/>
      <c r="O718" s="309"/>
      <c r="P718" s="309"/>
    </row>
    <row r="719" spans="1:16" x14ac:dyDescent="0.25">
      <c r="A719" s="309"/>
      <c r="B719" s="309"/>
      <c r="C719" s="309"/>
      <c r="D719" s="309"/>
      <c r="E719" s="309"/>
      <c r="F719" s="309"/>
      <c r="G719" s="309"/>
      <c r="H719" s="309"/>
      <c r="I719" s="309"/>
      <c r="J719" s="309"/>
      <c r="K719" s="309"/>
      <c r="L719" s="309"/>
      <c r="M719" s="309"/>
      <c r="N719" s="309"/>
      <c r="O719" s="309"/>
      <c r="P719" s="309"/>
    </row>
    <row r="720" spans="1:16" x14ac:dyDescent="0.25">
      <c r="A720" s="309"/>
      <c r="B720" s="309"/>
      <c r="C720" s="309"/>
      <c r="D720" s="309"/>
      <c r="E720" s="309"/>
      <c r="F720" s="309"/>
      <c r="G720" s="309"/>
      <c r="H720" s="309"/>
      <c r="I720" s="309"/>
      <c r="J720" s="309"/>
      <c r="K720" s="309"/>
      <c r="L720" s="309"/>
      <c r="M720" s="309"/>
      <c r="N720" s="309"/>
      <c r="O720" s="309"/>
      <c r="P720" s="309"/>
    </row>
    <row r="721" spans="1:16" x14ac:dyDescent="0.25">
      <c r="A721" s="309"/>
      <c r="B721" s="309"/>
      <c r="C721" s="309"/>
      <c r="D721" s="309"/>
      <c r="E721" s="309"/>
      <c r="F721" s="309"/>
      <c r="G721" s="309"/>
      <c r="H721" s="309"/>
      <c r="I721" s="309"/>
      <c r="J721" s="309"/>
      <c r="K721" s="309"/>
      <c r="L721" s="309"/>
      <c r="M721" s="309"/>
      <c r="N721" s="309"/>
      <c r="O721" s="309"/>
      <c r="P721" s="309"/>
    </row>
    <row r="722" spans="1:16" x14ac:dyDescent="0.25">
      <c r="A722" s="309"/>
      <c r="B722" s="309"/>
      <c r="C722" s="309"/>
      <c r="D722" s="309"/>
      <c r="E722" s="309"/>
      <c r="F722" s="309"/>
      <c r="G722" s="309"/>
      <c r="H722" s="309"/>
      <c r="I722" s="309"/>
      <c r="J722" s="309"/>
      <c r="K722" s="309"/>
      <c r="L722" s="309"/>
      <c r="M722" s="309"/>
      <c r="N722" s="309"/>
      <c r="O722" s="309"/>
      <c r="P722" s="309"/>
    </row>
    <row r="723" spans="1:16" x14ac:dyDescent="0.25">
      <c r="A723" s="309"/>
      <c r="B723" s="309"/>
      <c r="C723" s="309"/>
      <c r="D723" s="309"/>
      <c r="E723" s="309"/>
      <c r="F723" s="309"/>
      <c r="G723" s="309"/>
      <c r="H723" s="309"/>
      <c r="I723" s="309"/>
      <c r="J723" s="309"/>
      <c r="K723" s="309"/>
      <c r="L723" s="309"/>
      <c r="M723" s="309"/>
      <c r="N723" s="309"/>
      <c r="O723" s="309"/>
      <c r="P723" s="309"/>
    </row>
    <row r="724" spans="1:16" x14ac:dyDescent="0.25">
      <c r="A724" s="309"/>
      <c r="B724" s="309"/>
      <c r="C724" s="309"/>
      <c r="D724" s="309"/>
      <c r="E724" s="309"/>
      <c r="F724" s="309"/>
      <c r="G724" s="309"/>
      <c r="H724" s="309"/>
      <c r="I724" s="309"/>
      <c r="J724" s="309"/>
      <c r="K724" s="309"/>
      <c r="L724" s="309"/>
      <c r="M724" s="309"/>
      <c r="N724" s="309"/>
      <c r="O724" s="309"/>
      <c r="P724" s="309"/>
    </row>
    <row r="725" spans="1:16" x14ac:dyDescent="0.25">
      <c r="A725" s="309"/>
      <c r="B725" s="309"/>
      <c r="C725" s="309"/>
      <c r="D725" s="309"/>
      <c r="E725" s="309"/>
      <c r="F725" s="309"/>
      <c r="G725" s="309"/>
      <c r="H725" s="309"/>
      <c r="I725" s="309"/>
      <c r="J725" s="309"/>
      <c r="K725" s="309"/>
      <c r="L725" s="309"/>
      <c r="M725" s="309"/>
      <c r="N725" s="309"/>
      <c r="O725" s="309"/>
      <c r="P725" s="309"/>
    </row>
    <row r="726" spans="1:16" x14ac:dyDescent="0.25">
      <c r="A726" s="309"/>
      <c r="B726" s="309"/>
      <c r="C726" s="309"/>
      <c r="D726" s="309"/>
      <c r="E726" s="309"/>
      <c r="F726" s="309"/>
      <c r="G726" s="309"/>
      <c r="H726" s="309"/>
      <c r="I726" s="309"/>
      <c r="J726" s="309"/>
      <c r="K726" s="309"/>
      <c r="L726" s="309"/>
      <c r="M726" s="309"/>
      <c r="N726" s="309"/>
      <c r="O726" s="309"/>
      <c r="P726" s="309"/>
    </row>
    <row r="727" spans="1:16" x14ac:dyDescent="0.25">
      <c r="A727" s="309"/>
      <c r="B727" s="309"/>
      <c r="C727" s="309"/>
      <c r="D727" s="309"/>
      <c r="E727" s="309"/>
      <c r="F727" s="309"/>
      <c r="G727" s="309"/>
      <c r="H727" s="309"/>
      <c r="I727" s="309"/>
      <c r="J727" s="309"/>
      <c r="K727" s="309"/>
      <c r="L727" s="309"/>
      <c r="M727" s="309"/>
      <c r="N727" s="309"/>
      <c r="O727" s="309"/>
      <c r="P727" s="309"/>
    </row>
    <row r="728" spans="1:16" x14ac:dyDescent="0.25">
      <c r="A728" s="309"/>
      <c r="B728" s="309"/>
      <c r="C728" s="309"/>
      <c r="D728" s="309"/>
      <c r="E728" s="309"/>
      <c r="F728" s="309"/>
      <c r="G728" s="309"/>
      <c r="H728" s="309"/>
      <c r="I728" s="309"/>
      <c r="J728" s="309"/>
      <c r="K728" s="309"/>
      <c r="L728" s="309"/>
      <c r="M728" s="309"/>
      <c r="N728" s="309"/>
      <c r="O728" s="309"/>
      <c r="P728" s="309"/>
    </row>
    <row r="729" spans="1:16" x14ac:dyDescent="0.25">
      <c r="A729" s="309"/>
      <c r="B729" s="309"/>
      <c r="C729" s="309"/>
      <c r="D729" s="309"/>
      <c r="E729" s="309"/>
      <c r="F729" s="309"/>
      <c r="G729" s="309"/>
      <c r="H729" s="309"/>
      <c r="I729" s="309"/>
      <c r="J729" s="309"/>
      <c r="K729" s="309"/>
      <c r="L729" s="309"/>
      <c r="M729" s="309"/>
      <c r="N729" s="309"/>
      <c r="O729" s="309"/>
      <c r="P729" s="309"/>
    </row>
    <row r="730" spans="1:16" x14ac:dyDescent="0.25">
      <c r="A730" s="309"/>
      <c r="B730" s="309"/>
      <c r="C730" s="309"/>
      <c r="D730" s="309"/>
      <c r="E730" s="309"/>
      <c r="F730" s="309"/>
      <c r="G730" s="309"/>
      <c r="H730" s="309"/>
      <c r="I730" s="309"/>
      <c r="J730" s="309"/>
      <c r="K730" s="309"/>
      <c r="L730" s="309"/>
      <c r="M730" s="309"/>
      <c r="N730" s="309"/>
      <c r="O730" s="309"/>
      <c r="P730" s="309"/>
    </row>
    <row r="731" spans="1:16" x14ac:dyDescent="0.25">
      <c r="A731" s="309"/>
      <c r="B731" s="309"/>
      <c r="C731" s="309"/>
      <c r="D731" s="309"/>
      <c r="E731" s="309"/>
      <c r="F731" s="309"/>
      <c r="G731" s="309"/>
      <c r="H731" s="309"/>
      <c r="I731" s="309"/>
      <c r="J731" s="309"/>
      <c r="K731" s="309"/>
      <c r="L731" s="309"/>
      <c r="M731" s="309"/>
      <c r="N731" s="309"/>
      <c r="O731" s="309"/>
      <c r="P731" s="309"/>
    </row>
    <row r="732" spans="1:16" x14ac:dyDescent="0.25">
      <c r="A732" s="309"/>
      <c r="B732" s="309"/>
      <c r="C732" s="309"/>
      <c r="D732" s="309"/>
      <c r="E732" s="309"/>
      <c r="F732" s="309"/>
      <c r="G732" s="309"/>
      <c r="H732" s="309"/>
      <c r="I732" s="309"/>
      <c r="J732" s="309"/>
      <c r="K732" s="309"/>
      <c r="L732" s="309"/>
      <c r="M732" s="309"/>
      <c r="N732" s="309"/>
      <c r="O732" s="309"/>
      <c r="P732" s="309"/>
    </row>
    <row r="733" spans="1:16" x14ac:dyDescent="0.25">
      <c r="A733" s="309"/>
      <c r="B733" s="309"/>
      <c r="C733" s="309"/>
      <c r="D733" s="309"/>
      <c r="E733" s="309"/>
      <c r="F733" s="309"/>
      <c r="G733" s="309"/>
      <c r="H733" s="309"/>
      <c r="I733" s="309"/>
      <c r="J733" s="309"/>
      <c r="K733" s="309"/>
      <c r="L733" s="309"/>
      <c r="M733" s="309"/>
      <c r="N733" s="309"/>
      <c r="O733" s="309"/>
      <c r="P733" s="309"/>
    </row>
    <row r="734" spans="1:16" x14ac:dyDescent="0.25">
      <c r="A734" s="309"/>
      <c r="B734" s="309"/>
      <c r="C734" s="309"/>
      <c r="D734" s="309"/>
      <c r="E734" s="309"/>
      <c r="F734" s="309"/>
      <c r="G734" s="309"/>
      <c r="H734" s="309"/>
      <c r="I734" s="309"/>
      <c r="J734" s="309"/>
      <c r="K734" s="309"/>
      <c r="L734" s="309"/>
      <c r="M734" s="309"/>
      <c r="N734" s="309"/>
      <c r="O734" s="309"/>
      <c r="P734" s="309"/>
    </row>
    <row r="735" spans="1:16" x14ac:dyDescent="0.25">
      <c r="A735" s="309"/>
      <c r="B735" s="309"/>
      <c r="C735" s="309"/>
      <c r="D735" s="309"/>
      <c r="E735" s="309"/>
      <c r="F735" s="309"/>
      <c r="G735" s="309"/>
      <c r="H735" s="309"/>
      <c r="I735" s="309"/>
      <c r="J735" s="309"/>
      <c r="K735" s="309"/>
      <c r="L735" s="309"/>
      <c r="M735" s="309"/>
      <c r="N735" s="309"/>
      <c r="O735" s="309"/>
      <c r="P735" s="309"/>
    </row>
    <row r="736" spans="1:16" x14ac:dyDescent="0.25">
      <c r="A736" s="309"/>
      <c r="B736" s="309"/>
      <c r="C736" s="309"/>
      <c r="D736" s="309"/>
      <c r="E736" s="309"/>
      <c r="F736" s="309"/>
      <c r="G736" s="309"/>
      <c r="H736" s="309"/>
      <c r="I736" s="309"/>
      <c r="J736" s="309"/>
      <c r="K736" s="309"/>
      <c r="L736" s="309"/>
      <c r="M736" s="309"/>
      <c r="N736" s="309"/>
      <c r="O736" s="309"/>
      <c r="P736" s="309"/>
    </row>
    <row r="737" spans="1:16" x14ac:dyDescent="0.25">
      <c r="A737" s="309"/>
      <c r="B737" s="309"/>
      <c r="C737" s="309"/>
      <c r="D737" s="309"/>
      <c r="E737" s="309"/>
      <c r="F737" s="309"/>
      <c r="G737" s="309"/>
      <c r="H737" s="309"/>
      <c r="I737" s="309"/>
      <c r="J737" s="309"/>
      <c r="K737" s="309"/>
      <c r="L737" s="309"/>
      <c r="M737" s="309"/>
      <c r="N737" s="309"/>
      <c r="O737" s="309"/>
      <c r="P737" s="309"/>
    </row>
    <row r="738" spans="1:16" x14ac:dyDescent="0.25">
      <c r="A738" s="309"/>
      <c r="B738" s="309"/>
      <c r="C738" s="309"/>
      <c r="D738" s="309"/>
      <c r="E738" s="309"/>
      <c r="F738" s="309"/>
      <c r="G738" s="309"/>
      <c r="H738" s="309"/>
      <c r="I738" s="309"/>
      <c r="J738" s="309"/>
      <c r="K738" s="309"/>
      <c r="L738" s="309"/>
      <c r="M738" s="309"/>
      <c r="N738" s="309"/>
      <c r="O738" s="309"/>
      <c r="P738" s="309"/>
    </row>
    <row r="739" spans="1:16" x14ac:dyDescent="0.25">
      <c r="A739" s="309"/>
      <c r="B739" s="309"/>
      <c r="C739" s="309"/>
      <c r="D739" s="309"/>
      <c r="E739" s="309"/>
      <c r="F739" s="309"/>
      <c r="G739" s="309"/>
      <c r="H739" s="309"/>
      <c r="I739" s="309"/>
      <c r="J739" s="309"/>
      <c r="K739" s="309"/>
      <c r="L739" s="309"/>
      <c r="M739" s="309"/>
      <c r="N739" s="309"/>
      <c r="O739" s="309"/>
      <c r="P739" s="309"/>
    </row>
    <row r="740" spans="1:16" x14ac:dyDescent="0.25">
      <c r="A740" s="309"/>
      <c r="B740" s="309"/>
      <c r="C740" s="309"/>
      <c r="D740" s="309"/>
      <c r="E740" s="309"/>
      <c r="F740" s="309"/>
      <c r="G740" s="309"/>
      <c r="H740" s="309"/>
      <c r="I740" s="309"/>
      <c r="J740" s="309"/>
      <c r="K740" s="309"/>
      <c r="L740" s="309"/>
      <c r="M740" s="309"/>
      <c r="N740" s="309"/>
      <c r="O740" s="309"/>
      <c r="P740" s="309"/>
    </row>
    <row r="741" spans="1:16" x14ac:dyDescent="0.25">
      <c r="A741" s="309"/>
      <c r="B741" s="309"/>
      <c r="C741" s="309"/>
      <c r="D741" s="309"/>
      <c r="E741" s="309"/>
      <c r="F741" s="309"/>
      <c r="G741" s="309"/>
      <c r="H741" s="309"/>
      <c r="I741" s="309"/>
      <c r="J741" s="309"/>
      <c r="K741" s="309"/>
      <c r="L741" s="309"/>
      <c r="M741" s="309"/>
      <c r="N741" s="309"/>
      <c r="O741" s="309"/>
      <c r="P741" s="309"/>
    </row>
    <row r="742" spans="1:16" x14ac:dyDescent="0.25">
      <c r="A742" s="309"/>
      <c r="B742" s="309"/>
      <c r="C742" s="309"/>
      <c r="D742" s="309"/>
      <c r="E742" s="309"/>
      <c r="F742" s="309"/>
      <c r="G742" s="309"/>
      <c r="H742" s="309"/>
      <c r="I742" s="309"/>
      <c r="J742" s="309"/>
      <c r="K742" s="309"/>
      <c r="L742" s="309"/>
      <c r="M742" s="309"/>
      <c r="N742" s="309"/>
      <c r="O742" s="309"/>
      <c r="P742" s="309"/>
    </row>
    <row r="743" spans="1:16" x14ac:dyDescent="0.25">
      <c r="A743" s="309"/>
      <c r="B743" s="309"/>
      <c r="C743" s="309"/>
      <c r="D743" s="309"/>
      <c r="E743" s="309"/>
      <c r="F743" s="309"/>
      <c r="G743" s="309"/>
      <c r="H743" s="309"/>
      <c r="I743" s="309"/>
      <c r="J743" s="309"/>
      <c r="K743" s="309"/>
      <c r="L743" s="309"/>
      <c r="M743" s="309"/>
      <c r="N743" s="309"/>
      <c r="O743" s="309"/>
      <c r="P743" s="309"/>
    </row>
    <row r="744" spans="1:16" x14ac:dyDescent="0.25">
      <c r="A744" s="309"/>
      <c r="B744" s="309"/>
      <c r="C744" s="309"/>
      <c r="D744" s="309"/>
      <c r="E744" s="309"/>
      <c r="F744" s="309"/>
      <c r="G744" s="309"/>
      <c r="H744" s="309"/>
      <c r="I744" s="309"/>
      <c r="J744" s="309"/>
      <c r="K744" s="309"/>
      <c r="L744" s="309"/>
      <c r="M744" s="309"/>
      <c r="N744" s="309"/>
      <c r="O744" s="309"/>
      <c r="P744" s="309"/>
    </row>
    <row r="745" spans="1:16" x14ac:dyDescent="0.25">
      <c r="A745" s="309"/>
      <c r="B745" s="309"/>
      <c r="C745" s="309"/>
      <c r="D745" s="309"/>
      <c r="E745" s="309"/>
      <c r="F745" s="309"/>
      <c r="G745" s="309"/>
      <c r="H745" s="309"/>
      <c r="I745" s="309"/>
      <c r="J745" s="309"/>
      <c r="K745" s="309"/>
      <c r="L745" s="309"/>
      <c r="M745" s="309"/>
      <c r="N745" s="309"/>
      <c r="O745" s="309"/>
      <c r="P745" s="309"/>
    </row>
    <row r="746" spans="1:16" x14ac:dyDescent="0.25">
      <c r="A746" s="309"/>
      <c r="B746" s="309"/>
      <c r="C746" s="309"/>
      <c r="D746" s="309"/>
      <c r="E746" s="309"/>
      <c r="F746" s="309"/>
      <c r="G746" s="309"/>
      <c r="H746" s="309"/>
      <c r="I746" s="309"/>
      <c r="J746" s="309"/>
      <c r="K746" s="309"/>
      <c r="L746" s="309"/>
      <c r="M746" s="309"/>
      <c r="N746" s="309"/>
      <c r="O746" s="309"/>
      <c r="P746" s="309"/>
    </row>
    <row r="747" spans="1:16" x14ac:dyDescent="0.25">
      <c r="A747" s="309"/>
      <c r="B747" s="309"/>
      <c r="C747" s="309"/>
      <c r="D747" s="309"/>
      <c r="E747" s="309"/>
      <c r="F747" s="309"/>
      <c r="G747" s="309"/>
      <c r="H747" s="309"/>
      <c r="I747" s="309"/>
      <c r="J747" s="309"/>
      <c r="K747" s="309"/>
      <c r="L747" s="309"/>
      <c r="M747" s="309"/>
      <c r="N747" s="309"/>
      <c r="O747" s="309"/>
      <c r="P747" s="309"/>
    </row>
    <row r="748" spans="1:16" x14ac:dyDescent="0.25">
      <c r="A748" s="309"/>
      <c r="B748" s="309"/>
      <c r="C748" s="309"/>
      <c r="D748" s="309"/>
      <c r="E748" s="309"/>
      <c r="F748" s="309"/>
      <c r="G748" s="309"/>
      <c r="H748" s="309"/>
      <c r="I748" s="309"/>
      <c r="J748" s="309"/>
      <c r="K748" s="309"/>
      <c r="L748" s="309"/>
      <c r="M748" s="309"/>
      <c r="N748" s="309"/>
      <c r="O748" s="309"/>
      <c r="P748" s="309"/>
    </row>
    <row r="749" spans="1:16" x14ac:dyDescent="0.25">
      <c r="A749" s="309"/>
      <c r="B749" s="309"/>
      <c r="C749" s="309"/>
      <c r="D749" s="309"/>
      <c r="E749" s="309"/>
      <c r="F749" s="309"/>
      <c r="G749" s="309"/>
      <c r="H749" s="309"/>
      <c r="I749" s="309"/>
      <c r="J749" s="309"/>
      <c r="K749" s="309"/>
      <c r="L749" s="309"/>
      <c r="M749" s="309"/>
      <c r="N749" s="309"/>
      <c r="O749" s="309"/>
      <c r="P749" s="309"/>
    </row>
    <row r="750" spans="1:16" x14ac:dyDescent="0.25">
      <c r="A750" s="309"/>
      <c r="B750" s="309"/>
      <c r="C750" s="309"/>
      <c r="D750" s="309"/>
      <c r="E750" s="309"/>
      <c r="F750" s="309"/>
      <c r="G750" s="309"/>
      <c r="H750" s="309"/>
      <c r="I750" s="309"/>
      <c r="J750" s="309"/>
      <c r="K750" s="309"/>
      <c r="L750" s="309"/>
      <c r="M750" s="309"/>
      <c r="N750" s="309"/>
      <c r="O750" s="309"/>
      <c r="P750" s="309"/>
    </row>
    <row r="751" spans="1:16" x14ac:dyDescent="0.25">
      <c r="A751" s="309"/>
      <c r="B751" s="309"/>
      <c r="C751" s="309"/>
      <c r="D751" s="309"/>
      <c r="E751" s="309"/>
      <c r="F751" s="309"/>
      <c r="G751" s="309"/>
      <c r="H751" s="309"/>
      <c r="I751" s="309"/>
      <c r="J751" s="309"/>
      <c r="K751" s="309"/>
      <c r="L751" s="309"/>
      <c r="M751" s="309"/>
      <c r="N751" s="309"/>
      <c r="O751" s="309"/>
      <c r="P751" s="309"/>
    </row>
    <row r="752" spans="1:16" x14ac:dyDescent="0.25">
      <c r="A752" s="309"/>
      <c r="B752" s="309"/>
      <c r="C752" s="309"/>
      <c r="D752" s="309"/>
      <c r="E752" s="309"/>
      <c r="F752" s="309"/>
      <c r="G752" s="309"/>
      <c r="H752" s="309"/>
      <c r="I752" s="309"/>
      <c r="J752" s="309"/>
      <c r="K752" s="309"/>
      <c r="L752" s="309"/>
      <c r="M752" s="309"/>
      <c r="N752" s="309"/>
      <c r="O752" s="309"/>
      <c r="P752" s="309"/>
    </row>
    <row r="753" spans="1:16" x14ac:dyDescent="0.25">
      <c r="A753" s="309"/>
      <c r="B753" s="309"/>
      <c r="C753" s="309"/>
      <c r="D753" s="309"/>
      <c r="E753" s="309"/>
      <c r="F753" s="309"/>
      <c r="G753" s="309"/>
      <c r="H753" s="309"/>
      <c r="I753" s="309"/>
      <c r="J753" s="309"/>
      <c r="K753" s="309"/>
      <c r="L753" s="309"/>
      <c r="M753" s="309"/>
      <c r="N753" s="309"/>
      <c r="O753" s="309"/>
      <c r="P753" s="309"/>
    </row>
    <row r="754" spans="1:16" x14ac:dyDescent="0.25">
      <c r="A754" s="309"/>
      <c r="B754" s="309"/>
      <c r="C754" s="309"/>
      <c r="D754" s="309"/>
      <c r="E754" s="309"/>
      <c r="F754" s="309"/>
      <c r="G754" s="309"/>
      <c r="H754" s="309"/>
      <c r="I754" s="309"/>
      <c r="J754" s="309"/>
      <c r="K754" s="309"/>
      <c r="L754" s="309"/>
      <c r="M754" s="309"/>
      <c r="N754" s="309"/>
      <c r="O754" s="309"/>
      <c r="P754" s="309"/>
    </row>
    <row r="755" spans="1:16" x14ac:dyDescent="0.25">
      <c r="A755" s="309"/>
      <c r="B755" s="309"/>
      <c r="C755" s="309"/>
      <c r="D755" s="309"/>
      <c r="E755" s="309"/>
      <c r="F755" s="309"/>
      <c r="G755" s="309"/>
      <c r="H755" s="309"/>
      <c r="I755" s="309"/>
      <c r="J755" s="309"/>
      <c r="K755" s="309"/>
      <c r="L755" s="309"/>
      <c r="M755" s="309"/>
      <c r="N755" s="309"/>
      <c r="O755" s="309"/>
      <c r="P755" s="309"/>
    </row>
    <row r="756" spans="1:16" x14ac:dyDescent="0.25">
      <c r="A756" s="309"/>
      <c r="B756" s="309"/>
      <c r="C756" s="309"/>
      <c r="D756" s="309"/>
      <c r="E756" s="309"/>
      <c r="F756" s="309"/>
      <c r="G756" s="309"/>
      <c r="H756" s="309"/>
      <c r="I756" s="309"/>
      <c r="J756" s="309"/>
      <c r="K756" s="309"/>
      <c r="L756" s="309"/>
      <c r="M756" s="309"/>
      <c r="N756" s="309"/>
      <c r="O756" s="309"/>
      <c r="P756" s="309"/>
    </row>
    <row r="757" spans="1:16" x14ac:dyDescent="0.25">
      <c r="A757" s="309"/>
      <c r="B757" s="309"/>
      <c r="C757" s="309"/>
      <c r="D757" s="309"/>
      <c r="E757" s="309"/>
      <c r="F757" s="309"/>
      <c r="G757" s="309"/>
      <c r="H757" s="309"/>
      <c r="I757" s="309"/>
      <c r="J757" s="309"/>
      <c r="K757" s="309"/>
      <c r="L757" s="309"/>
      <c r="M757" s="309"/>
      <c r="N757" s="309"/>
      <c r="O757" s="309"/>
      <c r="P757" s="309"/>
    </row>
    <row r="758" spans="1:16" x14ac:dyDescent="0.25">
      <c r="A758" s="309"/>
      <c r="B758" s="309"/>
      <c r="C758" s="309"/>
      <c r="D758" s="309"/>
      <c r="E758" s="309"/>
      <c r="F758" s="309"/>
      <c r="G758" s="309"/>
      <c r="H758" s="309"/>
      <c r="I758" s="309"/>
      <c r="J758" s="309"/>
      <c r="K758" s="309"/>
      <c r="L758" s="309"/>
      <c r="M758" s="309"/>
      <c r="N758" s="309"/>
      <c r="O758" s="309"/>
      <c r="P758" s="309"/>
    </row>
    <row r="759" spans="1:16" x14ac:dyDescent="0.25">
      <c r="A759" s="309"/>
      <c r="B759" s="309"/>
      <c r="C759" s="309"/>
      <c r="D759" s="309"/>
      <c r="E759" s="309"/>
      <c r="F759" s="309"/>
      <c r="G759" s="309"/>
      <c r="H759" s="309"/>
      <c r="I759" s="309"/>
      <c r="J759" s="309"/>
      <c r="K759" s="309"/>
      <c r="L759" s="309"/>
      <c r="M759" s="309"/>
      <c r="N759" s="309"/>
      <c r="O759" s="309"/>
      <c r="P759" s="309"/>
    </row>
    <row r="760" spans="1:16" x14ac:dyDescent="0.25">
      <c r="A760" s="309"/>
      <c r="B760" s="309"/>
      <c r="C760" s="309"/>
      <c r="D760" s="309"/>
      <c r="E760" s="309"/>
      <c r="F760" s="309"/>
      <c r="G760" s="309"/>
      <c r="H760" s="309"/>
      <c r="I760" s="309"/>
      <c r="J760" s="309"/>
      <c r="K760" s="309"/>
      <c r="L760" s="309"/>
      <c r="M760" s="309"/>
      <c r="N760" s="309"/>
      <c r="O760" s="309"/>
      <c r="P760" s="309"/>
    </row>
    <row r="761" spans="1:16" x14ac:dyDescent="0.25">
      <c r="A761" s="309"/>
      <c r="B761" s="309"/>
      <c r="C761" s="309"/>
      <c r="D761" s="309"/>
      <c r="E761" s="309"/>
      <c r="F761" s="309"/>
      <c r="G761" s="309"/>
      <c r="H761" s="309"/>
      <c r="I761" s="309"/>
      <c r="J761" s="309"/>
      <c r="K761" s="309"/>
      <c r="L761" s="309"/>
      <c r="M761" s="309"/>
      <c r="N761" s="309"/>
      <c r="O761" s="309"/>
      <c r="P761" s="309"/>
    </row>
    <row r="762" spans="1:16" x14ac:dyDescent="0.25">
      <c r="A762" s="309"/>
      <c r="B762" s="309"/>
      <c r="C762" s="309"/>
      <c r="D762" s="309"/>
      <c r="E762" s="309"/>
      <c r="F762" s="309"/>
      <c r="G762" s="309"/>
      <c r="H762" s="309"/>
      <c r="I762" s="309"/>
      <c r="J762" s="309"/>
      <c r="K762" s="309"/>
      <c r="L762" s="309"/>
      <c r="M762" s="309"/>
      <c r="N762" s="309"/>
      <c r="O762" s="309"/>
      <c r="P762" s="309"/>
    </row>
    <row r="763" spans="1:16" x14ac:dyDescent="0.25">
      <c r="A763" s="309"/>
      <c r="B763" s="309"/>
      <c r="C763" s="309"/>
      <c r="D763" s="309"/>
      <c r="E763" s="309"/>
      <c r="F763" s="309"/>
      <c r="G763" s="309"/>
      <c r="H763" s="309"/>
      <c r="I763" s="309"/>
      <c r="J763" s="309"/>
      <c r="K763" s="309"/>
      <c r="L763" s="309"/>
      <c r="M763" s="309"/>
      <c r="N763" s="309"/>
      <c r="O763" s="309"/>
      <c r="P763" s="309"/>
    </row>
    <row r="764" spans="1:16" x14ac:dyDescent="0.25">
      <c r="A764" s="309"/>
      <c r="B764" s="309"/>
      <c r="C764" s="309"/>
      <c r="D764" s="309"/>
      <c r="E764" s="309"/>
      <c r="F764" s="309"/>
      <c r="G764" s="309"/>
      <c r="H764" s="309"/>
      <c r="I764" s="309"/>
      <c r="J764" s="309"/>
      <c r="K764" s="309"/>
      <c r="L764" s="309"/>
      <c r="M764" s="309"/>
      <c r="N764" s="309"/>
      <c r="O764" s="309"/>
      <c r="P764" s="309"/>
    </row>
    <row r="765" spans="1:16" x14ac:dyDescent="0.25">
      <c r="A765" s="309"/>
      <c r="B765" s="309"/>
      <c r="C765" s="309"/>
      <c r="D765" s="309"/>
      <c r="E765" s="309"/>
      <c r="F765" s="309"/>
      <c r="G765" s="309"/>
      <c r="H765" s="309"/>
      <c r="I765" s="309"/>
      <c r="J765" s="309"/>
      <c r="K765" s="309"/>
      <c r="L765" s="309"/>
      <c r="M765" s="309"/>
      <c r="N765" s="309"/>
      <c r="O765" s="309"/>
      <c r="P765" s="309"/>
    </row>
    <row r="766" spans="1:16" x14ac:dyDescent="0.25">
      <c r="A766" s="309"/>
      <c r="B766" s="309"/>
      <c r="C766" s="309"/>
      <c r="D766" s="309"/>
      <c r="E766" s="309"/>
      <c r="F766" s="309"/>
      <c r="G766" s="309"/>
      <c r="H766" s="309"/>
      <c r="I766" s="309"/>
      <c r="J766" s="309"/>
      <c r="K766" s="309"/>
      <c r="L766" s="309"/>
      <c r="M766" s="309"/>
      <c r="N766" s="309"/>
      <c r="O766" s="309"/>
      <c r="P766" s="309"/>
    </row>
    <row r="767" spans="1:16" x14ac:dyDescent="0.25">
      <c r="A767" s="309"/>
      <c r="B767" s="309"/>
      <c r="C767" s="309"/>
      <c r="D767" s="309"/>
      <c r="E767" s="309"/>
      <c r="F767" s="309"/>
      <c r="G767" s="309"/>
      <c r="H767" s="309"/>
      <c r="I767" s="309"/>
      <c r="J767" s="309"/>
      <c r="K767" s="309"/>
      <c r="L767" s="309"/>
      <c r="M767" s="309"/>
      <c r="N767" s="309"/>
      <c r="O767" s="309"/>
      <c r="P767" s="309"/>
    </row>
    <row r="768" spans="1:16" x14ac:dyDescent="0.25">
      <c r="A768" s="309"/>
      <c r="B768" s="309"/>
      <c r="C768" s="309"/>
      <c r="D768" s="309"/>
      <c r="E768" s="309"/>
      <c r="F768" s="309"/>
      <c r="G768" s="309"/>
      <c r="H768" s="309"/>
      <c r="I768" s="309"/>
      <c r="J768" s="309"/>
      <c r="K768" s="309"/>
      <c r="L768" s="309"/>
      <c r="M768" s="309"/>
      <c r="N768" s="309"/>
      <c r="O768" s="309"/>
      <c r="P768" s="309"/>
    </row>
    <row r="769" spans="1:16" x14ac:dyDescent="0.25">
      <c r="A769" s="309"/>
      <c r="B769" s="309"/>
      <c r="C769" s="309"/>
      <c r="D769" s="309"/>
      <c r="E769" s="309"/>
      <c r="F769" s="309"/>
      <c r="G769" s="309"/>
      <c r="H769" s="309"/>
      <c r="I769" s="309"/>
      <c r="J769" s="309"/>
      <c r="K769" s="309"/>
      <c r="L769" s="309"/>
      <c r="M769" s="309"/>
      <c r="N769" s="309"/>
      <c r="O769" s="309"/>
      <c r="P769" s="309"/>
    </row>
    <row r="770" spans="1:16" x14ac:dyDescent="0.25">
      <c r="A770" s="309"/>
      <c r="B770" s="309"/>
      <c r="C770" s="309"/>
      <c r="D770" s="309"/>
      <c r="E770" s="309"/>
      <c r="F770" s="309"/>
      <c r="G770" s="309"/>
      <c r="H770" s="309"/>
      <c r="I770" s="309"/>
      <c r="J770" s="309"/>
      <c r="K770" s="309"/>
      <c r="L770" s="309"/>
      <c r="M770" s="309"/>
      <c r="N770" s="309"/>
      <c r="O770" s="309"/>
      <c r="P770" s="309"/>
    </row>
    <row r="771" spans="1:16" x14ac:dyDescent="0.25">
      <c r="A771" s="309"/>
      <c r="B771" s="309"/>
      <c r="C771" s="309"/>
      <c r="D771" s="309"/>
      <c r="E771" s="309"/>
      <c r="F771" s="309"/>
      <c r="G771" s="309"/>
      <c r="H771" s="309"/>
      <c r="I771" s="309"/>
      <c r="J771" s="309"/>
      <c r="K771" s="309"/>
      <c r="L771" s="309"/>
      <c r="M771" s="309"/>
      <c r="N771" s="309"/>
      <c r="O771" s="309"/>
      <c r="P771" s="309"/>
    </row>
    <row r="772" spans="1:16" x14ac:dyDescent="0.25">
      <c r="A772" s="309"/>
      <c r="B772" s="309"/>
      <c r="C772" s="309"/>
      <c r="D772" s="309"/>
      <c r="E772" s="309"/>
      <c r="F772" s="309"/>
      <c r="G772" s="309"/>
      <c r="H772" s="309"/>
      <c r="I772" s="309"/>
      <c r="J772" s="309"/>
      <c r="K772" s="309"/>
      <c r="L772" s="309"/>
      <c r="M772" s="309"/>
      <c r="N772" s="309"/>
      <c r="O772" s="309"/>
      <c r="P772" s="309"/>
    </row>
    <row r="773" spans="1:16" x14ac:dyDescent="0.25">
      <c r="A773" s="309"/>
      <c r="B773" s="309"/>
      <c r="C773" s="309"/>
      <c r="D773" s="309"/>
      <c r="E773" s="309"/>
      <c r="F773" s="309"/>
      <c r="G773" s="309"/>
      <c r="H773" s="309"/>
      <c r="I773" s="309"/>
      <c r="J773" s="309"/>
      <c r="K773" s="309"/>
      <c r="L773" s="309"/>
      <c r="M773" s="309"/>
      <c r="N773" s="309"/>
      <c r="O773" s="309"/>
      <c r="P773" s="309"/>
    </row>
    <row r="774" spans="1:16" x14ac:dyDescent="0.25">
      <c r="A774" s="309"/>
      <c r="B774" s="309"/>
      <c r="C774" s="309"/>
      <c r="D774" s="309"/>
      <c r="E774" s="309"/>
      <c r="F774" s="309"/>
      <c r="G774" s="309"/>
      <c r="H774" s="309"/>
      <c r="I774" s="309"/>
      <c r="J774" s="309"/>
      <c r="K774" s="309"/>
      <c r="L774" s="309"/>
      <c r="M774" s="309"/>
      <c r="N774" s="309"/>
      <c r="O774" s="309"/>
      <c r="P774" s="309"/>
    </row>
    <row r="775" spans="1:16" x14ac:dyDescent="0.25">
      <c r="A775" s="309"/>
      <c r="B775" s="309"/>
      <c r="C775" s="309"/>
      <c r="D775" s="309"/>
      <c r="E775" s="309"/>
      <c r="F775" s="309"/>
      <c r="G775" s="309"/>
      <c r="H775" s="309"/>
      <c r="I775" s="309"/>
      <c r="J775" s="309"/>
      <c r="K775" s="309"/>
      <c r="L775" s="309"/>
      <c r="M775" s="309"/>
      <c r="N775" s="309"/>
      <c r="O775" s="309"/>
      <c r="P775" s="309"/>
    </row>
    <row r="776" spans="1:16" x14ac:dyDescent="0.25">
      <c r="A776" s="309"/>
      <c r="B776" s="309"/>
      <c r="C776" s="309"/>
      <c r="D776" s="309"/>
      <c r="E776" s="309"/>
      <c r="F776" s="309"/>
      <c r="G776" s="309"/>
      <c r="H776" s="309"/>
      <c r="I776" s="309"/>
      <c r="J776" s="309"/>
      <c r="K776" s="309"/>
      <c r="L776" s="309"/>
      <c r="M776" s="309"/>
      <c r="N776" s="309"/>
      <c r="O776" s="309"/>
      <c r="P776" s="309"/>
    </row>
    <row r="777" spans="1:16" x14ac:dyDescent="0.25">
      <c r="A777" s="309"/>
      <c r="B777" s="309"/>
      <c r="C777" s="309"/>
      <c r="D777" s="309"/>
      <c r="E777" s="309"/>
      <c r="F777" s="309"/>
      <c r="G777" s="309"/>
      <c r="H777" s="309"/>
      <c r="I777" s="309"/>
      <c r="J777" s="309"/>
      <c r="K777" s="309"/>
      <c r="L777" s="309"/>
      <c r="M777" s="309"/>
      <c r="N777" s="309"/>
      <c r="O777" s="309"/>
      <c r="P777" s="309"/>
    </row>
    <row r="778" spans="1:16" x14ac:dyDescent="0.25">
      <c r="A778" s="309"/>
      <c r="B778" s="309"/>
      <c r="C778" s="309"/>
      <c r="D778" s="309"/>
      <c r="E778" s="309"/>
      <c r="F778" s="309"/>
      <c r="G778" s="309"/>
      <c r="H778" s="309"/>
      <c r="I778" s="309"/>
      <c r="J778" s="309"/>
      <c r="K778" s="309"/>
      <c r="L778" s="309"/>
      <c r="M778" s="309"/>
      <c r="N778" s="309"/>
      <c r="O778" s="309"/>
      <c r="P778" s="309"/>
    </row>
    <row r="779" spans="1:16" x14ac:dyDescent="0.25">
      <c r="A779" s="309"/>
      <c r="B779" s="309"/>
      <c r="C779" s="309"/>
      <c r="D779" s="309"/>
      <c r="E779" s="309"/>
      <c r="F779" s="309"/>
      <c r="G779" s="309"/>
      <c r="H779" s="309"/>
      <c r="I779" s="309"/>
      <c r="J779" s="309"/>
      <c r="K779" s="309"/>
      <c r="L779" s="309"/>
      <c r="M779" s="309"/>
      <c r="N779" s="309"/>
      <c r="O779" s="309"/>
      <c r="P779" s="309"/>
    </row>
    <row r="780" spans="1:16" x14ac:dyDescent="0.25">
      <c r="A780" s="309"/>
      <c r="B780" s="309"/>
      <c r="C780" s="309"/>
      <c r="D780" s="309"/>
      <c r="E780" s="309"/>
      <c r="F780" s="309"/>
      <c r="G780" s="309"/>
      <c r="H780" s="309"/>
      <c r="I780" s="309"/>
      <c r="J780" s="309"/>
      <c r="K780" s="309"/>
      <c r="L780" s="309"/>
      <c r="M780" s="309"/>
      <c r="N780" s="309"/>
      <c r="O780" s="309"/>
      <c r="P780" s="309"/>
    </row>
    <row r="781" spans="1:16" x14ac:dyDescent="0.25">
      <c r="A781" s="309"/>
      <c r="B781" s="309"/>
      <c r="C781" s="309"/>
      <c r="D781" s="309"/>
      <c r="E781" s="309"/>
      <c r="F781" s="309"/>
      <c r="G781" s="309"/>
      <c r="H781" s="309"/>
      <c r="I781" s="309"/>
      <c r="J781" s="309"/>
      <c r="K781" s="309"/>
      <c r="L781" s="309"/>
      <c r="M781" s="309"/>
      <c r="N781" s="309"/>
      <c r="O781" s="309"/>
      <c r="P781" s="309"/>
    </row>
    <row r="782" spans="1:16" x14ac:dyDescent="0.25">
      <c r="A782" s="309"/>
      <c r="B782" s="309"/>
      <c r="C782" s="309"/>
      <c r="D782" s="309"/>
      <c r="E782" s="309"/>
      <c r="F782" s="309"/>
      <c r="G782" s="309"/>
      <c r="H782" s="309"/>
      <c r="I782" s="309"/>
      <c r="J782" s="309"/>
      <c r="K782" s="309"/>
      <c r="L782" s="309"/>
      <c r="M782" s="309"/>
      <c r="N782" s="309"/>
      <c r="O782" s="309"/>
      <c r="P782" s="309"/>
    </row>
    <row r="783" spans="1:16" x14ac:dyDescent="0.25">
      <c r="A783" s="309"/>
      <c r="B783" s="309"/>
      <c r="C783" s="309"/>
      <c r="D783" s="309"/>
      <c r="E783" s="309"/>
      <c r="F783" s="309"/>
      <c r="G783" s="309"/>
      <c r="H783" s="309"/>
      <c r="I783" s="309"/>
      <c r="J783" s="309"/>
      <c r="K783" s="309"/>
      <c r="L783" s="309"/>
      <c r="M783" s="309"/>
      <c r="N783" s="309"/>
      <c r="O783" s="309"/>
      <c r="P783" s="309"/>
    </row>
    <row r="784" spans="1:16" x14ac:dyDescent="0.25">
      <c r="A784" s="309"/>
      <c r="B784" s="309"/>
      <c r="C784" s="309"/>
      <c r="D784" s="309"/>
      <c r="E784" s="309"/>
      <c r="F784" s="309"/>
      <c r="G784" s="309"/>
      <c r="H784" s="309"/>
      <c r="I784" s="309"/>
      <c r="J784" s="309"/>
      <c r="K784" s="309"/>
      <c r="L784" s="309"/>
      <c r="M784" s="309"/>
      <c r="N784" s="309"/>
      <c r="O784" s="309"/>
      <c r="P784" s="309"/>
    </row>
    <row r="785" spans="1:16" x14ac:dyDescent="0.25">
      <c r="A785" s="309"/>
      <c r="B785" s="309"/>
      <c r="C785" s="309"/>
      <c r="D785" s="309"/>
      <c r="E785" s="309"/>
      <c r="F785" s="309"/>
      <c r="G785" s="309"/>
      <c r="H785" s="309"/>
      <c r="I785" s="309"/>
      <c r="J785" s="309"/>
      <c r="K785" s="309"/>
      <c r="L785" s="309"/>
      <c r="M785" s="309"/>
      <c r="N785" s="309"/>
      <c r="O785" s="309"/>
      <c r="P785" s="309"/>
    </row>
    <row r="786" spans="1:16" x14ac:dyDescent="0.25">
      <c r="A786" s="309"/>
      <c r="B786" s="309"/>
      <c r="C786" s="309"/>
      <c r="D786" s="309"/>
      <c r="E786" s="309"/>
      <c r="F786" s="309"/>
      <c r="G786" s="309"/>
      <c r="H786" s="309"/>
      <c r="I786" s="309"/>
      <c r="J786" s="309"/>
      <c r="K786" s="309"/>
      <c r="L786" s="309"/>
      <c r="M786" s="309"/>
      <c r="N786" s="309"/>
      <c r="O786" s="309"/>
      <c r="P786" s="309"/>
    </row>
    <row r="787" spans="1:16" x14ac:dyDescent="0.25">
      <c r="A787" s="309"/>
      <c r="B787" s="309"/>
      <c r="C787" s="309"/>
      <c r="D787" s="309"/>
      <c r="E787" s="309"/>
      <c r="F787" s="309"/>
      <c r="G787" s="309"/>
      <c r="H787" s="309"/>
      <c r="I787" s="309"/>
      <c r="J787" s="309"/>
      <c r="K787" s="309"/>
      <c r="L787" s="309"/>
      <c r="M787" s="309"/>
      <c r="N787" s="309"/>
      <c r="O787" s="309"/>
      <c r="P787" s="309"/>
    </row>
    <row r="788" spans="1:16" x14ac:dyDescent="0.25">
      <c r="A788" s="309"/>
      <c r="B788" s="309"/>
      <c r="C788" s="309"/>
      <c r="D788" s="309"/>
      <c r="E788" s="309"/>
      <c r="F788" s="309"/>
      <c r="G788" s="309"/>
      <c r="H788" s="309"/>
      <c r="I788" s="309"/>
      <c r="J788" s="309"/>
      <c r="K788" s="309"/>
      <c r="L788" s="309"/>
      <c r="M788" s="309"/>
      <c r="N788" s="309"/>
      <c r="O788" s="309"/>
      <c r="P788" s="309"/>
    </row>
    <row r="789" spans="1:16" x14ac:dyDescent="0.25">
      <c r="A789" s="309"/>
      <c r="B789" s="309"/>
      <c r="C789" s="309"/>
      <c r="D789" s="309"/>
      <c r="E789" s="309"/>
      <c r="F789" s="309"/>
      <c r="G789" s="309"/>
      <c r="H789" s="309"/>
      <c r="I789" s="309"/>
      <c r="J789" s="309"/>
      <c r="K789" s="309"/>
      <c r="L789" s="309"/>
      <c r="M789" s="309"/>
      <c r="N789" s="309"/>
      <c r="O789" s="309"/>
      <c r="P789" s="309"/>
    </row>
    <row r="790" spans="1:16" x14ac:dyDescent="0.25">
      <c r="A790" s="309"/>
      <c r="B790" s="309"/>
      <c r="C790" s="309"/>
      <c r="D790" s="309"/>
      <c r="E790" s="309"/>
      <c r="F790" s="309"/>
      <c r="G790" s="309"/>
      <c r="H790" s="309"/>
      <c r="I790" s="309"/>
      <c r="J790" s="309"/>
      <c r="K790" s="309"/>
      <c r="L790" s="309"/>
      <c r="M790" s="309"/>
      <c r="N790" s="309"/>
      <c r="O790" s="309"/>
      <c r="P790" s="309"/>
    </row>
    <row r="791" spans="1:16" x14ac:dyDescent="0.25">
      <c r="A791" s="309"/>
      <c r="B791" s="309"/>
      <c r="C791" s="309"/>
      <c r="D791" s="309"/>
      <c r="E791" s="309"/>
      <c r="F791" s="309"/>
      <c r="G791" s="309"/>
      <c r="H791" s="309"/>
      <c r="I791" s="309"/>
      <c r="J791" s="309"/>
      <c r="K791" s="309"/>
      <c r="L791" s="309"/>
      <c r="M791" s="309"/>
      <c r="N791" s="309"/>
      <c r="O791" s="309"/>
      <c r="P791" s="309"/>
    </row>
    <row r="792" spans="1:16" x14ac:dyDescent="0.25">
      <c r="A792" s="309"/>
      <c r="B792" s="309"/>
      <c r="C792" s="309"/>
      <c r="D792" s="309"/>
      <c r="E792" s="309"/>
      <c r="F792" s="309"/>
      <c r="G792" s="309"/>
      <c r="H792" s="309"/>
      <c r="I792" s="309"/>
      <c r="J792" s="309"/>
      <c r="K792" s="309"/>
      <c r="L792" s="309"/>
      <c r="M792" s="309"/>
      <c r="N792" s="309"/>
      <c r="O792" s="309"/>
      <c r="P792" s="309"/>
    </row>
    <row r="793" spans="1:16" x14ac:dyDescent="0.25">
      <c r="A793" s="309"/>
      <c r="B793" s="309"/>
      <c r="C793" s="309"/>
      <c r="D793" s="309"/>
      <c r="E793" s="309"/>
      <c r="F793" s="309"/>
      <c r="G793" s="309"/>
      <c r="H793" s="309"/>
      <c r="I793" s="309"/>
      <c r="J793" s="309"/>
      <c r="K793" s="309"/>
      <c r="L793" s="309"/>
      <c r="M793" s="309"/>
      <c r="N793" s="309"/>
      <c r="O793" s="309"/>
      <c r="P793" s="309"/>
    </row>
    <row r="794" spans="1:16" x14ac:dyDescent="0.25">
      <c r="A794" s="309"/>
      <c r="B794" s="309"/>
      <c r="C794" s="309"/>
      <c r="D794" s="309"/>
      <c r="E794" s="309"/>
      <c r="F794" s="309"/>
      <c r="G794" s="309"/>
      <c r="H794" s="309"/>
      <c r="I794" s="309"/>
      <c r="J794" s="309"/>
      <c r="K794" s="309"/>
      <c r="L794" s="309"/>
      <c r="M794" s="309"/>
      <c r="N794" s="309"/>
      <c r="O794" s="309"/>
      <c r="P794" s="309"/>
    </row>
    <row r="795" spans="1:16" x14ac:dyDescent="0.25">
      <c r="A795" s="309"/>
      <c r="B795" s="309"/>
      <c r="C795" s="309"/>
      <c r="D795" s="309"/>
      <c r="E795" s="309"/>
      <c r="F795" s="309"/>
      <c r="G795" s="309"/>
      <c r="H795" s="309"/>
      <c r="I795" s="309"/>
      <c r="J795" s="309"/>
      <c r="K795" s="309"/>
      <c r="L795" s="309"/>
      <c r="M795" s="309"/>
      <c r="N795" s="309"/>
      <c r="O795" s="309"/>
      <c r="P795" s="309"/>
    </row>
    <row r="796" spans="1:16" x14ac:dyDescent="0.25">
      <c r="A796" s="309"/>
      <c r="B796" s="309"/>
      <c r="C796" s="309"/>
      <c r="D796" s="309"/>
      <c r="E796" s="309"/>
      <c r="F796" s="309"/>
      <c r="G796" s="309"/>
      <c r="H796" s="309"/>
      <c r="I796" s="309"/>
      <c r="J796" s="309"/>
      <c r="K796" s="309"/>
      <c r="L796" s="309"/>
      <c r="M796" s="309"/>
      <c r="N796" s="309"/>
      <c r="O796" s="309"/>
      <c r="P796" s="309"/>
    </row>
    <row r="797" spans="1:16" x14ac:dyDescent="0.25">
      <c r="A797" s="309"/>
      <c r="B797" s="309"/>
      <c r="C797" s="309"/>
      <c r="D797" s="309"/>
      <c r="E797" s="309"/>
      <c r="F797" s="309"/>
      <c r="G797" s="309"/>
      <c r="H797" s="309"/>
      <c r="I797" s="309"/>
      <c r="J797" s="309"/>
      <c r="K797" s="309"/>
      <c r="L797" s="309"/>
      <c r="M797" s="309"/>
      <c r="N797" s="309"/>
      <c r="O797" s="309"/>
      <c r="P797" s="309"/>
    </row>
    <row r="798" spans="1:16" x14ac:dyDescent="0.25">
      <c r="A798" s="309"/>
      <c r="B798" s="309"/>
      <c r="C798" s="309"/>
      <c r="D798" s="309"/>
      <c r="E798" s="309"/>
      <c r="F798" s="309"/>
      <c r="G798" s="309"/>
      <c r="H798" s="309"/>
      <c r="I798" s="309"/>
      <c r="J798" s="309"/>
      <c r="K798" s="309"/>
      <c r="L798" s="309"/>
      <c r="M798" s="309"/>
      <c r="N798" s="309"/>
      <c r="O798" s="309"/>
      <c r="P798" s="309"/>
    </row>
    <row r="799" spans="1:16" x14ac:dyDescent="0.25">
      <c r="A799" s="309"/>
      <c r="B799" s="309"/>
      <c r="C799" s="309"/>
      <c r="D799" s="309"/>
      <c r="E799" s="309"/>
      <c r="F799" s="309"/>
      <c r="G799" s="309"/>
      <c r="H799" s="309"/>
      <c r="I799" s="309"/>
      <c r="J799" s="309"/>
      <c r="K799" s="309"/>
      <c r="L799" s="309"/>
      <c r="M799" s="309"/>
      <c r="N799" s="309"/>
      <c r="O799" s="309"/>
      <c r="P799" s="309"/>
    </row>
    <row r="800" spans="1:16" x14ac:dyDescent="0.25">
      <c r="A800" s="309"/>
      <c r="B800" s="309"/>
      <c r="C800" s="309"/>
      <c r="D800" s="309"/>
      <c r="E800" s="309"/>
      <c r="F800" s="309"/>
      <c r="G800" s="309"/>
      <c r="H800" s="309"/>
      <c r="I800" s="309"/>
      <c r="J800" s="309"/>
      <c r="K800" s="309"/>
      <c r="L800" s="309"/>
      <c r="M800" s="309"/>
      <c r="N800" s="309"/>
      <c r="O800" s="309"/>
      <c r="P800" s="309"/>
    </row>
    <row r="801" spans="1:16" x14ac:dyDescent="0.25">
      <c r="A801" s="309"/>
      <c r="B801" s="309"/>
      <c r="C801" s="309"/>
      <c r="D801" s="309"/>
      <c r="E801" s="309"/>
      <c r="F801" s="309"/>
      <c r="G801" s="309"/>
      <c r="H801" s="309"/>
      <c r="I801" s="309"/>
      <c r="J801" s="309"/>
      <c r="K801" s="309"/>
      <c r="L801" s="309"/>
      <c r="M801" s="309"/>
      <c r="N801" s="309"/>
      <c r="O801" s="309"/>
      <c r="P801" s="309"/>
    </row>
    <row r="802" spans="1:16" x14ac:dyDescent="0.25">
      <c r="A802" s="309"/>
      <c r="B802" s="309"/>
      <c r="C802" s="309"/>
      <c r="D802" s="309"/>
      <c r="E802" s="309"/>
      <c r="F802" s="309"/>
      <c r="G802" s="309"/>
      <c r="H802" s="309"/>
      <c r="I802" s="309"/>
      <c r="J802" s="309"/>
      <c r="K802" s="309"/>
      <c r="L802" s="309"/>
      <c r="M802" s="309"/>
      <c r="N802" s="309"/>
      <c r="O802" s="309"/>
      <c r="P802" s="309"/>
    </row>
    <row r="803" spans="1:16" x14ac:dyDescent="0.25">
      <c r="A803" s="309"/>
      <c r="B803" s="309"/>
      <c r="C803" s="309"/>
      <c r="D803" s="309"/>
      <c r="E803" s="309"/>
      <c r="F803" s="309"/>
      <c r="G803" s="309"/>
      <c r="H803" s="309"/>
      <c r="I803" s="309"/>
      <c r="J803" s="309"/>
      <c r="K803" s="309"/>
      <c r="L803" s="309"/>
      <c r="M803" s="309"/>
      <c r="N803" s="309"/>
      <c r="O803" s="309"/>
      <c r="P803" s="309"/>
    </row>
    <row r="804" spans="1:16" x14ac:dyDescent="0.25">
      <c r="A804" s="309"/>
      <c r="B804" s="309"/>
      <c r="C804" s="309"/>
      <c r="D804" s="309"/>
      <c r="E804" s="309"/>
      <c r="F804" s="309"/>
      <c r="G804" s="309"/>
      <c r="H804" s="309"/>
      <c r="I804" s="309"/>
      <c r="J804" s="309"/>
      <c r="K804" s="309"/>
      <c r="L804" s="309"/>
      <c r="M804" s="309"/>
      <c r="N804" s="309"/>
      <c r="O804" s="309"/>
      <c r="P804" s="309"/>
    </row>
    <row r="805" spans="1:16" x14ac:dyDescent="0.25">
      <c r="A805" s="309"/>
      <c r="B805" s="309"/>
      <c r="C805" s="309"/>
      <c r="D805" s="309"/>
      <c r="E805" s="309"/>
      <c r="F805" s="309"/>
      <c r="G805" s="309"/>
      <c r="H805" s="309"/>
      <c r="I805" s="309"/>
      <c r="J805" s="309"/>
      <c r="K805" s="309"/>
      <c r="L805" s="309"/>
      <c r="M805" s="309"/>
      <c r="N805" s="309"/>
      <c r="O805" s="309"/>
      <c r="P805" s="309"/>
    </row>
    <row r="806" spans="1:16" x14ac:dyDescent="0.25">
      <c r="A806" s="309"/>
      <c r="B806" s="309"/>
      <c r="C806" s="309"/>
      <c r="D806" s="309"/>
      <c r="E806" s="309"/>
      <c r="F806" s="309"/>
      <c r="G806" s="309"/>
      <c r="H806" s="309"/>
      <c r="I806" s="309"/>
      <c r="J806" s="309"/>
      <c r="K806" s="309"/>
      <c r="L806" s="309"/>
      <c r="M806" s="309"/>
      <c r="N806" s="309"/>
      <c r="O806" s="309"/>
      <c r="P806" s="309"/>
    </row>
    <row r="807" spans="1:16" x14ac:dyDescent="0.25">
      <c r="A807" s="309"/>
      <c r="B807" s="309"/>
      <c r="C807" s="309"/>
      <c r="D807" s="309"/>
      <c r="E807" s="309"/>
      <c r="F807" s="309"/>
      <c r="G807" s="309"/>
      <c r="H807" s="309"/>
      <c r="I807" s="309"/>
      <c r="J807" s="309"/>
      <c r="K807" s="309"/>
      <c r="L807" s="309"/>
      <c r="M807" s="309"/>
      <c r="N807" s="309"/>
      <c r="O807" s="309"/>
      <c r="P807" s="309"/>
    </row>
    <row r="808" spans="1:16" x14ac:dyDescent="0.25">
      <c r="A808" s="309"/>
      <c r="B808" s="309"/>
      <c r="C808" s="309"/>
      <c r="D808" s="309"/>
      <c r="E808" s="309"/>
      <c r="F808" s="309"/>
      <c r="G808" s="309"/>
      <c r="H808" s="309"/>
      <c r="I808" s="309"/>
      <c r="J808" s="309"/>
      <c r="K808" s="309"/>
      <c r="L808" s="309"/>
      <c r="M808" s="309"/>
      <c r="N808" s="309"/>
      <c r="O808" s="309"/>
      <c r="P808" s="309"/>
    </row>
    <row r="809" spans="1:16" x14ac:dyDescent="0.25">
      <c r="A809" s="309"/>
      <c r="B809" s="309"/>
      <c r="C809" s="309"/>
      <c r="D809" s="309"/>
      <c r="E809" s="309"/>
      <c r="F809" s="309"/>
      <c r="G809" s="309"/>
      <c r="H809" s="309"/>
      <c r="I809" s="309"/>
      <c r="J809" s="309"/>
      <c r="K809" s="309"/>
      <c r="L809" s="309"/>
      <c r="M809" s="309"/>
      <c r="N809" s="309"/>
      <c r="O809" s="309"/>
      <c r="P809" s="309"/>
    </row>
    <row r="810" spans="1:16" x14ac:dyDescent="0.25">
      <c r="A810" s="309"/>
      <c r="B810" s="309"/>
      <c r="C810" s="309"/>
      <c r="D810" s="309"/>
      <c r="E810" s="309"/>
      <c r="F810" s="309"/>
      <c r="G810" s="309"/>
      <c r="H810" s="309"/>
      <c r="I810" s="309"/>
      <c r="J810" s="309"/>
      <c r="K810" s="309"/>
      <c r="L810" s="309"/>
      <c r="M810" s="309"/>
      <c r="N810" s="309"/>
      <c r="O810" s="309"/>
      <c r="P810" s="309"/>
    </row>
    <row r="811" spans="1:16" x14ac:dyDescent="0.25">
      <c r="A811" s="309"/>
      <c r="B811" s="309"/>
      <c r="C811" s="309"/>
      <c r="D811" s="309"/>
      <c r="E811" s="309"/>
      <c r="F811" s="309"/>
      <c r="G811" s="309"/>
      <c r="H811" s="309"/>
      <c r="I811" s="309"/>
      <c r="J811" s="309"/>
      <c r="K811" s="309"/>
      <c r="L811" s="309"/>
      <c r="M811" s="309"/>
      <c r="N811" s="309"/>
      <c r="O811" s="309"/>
      <c r="P811" s="309"/>
    </row>
    <row r="812" spans="1:16" x14ac:dyDescent="0.25">
      <c r="A812" s="309"/>
      <c r="B812" s="309"/>
      <c r="C812" s="309"/>
      <c r="D812" s="309"/>
      <c r="E812" s="309"/>
      <c r="F812" s="309"/>
      <c r="G812" s="309"/>
      <c r="H812" s="309"/>
      <c r="I812" s="309"/>
      <c r="J812" s="309"/>
      <c r="K812" s="309"/>
      <c r="L812" s="309"/>
      <c r="M812" s="309"/>
      <c r="N812" s="309"/>
      <c r="O812" s="309"/>
      <c r="P812" s="309"/>
    </row>
    <row r="813" spans="1:16" x14ac:dyDescent="0.25">
      <c r="A813" s="309"/>
      <c r="B813" s="309"/>
      <c r="C813" s="309"/>
      <c r="D813" s="309"/>
      <c r="E813" s="309"/>
      <c r="F813" s="309"/>
      <c r="G813" s="309"/>
      <c r="H813" s="309"/>
      <c r="I813" s="309"/>
      <c r="J813" s="309"/>
      <c r="K813" s="309"/>
      <c r="L813" s="309"/>
      <c r="M813" s="309"/>
      <c r="N813" s="309"/>
      <c r="O813" s="309"/>
      <c r="P813" s="309"/>
    </row>
    <row r="814" spans="1:16" x14ac:dyDescent="0.25">
      <c r="A814" s="309"/>
      <c r="B814" s="309"/>
      <c r="C814" s="309"/>
      <c r="D814" s="309"/>
      <c r="E814" s="309"/>
      <c r="F814" s="309"/>
      <c r="G814" s="309"/>
      <c r="H814" s="309"/>
      <c r="I814" s="309"/>
      <c r="J814" s="309"/>
      <c r="K814" s="309"/>
      <c r="L814" s="309"/>
      <c r="M814" s="309"/>
      <c r="N814" s="309"/>
      <c r="O814" s="309"/>
      <c r="P814" s="309"/>
    </row>
    <row r="815" spans="1:16" x14ac:dyDescent="0.25">
      <c r="A815" s="309"/>
      <c r="B815" s="309"/>
      <c r="C815" s="309"/>
      <c r="D815" s="309"/>
      <c r="E815" s="309"/>
      <c r="F815" s="309"/>
      <c r="G815" s="309"/>
      <c r="H815" s="309"/>
      <c r="I815" s="309"/>
      <c r="J815" s="309"/>
      <c r="K815" s="309"/>
      <c r="L815" s="309"/>
      <c r="M815" s="309"/>
      <c r="N815" s="309"/>
      <c r="O815" s="309"/>
      <c r="P815" s="309"/>
    </row>
    <row r="816" spans="1:16" x14ac:dyDescent="0.25">
      <c r="A816" s="309"/>
      <c r="B816" s="309"/>
      <c r="C816" s="309"/>
      <c r="D816" s="309"/>
      <c r="E816" s="309"/>
      <c r="F816" s="309"/>
      <c r="G816" s="309"/>
      <c r="H816" s="309"/>
      <c r="I816" s="309"/>
      <c r="J816" s="309"/>
      <c r="K816" s="309"/>
      <c r="L816" s="309"/>
      <c r="M816" s="309"/>
      <c r="N816" s="309"/>
      <c r="O816" s="309"/>
      <c r="P816" s="309"/>
    </row>
    <row r="817" spans="1:16" x14ac:dyDescent="0.25">
      <c r="A817" s="309"/>
      <c r="B817" s="309"/>
      <c r="C817" s="309"/>
      <c r="D817" s="309"/>
      <c r="E817" s="309"/>
      <c r="F817" s="309"/>
      <c r="G817" s="309"/>
      <c r="H817" s="309"/>
      <c r="I817" s="309"/>
      <c r="J817" s="309"/>
      <c r="K817" s="309"/>
      <c r="L817" s="309"/>
      <c r="M817" s="309"/>
      <c r="N817" s="309"/>
      <c r="O817" s="309"/>
      <c r="P817" s="309"/>
    </row>
    <row r="818" spans="1:16" x14ac:dyDescent="0.25">
      <c r="A818" s="309"/>
      <c r="B818" s="309"/>
      <c r="C818" s="309"/>
      <c r="D818" s="309"/>
      <c r="E818" s="309"/>
      <c r="F818" s="309"/>
      <c r="G818" s="309"/>
      <c r="H818" s="309"/>
      <c r="I818" s="309"/>
      <c r="J818" s="309"/>
      <c r="K818" s="309"/>
      <c r="L818" s="309"/>
      <c r="M818" s="309"/>
      <c r="N818" s="309"/>
      <c r="O818" s="309"/>
      <c r="P818" s="309"/>
    </row>
    <row r="819" spans="1:16" x14ac:dyDescent="0.25">
      <c r="A819" s="309"/>
      <c r="B819" s="309"/>
      <c r="C819" s="309"/>
      <c r="D819" s="309"/>
      <c r="E819" s="309"/>
      <c r="F819" s="309"/>
      <c r="G819" s="309"/>
      <c r="H819" s="309"/>
      <c r="I819" s="309"/>
      <c r="J819" s="309"/>
      <c r="K819" s="309"/>
      <c r="L819" s="309"/>
      <c r="M819" s="309"/>
      <c r="N819" s="309"/>
      <c r="O819" s="309"/>
      <c r="P819" s="309"/>
    </row>
    <row r="820" spans="1:16" x14ac:dyDescent="0.25">
      <c r="A820" s="309"/>
      <c r="B820" s="309"/>
      <c r="C820" s="309"/>
      <c r="D820" s="309"/>
      <c r="E820" s="309"/>
      <c r="F820" s="309"/>
      <c r="G820" s="309"/>
      <c r="H820" s="309"/>
      <c r="I820" s="309"/>
      <c r="J820" s="309"/>
      <c r="K820" s="309"/>
      <c r="L820" s="309"/>
      <c r="M820" s="309"/>
      <c r="N820" s="309"/>
      <c r="O820" s="309"/>
      <c r="P820" s="309"/>
    </row>
    <row r="821" spans="1:16" x14ac:dyDescent="0.25">
      <c r="A821" s="309"/>
      <c r="B821" s="309"/>
      <c r="C821" s="309"/>
      <c r="D821" s="309"/>
      <c r="E821" s="309"/>
      <c r="F821" s="309"/>
      <c r="G821" s="309"/>
      <c r="H821" s="309"/>
      <c r="I821" s="309"/>
      <c r="J821" s="309"/>
      <c r="K821" s="309"/>
      <c r="L821" s="309"/>
      <c r="M821" s="309"/>
      <c r="N821" s="309"/>
      <c r="O821" s="309"/>
      <c r="P821" s="309"/>
    </row>
    <row r="822" spans="1:16" x14ac:dyDescent="0.25">
      <c r="A822" s="309"/>
      <c r="B822" s="309"/>
      <c r="C822" s="309"/>
      <c r="D822" s="309"/>
      <c r="E822" s="309"/>
      <c r="F822" s="309"/>
      <c r="G822" s="309"/>
      <c r="H822" s="309"/>
      <c r="I822" s="309"/>
      <c r="J822" s="309"/>
      <c r="K822" s="309"/>
      <c r="L822" s="309"/>
      <c r="M822" s="309"/>
      <c r="N822" s="309"/>
      <c r="O822" s="309"/>
      <c r="P822" s="309"/>
    </row>
    <row r="823" spans="1:16" x14ac:dyDescent="0.25">
      <c r="A823" s="309"/>
      <c r="B823" s="309"/>
      <c r="C823" s="309"/>
      <c r="D823" s="309"/>
      <c r="E823" s="309"/>
      <c r="F823" s="309"/>
      <c r="G823" s="309"/>
      <c r="H823" s="309"/>
      <c r="I823" s="309"/>
      <c r="J823" s="309"/>
      <c r="K823" s="309"/>
      <c r="L823" s="309"/>
      <c r="M823" s="309"/>
      <c r="N823" s="309"/>
      <c r="O823" s="309"/>
      <c r="P823" s="309"/>
    </row>
    <row r="824" spans="1:16" x14ac:dyDescent="0.25">
      <c r="A824" s="309"/>
      <c r="B824" s="309"/>
      <c r="C824" s="309"/>
      <c r="D824" s="309"/>
      <c r="E824" s="309"/>
      <c r="F824" s="309"/>
      <c r="G824" s="309"/>
      <c r="H824" s="309"/>
      <c r="I824" s="309"/>
      <c r="J824" s="309"/>
      <c r="K824" s="309"/>
      <c r="L824" s="309"/>
      <c r="M824" s="309"/>
      <c r="N824" s="309"/>
      <c r="O824" s="309"/>
      <c r="P824" s="309"/>
    </row>
    <row r="825" spans="1:16" x14ac:dyDescent="0.25">
      <c r="A825" s="309"/>
      <c r="B825" s="309"/>
      <c r="C825" s="309"/>
      <c r="D825" s="309"/>
      <c r="E825" s="309"/>
      <c r="F825" s="309"/>
      <c r="G825" s="309"/>
      <c r="H825" s="309"/>
      <c r="I825" s="309"/>
      <c r="J825" s="309"/>
      <c r="K825" s="309"/>
      <c r="L825" s="309"/>
      <c r="M825" s="309"/>
      <c r="N825" s="309"/>
      <c r="O825" s="309"/>
      <c r="P825" s="309"/>
    </row>
    <row r="826" spans="1:16" x14ac:dyDescent="0.25">
      <c r="A826" s="309"/>
      <c r="B826" s="309"/>
      <c r="C826" s="309"/>
      <c r="D826" s="309"/>
      <c r="E826" s="309"/>
      <c r="F826" s="309"/>
      <c r="G826" s="309"/>
      <c r="H826" s="309"/>
      <c r="I826" s="309"/>
      <c r="J826" s="309"/>
      <c r="K826" s="309"/>
      <c r="L826" s="309"/>
      <c r="M826" s="309"/>
      <c r="N826" s="309"/>
      <c r="O826" s="309"/>
      <c r="P826" s="309"/>
    </row>
    <row r="827" spans="1:16" x14ac:dyDescent="0.25">
      <c r="A827" s="309"/>
      <c r="B827" s="309"/>
      <c r="C827" s="309"/>
      <c r="D827" s="309"/>
      <c r="E827" s="309"/>
      <c r="F827" s="309"/>
      <c r="G827" s="309"/>
      <c r="H827" s="309"/>
      <c r="I827" s="309"/>
      <c r="J827" s="309"/>
      <c r="K827" s="309"/>
      <c r="L827" s="309"/>
      <c r="M827" s="309"/>
      <c r="N827" s="309"/>
      <c r="O827" s="309"/>
      <c r="P827" s="309"/>
    </row>
    <row r="828" spans="1:16" x14ac:dyDescent="0.25">
      <c r="A828" s="309"/>
      <c r="B828" s="309"/>
      <c r="C828" s="309"/>
      <c r="D828" s="309"/>
      <c r="E828" s="309"/>
      <c r="F828" s="309"/>
      <c r="G828" s="309"/>
      <c r="H828" s="309"/>
      <c r="I828" s="309"/>
      <c r="J828" s="309"/>
      <c r="K828" s="309"/>
      <c r="L828" s="309"/>
      <c r="M828" s="309"/>
      <c r="N828" s="309"/>
      <c r="O828" s="309"/>
      <c r="P828" s="309"/>
    </row>
    <row r="829" spans="1:16" x14ac:dyDescent="0.25">
      <c r="A829" s="309"/>
      <c r="B829" s="309"/>
      <c r="C829" s="309"/>
      <c r="D829" s="309"/>
      <c r="E829" s="309"/>
      <c r="F829" s="309"/>
      <c r="G829" s="309"/>
      <c r="H829" s="309"/>
      <c r="I829" s="309"/>
      <c r="J829" s="309"/>
      <c r="K829" s="309"/>
      <c r="L829" s="309"/>
      <c r="M829" s="309"/>
      <c r="N829" s="309"/>
      <c r="O829" s="309"/>
      <c r="P829" s="309"/>
    </row>
    <row r="830" spans="1:16" x14ac:dyDescent="0.25">
      <c r="A830" s="309"/>
      <c r="B830" s="309"/>
      <c r="C830" s="309"/>
      <c r="D830" s="309"/>
      <c r="E830" s="309"/>
      <c r="F830" s="309"/>
      <c r="G830" s="309"/>
      <c r="H830" s="309"/>
      <c r="I830" s="309"/>
      <c r="J830" s="309"/>
      <c r="K830" s="309"/>
      <c r="L830" s="309"/>
      <c r="M830" s="309"/>
      <c r="N830" s="309"/>
      <c r="O830" s="309"/>
      <c r="P830" s="309"/>
    </row>
    <row r="831" spans="1:16" x14ac:dyDescent="0.25">
      <c r="A831" s="309"/>
      <c r="B831" s="309"/>
      <c r="C831" s="309"/>
      <c r="D831" s="309"/>
      <c r="E831" s="309"/>
      <c r="F831" s="309"/>
      <c r="G831" s="309"/>
      <c r="H831" s="309"/>
      <c r="I831" s="309"/>
      <c r="J831" s="309"/>
      <c r="K831" s="309"/>
      <c r="L831" s="309"/>
      <c r="M831" s="309"/>
      <c r="N831" s="309"/>
      <c r="O831" s="309"/>
      <c r="P831" s="309"/>
    </row>
    <row r="832" spans="1:16" x14ac:dyDescent="0.25">
      <c r="A832" s="309"/>
      <c r="B832" s="309"/>
      <c r="C832" s="309"/>
      <c r="D832" s="309"/>
      <c r="E832" s="309"/>
      <c r="F832" s="309"/>
      <c r="G832" s="309"/>
      <c r="H832" s="309"/>
      <c r="I832" s="309"/>
      <c r="J832" s="309"/>
      <c r="K832" s="309"/>
      <c r="L832" s="309"/>
      <c r="M832" s="309"/>
      <c r="N832" s="309"/>
      <c r="O832" s="309"/>
      <c r="P832" s="309"/>
    </row>
    <row r="833" spans="1:16" x14ac:dyDescent="0.25">
      <c r="A833" s="309"/>
      <c r="B833" s="309"/>
      <c r="C833" s="309"/>
      <c r="D833" s="309"/>
      <c r="E833" s="309"/>
      <c r="F833" s="309"/>
      <c r="G833" s="309"/>
      <c r="H833" s="309"/>
      <c r="I833" s="309"/>
      <c r="J833" s="309"/>
      <c r="K833" s="309"/>
      <c r="L833" s="309"/>
      <c r="M833" s="309"/>
      <c r="N833" s="309"/>
      <c r="O833" s="309"/>
      <c r="P833" s="309"/>
    </row>
    <row r="834" spans="1:16" x14ac:dyDescent="0.25">
      <c r="A834" s="309"/>
      <c r="B834" s="309"/>
      <c r="C834" s="309"/>
      <c r="D834" s="309"/>
      <c r="E834" s="309"/>
      <c r="F834" s="309"/>
      <c r="G834" s="309"/>
      <c r="H834" s="309"/>
      <c r="I834" s="309"/>
      <c r="J834" s="309"/>
      <c r="K834" s="309"/>
      <c r="L834" s="309"/>
      <c r="M834" s="309"/>
      <c r="N834" s="309"/>
      <c r="O834" s="309"/>
      <c r="P834" s="309"/>
    </row>
    <row r="835" spans="1:16" x14ac:dyDescent="0.25">
      <c r="A835" s="309"/>
      <c r="B835" s="309"/>
      <c r="C835" s="309"/>
      <c r="D835" s="309"/>
      <c r="E835" s="309"/>
      <c r="F835" s="309"/>
      <c r="G835" s="309"/>
      <c r="H835" s="309"/>
      <c r="I835" s="309"/>
      <c r="J835" s="309"/>
      <c r="K835" s="309"/>
      <c r="L835" s="309"/>
      <c r="M835" s="309"/>
      <c r="N835" s="309"/>
      <c r="O835" s="309"/>
      <c r="P835" s="309"/>
    </row>
    <row r="836" spans="1:16" x14ac:dyDescent="0.25">
      <c r="A836" s="309"/>
      <c r="B836" s="309"/>
      <c r="C836" s="309"/>
      <c r="D836" s="309"/>
      <c r="E836" s="309"/>
      <c r="F836" s="309"/>
      <c r="G836" s="309"/>
      <c r="H836" s="309"/>
      <c r="I836" s="309"/>
      <c r="J836" s="309"/>
      <c r="K836" s="309"/>
      <c r="L836" s="309"/>
      <c r="M836" s="309"/>
      <c r="N836" s="309"/>
      <c r="O836" s="309"/>
      <c r="P836" s="309"/>
    </row>
    <row r="837" spans="1:16" x14ac:dyDescent="0.25">
      <c r="A837" s="309"/>
      <c r="B837" s="309"/>
      <c r="C837" s="309"/>
      <c r="D837" s="309"/>
      <c r="E837" s="309"/>
      <c r="F837" s="309"/>
      <c r="G837" s="309"/>
      <c r="H837" s="309"/>
      <c r="I837" s="309"/>
      <c r="J837" s="309"/>
      <c r="K837" s="309"/>
      <c r="L837" s="309"/>
      <c r="M837" s="309"/>
      <c r="N837" s="309"/>
      <c r="O837" s="309"/>
      <c r="P837" s="309"/>
    </row>
    <row r="838" spans="1:16" x14ac:dyDescent="0.25">
      <c r="A838" s="309"/>
      <c r="B838" s="309"/>
      <c r="C838" s="309"/>
      <c r="D838" s="309"/>
      <c r="E838" s="309"/>
      <c r="F838" s="309"/>
      <c r="G838" s="309"/>
      <c r="H838" s="309"/>
      <c r="I838" s="309"/>
      <c r="J838" s="309"/>
      <c r="K838" s="309"/>
      <c r="L838" s="309"/>
      <c r="M838" s="309"/>
      <c r="N838" s="309"/>
      <c r="O838" s="309"/>
      <c r="P838" s="309"/>
    </row>
    <row r="839" spans="1:16" x14ac:dyDescent="0.25">
      <c r="A839" s="309"/>
      <c r="B839" s="309"/>
      <c r="C839" s="309"/>
      <c r="D839" s="309"/>
      <c r="E839" s="309"/>
      <c r="F839" s="309"/>
      <c r="G839" s="309"/>
      <c r="H839" s="309"/>
      <c r="I839" s="309"/>
      <c r="J839" s="309"/>
      <c r="K839" s="309"/>
      <c r="L839" s="309"/>
      <c r="M839" s="309"/>
      <c r="N839" s="309"/>
      <c r="O839" s="309"/>
      <c r="P839" s="309"/>
    </row>
    <row r="840" spans="1:16" x14ac:dyDescent="0.25">
      <c r="A840" s="309"/>
      <c r="B840" s="309"/>
      <c r="C840" s="309"/>
      <c r="D840" s="309"/>
      <c r="E840" s="309"/>
      <c r="F840" s="309"/>
      <c r="G840" s="309"/>
      <c r="H840" s="309"/>
      <c r="I840" s="309"/>
      <c r="J840" s="309"/>
      <c r="K840" s="309"/>
      <c r="L840" s="309"/>
      <c r="M840" s="309"/>
      <c r="N840" s="309"/>
      <c r="O840" s="309"/>
      <c r="P840" s="309"/>
    </row>
    <row r="841" spans="1:16" x14ac:dyDescent="0.25">
      <c r="A841" s="309"/>
      <c r="B841" s="309"/>
      <c r="C841" s="309"/>
      <c r="D841" s="309"/>
      <c r="E841" s="309"/>
      <c r="F841" s="309"/>
      <c r="G841" s="309"/>
      <c r="H841" s="309"/>
      <c r="I841" s="309"/>
      <c r="J841" s="309"/>
      <c r="K841" s="309"/>
      <c r="L841" s="309"/>
      <c r="M841" s="309"/>
      <c r="N841" s="309"/>
      <c r="O841" s="309"/>
      <c r="P841" s="309"/>
    </row>
    <row r="842" spans="1:16" x14ac:dyDescent="0.25">
      <c r="A842" s="309"/>
      <c r="B842" s="309"/>
      <c r="C842" s="309"/>
      <c r="D842" s="309"/>
      <c r="E842" s="309"/>
      <c r="F842" s="309"/>
      <c r="G842" s="309"/>
      <c r="H842" s="309"/>
      <c r="I842" s="309"/>
      <c r="J842" s="309"/>
      <c r="K842" s="309"/>
      <c r="L842" s="309"/>
      <c r="M842" s="309"/>
      <c r="N842" s="309"/>
      <c r="O842" s="309"/>
      <c r="P842" s="309"/>
    </row>
    <row r="843" spans="1:16" x14ac:dyDescent="0.25">
      <c r="A843" s="309"/>
      <c r="B843" s="309"/>
      <c r="C843" s="309"/>
      <c r="D843" s="309"/>
      <c r="E843" s="309"/>
      <c r="F843" s="309"/>
      <c r="G843" s="309"/>
      <c r="H843" s="309"/>
      <c r="I843" s="309"/>
      <c r="J843" s="309"/>
      <c r="K843" s="309"/>
      <c r="L843" s="309"/>
      <c r="M843" s="309"/>
      <c r="N843" s="309"/>
      <c r="O843" s="309"/>
      <c r="P843" s="309"/>
    </row>
    <row r="844" spans="1:16" x14ac:dyDescent="0.25">
      <c r="A844" s="309"/>
      <c r="B844" s="309"/>
      <c r="C844" s="309"/>
      <c r="D844" s="309"/>
      <c r="E844" s="309"/>
      <c r="F844" s="309"/>
      <c r="G844" s="309"/>
      <c r="H844" s="309"/>
      <c r="I844" s="309"/>
      <c r="J844" s="309"/>
      <c r="K844" s="309"/>
      <c r="L844" s="309"/>
      <c r="M844" s="309"/>
      <c r="N844" s="309"/>
      <c r="O844" s="309"/>
      <c r="P844" s="309"/>
    </row>
    <row r="845" spans="1:16" x14ac:dyDescent="0.25">
      <c r="A845" s="309"/>
      <c r="B845" s="309"/>
      <c r="C845" s="309"/>
      <c r="D845" s="309"/>
      <c r="E845" s="309"/>
      <c r="F845" s="309"/>
      <c r="G845" s="309"/>
      <c r="H845" s="309"/>
      <c r="I845" s="309"/>
      <c r="J845" s="309"/>
      <c r="K845" s="309"/>
      <c r="L845" s="309"/>
      <c r="M845" s="309"/>
      <c r="N845" s="309"/>
      <c r="O845" s="309"/>
      <c r="P845" s="309"/>
    </row>
    <row r="846" spans="1:16" x14ac:dyDescent="0.25">
      <c r="A846" s="309"/>
      <c r="B846" s="309"/>
      <c r="C846" s="309"/>
      <c r="D846" s="309"/>
      <c r="E846" s="309"/>
      <c r="F846" s="309"/>
      <c r="G846" s="309"/>
      <c r="H846" s="309"/>
      <c r="I846" s="309"/>
      <c r="J846" s="309"/>
      <c r="K846" s="309"/>
      <c r="L846" s="309"/>
      <c r="M846" s="309"/>
      <c r="N846" s="309"/>
      <c r="O846" s="309"/>
      <c r="P846" s="309"/>
    </row>
    <row r="847" spans="1:16" x14ac:dyDescent="0.25">
      <c r="A847" s="309"/>
      <c r="B847" s="309"/>
      <c r="C847" s="309"/>
      <c r="D847" s="309"/>
      <c r="E847" s="309"/>
      <c r="F847" s="309"/>
      <c r="G847" s="309"/>
      <c r="H847" s="309"/>
      <c r="I847" s="309"/>
      <c r="J847" s="309"/>
      <c r="K847" s="309"/>
      <c r="L847" s="309"/>
      <c r="M847" s="309"/>
      <c r="N847" s="309"/>
      <c r="O847" s="309"/>
      <c r="P847" s="309"/>
    </row>
    <row r="848" spans="1:16" x14ac:dyDescent="0.25">
      <c r="A848" s="309"/>
      <c r="B848" s="309"/>
      <c r="C848" s="309"/>
      <c r="D848" s="309"/>
      <c r="E848" s="309"/>
      <c r="F848" s="309"/>
      <c r="G848" s="309"/>
      <c r="H848" s="309"/>
      <c r="I848" s="309"/>
      <c r="J848" s="309"/>
      <c r="K848" s="309"/>
      <c r="L848" s="309"/>
      <c r="M848" s="309"/>
      <c r="N848" s="309"/>
      <c r="O848" s="309"/>
      <c r="P848" s="309"/>
    </row>
    <row r="849" spans="1:16" x14ac:dyDescent="0.25">
      <c r="A849" s="309"/>
      <c r="B849" s="309"/>
      <c r="C849" s="309"/>
      <c r="D849" s="309"/>
      <c r="E849" s="309"/>
      <c r="F849" s="309"/>
      <c r="G849" s="309"/>
      <c r="H849" s="309"/>
      <c r="I849" s="309"/>
      <c r="J849" s="309"/>
      <c r="K849" s="309"/>
      <c r="L849" s="309"/>
      <c r="M849" s="309"/>
      <c r="N849" s="309"/>
      <c r="O849" s="309"/>
      <c r="P849" s="309"/>
    </row>
    <row r="850" spans="1:16" x14ac:dyDescent="0.25">
      <c r="A850" s="309"/>
      <c r="B850" s="309"/>
      <c r="C850" s="309"/>
      <c r="D850" s="309"/>
      <c r="E850" s="309"/>
      <c r="F850" s="309"/>
      <c r="G850" s="309"/>
      <c r="H850" s="309"/>
      <c r="I850" s="309"/>
      <c r="J850" s="309"/>
      <c r="K850" s="309"/>
      <c r="L850" s="309"/>
      <c r="M850" s="309"/>
      <c r="N850" s="309"/>
      <c r="O850" s="309"/>
      <c r="P850" s="309"/>
    </row>
    <row r="851" spans="1:16" x14ac:dyDescent="0.25">
      <c r="A851" s="309"/>
      <c r="B851" s="309"/>
      <c r="C851" s="309"/>
      <c r="D851" s="309"/>
      <c r="E851" s="309"/>
      <c r="F851" s="309"/>
      <c r="G851" s="309"/>
      <c r="H851" s="309"/>
      <c r="I851" s="309"/>
      <c r="J851" s="309"/>
      <c r="K851" s="309"/>
      <c r="L851" s="309"/>
      <c r="M851" s="309"/>
      <c r="N851" s="309"/>
      <c r="O851" s="309"/>
      <c r="P851" s="309"/>
    </row>
    <row r="852" spans="1:16" x14ac:dyDescent="0.25">
      <c r="A852" s="309"/>
      <c r="B852" s="309"/>
      <c r="C852" s="309"/>
      <c r="D852" s="309"/>
      <c r="E852" s="309"/>
      <c r="F852" s="309"/>
      <c r="G852" s="309"/>
      <c r="H852" s="309"/>
      <c r="I852" s="309"/>
      <c r="J852" s="309"/>
      <c r="K852" s="309"/>
      <c r="L852" s="309"/>
      <c r="M852" s="309"/>
      <c r="N852" s="309"/>
      <c r="O852" s="309"/>
      <c r="P852" s="309"/>
    </row>
    <row r="853" spans="1:16" x14ac:dyDescent="0.25">
      <c r="A853" s="309"/>
      <c r="B853" s="309"/>
      <c r="C853" s="309"/>
      <c r="D853" s="309"/>
      <c r="E853" s="309"/>
      <c r="F853" s="309"/>
      <c r="G853" s="309"/>
      <c r="H853" s="309"/>
      <c r="I853" s="309"/>
      <c r="J853" s="309"/>
      <c r="K853" s="309"/>
      <c r="L853" s="309"/>
      <c r="M853" s="309"/>
      <c r="N853" s="309"/>
      <c r="O853" s="309"/>
      <c r="P853" s="309"/>
    </row>
    <row r="854" spans="1:16" x14ac:dyDescent="0.25">
      <c r="A854" s="309"/>
      <c r="B854" s="309"/>
      <c r="C854" s="309"/>
      <c r="D854" s="309"/>
      <c r="E854" s="309"/>
      <c r="F854" s="309"/>
      <c r="G854" s="309"/>
      <c r="H854" s="309"/>
      <c r="I854" s="309"/>
      <c r="J854" s="309"/>
      <c r="K854" s="309"/>
      <c r="L854" s="309"/>
      <c r="M854" s="309"/>
      <c r="N854" s="309"/>
      <c r="O854" s="309"/>
      <c r="P854" s="309"/>
    </row>
    <row r="855" spans="1:16" x14ac:dyDescent="0.25">
      <c r="A855" s="309"/>
      <c r="B855" s="309"/>
      <c r="C855" s="309"/>
      <c r="D855" s="309"/>
      <c r="E855" s="309"/>
      <c r="F855" s="309"/>
      <c r="G855" s="309"/>
      <c r="H855" s="309"/>
      <c r="I855" s="309"/>
      <c r="J855" s="309"/>
      <c r="K855" s="309"/>
      <c r="L855" s="309"/>
      <c r="M855" s="309"/>
      <c r="N855" s="309"/>
      <c r="O855" s="309"/>
      <c r="P855" s="309"/>
    </row>
    <row r="856" spans="1:16" x14ac:dyDescent="0.25">
      <c r="A856" s="309"/>
      <c r="B856" s="309"/>
      <c r="C856" s="309"/>
      <c r="D856" s="309"/>
      <c r="E856" s="309"/>
      <c r="F856" s="309"/>
      <c r="G856" s="309"/>
      <c r="H856" s="309"/>
      <c r="I856" s="309"/>
      <c r="J856" s="309"/>
      <c r="K856" s="309"/>
      <c r="L856" s="309"/>
      <c r="M856" s="309"/>
      <c r="N856" s="309"/>
      <c r="O856" s="309"/>
      <c r="P856" s="309"/>
    </row>
    <row r="857" spans="1:16" x14ac:dyDescent="0.25">
      <c r="A857" s="309"/>
      <c r="B857" s="309"/>
      <c r="C857" s="309"/>
      <c r="D857" s="309"/>
      <c r="E857" s="309"/>
      <c r="F857" s="309"/>
      <c r="G857" s="309"/>
      <c r="H857" s="309"/>
      <c r="I857" s="309"/>
      <c r="J857" s="309"/>
      <c r="K857" s="309"/>
      <c r="L857" s="309"/>
      <c r="M857" s="309"/>
      <c r="N857" s="309"/>
      <c r="O857" s="309"/>
      <c r="P857" s="309"/>
    </row>
    <row r="858" spans="1:16" x14ac:dyDescent="0.25">
      <c r="A858" s="309"/>
      <c r="B858" s="309"/>
      <c r="C858" s="309"/>
      <c r="D858" s="309"/>
      <c r="E858" s="309"/>
      <c r="F858" s="309"/>
      <c r="G858" s="309"/>
      <c r="H858" s="309"/>
      <c r="I858" s="309"/>
      <c r="J858" s="309"/>
      <c r="K858" s="309"/>
      <c r="L858" s="309"/>
      <c r="M858" s="309"/>
      <c r="N858" s="309"/>
      <c r="O858" s="309"/>
      <c r="P858" s="309"/>
    </row>
    <row r="859" spans="1:16" x14ac:dyDescent="0.25">
      <c r="A859" s="309"/>
      <c r="B859" s="309"/>
      <c r="C859" s="309"/>
      <c r="D859" s="309"/>
      <c r="E859" s="309"/>
      <c r="F859" s="309"/>
      <c r="G859" s="309"/>
      <c r="H859" s="309"/>
      <c r="I859" s="309"/>
      <c r="J859" s="309"/>
      <c r="K859" s="309"/>
      <c r="L859" s="309"/>
      <c r="M859" s="309"/>
      <c r="N859" s="309"/>
      <c r="O859" s="309"/>
      <c r="P859" s="309"/>
    </row>
    <row r="860" spans="1:16" x14ac:dyDescent="0.25">
      <c r="A860" s="309"/>
      <c r="B860" s="309"/>
      <c r="C860" s="309"/>
      <c r="D860" s="309"/>
      <c r="E860" s="309"/>
      <c r="F860" s="309"/>
      <c r="G860" s="309"/>
      <c r="H860" s="309"/>
      <c r="I860" s="309"/>
      <c r="J860" s="309"/>
      <c r="K860" s="309"/>
      <c r="L860" s="309"/>
      <c r="M860" s="309"/>
      <c r="N860" s="309"/>
      <c r="O860" s="309"/>
      <c r="P860" s="309"/>
    </row>
    <row r="861" spans="1:16" x14ac:dyDescent="0.25">
      <c r="A861" s="309"/>
      <c r="B861" s="309"/>
      <c r="C861" s="309"/>
      <c r="D861" s="309"/>
      <c r="E861" s="309"/>
      <c r="F861" s="309"/>
      <c r="G861" s="309"/>
      <c r="H861" s="309"/>
      <c r="I861" s="309"/>
      <c r="J861" s="309"/>
      <c r="K861" s="309"/>
      <c r="L861" s="309"/>
      <c r="M861" s="309"/>
      <c r="N861" s="309"/>
      <c r="O861" s="309"/>
      <c r="P861" s="309"/>
    </row>
    <row r="862" spans="1:16" x14ac:dyDescent="0.25">
      <c r="A862" s="309"/>
      <c r="B862" s="309"/>
      <c r="C862" s="309"/>
      <c r="D862" s="309"/>
      <c r="E862" s="309"/>
      <c r="F862" s="309"/>
      <c r="G862" s="309"/>
      <c r="H862" s="309"/>
      <c r="I862" s="309"/>
      <c r="J862" s="309"/>
      <c r="K862" s="309"/>
      <c r="L862" s="309"/>
      <c r="M862" s="309"/>
      <c r="N862" s="309"/>
      <c r="O862" s="309"/>
      <c r="P862" s="309"/>
    </row>
    <row r="863" spans="1:16" x14ac:dyDescent="0.25">
      <c r="A863" s="309"/>
      <c r="B863" s="309"/>
      <c r="C863" s="309"/>
      <c r="D863" s="309"/>
      <c r="E863" s="309"/>
      <c r="F863" s="309"/>
      <c r="G863" s="309"/>
      <c r="H863" s="309"/>
      <c r="I863" s="309"/>
      <c r="J863" s="309"/>
      <c r="K863" s="309"/>
      <c r="L863" s="309"/>
      <c r="M863" s="309"/>
      <c r="N863" s="309"/>
      <c r="O863" s="309"/>
      <c r="P863" s="309"/>
    </row>
    <row r="864" spans="1:16" x14ac:dyDescent="0.25">
      <c r="A864" s="309"/>
      <c r="B864" s="309"/>
      <c r="C864" s="309"/>
      <c r="D864" s="309"/>
      <c r="E864" s="309"/>
      <c r="F864" s="309"/>
      <c r="G864" s="309"/>
      <c r="H864" s="309"/>
      <c r="I864" s="309"/>
      <c r="J864" s="309"/>
      <c r="K864" s="309"/>
      <c r="L864" s="309"/>
      <c r="M864" s="309"/>
      <c r="N864" s="309"/>
      <c r="O864" s="309"/>
      <c r="P864" s="309"/>
    </row>
    <row r="865" spans="1:16" x14ac:dyDescent="0.25">
      <c r="A865" s="309"/>
      <c r="B865" s="309"/>
      <c r="C865" s="309"/>
      <c r="D865" s="309"/>
      <c r="E865" s="309"/>
      <c r="F865" s="309"/>
      <c r="G865" s="309"/>
      <c r="H865" s="309"/>
      <c r="I865" s="309"/>
      <c r="J865" s="309"/>
      <c r="K865" s="309"/>
      <c r="L865" s="309"/>
      <c r="M865" s="309"/>
      <c r="N865" s="309"/>
      <c r="O865" s="309"/>
      <c r="P865" s="309"/>
    </row>
    <row r="866" spans="1:16" x14ac:dyDescent="0.25">
      <c r="A866" s="309"/>
      <c r="B866" s="309"/>
      <c r="C866" s="309"/>
      <c r="D866" s="309"/>
      <c r="E866" s="309"/>
      <c r="F866" s="309"/>
      <c r="G866" s="309"/>
      <c r="H866" s="309"/>
      <c r="I866" s="309"/>
      <c r="J866" s="309"/>
      <c r="K866" s="309"/>
      <c r="L866" s="309"/>
      <c r="M866" s="309"/>
      <c r="N866" s="309"/>
      <c r="O866" s="309"/>
      <c r="P866" s="309"/>
    </row>
    <row r="867" spans="1:16" x14ac:dyDescent="0.25">
      <c r="A867" s="309"/>
      <c r="B867" s="309"/>
      <c r="C867" s="309"/>
      <c r="D867" s="309"/>
      <c r="E867" s="309"/>
      <c r="F867" s="309"/>
      <c r="G867" s="309"/>
      <c r="H867" s="309"/>
      <c r="I867" s="309"/>
      <c r="J867" s="309"/>
      <c r="K867" s="309"/>
      <c r="L867" s="309"/>
      <c r="M867" s="309"/>
      <c r="N867" s="309"/>
      <c r="O867" s="309"/>
      <c r="P867" s="309"/>
    </row>
    <row r="868" spans="1:16" x14ac:dyDescent="0.25">
      <c r="A868" s="309"/>
      <c r="B868" s="309"/>
      <c r="C868" s="309"/>
      <c r="D868" s="309"/>
      <c r="E868" s="309"/>
      <c r="F868" s="309"/>
      <c r="G868" s="309"/>
      <c r="H868" s="309"/>
      <c r="I868" s="309"/>
      <c r="J868" s="309"/>
      <c r="K868" s="309"/>
      <c r="L868" s="309"/>
      <c r="M868" s="309"/>
      <c r="N868" s="309"/>
      <c r="O868" s="309"/>
      <c r="P868" s="309"/>
    </row>
    <row r="869" spans="1:16" x14ac:dyDescent="0.25">
      <c r="A869" s="309"/>
      <c r="B869" s="309"/>
      <c r="C869" s="309"/>
      <c r="D869" s="309"/>
      <c r="E869" s="309"/>
      <c r="F869" s="309"/>
      <c r="G869" s="309"/>
      <c r="H869" s="309"/>
      <c r="I869" s="309"/>
      <c r="J869" s="309"/>
      <c r="K869" s="309"/>
      <c r="L869" s="309"/>
      <c r="M869" s="309"/>
      <c r="N869" s="309"/>
      <c r="O869" s="309"/>
      <c r="P869" s="309"/>
    </row>
    <row r="870" spans="1:16" x14ac:dyDescent="0.25">
      <c r="A870" s="309"/>
      <c r="B870" s="309"/>
      <c r="C870" s="309"/>
      <c r="D870" s="309"/>
      <c r="E870" s="309"/>
      <c r="F870" s="309"/>
      <c r="G870" s="309"/>
      <c r="H870" s="309"/>
      <c r="I870" s="309"/>
      <c r="J870" s="309"/>
      <c r="K870" s="309"/>
      <c r="L870" s="309"/>
      <c r="M870" s="309"/>
      <c r="N870" s="309"/>
      <c r="O870" s="309"/>
      <c r="P870" s="309"/>
    </row>
    <row r="871" spans="1:16" x14ac:dyDescent="0.25">
      <c r="A871" s="309"/>
      <c r="B871" s="309"/>
      <c r="C871" s="309"/>
      <c r="D871" s="309"/>
      <c r="E871" s="309"/>
      <c r="F871" s="309"/>
      <c r="G871" s="309"/>
      <c r="H871" s="309"/>
      <c r="I871" s="309"/>
      <c r="J871" s="309"/>
      <c r="K871" s="309"/>
      <c r="L871" s="309"/>
      <c r="M871" s="309"/>
      <c r="N871" s="309"/>
      <c r="O871" s="309"/>
      <c r="P871" s="309"/>
    </row>
    <row r="872" spans="1:16" x14ac:dyDescent="0.25">
      <c r="A872" s="309"/>
      <c r="B872" s="309"/>
      <c r="C872" s="309"/>
      <c r="D872" s="309"/>
      <c r="E872" s="309"/>
      <c r="F872" s="309"/>
      <c r="G872" s="309"/>
      <c r="H872" s="309"/>
      <c r="I872" s="309"/>
      <c r="J872" s="309"/>
      <c r="K872" s="309"/>
      <c r="L872" s="309"/>
      <c r="M872" s="309"/>
      <c r="N872" s="309"/>
      <c r="O872" s="309"/>
      <c r="P872" s="309"/>
    </row>
    <row r="873" spans="1:16" x14ac:dyDescent="0.25">
      <c r="A873" s="309"/>
      <c r="B873" s="309"/>
      <c r="C873" s="309"/>
      <c r="D873" s="309"/>
      <c r="E873" s="309"/>
      <c r="F873" s="309"/>
      <c r="G873" s="309"/>
      <c r="H873" s="309"/>
      <c r="I873" s="309"/>
      <c r="J873" s="309"/>
      <c r="K873" s="309"/>
      <c r="L873" s="309"/>
      <c r="M873" s="309"/>
      <c r="N873" s="309"/>
      <c r="O873" s="309"/>
      <c r="P873" s="309"/>
    </row>
    <row r="874" spans="1:16" x14ac:dyDescent="0.25">
      <c r="A874" s="309"/>
      <c r="B874" s="309"/>
      <c r="C874" s="309"/>
      <c r="D874" s="309"/>
      <c r="E874" s="309"/>
      <c r="F874" s="309"/>
      <c r="G874" s="309"/>
      <c r="H874" s="309"/>
      <c r="I874" s="309"/>
      <c r="J874" s="309"/>
      <c r="K874" s="309"/>
      <c r="L874" s="309"/>
      <c r="M874" s="309"/>
      <c r="N874" s="309"/>
      <c r="O874" s="309"/>
      <c r="P874" s="309"/>
    </row>
    <row r="875" spans="1:16" x14ac:dyDescent="0.25">
      <c r="A875" s="309"/>
      <c r="B875" s="309"/>
      <c r="C875" s="309"/>
      <c r="D875" s="309"/>
      <c r="E875" s="309"/>
      <c r="F875" s="309"/>
      <c r="G875" s="309"/>
      <c r="H875" s="309"/>
      <c r="I875" s="309"/>
      <c r="J875" s="309"/>
      <c r="K875" s="309"/>
      <c r="L875" s="309"/>
      <c r="M875" s="309"/>
      <c r="N875" s="309"/>
      <c r="O875" s="309"/>
      <c r="P875" s="309"/>
    </row>
    <row r="876" spans="1:16" x14ac:dyDescent="0.25">
      <c r="A876" s="309"/>
      <c r="B876" s="309"/>
      <c r="C876" s="309"/>
      <c r="D876" s="309"/>
      <c r="E876" s="309"/>
      <c r="F876" s="309"/>
      <c r="G876" s="309"/>
      <c r="H876" s="309"/>
      <c r="I876" s="309"/>
      <c r="J876" s="309"/>
      <c r="K876" s="309"/>
      <c r="L876" s="309"/>
      <c r="M876" s="309"/>
      <c r="N876" s="309"/>
      <c r="O876" s="309"/>
      <c r="P876" s="309"/>
    </row>
    <row r="877" spans="1:16" x14ac:dyDescent="0.25">
      <c r="A877" s="309"/>
      <c r="B877" s="309"/>
      <c r="C877" s="309"/>
      <c r="D877" s="309"/>
      <c r="E877" s="309"/>
      <c r="F877" s="309"/>
      <c r="G877" s="309"/>
      <c r="H877" s="309"/>
      <c r="I877" s="309"/>
      <c r="J877" s="309"/>
      <c r="K877" s="309"/>
      <c r="L877" s="309"/>
      <c r="M877" s="309"/>
      <c r="N877" s="309"/>
      <c r="O877" s="309"/>
      <c r="P877" s="309"/>
    </row>
    <row r="878" spans="1:16" x14ac:dyDescent="0.25">
      <c r="A878" s="309"/>
      <c r="B878" s="309"/>
      <c r="C878" s="309"/>
      <c r="D878" s="309"/>
      <c r="E878" s="309"/>
      <c r="F878" s="309"/>
      <c r="G878" s="309"/>
      <c r="H878" s="309"/>
      <c r="I878" s="309"/>
      <c r="J878" s="309"/>
      <c r="K878" s="309"/>
      <c r="L878" s="309"/>
      <c r="M878" s="309"/>
      <c r="N878" s="309"/>
      <c r="O878" s="309"/>
      <c r="P878" s="309"/>
    </row>
    <row r="879" spans="1:16" x14ac:dyDescent="0.25">
      <c r="A879" s="309"/>
      <c r="B879" s="309"/>
      <c r="C879" s="309"/>
      <c r="D879" s="309"/>
      <c r="E879" s="309"/>
      <c r="F879" s="309"/>
      <c r="G879" s="309"/>
      <c r="H879" s="309"/>
      <c r="I879" s="309"/>
      <c r="J879" s="309"/>
      <c r="K879" s="309"/>
      <c r="L879" s="309"/>
      <c r="M879" s="309"/>
      <c r="N879" s="309"/>
      <c r="O879" s="309"/>
      <c r="P879" s="309"/>
    </row>
    <row r="880" spans="1:16" x14ac:dyDescent="0.25">
      <c r="A880" s="309"/>
      <c r="B880" s="309"/>
      <c r="C880" s="309"/>
      <c r="D880" s="309"/>
      <c r="E880" s="309"/>
      <c r="F880" s="309"/>
      <c r="G880" s="309"/>
      <c r="H880" s="309"/>
      <c r="I880" s="309"/>
      <c r="J880" s="309"/>
      <c r="K880" s="309"/>
      <c r="L880" s="309"/>
      <c r="M880" s="309"/>
      <c r="N880" s="309"/>
      <c r="O880" s="309"/>
      <c r="P880" s="309"/>
    </row>
    <row r="881" spans="1:16" x14ac:dyDescent="0.25">
      <c r="A881" s="309"/>
      <c r="B881" s="309"/>
      <c r="C881" s="309"/>
      <c r="D881" s="309"/>
      <c r="E881" s="309"/>
      <c r="F881" s="309"/>
      <c r="G881" s="309"/>
      <c r="H881" s="309"/>
      <c r="I881" s="309"/>
      <c r="J881" s="309"/>
      <c r="K881" s="309"/>
      <c r="L881" s="309"/>
      <c r="M881" s="309"/>
      <c r="N881" s="309"/>
      <c r="O881" s="309"/>
      <c r="P881" s="309"/>
    </row>
    <row r="882" spans="1:16" x14ac:dyDescent="0.25">
      <c r="A882" s="309"/>
      <c r="B882" s="309"/>
      <c r="C882" s="309"/>
      <c r="D882" s="309"/>
      <c r="E882" s="309"/>
      <c r="F882" s="309"/>
      <c r="G882" s="309"/>
      <c r="H882" s="309"/>
      <c r="I882" s="309"/>
      <c r="J882" s="309"/>
      <c r="K882" s="309"/>
      <c r="L882" s="309"/>
      <c r="M882" s="309"/>
      <c r="N882" s="309"/>
      <c r="O882" s="309"/>
      <c r="P882" s="309"/>
    </row>
    <row r="883" spans="1:16" x14ac:dyDescent="0.25">
      <c r="A883" s="309"/>
      <c r="B883" s="309"/>
      <c r="C883" s="309"/>
      <c r="D883" s="309"/>
      <c r="E883" s="309"/>
      <c r="F883" s="309"/>
      <c r="G883" s="309"/>
      <c r="H883" s="309"/>
      <c r="I883" s="309"/>
      <c r="J883" s="309"/>
      <c r="K883" s="309"/>
      <c r="L883" s="309"/>
      <c r="M883" s="309"/>
      <c r="N883" s="309"/>
      <c r="O883" s="309"/>
      <c r="P883" s="309"/>
    </row>
    <row r="884" spans="1:16" x14ac:dyDescent="0.25">
      <c r="A884" s="309"/>
      <c r="B884" s="309"/>
      <c r="C884" s="309"/>
      <c r="D884" s="309"/>
      <c r="E884" s="309"/>
      <c r="F884" s="309"/>
      <c r="G884" s="309"/>
      <c r="H884" s="309"/>
      <c r="I884" s="309"/>
      <c r="J884" s="309"/>
      <c r="K884" s="309"/>
      <c r="L884" s="309"/>
      <c r="M884" s="309"/>
      <c r="N884" s="309"/>
      <c r="O884" s="309"/>
      <c r="P884" s="309"/>
    </row>
    <row r="885" spans="1:16" x14ac:dyDescent="0.25">
      <c r="A885" s="309"/>
      <c r="B885" s="309"/>
      <c r="C885" s="309"/>
      <c r="D885" s="309"/>
      <c r="E885" s="309"/>
      <c r="F885" s="309"/>
      <c r="G885" s="309"/>
      <c r="H885" s="309"/>
      <c r="I885" s="309"/>
      <c r="J885" s="309"/>
      <c r="K885" s="309"/>
      <c r="L885" s="309"/>
      <c r="M885" s="309"/>
      <c r="N885" s="309"/>
      <c r="O885" s="309"/>
      <c r="P885" s="309"/>
    </row>
    <row r="886" spans="1:16" x14ac:dyDescent="0.25">
      <c r="A886" s="309"/>
      <c r="B886" s="309"/>
      <c r="C886" s="309"/>
      <c r="D886" s="309"/>
      <c r="E886" s="309"/>
      <c r="F886" s="309"/>
      <c r="G886" s="309"/>
      <c r="H886" s="309"/>
      <c r="I886" s="309"/>
      <c r="J886" s="309"/>
      <c r="K886" s="309"/>
      <c r="L886" s="309"/>
      <c r="M886" s="309"/>
      <c r="N886" s="309"/>
      <c r="O886" s="309"/>
      <c r="P886" s="309"/>
    </row>
    <row r="887" spans="1:16" x14ac:dyDescent="0.25">
      <c r="A887" s="309"/>
      <c r="B887" s="309"/>
      <c r="C887" s="309"/>
      <c r="D887" s="309"/>
      <c r="E887" s="309"/>
      <c r="F887" s="309"/>
      <c r="G887" s="309"/>
      <c r="H887" s="309"/>
      <c r="I887" s="309"/>
      <c r="J887" s="309"/>
      <c r="K887" s="309"/>
      <c r="L887" s="309"/>
      <c r="M887" s="309"/>
      <c r="N887" s="309"/>
      <c r="O887" s="309"/>
      <c r="P887" s="309"/>
    </row>
    <row r="888" spans="1:16" x14ac:dyDescent="0.25">
      <c r="A888" s="309"/>
      <c r="B888" s="309"/>
      <c r="C888" s="309"/>
      <c r="D888" s="309"/>
      <c r="E888" s="309"/>
      <c r="F888" s="309"/>
      <c r="G888" s="309"/>
      <c r="H888" s="309"/>
      <c r="I888" s="309"/>
      <c r="J888" s="309"/>
      <c r="K888" s="309"/>
      <c r="L888" s="309"/>
      <c r="M888" s="309"/>
      <c r="N888" s="309"/>
      <c r="O888" s="309"/>
      <c r="P888" s="309"/>
    </row>
    <row r="889" spans="1:16" x14ac:dyDescent="0.25">
      <c r="A889" s="309"/>
      <c r="B889" s="309"/>
      <c r="C889" s="309"/>
      <c r="D889" s="309"/>
      <c r="E889" s="309"/>
      <c r="F889" s="309"/>
      <c r="G889" s="309"/>
      <c r="H889" s="309"/>
      <c r="I889" s="309"/>
      <c r="J889" s="309"/>
      <c r="K889" s="309"/>
      <c r="L889" s="309"/>
      <c r="M889" s="309"/>
      <c r="N889" s="309"/>
      <c r="O889" s="309"/>
      <c r="P889" s="309"/>
    </row>
    <row r="890" spans="1:16" x14ac:dyDescent="0.25">
      <c r="A890" s="309"/>
      <c r="B890" s="309"/>
      <c r="C890" s="309"/>
      <c r="D890" s="309"/>
      <c r="E890" s="309"/>
      <c r="F890" s="309"/>
      <c r="G890" s="309"/>
      <c r="H890" s="309"/>
      <c r="I890" s="309"/>
      <c r="J890" s="309"/>
      <c r="K890" s="309"/>
      <c r="L890" s="309"/>
      <c r="M890" s="309"/>
      <c r="N890" s="309"/>
      <c r="O890" s="309"/>
      <c r="P890" s="309"/>
    </row>
    <row r="891" spans="1:16" x14ac:dyDescent="0.25">
      <c r="A891" s="309"/>
      <c r="B891" s="309"/>
      <c r="C891" s="309"/>
      <c r="D891" s="309"/>
      <c r="E891" s="309"/>
      <c r="F891" s="309"/>
      <c r="G891" s="309"/>
      <c r="H891" s="309"/>
      <c r="I891" s="309"/>
      <c r="J891" s="309"/>
      <c r="K891" s="309"/>
      <c r="L891" s="309"/>
      <c r="M891" s="309"/>
      <c r="N891" s="309"/>
      <c r="O891" s="309"/>
      <c r="P891" s="309"/>
    </row>
    <row r="892" spans="1:16" x14ac:dyDescent="0.25">
      <c r="A892" s="309"/>
      <c r="B892" s="309"/>
      <c r="C892" s="309"/>
      <c r="D892" s="309"/>
      <c r="E892" s="309"/>
      <c r="F892" s="309"/>
      <c r="G892" s="309"/>
      <c r="H892" s="309"/>
      <c r="I892" s="309"/>
      <c r="J892" s="309"/>
      <c r="K892" s="309"/>
      <c r="L892" s="309"/>
      <c r="M892" s="309"/>
      <c r="N892" s="309"/>
      <c r="O892" s="309"/>
      <c r="P892" s="309"/>
    </row>
    <row r="893" spans="1:16" x14ac:dyDescent="0.25">
      <c r="A893" s="309"/>
      <c r="B893" s="309"/>
      <c r="C893" s="309"/>
      <c r="D893" s="309"/>
      <c r="E893" s="309"/>
      <c r="F893" s="309"/>
      <c r="G893" s="309"/>
      <c r="H893" s="309"/>
      <c r="I893" s="309"/>
      <c r="J893" s="309"/>
      <c r="K893" s="309"/>
      <c r="L893" s="309"/>
      <c r="M893" s="309"/>
      <c r="N893" s="309"/>
      <c r="O893" s="309"/>
      <c r="P893" s="309"/>
    </row>
    <row r="894" spans="1:16" x14ac:dyDescent="0.25">
      <c r="A894" s="309"/>
      <c r="B894" s="309"/>
      <c r="C894" s="309"/>
      <c r="D894" s="309"/>
      <c r="E894" s="309"/>
      <c r="F894" s="309"/>
      <c r="G894" s="309"/>
      <c r="H894" s="309"/>
      <c r="I894" s="309"/>
      <c r="J894" s="309"/>
      <c r="K894" s="309"/>
      <c r="L894" s="309"/>
      <c r="M894" s="309"/>
      <c r="N894" s="309"/>
      <c r="O894" s="309"/>
      <c r="P894" s="309"/>
    </row>
    <row r="895" spans="1:16" x14ac:dyDescent="0.25">
      <c r="A895" s="309"/>
      <c r="B895" s="309"/>
      <c r="C895" s="309"/>
      <c r="D895" s="309"/>
      <c r="E895" s="309"/>
      <c r="F895" s="309"/>
      <c r="G895" s="309"/>
      <c r="H895" s="309"/>
      <c r="I895" s="309"/>
      <c r="J895" s="309"/>
      <c r="K895" s="309"/>
      <c r="L895" s="309"/>
      <c r="M895" s="309"/>
      <c r="N895" s="309"/>
      <c r="O895" s="309"/>
      <c r="P895" s="309"/>
    </row>
    <row r="896" spans="1:16" x14ac:dyDescent="0.25">
      <c r="A896" s="309"/>
      <c r="B896" s="309"/>
      <c r="C896" s="309"/>
      <c r="D896" s="309"/>
      <c r="E896" s="309"/>
      <c r="F896" s="309"/>
      <c r="G896" s="309"/>
      <c r="H896" s="309"/>
      <c r="I896" s="309"/>
      <c r="J896" s="309"/>
      <c r="K896" s="309"/>
      <c r="L896" s="309"/>
      <c r="M896" s="309"/>
      <c r="N896" s="309"/>
      <c r="O896" s="309"/>
      <c r="P896" s="309"/>
    </row>
    <row r="897" spans="1:16" x14ac:dyDescent="0.25">
      <c r="A897" s="309"/>
      <c r="B897" s="309"/>
      <c r="C897" s="309"/>
      <c r="D897" s="309"/>
      <c r="E897" s="309"/>
      <c r="F897" s="309"/>
      <c r="G897" s="309"/>
      <c r="H897" s="309"/>
      <c r="I897" s="309"/>
      <c r="J897" s="309"/>
      <c r="K897" s="309"/>
      <c r="L897" s="309"/>
      <c r="M897" s="309"/>
      <c r="N897" s="309"/>
      <c r="O897" s="309"/>
      <c r="P897" s="309"/>
    </row>
    <row r="898" spans="1:16" x14ac:dyDescent="0.25">
      <c r="A898" s="309"/>
      <c r="B898" s="309"/>
      <c r="C898" s="309"/>
      <c r="D898" s="309"/>
      <c r="E898" s="309"/>
      <c r="F898" s="309"/>
      <c r="G898" s="309"/>
      <c r="H898" s="309"/>
      <c r="I898" s="309"/>
      <c r="J898" s="309"/>
      <c r="K898" s="309"/>
      <c r="L898" s="309"/>
      <c r="M898" s="309"/>
      <c r="N898" s="309"/>
      <c r="O898" s="309"/>
      <c r="P898" s="309"/>
    </row>
    <row r="899" spans="1:16" x14ac:dyDescent="0.25">
      <c r="A899" s="309"/>
      <c r="B899" s="309"/>
      <c r="C899" s="309"/>
      <c r="D899" s="309"/>
      <c r="E899" s="309"/>
      <c r="F899" s="309"/>
      <c r="G899" s="309"/>
      <c r="H899" s="309"/>
      <c r="I899" s="309"/>
      <c r="J899" s="309"/>
      <c r="K899" s="309"/>
      <c r="L899" s="309"/>
      <c r="M899" s="309"/>
      <c r="N899" s="309"/>
      <c r="O899" s="309"/>
      <c r="P899" s="309"/>
    </row>
    <row r="900" spans="1:16" x14ac:dyDescent="0.25">
      <c r="A900" s="309"/>
      <c r="B900" s="309"/>
      <c r="C900" s="309"/>
      <c r="D900" s="309"/>
      <c r="E900" s="309"/>
      <c r="F900" s="309"/>
      <c r="G900" s="309"/>
      <c r="H900" s="309"/>
      <c r="I900" s="309"/>
      <c r="J900" s="309"/>
      <c r="K900" s="309"/>
      <c r="L900" s="309"/>
      <c r="M900" s="309"/>
      <c r="N900" s="309"/>
      <c r="O900" s="309"/>
      <c r="P900" s="309"/>
    </row>
    <row r="901" spans="1:16" x14ac:dyDescent="0.25">
      <c r="A901" s="309"/>
      <c r="B901" s="309"/>
      <c r="C901" s="309"/>
      <c r="D901" s="309"/>
      <c r="E901" s="309"/>
      <c r="F901" s="309"/>
      <c r="G901" s="309"/>
      <c r="H901" s="309"/>
      <c r="I901" s="309"/>
      <c r="J901" s="309"/>
      <c r="K901" s="309"/>
      <c r="L901" s="309"/>
      <c r="M901" s="309"/>
      <c r="N901" s="309"/>
      <c r="O901" s="309"/>
      <c r="P901" s="309"/>
    </row>
    <row r="902" spans="1:16" x14ac:dyDescent="0.25">
      <c r="A902" s="309"/>
      <c r="B902" s="309"/>
      <c r="C902" s="309"/>
      <c r="D902" s="309"/>
      <c r="E902" s="309"/>
      <c r="F902" s="309"/>
      <c r="G902" s="309"/>
      <c r="H902" s="309"/>
      <c r="I902" s="309"/>
      <c r="J902" s="309"/>
      <c r="K902" s="309"/>
      <c r="L902" s="309"/>
      <c r="M902" s="309"/>
      <c r="N902" s="309"/>
      <c r="O902" s="309"/>
      <c r="P902" s="309"/>
    </row>
    <row r="903" spans="1:16" x14ac:dyDescent="0.25">
      <c r="A903" s="309"/>
      <c r="B903" s="309"/>
      <c r="C903" s="309"/>
      <c r="D903" s="309"/>
      <c r="E903" s="309"/>
      <c r="F903" s="309"/>
      <c r="G903" s="309"/>
      <c r="H903" s="309"/>
      <c r="I903" s="309"/>
      <c r="J903" s="309"/>
      <c r="K903" s="309"/>
      <c r="L903" s="309"/>
      <c r="M903" s="309"/>
      <c r="N903" s="309"/>
      <c r="O903" s="309"/>
      <c r="P903" s="309"/>
    </row>
    <row r="904" spans="1:16" x14ac:dyDescent="0.25">
      <c r="A904" s="309"/>
      <c r="B904" s="309"/>
      <c r="C904" s="309"/>
      <c r="D904" s="309"/>
      <c r="E904" s="309"/>
      <c r="F904" s="309"/>
      <c r="G904" s="309"/>
      <c r="H904" s="309"/>
      <c r="I904" s="309"/>
      <c r="J904" s="309"/>
      <c r="K904" s="309"/>
      <c r="L904" s="309"/>
      <c r="M904" s="309"/>
      <c r="N904" s="309"/>
      <c r="O904" s="309"/>
      <c r="P904" s="309"/>
    </row>
    <row r="905" spans="1:16" x14ac:dyDescent="0.25">
      <c r="A905" s="309"/>
      <c r="B905" s="309"/>
      <c r="C905" s="309"/>
      <c r="D905" s="309"/>
      <c r="E905" s="309"/>
      <c r="F905" s="309"/>
      <c r="G905" s="309"/>
      <c r="H905" s="309"/>
      <c r="I905" s="309"/>
      <c r="J905" s="309"/>
      <c r="K905" s="309"/>
      <c r="L905" s="309"/>
      <c r="M905" s="309"/>
      <c r="N905" s="309"/>
      <c r="O905" s="309"/>
      <c r="P905" s="309"/>
    </row>
    <row r="906" spans="1:16" x14ac:dyDescent="0.25">
      <c r="A906" s="309"/>
      <c r="B906" s="309"/>
      <c r="C906" s="309"/>
      <c r="D906" s="309"/>
      <c r="E906" s="309"/>
      <c r="F906" s="309"/>
      <c r="G906" s="309"/>
      <c r="H906" s="309"/>
      <c r="I906" s="309"/>
      <c r="J906" s="309"/>
      <c r="K906" s="309"/>
      <c r="L906" s="309"/>
      <c r="M906" s="309"/>
      <c r="N906" s="309"/>
      <c r="O906" s="309"/>
      <c r="P906" s="309"/>
    </row>
    <row r="907" spans="1:16" x14ac:dyDescent="0.25">
      <c r="A907" s="309"/>
      <c r="B907" s="309"/>
      <c r="C907" s="309"/>
      <c r="D907" s="309"/>
      <c r="E907" s="309"/>
      <c r="F907" s="309"/>
      <c r="G907" s="309"/>
      <c r="H907" s="309"/>
      <c r="I907" s="309"/>
      <c r="J907" s="309"/>
      <c r="K907" s="309"/>
      <c r="L907" s="309"/>
      <c r="M907" s="309"/>
      <c r="N907" s="309"/>
      <c r="O907" s="309"/>
      <c r="P907" s="309"/>
    </row>
    <row r="908" spans="1:16" x14ac:dyDescent="0.25">
      <c r="A908" s="309"/>
      <c r="B908" s="309"/>
      <c r="C908" s="309"/>
      <c r="D908" s="309"/>
      <c r="E908" s="309"/>
      <c r="F908" s="309"/>
      <c r="G908" s="309"/>
      <c r="H908" s="309"/>
      <c r="I908" s="309"/>
      <c r="J908" s="309"/>
      <c r="K908" s="309"/>
      <c r="L908" s="309"/>
      <c r="M908" s="309"/>
      <c r="N908" s="309"/>
      <c r="O908" s="309"/>
      <c r="P908" s="309"/>
    </row>
    <row r="909" spans="1:16" x14ac:dyDescent="0.25">
      <c r="A909" s="309"/>
      <c r="B909" s="309"/>
      <c r="C909" s="309"/>
      <c r="D909" s="309"/>
      <c r="E909" s="309"/>
      <c r="F909" s="309"/>
      <c r="G909" s="309"/>
      <c r="H909" s="309"/>
      <c r="I909" s="309"/>
      <c r="J909" s="309"/>
      <c r="K909" s="309"/>
      <c r="L909" s="309"/>
      <c r="M909" s="309"/>
      <c r="N909" s="309"/>
      <c r="O909" s="309"/>
      <c r="P909" s="309"/>
    </row>
    <row r="910" spans="1:16" x14ac:dyDescent="0.25">
      <c r="A910" s="309"/>
      <c r="B910" s="309"/>
      <c r="C910" s="309"/>
      <c r="D910" s="309"/>
      <c r="E910" s="309"/>
      <c r="F910" s="309"/>
      <c r="G910" s="309"/>
      <c r="H910" s="309"/>
      <c r="I910" s="309"/>
      <c r="J910" s="309"/>
      <c r="K910" s="309"/>
      <c r="L910" s="309"/>
      <c r="M910" s="309"/>
      <c r="N910" s="309"/>
      <c r="O910" s="309"/>
      <c r="P910" s="309"/>
    </row>
    <row r="911" spans="1:16" x14ac:dyDescent="0.25">
      <c r="A911" s="309"/>
      <c r="B911" s="309"/>
      <c r="C911" s="309"/>
      <c r="D911" s="309"/>
      <c r="E911" s="309"/>
      <c r="F911" s="309"/>
      <c r="G911" s="309"/>
      <c r="H911" s="309"/>
      <c r="I911" s="309"/>
      <c r="J911" s="309"/>
      <c r="K911" s="309"/>
      <c r="L911" s="309"/>
      <c r="M911" s="309"/>
      <c r="N911" s="309"/>
      <c r="O911" s="309"/>
      <c r="P911" s="309"/>
    </row>
    <row r="912" spans="1:16" x14ac:dyDescent="0.25">
      <c r="A912" s="309"/>
      <c r="B912" s="309"/>
      <c r="C912" s="309"/>
      <c r="D912" s="309"/>
      <c r="E912" s="309"/>
      <c r="F912" s="309"/>
      <c r="G912" s="309"/>
      <c r="H912" s="309"/>
      <c r="I912" s="309"/>
      <c r="J912" s="309"/>
      <c r="K912" s="309"/>
      <c r="L912" s="309"/>
      <c r="M912" s="309"/>
      <c r="N912" s="309"/>
      <c r="O912" s="309"/>
      <c r="P912" s="309"/>
    </row>
    <row r="913" spans="1:16" x14ac:dyDescent="0.25">
      <c r="A913" s="309"/>
      <c r="B913" s="309"/>
      <c r="C913" s="309"/>
      <c r="D913" s="309"/>
      <c r="E913" s="309"/>
      <c r="F913" s="309"/>
      <c r="G913" s="309"/>
      <c r="H913" s="309"/>
      <c r="I913" s="309"/>
      <c r="J913" s="309"/>
      <c r="K913" s="309"/>
      <c r="L913" s="309"/>
      <c r="M913" s="309"/>
      <c r="N913" s="309"/>
      <c r="O913" s="309"/>
      <c r="P913" s="309"/>
    </row>
    <row r="914" spans="1:16" x14ac:dyDescent="0.25">
      <c r="A914" s="309"/>
      <c r="B914" s="309"/>
      <c r="C914" s="309"/>
      <c r="D914" s="309"/>
      <c r="E914" s="309"/>
      <c r="F914" s="309"/>
      <c r="G914" s="309"/>
      <c r="H914" s="309"/>
      <c r="I914" s="309"/>
      <c r="J914" s="309"/>
      <c r="K914" s="309"/>
      <c r="L914" s="309"/>
      <c r="M914" s="309"/>
      <c r="N914" s="309"/>
      <c r="O914" s="309"/>
      <c r="P914" s="309"/>
    </row>
    <row r="915" spans="1:16" x14ac:dyDescent="0.25">
      <c r="A915" s="309"/>
      <c r="B915" s="309"/>
      <c r="C915" s="309"/>
      <c r="D915" s="309"/>
      <c r="E915" s="309"/>
      <c r="F915" s="309"/>
      <c r="G915" s="309"/>
      <c r="H915" s="309"/>
      <c r="I915" s="309"/>
      <c r="J915" s="309"/>
      <c r="K915" s="309"/>
      <c r="L915" s="309"/>
      <c r="M915" s="309"/>
      <c r="N915" s="309"/>
      <c r="O915" s="309"/>
      <c r="P915" s="309"/>
    </row>
    <row r="916" spans="1:16" x14ac:dyDescent="0.25">
      <c r="A916" s="309"/>
      <c r="B916" s="309"/>
      <c r="C916" s="309"/>
      <c r="D916" s="309"/>
      <c r="E916" s="309"/>
      <c r="F916" s="309"/>
      <c r="G916" s="309"/>
      <c r="H916" s="309"/>
      <c r="I916" s="309"/>
      <c r="J916" s="309"/>
      <c r="K916" s="309"/>
      <c r="L916" s="309"/>
      <c r="M916" s="309"/>
      <c r="N916" s="309"/>
      <c r="O916" s="309"/>
      <c r="P916" s="309"/>
    </row>
    <row r="917" spans="1:16" x14ac:dyDescent="0.25">
      <c r="A917" s="309"/>
      <c r="B917" s="309"/>
      <c r="C917" s="309"/>
      <c r="D917" s="309"/>
      <c r="E917" s="309"/>
      <c r="F917" s="309"/>
      <c r="G917" s="309"/>
      <c r="H917" s="309"/>
      <c r="I917" s="309"/>
      <c r="J917" s="309"/>
      <c r="K917" s="309"/>
      <c r="L917" s="309"/>
      <c r="M917" s="309"/>
      <c r="N917" s="309"/>
      <c r="O917" s="309"/>
      <c r="P917" s="309"/>
    </row>
    <row r="918" spans="1:16" x14ac:dyDescent="0.25">
      <c r="A918" s="309"/>
      <c r="B918" s="309"/>
      <c r="C918" s="309"/>
      <c r="D918" s="309"/>
      <c r="E918" s="309"/>
      <c r="F918" s="309"/>
      <c r="G918" s="309"/>
      <c r="H918" s="309"/>
      <c r="I918" s="309"/>
      <c r="J918" s="309"/>
      <c r="K918" s="309"/>
      <c r="L918" s="309"/>
      <c r="M918" s="309"/>
      <c r="N918" s="309"/>
      <c r="O918" s="309"/>
      <c r="P918" s="309"/>
    </row>
    <row r="919" spans="1:16" x14ac:dyDescent="0.25">
      <c r="A919" s="309"/>
      <c r="B919" s="309"/>
      <c r="C919" s="309"/>
      <c r="D919" s="309"/>
      <c r="E919" s="309"/>
      <c r="F919" s="309"/>
      <c r="G919" s="309"/>
      <c r="H919" s="309"/>
      <c r="I919" s="309"/>
      <c r="J919" s="309"/>
      <c r="K919" s="309"/>
      <c r="L919" s="309"/>
      <c r="M919" s="309"/>
      <c r="N919" s="309"/>
      <c r="O919" s="309"/>
      <c r="P919" s="309"/>
    </row>
    <row r="920" spans="1:16" x14ac:dyDescent="0.25">
      <c r="A920" s="309"/>
      <c r="B920" s="309"/>
      <c r="C920" s="309"/>
      <c r="D920" s="309"/>
      <c r="E920" s="309"/>
      <c r="F920" s="309"/>
      <c r="G920" s="309"/>
      <c r="H920" s="309"/>
      <c r="I920" s="309"/>
      <c r="J920" s="309"/>
      <c r="K920" s="309"/>
      <c r="L920" s="309"/>
      <c r="M920" s="309"/>
      <c r="N920" s="309"/>
      <c r="O920" s="309"/>
      <c r="P920" s="309"/>
    </row>
    <row r="921" spans="1:16" x14ac:dyDescent="0.25">
      <c r="A921" s="309"/>
      <c r="B921" s="309"/>
      <c r="C921" s="309"/>
      <c r="D921" s="309"/>
      <c r="E921" s="309"/>
      <c r="F921" s="309"/>
      <c r="G921" s="309"/>
      <c r="H921" s="309"/>
      <c r="I921" s="309"/>
      <c r="J921" s="309"/>
      <c r="K921" s="309"/>
      <c r="L921" s="309"/>
      <c r="M921" s="309"/>
      <c r="N921" s="309"/>
      <c r="O921" s="309"/>
      <c r="P921" s="309"/>
    </row>
    <row r="922" spans="1:16" x14ac:dyDescent="0.25">
      <c r="A922" s="309"/>
      <c r="B922" s="309"/>
      <c r="C922" s="309"/>
      <c r="D922" s="309"/>
      <c r="E922" s="309"/>
      <c r="F922" s="309"/>
      <c r="G922" s="309"/>
      <c r="H922" s="309"/>
      <c r="I922" s="309"/>
      <c r="J922" s="309"/>
      <c r="K922" s="309"/>
      <c r="L922" s="309"/>
      <c r="M922" s="309"/>
      <c r="N922" s="309"/>
      <c r="O922" s="309"/>
      <c r="P922" s="309"/>
    </row>
    <row r="923" spans="1:16" x14ac:dyDescent="0.25">
      <c r="A923" s="309"/>
      <c r="B923" s="309"/>
      <c r="C923" s="309"/>
      <c r="D923" s="309"/>
      <c r="E923" s="309"/>
      <c r="F923" s="309"/>
      <c r="G923" s="309"/>
      <c r="H923" s="309"/>
      <c r="I923" s="309"/>
      <c r="J923" s="309"/>
      <c r="K923" s="309"/>
      <c r="L923" s="309"/>
      <c r="M923" s="309"/>
      <c r="N923" s="309"/>
      <c r="O923" s="309"/>
      <c r="P923" s="309"/>
    </row>
    <row r="924" spans="1:16" x14ac:dyDescent="0.25">
      <c r="A924" s="309"/>
      <c r="B924" s="309"/>
      <c r="C924" s="309"/>
      <c r="D924" s="309"/>
      <c r="E924" s="309"/>
      <c r="F924" s="309"/>
      <c r="G924" s="309"/>
      <c r="H924" s="309"/>
      <c r="I924" s="309"/>
      <c r="J924" s="309"/>
      <c r="K924" s="309"/>
      <c r="L924" s="309"/>
      <c r="M924" s="309"/>
      <c r="N924" s="309"/>
      <c r="O924" s="309"/>
      <c r="P924" s="309"/>
    </row>
    <row r="925" spans="1:16" x14ac:dyDescent="0.25">
      <c r="A925" s="309"/>
      <c r="B925" s="309"/>
      <c r="C925" s="309"/>
      <c r="D925" s="309"/>
      <c r="E925" s="309"/>
      <c r="F925" s="309"/>
      <c r="G925" s="309"/>
      <c r="H925" s="309"/>
      <c r="I925" s="309"/>
      <c r="J925" s="309"/>
      <c r="K925" s="309"/>
      <c r="L925" s="309"/>
      <c r="M925" s="309"/>
      <c r="N925" s="309"/>
      <c r="O925" s="309"/>
      <c r="P925" s="309"/>
    </row>
    <row r="926" spans="1:16" x14ac:dyDescent="0.25">
      <c r="A926" s="309"/>
      <c r="B926" s="309"/>
      <c r="C926" s="309"/>
      <c r="D926" s="309"/>
      <c r="E926" s="309"/>
      <c r="F926" s="309"/>
      <c r="G926" s="309"/>
      <c r="H926" s="309"/>
      <c r="I926" s="309"/>
      <c r="J926" s="309"/>
      <c r="K926" s="309"/>
      <c r="L926" s="309"/>
      <c r="M926" s="309"/>
      <c r="N926" s="309"/>
      <c r="O926" s="309"/>
      <c r="P926" s="309"/>
    </row>
    <row r="927" spans="1:16" x14ac:dyDescent="0.25">
      <c r="A927" s="309"/>
      <c r="B927" s="309"/>
      <c r="C927" s="309"/>
      <c r="D927" s="309"/>
      <c r="E927" s="309"/>
      <c r="F927" s="309"/>
      <c r="G927" s="309"/>
      <c r="H927" s="309"/>
      <c r="I927" s="309"/>
      <c r="J927" s="309"/>
      <c r="K927" s="309"/>
      <c r="L927" s="309"/>
      <c r="M927" s="309"/>
      <c r="N927" s="309"/>
      <c r="O927" s="309"/>
      <c r="P927" s="309"/>
    </row>
    <row r="928" spans="1:16" x14ac:dyDescent="0.25">
      <c r="A928" s="309"/>
      <c r="B928" s="309"/>
      <c r="C928" s="309"/>
      <c r="D928" s="309"/>
      <c r="E928" s="309"/>
      <c r="F928" s="309"/>
      <c r="G928" s="309"/>
      <c r="H928" s="309"/>
      <c r="I928" s="309"/>
      <c r="J928" s="309"/>
      <c r="K928" s="309"/>
      <c r="L928" s="309"/>
      <c r="M928" s="309"/>
      <c r="N928" s="309"/>
      <c r="O928" s="309"/>
      <c r="P928" s="309"/>
    </row>
    <row r="929" spans="1:16" x14ac:dyDescent="0.25">
      <c r="A929" s="309"/>
      <c r="B929" s="309"/>
      <c r="C929" s="309"/>
      <c r="D929" s="309"/>
      <c r="E929" s="309"/>
      <c r="F929" s="309"/>
      <c r="G929" s="309"/>
      <c r="H929" s="309"/>
      <c r="I929" s="309"/>
      <c r="J929" s="309"/>
      <c r="K929" s="309"/>
      <c r="L929" s="309"/>
      <c r="M929" s="309"/>
      <c r="N929" s="309"/>
      <c r="O929" s="309"/>
      <c r="P929" s="309"/>
    </row>
    <row r="930" spans="1:16" x14ac:dyDescent="0.25">
      <c r="A930" s="309"/>
      <c r="B930" s="309"/>
      <c r="C930" s="309"/>
      <c r="D930" s="309"/>
      <c r="E930" s="309"/>
      <c r="F930" s="309"/>
      <c r="G930" s="309"/>
      <c r="H930" s="309"/>
      <c r="I930" s="309"/>
      <c r="J930" s="309"/>
      <c r="K930" s="309"/>
      <c r="L930" s="309"/>
      <c r="M930" s="309"/>
      <c r="N930" s="309"/>
      <c r="O930" s="309"/>
      <c r="P930" s="309"/>
    </row>
    <row r="931" spans="1:16" x14ac:dyDescent="0.25">
      <c r="A931" s="309"/>
      <c r="B931" s="309"/>
      <c r="C931" s="309"/>
      <c r="D931" s="309"/>
      <c r="E931" s="309"/>
      <c r="F931" s="309"/>
      <c r="G931" s="309"/>
      <c r="H931" s="309"/>
      <c r="I931" s="309"/>
      <c r="J931" s="309"/>
      <c r="K931" s="309"/>
      <c r="L931" s="309"/>
      <c r="M931" s="309"/>
      <c r="N931" s="309"/>
      <c r="O931" s="309"/>
      <c r="P931" s="309"/>
    </row>
    <row r="932" spans="1:16" x14ac:dyDescent="0.25">
      <c r="A932" s="309"/>
      <c r="B932" s="309"/>
      <c r="C932" s="309"/>
      <c r="D932" s="309"/>
      <c r="E932" s="309"/>
      <c r="F932" s="309"/>
      <c r="G932" s="309"/>
      <c r="H932" s="309"/>
      <c r="I932" s="309"/>
      <c r="J932" s="309"/>
      <c r="K932" s="309"/>
      <c r="L932" s="309"/>
      <c r="M932" s="309"/>
      <c r="N932" s="309"/>
      <c r="O932" s="309"/>
      <c r="P932" s="309"/>
    </row>
    <row r="933" spans="1:16" x14ac:dyDescent="0.25">
      <c r="A933" s="309"/>
      <c r="B933" s="309"/>
      <c r="C933" s="309"/>
      <c r="D933" s="309"/>
      <c r="E933" s="309"/>
      <c r="F933" s="309"/>
      <c r="G933" s="309"/>
      <c r="H933" s="309"/>
      <c r="I933" s="309"/>
      <c r="J933" s="309"/>
      <c r="K933" s="309"/>
      <c r="L933" s="309"/>
      <c r="M933" s="309"/>
      <c r="N933" s="309"/>
      <c r="O933" s="309"/>
      <c r="P933" s="309"/>
    </row>
    <row r="934" spans="1:16" x14ac:dyDescent="0.25">
      <c r="A934" s="309"/>
      <c r="B934" s="309"/>
      <c r="C934" s="309"/>
      <c r="D934" s="309"/>
      <c r="E934" s="309"/>
      <c r="F934" s="309"/>
      <c r="G934" s="309"/>
      <c r="H934" s="309"/>
      <c r="I934" s="309"/>
      <c r="J934" s="309"/>
      <c r="K934" s="309"/>
      <c r="L934" s="309"/>
      <c r="M934" s="309"/>
      <c r="N934" s="309"/>
      <c r="O934" s="309"/>
      <c r="P934" s="309"/>
    </row>
    <row r="935" spans="1:16" x14ac:dyDescent="0.25">
      <c r="A935" s="309"/>
      <c r="B935" s="309"/>
      <c r="C935" s="309"/>
      <c r="D935" s="309"/>
      <c r="E935" s="309"/>
      <c r="F935" s="309"/>
      <c r="G935" s="309"/>
      <c r="H935" s="309"/>
      <c r="I935" s="309"/>
      <c r="J935" s="309"/>
      <c r="K935" s="309"/>
      <c r="L935" s="309"/>
      <c r="M935" s="309"/>
      <c r="N935" s="309"/>
      <c r="O935" s="309"/>
      <c r="P935" s="309"/>
    </row>
    <row r="936" spans="1:16" x14ac:dyDescent="0.25">
      <c r="A936" s="309"/>
      <c r="B936" s="309"/>
      <c r="C936" s="309"/>
      <c r="D936" s="309"/>
      <c r="E936" s="309"/>
      <c r="F936" s="309"/>
      <c r="G936" s="309"/>
      <c r="H936" s="309"/>
      <c r="I936" s="309"/>
      <c r="J936" s="309"/>
      <c r="K936" s="309"/>
      <c r="L936" s="309"/>
      <c r="M936" s="309"/>
      <c r="N936" s="309"/>
      <c r="O936" s="309"/>
      <c r="P936" s="309"/>
    </row>
    <row r="937" spans="1:16" x14ac:dyDescent="0.25">
      <c r="A937" s="309"/>
      <c r="B937" s="309"/>
      <c r="C937" s="309"/>
      <c r="D937" s="309"/>
      <c r="E937" s="309"/>
      <c r="F937" s="309"/>
      <c r="G937" s="309"/>
      <c r="H937" s="309"/>
      <c r="I937" s="309"/>
      <c r="J937" s="309"/>
      <c r="K937" s="309"/>
      <c r="L937" s="309"/>
      <c r="M937" s="309"/>
      <c r="N937" s="309"/>
      <c r="O937" s="309"/>
      <c r="P937" s="309"/>
    </row>
    <row r="938" spans="1:16" x14ac:dyDescent="0.25">
      <c r="A938" s="309"/>
      <c r="B938" s="309"/>
      <c r="C938" s="309"/>
      <c r="D938" s="309"/>
      <c r="E938" s="309"/>
      <c r="F938" s="309"/>
      <c r="G938" s="309"/>
      <c r="H938" s="309"/>
      <c r="I938" s="309"/>
      <c r="J938" s="309"/>
      <c r="K938" s="309"/>
      <c r="L938" s="309"/>
      <c r="M938" s="309"/>
      <c r="N938" s="309"/>
      <c r="O938" s="309"/>
      <c r="P938" s="309"/>
    </row>
    <row r="939" spans="1:16" x14ac:dyDescent="0.25">
      <c r="A939" s="309"/>
      <c r="B939" s="309"/>
      <c r="C939" s="309"/>
      <c r="D939" s="309"/>
      <c r="E939" s="309"/>
      <c r="F939" s="309"/>
      <c r="G939" s="309"/>
      <c r="H939" s="309"/>
      <c r="I939" s="309"/>
      <c r="J939" s="309"/>
      <c r="K939" s="309"/>
      <c r="L939" s="309"/>
      <c r="M939" s="309"/>
      <c r="N939" s="309"/>
      <c r="O939" s="309"/>
      <c r="P939" s="309"/>
    </row>
    <row r="940" spans="1:16" x14ac:dyDescent="0.25">
      <c r="A940" s="309"/>
      <c r="B940" s="309"/>
      <c r="C940" s="309"/>
      <c r="D940" s="309"/>
      <c r="E940" s="309"/>
      <c r="F940" s="309"/>
      <c r="G940" s="309"/>
      <c r="H940" s="309"/>
      <c r="I940" s="309"/>
      <c r="J940" s="309"/>
      <c r="K940" s="309"/>
      <c r="L940" s="309"/>
      <c r="M940" s="309"/>
      <c r="N940" s="309"/>
      <c r="O940" s="309"/>
      <c r="P940" s="309"/>
    </row>
    <row r="941" spans="1:16" x14ac:dyDescent="0.25">
      <c r="A941" s="309"/>
      <c r="B941" s="309"/>
      <c r="C941" s="309"/>
      <c r="D941" s="309"/>
      <c r="E941" s="309"/>
      <c r="F941" s="309"/>
      <c r="G941" s="309"/>
      <c r="H941" s="309"/>
      <c r="I941" s="309"/>
      <c r="J941" s="309"/>
      <c r="K941" s="309"/>
      <c r="L941" s="309"/>
      <c r="M941" s="309"/>
      <c r="N941" s="309"/>
      <c r="O941" s="309"/>
      <c r="P941" s="309"/>
    </row>
    <row r="942" spans="1:16" x14ac:dyDescent="0.25">
      <c r="A942" s="309"/>
      <c r="B942" s="309"/>
      <c r="C942" s="309"/>
      <c r="D942" s="309"/>
      <c r="E942" s="309"/>
      <c r="F942" s="309"/>
      <c r="G942" s="309"/>
      <c r="H942" s="309"/>
      <c r="I942" s="309"/>
      <c r="J942" s="309"/>
      <c r="K942" s="309"/>
      <c r="L942" s="309"/>
      <c r="M942" s="309"/>
      <c r="N942" s="309"/>
      <c r="O942" s="309"/>
      <c r="P942" s="309"/>
    </row>
    <row r="943" spans="1:16" x14ac:dyDescent="0.25">
      <c r="A943" s="309"/>
      <c r="B943" s="309"/>
      <c r="C943" s="309"/>
      <c r="D943" s="309"/>
      <c r="E943" s="309"/>
      <c r="F943" s="309"/>
      <c r="G943" s="309"/>
      <c r="H943" s="309"/>
      <c r="I943" s="309"/>
      <c r="J943" s="309"/>
      <c r="K943" s="309"/>
      <c r="L943" s="309"/>
      <c r="M943" s="309"/>
      <c r="N943" s="309"/>
      <c r="O943" s="309"/>
      <c r="P943" s="309"/>
    </row>
    <row r="944" spans="1:16" x14ac:dyDescent="0.25">
      <c r="A944" s="309"/>
      <c r="B944" s="309"/>
      <c r="C944" s="309"/>
      <c r="D944" s="309"/>
      <c r="E944" s="309"/>
      <c r="F944" s="309"/>
      <c r="G944" s="309"/>
      <c r="H944" s="309"/>
      <c r="I944" s="309"/>
      <c r="J944" s="309"/>
      <c r="K944" s="309"/>
      <c r="L944" s="309"/>
      <c r="M944" s="309"/>
      <c r="N944" s="309"/>
      <c r="O944" s="309"/>
      <c r="P944" s="309"/>
    </row>
    <row r="945" spans="1:16" x14ac:dyDescent="0.25">
      <c r="A945" s="309"/>
      <c r="B945" s="309"/>
      <c r="C945" s="309"/>
      <c r="D945" s="309"/>
      <c r="E945" s="309"/>
      <c r="F945" s="309"/>
      <c r="G945" s="309"/>
      <c r="H945" s="309"/>
      <c r="I945" s="309"/>
      <c r="J945" s="309"/>
      <c r="K945" s="309"/>
      <c r="L945" s="309"/>
      <c r="M945" s="309"/>
      <c r="N945" s="309"/>
      <c r="O945" s="309"/>
      <c r="P945" s="309"/>
    </row>
    <row r="946" spans="1:16" x14ac:dyDescent="0.25">
      <c r="A946" s="309"/>
      <c r="B946" s="309"/>
      <c r="C946" s="309"/>
      <c r="D946" s="309"/>
      <c r="E946" s="309"/>
      <c r="F946" s="309"/>
      <c r="G946" s="309"/>
      <c r="H946" s="309"/>
      <c r="I946" s="309"/>
      <c r="J946" s="309"/>
      <c r="K946" s="309"/>
      <c r="L946" s="309"/>
      <c r="M946" s="309"/>
      <c r="N946" s="309"/>
      <c r="O946" s="309"/>
      <c r="P946" s="309"/>
    </row>
    <row r="947" spans="1:16" x14ac:dyDescent="0.25">
      <c r="A947" s="309"/>
      <c r="B947" s="309"/>
      <c r="C947" s="309"/>
      <c r="D947" s="309"/>
      <c r="E947" s="309"/>
      <c r="F947" s="309"/>
      <c r="G947" s="309"/>
      <c r="H947" s="309"/>
      <c r="I947" s="309"/>
      <c r="J947" s="309"/>
      <c r="K947" s="309"/>
      <c r="L947" s="309"/>
      <c r="M947" s="309"/>
      <c r="N947" s="309"/>
      <c r="O947" s="309"/>
      <c r="P947" s="309"/>
    </row>
    <row r="948" spans="1:16" x14ac:dyDescent="0.25">
      <c r="A948" s="309"/>
      <c r="B948" s="309"/>
      <c r="C948" s="309"/>
      <c r="D948" s="309"/>
      <c r="E948" s="309"/>
      <c r="F948" s="309"/>
      <c r="G948" s="309"/>
      <c r="H948" s="309"/>
      <c r="I948" s="309"/>
      <c r="J948" s="309"/>
      <c r="K948" s="309"/>
      <c r="L948" s="309"/>
      <c r="M948" s="309"/>
      <c r="N948" s="309"/>
      <c r="O948" s="309"/>
      <c r="P948" s="309"/>
    </row>
    <row r="949" spans="1:16" x14ac:dyDescent="0.25">
      <c r="A949" s="309"/>
      <c r="B949" s="309"/>
      <c r="C949" s="309"/>
      <c r="D949" s="309"/>
      <c r="E949" s="309"/>
      <c r="F949" s="309"/>
      <c r="G949" s="309"/>
      <c r="H949" s="309"/>
      <c r="I949" s="309"/>
      <c r="J949" s="309"/>
      <c r="K949" s="309"/>
      <c r="L949" s="309"/>
      <c r="M949" s="309"/>
      <c r="N949" s="309"/>
      <c r="O949" s="309"/>
      <c r="P949" s="309"/>
    </row>
    <row r="950" spans="1:16" x14ac:dyDescent="0.25">
      <c r="A950" s="309"/>
      <c r="B950" s="309"/>
      <c r="C950" s="309"/>
      <c r="D950" s="309"/>
      <c r="E950" s="309"/>
      <c r="F950" s="309"/>
      <c r="G950" s="309"/>
      <c r="H950" s="309"/>
      <c r="I950" s="309"/>
      <c r="J950" s="309"/>
      <c r="K950" s="309"/>
      <c r="L950" s="309"/>
      <c r="M950" s="309"/>
      <c r="N950" s="309"/>
      <c r="O950" s="309"/>
      <c r="P950" s="309"/>
    </row>
    <row r="951" spans="1:16" x14ac:dyDescent="0.25">
      <c r="A951" s="309"/>
      <c r="B951" s="309"/>
      <c r="C951" s="309"/>
      <c r="D951" s="309"/>
      <c r="E951" s="309"/>
      <c r="F951" s="309"/>
      <c r="G951" s="309"/>
      <c r="H951" s="309"/>
      <c r="I951" s="309"/>
      <c r="J951" s="309"/>
      <c r="K951" s="309"/>
      <c r="L951" s="309"/>
      <c r="M951" s="309"/>
      <c r="N951" s="309"/>
      <c r="O951" s="309"/>
      <c r="P951" s="309"/>
    </row>
    <row r="952" spans="1:16" x14ac:dyDescent="0.25">
      <c r="A952" s="309"/>
      <c r="B952" s="309"/>
      <c r="C952" s="309"/>
      <c r="D952" s="309"/>
      <c r="E952" s="309"/>
      <c r="F952" s="309"/>
      <c r="G952" s="309"/>
      <c r="H952" s="309"/>
      <c r="I952" s="309"/>
      <c r="J952" s="309"/>
      <c r="K952" s="309"/>
      <c r="L952" s="309"/>
      <c r="M952" s="309"/>
      <c r="N952" s="309"/>
      <c r="O952" s="309"/>
      <c r="P952" s="309"/>
    </row>
    <row r="953" spans="1:16" x14ac:dyDescent="0.25">
      <c r="A953" s="309"/>
      <c r="B953" s="309"/>
      <c r="C953" s="309"/>
      <c r="D953" s="309"/>
      <c r="E953" s="309"/>
      <c r="F953" s="309"/>
      <c r="G953" s="309"/>
      <c r="H953" s="309"/>
      <c r="I953" s="309"/>
      <c r="J953" s="309"/>
      <c r="K953" s="309"/>
      <c r="L953" s="309"/>
      <c r="M953" s="309"/>
      <c r="N953" s="309"/>
      <c r="O953" s="309"/>
      <c r="P953" s="309"/>
    </row>
    <row r="954" spans="1:16" x14ac:dyDescent="0.25">
      <c r="A954" s="309"/>
      <c r="B954" s="309"/>
      <c r="C954" s="309"/>
      <c r="D954" s="309"/>
      <c r="E954" s="309"/>
      <c r="F954" s="309"/>
      <c r="G954" s="309"/>
      <c r="H954" s="309"/>
      <c r="I954" s="309"/>
      <c r="J954" s="309"/>
      <c r="K954" s="309"/>
      <c r="L954" s="309"/>
      <c r="M954" s="309"/>
      <c r="N954" s="309"/>
      <c r="O954" s="309"/>
      <c r="P954" s="309"/>
    </row>
    <row r="955" spans="1:16" x14ac:dyDescent="0.25">
      <c r="A955" s="309"/>
      <c r="B955" s="309"/>
      <c r="C955" s="309"/>
      <c r="D955" s="309"/>
      <c r="E955" s="309"/>
      <c r="F955" s="309"/>
      <c r="G955" s="309"/>
      <c r="H955" s="309"/>
      <c r="I955" s="309"/>
      <c r="J955" s="309"/>
      <c r="K955" s="309"/>
      <c r="L955" s="309"/>
      <c r="M955" s="309"/>
      <c r="N955" s="309"/>
      <c r="O955" s="309"/>
      <c r="P955" s="309"/>
    </row>
    <row r="956" spans="1:16" x14ac:dyDescent="0.25">
      <c r="A956" s="309"/>
      <c r="B956" s="309"/>
      <c r="C956" s="309"/>
      <c r="D956" s="309"/>
      <c r="E956" s="309"/>
      <c r="F956" s="309"/>
      <c r="G956" s="309"/>
      <c r="H956" s="309"/>
      <c r="I956" s="309"/>
      <c r="J956" s="309"/>
      <c r="K956" s="309"/>
      <c r="L956" s="309"/>
      <c r="M956" s="309"/>
      <c r="N956" s="309"/>
      <c r="O956" s="309"/>
      <c r="P956" s="309"/>
    </row>
    <row r="957" spans="1:16" x14ac:dyDescent="0.25">
      <c r="A957" s="309"/>
      <c r="B957" s="309"/>
      <c r="C957" s="309"/>
      <c r="D957" s="309"/>
      <c r="E957" s="309"/>
      <c r="F957" s="309"/>
      <c r="G957" s="309"/>
      <c r="H957" s="309"/>
      <c r="I957" s="309"/>
      <c r="J957" s="309"/>
      <c r="K957" s="309"/>
      <c r="L957" s="309"/>
      <c r="M957" s="309"/>
      <c r="N957" s="309"/>
      <c r="O957" s="309"/>
      <c r="P957" s="309"/>
    </row>
    <row r="958" spans="1:16" x14ac:dyDescent="0.25">
      <c r="A958" s="309"/>
      <c r="B958" s="309"/>
      <c r="C958" s="309"/>
      <c r="D958" s="309"/>
      <c r="E958" s="309"/>
      <c r="F958" s="309"/>
      <c r="G958" s="309"/>
      <c r="H958" s="309"/>
      <c r="I958" s="309"/>
      <c r="J958" s="309"/>
      <c r="K958" s="309"/>
      <c r="L958" s="309"/>
      <c r="M958" s="309"/>
      <c r="N958" s="309"/>
      <c r="O958" s="309"/>
      <c r="P958" s="309"/>
    </row>
    <row r="959" spans="1:16" x14ac:dyDescent="0.25">
      <c r="A959" s="309"/>
      <c r="B959" s="309"/>
      <c r="C959" s="309"/>
      <c r="D959" s="309"/>
      <c r="E959" s="309"/>
      <c r="F959" s="309"/>
      <c r="G959" s="309"/>
      <c r="H959" s="309"/>
      <c r="I959" s="309"/>
      <c r="J959" s="309"/>
      <c r="K959" s="309"/>
      <c r="L959" s="309"/>
      <c r="M959" s="309"/>
      <c r="N959" s="309"/>
      <c r="O959" s="309"/>
      <c r="P959" s="309"/>
    </row>
    <row r="960" spans="1:16" x14ac:dyDescent="0.25">
      <c r="A960" s="309"/>
      <c r="B960" s="309"/>
      <c r="C960" s="309"/>
      <c r="D960" s="309"/>
      <c r="E960" s="309"/>
      <c r="F960" s="309"/>
      <c r="G960" s="309"/>
      <c r="H960" s="309"/>
      <c r="I960" s="309"/>
      <c r="J960" s="309"/>
      <c r="K960" s="309"/>
      <c r="L960" s="309"/>
      <c r="M960" s="309"/>
      <c r="N960" s="309"/>
      <c r="O960" s="309"/>
      <c r="P960" s="309"/>
    </row>
    <row r="961" spans="1:16" x14ac:dyDescent="0.25">
      <c r="A961" s="309"/>
      <c r="B961" s="309"/>
      <c r="C961" s="309"/>
      <c r="D961" s="309"/>
      <c r="E961" s="309"/>
      <c r="F961" s="309"/>
      <c r="G961" s="309"/>
      <c r="H961" s="309"/>
      <c r="I961" s="309"/>
      <c r="J961" s="309"/>
      <c r="K961" s="309"/>
      <c r="L961" s="309"/>
      <c r="M961" s="309"/>
      <c r="N961" s="309"/>
      <c r="O961" s="309"/>
      <c r="P961" s="309"/>
    </row>
    <row r="962" spans="1:16" x14ac:dyDescent="0.25">
      <c r="A962" s="309"/>
      <c r="B962" s="309"/>
      <c r="C962" s="309"/>
      <c r="D962" s="309"/>
      <c r="E962" s="309"/>
      <c r="F962" s="309"/>
      <c r="G962" s="309"/>
      <c r="H962" s="309"/>
      <c r="I962" s="309"/>
      <c r="J962" s="309"/>
      <c r="K962" s="309"/>
      <c r="L962" s="309"/>
      <c r="M962" s="309"/>
      <c r="N962" s="309"/>
      <c r="O962" s="309"/>
      <c r="P962" s="309"/>
    </row>
    <row r="963" spans="1:16" x14ac:dyDescent="0.25">
      <c r="A963" s="309"/>
      <c r="B963" s="309"/>
      <c r="C963" s="309"/>
      <c r="D963" s="309"/>
      <c r="E963" s="309"/>
      <c r="F963" s="309"/>
      <c r="G963" s="309"/>
      <c r="H963" s="309"/>
      <c r="I963" s="309"/>
      <c r="J963" s="309"/>
      <c r="K963" s="309"/>
      <c r="L963" s="309"/>
      <c r="M963" s="309"/>
      <c r="N963" s="309"/>
      <c r="O963" s="309"/>
      <c r="P963" s="309"/>
    </row>
    <row r="964" spans="1:16" x14ac:dyDescent="0.25">
      <c r="A964" s="309"/>
      <c r="B964" s="309"/>
      <c r="C964" s="309"/>
      <c r="D964" s="309"/>
      <c r="E964" s="309"/>
      <c r="F964" s="309"/>
      <c r="G964" s="309"/>
      <c r="H964" s="309"/>
      <c r="I964" s="309"/>
      <c r="J964" s="309"/>
      <c r="K964" s="309"/>
      <c r="L964" s="309"/>
      <c r="M964" s="309"/>
      <c r="N964" s="309"/>
      <c r="O964" s="309"/>
      <c r="P964" s="309"/>
    </row>
    <row r="965" spans="1:16" x14ac:dyDescent="0.25">
      <c r="A965" s="309"/>
      <c r="B965" s="309"/>
      <c r="C965" s="309"/>
      <c r="D965" s="309"/>
      <c r="E965" s="309"/>
      <c r="F965" s="309"/>
      <c r="G965" s="309"/>
      <c r="H965" s="309"/>
      <c r="I965" s="309"/>
      <c r="J965" s="309"/>
      <c r="K965" s="309"/>
      <c r="L965" s="309"/>
      <c r="M965" s="309"/>
      <c r="N965" s="309"/>
      <c r="O965" s="309"/>
      <c r="P965" s="309"/>
    </row>
    <row r="966" spans="1:16" x14ac:dyDescent="0.25">
      <c r="A966" s="309"/>
      <c r="B966" s="309"/>
      <c r="C966" s="309"/>
      <c r="D966" s="309"/>
      <c r="E966" s="309"/>
      <c r="F966" s="309"/>
      <c r="G966" s="309"/>
      <c r="H966" s="309"/>
      <c r="I966" s="309"/>
      <c r="J966" s="309"/>
      <c r="K966" s="309"/>
      <c r="L966" s="309"/>
      <c r="M966" s="309"/>
      <c r="N966" s="309"/>
      <c r="O966" s="309"/>
      <c r="P966" s="309"/>
    </row>
    <row r="967" spans="1:16" x14ac:dyDescent="0.25">
      <c r="A967" s="309"/>
      <c r="B967" s="309"/>
      <c r="C967" s="309"/>
      <c r="D967" s="309"/>
      <c r="E967" s="309"/>
      <c r="F967" s="309"/>
      <c r="G967" s="309"/>
      <c r="H967" s="309"/>
      <c r="I967" s="309"/>
      <c r="J967" s="309"/>
      <c r="K967" s="309"/>
      <c r="L967" s="309"/>
      <c r="M967" s="309"/>
      <c r="N967" s="309"/>
      <c r="O967" s="309"/>
      <c r="P967" s="309"/>
    </row>
    <row r="968" spans="1:16" x14ac:dyDescent="0.25">
      <c r="A968" s="309"/>
      <c r="B968" s="309"/>
      <c r="C968" s="309"/>
      <c r="D968" s="309"/>
      <c r="E968" s="309"/>
      <c r="F968" s="309"/>
      <c r="G968" s="309"/>
      <c r="H968" s="309"/>
      <c r="I968" s="309"/>
      <c r="J968" s="309"/>
      <c r="K968" s="309"/>
      <c r="L968" s="309"/>
      <c r="M968" s="309"/>
      <c r="N968" s="309"/>
      <c r="O968" s="309"/>
      <c r="P968" s="309"/>
    </row>
    <row r="969" spans="1:16" x14ac:dyDescent="0.25">
      <c r="A969" s="309"/>
      <c r="B969" s="309"/>
      <c r="C969" s="309"/>
      <c r="D969" s="309"/>
      <c r="E969" s="309"/>
      <c r="F969" s="309"/>
      <c r="G969" s="309"/>
      <c r="H969" s="309"/>
      <c r="I969" s="309"/>
      <c r="J969" s="309"/>
      <c r="K969" s="309"/>
      <c r="L969" s="309"/>
      <c r="M969" s="309"/>
      <c r="N969" s="309"/>
      <c r="O969" s="309"/>
      <c r="P969" s="309"/>
    </row>
    <row r="970" spans="1:16" x14ac:dyDescent="0.25">
      <c r="A970" s="309"/>
      <c r="B970" s="309"/>
      <c r="C970" s="309"/>
      <c r="D970" s="309"/>
      <c r="E970" s="309"/>
      <c r="F970" s="309"/>
      <c r="G970" s="309"/>
      <c r="H970" s="309"/>
      <c r="I970" s="309"/>
      <c r="J970" s="309"/>
      <c r="K970" s="309"/>
      <c r="L970" s="309"/>
      <c r="M970" s="309"/>
      <c r="N970" s="309"/>
      <c r="O970" s="309"/>
      <c r="P970" s="309"/>
    </row>
    <row r="971" spans="1:16" x14ac:dyDescent="0.25">
      <c r="A971" s="309"/>
      <c r="B971" s="309"/>
      <c r="C971" s="309"/>
      <c r="D971" s="309"/>
      <c r="E971" s="309"/>
      <c r="F971" s="309"/>
      <c r="G971" s="309"/>
      <c r="H971" s="309"/>
      <c r="I971" s="309"/>
      <c r="J971" s="309"/>
      <c r="K971" s="309"/>
      <c r="L971" s="309"/>
      <c r="M971" s="309"/>
      <c r="N971" s="309"/>
      <c r="O971" s="309"/>
      <c r="P971" s="309"/>
    </row>
    <row r="972" spans="1:16" x14ac:dyDescent="0.25">
      <c r="A972" s="309"/>
      <c r="B972" s="309"/>
      <c r="C972" s="309"/>
      <c r="D972" s="309"/>
      <c r="E972" s="309"/>
      <c r="F972" s="309"/>
      <c r="G972" s="309"/>
      <c r="H972" s="309"/>
      <c r="I972" s="309"/>
      <c r="J972" s="309"/>
      <c r="K972" s="309"/>
      <c r="L972" s="309"/>
      <c r="M972" s="309"/>
      <c r="N972" s="309"/>
      <c r="O972" s="309"/>
      <c r="P972" s="309"/>
    </row>
    <row r="973" spans="1:16" x14ac:dyDescent="0.25">
      <c r="A973" s="309"/>
      <c r="B973" s="309"/>
      <c r="C973" s="309"/>
      <c r="D973" s="309"/>
      <c r="E973" s="309"/>
      <c r="F973" s="309"/>
      <c r="G973" s="309"/>
      <c r="H973" s="309"/>
      <c r="I973" s="309"/>
      <c r="J973" s="309"/>
      <c r="K973" s="309"/>
      <c r="L973" s="309"/>
      <c r="M973" s="309"/>
      <c r="N973" s="309"/>
      <c r="O973" s="309"/>
      <c r="P973" s="309"/>
    </row>
    <row r="974" spans="1:16" x14ac:dyDescent="0.25">
      <c r="A974" s="309"/>
      <c r="B974" s="309"/>
      <c r="C974" s="309"/>
      <c r="D974" s="309"/>
      <c r="E974" s="309"/>
      <c r="F974" s="309"/>
      <c r="G974" s="309"/>
      <c r="H974" s="309"/>
      <c r="I974" s="309"/>
      <c r="J974" s="309"/>
      <c r="K974" s="309"/>
      <c r="L974" s="309"/>
      <c r="M974" s="309"/>
      <c r="N974" s="309"/>
      <c r="O974" s="309"/>
      <c r="P974" s="309"/>
    </row>
    <row r="975" spans="1:16" x14ac:dyDescent="0.25">
      <c r="A975" s="309"/>
      <c r="B975" s="309"/>
      <c r="C975" s="309"/>
      <c r="D975" s="309"/>
      <c r="E975" s="309"/>
      <c r="F975" s="309"/>
      <c r="G975" s="309"/>
      <c r="H975" s="309"/>
      <c r="I975" s="309"/>
      <c r="J975" s="309"/>
      <c r="K975" s="309"/>
      <c r="L975" s="309"/>
      <c r="M975" s="309"/>
      <c r="N975" s="309"/>
      <c r="O975" s="309"/>
      <c r="P975" s="309"/>
    </row>
    <row r="976" spans="1:16" x14ac:dyDescent="0.25">
      <c r="A976" s="309"/>
      <c r="B976" s="309"/>
      <c r="C976" s="309"/>
      <c r="D976" s="309"/>
      <c r="E976" s="309"/>
      <c r="F976" s="309"/>
      <c r="G976" s="309"/>
      <c r="H976" s="309"/>
      <c r="I976" s="309"/>
      <c r="J976" s="309"/>
      <c r="K976" s="309"/>
      <c r="L976" s="309"/>
      <c r="M976" s="309"/>
      <c r="N976" s="309"/>
      <c r="O976" s="309"/>
      <c r="P976" s="309"/>
    </row>
    <row r="977" spans="1:16" x14ac:dyDescent="0.25">
      <c r="A977" s="309"/>
      <c r="B977" s="309"/>
      <c r="C977" s="309"/>
      <c r="D977" s="309"/>
      <c r="E977" s="309"/>
      <c r="F977" s="309"/>
      <c r="G977" s="309"/>
      <c r="H977" s="309"/>
      <c r="I977" s="309"/>
      <c r="J977" s="309"/>
      <c r="K977" s="309"/>
      <c r="L977" s="309"/>
      <c r="M977" s="309"/>
      <c r="N977" s="309"/>
      <c r="O977" s="309"/>
      <c r="P977" s="309"/>
    </row>
    <row r="978" spans="1:16" x14ac:dyDescent="0.25">
      <c r="A978" s="309"/>
      <c r="B978" s="309"/>
      <c r="C978" s="309"/>
      <c r="D978" s="309"/>
      <c r="E978" s="309"/>
      <c r="F978" s="309"/>
      <c r="G978" s="309"/>
      <c r="H978" s="309"/>
      <c r="I978" s="309"/>
      <c r="J978" s="309"/>
      <c r="K978" s="309"/>
      <c r="L978" s="309"/>
      <c r="M978" s="309"/>
      <c r="N978" s="309"/>
      <c r="O978" s="309"/>
      <c r="P978" s="309"/>
    </row>
    <row r="979" spans="1:16" x14ac:dyDescent="0.25">
      <c r="A979" s="309"/>
      <c r="B979" s="309"/>
      <c r="C979" s="309"/>
      <c r="D979" s="309"/>
      <c r="E979" s="309"/>
      <c r="F979" s="309"/>
      <c r="G979" s="309"/>
      <c r="H979" s="309"/>
      <c r="I979" s="309"/>
      <c r="J979" s="309"/>
      <c r="K979" s="309"/>
      <c r="L979" s="309"/>
      <c r="M979" s="309"/>
      <c r="N979" s="309"/>
      <c r="O979" s="309"/>
      <c r="P979" s="309"/>
    </row>
    <row r="980" spans="1:16" x14ac:dyDescent="0.25">
      <c r="A980" s="309"/>
      <c r="B980" s="309"/>
      <c r="C980" s="309"/>
      <c r="D980" s="309"/>
      <c r="E980" s="309"/>
      <c r="F980" s="309"/>
      <c r="G980" s="309"/>
      <c r="H980" s="309"/>
      <c r="I980" s="309"/>
      <c r="J980" s="309"/>
      <c r="K980" s="309"/>
      <c r="L980" s="309"/>
      <c r="M980" s="309"/>
      <c r="N980" s="309"/>
      <c r="O980" s="309"/>
      <c r="P980" s="309"/>
    </row>
    <row r="981" spans="1:16" x14ac:dyDescent="0.25">
      <c r="A981" s="309"/>
      <c r="B981" s="309"/>
      <c r="C981" s="309"/>
      <c r="D981" s="309"/>
      <c r="E981" s="309"/>
      <c r="F981" s="309"/>
      <c r="G981" s="309"/>
      <c r="H981" s="309"/>
      <c r="I981" s="309"/>
      <c r="J981" s="309"/>
      <c r="K981" s="309"/>
      <c r="L981" s="309"/>
      <c r="M981" s="309"/>
      <c r="N981" s="309"/>
      <c r="O981" s="309"/>
      <c r="P981" s="309"/>
    </row>
    <row r="982" spans="1:16" x14ac:dyDescent="0.25">
      <c r="A982" s="309"/>
      <c r="B982" s="309"/>
      <c r="C982" s="309"/>
      <c r="D982" s="309"/>
      <c r="E982" s="309"/>
      <c r="F982" s="309"/>
      <c r="G982" s="309"/>
      <c r="H982" s="309"/>
      <c r="I982" s="309"/>
      <c r="J982" s="309"/>
      <c r="K982" s="309"/>
      <c r="L982" s="309"/>
      <c r="M982" s="309"/>
      <c r="N982" s="309"/>
      <c r="O982" s="309"/>
      <c r="P982" s="309"/>
    </row>
    <row r="983" spans="1:16" x14ac:dyDescent="0.25">
      <c r="A983" s="309"/>
      <c r="B983" s="309"/>
      <c r="C983" s="309"/>
      <c r="D983" s="309"/>
      <c r="E983" s="309"/>
      <c r="F983" s="309"/>
      <c r="G983" s="309"/>
      <c r="H983" s="309"/>
      <c r="I983" s="309"/>
      <c r="J983" s="309"/>
      <c r="K983" s="309"/>
      <c r="L983" s="309"/>
      <c r="M983" s="309"/>
      <c r="N983" s="309"/>
      <c r="O983" s="309"/>
      <c r="P983" s="309"/>
    </row>
    <row r="984" spans="1:16" x14ac:dyDescent="0.25">
      <c r="A984" s="309"/>
      <c r="B984" s="309"/>
      <c r="C984" s="309"/>
      <c r="D984" s="309"/>
      <c r="E984" s="309"/>
      <c r="F984" s="309"/>
      <c r="G984" s="309"/>
      <c r="H984" s="309"/>
      <c r="I984" s="309"/>
      <c r="J984" s="309"/>
      <c r="K984" s="309"/>
      <c r="L984" s="309"/>
      <c r="M984" s="309"/>
      <c r="N984" s="309"/>
      <c r="O984" s="309"/>
      <c r="P984" s="309"/>
    </row>
    <row r="985" spans="1:16" x14ac:dyDescent="0.25">
      <c r="A985" s="309"/>
      <c r="B985" s="309"/>
      <c r="C985" s="309"/>
      <c r="D985" s="309"/>
      <c r="E985" s="309"/>
      <c r="F985" s="309"/>
      <c r="G985" s="309"/>
      <c r="H985" s="309"/>
      <c r="I985" s="309"/>
      <c r="J985" s="309"/>
      <c r="K985" s="309"/>
      <c r="L985" s="309"/>
      <c r="M985" s="309"/>
      <c r="N985" s="309"/>
      <c r="O985" s="309"/>
      <c r="P985" s="309"/>
    </row>
    <row r="986" spans="1:16" x14ac:dyDescent="0.25">
      <c r="A986" s="309"/>
      <c r="B986" s="309"/>
      <c r="C986" s="309"/>
      <c r="D986" s="309"/>
      <c r="E986" s="309"/>
      <c r="F986" s="309"/>
      <c r="G986" s="309"/>
      <c r="H986" s="309"/>
      <c r="I986" s="309"/>
      <c r="J986" s="309"/>
      <c r="K986" s="309"/>
      <c r="L986" s="309"/>
      <c r="M986" s="309"/>
      <c r="N986" s="309"/>
      <c r="O986" s="309"/>
      <c r="P986" s="309"/>
    </row>
    <row r="987" spans="1:16" x14ac:dyDescent="0.25">
      <c r="A987" s="309"/>
      <c r="B987" s="309"/>
      <c r="C987" s="309"/>
      <c r="D987" s="309"/>
      <c r="E987" s="309"/>
      <c r="F987" s="309"/>
      <c r="G987" s="309"/>
      <c r="H987" s="309"/>
      <c r="I987" s="309"/>
      <c r="J987" s="309"/>
      <c r="K987" s="309"/>
      <c r="L987" s="309"/>
      <c r="M987" s="309"/>
      <c r="N987" s="309"/>
      <c r="O987" s="309"/>
      <c r="P987" s="309"/>
    </row>
    <row r="988" spans="1:16" x14ac:dyDescent="0.25">
      <c r="A988" s="309"/>
      <c r="B988" s="309"/>
      <c r="C988" s="309"/>
      <c r="D988" s="309"/>
      <c r="E988" s="309"/>
      <c r="F988" s="309"/>
      <c r="G988" s="309"/>
      <c r="H988" s="309"/>
      <c r="I988" s="309"/>
      <c r="J988" s="309"/>
      <c r="K988" s="309"/>
      <c r="L988" s="309"/>
      <c r="M988" s="309"/>
      <c r="N988" s="309"/>
      <c r="O988" s="309"/>
      <c r="P988" s="309"/>
    </row>
    <row r="989" spans="1:16" x14ac:dyDescent="0.25">
      <c r="A989" s="309"/>
      <c r="B989" s="309"/>
      <c r="C989" s="309"/>
      <c r="D989" s="309"/>
      <c r="E989" s="309"/>
      <c r="F989" s="309"/>
      <c r="G989" s="309"/>
      <c r="H989" s="309"/>
      <c r="I989" s="309"/>
      <c r="J989" s="309"/>
      <c r="K989" s="309"/>
      <c r="L989" s="309"/>
      <c r="M989" s="309"/>
      <c r="N989" s="309"/>
      <c r="O989" s="309"/>
      <c r="P989" s="309"/>
    </row>
    <row r="990" spans="1:16" x14ac:dyDescent="0.25">
      <c r="A990" s="309"/>
      <c r="B990" s="309"/>
      <c r="C990" s="309"/>
      <c r="D990" s="309"/>
      <c r="E990" s="309"/>
      <c r="F990" s="309"/>
      <c r="G990" s="309"/>
      <c r="H990" s="309"/>
      <c r="I990" s="309"/>
      <c r="J990" s="309"/>
      <c r="K990" s="309"/>
      <c r="L990" s="309"/>
      <c r="M990" s="309"/>
      <c r="N990" s="309"/>
      <c r="O990" s="309"/>
      <c r="P990" s="309"/>
    </row>
    <row r="991" spans="1:16" x14ac:dyDescent="0.25">
      <c r="A991" s="309"/>
      <c r="B991" s="309"/>
      <c r="C991" s="309"/>
      <c r="D991" s="309"/>
      <c r="E991" s="309"/>
      <c r="F991" s="309"/>
      <c r="G991" s="309"/>
      <c r="H991" s="309"/>
      <c r="I991" s="309"/>
      <c r="J991" s="309"/>
      <c r="K991" s="309"/>
      <c r="L991" s="309"/>
      <c r="M991" s="309"/>
      <c r="N991" s="309"/>
      <c r="O991" s="309"/>
      <c r="P991" s="309"/>
    </row>
    <row r="992" spans="1:16" x14ac:dyDescent="0.25">
      <c r="A992" s="309"/>
      <c r="B992" s="309"/>
      <c r="C992" s="309"/>
      <c r="D992" s="309"/>
      <c r="E992" s="309"/>
      <c r="F992" s="309"/>
      <c r="G992" s="309"/>
      <c r="H992" s="309"/>
      <c r="I992" s="309"/>
      <c r="J992" s="309"/>
      <c r="K992" s="309"/>
      <c r="L992" s="309"/>
      <c r="M992" s="309"/>
      <c r="N992" s="309"/>
      <c r="O992" s="309"/>
      <c r="P992" s="309"/>
    </row>
    <row r="993" spans="1:16" x14ac:dyDescent="0.25">
      <c r="A993" s="309"/>
      <c r="B993" s="309"/>
      <c r="C993" s="309"/>
      <c r="D993" s="309"/>
      <c r="E993" s="309"/>
      <c r="F993" s="309"/>
      <c r="G993" s="309"/>
      <c r="H993" s="309"/>
      <c r="I993" s="309"/>
      <c r="J993" s="309"/>
      <c r="K993" s="309"/>
      <c r="L993" s="309"/>
      <c r="M993" s="309"/>
      <c r="N993" s="309"/>
      <c r="O993" s="309"/>
      <c r="P993" s="309"/>
    </row>
    <row r="994" spans="1:16" x14ac:dyDescent="0.25">
      <c r="A994" s="309"/>
      <c r="B994" s="309"/>
      <c r="C994" s="309"/>
      <c r="D994" s="309"/>
      <c r="E994" s="309"/>
      <c r="F994" s="309"/>
      <c r="G994" s="309"/>
      <c r="H994" s="309"/>
      <c r="I994" s="309"/>
      <c r="J994" s="309"/>
      <c r="K994" s="309"/>
      <c r="L994" s="309"/>
      <c r="M994" s="309"/>
      <c r="N994" s="309"/>
      <c r="O994" s="309"/>
      <c r="P994" s="309"/>
    </row>
    <row r="995" spans="1:16" x14ac:dyDescent="0.25">
      <c r="A995" s="309"/>
      <c r="B995" s="309"/>
      <c r="C995" s="309"/>
      <c r="D995" s="309"/>
      <c r="E995" s="309"/>
      <c r="F995" s="309"/>
      <c r="G995" s="309"/>
      <c r="H995" s="309"/>
      <c r="I995" s="309"/>
      <c r="J995" s="309"/>
      <c r="K995" s="309"/>
      <c r="L995" s="309"/>
      <c r="M995" s="309"/>
      <c r="N995" s="309"/>
      <c r="O995" s="309"/>
      <c r="P995" s="309"/>
    </row>
    <row r="996" spans="1:16" x14ac:dyDescent="0.25">
      <c r="A996" s="309"/>
      <c r="B996" s="309"/>
      <c r="C996" s="309"/>
      <c r="D996" s="309"/>
      <c r="E996" s="309"/>
      <c r="F996" s="309"/>
      <c r="G996" s="309"/>
      <c r="H996" s="309"/>
      <c r="I996" s="309"/>
      <c r="J996" s="309"/>
      <c r="K996" s="309"/>
      <c r="L996" s="309"/>
      <c r="M996" s="309"/>
      <c r="N996" s="309"/>
      <c r="O996" s="309"/>
      <c r="P996" s="309"/>
    </row>
    <row r="997" spans="1:16" x14ac:dyDescent="0.25">
      <c r="A997" s="309"/>
      <c r="B997" s="309"/>
      <c r="C997" s="309"/>
      <c r="D997" s="309"/>
      <c r="E997" s="309"/>
      <c r="F997" s="309"/>
      <c r="G997" s="309"/>
      <c r="H997" s="309"/>
      <c r="I997" s="309"/>
      <c r="J997" s="309"/>
      <c r="K997" s="309"/>
      <c r="L997" s="309"/>
      <c r="M997" s="309"/>
      <c r="N997" s="309"/>
      <c r="O997" s="309"/>
      <c r="P997" s="309"/>
    </row>
    <row r="998" spans="1:16" x14ac:dyDescent="0.25">
      <c r="A998" s="309"/>
      <c r="B998" s="309"/>
      <c r="C998" s="309"/>
      <c r="D998" s="309"/>
      <c r="E998" s="309"/>
      <c r="F998" s="309"/>
      <c r="G998" s="309"/>
      <c r="H998" s="309"/>
      <c r="I998" s="309"/>
      <c r="J998" s="309"/>
      <c r="K998" s="309"/>
      <c r="L998" s="309"/>
      <c r="M998" s="309"/>
      <c r="N998" s="309"/>
      <c r="O998" s="309"/>
      <c r="P998" s="309"/>
    </row>
    <row r="999" spans="1:16" x14ac:dyDescent="0.25">
      <c r="A999" s="309"/>
      <c r="B999" s="309"/>
      <c r="C999" s="309"/>
      <c r="D999" s="309"/>
      <c r="E999" s="309"/>
      <c r="F999" s="309"/>
      <c r="G999" s="309"/>
      <c r="H999" s="309"/>
      <c r="I999" s="309"/>
      <c r="J999" s="309"/>
      <c r="K999" s="309"/>
      <c r="L999" s="309"/>
      <c r="M999" s="309"/>
      <c r="N999" s="309"/>
      <c r="O999" s="309"/>
      <c r="P999" s="309"/>
    </row>
    <row r="1000" spans="1:16" x14ac:dyDescent="0.25">
      <c r="A1000" s="309"/>
      <c r="B1000" s="309"/>
      <c r="C1000" s="309"/>
      <c r="D1000" s="309"/>
      <c r="E1000" s="309"/>
      <c r="F1000" s="309"/>
      <c r="G1000" s="309"/>
      <c r="H1000" s="309"/>
      <c r="I1000" s="309"/>
      <c r="J1000" s="309"/>
      <c r="K1000" s="309"/>
      <c r="L1000" s="309"/>
      <c r="M1000" s="309"/>
      <c r="N1000" s="309"/>
      <c r="O1000" s="309"/>
      <c r="P1000" s="309"/>
    </row>
    <row r="1001" spans="1:16" x14ac:dyDescent="0.25">
      <c r="A1001" s="309"/>
      <c r="B1001" s="309"/>
      <c r="C1001" s="309"/>
      <c r="D1001" s="309"/>
      <c r="E1001" s="309"/>
      <c r="F1001" s="309"/>
      <c r="G1001" s="309"/>
      <c r="H1001" s="309"/>
      <c r="I1001" s="309"/>
      <c r="J1001" s="309"/>
      <c r="K1001" s="309"/>
      <c r="L1001" s="309"/>
      <c r="M1001" s="309"/>
      <c r="N1001" s="309"/>
      <c r="O1001" s="309"/>
      <c r="P1001" s="309"/>
    </row>
    <row r="1002" spans="1:16" x14ac:dyDescent="0.25">
      <c r="A1002" s="309"/>
      <c r="B1002" s="309"/>
      <c r="C1002" s="309"/>
      <c r="D1002" s="309"/>
      <c r="E1002" s="309"/>
      <c r="F1002" s="309"/>
      <c r="G1002" s="309"/>
      <c r="H1002" s="309"/>
      <c r="I1002" s="309"/>
      <c r="J1002" s="309"/>
      <c r="K1002" s="309"/>
      <c r="L1002" s="309"/>
      <c r="M1002" s="309"/>
      <c r="N1002" s="309"/>
      <c r="O1002" s="309"/>
      <c r="P1002" s="309"/>
    </row>
    <row r="1003" spans="1:16" x14ac:dyDescent="0.25">
      <c r="A1003" s="309"/>
      <c r="B1003" s="309"/>
      <c r="C1003" s="309"/>
      <c r="D1003" s="309"/>
      <c r="E1003" s="309"/>
      <c r="F1003" s="309"/>
      <c r="G1003" s="309"/>
      <c r="H1003" s="309"/>
      <c r="I1003" s="309"/>
      <c r="J1003" s="309"/>
      <c r="K1003" s="309"/>
      <c r="L1003" s="309"/>
      <c r="M1003" s="309"/>
      <c r="N1003" s="309"/>
      <c r="O1003" s="309"/>
      <c r="P1003" s="309"/>
    </row>
    <row r="1004" spans="1:16" x14ac:dyDescent="0.25">
      <c r="A1004" s="309"/>
      <c r="B1004" s="309"/>
      <c r="C1004" s="309"/>
      <c r="D1004" s="309"/>
      <c r="E1004" s="309"/>
      <c r="F1004" s="309"/>
      <c r="G1004" s="309"/>
      <c r="H1004" s="309"/>
      <c r="I1004" s="309"/>
      <c r="J1004" s="309"/>
      <c r="K1004" s="309"/>
      <c r="L1004" s="309"/>
      <c r="M1004" s="309"/>
      <c r="N1004" s="309"/>
      <c r="O1004" s="309"/>
      <c r="P1004" s="309"/>
    </row>
    <row r="1005" spans="1:16" x14ac:dyDescent="0.25">
      <c r="A1005" s="309"/>
      <c r="B1005" s="309"/>
      <c r="C1005" s="309"/>
      <c r="D1005" s="309"/>
      <c r="E1005" s="309"/>
      <c r="F1005" s="309"/>
      <c r="G1005" s="309"/>
      <c r="H1005" s="309"/>
      <c r="I1005" s="309"/>
      <c r="J1005" s="309"/>
      <c r="K1005" s="309"/>
      <c r="L1005" s="309"/>
      <c r="M1005" s="309"/>
      <c r="N1005" s="309"/>
      <c r="O1005" s="309"/>
      <c r="P1005" s="309"/>
    </row>
    <row r="1006" spans="1:16" x14ac:dyDescent="0.25">
      <c r="A1006" s="309"/>
      <c r="B1006" s="309"/>
      <c r="C1006" s="309"/>
      <c r="D1006" s="309"/>
      <c r="E1006" s="309"/>
      <c r="F1006" s="309"/>
      <c r="G1006" s="309"/>
      <c r="H1006" s="309"/>
      <c r="I1006" s="309"/>
      <c r="J1006" s="309"/>
      <c r="K1006" s="309"/>
      <c r="L1006" s="309"/>
      <c r="M1006" s="309"/>
      <c r="N1006" s="309"/>
      <c r="O1006" s="309"/>
      <c r="P1006" s="309"/>
    </row>
    <row r="1007" spans="1:16" x14ac:dyDescent="0.25">
      <c r="A1007" s="309"/>
      <c r="B1007" s="309"/>
      <c r="C1007" s="309"/>
      <c r="D1007" s="309"/>
      <c r="E1007" s="309"/>
      <c r="F1007" s="309"/>
      <c r="G1007" s="309"/>
      <c r="H1007" s="309"/>
      <c r="I1007" s="309"/>
      <c r="J1007" s="309"/>
      <c r="K1007" s="309"/>
      <c r="L1007" s="309"/>
      <c r="M1007" s="309"/>
      <c r="N1007" s="309"/>
      <c r="O1007" s="309"/>
      <c r="P1007" s="309"/>
    </row>
    <row r="1008" spans="1:16" x14ac:dyDescent="0.25">
      <c r="A1008" s="309"/>
      <c r="B1008" s="309"/>
      <c r="C1008" s="309"/>
      <c r="D1008" s="309"/>
      <c r="E1008" s="309"/>
      <c r="F1008" s="309"/>
      <c r="G1008" s="309"/>
      <c r="H1008" s="309"/>
      <c r="I1008" s="309"/>
      <c r="J1008" s="309"/>
      <c r="K1008" s="309"/>
      <c r="L1008" s="309"/>
      <c r="M1008" s="309"/>
      <c r="N1008" s="309"/>
      <c r="O1008" s="309"/>
      <c r="P1008" s="309"/>
    </row>
    <row r="1009" spans="1:16" x14ac:dyDescent="0.25">
      <c r="A1009" s="309"/>
      <c r="B1009" s="309"/>
      <c r="C1009" s="309"/>
      <c r="D1009" s="309"/>
      <c r="E1009" s="309"/>
      <c r="F1009" s="309"/>
      <c r="G1009" s="309"/>
      <c r="H1009" s="309"/>
      <c r="I1009" s="309"/>
      <c r="J1009" s="309"/>
      <c r="K1009" s="309"/>
      <c r="L1009" s="309"/>
      <c r="M1009" s="309"/>
      <c r="N1009" s="309"/>
      <c r="O1009" s="309"/>
      <c r="P1009" s="309"/>
    </row>
    <row r="1010" spans="1:16" x14ac:dyDescent="0.25">
      <c r="A1010" s="309"/>
      <c r="B1010" s="309"/>
      <c r="C1010" s="309"/>
      <c r="D1010" s="309"/>
      <c r="E1010" s="309"/>
      <c r="F1010" s="309"/>
      <c r="G1010" s="309"/>
      <c r="H1010" s="309"/>
      <c r="I1010" s="309"/>
      <c r="J1010" s="309"/>
      <c r="K1010" s="309"/>
      <c r="L1010" s="309"/>
      <c r="M1010" s="309"/>
      <c r="N1010" s="309"/>
      <c r="O1010" s="309"/>
      <c r="P1010" s="309"/>
    </row>
    <row r="1011" spans="1:16" x14ac:dyDescent="0.25">
      <c r="A1011" s="309"/>
      <c r="B1011" s="309"/>
      <c r="C1011" s="309"/>
      <c r="D1011" s="309"/>
      <c r="E1011" s="309"/>
      <c r="F1011" s="309"/>
      <c r="G1011" s="309"/>
      <c r="H1011" s="309"/>
      <c r="I1011" s="309"/>
      <c r="J1011" s="309"/>
      <c r="K1011" s="309"/>
      <c r="L1011" s="309"/>
      <c r="M1011" s="309"/>
      <c r="N1011" s="309"/>
      <c r="O1011" s="309"/>
      <c r="P1011" s="309"/>
    </row>
    <row r="1012" spans="1:16" x14ac:dyDescent="0.25">
      <c r="A1012" s="309"/>
      <c r="B1012" s="309"/>
      <c r="C1012" s="309"/>
      <c r="D1012" s="309"/>
      <c r="E1012" s="309"/>
      <c r="F1012" s="309"/>
      <c r="G1012" s="309"/>
      <c r="H1012" s="309"/>
      <c r="I1012" s="309"/>
      <c r="J1012" s="309"/>
      <c r="K1012" s="309"/>
      <c r="L1012" s="309"/>
      <c r="M1012" s="309"/>
      <c r="N1012" s="309"/>
      <c r="O1012" s="309"/>
      <c r="P1012" s="309"/>
    </row>
    <row r="1013" spans="1:16" x14ac:dyDescent="0.25">
      <c r="A1013" s="309"/>
      <c r="B1013" s="309"/>
      <c r="C1013" s="309"/>
      <c r="D1013" s="309"/>
      <c r="E1013" s="309"/>
      <c r="F1013" s="309"/>
      <c r="G1013" s="309"/>
      <c r="H1013" s="309"/>
      <c r="I1013" s="309"/>
      <c r="J1013" s="309"/>
      <c r="K1013" s="309"/>
      <c r="L1013" s="309"/>
      <c r="M1013" s="309"/>
      <c r="N1013" s="309"/>
      <c r="O1013" s="309"/>
      <c r="P1013" s="309"/>
    </row>
    <row r="1014" spans="1:16" x14ac:dyDescent="0.25">
      <c r="A1014" s="309"/>
      <c r="B1014" s="309"/>
      <c r="C1014" s="309"/>
      <c r="D1014" s="309"/>
      <c r="E1014" s="309"/>
      <c r="F1014" s="309"/>
      <c r="G1014" s="309"/>
      <c r="H1014" s="309"/>
      <c r="I1014" s="309"/>
      <c r="J1014" s="309"/>
      <c r="K1014" s="309"/>
      <c r="L1014" s="309"/>
      <c r="M1014" s="309"/>
      <c r="N1014" s="309"/>
      <c r="O1014" s="309"/>
      <c r="P1014" s="309"/>
    </row>
    <row r="1015" spans="1:16" x14ac:dyDescent="0.25">
      <c r="A1015" s="309"/>
      <c r="B1015" s="309"/>
      <c r="C1015" s="309"/>
      <c r="D1015" s="309"/>
      <c r="E1015" s="309"/>
      <c r="F1015" s="309"/>
      <c r="G1015" s="309"/>
      <c r="H1015" s="309"/>
      <c r="I1015" s="309"/>
      <c r="J1015" s="309"/>
      <c r="K1015" s="309"/>
      <c r="L1015" s="309"/>
      <c r="M1015" s="309"/>
      <c r="N1015" s="309"/>
      <c r="O1015" s="309"/>
      <c r="P1015" s="309"/>
    </row>
    <row r="1016" spans="1:16" x14ac:dyDescent="0.25">
      <c r="A1016" s="309"/>
      <c r="B1016" s="309"/>
      <c r="C1016" s="309"/>
      <c r="D1016" s="309"/>
      <c r="E1016" s="309"/>
      <c r="F1016" s="309"/>
      <c r="G1016" s="309"/>
      <c r="H1016" s="309"/>
      <c r="I1016" s="309"/>
      <c r="J1016" s="309"/>
      <c r="K1016" s="309"/>
      <c r="L1016" s="309"/>
      <c r="M1016" s="309"/>
      <c r="N1016" s="309"/>
      <c r="O1016" s="309"/>
      <c r="P1016" s="309"/>
    </row>
    <row r="1017" spans="1:16" x14ac:dyDescent="0.25">
      <c r="A1017" s="309"/>
      <c r="B1017" s="309"/>
      <c r="C1017" s="309"/>
      <c r="D1017" s="309"/>
      <c r="E1017" s="309"/>
      <c r="F1017" s="309"/>
      <c r="G1017" s="309"/>
      <c r="H1017" s="309"/>
      <c r="I1017" s="309"/>
      <c r="J1017" s="309"/>
      <c r="K1017" s="309"/>
      <c r="L1017" s="309"/>
      <c r="M1017" s="309"/>
      <c r="N1017" s="309"/>
      <c r="O1017" s="309"/>
      <c r="P1017" s="309"/>
    </row>
    <row r="1018" spans="1:16" x14ac:dyDescent="0.25">
      <c r="A1018" s="309"/>
      <c r="B1018" s="309"/>
      <c r="C1018" s="309"/>
      <c r="D1018" s="309"/>
      <c r="E1018" s="309"/>
      <c r="F1018" s="309"/>
      <c r="G1018" s="309"/>
      <c r="H1018" s="309"/>
      <c r="I1018" s="309"/>
      <c r="J1018" s="309"/>
      <c r="K1018" s="309"/>
      <c r="L1018" s="309"/>
      <c r="M1018" s="309"/>
      <c r="N1018" s="309"/>
      <c r="O1018" s="309"/>
      <c r="P1018" s="309"/>
    </row>
    <row r="1019" spans="1:16" x14ac:dyDescent="0.25">
      <c r="A1019" s="309"/>
      <c r="B1019" s="309"/>
      <c r="C1019" s="309"/>
      <c r="D1019" s="309"/>
      <c r="E1019" s="309"/>
      <c r="F1019" s="309"/>
      <c r="G1019" s="309"/>
      <c r="H1019" s="309"/>
      <c r="I1019" s="309"/>
      <c r="J1019" s="309"/>
      <c r="K1019" s="309"/>
      <c r="L1019" s="309"/>
      <c r="M1019" s="309"/>
      <c r="N1019" s="309"/>
      <c r="O1019" s="309"/>
      <c r="P1019" s="309"/>
    </row>
    <row r="1020" spans="1:16" x14ac:dyDescent="0.25">
      <c r="A1020" s="309"/>
      <c r="B1020" s="309"/>
      <c r="C1020" s="309"/>
      <c r="D1020" s="309"/>
      <c r="E1020" s="309"/>
      <c r="F1020" s="309"/>
      <c r="G1020" s="309"/>
      <c r="H1020" s="309"/>
      <c r="I1020" s="309"/>
      <c r="J1020" s="309"/>
      <c r="K1020" s="309"/>
      <c r="L1020" s="309"/>
      <c r="M1020" s="309"/>
      <c r="N1020" s="309"/>
      <c r="O1020" s="309"/>
      <c r="P1020" s="309"/>
    </row>
    <row r="1021" spans="1:16" x14ac:dyDescent="0.25">
      <c r="A1021" s="309"/>
      <c r="B1021" s="309"/>
      <c r="C1021" s="309"/>
      <c r="D1021" s="309"/>
      <c r="E1021" s="309"/>
      <c r="F1021" s="309"/>
      <c r="G1021" s="309"/>
      <c r="H1021" s="309"/>
      <c r="I1021" s="309"/>
      <c r="J1021" s="309"/>
      <c r="K1021" s="309"/>
      <c r="L1021" s="309"/>
      <c r="M1021" s="309"/>
      <c r="N1021" s="309"/>
      <c r="O1021" s="309"/>
      <c r="P1021" s="309"/>
    </row>
    <row r="1022" spans="1:16" x14ac:dyDescent="0.25">
      <c r="A1022" s="309"/>
      <c r="B1022" s="309"/>
      <c r="C1022" s="309"/>
      <c r="D1022" s="309"/>
      <c r="E1022" s="309"/>
      <c r="F1022" s="309"/>
      <c r="G1022" s="309"/>
      <c r="H1022" s="309"/>
      <c r="I1022" s="309"/>
      <c r="J1022" s="309"/>
      <c r="K1022" s="309"/>
      <c r="L1022" s="309"/>
      <c r="M1022" s="309"/>
      <c r="N1022" s="309"/>
      <c r="O1022" s="309"/>
      <c r="P1022" s="309"/>
    </row>
    <row r="1023" spans="1:16" x14ac:dyDescent="0.25">
      <c r="A1023" s="309"/>
      <c r="B1023" s="309"/>
      <c r="C1023" s="309"/>
      <c r="D1023" s="309"/>
      <c r="E1023" s="309"/>
      <c r="F1023" s="309"/>
      <c r="G1023" s="309"/>
      <c r="H1023" s="309"/>
      <c r="I1023" s="309"/>
      <c r="J1023" s="309"/>
      <c r="K1023" s="309"/>
      <c r="L1023" s="309"/>
      <c r="M1023" s="309"/>
      <c r="N1023" s="309"/>
      <c r="O1023" s="309"/>
      <c r="P1023" s="309"/>
    </row>
    <row r="1024" spans="1:16" x14ac:dyDescent="0.25">
      <c r="A1024" s="309"/>
      <c r="B1024" s="309"/>
      <c r="C1024" s="309"/>
      <c r="D1024" s="309"/>
      <c r="E1024" s="309"/>
      <c r="F1024" s="309"/>
      <c r="G1024" s="309"/>
      <c r="H1024" s="309"/>
      <c r="I1024" s="309"/>
      <c r="J1024" s="309"/>
      <c r="K1024" s="309"/>
      <c r="L1024" s="309"/>
      <c r="M1024" s="309"/>
      <c r="N1024" s="309"/>
      <c r="O1024" s="309"/>
      <c r="P1024" s="309"/>
    </row>
    <row r="1025" spans="1:16" x14ac:dyDescent="0.25">
      <c r="A1025" s="309"/>
      <c r="B1025" s="309"/>
      <c r="C1025" s="309"/>
      <c r="D1025" s="309"/>
      <c r="E1025" s="309"/>
      <c r="F1025" s="309"/>
      <c r="G1025" s="309"/>
      <c r="H1025" s="309"/>
      <c r="I1025" s="309"/>
      <c r="J1025" s="309"/>
      <c r="K1025" s="309"/>
      <c r="L1025" s="309"/>
      <c r="M1025" s="309"/>
      <c r="N1025" s="309"/>
      <c r="O1025" s="309"/>
      <c r="P1025" s="309"/>
    </row>
    <row r="1026" spans="1:16" x14ac:dyDescent="0.25">
      <c r="A1026" s="309"/>
      <c r="B1026" s="309"/>
      <c r="C1026" s="309"/>
      <c r="D1026" s="309"/>
      <c r="E1026" s="309"/>
      <c r="F1026" s="309"/>
      <c r="G1026" s="309"/>
      <c r="H1026" s="309"/>
      <c r="I1026" s="309"/>
      <c r="J1026" s="309"/>
      <c r="K1026" s="309"/>
      <c r="L1026" s="309"/>
      <c r="M1026" s="309"/>
      <c r="N1026" s="309"/>
      <c r="O1026" s="309"/>
      <c r="P1026" s="309"/>
    </row>
    <row r="1027" spans="1:16" x14ac:dyDescent="0.25">
      <c r="A1027" s="309"/>
      <c r="B1027" s="309"/>
      <c r="C1027" s="309"/>
      <c r="D1027" s="309"/>
      <c r="E1027" s="309"/>
      <c r="F1027" s="309"/>
      <c r="G1027" s="309"/>
      <c r="H1027" s="309"/>
      <c r="I1027" s="309"/>
      <c r="J1027" s="309"/>
      <c r="K1027" s="309"/>
      <c r="L1027" s="309"/>
      <c r="M1027" s="309"/>
      <c r="N1027" s="309"/>
      <c r="O1027" s="309"/>
      <c r="P1027" s="309"/>
    </row>
    <row r="1028" spans="1:16" x14ac:dyDescent="0.25">
      <c r="A1028" s="309"/>
      <c r="B1028" s="309"/>
      <c r="C1028" s="309"/>
      <c r="D1028" s="309"/>
      <c r="E1028" s="309"/>
      <c r="F1028" s="309"/>
      <c r="G1028" s="309"/>
      <c r="H1028" s="309"/>
      <c r="I1028" s="309"/>
      <c r="J1028" s="309"/>
      <c r="K1028" s="309"/>
      <c r="L1028" s="309"/>
      <c r="M1028" s="309"/>
      <c r="N1028" s="309"/>
      <c r="O1028" s="309"/>
      <c r="P1028" s="309"/>
    </row>
    <row r="1029" spans="1:16" x14ac:dyDescent="0.25">
      <c r="A1029" s="309"/>
      <c r="B1029" s="309"/>
      <c r="C1029" s="309"/>
      <c r="D1029" s="309"/>
      <c r="E1029" s="309"/>
      <c r="F1029" s="309"/>
      <c r="G1029" s="309"/>
      <c r="H1029" s="309"/>
      <c r="I1029" s="309"/>
      <c r="J1029" s="309"/>
      <c r="K1029" s="309"/>
      <c r="L1029" s="309"/>
      <c r="M1029" s="309"/>
      <c r="N1029" s="309"/>
      <c r="O1029" s="309"/>
      <c r="P1029" s="309"/>
    </row>
    <row r="1030" spans="1:16" x14ac:dyDescent="0.25">
      <c r="A1030" s="309"/>
      <c r="B1030" s="309"/>
      <c r="C1030" s="309"/>
      <c r="D1030" s="309"/>
      <c r="E1030" s="309"/>
      <c r="F1030" s="309"/>
      <c r="G1030" s="309"/>
      <c r="H1030" s="309"/>
      <c r="I1030" s="309"/>
      <c r="J1030" s="309"/>
      <c r="K1030" s="309"/>
      <c r="L1030" s="309"/>
      <c r="M1030" s="309"/>
      <c r="N1030" s="309"/>
      <c r="O1030" s="309"/>
      <c r="P1030" s="309"/>
    </row>
    <row r="1031" spans="1:16" x14ac:dyDescent="0.25">
      <c r="A1031" s="309"/>
      <c r="B1031" s="309"/>
      <c r="C1031" s="309"/>
      <c r="D1031" s="309"/>
      <c r="E1031" s="309"/>
      <c r="F1031" s="309"/>
      <c r="G1031" s="309"/>
      <c r="H1031" s="309"/>
      <c r="I1031" s="309"/>
      <c r="J1031" s="309"/>
      <c r="K1031" s="309"/>
      <c r="L1031" s="309"/>
      <c r="M1031" s="309"/>
      <c r="N1031" s="309"/>
      <c r="O1031" s="309"/>
      <c r="P1031" s="309"/>
    </row>
    <row r="1032" spans="1:16" x14ac:dyDescent="0.25">
      <c r="A1032" s="309"/>
      <c r="B1032" s="309"/>
      <c r="C1032" s="309"/>
      <c r="D1032" s="309"/>
      <c r="E1032" s="309"/>
      <c r="F1032" s="309"/>
      <c r="G1032" s="309"/>
      <c r="H1032" s="309"/>
      <c r="I1032" s="309"/>
      <c r="J1032" s="309"/>
      <c r="K1032" s="309"/>
      <c r="L1032" s="309"/>
      <c r="M1032" s="309"/>
      <c r="N1032" s="309"/>
      <c r="O1032" s="309"/>
      <c r="P1032" s="309"/>
    </row>
    <row r="1033" spans="1:16" x14ac:dyDescent="0.25">
      <c r="A1033" s="309"/>
      <c r="B1033" s="309"/>
      <c r="C1033" s="309"/>
      <c r="D1033" s="309"/>
      <c r="E1033" s="309"/>
      <c r="F1033" s="309"/>
      <c r="G1033" s="309"/>
      <c r="H1033" s="309"/>
      <c r="I1033" s="309"/>
      <c r="J1033" s="309"/>
      <c r="K1033" s="309"/>
      <c r="L1033" s="309"/>
      <c r="M1033" s="309"/>
      <c r="N1033" s="309"/>
      <c r="O1033" s="309"/>
      <c r="P1033" s="309"/>
    </row>
    <row r="1034" spans="1:16" x14ac:dyDescent="0.25">
      <c r="A1034" s="309"/>
      <c r="B1034" s="309"/>
      <c r="C1034" s="309"/>
      <c r="D1034" s="309"/>
      <c r="E1034" s="309"/>
      <c r="F1034" s="309"/>
      <c r="G1034" s="309"/>
      <c r="H1034" s="309"/>
      <c r="I1034" s="309"/>
      <c r="J1034" s="309"/>
      <c r="K1034" s="309"/>
      <c r="L1034" s="309"/>
      <c r="M1034" s="309"/>
      <c r="N1034" s="309"/>
      <c r="O1034" s="309"/>
      <c r="P1034" s="309"/>
    </row>
    <row r="1035" spans="1:16" x14ac:dyDescent="0.25">
      <c r="A1035" s="309"/>
      <c r="B1035" s="309"/>
      <c r="C1035" s="309"/>
      <c r="D1035" s="309"/>
      <c r="E1035" s="309"/>
      <c r="F1035" s="309"/>
      <c r="G1035" s="309"/>
      <c r="H1035" s="309"/>
      <c r="I1035" s="309"/>
      <c r="J1035" s="309"/>
      <c r="K1035" s="309"/>
      <c r="L1035" s="309"/>
      <c r="M1035" s="309"/>
      <c r="N1035" s="309"/>
      <c r="O1035" s="309"/>
      <c r="P1035" s="309"/>
    </row>
    <row r="1036" spans="1:16" x14ac:dyDescent="0.25">
      <c r="A1036" s="309"/>
      <c r="B1036" s="309"/>
      <c r="C1036" s="309"/>
      <c r="D1036" s="309"/>
      <c r="E1036" s="309"/>
      <c r="F1036" s="309"/>
      <c r="G1036" s="309"/>
      <c r="H1036" s="309"/>
      <c r="I1036" s="309"/>
      <c r="J1036" s="309"/>
      <c r="K1036" s="309"/>
      <c r="L1036" s="309"/>
      <c r="M1036" s="309"/>
      <c r="N1036" s="309"/>
      <c r="O1036" s="309"/>
      <c r="P1036" s="309"/>
    </row>
    <row r="1037" spans="1:16" x14ac:dyDescent="0.25">
      <c r="A1037" s="309"/>
      <c r="B1037" s="309"/>
      <c r="C1037" s="309"/>
      <c r="D1037" s="309"/>
      <c r="E1037" s="309"/>
      <c r="F1037" s="309"/>
      <c r="G1037" s="309"/>
      <c r="H1037" s="309"/>
      <c r="I1037" s="309"/>
      <c r="J1037" s="309"/>
      <c r="K1037" s="309"/>
      <c r="L1037" s="309"/>
      <c r="M1037" s="309"/>
      <c r="N1037" s="309"/>
      <c r="O1037" s="309"/>
      <c r="P1037" s="309"/>
    </row>
    <row r="1038" spans="1:16" x14ac:dyDescent="0.25">
      <c r="A1038" s="309"/>
      <c r="B1038" s="309"/>
      <c r="C1038" s="309"/>
      <c r="D1038" s="309"/>
      <c r="E1038" s="309"/>
      <c r="F1038" s="309"/>
      <c r="G1038" s="309"/>
      <c r="H1038" s="309"/>
      <c r="I1038" s="309"/>
      <c r="J1038" s="309"/>
      <c r="K1038" s="309"/>
      <c r="L1038" s="309"/>
      <c r="M1038" s="309"/>
      <c r="N1038" s="309"/>
      <c r="O1038" s="309"/>
      <c r="P1038" s="309"/>
    </row>
    <row r="1039" spans="1:16" x14ac:dyDescent="0.25">
      <c r="A1039" s="309"/>
      <c r="B1039" s="309"/>
      <c r="C1039" s="309"/>
      <c r="D1039" s="309"/>
      <c r="E1039" s="309"/>
      <c r="F1039" s="309"/>
      <c r="G1039" s="309"/>
      <c r="H1039" s="309"/>
      <c r="I1039" s="309"/>
      <c r="J1039" s="309"/>
      <c r="K1039" s="309"/>
      <c r="L1039" s="309"/>
      <c r="M1039" s="309"/>
      <c r="N1039" s="309"/>
      <c r="O1039" s="309"/>
      <c r="P1039" s="309"/>
    </row>
    <row r="1040" spans="1:16" x14ac:dyDescent="0.25">
      <c r="A1040" s="309"/>
      <c r="B1040" s="309"/>
      <c r="C1040" s="309"/>
      <c r="D1040" s="309"/>
      <c r="E1040" s="309"/>
      <c r="F1040" s="309"/>
      <c r="G1040" s="309"/>
      <c r="H1040" s="309"/>
      <c r="I1040" s="309"/>
      <c r="J1040" s="309"/>
      <c r="K1040" s="309"/>
      <c r="L1040" s="309"/>
      <c r="M1040" s="309"/>
      <c r="N1040" s="309"/>
      <c r="O1040" s="309"/>
      <c r="P1040" s="309"/>
    </row>
    <row r="1041" spans="1:16" x14ac:dyDescent="0.25">
      <c r="A1041" s="309"/>
      <c r="B1041" s="309"/>
      <c r="C1041" s="309"/>
      <c r="D1041" s="309"/>
      <c r="E1041" s="309"/>
      <c r="F1041" s="309"/>
      <c r="G1041" s="309"/>
      <c r="H1041" s="309"/>
      <c r="I1041" s="309"/>
      <c r="J1041" s="309"/>
      <c r="K1041" s="309"/>
      <c r="L1041" s="309"/>
      <c r="M1041" s="309"/>
      <c r="N1041" s="309"/>
      <c r="O1041" s="309"/>
      <c r="P1041" s="309"/>
    </row>
    <row r="1042" spans="1:16" x14ac:dyDescent="0.25">
      <c r="A1042" s="309"/>
      <c r="B1042" s="309"/>
      <c r="C1042" s="309"/>
      <c r="D1042" s="309"/>
      <c r="E1042" s="309"/>
      <c r="F1042" s="309"/>
      <c r="G1042" s="309"/>
      <c r="H1042" s="309"/>
      <c r="I1042" s="309"/>
      <c r="J1042" s="309"/>
      <c r="K1042" s="309"/>
      <c r="L1042" s="309"/>
      <c r="M1042" s="309"/>
      <c r="N1042" s="309"/>
      <c r="O1042" s="309"/>
      <c r="P1042" s="309"/>
    </row>
    <row r="1043" spans="1:16" x14ac:dyDescent="0.25">
      <c r="A1043" s="309"/>
      <c r="B1043" s="309"/>
      <c r="C1043" s="309"/>
      <c r="D1043" s="309"/>
      <c r="E1043" s="309"/>
      <c r="F1043" s="309"/>
      <c r="G1043" s="309"/>
      <c r="H1043" s="309"/>
      <c r="I1043" s="309"/>
      <c r="J1043" s="309"/>
      <c r="K1043" s="309"/>
      <c r="L1043" s="309"/>
      <c r="M1043" s="309"/>
      <c r="N1043" s="309"/>
      <c r="O1043" s="309"/>
      <c r="P1043" s="309"/>
    </row>
    <row r="1044" spans="1:16" x14ac:dyDescent="0.25">
      <c r="A1044" s="309"/>
      <c r="B1044" s="309"/>
      <c r="C1044" s="309"/>
      <c r="D1044" s="309"/>
      <c r="E1044" s="309"/>
      <c r="F1044" s="309"/>
      <c r="G1044" s="309"/>
      <c r="H1044" s="309"/>
      <c r="I1044" s="309"/>
      <c r="J1044" s="309"/>
      <c r="K1044" s="309"/>
      <c r="L1044" s="309"/>
      <c r="M1044" s="309"/>
      <c r="N1044" s="309"/>
      <c r="O1044" s="309"/>
      <c r="P1044" s="309"/>
    </row>
    <row r="1045" spans="1:16" x14ac:dyDescent="0.25">
      <c r="A1045" s="309"/>
      <c r="B1045" s="309"/>
      <c r="C1045" s="309"/>
      <c r="D1045" s="309"/>
      <c r="E1045" s="309"/>
      <c r="F1045" s="309"/>
      <c r="G1045" s="309"/>
      <c r="H1045" s="309"/>
      <c r="I1045" s="309"/>
      <c r="J1045" s="309"/>
      <c r="K1045" s="309"/>
      <c r="L1045" s="309"/>
      <c r="M1045" s="309"/>
      <c r="N1045" s="309"/>
      <c r="O1045" s="309"/>
      <c r="P1045" s="309"/>
    </row>
    <row r="1046" spans="1:16" x14ac:dyDescent="0.25">
      <c r="A1046" s="309"/>
      <c r="B1046" s="309"/>
      <c r="C1046" s="309"/>
      <c r="D1046" s="309"/>
      <c r="E1046" s="309"/>
      <c r="F1046" s="309"/>
      <c r="G1046" s="309"/>
      <c r="H1046" s="309"/>
      <c r="I1046" s="309"/>
      <c r="J1046" s="309"/>
      <c r="K1046" s="309"/>
      <c r="L1046" s="309"/>
      <c r="M1046" s="309"/>
      <c r="N1046" s="309"/>
      <c r="O1046" s="309"/>
      <c r="P1046" s="309"/>
    </row>
    <row r="1047" spans="1:16" x14ac:dyDescent="0.25">
      <c r="A1047" s="309"/>
      <c r="B1047" s="309"/>
      <c r="C1047" s="309"/>
      <c r="D1047" s="309"/>
      <c r="E1047" s="309"/>
      <c r="F1047" s="309"/>
      <c r="G1047" s="309"/>
      <c r="H1047" s="309"/>
      <c r="I1047" s="309"/>
      <c r="J1047" s="309"/>
      <c r="K1047" s="309"/>
      <c r="L1047" s="309"/>
      <c r="M1047" s="309"/>
      <c r="N1047" s="309"/>
      <c r="O1047" s="309"/>
      <c r="P1047" s="309"/>
    </row>
    <row r="1048" spans="1:16" x14ac:dyDescent="0.25">
      <c r="A1048" s="309"/>
      <c r="B1048" s="309"/>
      <c r="C1048" s="309"/>
      <c r="D1048" s="309"/>
      <c r="E1048" s="309"/>
      <c r="F1048" s="309"/>
      <c r="G1048" s="309"/>
      <c r="H1048" s="309"/>
      <c r="I1048" s="309"/>
      <c r="J1048" s="309"/>
      <c r="K1048" s="309"/>
      <c r="L1048" s="309"/>
      <c r="M1048" s="309"/>
      <c r="N1048" s="309"/>
      <c r="O1048" s="309"/>
      <c r="P1048" s="309"/>
    </row>
    <row r="1049" spans="1:16" x14ac:dyDescent="0.25">
      <c r="A1049" s="309"/>
      <c r="B1049" s="309"/>
      <c r="C1049" s="309"/>
      <c r="D1049" s="309"/>
      <c r="E1049" s="309"/>
      <c r="F1049" s="309"/>
      <c r="G1049" s="309"/>
      <c r="H1049" s="309"/>
      <c r="I1049" s="309"/>
      <c r="J1049" s="309"/>
      <c r="K1049" s="309"/>
      <c r="L1049" s="309"/>
      <c r="M1049" s="309"/>
      <c r="N1049" s="309"/>
      <c r="O1049" s="309"/>
      <c r="P1049" s="309"/>
    </row>
    <row r="1050" spans="1:16" x14ac:dyDescent="0.25">
      <c r="A1050" s="309"/>
      <c r="B1050" s="309"/>
      <c r="C1050" s="309"/>
      <c r="D1050" s="309"/>
      <c r="E1050" s="309"/>
      <c r="F1050" s="309"/>
      <c r="G1050" s="309"/>
      <c r="H1050" s="309"/>
      <c r="I1050" s="309"/>
      <c r="J1050" s="309"/>
      <c r="K1050" s="309"/>
      <c r="L1050" s="309"/>
      <c r="M1050" s="309"/>
      <c r="N1050" s="309"/>
      <c r="O1050" s="309"/>
      <c r="P1050" s="309"/>
    </row>
    <row r="1051" spans="1:16" x14ac:dyDescent="0.25">
      <c r="A1051" s="309"/>
      <c r="B1051" s="309"/>
      <c r="C1051" s="309"/>
      <c r="D1051" s="309"/>
      <c r="E1051" s="309"/>
      <c r="F1051" s="309"/>
      <c r="G1051" s="309"/>
      <c r="H1051" s="309"/>
      <c r="I1051" s="309"/>
      <c r="J1051" s="309"/>
      <c r="K1051" s="309"/>
      <c r="L1051" s="309"/>
      <c r="M1051" s="309"/>
      <c r="N1051" s="309"/>
      <c r="O1051" s="309"/>
      <c r="P1051" s="309"/>
    </row>
    <row r="1052" spans="1:16" x14ac:dyDescent="0.25">
      <c r="A1052" s="309"/>
      <c r="B1052" s="309"/>
      <c r="C1052" s="309"/>
      <c r="D1052" s="309"/>
      <c r="E1052" s="309"/>
      <c r="F1052" s="309"/>
      <c r="G1052" s="309"/>
      <c r="H1052" s="309"/>
      <c r="I1052" s="309"/>
      <c r="J1052" s="309"/>
      <c r="K1052" s="309"/>
      <c r="L1052" s="309"/>
      <c r="M1052" s="309"/>
      <c r="N1052" s="309"/>
      <c r="O1052" s="309"/>
      <c r="P1052" s="309"/>
    </row>
    <row r="1053" spans="1:16" x14ac:dyDescent="0.25">
      <c r="A1053" s="309"/>
      <c r="B1053" s="309"/>
      <c r="C1053" s="309"/>
      <c r="D1053" s="309"/>
      <c r="E1053" s="309"/>
      <c r="F1053" s="309"/>
      <c r="G1053" s="309"/>
      <c r="H1053" s="309"/>
      <c r="I1053" s="309"/>
      <c r="J1053" s="309"/>
      <c r="K1053" s="309"/>
      <c r="L1053" s="309"/>
      <c r="M1053" s="309"/>
      <c r="N1053" s="309"/>
      <c r="O1053" s="309"/>
      <c r="P1053" s="309"/>
    </row>
    <row r="1054" spans="1:16" x14ac:dyDescent="0.25">
      <c r="A1054" s="309"/>
      <c r="B1054" s="309"/>
      <c r="C1054" s="309"/>
      <c r="D1054" s="309"/>
      <c r="E1054" s="309"/>
      <c r="F1054" s="309"/>
      <c r="G1054" s="309"/>
      <c r="H1054" s="309"/>
      <c r="I1054" s="309"/>
      <c r="J1054" s="309"/>
      <c r="K1054" s="309"/>
      <c r="L1054" s="309"/>
      <c r="M1054" s="309"/>
      <c r="N1054" s="309"/>
      <c r="O1054" s="309"/>
      <c r="P1054" s="309"/>
    </row>
    <row r="1055" spans="1:16" x14ac:dyDescent="0.25">
      <c r="A1055" s="309"/>
      <c r="B1055" s="309"/>
      <c r="C1055" s="309"/>
      <c r="D1055" s="309"/>
      <c r="E1055" s="309"/>
      <c r="F1055" s="309"/>
      <c r="G1055" s="309"/>
      <c r="H1055" s="309"/>
      <c r="I1055" s="309"/>
      <c r="J1055" s="309"/>
      <c r="K1055" s="309"/>
      <c r="L1055" s="309"/>
      <c r="M1055" s="309"/>
      <c r="N1055" s="309"/>
      <c r="O1055" s="309"/>
      <c r="P1055" s="309"/>
    </row>
    <row r="1056" spans="1:16" x14ac:dyDescent="0.25">
      <c r="A1056" s="309"/>
      <c r="B1056" s="309"/>
      <c r="C1056" s="309"/>
      <c r="D1056" s="309"/>
      <c r="E1056" s="309"/>
      <c r="F1056" s="309"/>
      <c r="G1056" s="309"/>
      <c r="H1056" s="309"/>
      <c r="I1056" s="309"/>
      <c r="J1056" s="309"/>
      <c r="K1056" s="309"/>
      <c r="L1056" s="309"/>
      <c r="M1056" s="309"/>
      <c r="N1056" s="309"/>
      <c r="O1056" s="309"/>
      <c r="P1056" s="309"/>
    </row>
    <row r="1057" spans="1:16" x14ac:dyDescent="0.25">
      <c r="A1057" s="309"/>
      <c r="B1057" s="309"/>
      <c r="C1057" s="309"/>
      <c r="D1057" s="309"/>
      <c r="E1057" s="309"/>
      <c r="F1057" s="309"/>
      <c r="G1057" s="309"/>
      <c r="H1057" s="309"/>
      <c r="I1057" s="309"/>
      <c r="J1057" s="309"/>
      <c r="K1057" s="309"/>
      <c r="L1057" s="309"/>
      <c r="M1057" s="309"/>
      <c r="N1057" s="309"/>
      <c r="O1057" s="309"/>
      <c r="P1057" s="309"/>
    </row>
    <row r="1058" spans="1:16" x14ac:dyDescent="0.25">
      <c r="A1058" s="309"/>
      <c r="B1058" s="309"/>
      <c r="C1058" s="309"/>
      <c r="D1058" s="309"/>
      <c r="E1058" s="309"/>
      <c r="F1058" s="309"/>
      <c r="G1058" s="309"/>
      <c r="H1058" s="309"/>
      <c r="I1058" s="309"/>
      <c r="J1058" s="309"/>
      <c r="K1058" s="309"/>
      <c r="L1058" s="309"/>
      <c r="M1058" s="309"/>
      <c r="N1058" s="309"/>
      <c r="O1058" s="309"/>
      <c r="P1058" s="309"/>
    </row>
    <row r="1059" spans="1:16" x14ac:dyDescent="0.25">
      <c r="A1059" s="309"/>
      <c r="B1059" s="309"/>
      <c r="C1059" s="309"/>
      <c r="D1059" s="309"/>
      <c r="E1059" s="309"/>
      <c r="F1059" s="309"/>
      <c r="G1059" s="309"/>
      <c r="H1059" s="309"/>
      <c r="I1059" s="309"/>
      <c r="J1059" s="309"/>
      <c r="K1059" s="309"/>
      <c r="L1059" s="309"/>
      <c r="M1059" s="309"/>
      <c r="N1059" s="309"/>
      <c r="O1059" s="309"/>
      <c r="P1059" s="309"/>
    </row>
    <row r="1060" spans="1:16" x14ac:dyDescent="0.25">
      <c r="A1060" s="309"/>
      <c r="B1060" s="309"/>
      <c r="C1060" s="309"/>
      <c r="D1060" s="309"/>
      <c r="E1060" s="309"/>
      <c r="F1060" s="309"/>
      <c r="G1060" s="309"/>
      <c r="H1060" s="309"/>
      <c r="I1060" s="309"/>
      <c r="J1060" s="309"/>
      <c r="K1060" s="309"/>
      <c r="L1060" s="309"/>
      <c r="M1060" s="309"/>
      <c r="N1060" s="309"/>
      <c r="O1060" s="309"/>
      <c r="P1060" s="309"/>
    </row>
    <row r="1061" spans="1:16" x14ac:dyDescent="0.25">
      <c r="A1061" s="309"/>
      <c r="B1061" s="309"/>
      <c r="C1061" s="309"/>
      <c r="D1061" s="309"/>
      <c r="E1061" s="309"/>
      <c r="F1061" s="309"/>
      <c r="G1061" s="309"/>
      <c r="H1061" s="309"/>
      <c r="I1061" s="309"/>
      <c r="J1061" s="309"/>
      <c r="K1061" s="309"/>
      <c r="L1061" s="309"/>
      <c r="M1061" s="309"/>
      <c r="N1061" s="309"/>
      <c r="O1061" s="309"/>
      <c r="P1061" s="309"/>
    </row>
    <row r="1062" spans="1:16" x14ac:dyDescent="0.25">
      <c r="A1062" s="309"/>
      <c r="B1062" s="309"/>
      <c r="C1062" s="309"/>
      <c r="D1062" s="309"/>
      <c r="E1062" s="309"/>
      <c r="F1062" s="309"/>
      <c r="G1062" s="309"/>
      <c r="H1062" s="309"/>
      <c r="I1062" s="309"/>
      <c r="J1062" s="309"/>
      <c r="K1062" s="309"/>
      <c r="L1062" s="309"/>
      <c r="M1062" s="309"/>
      <c r="N1062" s="309"/>
      <c r="O1062" s="309"/>
      <c r="P1062" s="309"/>
    </row>
    <row r="1063" spans="1:16" x14ac:dyDescent="0.25">
      <c r="A1063" s="309"/>
      <c r="B1063" s="309"/>
      <c r="C1063" s="309"/>
      <c r="D1063" s="309"/>
      <c r="E1063" s="309"/>
      <c r="F1063" s="309"/>
      <c r="G1063" s="309"/>
      <c r="H1063" s="309"/>
      <c r="I1063" s="309"/>
      <c r="J1063" s="309"/>
      <c r="K1063" s="309"/>
      <c r="L1063" s="309"/>
      <c r="M1063" s="309"/>
      <c r="N1063" s="309"/>
      <c r="O1063" s="309"/>
      <c r="P1063" s="309"/>
    </row>
    <row r="1064" spans="1:16" x14ac:dyDescent="0.25">
      <c r="A1064" s="309"/>
      <c r="B1064" s="309"/>
      <c r="C1064" s="309"/>
      <c r="D1064" s="309"/>
      <c r="E1064" s="309"/>
      <c r="F1064" s="309"/>
      <c r="G1064" s="309"/>
      <c r="H1064" s="309"/>
      <c r="I1064" s="309"/>
      <c r="J1064" s="309"/>
      <c r="K1064" s="309"/>
      <c r="L1064" s="309"/>
      <c r="M1064" s="309"/>
      <c r="N1064" s="309"/>
      <c r="O1064" s="309"/>
      <c r="P1064" s="309"/>
    </row>
    <row r="1065" spans="1:16" x14ac:dyDescent="0.25">
      <c r="A1065" s="309"/>
      <c r="B1065" s="309"/>
      <c r="C1065" s="309"/>
      <c r="D1065" s="309"/>
      <c r="E1065" s="309"/>
      <c r="F1065" s="309"/>
      <c r="G1065" s="309"/>
      <c r="H1065" s="309"/>
      <c r="I1065" s="309"/>
      <c r="J1065" s="309"/>
      <c r="K1065" s="309"/>
      <c r="L1065" s="309"/>
      <c r="M1065" s="309"/>
      <c r="N1065" s="309"/>
      <c r="O1065" s="309"/>
      <c r="P1065" s="309"/>
    </row>
    <row r="1066" spans="1:16" x14ac:dyDescent="0.25">
      <c r="A1066" s="309"/>
      <c r="B1066" s="309"/>
      <c r="C1066" s="309"/>
      <c r="D1066" s="309"/>
      <c r="E1066" s="309"/>
      <c r="F1066" s="309"/>
      <c r="G1066" s="309"/>
      <c r="H1066" s="309"/>
      <c r="I1066" s="309"/>
      <c r="J1066" s="309"/>
      <c r="K1066" s="309"/>
      <c r="L1066" s="309"/>
      <c r="M1066" s="309"/>
      <c r="N1066" s="309"/>
      <c r="O1066" s="309"/>
      <c r="P1066" s="309"/>
    </row>
    <row r="1067" spans="1:16" x14ac:dyDescent="0.25">
      <c r="A1067" s="309"/>
      <c r="B1067" s="309"/>
      <c r="C1067" s="309"/>
      <c r="D1067" s="309"/>
      <c r="E1067" s="309"/>
      <c r="F1067" s="309"/>
      <c r="G1067" s="309"/>
      <c r="H1067" s="309"/>
      <c r="I1067" s="309"/>
      <c r="J1067" s="309"/>
      <c r="K1067" s="309"/>
      <c r="L1067" s="309"/>
      <c r="M1067" s="309"/>
      <c r="N1067" s="309"/>
      <c r="O1067" s="309"/>
      <c r="P1067" s="309"/>
    </row>
    <row r="1068" spans="1:16" x14ac:dyDescent="0.25">
      <c r="A1068" s="309"/>
      <c r="B1068" s="309"/>
      <c r="C1068" s="309"/>
      <c r="D1068" s="309"/>
      <c r="E1068" s="309"/>
      <c r="F1068" s="309"/>
      <c r="G1068" s="309"/>
      <c r="H1068" s="309"/>
      <c r="I1068" s="309"/>
      <c r="J1068" s="309"/>
      <c r="K1068" s="309"/>
      <c r="L1068" s="309"/>
      <c r="M1068" s="309"/>
      <c r="N1068" s="309"/>
      <c r="O1068" s="309"/>
      <c r="P1068" s="309"/>
    </row>
    <row r="1069" spans="1:16" x14ac:dyDescent="0.25">
      <c r="A1069" s="309"/>
      <c r="B1069" s="309"/>
      <c r="C1069" s="309"/>
      <c r="D1069" s="309"/>
      <c r="E1069" s="309"/>
      <c r="F1069" s="309"/>
      <c r="G1069" s="309"/>
      <c r="H1069" s="309"/>
      <c r="I1069" s="309"/>
      <c r="J1069" s="309"/>
      <c r="K1069" s="309"/>
      <c r="L1069" s="309"/>
      <c r="M1069" s="309"/>
      <c r="N1069" s="309"/>
      <c r="O1069" s="309"/>
      <c r="P1069" s="309"/>
    </row>
    <row r="1070" spans="1:16" x14ac:dyDescent="0.25">
      <c r="A1070" s="309"/>
      <c r="B1070" s="309"/>
      <c r="C1070" s="309"/>
      <c r="D1070" s="309"/>
      <c r="E1070" s="309"/>
      <c r="F1070" s="309"/>
      <c r="G1070" s="309"/>
      <c r="H1070" s="309"/>
      <c r="I1070" s="309"/>
      <c r="J1070" s="309"/>
      <c r="K1070" s="309"/>
      <c r="L1070" s="309"/>
      <c r="M1070" s="309"/>
      <c r="N1070" s="309"/>
      <c r="O1070" s="309"/>
      <c r="P1070" s="309"/>
    </row>
    <row r="1071" spans="1:16" x14ac:dyDescent="0.25">
      <c r="A1071" s="309"/>
      <c r="B1071" s="309"/>
      <c r="C1071" s="309"/>
      <c r="D1071" s="309"/>
      <c r="E1071" s="309"/>
      <c r="F1071" s="309"/>
      <c r="G1071" s="309"/>
      <c r="H1071" s="309"/>
      <c r="I1071" s="309"/>
      <c r="J1071" s="309"/>
      <c r="K1071" s="309"/>
      <c r="L1071" s="309"/>
      <c r="M1071" s="309"/>
      <c r="N1071" s="309"/>
      <c r="O1071" s="309"/>
      <c r="P1071" s="309"/>
    </row>
    <row r="1072" spans="1:16" x14ac:dyDescent="0.25">
      <c r="A1072" s="309"/>
      <c r="B1072" s="309"/>
      <c r="C1072" s="309"/>
      <c r="D1072" s="309"/>
      <c r="E1072" s="309"/>
      <c r="F1072" s="309"/>
      <c r="G1072" s="309"/>
      <c r="H1072" s="309"/>
      <c r="I1072" s="309"/>
      <c r="J1072" s="309"/>
      <c r="K1072" s="309"/>
      <c r="L1072" s="309"/>
      <c r="M1072" s="309"/>
      <c r="N1072" s="309"/>
      <c r="O1072" s="309"/>
      <c r="P1072" s="309"/>
    </row>
    <row r="1073" spans="1:16" x14ac:dyDescent="0.25">
      <c r="A1073" s="309"/>
      <c r="B1073" s="309"/>
      <c r="C1073" s="309"/>
      <c r="D1073" s="309"/>
      <c r="E1073" s="309"/>
      <c r="F1073" s="309"/>
      <c r="G1073" s="309"/>
      <c r="H1073" s="309"/>
      <c r="I1073" s="309"/>
      <c r="J1073" s="309"/>
      <c r="K1073" s="309"/>
      <c r="L1073" s="309"/>
      <c r="M1073" s="309"/>
      <c r="N1073" s="309"/>
      <c r="O1073" s="309"/>
      <c r="P1073" s="309"/>
    </row>
    <row r="1074" spans="1:16" x14ac:dyDescent="0.25">
      <c r="A1074" s="309"/>
      <c r="B1074" s="309"/>
      <c r="C1074" s="309"/>
      <c r="D1074" s="309"/>
      <c r="E1074" s="309"/>
      <c r="F1074" s="309"/>
      <c r="G1074" s="309"/>
      <c r="H1074" s="309"/>
      <c r="I1074" s="309"/>
      <c r="J1074" s="309"/>
      <c r="K1074" s="309"/>
      <c r="L1074" s="309"/>
      <c r="M1074" s="309"/>
      <c r="N1074" s="309"/>
      <c r="O1074" s="309"/>
      <c r="P1074" s="309"/>
    </row>
    <row r="1075" spans="1:16" x14ac:dyDescent="0.25">
      <c r="A1075" s="309"/>
      <c r="B1075" s="309"/>
      <c r="C1075" s="309"/>
      <c r="D1075" s="309"/>
      <c r="E1075" s="309"/>
      <c r="F1075" s="309"/>
      <c r="G1075" s="309"/>
      <c r="H1075" s="309"/>
      <c r="I1075" s="309"/>
      <c r="J1075" s="309"/>
      <c r="K1075" s="309"/>
      <c r="L1075" s="309"/>
      <c r="M1075" s="309"/>
      <c r="N1075" s="309"/>
      <c r="O1075" s="309"/>
      <c r="P1075" s="309"/>
    </row>
    <row r="1076" spans="1:16" x14ac:dyDescent="0.25">
      <c r="A1076" s="309"/>
      <c r="B1076" s="309"/>
      <c r="C1076" s="309"/>
      <c r="D1076" s="309"/>
      <c r="E1076" s="309"/>
      <c r="F1076" s="309"/>
      <c r="G1076" s="309"/>
      <c r="H1076" s="309"/>
      <c r="I1076" s="309"/>
      <c r="J1076" s="309"/>
      <c r="K1076" s="309"/>
      <c r="L1076" s="309"/>
      <c r="M1076" s="309"/>
      <c r="N1076" s="309"/>
      <c r="O1076" s="309"/>
      <c r="P1076" s="309"/>
    </row>
    <row r="1077" spans="1:16" x14ac:dyDescent="0.25">
      <c r="A1077" s="309"/>
      <c r="B1077" s="309"/>
      <c r="C1077" s="309"/>
      <c r="D1077" s="309"/>
      <c r="E1077" s="309"/>
      <c r="F1077" s="309"/>
      <c r="G1077" s="309"/>
      <c r="H1077" s="309"/>
      <c r="I1077" s="309"/>
      <c r="J1077" s="309"/>
      <c r="K1077" s="309"/>
      <c r="L1077" s="309"/>
      <c r="M1077" s="309"/>
      <c r="N1077" s="309"/>
      <c r="O1077" s="309"/>
      <c r="P1077" s="309"/>
    </row>
    <row r="1078" spans="1:16" x14ac:dyDescent="0.25">
      <c r="A1078" s="309"/>
      <c r="B1078" s="309"/>
      <c r="C1078" s="309"/>
      <c r="D1078" s="309"/>
      <c r="E1078" s="309"/>
      <c r="F1078" s="309"/>
      <c r="G1078" s="309"/>
      <c r="H1078" s="309"/>
      <c r="I1078" s="309"/>
      <c r="J1078" s="309"/>
      <c r="K1078" s="309"/>
      <c r="L1078" s="309"/>
      <c r="M1078" s="309"/>
      <c r="N1078" s="309"/>
      <c r="O1078" s="309"/>
      <c r="P1078" s="309"/>
    </row>
    <row r="1079" spans="1:16" x14ac:dyDescent="0.25">
      <c r="A1079" s="309"/>
      <c r="B1079" s="309"/>
      <c r="C1079" s="309"/>
      <c r="D1079" s="309"/>
      <c r="E1079" s="309"/>
      <c r="F1079" s="309"/>
      <c r="G1079" s="309"/>
      <c r="H1079" s="309"/>
      <c r="I1079" s="309"/>
      <c r="J1079" s="309"/>
      <c r="K1079" s="309"/>
      <c r="L1079" s="309"/>
      <c r="M1079" s="309"/>
      <c r="N1079" s="309"/>
      <c r="O1079" s="309"/>
      <c r="P1079" s="309"/>
    </row>
    <row r="1080" spans="1:16" x14ac:dyDescent="0.25">
      <c r="A1080" s="309"/>
      <c r="B1080" s="309"/>
      <c r="C1080" s="309"/>
      <c r="D1080" s="309"/>
      <c r="E1080" s="309"/>
      <c r="F1080" s="309"/>
      <c r="G1080" s="309"/>
      <c r="H1080" s="309"/>
      <c r="I1080" s="309"/>
      <c r="J1080" s="309"/>
      <c r="K1080" s="309"/>
      <c r="L1080" s="309"/>
      <c r="M1080" s="309"/>
      <c r="N1080" s="309"/>
      <c r="O1080" s="309"/>
      <c r="P1080" s="309"/>
    </row>
    <row r="1081" spans="1:16" x14ac:dyDescent="0.25">
      <c r="A1081" s="309"/>
      <c r="B1081" s="309"/>
      <c r="C1081" s="309"/>
      <c r="D1081" s="309"/>
      <c r="E1081" s="309"/>
      <c r="F1081" s="309"/>
      <c r="G1081" s="309"/>
      <c r="H1081" s="309"/>
      <c r="I1081" s="309"/>
      <c r="J1081" s="309"/>
      <c r="K1081" s="309"/>
      <c r="L1081" s="309"/>
      <c r="M1081" s="309"/>
      <c r="N1081" s="309"/>
      <c r="O1081" s="309"/>
      <c r="P1081" s="309"/>
    </row>
    <row r="1082" spans="1:16" x14ac:dyDescent="0.25">
      <c r="A1082" s="309"/>
      <c r="B1082" s="309"/>
      <c r="C1082" s="309"/>
      <c r="D1082" s="309"/>
      <c r="E1082" s="309"/>
      <c r="F1082" s="309"/>
      <c r="G1082" s="309"/>
      <c r="H1082" s="309"/>
      <c r="I1082" s="309"/>
      <c r="J1082" s="309"/>
      <c r="K1082" s="309"/>
      <c r="L1082" s="309"/>
      <c r="M1082" s="309"/>
      <c r="N1082" s="309"/>
      <c r="O1082" s="309"/>
      <c r="P1082" s="309"/>
    </row>
    <row r="1083" spans="1:16" x14ac:dyDescent="0.25">
      <c r="A1083" s="309"/>
      <c r="B1083" s="309"/>
      <c r="C1083" s="309"/>
      <c r="D1083" s="309"/>
      <c r="E1083" s="309"/>
      <c r="F1083" s="309"/>
      <c r="G1083" s="309"/>
      <c r="H1083" s="309"/>
      <c r="I1083" s="309"/>
      <c r="J1083" s="309"/>
      <c r="K1083" s="309"/>
      <c r="L1083" s="309"/>
      <c r="M1083" s="309"/>
      <c r="N1083" s="309"/>
      <c r="O1083" s="309"/>
      <c r="P1083" s="309"/>
    </row>
    <row r="1084" spans="1:16" x14ac:dyDescent="0.25">
      <c r="A1084" s="309"/>
      <c r="B1084" s="309"/>
      <c r="C1084" s="309"/>
      <c r="D1084" s="309"/>
      <c r="E1084" s="309"/>
      <c r="F1084" s="309"/>
      <c r="G1084" s="309"/>
      <c r="H1084" s="309"/>
      <c r="I1084" s="309"/>
      <c r="J1084" s="309"/>
      <c r="K1084" s="309"/>
      <c r="L1084" s="309"/>
      <c r="M1084" s="309"/>
      <c r="N1084" s="309"/>
      <c r="O1084" s="309"/>
      <c r="P1084" s="309"/>
    </row>
    <row r="1085" spans="1:16" x14ac:dyDescent="0.25">
      <c r="A1085" s="309"/>
      <c r="B1085" s="309"/>
      <c r="C1085" s="309"/>
      <c r="D1085" s="309"/>
      <c r="E1085" s="309"/>
      <c r="F1085" s="309"/>
      <c r="G1085" s="309"/>
      <c r="H1085" s="309"/>
      <c r="I1085" s="309"/>
      <c r="J1085" s="309"/>
      <c r="K1085" s="309"/>
      <c r="L1085" s="309"/>
      <c r="M1085" s="309"/>
      <c r="N1085" s="309"/>
      <c r="O1085" s="309"/>
      <c r="P1085" s="309"/>
    </row>
    <row r="1086" spans="1:16" x14ac:dyDescent="0.25">
      <c r="A1086" s="309"/>
      <c r="B1086" s="309"/>
      <c r="C1086" s="309"/>
      <c r="D1086" s="309"/>
      <c r="E1086" s="309"/>
      <c r="F1086" s="309"/>
      <c r="G1086" s="309"/>
      <c r="H1086" s="309"/>
      <c r="I1086" s="309"/>
      <c r="J1086" s="309"/>
      <c r="K1086" s="309"/>
      <c r="L1086" s="309"/>
      <c r="M1086" s="309"/>
      <c r="N1086" s="309"/>
      <c r="O1086" s="309"/>
      <c r="P1086" s="309"/>
    </row>
    <row r="1087" spans="1:16" x14ac:dyDescent="0.25">
      <c r="A1087" s="309"/>
      <c r="B1087" s="309"/>
      <c r="C1087" s="309"/>
      <c r="D1087" s="309"/>
      <c r="E1087" s="309"/>
      <c r="F1087" s="309"/>
      <c r="G1087" s="309"/>
      <c r="H1087" s="309"/>
      <c r="I1087" s="309"/>
      <c r="J1087" s="309"/>
      <c r="K1087" s="309"/>
      <c r="L1087" s="309"/>
      <c r="M1087" s="309"/>
      <c r="N1087" s="309"/>
      <c r="O1087" s="309"/>
      <c r="P1087" s="309"/>
    </row>
    <row r="1088" spans="1:16" x14ac:dyDescent="0.25">
      <c r="A1088" s="309"/>
      <c r="B1088" s="309"/>
      <c r="C1088" s="309"/>
      <c r="D1088" s="309"/>
      <c r="E1088" s="309"/>
      <c r="F1088" s="309"/>
      <c r="G1088" s="309"/>
      <c r="H1088" s="309"/>
      <c r="I1088" s="309"/>
      <c r="J1088" s="309"/>
      <c r="K1088" s="309"/>
      <c r="L1088" s="309"/>
      <c r="M1088" s="309"/>
      <c r="N1088" s="309"/>
      <c r="O1088" s="309"/>
      <c r="P1088" s="309"/>
    </row>
    <row r="1089" spans="1:16" x14ac:dyDescent="0.25">
      <c r="A1089" s="309"/>
      <c r="B1089" s="309"/>
      <c r="C1089" s="309"/>
      <c r="D1089" s="309"/>
      <c r="E1089" s="309"/>
      <c r="F1089" s="309"/>
      <c r="G1089" s="309"/>
      <c r="H1089" s="309"/>
      <c r="I1089" s="309"/>
      <c r="J1089" s="309"/>
      <c r="K1089" s="309"/>
      <c r="L1089" s="309"/>
      <c r="M1089" s="309"/>
      <c r="N1089" s="309"/>
      <c r="O1089" s="309"/>
      <c r="P1089" s="309"/>
    </row>
    <row r="1090" spans="1:16" x14ac:dyDescent="0.25">
      <c r="A1090" s="309"/>
      <c r="B1090" s="309"/>
      <c r="C1090" s="309"/>
      <c r="D1090" s="309"/>
      <c r="E1090" s="309"/>
      <c r="F1090" s="309"/>
      <c r="G1090" s="309"/>
      <c r="H1090" s="309"/>
      <c r="I1090" s="309"/>
      <c r="J1090" s="309"/>
      <c r="K1090" s="309"/>
      <c r="L1090" s="309"/>
      <c r="M1090" s="309"/>
      <c r="N1090" s="309"/>
      <c r="O1090" s="309"/>
      <c r="P1090" s="309"/>
    </row>
    <row r="1091" spans="1:16" x14ac:dyDescent="0.25">
      <c r="A1091" s="309"/>
      <c r="B1091" s="309"/>
      <c r="C1091" s="309"/>
      <c r="D1091" s="309"/>
      <c r="E1091" s="309"/>
      <c r="F1091" s="309"/>
      <c r="G1091" s="309"/>
      <c r="H1091" s="309"/>
      <c r="I1091" s="309"/>
      <c r="J1091" s="309"/>
      <c r="K1091" s="309"/>
      <c r="L1091" s="309"/>
      <c r="M1091" s="309"/>
      <c r="N1091" s="309"/>
      <c r="O1091" s="309"/>
      <c r="P1091" s="309"/>
    </row>
    <row r="1092" spans="1:16" x14ac:dyDescent="0.25">
      <c r="A1092" s="309"/>
      <c r="B1092" s="309"/>
      <c r="C1092" s="309"/>
      <c r="D1092" s="309"/>
      <c r="E1092" s="309"/>
      <c r="F1092" s="309"/>
      <c r="G1092" s="309"/>
      <c r="H1092" s="309"/>
      <c r="I1092" s="309"/>
      <c r="J1092" s="309"/>
      <c r="K1092" s="309"/>
      <c r="L1092" s="309"/>
      <c r="M1092" s="309"/>
      <c r="N1092" s="309"/>
      <c r="O1092" s="309"/>
      <c r="P1092" s="309"/>
    </row>
    <row r="1093" spans="1:16" x14ac:dyDescent="0.25">
      <c r="A1093" s="309"/>
      <c r="B1093" s="309"/>
      <c r="C1093" s="309"/>
      <c r="D1093" s="309"/>
      <c r="E1093" s="309"/>
      <c r="F1093" s="309"/>
      <c r="G1093" s="309"/>
      <c r="H1093" s="309"/>
      <c r="I1093" s="309"/>
      <c r="J1093" s="309"/>
      <c r="K1093" s="309"/>
      <c r="L1093" s="309"/>
      <c r="M1093" s="309"/>
      <c r="N1093" s="309"/>
      <c r="O1093" s="309"/>
      <c r="P1093" s="309"/>
    </row>
    <row r="1094" spans="1:16" x14ac:dyDescent="0.25">
      <c r="A1094" s="309"/>
      <c r="B1094" s="309"/>
      <c r="C1094" s="309"/>
      <c r="D1094" s="309"/>
      <c r="E1094" s="309"/>
      <c r="F1094" s="309"/>
      <c r="G1094" s="309"/>
      <c r="H1094" s="309"/>
      <c r="I1094" s="309"/>
      <c r="J1094" s="309"/>
      <c r="K1094" s="309"/>
      <c r="L1094" s="309"/>
      <c r="M1094" s="309"/>
      <c r="N1094" s="309"/>
      <c r="O1094" s="309"/>
      <c r="P1094" s="309"/>
    </row>
    <row r="1095" spans="1:16" x14ac:dyDescent="0.25">
      <c r="A1095" s="309"/>
      <c r="B1095" s="309"/>
      <c r="C1095" s="309"/>
      <c r="D1095" s="309"/>
      <c r="E1095" s="309"/>
      <c r="F1095" s="309"/>
      <c r="G1095" s="309"/>
      <c r="H1095" s="309"/>
      <c r="I1095" s="309"/>
      <c r="J1095" s="309"/>
      <c r="K1095" s="309"/>
      <c r="L1095" s="309"/>
      <c r="M1095" s="309"/>
      <c r="N1095" s="309"/>
      <c r="O1095" s="309"/>
      <c r="P1095" s="309"/>
    </row>
    <row r="1096" spans="1:16" x14ac:dyDescent="0.25">
      <c r="A1096" s="309"/>
      <c r="B1096" s="309"/>
      <c r="C1096" s="309"/>
      <c r="D1096" s="309"/>
      <c r="E1096" s="309"/>
      <c r="F1096" s="309"/>
      <c r="G1096" s="309"/>
      <c r="H1096" s="309"/>
      <c r="I1096" s="309"/>
      <c r="J1096" s="309"/>
      <c r="K1096" s="309"/>
      <c r="L1096" s="309"/>
      <c r="M1096" s="309"/>
      <c r="N1096" s="309"/>
      <c r="O1096" s="309"/>
      <c r="P1096" s="309"/>
    </row>
    <row r="1097" spans="1:16" x14ac:dyDescent="0.25">
      <c r="A1097" s="309"/>
      <c r="B1097" s="309"/>
      <c r="C1097" s="309"/>
      <c r="D1097" s="309"/>
      <c r="E1097" s="309"/>
      <c r="F1097" s="309"/>
      <c r="G1097" s="309"/>
      <c r="H1097" s="309"/>
      <c r="I1097" s="309"/>
      <c r="J1097" s="309"/>
      <c r="K1097" s="309"/>
      <c r="L1097" s="309"/>
      <c r="M1097" s="309"/>
      <c r="N1097" s="309"/>
      <c r="O1097" s="309"/>
      <c r="P1097" s="309"/>
    </row>
    <row r="1098" spans="1:16" x14ac:dyDescent="0.25">
      <c r="A1098" s="309"/>
      <c r="B1098" s="309"/>
      <c r="C1098" s="309"/>
      <c r="D1098" s="309"/>
      <c r="E1098" s="309"/>
      <c r="F1098" s="309"/>
      <c r="G1098" s="309"/>
      <c r="H1098" s="309"/>
      <c r="I1098" s="309"/>
      <c r="J1098" s="309"/>
      <c r="K1098" s="309"/>
      <c r="L1098" s="309"/>
      <c r="M1098" s="309"/>
      <c r="N1098" s="309"/>
      <c r="O1098" s="309"/>
      <c r="P1098" s="309"/>
    </row>
    <row r="1099" spans="1:16" x14ac:dyDescent="0.25">
      <c r="A1099" s="309"/>
      <c r="B1099" s="309"/>
      <c r="C1099" s="309"/>
      <c r="D1099" s="309"/>
      <c r="E1099" s="309"/>
      <c r="F1099" s="309"/>
      <c r="G1099" s="309"/>
      <c r="H1099" s="309"/>
      <c r="I1099" s="309"/>
      <c r="J1099" s="309"/>
      <c r="K1099" s="309"/>
      <c r="L1099" s="309"/>
      <c r="M1099" s="309"/>
      <c r="N1099" s="309"/>
      <c r="O1099" s="309"/>
      <c r="P1099" s="309"/>
    </row>
    <row r="1100" spans="1:16" x14ac:dyDescent="0.25">
      <c r="A1100" s="309"/>
      <c r="B1100" s="309"/>
      <c r="C1100" s="309"/>
      <c r="D1100" s="309"/>
      <c r="E1100" s="309"/>
      <c r="F1100" s="309"/>
      <c r="G1100" s="309"/>
      <c r="H1100" s="309"/>
      <c r="I1100" s="309"/>
      <c r="J1100" s="309"/>
      <c r="K1100" s="309"/>
      <c r="L1100" s="309"/>
      <c r="M1100" s="309"/>
      <c r="N1100" s="309"/>
      <c r="O1100" s="309"/>
      <c r="P1100" s="309"/>
    </row>
    <row r="1101" spans="1:16" x14ac:dyDescent="0.25">
      <c r="A1101" s="309"/>
      <c r="B1101" s="309"/>
      <c r="C1101" s="309"/>
      <c r="D1101" s="309"/>
      <c r="E1101" s="309"/>
      <c r="F1101" s="309"/>
      <c r="G1101" s="309"/>
      <c r="H1101" s="309"/>
      <c r="I1101" s="309"/>
      <c r="J1101" s="309"/>
      <c r="K1101" s="309"/>
      <c r="L1101" s="309"/>
      <c r="M1101" s="309"/>
      <c r="N1101" s="309"/>
      <c r="O1101" s="309"/>
      <c r="P1101" s="309"/>
    </row>
    <row r="1102" spans="1:16" x14ac:dyDescent="0.25">
      <c r="A1102" s="309"/>
      <c r="B1102" s="309"/>
      <c r="C1102" s="309"/>
      <c r="D1102" s="309"/>
      <c r="E1102" s="309"/>
      <c r="F1102" s="309"/>
      <c r="G1102" s="309"/>
      <c r="H1102" s="309"/>
      <c r="I1102" s="309"/>
      <c r="J1102" s="309"/>
      <c r="K1102" s="309"/>
      <c r="L1102" s="309"/>
      <c r="M1102" s="309"/>
      <c r="N1102" s="309"/>
      <c r="O1102" s="309"/>
      <c r="P1102" s="309"/>
    </row>
    <row r="1103" spans="1:16" x14ac:dyDescent="0.25">
      <c r="A1103" s="309"/>
      <c r="B1103" s="309"/>
      <c r="C1103" s="309"/>
      <c r="D1103" s="309"/>
      <c r="E1103" s="309"/>
      <c r="F1103" s="309"/>
      <c r="G1103" s="309"/>
      <c r="H1103" s="309"/>
      <c r="I1103" s="309"/>
      <c r="J1103" s="309"/>
      <c r="K1103" s="309"/>
      <c r="L1103" s="309"/>
      <c r="M1103" s="309"/>
      <c r="N1103" s="309"/>
      <c r="O1103" s="309"/>
      <c r="P1103" s="309"/>
    </row>
    <row r="1104" spans="1:16" x14ac:dyDescent="0.25">
      <c r="A1104" s="309"/>
      <c r="B1104" s="309"/>
      <c r="C1104" s="309"/>
      <c r="D1104" s="309"/>
      <c r="E1104" s="309"/>
      <c r="F1104" s="309"/>
      <c r="G1104" s="309"/>
      <c r="H1104" s="309"/>
      <c r="I1104" s="309"/>
      <c r="J1104" s="309"/>
      <c r="K1104" s="309"/>
      <c r="L1104" s="309"/>
      <c r="M1104" s="309"/>
      <c r="N1104" s="309"/>
      <c r="O1104" s="309"/>
      <c r="P1104" s="309"/>
    </row>
    <row r="1105" spans="1:16" x14ac:dyDescent="0.25">
      <c r="A1105" s="309"/>
      <c r="B1105" s="309"/>
      <c r="C1105" s="309"/>
      <c r="D1105" s="309"/>
      <c r="E1105" s="309"/>
      <c r="F1105" s="309"/>
      <c r="G1105" s="309"/>
      <c r="H1105" s="309"/>
      <c r="I1105" s="309"/>
      <c r="J1105" s="309"/>
      <c r="K1105" s="309"/>
      <c r="L1105" s="309"/>
      <c r="M1105" s="309"/>
      <c r="N1105" s="309"/>
      <c r="O1105" s="309"/>
      <c r="P1105" s="309"/>
    </row>
    <row r="1106" spans="1:16" x14ac:dyDescent="0.25">
      <c r="A1106" s="309"/>
      <c r="B1106" s="309"/>
      <c r="C1106" s="309"/>
      <c r="D1106" s="309"/>
      <c r="E1106" s="309"/>
      <c r="F1106" s="309"/>
      <c r="G1106" s="309"/>
      <c r="H1106" s="309"/>
      <c r="I1106" s="309"/>
      <c r="J1106" s="309"/>
      <c r="K1106" s="309"/>
      <c r="L1106" s="309"/>
      <c r="M1106" s="309"/>
      <c r="N1106" s="309"/>
      <c r="O1106" s="309"/>
      <c r="P1106" s="309"/>
    </row>
    <row r="1107" spans="1:16" x14ac:dyDescent="0.25">
      <c r="A1107" s="309"/>
      <c r="B1107" s="309"/>
      <c r="C1107" s="309"/>
      <c r="D1107" s="309"/>
      <c r="E1107" s="309"/>
      <c r="F1107" s="309"/>
      <c r="G1107" s="309"/>
      <c r="H1107" s="309"/>
      <c r="I1107" s="309"/>
      <c r="J1107" s="309"/>
      <c r="K1107" s="309"/>
      <c r="L1107" s="309"/>
      <c r="M1107" s="309"/>
      <c r="N1107" s="309"/>
      <c r="O1107" s="309"/>
      <c r="P1107" s="309"/>
    </row>
    <row r="1108" spans="1:16" x14ac:dyDescent="0.25">
      <c r="A1108" s="309"/>
      <c r="B1108" s="309"/>
      <c r="C1108" s="309"/>
      <c r="D1108" s="309"/>
      <c r="E1108" s="309"/>
      <c r="F1108" s="309"/>
      <c r="G1108" s="309"/>
      <c r="H1108" s="309"/>
      <c r="I1108" s="309"/>
      <c r="J1108" s="309"/>
      <c r="K1108" s="309"/>
      <c r="L1108" s="309"/>
      <c r="M1108" s="309"/>
      <c r="N1108" s="309"/>
      <c r="O1108" s="309"/>
      <c r="P1108" s="309"/>
    </row>
    <row r="1109" spans="1:16" x14ac:dyDescent="0.25">
      <c r="A1109" s="309"/>
      <c r="B1109" s="309"/>
      <c r="C1109" s="309"/>
      <c r="D1109" s="309"/>
      <c r="E1109" s="309"/>
      <c r="F1109" s="309"/>
      <c r="G1109" s="309"/>
      <c r="H1109" s="309"/>
      <c r="I1109" s="309"/>
      <c r="J1109" s="309"/>
      <c r="K1109" s="309"/>
      <c r="L1109" s="309"/>
      <c r="M1109" s="309"/>
      <c r="N1109" s="309"/>
      <c r="O1109" s="309"/>
      <c r="P1109" s="309"/>
    </row>
    <row r="1110" spans="1:16" x14ac:dyDescent="0.25">
      <c r="A1110" s="309"/>
      <c r="B1110" s="309"/>
      <c r="C1110" s="309"/>
      <c r="D1110" s="309"/>
      <c r="E1110" s="309"/>
      <c r="F1110" s="309"/>
      <c r="G1110" s="309"/>
      <c r="H1110" s="309"/>
      <c r="I1110" s="309"/>
      <c r="J1110" s="309"/>
      <c r="K1110" s="309"/>
      <c r="L1110" s="309"/>
      <c r="M1110" s="309"/>
      <c r="N1110" s="309"/>
      <c r="O1110" s="309"/>
      <c r="P1110" s="309"/>
    </row>
    <row r="1111" spans="1:16" x14ac:dyDescent="0.25">
      <c r="A1111" s="309"/>
      <c r="B1111" s="309"/>
      <c r="C1111" s="309"/>
      <c r="D1111" s="309"/>
      <c r="E1111" s="309"/>
      <c r="F1111" s="309"/>
      <c r="G1111" s="309"/>
      <c r="H1111" s="309"/>
      <c r="I1111" s="309"/>
      <c r="J1111" s="309"/>
      <c r="K1111" s="309"/>
      <c r="L1111" s="309"/>
      <c r="M1111" s="309"/>
      <c r="N1111" s="309"/>
      <c r="O1111" s="309"/>
      <c r="P1111" s="309"/>
    </row>
    <row r="1112" spans="1:16" x14ac:dyDescent="0.25">
      <c r="A1112" s="309"/>
      <c r="B1112" s="309"/>
      <c r="C1112" s="309"/>
      <c r="D1112" s="309"/>
      <c r="E1112" s="309"/>
      <c r="F1112" s="309"/>
      <c r="G1112" s="309"/>
      <c r="H1112" s="309"/>
      <c r="I1112" s="309"/>
      <c r="J1112" s="309"/>
      <c r="K1112" s="309"/>
      <c r="L1112" s="309"/>
      <c r="M1112" s="309"/>
      <c r="N1112" s="309"/>
      <c r="O1112" s="309"/>
      <c r="P1112" s="309"/>
    </row>
    <row r="1113" spans="1:16" x14ac:dyDescent="0.25">
      <c r="A1113" s="309"/>
      <c r="B1113" s="309"/>
      <c r="C1113" s="309"/>
      <c r="D1113" s="309"/>
      <c r="E1113" s="309"/>
      <c r="F1113" s="309"/>
      <c r="G1113" s="309"/>
      <c r="H1113" s="309"/>
      <c r="I1113" s="309"/>
      <c r="J1113" s="309"/>
      <c r="K1113" s="309"/>
      <c r="L1113" s="309"/>
      <c r="M1113" s="309"/>
      <c r="N1113" s="309"/>
      <c r="O1113" s="309"/>
      <c r="P1113" s="309"/>
    </row>
    <row r="1114" spans="1:16" x14ac:dyDescent="0.25">
      <c r="A1114" s="309"/>
      <c r="B1114" s="309"/>
      <c r="C1114" s="309"/>
      <c r="D1114" s="309"/>
      <c r="E1114" s="309"/>
      <c r="F1114" s="309"/>
      <c r="G1114" s="309"/>
      <c r="H1114" s="309"/>
      <c r="I1114" s="309"/>
      <c r="J1114" s="309"/>
      <c r="K1114" s="309"/>
      <c r="L1114" s="309"/>
      <c r="M1114" s="309"/>
      <c r="N1114" s="309"/>
      <c r="O1114" s="309"/>
      <c r="P1114" s="309"/>
    </row>
    <row r="1115" spans="1:16" x14ac:dyDescent="0.25">
      <c r="A1115" s="309"/>
      <c r="B1115" s="309"/>
      <c r="C1115" s="309"/>
      <c r="D1115" s="309"/>
      <c r="E1115" s="309"/>
      <c r="F1115" s="309"/>
      <c r="G1115" s="309"/>
      <c r="H1115" s="309"/>
      <c r="I1115" s="309"/>
      <c r="J1115" s="309"/>
      <c r="K1115" s="309"/>
      <c r="L1115" s="309"/>
      <c r="M1115" s="309"/>
      <c r="N1115" s="309"/>
      <c r="O1115" s="309"/>
      <c r="P1115" s="309"/>
    </row>
    <row r="1116" spans="1:16" x14ac:dyDescent="0.25">
      <c r="A1116" s="309"/>
      <c r="B1116" s="309"/>
      <c r="C1116" s="309"/>
      <c r="D1116" s="309"/>
      <c r="E1116" s="309"/>
      <c r="F1116" s="309"/>
      <c r="G1116" s="309"/>
      <c r="H1116" s="309"/>
      <c r="I1116" s="309"/>
      <c r="J1116" s="309"/>
      <c r="K1116" s="309"/>
      <c r="L1116" s="309"/>
      <c r="M1116" s="309"/>
      <c r="N1116" s="309"/>
      <c r="O1116" s="309"/>
      <c r="P1116" s="309"/>
    </row>
    <row r="1117" spans="1:16" x14ac:dyDescent="0.25">
      <c r="A1117" s="309"/>
      <c r="B1117" s="309"/>
      <c r="C1117" s="309"/>
      <c r="D1117" s="309"/>
      <c r="E1117" s="309"/>
      <c r="F1117" s="309"/>
      <c r="G1117" s="309"/>
      <c r="H1117" s="309"/>
      <c r="I1117" s="309"/>
      <c r="J1117" s="309"/>
      <c r="K1117" s="309"/>
      <c r="L1117" s="309"/>
      <c r="M1117" s="309"/>
      <c r="N1117" s="309"/>
      <c r="O1117" s="309"/>
      <c r="P1117" s="309"/>
    </row>
    <row r="1118" spans="1:16" x14ac:dyDescent="0.25">
      <c r="A1118" s="309"/>
      <c r="B1118" s="309"/>
      <c r="C1118" s="309"/>
      <c r="D1118" s="309"/>
      <c r="E1118" s="309"/>
      <c r="F1118" s="309"/>
      <c r="G1118" s="309"/>
      <c r="H1118" s="309"/>
      <c r="I1118" s="309"/>
      <c r="J1118" s="309"/>
      <c r="K1118" s="309"/>
      <c r="L1118" s="309"/>
      <c r="M1118" s="309"/>
      <c r="N1118" s="309"/>
      <c r="O1118" s="309"/>
      <c r="P1118" s="309"/>
    </row>
    <row r="1119" spans="1:16" x14ac:dyDescent="0.25">
      <c r="A1119" s="309"/>
      <c r="B1119" s="309"/>
      <c r="C1119" s="309"/>
      <c r="D1119" s="309"/>
      <c r="E1119" s="309"/>
      <c r="F1119" s="309"/>
      <c r="G1119" s="309"/>
      <c r="H1119" s="309"/>
      <c r="I1119" s="309"/>
      <c r="J1119" s="309"/>
      <c r="K1119" s="309"/>
      <c r="L1119" s="309"/>
      <c r="M1119" s="309"/>
      <c r="N1119" s="309"/>
      <c r="O1119" s="309"/>
      <c r="P1119" s="309"/>
    </row>
    <row r="1120" spans="1:16" x14ac:dyDescent="0.25">
      <c r="A1120" s="309"/>
      <c r="B1120" s="309"/>
      <c r="C1120" s="309"/>
      <c r="D1120" s="309"/>
      <c r="E1120" s="309"/>
      <c r="F1120" s="309"/>
      <c r="G1120" s="309"/>
      <c r="H1120" s="309"/>
      <c r="I1120" s="309"/>
      <c r="J1120" s="309"/>
      <c r="K1120" s="309"/>
      <c r="L1120" s="309"/>
      <c r="M1120" s="309"/>
      <c r="N1120" s="309"/>
      <c r="O1120" s="309"/>
      <c r="P1120" s="309"/>
    </row>
    <row r="1121" spans="1:16" x14ac:dyDescent="0.25">
      <c r="A1121" s="309"/>
      <c r="B1121" s="309"/>
      <c r="C1121" s="309"/>
      <c r="D1121" s="309"/>
      <c r="E1121" s="309"/>
      <c r="F1121" s="309"/>
      <c r="G1121" s="309"/>
      <c r="H1121" s="309"/>
      <c r="I1121" s="309"/>
      <c r="J1121" s="309"/>
      <c r="K1121" s="309"/>
      <c r="L1121" s="309"/>
      <c r="M1121" s="309"/>
      <c r="N1121" s="309"/>
      <c r="O1121" s="309"/>
      <c r="P1121" s="309"/>
    </row>
    <row r="1122" spans="1:16" x14ac:dyDescent="0.25">
      <c r="A1122" s="309"/>
      <c r="B1122" s="309"/>
      <c r="C1122" s="309"/>
      <c r="D1122" s="309"/>
      <c r="E1122" s="309"/>
      <c r="F1122" s="309"/>
      <c r="G1122" s="309"/>
      <c r="H1122" s="309"/>
      <c r="I1122" s="309"/>
      <c r="J1122" s="309"/>
      <c r="K1122" s="309"/>
      <c r="L1122" s="309"/>
      <c r="M1122" s="309"/>
      <c r="N1122" s="309"/>
      <c r="O1122" s="309"/>
      <c r="P1122" s="309"/>
    </row>
    <row r="1123" spans="1:16" x14ac:dyDescent="0.25">
      <c r="A1123" s="309"/>
      <c r="B1123" s="309"/>
      <c r="C1123" s="309"/>
      <c r="D1123" s="309"/>
      <c r="E1123" s="309"/>
      <c r="F1123" s="309"/>
      <c r="G1123" s="309"/>
      <c r="H1123" s="309"/>
      <c r="I1123" s="309"/>
      <c r="J1123" s="309"/>
      <c r="K1123" s="309"/>
      <c r="L1123" s="309"/>
      <c r="M1123" s="309"/>
      <c r="N1123" s="309"/>
      <c r="O1123" s="309"/>
      <c r="P1123" s="309"/>
    </row>
    <row r="1124" spans="1:16" x14ac:dyDescent="0.25">
      <c r="A1124" s="309"/>
      <c r="B1124" s="309"/>
      <c r="C1124" s="309"/>
      <c r="D1124" s="309"/>
      <c r="E1124" s="309"/>
      <c r="F1124" s="309"/>
      <c r="G1124" s="309"/>
      <c r="H1124" s="309"/>
      <c r="I1124" s="309"/>
      <c r="J1124" s="309"/>
      <c r="K1124" s="309"/>
      <c r="L1124" s="309"/>
      <c r="M1124" s="309"/>
      <c r="N1124" s="309"/>
      <c r="O1124" s="309"/>
      <c r="P1124" s="309"/>
    </row>
    <row r="1125" spans="1:16" x14ac:dyDescent="0.25">
      <c r="A1125" s="309"/>
      <c r="B1125" s="309"/>
      <c r="C1125" s="309"/>
      <c r="D1125" s="309"/>
      <c r="E1125" s="309"/>
      <c r="F1125" s="309"/>
      <c r="G1125" s="309"/>
      <c r="H1125" s="309"/>
      <c r="I1125" s="309"/>
      <c r="J1125" s="309"/>
      <c r="K1125" s="309"/>
      <c r="L1125" s="309"/>
      <c r="M1125" s="309"/>
      <c r="N1125" s="309"/>
      <c r="O1125" s="309"/>
      <c r="P1125" s="309"/>
    </row>
    <row r="1126" spans="1:16" x14ac:dyDescent="0.25">
      <c r="A1126" s="309"/>
      <c r="B1126" s="309"/>
      <c r="C1126" s="309"/>
      <c r="D1126" s="309"/>
      <c r="E1126" s="309"/>
      <c r="F1126" s="309"/>
      <c r="G1126" s="309"/>
      <c r="H1126" s="309"/>
      <c r="I1126" s="309"/>
      <c r="J1126" s="309"/>
      <c r="K1126" s="309"/>
      <c r="L1126" s="309"/>
      <c r="M1126" s="309"/>
      <c r="N1126" s="309"/>
      <c r="O1126" s="309"/>
      <c r="P1126" s="309"/>
    </row>
    <row r="1127" spans="1:16" x14ac:dyDescent="0.25">
      <c r="A1127" s="309"/>
      <c r="B1127" s="309"/>
      <c r="C1127" s="309"/>
      <c r="D1127" s="309"/>
      <c r="E1127" s="309"/>
      <c r="F1127" s="309"/>
      <c r="G1127" s="309"/>
      <c r="H1127" s="309"/>
      <c r="I1127" s="309"/>
      <c r="J1127" s="309"/>
      <c r="K1127" s="309"/>
      <c r="L1127" s="309"/>
      <c r="M1127" s="309"/>
      <c r="N1127" s="309"/>
      <c r="O1127" s="309"/>
      <c r="P1127" s="309"/>
    </row>
    <row r="1128" spans="1:16" x14ac:dyDescent="0.25">
      <c r="A1128" s="309"/>
      <c r="B1128" s="309"/>
      <c r="C1128" s="309"/>
      <c r="D1128" s="309"/>
      <c r="E1128" s="309"/>
      <c r="F1128" s="309"/>
      <c r="G1128" s="309"/>
      <c r="H1128" s="309"/>
      <c r="I1128" s="309"/>
      <c r="J1128" s="309"/>
      <c r="K1128" s="309"/>
      <c r="L1128" s="309"/>
      <c r="M1128" s="309"/>
      <c r="N1128" s="309"/>
      <c r="O1128" s="309"/>
      <c r="P1128" s="309"/>
    </row>
    <row r="1129" spans="1:16" x14ac:dyDescent="0.25">
      <c r="A1129" s="309"/>
      <c r="B1129" s="309"/>
      <c r="C1129" s="309"/>
      <c r="D1129" s="309"/>
      <c r="E1129" s="309"/>
      <c r="F1129" s="309"/>
      <c r="G1129" s="309"/>
      <c r="H1129" s="309"/>
      <c r="I1129" s="309"/>
      <c r="J1129" s="309"/>
      <c r="K1129" s="309"/>
      <c r="L1129" s="309"/>
      <c r="M1129" s="309"/>
      <c r="N1129" s="309"/>
      <c r="O1129" s="309"/>
      <c r="P1129" s="309"/>
    </row>
    <row r="1130" spans="1:16" x14ac:dyDescent="0.25">
      <c r="A1130" s="309"/>
      <c r="B1130" s="309"/>
      <c r="C1130" s="309"/>
      <c r="D1130" s="309"/>
      <c r="E1130" s="309"/>
      <c r="F1130" s="309"/>
      <c r="G1130" s="309"/>
      <c r="H1130" s="309"/>
      <c r="I1130" s="309"/>
      <c r="J1130" s="309"/>
      <c r="K1130" s="309"/>
      <c r="L1130" s="309"/>
      <c r="M1130" s="309"/>
      <c r="N1130" s="309"/>
      <c r="O1130" s="309"/>
      <c r="P1130" s="309"/>
    </row>
    <row r="1131" spans="1:16" x14ac:dyDescent="0.25">
      <c r="A1131" s="309"/>
      <c r="B1131" s="309"/>
      <c r="C1131" s="309"/>
      <c r="D1131" s="309"/>
      <c r="E1131" s="309"/>
      <c r="F1131" s="309"/>
      <c r="G1131" s="309"/>
      <c r="H1131" s="309"/>
      <c r="I1131" s="309"/>
      <c r="J1131" s="309"/>
      <c r="K1131" s="309"/>
      <c r="L1131" s="309"/>
      <c r="M1131" s="309"/>
      <c r="N1131" s="309"/>
      <c r="O1131" s="309"/>
      <c r="P1131" s="309"/>
    </row>
    <row r="1132" spans="1:16" x14ac:dyDescent="0.25">
      <c r="A1132" s="309"/>
      <c r="B1132" s="309"/>
      <c r="C1132" s="309"/>
      <c r="D1132" s="309"/>
      <c r="E1132" s="309"/>
      <c r="F1132" s="309"/>
      <c r="G1132" s="309"/>
      <c r="H1132" s="309"/>
      <c r="I1132" s="309"/>
      <c r="J1132" s="309"/>
      <c r="K1132" s="309"/>
      <c r="L1132" s="309"/>
      <c r="M1132" s="309"/>
      <c r="N1132" s="309"/>
      <c r="O1132" s="309"/>
      <c r="P1132" s="309"/>
    </row>
    <row r="1133" spans="1:16" x14ac:dyDescent="0.25">
      <c r="A1133" s="309"/>
      <c r="B1133" s="309"/>
      <c r="C1133" s="309"/>
      <c r="D1133" s="309"/>
      <c r="E1133" s="309"/>
      <c r="F1133" s="309"/>
      <c r="G1133" s="309"/>
      <c r="H1133" s="309"/>
      <c r="I1133" s="309"/>
      <c r="J1133" s="309"/>
      <c r="K1133" s="309"/>
      <c r="L1133" s="309"/>
      <c r="M1133" s="309"/>
      <c r="N1133" s="309"/>
      <c r="O1133" s="309"/>
      <c r="P1133" s="309"/>
    </row>
    <row r="1134" spans="1:16" x14ac:dyDescent="0.25">
      <c r="A1134" s="309"/>
      <c r="B1134" s="309"/>
      <c r="C1134" s="309"/>
      <c r="D1134" s="309"/>
      <c r="E1134" s="309"/>
      <c r="F1134" s="309"/>
      <c r="G1134" s="309"/>
      <c r="H1134" s="309"/>
      <c r="I1134" s="309"/>
      <c r="J1134" s="309"/>
      <c r="K1134" s="309"/>
      <c r="L1134" s="309"/>
      <c r="M1134" s="309"/>
      <c r="N1134" s="309"/>
      <c r="O1134" s="309"/>
      <c r="P1134" s="309"/>
    </row>
    <row r="1135" spans="1:16" x14ac:dyDescent="0.25">
      <c r="A1135" s="309"/>
      <c r="B1135" s="309"/>
      <c r="C1135" s="309"/>
      <c r="D1135" s="309"/>
      <c r="E1135" s="309"/>
      <c r="F1135" s="309"/>
      <c r="G1135" s="309"/>
      <c r="H1135" s="309"/>
      <c r="I1135" s="309"/>
      <c r="J1135" s="309"/>
      <c r="K1135" s="309"/>
      <c r="L1135" s="309"/>
      <c r="M1135" s="309"/>
      <c r="N1135" s="309"/>
      <c r="O1135" s="309"/>
      <c r="P1135" s="309"/>
    </row>
    <row r="1136" spans="1:16" x14ac:dyDescent="0.25">
      <c r="A1136" s="309"/>
      <c r="B1136" s="309"/>
      <c r="C1136" s="309"/>
      <c r="D1136" s="309"/>
      <c r="E1136" s="309"/>
      <c r="F1136" s="309"/>
      <c r="G1136" s="309"/>
      <c r="H1136" s="309"/>
      <c r="I1136" s="309"/>
      <c r="J1136" s="309"/>
      <c r="K1136" s="309"/>
      <c r="L1136" s="309"/>
      <c r="M1136" s="309"/>
      <c r="N1136" s="309"/>
      <c r="O1136" s="309"/>
      <c r="P1136" s="309"/>
    </row>
    <row r="1137" spans="1:16" x14ac:dyDescent="0.25">
      <c r="A1137" s="309"/>
      <c r="B1137" s="309"/>
      <c r="C1137" s="309"/>
      <c r="D1137" s="309"/>
      <c r="E1137" s="309"/>
      <c r="F1137" s="309"/>
      <c r="G1137" s="309"/>
      <c r="H1137" s="309"/>
      <c r="I1137" s="309"/>
      <c r="J1137" s="309"/>
      <c r="K1137" s="309"/>
      <c r="L1137" s="309"/>
      <c r="M1137" s="309"/>
      <c r="N1137" s="309"/>
      <c r="O1137" s="309"/>
      <c r="P1137" s="309"/>
    </row>
    <row r="1138" spans="1:16" x14ac:dyDescent="0.25">
      <c r="A1138" s="309"/>
      <c r="B1138" s="309"/>
      <c r="C1138" s="309"/>
      <c r="D1138" s="309"/>
      <c r="E1138" s="309"/>
      <c r="F1138" s="309"/>
      <c r="G1138" s="309"/>
      <c r="H1138" s="309"/>
      <c r="I1138" s="309"/>
      <c r="J1138" s="309"/>
      <c r="K1138" s="309"/>
      <c r="L1138" s="309"/>
      <c r="M1138" s="309"/>
      <c r="N1138" s="309"/>
      <c r="O1138" s="309"/>
      <c r="P1138" s="309"/>
    </row>
    <row r="1139" spans="1:16" x14ac:dyDescent="0.25">
      <c r="A1139" s="309"/>
      <c r="B1139" s="309"/>
      <c r="C1139" s="309"/>
      <c r="D1139" s="309"/>
      <c r="E1139" s="309"/>
      <c r="F1139" s="309"/>
      <c r="G1139" s="309"/>
      <c r="H1139" s="309"/>
      <c r="I1139" s="309"/>
      <c r="J1139" s="309"/>
      <c r="K1139" s="309"/>
      <c r="L1139" s="309"/>
      <c r="M1139" s="309"/>
      <c r="N1139" s="309"/>
      <c r="O1139" s="309"/>
      <c r="P1139" s="309"/>
    </row>
    <row r="1140" spans="1:16" x14ac:dyDescent="0.25">
      <c r="A1140" s="309"/>
      <c r="B1140" s="309"/>
      <c r="C1140" s="309"/>
      <c r="D1140" s="309"/>
      <c r="E1140" s="309"/>
      <c r="F1140" s="309"/>
      <c r="G1140" s="309"/>
      <c r="H1140" s="309"/>
      <c r="I1140" s="309"/>
      <c r="J1140" s="309"/>
      <c r="K1140" s="309"/>
      <c r="L1140" s="309"/>
      <c r="M1140" s="309"/>
      <c r="N1140" s="309"/>
      <c r="O1140" s="309"/>
      <c r="P1140" s="309"/>
    </row>
    <row r="1141" spans="1:16" x14ac:dyDescent="0.25">
      <c r="A1141" s="309"/>
      <c r="B1141" s="309"/>
      <c r="C1141" s="309"/>
      <c r="D1141" s="309"/>
      <c r="E1141" s="309"/>
      <c r="F1141" s="309"/>
      <c r="G1141" s="309"/>
      <c r="H1141" s="309"/>
      <c r="I1141" s="309"/>
      <c r="J1141" s="309"/>
      <c r="K1141" s="309"/>
      <c r="L1141" s="309"/>
      <c r="M1141" s="309"/>
      <c r="N1141" s="309"/>
      <c r="O1141" s="309"/>
      <c r="P1141" s="309"/>
    </row>
    <row r="1142" spans="1:16" x14ac:dyDescent="0.25">
      <c r="A1142" s="309"/>
      <c r="B1142" s="309"/>
      <c r="C1142" s="309"/>
      <c r="D1142" s="309"/>
      <c r="E1142" s="309"/>
      <c r="F1142" s="309"/>
      <c r="G1142" s="309"/>
      <c r="H1142" s="309"/>
      <c r="I1142" s="309"/>
      <c r="J1142" s="309"/>
      <c r="K1142" s="309"/>
      <c r="L1142" s="309"/>
      <c r="M1142" s="309"/>
      <c r="N1142" s="309"/>
      <c r="O1142" s="309"/>
      <c r="P1142" s="309"/>
    </row>
    <row r="1143" spans="1:16" x14ac:dyDescent="0.25">
      <c r="A1143" s="309"/>
      <c r="B1143" s="309"/>
      <c r="C1143" s="309"/>
      <c r="D1143" s="309"/>
      <c r="E1143" s="309"/>
      <c r="F1143" s="309"/>
      <c r="G1143" s="309"/>
      <c r="H1143" s="309"/>
      <c r="I1143" s="309"/>
      <c r="J1143" s="309"/>
      <c r="K1143" s="309"/>
      <c r="L1143" s="309"/>
      <c r="M1143" s="309"/>
      <c r="N1143" s="309"/>
      <c r="O1143" s="309"/>
      <c r="P1143" s="309"/>
    </row>
    <row r="1144" spans="1:16" x14ac:dyDescent="0.25">
      <c r="A1144" s="309"/>
      <c r="B1144" s="309"/>
      <c r="C1144" s="309"/>
      <c r="D1144" s="309"/>
      <c r="E1144" s="309"/>
      <c r="F1144" s="309"/>
      <c r="G1144" s="309"/>
      <c r="H1144" s="309"/>
      <c r="I1144" s="309"/>
      <c r="J1144" s="309"/>
      <c r="K1144" s="309"/>
      <c r="L1144" s="309"/>
      <c r="M1144" s="309"/>
      <c r="N1144" s="309"/>
      <c r="O1144" s="309"/>
      <c r="P1144" s="309"/>
    </row>
    <row r="1145" spans="1:16" x14ac:dyDescent="0.25">
      <c r="A1145" s="309"/>
      <c r="B1145" s="309"/>
      <c r="C1145" s="309"/>
      <c r="D1145" s="309"/>
      <c r="E1145" s="309"/>
      <c r="F1145" s="309"/>
      <c r="G1145" s="309"/>
      <c r="H1145" s="309"/>
      <c r="I1145" s="309"/>
      <c r="J1145" s="309"/>
      <c r="K1145" s="309"/>
      <c r="L1145" s="309"/>
      <c r="M1145" s="309"/>
      <c r="N1145" s="309"/>
      <c r="O1145" s="309"/>
      <c r="P1145" s="309"/>
    </row>
    <row r="1146" spans="1:16" x14ac:dyDescent="0.25">
      <c r="A1146" s="309"/>
      <c r="B1146" s="309"/>
      <c r="C1146" s="309"/>
      <c r="D1146" s="309"/>
      <c r="E1146" s="309"/>
      <c r="F1146" s="309"/>
      <c r="G1146" s="309"/>
      <c r="H1146" s="309"/>
      <c r="I1146" s="309"/>
      <c r="J1146" s="309"/>
      <c r="K1146" s="309"/>
      <c r="L1146" s="309"/>
      <c r="M1146" s="309"/>
      <c r="N1146" s="309"/>
      <c r="O1146" s="309"/>
      <c r="P1146" s="309"/>
    </row>
    <row r="1147" spans="1:16" x14ac:dyDescent="0.25">
      <c r="A1147" s="309"/>
      <c r="B1147" s="309"/>
      <c r="C1147" s="309"/>
      <c r="D1147" s="309"/>
      <c r="E1147" s="309"/>
      <c r="F1147" s="309"/>
      <c r="G1147" s="309"/>
      <c r="H1147" s="309"/>
      <c r="I1147" s="309"/>
      <c r="J1147" s="309"/>
      <c r="K1147" s="309"/>
      <c r="L1147" s="309"/>
      <c r="M1147" s="309"/>
      <c r="N1147" s="309"/>
      <c r="O1147" s="309"/>
      <c r="P1147" s="309"/>
    </row>
    <row r="1148" spans="1:16" x14ac:dyDescent="0.25">
      <c r="A1148" s="309"/>
      <c r="B1148" s="309"/>
      <c r="C1148" s="309"/>
      <c r="D1148" s="309"/>
      <c r="E1148" s="309"/>
      <c r="F1148" s="309"/>
      <c r="G1148" s="309"/>
      <c r="H1148" s="309"/>
      <c r="I1148" s="309"/>
      <c r="J1148" s="309"/>
      <c r="K1148" s="309"/>
      <c r="L1148" s="309"/>
      <c r="M1148" s="309"/>
      <c r="N1148" s="309"/>
      <c r="O1148" s="309"/>
      <c r="P1148" s="309"/>
    </row>
    <row r="1149" spans="1:16" x14ac:dyDescent="0.25">
      <c r="A1149" s="309"/>
      <c r="B1149" s="309"/>
      <c r="C1149" s="309"/>
      <c r="D1149" s="309"/>
      <c r="E1149" s="309"/>
      <c r="F1149" s="309"/>
      <c r="G1149" s="309"/>
      <c r="H1149" s="309"/>
      <c r="I1149" s="309"/>
      <c r="J1149" s="309"/>
      <c r="K1149" s="309"/>
      <c r="L1149" s="309"/>
      <c r="M1149" s="309"/>
      <c r="N1149" s="309"/>
      <c r="O1149" s="309"/>
      <c r="P1149" s="309"/>
    </row>
    <row r="1150" spans="1:16" x14ac:dyDescent="0.25">
      <c r="A1150" s="309"/>
      <c r="B1150" s="309"/>
      <c r="C1150" s="309"/>
      <c r="D1150" s="309"/>
      <c r="E1150" s="309"/>
      <c r="F1150" s="309"/>
      <c r="G1150" s="309"/>
      <c r="H1150" s="309"/>
      <c r="I1150" s="309"/>
      <c r="J1150" s="309"/>
      <c r="K1150" s="309"/>
      <c r="L1150" s="309"/>
      <c r="M1150" s="309"/>
      <c r="N1150" s="309"/>
      <c r="O1150" s="309"/>
      <c r="P1150" s="309"/>
    </row>
    <row r="1151" spans="1:16" x14ac:dyDescent="0.25">
      <c r="A1151" s="309"/>
      <c r="B1151" s="309"/>
      <c r="C1151" s="309"/>
      <c r="D1151" s="309"/>
      <c r="E1151" s="309"/>
      <c r="F1151" s="309"/>
      <c r="G1151" s="309"/>
      <c r="H1151" s="309"/>
      <c r="I1151" s="309"/>
      <c r="J1151" s="309"/>
      <c r="K1151" s="309"/>
      <c r="L1151" s="309"/>
      <c r="M1151" s="309"/>
      <c r="N1151" s="309"/>
      <c r="O1151" s="309"/>
      <c r="P1151" s="309"/>
    </row>
    <row r="1152" spans="1:16" x14ac:dyDescent="0.25">
      <c r="A1152" s="309"/>
      <c r="B1152" s="309"/>
      <c r="C1152" s="309"/>
      <c r="D1152" s="309"/>
      <c r="E1152" s="309"/>
      <c r="F1152" s="309"/>
      <c r="G1152" s="309"/>
      <c r="H1152" s="309"/>
      <c r="I1152" s="309"/>
      <c r="J1152" s="309"/>
      <c r="K1152" s="309"/>
      <c r="L1152" s="309"/>
      <c r="M1152" s="309"/>
      <c r="N1152" s="309"/>
      <c r="O1152" s="309"/>
      <c r="P1152" s="309"/>
    </row>
    <row r="1153" spans="1:16" x14ac:dyDescent="0.25">
      <c r="A1153" s="309"/>
      <c r="B1153" s="309"/>
      <c r="C1153" s="309"/>
      <c r="D1153" s="309"/>
      <c r="E1153" s="309"/>
      <c r="F1153" s="309"/>
      <c r="G1153" s="309"/>
      <c r="H1153" s="309"/>
      <c r="I1153" s="309"/>
      <c r="J1153" s="309"/>
      <c r="K1153" s="309"/>
      <c r="L1153" s="309"/>
      <c r="M1153" s="309"/>
      <c r="N1153" s="309"/>
      <c r="O1153" s="309"/>
      <c r="P1153" s="309"/>
    </row>
    <row r="1154" spans="1:16" x14ac:dyDescent="0.25">
      <c r="A1154" s="309"/>
      <c r="B1154" s="309"/>
      <c r="C1154" s="309"/>
      <c r="D1154" s="309"/>
      <c r="E1154" s="309"/>
      <c r="F1154" s="309"/>
      <c r="G1154" s="309"/>
      <c r="H1154" s="309"/>
      <c r="I1154" s="309"/>
      <c r="J1154" s="309"/>
      <c r="K1154" s="309"/>
      <c r="L1154" s="309"/>
      <c r="M1154" s="309"/>
      <c r="N1154" s="309"/>
      <c r="O1154" s="309"/>
      <c r="P1154" s="309"/>
    </row>
    <row r="1155" spans="1:16" x14ac:dyDescent="0.25">
      <c r="A1155" s="309"/>
      <c r="B1155" s="309"/>
      <c r="C1155" s="309"/>
      <c r="D1155" s="309"/>
      <c r="E1155" s="309"/>
      <c r="F1155" s="309"/>
      <c r="G1155" s="309"/>
      <c r="H1155" s="309"/>
      <c r="I1155" s="309"/>
      <c r="J1155" s="309"/>
      <c r="K1155" s="309"/>
      <c r="L1155" s="309"/>
      <c r="M1155" s="309"/>
      <c r="N1155" s="309"/>
      <c r="O1155" s="309"/>
      <c r="P1155" s="309"/>
    </row>
    <row r="1156" spans="1:16" x14ac:dyDescent="0.25">
      <c r="A1156" s="309"/>
      <c r="B1156" s="309"/>
      <c r="C1156" s="309"/>
      <c r="D1156" s="309"/>
      <c r="E1156" s="309"/>
      <c r="F1156" s="309"/>
      <c r="G1156" s="309"/>
      <c r="H1156" s="309"/>
      <c r="I1156" s="309"/>
      <c r="J1156" s="309"/>
      <c r="K1156" s="309"/>
      <c r="L1156" s="309"/>
      <c r="M1156" s="309"/>
      <c r="N1156" s="309"/>
      <c r="O1156" s="309"/>
      <c r="P1156" s="309"/>
    </row>
    <row r="1157" spans="1:16" x14ac:dyDescent="0.25">
      <c r="A1157" s="309"/>
      <c r="B1157" s="309"/>
      <c r="C1157" s="309"/>
      <c r="D1157" s="309"/>
      <c r="E1157" s="309"/>
      <c r="F1157" s="309"/>
      <c r="G1157" s="309"/>
      <c r="H1157" s="309"/>
      <c r="I1157" s="309"/>
      <c r="J1157" s="309"/>
      <c r="K1157" s="309"/>
      <c r="L1157" s="309"/>
      <c r="M1157" s="309"/>
      <c r="N1157" s="309"/>
      <c r="O1157" s="309"/>
      <c r="P1157" s="309"/>
    </row>
    <row r="1158" spans="1:16" x14ac:dyDescent="0.25">
      <c r="A1158" s="309"/>
      <c r="B1158" s="309"/>
      <c r="C1158" s="309"/>
      <c r="D1158" s="309"/>
      <c r="E1158" s="309"/>
      <c r="F1158" s="309"/>
      <c r="G1158" s="309"/>
      <c r="H1158" s="309"/>
      <c r="I1158" s="309"/>
      <c r="J1158" s="309"/>
      <c r="K1158" s="309"/>
      <c r="L1158" s="309"/>
      <c r="M1158" s="309"/>
      <c r="N1158" s="309"/>
      <c r="O1158" s="309"/>
      <c r="P1158" s="309"/>
    </row>
    <row r="1159" spans="1:16" x14ac:dyDescent="0.25">
      <c r="A1159" s="309"/>
      <c r="B1159" s="309"/>
      <c r="C1159" s="309"/>
      <c r="D1159" s="309"/>
      <c r="E1159" s="309"/>
      <c r="F1159" s="309"/>
      <c r="G1159" s="309"/>
      <c r="H1159" s="309"/>
      <c r="I1159" s="309"/>
      <c r="J1159" s="309"/>
      <c r="K1159" s="309"/>
      <c r="L1159" s="309"/>
      <c r="M1159" s="309"/>
      <c r="N1159" s="309"/>
      <c r="O1159" s="309"/>
      <c r="P1159" s="309"/>
    </row>
    <row r="1160" spans="1:16" x14ac:dyDescent="0.25">
      <c r="A1160" s="309"/>
      <c r="B1160" s="309"/>
      <c r="C1160" s="309"/>
      <c r="D1160" s="309"/>
      <c r="E1160" s="309"/>
      <c r="F1160" s="309"/>
      <c r="G1160" s="309"/>
      <c r="H1160" s="309"/>
      <c r="I1160" s="309"/>
      <c r="J1160" s="309"/>
      <c r="K1160" s="309"/>
      <c r="L1160" s="309"/>
      <c r="M1160" s="309"/>
      <c r="N1160" s="309"/>
      <c r="O1160" s="309"/>
      <c r="P1160" s="309"/>
    </row>
    <row r="1161" spans="1:16" x14ac:dyDescent="0.25">
      <c r="A1161" s="309"/>
      <c r="B1161" s="309"/>
      <c r="C1161" s="309"/>
      <c r="D1161" s="309"/>
      <c r="E1161" s="309"/>
      <c r="F1161" s="309"/>
      <c r="G1161" s="309"/>
      <c r="H1161" s="309"/>
      <c r="I1161" s="309"/>
      <c r="J1161" s="309"/>
      <c r="K1161" s="309"/>
      <c r="L1161" s="309"/>
      <c r="M1161" s="309"/>
      <c r="N1161" s="309"/>
      <c r="O1161" s="309"/>
      <c r="P1161" s="309"/>
    </row>
    <row r="1162" spans="1:16" x14ac:dyDescent="0.25">
      <c r="A1162" s="309"/>
      <c r="B1162" s="309"/>
      <c r="C1162" s="309"/>
      <c r="D1162" s="309"/>
      <c r="E1162" s="309"/>
      <c r="F1162" s="309"/>
      <c r="G1162" s="309"/>
      <c r="H1162" s="309"/>
      <c r="I1162" s="309"/>
      <c r="J1162" s="309"/>
      <c r="K1162" s="309"/>
      <c r="L1162" s="309"/>
      <c r="M1162" s="309"/>
      <c r="N1162" s="309"/>
      <c r="O1162" s="309"/>
      <c r="P1162" s="309"/>
    </row>
    <row r="1163" spans="1:16" x14ac:dyDescent="0.25">
      <c r="A1163" s="309"/>
      <c r="B1163" s="309"/>
      <c r="C1163" s="309"/>
      <c r="D1163" s="309"/>
      <c r="E1163" s="309"/>
      <c r="F1163" s="309"/>
      <c r="G1163" s="309"/>
      <c r="H1163" s="309"/>
      <c r="I1163" s="309"/>
      <c r="J1163" s="309"/>
      <c r="K1163" s="309"/>
      <c r="L1163" s="309"/>
      <c r="M1163" s="309"/>
      <c r="N1163" s="309"/>
      <c r="O1163" s="309"/>
      <c r="P1163" s="309"/>
    </row>
    <row r="1164" spans="1:16" x14ac:dyDescent="0.25">
      <c r="A1164" s="309"/>
      <c r="B1164" s="309"/>
      <c r="C1164" s="309"/>
      <c r="D1164" s="309"/>
      <c r="E1164" s="309"/>
      <c r="F1164" s="309"/>
      <c r="G1164" s="309"/>
      <c r="H1164" s="309"/>
      <c r="I1164" s="309"/>
      <c r="J1164" s="309"/>
      <c r="K1164" s="309"/>
      <c r="L1164" s="309"/>
      <c r="M1164" s="309"/>
      <c r="N1164" s="309"/>
      <c r="O1164" s="309"/>
      <c r="P1164" s="309"/>
    </row>
    <row r="1165" spans="1:16" x14ac:dyDescent="0.25">
      <c r="A1165" s="309"/>
      <c r="B1165" s="309"/>
      <c r="C1165" s="309"/>
      <c r="D1165" s="309"/>
      <c r="E1165" s="309"/>
      <c r="F1165" s="309"/>
      <c r="G1165" s="309"/>
      <c r="H1165" s="309"/>
      <c r="I1165" s="309"/>
      <c r="J1165" s="309"/>
      <c r="K1165" s="309"/>
      <c r="L1165" s="309"/>
      <c r="M1165" s="309"/>
      <c r="N1165" s="309"/>
      <c r="O1165" s="309"/>
      <c r="P1165" s="309"/>
    </row>
    <row r="1166" spans="1:16" x14ac:dyDescent="0.25">
      <c r="A1166" s="309"/>
      <c r="B1166" s="309"/>
      <c r="C1166" s="309"/>
      <c r="D1166" s="309"/>
      <c r="E1166" s="309"/>
      <c r="F1166" s="309"/>
      <c r="G1166" s="309"/>
      <c r="H1166" s="309"/>
      <c r="I1166" s="309"/>
      <c r="J1166" s="309"/>
      <c r="K1166" s="309"/>
      <c r="L1166" s="309"/>
      <c r="M1166" s="309"/>
      <c r="N1166" s="309"/>
      <c r="O1166" s="309"/>
      <c r="P1166" s="309"/>
    </row>
    <row r="1167" spans="1:16" x14ac:dyDescent="0.25">
      <c r="A1167" s="309"/>
      <c r="B1167" s="309"/>
      <c r="C1167" s="309"/>
      <c r="D1167" s="309"/>
      <c r="E1167" s="309"/>
      <c r="F1167" s="309"/>
      <c r="G1167" s="309"/>
      <c r="H1167" s="309"/>
      <c r="I1167" s="309"/>
      <c r="J1167" s="309"/>
      <c r="K1167" s="309"/>
      <c r="L1167" s="309"/>
      <c r="M1167" s="309"/>
      <c r="N1167" s="309"/>
      <c r="O1167" s="309"/>
      <c r="P1167" s="309"/>
    </row>
    <row r="1168" spans="1:16" x14ac:dyDescent="0.25">
      <c r="A1168" s="309"/>
      <c r="B1168" s="309"/>
      <c r="C1168" s="309"/>
      <c r="D1168" s="309"/>
      <c r="E1168" s="309"/>
      <c r="F1168" s="309"/>
      <c r="G1168" s="309"/>
      <c r="H1168" s="309"/>
      <c r="I1168" s="309"/>
      <c r="J1168" s="309"/>
      <c r="K1168" s="309"/>
      <c r="L1168" s="309"/>
      <c r="M1168" s="309"/>
      <c r="N1168" s="309"/>
      <c r="O1168" s="309"/>
      <c r="P1168" s="309"/>
    </row>
    <row r="1169" spans="1:16" x14ac:dyDescent="0.25">
      <c r="A1169" s="309"/>
      <c r="B1169" s="309"/>
      <c r="C1169" s="309"/>
      <c r="D1169" s="309"/>
      <c r="E1169" s="309"/>
      <c r="F1169" s="309"/>
      <c r="G1169" s="309"/>
      <c r="H1169" s="309"/>
      <c r="I1169" s="309"/>
      <c r="J1169" s="309"/>
      <c r="K1169" s="309"/>
      <c r="L1169" s="309"/>
      <c r="M1169" s="309"/>
      <c r="N1169" s="309"/>
      <c r="O1169" s="309"/>
      <c r="P1169" s="309"/>
    </row>
    <row r="1170" spans="1:16" x14ac:dyDescent="0.25">
      <c r="A1170" s="309"/>
      <c r="B1170" s="309"/>
      <c r="C1170" s="309"/>
      <c r="D1170" s="309"/>
      <c r="E1170" s="309"/>
      <c r="F1170" s="309"/>
      <c r="G1170" s="309"/>
      <c r="H1170" s="309"/>
      <c r="I1170" s="309"/>
      <c r="J1170" s="309"/>
      <c r="K1170" s="309"/>
      <c r="L1170" s="309"/>
      <c r="M1170" s="309"/>
      <c r="N1170" s="309"/>
      <c r="O1170" s="309"/>
      <c r="P1170" s="309"/>
    </row>
    <row r="1171" spans="1:16" x14ac:dyDescent="0.25">
      <c r="A1171" s="309"/>
      <c r="B1171" s="309"/>
      <c r="C1171" s="309"/>
      <c r="D1171" s="309"/>
      <c r="E1171" s="309"/>
      <c r="F1171" s="309"/>
      <c r="G1171" s="309"/>
      <c r="H1171" s="309"/>
      <c r="I1171" s="309"/>
      <c r="J1171" s="309"/>
      <c r="K1171" s="309"/>
      <c r="L1171" s="309"/>
      <c r="M1171" s="309"/>
      <c r="N1171" s="309"/>
      <c r="O1171" s="309"/>
      <c r="P1171" s="309"/>
    </row>
    <row r="1172" spans="1:16" x14ac:dyDescent="0.25">
      <c r="A1172" s="309"/>
      <c r="B1172" s="309"/>
      <c r="C1172" s="309"/>
      <c r="D1172" s="309"/>
      <c r="E1172" s="309"/>
      <c r="F1172" s="309"/>
      <c r="G1172" s="309"/>
      <c r="H1172" s="309"/>
      <c r="I1172" s="309"/>
      <c r="J1172" s="309"/>
      <c r="K1172" s="309"/>
      <c r="L1172" s="309"/>
      <c r="M1172" s="309"/>
      <c r="N1172" s="309"/>
      <c r="O1172" s="309"/>
      <c r="P1172" s="309"/>
    </row>
    <row r="1173" spans="1:16" x14ac:dyDescent="0.25">
      <c r="A1173" s="309"/>
      <c r="B1173" s="309"/>
      <c r="C1173" s="309"/>
      <c r="D1173" s="309"/>
      <c r="E1173" s="309"/>
      <c r="F1173" s="309"/>
      <c r="G1173" s="309"/>
      <c r="H1173" s="309"/>
      <c r="I1173" s="309"/>
      <c r="J1173" s="309"/>
      <c r="K1173" s="309"/>
      <c r="L1173" s="309"/>
      <c r="M1173" s="309"/>
      <c r="N1173" s="309"/>
      <c r="O1173" s="309"/>
      <c r="P1173" s="309"/>
    </row>
    <row r="1174" spans="1:16" x14ac:dyDescent="0.25">
      <c r="A1174" s="309"/>
      <c r="B1174" s="309"/>
      <c r="C1174" s="309"/>
      <c r="D1174" s="309"/>
      <c r="E1174" s="309"/>
      <c r="F1174" s="309"/>
      <c r="G1174" s="309"/>
      <c r="H1174" s="309"/>
      <c r="I1174" s="309"/>
      <c r="J1174" s="309"/>
      <c r="K1174" s="309"/>
      <c r="L1174" s="309"/>
      <c r="M1174" s="309"/>
      <c r="N1174" s="309"/>
      <c r="O1174" s="309"/>
      <c r="P1174" s="309"/>
    </row>
    <row r="1175" spans="1:16" x14ac:dyDescent="0.25">
      <c r="A1175" s="309"/>
      <c r="B1175" s="309"/>
      <c r="C1175" s="309"/>
      <c r="D1175" s="309"/>
      <c r="E1175" s="309"/>
      <c r="F1175" s="309"/>
      <c r="G1175" s="309"/>
      <c r="H1175" s="309"/>
      <c r="I1175" s="309"/>
      <c r="J1175" s="309"/>
      <c r="K1175" s="309"/>
      <c r="L1175" s="309"/>
      <c r="M1175" s="309"/>
      <c r="N1175" s="309"/>
      <c r="O1175" s="309"/>
      <c r="P1175" s="309"/>
    </row>
    <row r="1176" spans="1:16" x14ac:dyDescent="0.25">
      <c r="A1176" s="309"/>
      <c r="B1176" s="309"/>
      <c r="C1176" s="309"/>
      <c r="D1176" s="309"/>
      <c r="E1176" s="309"/>
      <c r="F1176" s="309"/>
      <c r="G1176" s="309"/>
      <c r="H1176" s="309"/>
      <c r="I1176" s="309"/>
      <c r="J1176" s="309"/>
      <c r="K1176" s="309"/>
      <c r="L1176" s="309"/>
      <c r="M1176" s="309"/>
      <c r="N1176" s="309"/>
      <c r="O1176" s="309"/>
      <c r="P1176" s="309"/>
    </row>
    <row r="1177" spans="1:16" x14ac:dyDescent="0.25">
      <c r="A1177" s="309"/>
      <c r="B1177" s="309"/>
      <c r="C1177" s="309"/>
      <c r="D1177" s="309"/>
      <c r="E1177" s="309"/>
      <c r="F1177" s="309"/>
      <c r="G1177" s="309"/>
      <c r="H1177" s="309"/>
      <c r="I1177" s="309"/>
      <c r="J1177" s="309"/>
      <c r="K1177" s="309"/>
      <c r="L1177" s="309"/>
      <c r="M1177" s="309"/>
      <c r="N1177" s="309"/>
      <c r="O1177" s="309"/>
      <c r="P1177" s="309"/>
    </row>
    <row r="1178" spans="1:16" x14ac:dyDescent="0.25">
      <c r="A1178" s="309"/>
      <c r="B1178" s="309"/>
      <c r="C1178" s="309"/>
      <c r="D1178" s="309"/>
      <c r="E1178" s="309"/>
      <c r="F1178" s="309"/>
      <c r="G1178" s="309"/>
      <c r="H1178" s="309"/>
      <c r="I1178" s="309"/>
      <c r="J1178" s="309"/>
      <c r="K1178" s="309"/>
      <c r="L1178" s="309"/>
      <c r="M1178" s="309"/>
      <c r="N1178" s="309"/>
      <c r="O1178" s="309"/>
      <c r="P1178" s="309"/>
    </row>
    <row r="1179" spans="1:16" x14ac:dyDescent="0.25">
      <c r="A1179" s="309"/>
      <c r="B1179" s="309"/>
      <c r="C1179" s="309"/>
      <c r="D1179" s="309"/>
      <c r="E1179" s="309"/>
      <c r="F1179" s="309"/>
      <c r="G1179" s="309"/>
      <c r="H1179" s="309"/>
      <c r="I1179" s="309"/>
      <c r="J1179" s="309"/>
      <c r="K1179" s="309"/>
      <c r="L1179" s="309"/>
      <c r="M1179" s="309"/>
      <c r="N1179" s="309"/>
      <c r="O1179" s="309"/>
      <c r="P1179" s="309"/>
    </row>
    <row r="1180" spans="1:16" x14ac:dyDescent="0.25">
      <c r="A1180" s="309"/>
      <c r="B1180" s="309"/>
      <c r="C1180" s="309"/>
      <c r="D1180" s="309"/>
      <c r="E1180" s="309"/>
      <c r="F1180" s="309"/>
      <c r="G1180" s="309"/>
      <c r="H1180" s="309"/>
      <c r="I1180" s="309"/>
      <c r="J1180" s="309"/>
      <c r="K1180" s="309"/>
      <c r="L1180" s="309"/>
      <c r="M1180" s="309"/>
      <c r="N1180" s="309"/>
      <c r="O1180" s="309"/>
      <c r="P1180" s="309"/>
    </row>
    <row r="1181" spans="1:16" x14ac:dyDescent="0.25">
      <c r="A1181" s="309"/>
      <c r="B1181" s="309"/>
      <c r="C1181" s="309"/>
      <c r="D1181" s="309"/>
      <c r="E1181" s="309"/>
      <c r="F1181" s="309"/>
      <c r="G1181" s="309"/>
      <c r="H1181" s="309"/>
      <c r="I1181" s="309"/>
      <c r="J1181" s="309"/>
      <c r="K1181" s="309"/>
      <c r="L1181" s="309"/>
      <c r="M1181" s="309"/>
      <c r="N1181" s="309"/>
      <c r="O1181" s="309"/>
      <c r="P1181" s="309"/>
    </row>
    <row r="1182" spans="1:16" x14ac:dyDescent="0.25">
      <c r="A1182" s="309"/>
      <c r="B1182" s="309"/>
      <c r="C1182" s="309"/>
      <c r="D1182" s="309"/>
      <c r="E1182" s="309"/>
      <c r="F1182" s="309"/>
      <c r="G1182" s="309"/>
      <c r="H1182" s="309"/>
      <c r="I1182" s="309"/>
      <c r="J1182" s="309"/>
      <c r="K1182" s="309"/>
      <c r="L1182" s="309"/>
      <c r="M1182" s="309"/>
      <c r="N1182" s="309"/>
      <c r="O1182" s="309"/>
      <c r="P1182" s="309"/>
    </row>
    <row r="1183" spans="1:16" x14ac:dyDescent="0.25">
      <c r="A1183" s="309"/>
      <c r="B1183" s="309"/>
      <c r="C1183" s="309"/>
      <c r="D1183" s="309"/>
      <c r="E1183" s="309"/>
      <c r="F1183" s="309"/>
      <c r="G1183" s="309"/>
      <c r="H1183" s="309"/>
      <c r="I1183" s="309"/>
      <c r="J1183" s="309"/>
      <c r="K1183" s="309"/>
      <c r="L1183" s="309"/>
      <c r="M1183" s="309"/>
      <c r="N1183" s="309"/>
      <c r="O1183" s="309"/>
      <c r="P1183" s="309"/>
    </row>
    <row r="1184" spans="1:16" x14ac:dyDescent="0.25">
      <c r="A1184" s="309"/>
      <c r="B1184" s="309"/>
      <c r="C1184" s="309"/>
      <c r="D1184" s="309"/>
      <c r="E1184" s="309"/>
      <c r="F1184" s="309"/>
      <c r="G1184" s="309"/>
      <c r="H1184" s="309"/>
      <c r="I1184" s="309"/>
      <c r="J1184" s="309"/>
      <c r="K1184" s="309"/>
      <c r="L1184" s="309"/>
      <c r="M1184" s="309"/>
      <c r="N1184" s="309"/>
      <c r="O1184" s="309"/>
      <c r="P1184" s="309"/>
    </row>
    <row r="1185" spans="1:16" x14ac:dyDescent="0.25">
      <c r="A1185" s="309"/>
      <c r="B1185" s="309"/>
      <c r="C1185" s="309"/>
      <c r="D1185" s="309"/>
      <c r="E1185" s="309"/>
      <c r="F1185" s="309"/>
      <c r="G1185" s="309"/>
      <c r="H1185" s="309"/>
      <c r="I1185" s="309"/>
      <c r="J1185" s="309"/>
      <c r="K1185" s="309"/>
      <c r="L1185" s="309"/>
      <c r="M1185" s="309"/>
      <c r="N1185" s="309"/>
      <c r="O1185" s="309"/>
      <c r="P1185" s="309"/>
    </row>
    <row r="1186" spans="1:16" x14ac:dyDescent="0.25">
      <c r="A1186" s="309"/>
      <c r="B1186" s="309"/>
      <c r="C1186" s="309"/>
      <c r="D1186" s="309"/>
      <c r="E1186" s="309"/>
      <c r="F1186" s="309"/>
      <c r="G1186" s="309"/>
      <c r="H1186" s="309"/>
      <c r="I1186" s="309"/>
      <c r="J1186" s="309"/>
      <c r="K1186" s="309"/>
      <c r="L1186" s="309"/>
      <c r="M1186" s="309"/>
      <c r="N1186" s="309"/>
      <c r="O1186" s="309"/>
      <c r="P1186" s="309"/>
    </row>
    <row r="1187" spans="1:16" x14ac:dyDescent="0.25">
      <c r="A1187" s="309"/>
      <c r="B1187" s="309"/>
      <c r="C1187" s="309"/>
      <c r="D1187" s="309"/>
      <c r="E1187" s="309"/>
      <c r="F1187" s="309"/>
      <c r="G1187" s="309"/>
      <c r="H1187" s="309"/>
      <c r="I1187" s="309"/>
      <c r="J1187" s="309"/>
      <c r="K1187" s="309"/>
      <c r="L1187" s="309"/>
      <c r="M1187" s="309"/>
      <c r="N1187" s="309"/>
      <c r="O1187" s="309"/>
      <c r="P1187" s="309"/>
    </row>
    <row r="1188" spans="1:16" x14ac:dyDescent="0.25">
      <c r="A1188" s="309"/>
      <c r="B1188" s="309"/>
      <c r="C1188" s="309"/>
      <c r="D1188" s="309"/>
      <c r="E1188" s="309"/>
      <c r="F1188" s="309"/>
      <c r="G1188" s="309"/>
      <c r="H1188" s="309"/>
      <c r="I1188" s="309"/>
      <c r="J1188" s="309"/>
      <c r="K1188" s="309"/>
      <c r="L1188" s="309"/>
      <c r="M1188" s="309"/>
      <c r="N1188" s="309"/>
      <c r="O1188" s="309"/>
      <c r="P1188" s="309"/>
    </row>
    <row r="1189" spans="1:16" x14ac:dyDescent="0.25">
      <c r="A1189" s="309"/>
      <c r="B1189" s="309"/>
      <c r="C1189" s="309"/>
      <c r="D1189" s="309"/>
      <c r="E1189" s="309"/>
      <c r="F1189" s="309"/>
      <c r="G1189" s="309"/>
      <c r="H1189" s="309"/>
      <c r="I1189" s="309"/>
      <c r="J1189" s="309"/>
      <c r="K1189" s="309"/>
      <c r="L1189" s="309"/>
      <c r="M1189" s="309"/>
      <c r="N1189" s="309"/>
      <c r="O1189" s="309"/>
      <c r="P1189" s="309"/>
    </row>
    <row r="1190" spans="1:16" x14ac:dyDescent="0.25">
      <c r="A1190" s="309"/>
      <c r="B1190" s="309"/>
      <c r="C1190" s="309"/>
      <c r="D1190" s="309"/>
      <c r="E1190" s="309"/>
      <c r="F1190" s="309"/>
      <c r="G1190" s="309"/>
      <c r="H1190" s="309"/>
      <c r="I1190" s="309"/>
      <c r="J1190" s="309"/>
      <c r="K1190" s="309"/>
      <c r="L1190" s="309"/>
      <c r="M1190" s="309"/>
      <c r="N1190" s="309"/>
      <c r="O1190" s="309"/>
      <c r="P1190" s="309"/>
    </row>
    <row r="1191" spans="1:16" x14ac:dyDescent="0.25">
      <c r="A1191" s="309"/>
      <c r="B1191" s="309"/>
      <c r="C1191" s="309"/>
      <c r="D1191" s="309"/>
      <c r="E1191" s="309"/>
      <c r="F1191" s="309"/>
      <c r="G1191" s="309"/>
      <c r="H1191" s="309"/>
      <c r="I1191" s="309"/>
      <c r="J1191" s="309"/>
      <c r="K1191" s="309"/>
      <c r="L1191" s="309"/>
      <c r="M1191" s="309"/>
      <c r="N1191" s="309"/>
      <c r="O1191" s="309"/>
      <c r="P1191" s="309"/>
    </row>
    <row r="1192" spans="1:16" x14ac:dyDescent="0.25">
      <c r="A1192" s="309"/>
      <c r="B1192" s="309"/>
      <c r="C1192" s="309"/>
      <c r="D1192" s="309"/>
      <c r="E1192" s="309"/>
      <c r="F1192" s="309"/>
      <c r="G1192" s="309"/>
      <c r="H1192" s="309"/>
      <c r="I1192" s="309"/>
      <c r="J1192" s="309"/>
      <c r="K1192" s="309"/>
      <c r="L1192" s="309"/>
      <c r="M1192" s="309"/>
      <c r="N1192" s="309"/>
      <c r="O1192" s="309"/>
      <c r="P1192" s="309"/>
    </row>
    <row r="1193" spans="1:16" x14ac:dyDescent="0.25">
      <c r="A1193" s="309"/>
      <c r="B1193" s="309"/>
      <c r="C1193" s="309"/>
      <c r="D1193" s="309"/>
      <c r="E1193" s="309"/>
      <c r="F1193" s="309"/>
      <c r="G1193" s="309"/>
      <c r="H1193" s="309"/>
      <c r="I1193" s="309"/>
      <c r="J1193" s="309"/>
      <c r="K1193" s="309"/>
      <c r="L1193" s="309"/>
      <c r="M1193" s="309"/>
      <c r="N1193" s="309"/>
      <c r="O1193" s="309"/>
      <c r="P1193" s="309"/>
    </row>
    <row r="1194" spans="1:16" x14ac:dyDescent="0.25">
      <c r="A1194" s="309"/>
      <c r="B1194" s="309"/>
      <c r="C1194" s="309"/>
      <c r="D1194" s="309"/>
      <c r="E1194" s="309"/>
      <c r="F1194" s="309"/>
      <c r="G1194" s="309"/>
      <c r="H1194" s="309"/>
      <c r="I1194" s="309"/>
      <c r="J1194" s="309"/>
      <c r="K1194" s="309"/>
      <c r="L1194" s="309"/>
      <c r="M1194" s="309"/>
      <c r="N1194" s="309"/>
      <c r="O1194" s="309"/>
      <c r="P1194" s="309"/>
    </row>
    <row r="1195" spans="1:16" x14ac:dyDescent="0.25">
      <c r="A1195" s="309"/>
      <c r="B1195" s="309"/>
      <c r="C1195" s="309"/>
      <c r="D1195" s="309"/>
      <c r="E1195" s="309"/>
      <c r="F1195" s="309"/>
      <c r="G1195" s="309"/>
      <c r="H1195" s="309"/>
      <c r="I1195" s="309"/>
      <c r="J1195" s="309"/>
      <c r="K1195" s="309"/>
      <c r="L1195" s="309"/>
      <c r="M1195" s="309"/>
      <c r="N1195" s="309"/>
      <c r="O1195" s="309"/>
      <c r="P1195" s="309"/>
    </row>
    <row r="1196" spans="1:16" x14ac:dyDescent="0.25">
      <c r="A1196" s="309"/>
      <c r="B1196" s="309"/>
      <c r="C1196" s="309"/>
      <c r="D1196" s="309"/>
      <c r="E1196" s="309"/>
      <c r="F1196" s="309"/>
      <c r="G1196" s="309"/>
      <c r="H1196" s="309"/>
      <c r="I1196" s="309"/>
      <c r="J1196" s="309"/>
      <c r="K1196" s="309"/>
      <c r="L1196" s="309"/>
      <c r="M1196" s="309"/>
      <c r="N1196" s="309"/>
      <c r="O1196" s="309"/>
      <c r="P1196" s="309"/>
    </row>
    <row r="1197" spans="1:16" x14ac:dyDescent="0.25">
      <c r="A1197" s="309"/>
      <c r="B1197" s="309"/>
      <c r="C1197" s="309"/>
      <c r="D1197" s="309"/>
      <c r="E1197" s="309"/>
      <c r="F1197" s="309"/>
      <c r="G1197" s="309"/>
      <c r="H1197" s="309"/>
      <c r="I1197" s="309"/>
      <c r="J1197" s="309"/>
      <c r="K1197" s="309"/>
      <c r="L1197" s="309"/>
      <c r="M1197" s="309"/>
      <c r="N1197" s="309"/>
      <c r="O1197" s="309"/>
      <c r="P1197" s="309"/>
    </row>
    <row r="1198" spans="1:16" x14ac:dyDescent="0.25">
      <c r="A1198" s="309"/>
      <c r="B1198" s="309"/>
      <c r="C1198" s="309"/>
      <c r="D1198" s="309"/>
      <c r="E1198" s="309"/>
      <c r="F1198" s="309"/>
      <c r="G1198" s="309"/>
      <c r="H1198" s="309"/>
      <c r="I1198" s="309"/>
      <c r="J1198" s="309"/>
      <c r="K1198" s="309"/>
      <c r="L1198" s="309"/>
      <c r="M1198" s="309"/>
      <c r="N1198" s="309"/>
      <c r="O1198" s="309"/>
      <c r="P1198" s="309"/>
    </row>
    <row r="1199" spans="1:16" x14ac:dyDescent="0.25">
      <c r="A1199" s="309"/>
      <c r="B1199" s="309"/>
      <c r="C1199" s="309"/>
      <c r="D1199" s="309"/>
      <c r="E1199" s="309"/>
      <c r="F1199" s="309"/>
      <c r="G1199" s="309"/>
      <c r="H1199" s="309"/>
      <c r="I1199" s="309"/>
      <c r="J1199" s="309"/>
      <c r="K1199" s="309"/>
      <c r="L1199" s="309"/>
      <c r="M1199" s="309"/>
      <c r="N1199" s="309"/>
      <c r="O1199" s="309"/>
      <c r="P1199" s="309"/>
    </row>
    <row r="1200" spans="1:16" x14ac:dyDescent="0.25">
      <c r="A1200" s="309"/>
      <c r="B1200" s="309"/>
      <c r="C1200" s="309"/>
      <c r="D1200" s="309"/>
      <c r="E1200" s="309"/>
      <c r="F1200" s="309"/>
      <c r="G1200" s="309"/>
      <c r="H1200" s="309"/>
      <c r="I1200" s="309"/>
      <c r="J1200" s="309"/>
      <c r="K1200" s="309"/>
      <c r="L1200" s="309"/>
      <c r="M1200" s="309"/>
      <c r="N1200" s="309"/>
      <c r="O1200" s="309"/>
      <c r="P1200" s="309"/>
    </row>
    <row r="1201" spans="1:16" x14ac:dyDescent="0.25">
      <c r="A1201" s="309"/>
      <c r="B1201" s="309"/>
      <c r="C1201" s="309"/>
      <c r="D1201" s="309"/>
      <c r="E1201" s="309"/>
      <c r="F1201" s="309"/>
      <c r="G1201" s="309"/>
      <c r="H1201" s="309"/>
      <c r="I1201" s="309"/>
      <c r="J1201" s="309"/>
      <c r="K1201" s="309"/>
      <c r="L1201" s="309"/>
      <c r="M1201" s="309"/>
      <c r="N1201" s="309"/>
      <c r="O1201" s="309"/>
      <c r="P1201" s="309"/>
    </row>
    <row r="1202" spans="1:16" x14ac:dyDescent="0.25">
      <c r="A1202" s="309"/>
      <c r="B1202" s="309"/>
      <c r="C1202" s="309"/>
      <c r="D1202" s="309"/>
      <c r="E1202" s="309"/>
      <c r="F1202" s="309"/>
      <c r="G1202" s="309"/>
      <c r="H1202" s="309"/>
      <c r="I1202" s="309"/>
      <c r="J1202" s="309"/>
      <c r="K1202" s="309"/>
      <c r="L1202" s="309"/>
      <c r="M1202" s="309"/>
      <c r="N1202" s="309"/>
      <c r="O1202" s="309"/>
      <c r="P1202" s="309"/>
    </row>
    <row r="1203" spans="1:16" x14ac:dyDescent="0.25">
      <c r="A1203" s="309"/>
      <c r="B1203" s="309"/>
      <c r="C1203" s="309"/>
      <c r="D1203" s="309"/>
      <c r="E1203" s="309"/>
      <c r="F1203" s="309"/>
      <c r="G1203" s="309"/>
      <c r="H1203" s="309"/>
      <c r="I1203" s="309"/>
      <c r="J1203" s="309"/>
      <c r="K1203" s="309"/>
      <c r="L1203" s="309"/>
      <c r="M1203" s="309"/>
      <c r="N1203" s="309"/>
      <c r="O1203" s="309"/>
      <c r="P1203" s="309"/>
    </row>
    <row r="1204" spans="1:16" x14ac:dyDescent="0.25">
      <c r="A1204" s="309"/>
      <c r="B1204" s="309"/>
      <c r="C1204" s="309"/>
      <c r="D1204" s="309"/>
      <c r="E1204" s="309"/>
      <c r="F1204" s="309"/>
      <c r="G1204" s="309"/>
      <c r="H1204" s="309"/>
      <c r="I1204" s="309"/>
      <c r="J1204" s="309"/>
      <c r="K1204" s="309"/>
      <c r="L1204" s="309"/>
      <c r="M1204" s="309"/>
      <c r="N1204" s="309"/>
      <c r="O1204" s="309"/>
      <c r="P1204" s="309"/>
    </row>
    <row r="1205" spans="1:16" x14ac:dyDescent="0.25">
      <c r="A1205" s="309"/>
      <c r="B1205" s="309"/>
      <c r="C1205" s="309"/>
      <c r="D1205" s="309"/>
      <c r="E1205" s="309"/>
      <c r="F1205" s="309"/>
      <c r="G1205" s="309"/>
      <c r="H1205" s="309"/>
      <c r="I1205" s="309"/>
      <c r="J1205" s="309"/>
      <c r="K1205" s="309"/>
      <c r="L1205" s="309"/>
      <c r="M1205" s="309"/>
      <c r="N1205" s="309"/>
      <c r="O1205" s="309"/>
      <c r="P1205" s="309"/>
    </row>
    <row r="1206" spans="1:16" x14ac:dyDescent="0.25">
      <c r="A1206" s="309"/>
      <c r="B1206" s="309"/>
      <c r="C1206" s="309"/>
      <c r="D1206" s="309"/>
      <c r="E1206" s="309"/>
      <c r="F1206" s="309"/>
      <c r="G1206" s="309"/>
      <c r="H1206" s="309"/>
      <c r="I1206" s="309"/>
      <c r="J1206" s="309"/>
      <c r="K1206" s="309"/>
      <c r="L1206" s="309"/>
      <c r="M1206" s="309"/>
      <c r="N1206" s="309"/>
      <c r="O1206" s="309"/>
      <c r="P1206" s="309"/>
    </row>
    <row r="1207" spans="1:16" x14ac:dyDescent="0.25">
      <c r="A1207" s="309"/>
      <c r="B1207" s="309"/>
      <c r="C1207" s="309"/>
      <c r="D1207" s="309"/>
      <c r="E1207" s="309"/>
      <c r="F1207" s="309"/>
      <c r="G1207" s="309"/>
      <c r="H1207" s="309"/>
      <c r="I1207" s="309"/>
      <c r="J1207" s="309"/>
      <c r="K1207" s="309"/>
      <c r="L1207" s="309"/>
      <c r="M1207" s="309"/>
      <c r="N1207" s="309"/>
      <c r="O1207" s="309"/>
      <c r="P1207" s="309"/>
    </row>
    <row r="1208" spans="1:16" x14ac:dyDescent="0.25">
      <c r="A1208" s="309"/>
      <c r="B1208" s="309"/>
      <c r="C1208" s="309"/>
      <c r="D1208" s="309"/>
      <c r="E1208" s="309"/>
      <c r="F1208" s="309"/>
      <c r="G1208" s="309"/>
      <c r="H1208" s="309"/>
      <c r="I1208" s="309"/>
      <c r="J1208" s="309"/>
      <c r="K1208" s="309"/>
      <c r="L1208" s="309"/>
      <c r="M1208" s="309"/>
      <c r="N1208" s="309"/>
      <c r="O1208" s="309"/>
      <c r="P1208" s="309"/>
    </row>
    <row r="1209" spans="1:16" x14ac:dyDescent="0.25">
      <c r="A1209" s="309"/>
      <c r="B1209" s="309"/>
      <c r="C1209" s="309"/>
      <c r="D1209" s="309"/>
      <c r="E1209" s="309"/>
      <c r="F1209" s="309"/>
      <c r="G1209" s="309"/>
      <c r="H1209" s="309"/>
      <c r="I1209" s="309"/>
      <c r="J1209" s="309"/>
      <c r="K1209" s="309"/>
      <c r="L1209" s="309"/>
      <c r="M1209" s="309"/>
      <c r="N1209" s="309"/>
      <c r="O1209" s="309"/>
      <c r="P1209" s="309"/>
    </row>
    <row r="1210" spans="1:16" x14ac:dyDescent="0.25">
      <c r="A1210" s="309"/>
      <c r="B1210" s="309"/>
      <c r="C1210" s="309"/>
      <c r="D1210" s="309"/>
      <c r="E1210" s="309"/>
      <c r="F1210" s="309"/>
      <c r="G1210" s="309"/>
      <c r="H1210" s="309"/>
      <c r="I1210" s="309"/>
      <c r="J1210" s="309"/>
      <c r="K1210" s="309"/>
      <c r="L1210" s="309"/>
      <c r="M1210" s="309"/>
      <c r="N1210" s="309"/>
      <c r="O1210" s="309"/>
      <c r="P1210" s="309"/>
    </row>
    <row r="1211" spans="1:16" x14ac:dyDescent="0.25">
      <c r="A1211" s="309"/>
      <c r="B1211" s="309"/>
      <c r="C1211" s="309"/>
      <c r="D1211" s="309"/>
      <c r="E1211" s="309"/>
      <c r="F1211" s="309"/>
      <c r="G1211" s="309"/>
      <c r="H1211" s="309"/>
      <c r="I1211" s="309"/>
      <c r="J1211" s="309"/>
      <c r="K1211" s="309"/>
      <c r="L1211" s="309"/>
      <c r="M1211" s="309"/>
      <c r="N1211" s="309"/>
      <c r="O1211" s="309"/>
      <c r="P1211" s="309"/>
    </row>
    <row r="1212" spans="1:16" x14ac:dyDescent="0.25">
      <c r="A1212" s="309"/>
      <c r="B1212" s="309"/>
      <c r="C1212" s="309"/>
      <c r="D1212" s="309"/>
      <c r="E1212" s="309"/>
      <c r="F1212" s="309"/>
      <c r="G1212" s="309"/>
      <c r="H1212" s="309"/>
      <c r="I1212" s="309"/>
      <c r="J1212" s="309"/>
      <c r="K1212" s="309"/>
      <c r="L1212" s="309"/>
      <c r="M1212" s="309"/>
      <c r="N1212" s="309"/>
      <c r="O1212" s="309"/>
      <c r="P1212" s="309"/>
    </row>
    <row r="1213" spans="1:16" x14ac:dyDescent="0.25">
      <c r="A1213" s="309"/>
      <c r="B1213" s="309"/>
      <c r="C1213" s="309"/>
      <c r="D1213" s="309"/>
      <c r="E1213" s="309"/>
      <c r="F1213" s="309"/>
      <c r="G1213" s="309"/>
      <c r="H1213" s="309"/>
      <c r="I1213" s="309"/>
      <c r="J1213" s="309"/>
      <c r="K1213" s="309"/>
      <c r="L1213" s="309"/>
      <c r="M1213" s="309"/>
      <c r="N1213" s="309"/>
      <c r="O1213" s="309"/>
      <c r="P1213" s="309"/>
    </row>
    <row r="1214" spans="1:16" x14ac:dyDescent="0.25">
      <c r="A1214" s="309"/>
      <c r="B1214" s="309"/>
      <c r="C1214" s="309"/>
      <c r="D1214" s="309"/>
      <c r="E1214" s="309"/>
      <c r="F1214" s="309"/>
      <c r="G1214" s="309"/>
      <c r="H1214" s="309"/>
      <c r="I1214" s="309"/>
      <c r="J1214" s="309"/>
      <c r="K1214" s="309"/>
      <c r="L1214" s="309"/>
      <c r="M1214" s="309"/>
      <c r="N1214" s="309"/>
      <c r="O1214" s="309"/>
      <c r="P1214" s="309"/>
    </row>
    <row r="1215" spans="1:16" x14ac:dyDescent="0.25">
      <c r="A1215" s="309"/>
      <c r="B1215" s="309"/>
      <c r="C1215" s="309"/>
      <c r="D1215" s="309"/>
      <c r="E1215" s="309"/>
      <c r="F1215" s="309"/>
      <c r="G1215" s="309"/>
      <c r="H1215" s="309"/>
      <c r="I1215" s="309"/>
      <c r="J1215" s="309"/>
      <c r="K1215" s="309"/>
      <c r="L1215" s="309"/>
      <c r="M1215" s="309"/>
      <c r="N1215" s="309"/>
      <c r="O1215" s="309"/>
      <c r="P1215" s="309"/>
    </row>
    <row r="1216" spans="1:16" x14ac:dyDescent="0.25">
      <c r="A1216" s="309"/>
      <c r="B1216" s="309"/>
      <c r="C1216" s="309"/>
      <c r="D1216" s="309"/>
      <c r="E1216" s="309"/>
      <c r="F1216" s="309"/>
      <c r="G1216" s="309"/>
      <c r="H1216" s="309"/>
      <c r="I1216" s="309"/>
      <c r="J1216" s="309"/>
      <c r="K1216" s="309"/>
      <c r="L1216" s="309"/>
      <c r="M1216" s="309"/>
      <c r="N1216" s="309"/>
      <c r="O1216" s="309"/>
      <c r="P1216" s="309"/>
    </row>
    <row r="1217" spans="1:16" x14ac:dyDescent="0.25">
      <c r="A1217" s="309"/>
      <c r="B1217" s="309"/>
      <c r="C1217" s="309"/>
      <c r="D1217" s="309"/>
      <c r="E1217" s="309"/>
      <c r="F1217" s="309"/>
      <c r="G1217" s="309"/>
      <c r="H1217" s="309"/>
      <c r="I1217" s="309"/>
      <c r="J1217" s="309"/>
      <c r="K1217" s="309"/>
      <c r="L1217" s="309"/>
      <c r="M1217" s="309"/>
      <c r="N1217" s="309"/>
      <c r="O1217" s="309"/>
      <c r="P1217" s="309"/>
    </row>
    <row r="1218" spans="1:16" x14ac:dyDescent="0.25">
      <c r="A1218" s="309"/>
      <c r="B1218" s="309"/>
      <c r="C1218" s="309"/>
      <c r="D1218" s="309"/>
      <c r="E1218" s="309"/>
      <c r="F1218" s="309"/>
      <c r="G1218" s="309"/>
      <c r="H1218" s="309"/>
      <c r="I1218" s="309"/>
      <c r="J1218" s="309"/>
      <c r="K1218" s="309"/>
      <c r="L1218" s="309"/>
      <c r="M1218" s="309"/>
      <c r="N1218" s="309"/>
      <c r="O1218" s="309"/>
      <c r="P1218" s="309"/>
    </row>
    <row r="1219" spans="1:16" x14ac:dyDescent="0.25">
      <c r="A1219" s="309"/>
      <c r="B1219" s="309"/>
      <c r="C1219" s="309"/>
      <c r="D1219" s="309"/>
      <c r="E1219" s="309"/>
      <c r="F1219" s="309"/>
      <c r="G1219" s="309"/>
      <c r="H1219" s="309"/>
      <c r="I1219" s="309"/>
      <c r="J1219" s="309"/>
      <c r="K1219" s="309"/>
      <c r="L1219" s="309"/>
      <c r="M1219" s="309"/>
      <c r="N1219" s="309"/>
      <c r="O1219" s="309"/>
      <c r="P1219" s="309"/>
    </row>
    <row r="1220" spans="1:16" x14ac:dyDescent="0.25">
      <c r="A1220" s="309"/>
      <c r="B1220" s="309"/>
      <c r="C1220" s="309"/>
      <c r="D1220" s="309"/>
      <c r="E1220" s="309"/>
      <c r="F1220" s="309"/>
      <c r="G1220" s="309"/>
      <c r="H1220" s="309"/>
      <c r="I1220" s="309"/>
      <c r="J1220" s="309"/>
      <c r="K1220" s="309"/>
      <c r="L1220" s="309"/>
      <c r="M1220" s="309"/>
      <c r="N1220" s="309"/>
      <c r="O1220" s="309"/>
      <c r="P1220" s="309"/>
    </row>
    <row r="1221" spans="1:16" x14ac:dyDescent="0.25">
      <c r="A1221" s="309"/>
      <c r="B1221" s="309"/>
      <c r="C1221" s="309"/>
      <c r="D1221" s="309"/>
      <c r="E1221" s="309"/>
      <c r="F1221" s="309"/>
      <c r="G1221" s="309"/>
      <c r="H1221" s="309"/>
      <c r="I1221" s="309"/>
      <c r="J1221" s="309"/>
      <c r="K1221" s="309"/>
      <c r="L1221" s="309"/>
      <c r="M1221" s="309"/>
      <c r="N1221" s="309"/>
      <c r="O1221" s="309"/>
      <c r="P1221" s="309"/>
    </row>
    <row r="1222" spans="1:16" x14ac:dyDescent="0.25">
      <c r="A1222" s="309"/>
      <c r="B1222" s="309"/>
      <c r="C1222" s="309"/>
      <c r="D1222" s="309"/>
      <c r="E1222" s="309"/>
      <c r="F1222" s="309"/>
      <c r="G1222" s="309"/>
      <c r="H1222" s="309"/>
      <c r="I1222" s="309"/>
      <c r="J1222" s="309"/>
      <c r="K1222" s="309"/>
      <c r="L1222" s="309"/>
      <c r="M1222" s="309"/>
      <c r="N1222" s="309"/>
      <c r="O1222" s="309"/>
      <c r="P1222" s="309"/>
    </row>
    <row r="1223" spans="1:16" x14ac:dyDescent="0.25">
      <c r="A1223" s="309"/>
      <c r="B1223" s="309"/>
      <c r="C1223" s="309"/>
      <c r="D1223" s="309"/>
      <c r="E1223" s="309"/>
      <c r="F1223" s="309"/>
      <c r="G1223" s="309"/>
      <c r="H1223" s="309"/>
      <c r="I1223" s="309"/>
      <c r="J1223" s="309"/>
      <c r="K1223" s="309"/>
      <c r="L1223" s="309"/>
      <c r="M1223" s="309"/>
      <c r="N1223" s="309"/>
      <c r="O1223" s="309"/>
      <c r="P1223" s="309"/>
    </row>
    <row r="1224" spans="1:16" x14ac:dyDescent="0.25">
      <c r="A1224" s="309"/>
      <c r="B1224" s="309"/>
      <c r="C1224" s="309"/>
      <c r="D1224" s="309"/>
      <c r="E1224" s="309"/>
      <c r="F1224" s="309"/>
      <c r="G1224" s="309"/>
      <c r="H1224" s="309"/>
      <c r="I1224" s="309"/>
      <c r="J1224" s="309"/>
      <c r="K1224" s="309"/>
      <c r="L1224" s="309"/>
      <c r="M1224" s="309"/>
      <c r="N1224" s="309"/>
      <c r="O1224" s="309"/>
      <c r="P1224" s="309"/>
    </row>
    <row r="1225" spans="1:16" x14ac:dyDescent="0.25">
      <c r="A1225" s="309"/>
      <c r="B1225" s="309"/>
      <c r="C1225" s="309"/>
      <c r="D1225" s="309"/>
      <c r="E1225" s="309"/>
      <c r="F1225" s="309"/>
      <c r="G1225" s="309"/>
      <c r="H1225" s="309"/>
      <c r="I1225" s="309"/>
      <c r="J1225" s="309"/>
      <c r="K1225" s="309"/>
      <c r="L1225" s="309"/>
      <c r="M1225" s="309"/>
      <c r="N1225" s="309"/>
      <c r="O1225" s="309"/>
      <c r="P1225" s="309"/>
    </row>
    <row r="1226" spans="1:16" x14ac:dyDescent="0.25">
      <c r="A1226" s="309"/>
      <c r="B1226" s="309"/>
      <c r="C1226" s="309"/>
      <c r="D1226" s="309"/>
      <c r="E1226" s="309"/>
      <c r="F1226" s="309"/>
      <c r="G1226" s="309"/>
      <c r="H1226" s="309"/>
      <c r="I1226" s="309"/>
      <c r="J1226" s="309"/>
      <c r="K1226" s="309"/>
      <c r="L1226" s="309"/>
      <c r="M1226" s="309"/>
      <c r="N1226" s="309"/>
      <c r="O1226" s="309"/>
      <c r="P1226" s="309"/>
    </row>
    <row r="1227" spans="1:16" x14ac:dyDescent="0.25">
      <c r="A1227" s="309"/>
      <c r="B1227" s="309"/>
      <c r="C1227" s="309"/>
      <c r="D1227" s="309"/>
      <c r="E1227" s="309"/>
      <c r="F1227" s="309"/>
      <c r="G1227" s="309"/>
      <c r="H1227" s="309"/>
      <c r="I1227" s="309"/>
      <c r="J1227" s="309"/>
      <c r="K1227" s="309"/>
      <c r="L1227" s="309"/>
      <c r="M1227" s="309"/>
      <c r="N1227" s="309"/>
      <c r="O1227" s="309"/>
      <c r="P1227" s="309"/>
    </row>
    <row r="1228" spans="1:16" x14ac:dyDescent="0.25">
      <c r="A1228" s="309"/>
      <c r="B1228" s="309"/>
      <c r="C1228" s="309"/>
      <c r="D1228" s="309"/>
      <c r="E1228" s="309"/>
      <c r="F1228" s="309"/>
      <c r="G1228" s="309"/>
      <c r="H1228" s="309"/>
      <c r="I1228" s="309"/>
      <c r="J1228" s="309"/>
      <c r="K1228" s="309"/>
      <c r="L1228" s="309"/>
      <c r="M1228" s="309"/>
      <c r="N1228" s="309"/>
      <c r="O1228" s="309"/>
      <c r="P1228" s="309"/>
    </row>
    <row r="1229" spans="1:16" x14ac:dyDescent="0.25">
      <c r="A1229" s="309"/>
      <c r="B1229" s="309"/>
      <c r="C1229" s="309"/>
      <c r="D1229" s="309"/>
      <c r="E1229" s="309"/>
      <c r="F1229" s="309"/>
      <c r="G1229" s="309"/>
      <c r="H1229" s="309"/>
      <c r="I1229" s="309"/>
      <c r="J1229" s="309"/>
      <c r="K1229" s="309"/>
      <c r="L1229" s="309"/>
      <c r="M1229" s="309"/>
      <c r="N1229" s="309"/>
      <c r="O1229" s="309"/>
      <c r="P1229" s="309"/>
    </row>
    <row r="1230" spans="1:16" x14ac:dyDescent="0.25">
      <c r="A1230" s="309"/>
      <c r="B1230" s="309"/>
      <c r="C1230" s="309"/>
      <c r="D1230" s="309"/>
      <c r="E1230" s="309"/>
      <c r="F1230" s="309"/>
      <c r="G1230" s="309"/>
      <c r="H1230" s="309"/>
      <c r="I1230" s="309"/>
      <c r="J1230" s="309"/>
      <c r="K1230" s="309"/>
      <c r="L1230" s="309"/>
      <c r="M1230" s="309"/>
      <c r="N1230" s="309"/>
      <c r="O1230" s="309"/>
      <c r="P1230" s="309"/>
    </row>
    <row r="1231" spans="1:16" x14ac:dyDescent="0.25">
      <c r="A1231" s="309"/>
      <c r="B1231" s="309"/>
      <c r="C1231" s="309"/>
      <c r="D1231" s="309"/>
      <c r="E1231" s="309"/>
      <c r="F1231" s="309"/>
      <c r="G1231" s="309"/>
      <c r="H1231" s="309"/>
      <c r="I1231" s="309"/>
      <c r="J1231" s="309"/>
      <c r="K1231" s="309"/>
      <c r="L1231" s="309"/>
      <c r="M1231" s="309"/>
      <c r="N1231" s="309"/>
      <c r="O1231" s="309"/>
      <c r="P1231" s="309"/>
    </row>
    <row r="1232" spans="1:16" x14ac:dyDescent="0.25">
      <c r="A1232" s="309"/>
      <c r="B1232" s="309"/>
      <c r="C1232" s="309"/>
      <c r="D1232" s="309"/>
      <c r="E1232" s="309"/>
      <c r="F1232" s="309"/>
      <c r="G1232" s="309"/>
      <c r="H1232" s="309"/>
      <c r="I1232" s="309"/>
      <c r="J1232" s="309"/>
      <c r="K1232" s="309"/>
      <c r="L1232" s="309"/>
      <c r="M1232" s="309"/>
      <c r="N1232" s="309"/>
      <c r="O1232" s="309"/>
      <c r="P1232" s="309"/>
    </row>
    <row r="1233" spans="1:16" x14ac:dyDescent="0.25">
      <c r="A1233" s="309"/>
      <c r="B1233" s="309"/>
      <c r="C1233" s="309"/>
      <c r="D1233" s="309"/>
      <c r="E1233" s="309"/>
      <c r="F1233" s="309"/>
      <c r="G1233" s="309"/>
      <c r="H1233" s="309"/>
      <c r="I1233" s="309"/>
      <c r="J1233" s="309"/>
      <c r="K1233" s="309"/>
      <c r="L1233" s="309"/>
      <c r="M1233" s="309"/>
      <c r="N1233" s="309"/>
      <c r="O1233" s="309"/>
      <c r="P1233" s="309"/>
    </row>
    <row r="1234" spans="1:16" x14ac:dyDescent="0.25">
      <c r="A1234" s="309"/>
      <c r="B1234" s="309"/>
      <c r="C1234" s="309"/>
      <c r="D1234" s="309"/>
      <c r="E1234" s="309"/>
      <c r="F1234" s="309"/>
      <c r="G1234" s="309"/>
      <c r="H1234" s="309"/>
      <c r="I1234" s="309"/>
      <c r="J1234" s="309"/>
      <c r="K1234" s="309"/>
      <c r="L1234" s="309"/>
      <c r="M1234" s="309"/>
      <c r="N1234" s="309"/>
      <c r="O1234" s="309"/>
      <c r="P1234" s="309"/>
    </row>
    <row r="1235" spans="1:16" x14ac:dyDescent="0.25">
      <c r="A1235" s="309"/>
      <c r="B1235" s="309"/>
      <c r="C1235" s="309"/>
      <c r="D1235" s="309"/>
      <c r="E1235" s="309"/>
      <c r="F1235" s="309"/>
      <c r="G1235" s="309"/>
      <c r="H1235" s="309"/>
      <c r="I1235" s="309"/>
      <c r="J1235" s="309"/>
      <c r="K1235" s="309"/>
      <c r="L1235" s="309"/>
      <c r="M1235" s="309"/>
      <c r="N1235" s="309"/>
      <c r="O1235" s="309"/>
      <c r="P1235" s="309"/>
    </row>
    <row r="1236" spans="1:16" x14ac:dyDescent="0.25">
      <c r="A1236" s="309"/>
      <c r="B1236" s="309"/>
      <c r="C1236" s="309"/>
      <c r="D1236" s="309"/>
      <c r="E1236" s="309"/>
      <c r="F1236" s="309"/>
      <c r="G1236" s="309"/>
      <c r="H1236" s="309"/>
      <c r="I1236" s="309"/>
      <c r="J1236" s="309"/>
      <c r="K1236" s="309"/>
      <c r="L1236" s="309"/>
      <c r="M1236" s="309"/>
      <c r="N1236" s="309"/>
      <c r="O1236" s="309"/>
      <c r="P1236" s="309"/>
    </row>
    <row r="1237" spans="1:16" x14ac:dyDescent="0.25">
      <c r="A1237" s="309"/>
      <c r="B1237" s="309"/>
      <c r="C1237" s="309"/>
      <c r="D1237" s="309"/>
      <c r="E1237" s="309"/>
      <c r="F1237" s="309"/>
      <c r="G1237" s="309"/>
      <c r="H1237" s="309"/>
      <c r="I1237" s="309"/>
      <c r="J1237" s="309"/>
      <c r="K1237" s="309"/>
      <c r="L1237" s="309"/>
      <c r="M1237" s="309"/>
      <c r="N1237" s="309"/>
      <c r="O1237" s="309"/>
      <c r="P1237" s="309"/>
    </row>
    <row r="1238" spans="1:16" x14ac:dyDescent="0.25">
      <c r="A1238" s="309"/>
      <c r="B1238" s="309"/>
      <c r="C1238" s="309"/>
      <c r="D1238" s="309"/>
      <c r="E1238" s="309"/>
      <c r="F1238" s="309"/>
      <c r="G1238" s="309"/>
      <c r="H1238" s="309"/>
      <c r="I1238" s="309"/>
      <c r="J1238" s="309"/>
      <c r="K1238" s="309"/>
      <c r="L1238" s="309"/>
      <c r="M1238" s="309"/>
      <c r="N1238" s="309"/>
      <c r="O1238" s="309"/>
      <c r="P1238" s="309"/>
    </row>
    <row r="1239" spans="1:16" x14ac:dyDescent="0.25">
      <c r="A1239" s="309"/>
      <c r="B1239" s="309"/>
      <c r="C1239" s="309"/>
      <c r="D1239" s="309"/>
      <c r="E1239" s="309"/>
      <c r="F1239" s="309"/>
      <c r="G1239" s="309"/>
      <c r="H1239" s="309"/>
      <c r="I1239" s="309"/>
      <c r="J1239" s="309"/>
      <c r="K1239" s="309"/>
      <c r="L1239" s="309"/>
      <c r="M1239" s="309"/>
      <c r="N1239" s="309"/>
      <c r="O1239" s="309"/>
      <c r="P1239" s="309"/>
    </row>
    <row r="1240" spans="1:16" x14ac:dyDescent="0.25">
      <c r="A1240" s="309"/>
      <c r="B1240" s="309"/>
      <c r="C1240" s="309"/>
      <c r="D1240" s="309"/>
      <c r="E1240" s="309"/>
      <c r="F1240" s="309"/>
      <c r="G1240" s="309"/>
      <c r="H1240" s="309"/>
      <c r="I1240" s="309"/>
      <c r="J1240" s="309"/>
      <c r="K1240" s="309"/>
      <c r="L1240" s="309"/>
      <c r="M1240" s="309"/>
      <c r="N1240" s="309"/>
      <c r="O1240" s="309"/>
      <c r="P1240" s="309"/>
    </row>
    <row r="1241" spans="1:16" x14ac:dyDescent="0.25">
      <c r="A1241" s="309"/>
      <c r="B1241" s="309"/>
      <c r="C1241" s="309"/>
      <c r="D1241" s="309"/>
      <c r="E1241" s="309"/>
      <c r="F1241" s="309"/>
      <c r="G1241" s="309"/>
      <c r="H1241" s="309"/>
      <c r="I1241" s="309"/>
      <c r="J1241" s="309"/>
      <c r="K1241" s="309"/>
      <c r="L1241" s="309"/>
      <c r="M1241" s="309"/>
      <c r="N1241" s="309"/>
      <c r="O1241" s="309"/>
      <c r="P1241" s="309"/>
    </row>
    <row r="1242" spans="1:16" x14ac:dyDescent="0.25">
      <c r="A1242" s="309"/>
      <c r="B1242" s="309"/>
      <c r="C1242" s="309"/>
      <c r="D1242" s="309"/>
      <c r="E1242" s="309"/>
      <c r="F1242" s="309"/>
      <c r="G1242" s="309"/>
      <c r="H1242" s="309"/>
      <c r="I1242" s="309"/>
      <c r="J1242" s="309"/>
      <c r="K1242" s="309"/>
      <c r="L1242" s="309"/>
      <c r="M1242" s="309"/>
      <c r="N1242" s="309"/>
      <c r="O1242" s="309"/>
      <c r="P1242" s="309"/>
    </row>
    <row r="1243" spans="1:16" x14ac:dyDescent="0.25">
      <c r="A1243" s="309"/>
      <c r="B1243" s="309"/>
      <c r="C1243" s="309"/>
      <c r="D1243" s="309"/>
      <c r="E1243" s="309"/>
      <c r="F1243" s="309"/>
      <c r="G1243" s="309"/>
      <c r="H1243" s="309"/>
      <c r="I1243" s="309"/>
      <c r="J1243" s="309"/>
      <c r="K1243" s="309"/>
      <c r="L1243" s="309"/>
      <c r="M1243" s="309"/>
      <c r="N1243" s="309"/>
      <c r="O1243" s="309"/>
      <c r="P1243" s="309"/>
    </row>
    <row r="1244" spans="1:16" x14ac:dyDescent="0.25">
      <c r="A1244" s="309"/>
      <c r="B1244" s="309"/>
      <c r="C1244" s="309"/>
      <c r="D1244" s="309"/>
      <c r="E1244" s="309"/>
      <c r="F1244" s="309"/>
      <c r="G1244" s="309"/>
      <c r="H1244" s="309"/>
      <c r="I1244" s="309"/>
      <c r="J1244" s="309"/>
      <c r="K1244" s="309"/>
      <c r="L1244" s="309"/>
      <c r="M1244" s="309"/>
      <c r="N1244" s="309"/>
      <c r="O1244" s="309"/>
      <c r="P1244" s="309"/>
    </row>
    <row r="1245" spans="1:16" x14ac:dyDescent="0.25">
      <c r="A1245" s="309"/>
      <c r="B1245" s="309"/>
      <c r="C1245" s="309"/>
      <c r="D1245" s="309"/>
      <c r="E1245" s="309"/>
      <c r="F1245" s="309"/>
      <c r="G1245" s="309"/>
      <c r="H1245" s="309"/>
      <c r="I1245" s="309"/>
      <c r="J1245" s="309"/>
      <c r="K1245" s="309"/>
      <c r="L1245" s="309"/>
      <c r="M1245" s="309"/>
      <c r="N1245" s="309"/>
      <c r="O1245" s="309"/>
      <c r="P1245" s="309"/>
    </row>
    <row r="1246" spans="1:16" x14ac:dyDescent="0.25">
      <c r="A1246" s="309"/>
      <c r="B1246" s="309"/>
      <c r="C1246" s="309"/>
      <c r="D1246" s="309"/>
      <c r="E1246" s="309"/>
      <c r="F1246" s="309"/>
      <c r="G1246" s="309"/>
      <c r="H1246" s="309"/>
      <c r="I1246" s="309"/>
      <c r="J1246" s="309"/>
      <c r="K1246" s="309"/>
      <c r="L1246" s="309"/>
      <c r="M1246" s="309"/>
      <c r="N1246" s="309"/>
      <c r="O1246" s="309"/>
      <c r="P1246" s="309"/>
    </row>
    <row r="1247" spans="1:16" x14ac:dyDescent="0.25">
      <c r="A1247" s="309"/>
      <c r="B1247" s="309"/>
      <c r="C1247" s="309"/>
      <c r="D1247" s="309"/>
      <c r="E1247" s="309"/>
      <c r="F1247" s="309"/>
      <c r="G1247" s="309"/>
      <c r="H1247" s="309"/>
      <c r="I1247" s="309"/>
      <c r="J1247" s="309"/>
      <c r="K1247" s="309"/>
      <c r="L1247" s="309"/>
      <c r="M1247" s="309"/>
      <c r="N1247" s="309"/>
      <c r="O1247" s="309"/>
      <c r="P1247" s="309"/>
    </row>
    <row r="1248" spans="1:16" x14ac:dyDescent="0.25">
      <c r="A1248" s="309"/>
      <c r="B1248" s="309"/>
      <c r="C1248" s="309"/>
      <c r="D1248" s="309"/>
      <c r="E1248" s="309"/>
      <c r="F1248" s="309"/>
      <c r="G1248" s="309"/>
      <c r="H1248" s="309"/>
      <c r="I1248" s="309"/>
      <c r="J1248" s="309"/>
      <c r="K1248" s="309"/>
      <c r="L1248" s="309"/>
      <c r="M1248" s="309"/>
      <c r="N1248" s="309"/>
      <c r="O1248" s="309"/>
      <c r="P1248" s="309"/>
    </row>
    <row r="1249" spans="1:16" x14ac:dyDescent="0.25">
      <c r="A1249" s="309"/>
      <c r="B1249" s="309"/>
      <c r="C1249" s="309"/>
      <c r="D1249" s="309"/>
      <c r="E1249" s="309"/>
      <c r="F1249" s="309"/>
      <c r="G1249" s="309"/>
      <c r="H1249" s="309"/>
      <c r="I1249" s="309"/>
      <c r="J1249" s="309"/>
      <c r="K1249" s="309"/>
      <c r="L1249" s="309"/>
      <c r="M1249" s="309"/>
      <c r="N1249" s="309"/>
      <c r="O1249" s="309"/>
      <c r="P1249" s="309"/>
    </row>
    <row r="1250" spans="1:16" x14ac:dyDescent="0.25">
      <c r="A1250" s="309"/>
      <c r="B1250" s="309"/>
      <c r="C1250" s="309"/>
      <c r="D1250" s="309"/>
      <c r="E1250" s="309"/>
      <c r="F1250" s="309"/>
      <c r="G1250" s="309"/>
      <c r="H1250" s="309"/>
      <c r="I1250" s="309"/>
      <c r="J1250" s="309"/>
      <c r="K1250" s="309"/>
      <c r="L1250" s="309"/>
      <c r="M1250" s="309"/>
      <c r="N1250" s="309"/>
      <c r="O1250" s="309"/>
      <c r="P1250" s="309"/>
    </row>
    <row r="1251" spans="1:16" x14ac:dyDescent="0.25">
      <c r="A1251" s="309"/>
      <c r="B1251" s="309"/>
      <c r="C1251" s="309"/>
      <c r="D1251" s="309"/>
      <c r="E1251" s="309"/>
      <c r="F1251" s="309"/>
      <c r="G1251" s="309"/>
      <c r="H1251" s="309"/>
      <c r="I1251" s="309"/>
      <c r="J1251" s="309"/>
      <c r="K1251" s="309"/>
      <c r="L1251" s="309"/>
      <c r="M1251" s="309"/>
      <c r="N1251" s="309"/>
      <c r="O1251" s="309"/>
      <c r="P1251" s="309"/>
    </row>
    <row r="1252" spans="1:16" x14ac:dyDescent="0.25">
      <c r="A1252" s="309"/>
      <c r="B1252" s="309"/>
      <c r="C1252" s="309"/>
      <c r="D1252" s="309"/>
      <c r="E1252" s="309"/>
      <c r="F1252" s="309"/>
      <c r="G1252" s="309"/>
      <c r="H1252" s="309"/>
      <c r="I1252" s="309"/>
      <c r="J1252" s="309"/>
      <c r="K1252" s="309"/>
      <c r="L1252" s="309"/>
      <c r="M1252" s="309"/>
      <c r="N1252" s="309"/>
      <c r="O1252" s="309"/>
      <c r="P1252" s="309"/>
    </row>
    <row r="1253" spans="1:16" x14ac:dyDescent="0.25">
      <c r="A1253" s="309"/>
      <c r="B1253" s="309"/>
      <c r="C1253" s="309"/>
      <c r="D1253" s="309"/>
      <c r="E1253" s="309"/>
      <c r="F1253" s="309"/>
      <c r="G1253" s="309"/>
      <c r="H1253" s="309"/>
      <c r="I1253" s="309"/>
      <c r="J1253" s="309"/>
      <c r="K1253" s="309"/>
      <c r="L1253" s="309"/>
      <c r="M1253" s="309"/>
      <c r="N1253" s="309"/>
      <c r="O1253" s="309"/>
      <c r="P1253" s="309"/>
    </row>
    <row r="1254" spans="1:16" x14ac:dyDescent="0.25">
      <c r="A1254" s="309"/>
      <c r="B1254" s="309"/>
      <c r="C1254" s="309"/>
      <c r="D1254" s="309"/>
      <c r="E1254" s="309"/>
      <c r="F1254" s="309"/>
      <c r="G1254" s="309"/>
      <c r="H1254" s="309"/>
      <c r="I1254" s="309"/>
      <c r="J1254" s="309"/>
      <c r="K1254" s="309"/>
      <c r="L1254" s="309"/>
      <c r="M1254" s="309"/>
      <c r="N1254" s="309"/>
      <c r="O1254" s="309"/>
      <c r="P1254" s="309"/>
    </row>
    <row r="1255" spans="1:16" x14ac:dyDescent="0.25">
      <c r="A1255" s="309"/>
      <c r="B1255" s="309"/>
      <c r="C1255" s="309"/>
      <c r="D1255" s="309"/>
      <c r="E1255" s="309"/>
      <c r="F1255" s="309"/>
      <c r="G1255" s="309"/>
      <c r="H1255" s="309"/>
      <c r="I1255" s="309"/>
      <c r="J1255" s="309"/>
      <c r="K1255" s="309"/>
      <c r="L1255" s="309"/>
      <c r="M1255" s="309"/>
      <c r="N1255" s="309"/>
      <c r="O1255" s="309"/>
      <c r="P1255" s="309"/>
    </row>
    <row r="1256" spans="1:16" x14ac:dyDescent="0.25">
      <c r="A1256" s="309"/>
      <c r="B1256" s="309"/>
      <c r="C1256" s="309"/>
      <c r="D1256" s="309"/>
      <c r="E1256" s="309"/>
      <c r="F1256" s="309"/>
      <c r="G1256" s="309"/>
      <c r="H1256" s="309"/>
      <c r="I1256" s="309"/>
      <c r="J1256" s="309"/>
      <c r="K1256" s="309"/>
      <c r="L1256" s="309"/>
      <c r="M1256" s="309"/>
      <c r="N1256" s="309"/>
      <c r="O1256" s="309"/>
      <c r="P1256" s="309"/>
    </row>
    <row r="1257" spans="1:16" x14ac:dyDescent="0.25">
      <c r="A1257" s="309"/>
      <c r="B1257" s="309"/>
      <c r="C1257" s="309"/>
      <c r="D1257" s="309"/>
      <c r="E1257" s="309"/>
      <c r="F1257" s="309"/>
      <c r="G1257" s="309"/>
      <c r="H1257" s="309"/>
      <c r="I1257" s="309"/>
      <c r="J1257" s="309"/>
      <c r="K1257" s="309"/>
      <c r="L1257" s="309"/>
      <c r="M1257" s="309"/>
      <c r="N1257" s="309"/>
      <c r="O1257" s="309"/>
      <c r="P1257" s="309"/>
    </row>
    <row r="1258" spans="1:16" x14ac:dyDescent="0.25">
      <c r="A1258" s="309"/>
      <c r="B1258" s="309"/>
      <c r="C1258" s="309"/>
      <c r="D1258" s="309"/>
      <c r="E1258" s="309"/>
      <c r="F1258" s="309"/>
      <c r="G1258" s="309"/>
      <c r="H1258" s="309"/>
      <c r="I1258" s="309"/>
      <c r="J1258" s="309"/>
      <c r="K1258" s="309"/>
      <c r="L1258" s="309"/>
      <c r="M1258" s="309"/>
      <c r="N1258" s="309"/>
      <c r="O1258" s="309"/>
      <c r="P1258" s="309"/>
    </row>
    <row r="1259" spans="1:16" x14ac:dyDescent="0.25">
      <c r="A1259" s="309"/>
      <c r="B1259" s="309"/>
      <c r="C1259" s="309"/>
      <c r="D1259" s="309"/>
      <c r="E1259" s="309"/>
      <c r="F1259" s="309"/>
      <c r="G1259" s="309"/>
      <c r="H1259" s="309"/>
      <c r="I1259" s="309"/>
      <c r="J1259" s="309"/>
      <c r="K1259" s="309"/>
      <c r="L1259" s="309"/>
      <c r="M1259" s="309"/>
      <c r="N1259" s="309"/>
      <c r="O1259" s="309"/>
      <c r="P1259" s="309"/>
    </row>
    <row r="1260" spans="1:16" x14ac:dyDescent="0.25">
      <c r="A1260" s="309"/>
      <c r="B1260" s="309"/>
      <c r="C1260" s="309"/>
      <c r="D1260" s="309"/>
      <c r="E1260" s="309"/>
      <c r="F1260" s="309"/>
      <c r="G1260" s="309"/>
      <c r="H1260" s="309"/>
      <c r="I1260" s="309"/>
      <c r="J1260" s="309"/>
      <c r="K1260" s="309"/>
      <c r="L1260" s="309"/>
      <c r="M1260" s="309"/>
      <c r="N1260" s="309"/>
      <c r="O1260" s="309"/>
      <c r="P1260" s="309"/>
    </row>
    <row r="1261" spans="1:16" x14ac:dyDescent="0.25">
      <c r="A1261" s="309"/>
      <c r="B1261" s="309"/>
      <c r="C1261" s="309"/>
      <c r="D1261" s="309"/>
      <c r="E1261" s="309"/>
      <c r="F1261" s="309"/>
      <c r="G1261" s="309"/>
      <c r="H1261" s="309"/>
      <c r="I1261" s="309"/>
      <c r="J1261" s="309"/>
      <c r="K1261" s="309"/>
      <c r="L1261" s="309"/>
      <c r="M1261" s="309"/>
      <c r="N1261" s="309"/>
      <c r="O1261" s="309"/>
      <c r="P1261" s="309"/>
    </row>
    <row r="1262" spans="1:16" x14ac:dyDescent="0.25">
      <c r="A1262" s="309"/>
      <c r="B1262" s="309"/>
      <c r="C1262" s="309"/>
      <c r="D1262" s="309"/>
      <c r="E1262" s="309"/>
      <c r="F1262" s="309"/>
      <c r="G1262" s="309"/>
      <c r="H1262" s="309"/>
      <c r="I1262" s="309"/>
      <c r="J1262" s="309"/>
      <c r="K1262" s="309"/>
      <c r="L1262" s="309"/>
      <c r="M1262" s="309"/>
      <c r="N1262" s="309"/>
      <c r="O1262" s="309"/>
      <c r="P1262" s="309"/>
    </row>
    <row r="1263" spans="1:16" x14ac:dyDescent="0.25">
      <c r="A1263" s="309"/>
      <c r="B1263" s="309"/>
      <c r="C1263" s="309"/>
      <c r="D1263" s="309"/>
      <c r="E1263" s="309"/>
      <c r="F1263" s="309"/>
      <c r="G1263" s="309"/>
      <c r="H1263" s="309"/>
      <c r="I1263" s="309"/>
      <c r="J1263" s="309"/>
      <c r="K1263" s="309"/>
      <c r="L1263" s="309"/>
      <c r="M1263" s="309"/>
      <c r="N1263" s="309"/>
      <c r="O1263" s="309"/>
      <c r="P1263" s="309"/>
    </row>
    <row r="1264" spans="1:16" x14ac:dyDescent="0.25">
      <c r="A1264" s="309"/>
      <c r="B1264" s="309"/>
      <c r="C1264" s="309"/>
      <c r="D1264" s="309"/>
      <c r="E1264" s="309"/>
      <c r="F1264" s="309"/>
      <c r="G1264" s="309"/>
      <c r="H1264" s="309"/>
      <c r="I1264" s="309"/>
      <c r="J1264" s="309"/>
      <c r="K1264" s="309"/>
      <c r="L1264" s="309"/>
      <c r="M1264" s="309"/>
      <c r="N1264" s="309"/>
      <c r="O1264" s="309"/>
      <c r="P1264" s="309"/>
    </row>
    <row r="1265" spans="1:16" x14ac:dyDescent="0.25">
      <c r="A1265" s="309"/>
      <c r="B1265" s="309"/>
      <c r="C1265" s="309"/>
      <c r="D1265" s="309"/>
      <c r="E1265" s="309"/>
      <c r="F1265" s="309"/>
      <c r="G1265" s="309"/>
      <c r="H1265" s="309"/>
      <c r="I1265" s="309"/>
      <c r="J1265" s="309"/>
      <c r="K1265" s="309"/>
      <c r="L1265" s="309"/>
      <c r="M1265" s="309"/>
      <c r="N1265" s="309"/>
      <c r="O1265" s="309"/>
      <c r="P1265" s="309"/>
    </row>
    <row r="1266" spans="1:16" x14ac:dyDescent="0.25">
      <c r="A1266" s="309"/>
      <c r="B1266" s="309"/>
      <c r="C1266" s="309"/>
      <c r="D1266" s="309"/>
      <c r="E1266" s="309"/>
      <c r="F1266" s="309"/>
      <c r="G1266" s="309"/>
      <c r="H1266" s="309"/>
      <c r="I1266" s="309"/>
      <c r="J1266" s="309"/>
      <c r="K1266" s="309"/>
      <c r="L1266" s="309"/>
      <c r="M1266" s="309"/>
      <c r="N1266" s="309"/>
      <c r="O1266" s="309"/>
      <c r="P1266" s="309"/>
    </row>
    <row r="1267" spans="1:16" x14ac:dyDescent="0.25">
      <c r="A1267" s="309"/>
      <c r="B1267" s="309"/>
      <c r="C1267" s="309"/>
      <c r="D1267" s="309"/>
      <c r="E1267" s="309"/>
      <c r="F1267" s="309"/>
      <c r="G1267" s="309"/>
      <c r="H1267" s="309"/>
      <c r="I1267" s="309"/>
      <c r="J1267" s="309"/>
      <c r="K1267" s="309"/>
      <c r="L1267" s="309"/>
      <c r="M1267" s="309"/>
      <c r="N1267" s="309"/>
      <c r="O1267" s="309"/>
      <c r="P1267" s="309"/>
    </row>
    <row r="1268" spans="1:16" x14ac:dyDescent="0.25">
      <c r="A1268" s="309"/>
      <c r="B1268" s="309"/>
      <c r="C1268" s="309"/>
      <c r="D1268" s="309"/>
      <c r="E1268" s="309"/>
      <c r="F1268" s="309"/>
      <c r="G1268" s="309"/>
      <c r="H1268" s="309"/>
      <c r="I1268" s="309"/>
      <c r="J1268" s="309"/>
      <c r="K1268" s="309"/>
      <c r="L1268" s="309"/>
      <c r="M1268" s="309"/>
      <c r="N1268" s="309"/>
      <c r="O1268" s="309"/>
      <c r="P1268" s="309"/>
    </row>
    <row r="1269" spans="1:16" x14ac:dyDescent="0.25">
      <c r="A1269" s="309"/>
      <c r="B1269" s="309"/>
      <c r="C1269" s="309"/>
      <c r="D1269" s="309"/>
      <c r="E1269" s="309"/>
      <c r="F1269" s="309"/>
      <c r="G1269" s="309"/>
      <c r="H1269" s="309"/>
      <c r="I1269" s="309"/>
      <c r="J1269" s="309"/>
      <c r="K1269" s="309"/>
      <c r="L1269" s="309"/>
      <c r="M1269" s="309"/>
      <c r="N1269" s="309"/>
      <c r="O1269" s="309"/>
      <c r="P1269" s="309"/>
    </row>
    <row r="1270" spans="1:16" x14ac:dyDescent="0.25">
      <c r="A1270" s="309"/>
      <c r="B1270" s="309"/>
      <c r="C1270" s="309"/>
      <c r="D1270" s="309"/>
      <c r="E1270" s="309"/>
      <c r="F1270" s="309"/>
      <c r="G1270" s="309"/>
      <c r="H1270" s="309"/>
      <c r="I1270" s="309"/>
      <c r="J1270" s="309"/>
      <c r="K1270" s="309"/>
      <c r="L1270" s="309"/>
      <c r="M1270" s="309"/>
      <c r="N1270" s="309"/>
      <c r="O1270" s="309"/>
      <c r="P1270" s="309"/>
    </row>
    <row r="1271" spans="1:16" x14ac:dyDescent="0.25">
      <c r="A1271" s="309"/>
      <c r="B1271" s="309"/>
      <c r="C1271" s="309"/>
      <c r="D1271" s="309"/>
      <c r="E1271" s="309"/>
      <c r="F1271" s="309"/>
      <c r="G1271" s="309"/>
      <c r="H1271" s="309"/>
      <c r="I1271" s="309"/>
      <c r="J1271" s="309"/>
      <c r="K1271" s="309"/>
      <c r="L1271" s="309"/>
      <c r="M1271" s="309"/>
      <c r="N1271" s="309"/>
      <c r="O1271" s="309"/>
      <c r="P1271" s="309"/>
    </row>
    <row r="1272" spans="1:16" x14ac:dyDescent="0.25">
      <c r="A1272" s="309"/>
      <c r="B1272" s="309"/>
      <c r="C1272" s="309"/>
      <c r="D1272" s="309"/>
      <c r="E1272" s="309"/>
      <c r="F1272" s="309"/>
      <c r="G1272" s="309"/>
      <c r="H1272" s="309"/>
      <c r="I1272" s="309"/>
      <c r="J1272" s="309"/>
      <c r="K1272" s="309"/>
      <c r="L1272" s="309"/>
      <c r="M1272" s="309"/>
      <c r="N1272" s="309"/>
      <c r="O1272" s="309"/>
      <c r="P1272" s="309"/>
    </row>
    <row r="1273" spans="1:16" x14ac:dyDescent="0.25">
      <c r="A1273" s="309"/>
      <c r="B1273" s="309"/>
      <c r="C1273" s="309"/>
      <c r="D1273" s="309"/>
      <c r="E1273" s="309"/>
      <c r="F1273" s="309"/>
      <c r="G1273" s="309"/>
      <c r="H1273" s="309"/>
      <c r="I1273" s="309"/>
      <c r="J1273" s="309"/>
      <c r="K1273" s="309"/>
      <c r="L1273" s="309"/>
      <c r="M1273" s="309"/>
      <c r="N1273" s="309"/>
      <c r="O1273" s="309"/>
      <c r="P1273" s="309"/>
    </row>
    <row r="1274" spans="1:16" x14ac:dyDescent="0.25">
      <c r="A1274" s="309"/>
      <c r="B1274" s="309"/>
      <c r="C1274" s="309"/>
      <c r="D1274" s="309"/>
      <c r="E1274" s="309"/>
      <c r="F1274" s="309"/>
      <c r="G1274" s="309"/>
      <c r="H1274" s="309"/>
      <c r="I1274" s="309"/>
      <c r="J1274" s="309"/>
      <c r="K1274" s="309"/>
      <c r="L1274" s="309"/>
      <c r="M1274" s="309"/>
      <c r="N1274" s="309"/>
      <c r="O1274" s="309"/>
      <c r="P1274" s="309"/>
    </row>
    <row r="1275" spans="1:16" x14ac:dyDescent="0.25">
      <c r="A1275" s="309"/>
      <c r="B1275" s="309"/>
      <c r="C1275" s="309"/>
      <c r="D1275" s="309"/>
      <c r="E1275" s="309"/>
      <c r="F1275" s="309"/>
      <c r="G1275" s="309"/>
      <c r="H1275" s="309"/>
      <c r="I1275" s="309"/>
      <c r="J1275" s="309"/>
      <c r="K1275" s="309"/>
      <c r="L1275" s="309"/>
      <c r="M1275" s="309"/>
      <c r="N1275" s="309"/>
      <c r="O1275" s="309"/>
      <c r="P1275" s="309"/>
    </row>
    <row r="1276" spans="1:16" x14ac:dyDescent="0.25">
      <c r="A1276" s="309"/>
      <c r="B1276" s="309"/>
      <c r="C1276" s="309"/>
      <c r="D1276" s="309"/>
      <c r="E1276" s="309"/>
      <c r="F1276" s="309"/>
      <c r="G1276" s="309"/>
      <c r="H1276" s="309"/>
      <c r="I1276" s="309"/>
      <c r="J1276" s="309"/>
      <c r="K1276" s="309"/>
      <c r="L1276" s="309"/>
      <c r="M1276" s="309"/>
      <c r="N1276" s="309"/>
      <c r="O1276" s="309"/>
      <c r="P1276" s="309"/>
    </row>
    <row r="1277" spans="1:16" x14ac:dyDescent="0.25">
      <c r="A1277" s="309"/>
      <c r="B1277" s="309"/>
      <c r="C1277" s="309"/>
      <c r="D1277" s="309"/>
      <c r="E1277" s="309"/>
      <c r="F1277" s="309"/>
      <c r="G1277" s="309"/>
      <c r="H1277" s="309"/>
      <c r="I1277" s="309"/>
      <c r="J1277" s="309"/>
      <c r="K1277" s="309"/>
      <c r="L1277" s="309"/>
      <c r="M1277" s="309"/>
      <c r="N1277" s="309"/>
      <c r="O1277" s="309"/>
      <c r="P1277" s="309"/>
    </row>
    <row r="1278" spans="1:16" x14ac:dyDescent="0.25">
      <c r="A1278" s="309"/>
      <c r="B1278" s="309"/>
      <c r="C1278" s="309"/>
      <c r="D1278" s="309"/>
      <c r="E1278" s="309"/>
      <c r="F1278" s="309"/>
      <c r="G1278" s="309"/>
      <c r="H1278" s="309"/>
      <c r="I1278" s="309"/>
      <c r="J1278" s="309"/>
      <c r="K1278" s="309"/>
      <c r="L1278" s="309"/>
      <c r="M1278" s="309"/>
      <c r="N1278" s="309"/>
      <c r="O1278" s="309"/>
      <c r="P1278" s="309"/>
    </row>
    <row r="1279" spans="1:16" x14ac:dyDescent="0.25">
      <c r="A1279" s="309"/>
      <c r="B1279" s="309"/>
      <c r="C1279" s="309"/>
      <c r="D1279" s="309"/>
      <c r="E1279" s="309"/>
      <c r="F1279" s="309"/>
      <c r="G1279" s="309"/>
      <c r="H1279" s="309"/>
      <c r="I1279" s="309"/>
      <c r="J1279" s="309"/>
      <c r="K1279" s="309"/>
      <c r="L1279" s="309"/>
      <c r="M1279" s="309"/>
      <c r="N1279" s="309"/>
      <c r="O1279" s="309"/>
      <c r="P1279" s="309"/>
    </row>
    <row r="1280" spans="1:16" x14ac:dyDescent="0.25">
      <c r="A1280" s="309"/>
      <c r="B1280" s="309"/>
      <c r="C1280" s="309"/>
      <c r="D1280" s="309"/>
      <c r="E1280" s="309"/>
      <c r="F1280" s="309"/>
      <c r="G1280" s="309"/>
      <c r="H1280" s="309"/>
      <c r="I1280" s="309"/>
      <c r="J1280" s="309"/>
      <c r="K1280" s="309"/>
      <c r="L1280" s="309"/>
      <c r="M1280" s="309"/>
      <c r="N1280" s="309"/>
      <c r="O1280" s="309"/>
      <c r="P1280" s="309"/>
    </row>
    <row r="1281" spans="1:16" x14ac:dyDescent="0.25">
      <c r="A1281" s="309"/>
      <c r="B1281" s="309"/>
      <c r="C1281" s="309"/>
      <c r="D1281" s="309"/>
      <c r="E1281" s="309"/>
      <c r="F1281" s="309"/>
      <c r="G1281" s="309"/>
      <c r="H1281" s="309"/>
      <c r="I1281" s="309"/>
      <c r="J1281" s="309"/>
      <c r="K1281" s="309"/>
      <c r="L1281" s="309"/>
      <c r="M1281" s="309"/>
      <c r="N1281" s="309"/>
      <c r="O1281" s="309"/>
      <c r="P1281" s="309"/>
    </row>
    <row r="1282" spans="1:16" x14ac:dyDescent="0.25">
      <c r="A1282" s="309"/>
      <c r="B1282" s="309"/>
      <c r="C1282" s="309"/>
      <c r="D1282" s="309"/>
      <c r="E1282" s="309"/>
      <c r="F1282" s="309"/>
      <c r="G1282" s="309"/>
      <c r="H1282" s="309"/>
      <c r="I1282" s="309"/>
      <c r="J1282" s="309"/>
      <c r="K1282" s="309"/>
      <c r="L1282" s="309"/>
      <c r="M1282" s="309"/>
      <c r="N1282" s="309"/>
      <c r="O1282" s="309"/>
      <c r="P1282" s="309"/>
    </row>
    <row r="1283" spans="1:16" x14ac:dyDescent="0.25">
      <c r="A1283" s="309"/>
      <c r="B1283" s="309"/>
      <c r="C1283" s="309"/>
      <c r="D1283" s="309"/>
      <c r="E1283" s="309"/>
      <c r="F1283" s="309"/>
      <c r="G1283" s="309"/>
      <c r="H1283" s="309"/>
      <c r="I1283" s="309"/>
      <c r="J1283" s="309"/>
      <c r="K1283" s="309"/>
      <c r="L1283" s="309"/>
      <c r="M1283" s="309"/>
      <c r="N1283" s="309"/>
      <c r="O1283" s="309"/>
      <c r="P1283" s="309"/>
    </row>
    <row r="1284" spans="1:16" x14ac:dyDescent="0.25">
      <c r="A1284" s="309"/>
      <c r="B1284" s="309"/>
      <c r="C1284" s="309"/>
      <c r="D1284" s="309"/>
      <c r="E1284" s="309"/>
      <c r="F1284" s="309"/>
      <c r="G1284" s="309"/>
      <c r="H1284" s="309"/>
      <c r="I1284" s="309"/>
      <c r="J1284" s="309"/>
      <c r="K1284" s="309"/>
      <c r="L1284" s="309"/>
      <c r="M1284" s="309"/>
      <c r="N1284" s="309"/>
      <c r="O1284" s="309"/>
      <c r="P1284" s="309"/>
    </row>
    <row r="1285" spans="1:16" x14ac:dyDescent="0.25">
      <c r="A1285" s="309"/>
      <c r="B1285" s="309"/>
      <c r="C1285" s="309"/>
      <c r="D1285" s="309"/>
      <c r="E1285" s="309"/>
      <c r="F1285" s="309"/>
      <c r="G1285" s="309"/>
      <c r="H1285" s="309"/>
      <c r="I1285" s="309"/>
      <c r="J1285" s="309"/>
      <c r="K1285" s="309"/>
      <c r="L1285" s="309"/>
      <c r="M1285" s="309"/>
      <c r="N1285" s="309"/>
      <c r="O1285" s="309"/>
      <c r="P1285" s="309"/>
    </row>
    <row r="1286" spans="1:16" x14ac:dyDescent="0.25">
      <c r="A1286" s="309"/>
      <c r="B1286" s="309"/>
      <c r="C1286" s="309"/>
      <c r="D1286" s="309"/>
      <c r="E1286" s="309"/>
      <c r="F1286" s="309"/>
      <c r="G1286" s="309"/>
      <c r="H1286" s="309"/>
      <c r="I1286" s="309"/>
      <c r="J1286" s="309"/>
      <c r="K1286" s="309"/>
      <c r="L1286" s="309"/>
      <c r="M1286" s="309"/>
      <c r="N1286" s="309"/>
      <c r="O1286" s="309"/>
      <c r="P1286" s="309"/>
    </row>
    <row r="1287" spans="1:16" x14ac:dyDescent="0.25">
      <c r="A1287" s="309"/>
      <c r="B1287" s="309"/>
      <c r="C1287" s="309"/>
      <c r="D1287" s="309"/>
      <c r="E1287" s="309"/>
      <c r="F1287" s="309"/>
      <c r="G1287" s="309"/>
      <c r="H1287" s="309"/>
      <c r="I1287" s="309"/>
      <c r="J1287" s="309"/>
      <c r="K1287" s="309"/>
      <c r="L1287" s="309"/>
      <c r="M1287" s="309"/>
      <c r="N1287" s="309"/>
      <c r="O1287" s="309"/>
      <c r="P1287" s="309"/>
    </row>
    <row r="1288" spans="1:16" x14ac:dyDescent="0.25">
      <c r="A1288" s="309"/>
      <c r="B1288" s="309"/>
      <c r="C1288" s="309"/>
      <c r="D1288" s="309"/>
      <c r="E1288" s="309"/>
      <c r="F1288" s="309"/>
      <c r="G1288" s="309"/>
      <c r="H1288" s="309"/>
      <c r="I1288" s="309"/>
      <c r="J1288" s="309"/>
      <c r="K1288" s="309"/>
      <c r="L1288" s="309"/>
      <c r="M1288" s="309"/>
      <c r="N1288" s="309"/>
      <c r="O1288" s="309"/>
      <c r="P1288" s="309"/>
    </row>
    <row r="1289" spans="1:16" x14ac:dyDescent="0.25">
      <c r="A1289" s="309"/>
      <c r="B1289" s="309"/>
      <c r="C1289" s="309"/>
      <c r="D1289" s="309"/>
      <c r="E1289" s="309"/>
      <c r="F1289" s="309"/>
      <c r="G1289" s="309"/>
      <c r="H1289" s="309"/>
      <c r="I1289" s="309"/>
      <c r="J1289" s="309"/>
      <c r="K1289" s="309"/>
      <c r="L1289" s="309"/>
      <c r="M1289" s="309"/>
      <c r="N1289" s="309"/>
      <c r="O1289" s="309"/>
      <c r="P1289" s="309"/>
    </row>
    <row r="1290" spans="1:16" x14ac:dyDescent="0.25">
      <c r="A1290" s="309"/>
      <c r="B1290" s="309"/>
      <c r="C1290" s="309"/>
      <c r="D1290" s="309"/>
      <c r="E1290" s="309"/>
      <c r="F1290" s="309"/>
      <c r="G1290" s="309"/>
      <c r="H1290" s="309"/>
      <c r="I1290" s="309"/>
      <c r="J1290" s="309"/>
      <c r="K1290" s="309"/>
      <c r="L1290" s="309"/>
      <c r="M1290" s="309"/>
      <c r="N1290" s="309"/>
      <c r="O1290" s="309"/>
      <c r="P1290" s="309"/>
    </row>
    <row r="1291" spans="1:16" x14ac:dyDescent="0.25">
      <c r="A1291" s="309"/>
      <c r="B1291" s="309"/>
      <c r="C1291" s="309"/>
      <c r="D1291" s="309"/>
      <c r="E1291" s="309"/>
      <c r="F1291" s="309"/>
      <c r="G1291" s="309"/>
      <c r="H1291" s="309"/>
      <c r="I1291" s="309"/>
      <c r="J1291" s="309"/>
      <c r="K1291" s="309"/>
      <c r="L1291" s="309"/>
      <c r="M1291" s="309"/>
      <c r="N1291" s="309"/>
      <c r="O1291" s="309"/>
      <c r="P1291" s="309"/>
    </row>
    <row r="1292" spans="1:16" x14ac:dyDescent="0.25">
      <c r="A1292" s="309"/>
      <c r="B1292" s="309"/>
      <c r="C1292" s="309"/>
      <c r="D1292" s="309"/>
      <c r="E1292" s="309"/>
      <c r="F1292" s="309"/>
      <c r="G1292" s="309"/>
      <c r="H1292" s="309"/>
      <c r="I1292" s="309"/>
      <c r="J1292" s="309"/>
      <c r="K1292" s="309"/>
      <c r="L1292" s="309"/>
      <c r="M1292" s="309"/>
      <c r="N1292" s="309"/>
      <c r="O1292" s="309"/>
      <c r="P1292" s="309"/>
    </row>
    <row r="1293" spans="1:16" x14ac:dyDescent="0.25">
      <c r="A1293" s="309"/>
      <c r="B1293" s="309"/>
      <c r="C1293" s="309"/>
      <c r="D1293" s="309"/>
      <c r="E1293" s="309"/>
      <c r="F1293" s="309"/>
      <c r="G1293" s="309"/>
      <c r="H1293" s="309"/>
      <c r="I1293" s="309"/>
      <c r="J1293" s="309"/>
      <c r="K1293" s="309"/>
      <c r="L1293" s="309"/>
      <c r="M1293" s="309"/>
      <c r="N1293" s="309"/>
      <c r="O1293" s="309"/>
      <c r="P1293" s="309"/>
    </row>
    <row r="1294" spans="1:16" x14ac:dyDescent="0.25">
      <c r="A1294" s="309"/>
      <c r="B1294" s="309"/>
      <c r="C1294" s="309"/>
      <c r="D1294" s="309"/>
      <c r="E1294" s="309"/>
      <c r="F1294" s="309"/>
      <c r="G1294" s="309"/>
      <c r="H1294" s="309"/>
      <c r="I1294" s="309"/>
      <c r="J1294" s="309"/>
      <c r="K1294" s="309"/>
      <c r="L1294" s="309"/>
      <c r="M1294" s="309"/>
      <c r="N1294" s="309"/>
      <c r="O1294" s="309"/>
      <c r="P1294" s="309"/>
    </row>
    <row r="1295" spans="1:16" x14ac:dyDescent="0.25">
      <c r="A1295" s="309"/>
      <c r="B1295" s="309"/>
      <c r="C1295" s="309"/>
      <c r="D1295" s="309"/>
      <c r="E1295" s="309"/>
      <c r="F1295" s="309"/>
      <c r="G1295" s="309"/>
      <c r="H1295" s="309"/>
      <c r="I1295" s="309"/>
      <c r="J1295" s="309"/>
      <c r="K1295" s="309"/>
      <c r="L1295" s="309"/>
      <c r="M1295" s="309"/>
      <c r="N1295" s="309"/>
      <c r="O1295" s="309"/>
      <c r="P1295" s="309"/>
    </row>
    <row r="1296" spans="1:16" x14ac:dyDescent="0.25">
      <c r="A1296" s="309"/>
      <c r="B1296" s="309"/>
      <c r="C1296" s="309"/>
      <c r="D1296" s="309"/>
      <c r="E1296" s="309"/>
      <c r="F1296" s="309"/>
      <c r="G1296" s="309"/>
      <c r="H1296" s="309"/>
      <c r="I1296" s="309"/>
      <c r="J1296" s="309"/>
      <c r="K1296" s="309"/>
      <c r="L1296" s="309"/>
      <c r="M1296" s="309"/>
      <c r="N1296" s="309"/>
      <c r="O1296" s="309"/>
      <c r="P1296" s="309"/>
    </row>
    <row r="1297" spans="1:16" x14ac:dyDescent="0.25">
      <c r="A1297" s="309"/>
      <c r="B1297" s="309"/>
      <c r="C1297" s="309"/>
      <c r="D1297" s="309"/>
      <c r="E1297" s="309"/>
      <c r="F1297" s="309"/>
      <c r="G1297" s="309"/>
      <c r="H1297" s="309"/>
      <c r="I1297" s="309"/>
      <c r="J1297" s="309"/>
      <c r="K1297" s="309"/>
      <c r="L1297" s="309"/>
      <c r="M1297" s="309"/>
      <c r="N1297" s="309"/>
      <c r="O1297" s="309"/>
      <c r="P1297" s="309"/>
    </row>
    <row r="1298" spans="1:16" x14ac:dyDescent="0.25">
      <c r="A1298" s="309"/>
      <c r="B1298" s="309"/>
      <c r="C1298" s="309"/>
      <c r="D1298" s="309"/>
      <c r="E1298" s="309"/>
      <c r="F1298" s="309"/>
      <c r="G1298" s="309"/>
      <c r="H1298" s="309"/>
      <c r="I1298" s="309"/>
      <c r="J1298" s="309"/>
      <c r="K1298" s="309"/>
      <c r="L1298" s="309"/>
      <c r="M1298" s="309"/>
      <c r="N1298" s="309"/>
      <c r="O1298" s="309"/>
      <c r="P1298" s="309"/>
    </row>
    <row r="1299" spans="1:16" x14ac:dyDescent="0.25">
      <c r="A1299" s="309"/>
      <c r="B1299" s="309"/>
      <c r="C1299" s="309"/>
      <c r="D1299" s="309"/>
      <c r="E1299" s="309"/>
      <c r="F1299" s="309"/>
      <c r="G1299" s="309"/>
      <c r="H1299" s="309"/>
      <c r="I1299" s="309"/>
      <c r="J1299" s="309"/>
      <c r="K1299" s="309"/>
      <c r="L1299" s="309"/>
      <c r="M1299" s="309"/>
      <c r="N1299" s="309"/>
      <c r="O1299" s="309"/>
      <c r="P1299" s="309"/>
    </row>
    <row r="1300" spans="1:16" x14ac:dyDescent="0.25">
      <c r="A1300" s="309"/>
      <c r="B1300" s="309"/>
      <c r="C1300" s="309"/>
      <c r="D1300" s="309"/>
      <c r="E1300" s="309"/>
      <c r="F1300" s="309"/>
      <c r="G1300" s="309"/>
      <c r="H1300" s="309"/>
      <c r="I1300" s="309"/>
      <c r="J1300" s="309"/>
      <c r="K1300" s="309"/>
      <c r="L1300" s="309"/>
      <c r="M1300" s="309"/>
      <c r="N1300" s="309"/>
      <c r="O1300" s="309"/>
      <c r="P1300" s="309"/>
    </row>
    <row r="1301" spans="1:16" x14ac:dyDescent="0.25">
      <c r="A1301" s="309"/>
      <c r="B1301" s="309"/>
      <c r="C1301" s="309"/>
      <c r="D1301" s="309"/>
      <c r="E1301" s="309"/>
      <c r="F1301" s="309"/>
      <c r="G1301" s="309"/>
      <c r="H1301" s="309"/>
      <c r="I1301" s="309"/>
      <c r="J1301" s="309"/>
      <c r="K1301" s="309"/>
      <c r="L1301" s="309"/>
      <c r="M1301" s="309"/>
      <c r="N1301" s="309"/>
      <c r="O1301" s="309"/>
      <c r="P1301" s="309"/>
    </row>
    <row r="1302" spans="1:16" x14ac:dyDescent="0.25">
      <c r="A1302" s="309"/>
      <c r="B1302" s="309"/>
      <c r="C1302" s="309"/>
      <c r="D1302" s="309"/>
      <c r="E1302" s="309"/>
      <c r="F1302" s="309"/>
      <c r="G1302" s="309"/>
      <c r="H1302" s="309"/>
      <c r="I1302" s="309"/>
      <c r="J1302" s="309"/>
      <c r="K1302" s="309"/>
      <c r="L1302" s="309"/>
      <c r="M1302" s="309"/>
      <c r="N1302" s="309"/>
      <c r="O1302" s="309"/>
      <c r="P1302" s="309"/>
    </row>
    <row r="1303" spans="1:16" x14ac:dyDescent="0.25">
      <c r="A1303" s="309"/>
      <c r="B1303" s="309"/>
      <c r="C1303" s="309"/>
      <c r="D1303" s="309"/>
      <c r="E1303" s="309"/>
      <c r="F1303" s="309"/>
      <c r="G1303" s="309"/>
      <c r="H1303" s="309"/>
      <c r="I1303" s="309"/>
      <c r="J1303" s="309"/>
      <c r="K1303" s="309"/>
      <c r="L1303" s="309"/>
      <c r="M1303" s="309"/>
      <c r="N1303" s="309"/>
      <c r="O1303" s="309"/>
      <c r="P1303" s="309"/>
    </row>
    <row r="1304" spans="1:16" x14ac:dyDescent="0.25">
      <c r="A1304" s="309"/>
      <c r="B1304" s="309"/>
      <c r="C1304" s="309"/>
      <c r="D1304" s="309"/>
      <c r="E1304" s="309"/>
      <c r="F1304" s="309"/>
      <c r="G1304" s="309"/>
      <c r="H1304" s="309"/>
      <c r="I1304" s="309"/>
      <c r="J1304" s="309"/>
      <c r="K1304" s="309"/>
      <c r="L1304" s="309"/>
      <c r="M1304" s="309"/>
      <c r="N1304" s="309"/>
      <c r="O1304" s="309"/>
      <c r="P1304" s="309"/>
    </row>
    <row r="1305" spans="1:16" x14ac:dyDescent="0.25">
      <c r="A1305" s="309"/>
      <c r="B1305" s="309"/>
      <c r="C1305" s="309"/>
      <c r="D1305" s="309"/>
      <c r="E1305" s="309"/>
      <c r="F1305" s="309"/>
      <c r="G1305" s="309"/>
      <c r="H1305" s="309"/>
      <c r="I1305" s="309"/>
      <c r="J1305" s="309"/>
      <c r="K1305" s="309"/>
      <c r="L1305" s="309"/>
      <c r="M1305" s="309"/>
      <c r="N1305" s="309"/>
      <c r="O1305" s="309"/>
      <c r="P1305" s="309"/>
    </row>
    <row r="1306" spans="1:16" x14ac:dyDescent="0.25">
      <c r="A1306" s="309"/>
      <c r="B1306" s="309"/>
      <c r="C1306" s="309"/>
      <c r="D1306" s="309"/>
      <c r="E1306" s="309"/>
      <c r="F1306" s="309"/>
      <c r="G1306" s="309"/>
      <c r="H1306" s="309"/>
      <c r="I1306" s="309"/>
      <c r="J1306" s="309"/>
      <c r="K1306" s="309"/>
      <c r="L1306" s="309"/>
      <c r="M1306" s="309"/>
      <c r="N1306" s="309"/>
      <c r="O1306" s="309"/>
      <c r="P1306" s="309"/>
    </row>
    <row r="1307" spans="1:16" x14ac:dyDescent="0.25">
      <c r="A1307" s="309"/>
      <c r="B1307" s="309"/>
      <c r="C1307" s="309"/>
      <c r="D1307" s="309"/>
      <c r="E1307" s="309"/>
      <c r="F1307" s="309"/>
      <c r="G1307" s="309"/>
      <c r="H1307" s="309"/>
      <c r="I1307" s="309"/>
      <c r="J1307" s="309"/>
      <c r="K1307" s="309"/>
      <c r="L1307" s="309"/>
      <c r="M1307" s="309"/>
      <c r="N1307" s="309"/>
      <c r="O1307" s="309"/>
      <c r="P1307" s="309"/>
    </row>
    <row r="1308" spans="1:16" x14ac:dyDescent="0.25">
      <c r="A1308" s="309"/>
      <c r="B1308" s="309"/>
      <c r="C1308" s="309"/>
      <c r="D1308" s="309"/>
      <c r="E1308" s="309"/>
      <c r="F1308" s="309"/>
      <c r="G1308" s="309"/>
      <c r="H1308" s="309"/>
      <c r="I1308" s="309"/>
      <c r="J1308" s="309"/>
      <c r="K1308" s="309"/>
      <c r="L1308" s="309"/>
      <c r="M1308" s="309"/>
      <c r="N1308" s="309"/>
      <c r="O1308" s="309"/>
      <c r="P1308" s="309"/>
    </row>
    <row r="1309" spans="1:16" x14ac:dyDescent="0.25">
      <c r="A1309" s="309"/>
      <c r="B1309" s="309"/>
      <c r="C1309" s="309"/>
      <c r="D1309" s="309"/>
      <c r="E1309" s="309"/>
      <c r="F1309" s="309"/>
      <c r="G1309" s="309"/>
      <c r="H1309" s="309"/>
      <c r="I1309" s="309"/>
      <c r="J1309" s="309"/>
      <c r="K1309" s="309"/>
      <c r="L1309" s="309"/>
      <c r="M1309" s="309"/>
      <c r="N1309" s="309"/>
      <c r="O1309" s="309"/>
      <c r="P1309" s="309"/>
    </row>
    <row r="1310" spans="1:16" x14ac:dyDescent="0.25">
      <c r="A1310" s="309"/>
      <c r="B1310" s="309"/>
      <c r="C1310" s="309"/>
      <c r="D1310" s="309"/>
      <c r="E1310" s="309"/>
      <c r="F1310" s="309"/>
      <c r="G1310" s="309"/>
      <c r="H1310" s="309"/>
      <c r="I1310" s="309"/>
      <c r="J1310" s="309"/>
      <c r="K1310" s="309"/>
      <c r="L1310" s="309"/>
      <c r="M1310" s="309"/>
      <c r="N1310" s="309"/>
      <c r="O1310" s="309"/>
      <c r="P1310" s="309"/>
    </row>
    <row r="1311" spans="1:16" x14ac:dyDescent="0.25">
      <c r="A1311" s="309"/>
      <c r="B1311" s="309"/>
      <c r="C1311" s="309"/>
      <c r="D1311" s="309"/>
      <c r="E1311" s="309"/>
      <c r="F1311" s="309"/>
      <c r="G1311" s="309"/>
      <c r="H1311" s="309"/>
      <c r="I1311" s="309"/>
      <c r="J1311" s="309"/>
      <c r="K1311" s="309"/>
      <c r="L1311" s="309"/>
      <c r="M1311" s="309"/>
      <c r="N1311" s="309"/>
      <c r="O1311" s="309"/>
      <c r="P1311" s="309"/>
    </row>
    <row r="1312" spans="1:16" x14ac:dyDescent="0.25">
      <c r="A1312" s="309"/>
      <c r="B1312" s="309"/>
      <c r="C1312" s="309"/>
      <c r="D1312" s="309"/>
      <c r="E1312" s="309"/>
      <c r="F1312" s="309"/>
      <c r="G1312" s="309"/>
      <c r="H1312" s="309"/>
      <c r="I1312" s="309"/>
      <c r="J1312" s="309"/>
      <c r="K1312" s="309"/>
      <c r="L1312" s="309"/>
      <c r="M1312" s="309"/>
      <c r="N1312" s="309"/>
      <c r="O1312" s="309"/>
      <c r="P1312" s="309"/>
    </row>
    <row r="1313" spans="1:16" x14ac:dyDescent="0.25">
      <c r="A1313" s="309"/>
      <c r="B1313" s="309"/>
      <c r="C1313" s="309"/>
      <c r="D1313" s="309"/>
      <c r="E1313" s="309"/>
      <c r="F1313" s="309"/>
      <c r="G1313" s="309"/>
      <c r="H1313" s="309"/>
      <c r="I1313" s="309"/>
      <c r="J1313" s="309"/>
      <c r="K1313" s="309"/>
      <c r="L1313" s="309"/>
      <c r="M1313" s="309"/>
      <c r="N1313" s="309"/>
      <c r="O1313" s="309"/>
      <c r="P1313" s="309"/>
    </row>
    <row r="1314" spans="1:16" x14ac:dyDescent="0.25">
      <c r="A1314" s="309"/>
      <c r="B1314" s="309"/>
      <c r="C1314" s="309"/>
      <c r="D1314" s="309"/>
      <c r="E1314" s="309"/>
      <c r="F1314" s="309"/>
      <c r="G1314" s="309"/>
      <c r="H1314" s="309"/>
      <c r="I1314" s="309"/>
      <c r="J1314" s="309"/>
      <c r="K1314" s="309"/>
      <c r="L1314" s="309"/>
      <c r="M1314" s="309"/>
      <c r="N1314" s="309"/>
      <c r="O1314" s="309"/>
      <c r="P1314" s="309"/>
    </row>
    <row r="1315" spans="1:16" x14ac:dyDescent="0.25">
      <c r="A1315" s="309"/>
      <c r="B1315" s="309"/>
      <c r="C1315" s="309"/>
      <c r="D1315" s="309"/>
      <c r="E1315" s="309"/>
      <c r="F1315" s="309"/>
      <c r="G1315" s="309"/>
      <c r="H1315" s="309"/>
      <c r="I1315" s="309"/>
      <c r="J1315" s="309"/>
      <c r="K1315" s="309"/>
      <c r="L1315" s="309"/>
      <c r="M1315" s="309"/>
      <c r="N1315" s="309"/>
      <c r="O1315" s="309"/>
      <c r="P1315" s="309"/>
    </row>
    <row r="1316" spans="1:16" x14ac:dyDescent="0.25">
      <c r="A1316" s="309"/>
      <c r="B1316" s="309"/>
      <c r="C1316" s="309"/>
      <c r="D1316" s="309"/>
      <c r="E1316" s="309"/>
      <c r="F1316" s="309"/>
      <c r="G1316" s="309"/>
      <c r="H1316" s="309"/>
      <c r="I1316" s="309"/>
      <c r="J1316" s="309"/>
      <c r="K1316" s="309"/>
      <c r="L1316" s="309"/>
      <c r="M1316" s="309"/>
      <c r="N1316" s="309"/>
      <c r="O1316" s="309"/>
      <c r="P1316" s="309"/>
    </row>
    <row r="1317" spans="1:16" x14ac:dyDescent="0.25">
      <c r="A1317" s="309"/>
      <c r="B1317" s="309"/>
      <c r="C1317" s="309"/>
      <c r="D1317" s="309"/>
      <c r="E1317" s="309"/>
      <c r="F1317" s="309"/>
      <c r="G1317" s="309"/>
      <c r="H1317" s="309"/>
      <c r="I1317" s="309"/>
      <c r="J1317" s="309"/>
      <c r="K1317" s="309"/>
      <c r="L1317" s="309"/>
      <c r="M1317" s="309"/>
      <c r="N1317" s="309"/>
      <c r="O1317" s="309"/>
      <c r="P1317" s="309"/>
    </row>
    <row r="1318" spans="1:16" x14ac:dyDescent="0.25">
      <c r="A1318" s="309"/>
      <c r="B1318" s="309"/>
      <c r="C1318" s="309"/>
      <c r="D1318" s="309"/>
      <c r="E1318" s="309"/>
      <c r="F1318" s="309"/>
      <c r="G1318" s="309"/>
      <c r="H1318" s="309"/>
      <c r="I1318" s="309"/>
      <c r="J1318" s="309"/>
      <c r="K1318" s="309"/>
      <c r="L1318" s="309"/>
      <c r="M1318" s="309"/>
      <c r="N1318" s="309"/>
      <c r="O1318" s="309"/>
      <c r="P1318" s="309"/>
    </row>
    <row r="1319" spans="1:16" x14ac:dyDescent="0.25">
      <c r="A1319" s="309"/>
      <c r="B1319" s="309"/>
      <c r="C1319" s="309"/>
      <c r="D1319" s="309"/>
      <c r="E1319" s="309"/>
      <c r="F1319" s="309"/>
      <c r="G1319" s="309"/>
      <c r="H1319" s="309"/>
      <c r="I1319" s="309"/>
      <c r="J1319" s="309"/>
      <c r="K1319" s="309"/>
      <c r="L1319" s="309"/>
      <c r="M1319" s="309"/>
      <c r="N1319" s="309"/>
      <c r="O1319" s="309"/>
      <c r="P1319" s="309"/>
    </row>
    <row r="1320" spans="1:16" x14ac:dyDescent="0.25">
      <c r="A1320" s="309"/>
      <c r="B1320" s="309"/>
      <c r="C1320" s="309"/>
      <c r="D1320" s="309"/>
      <c r="E1320" s="309"/>
      <c r="F1320" s="309"/>
      <c r="G1320" s="309"/>
      <c r="H1320" s="309"/>
      <c r="I1320" s="309"/>
      <c r="J1320" s="309"/>
      <c r="K1320" s="309"/>
      <c r="L1320" s="309"/>
      <c r="M1320" s="309"/>
      <c r="N1320" s="309"/>
      <c r="O1320" s="309"/>
      <c r="P1320" s="309"/>
    </row>
    <row r="1321" spans="1:16" x14ac:dyDescent="0.25">
      <c r="A1321" s="309"/>
      <c r="B1321" s="309"/>
      <c r="C1321" s="309"/>
      <c r="D1321" s="309"/>
      <c r="E1321" s="309"/>
      <c r="F1321" s="309"/>
      <c r="G1321" s="309"/>
      <c r="H1321" s="309"/>
      <c r="I1321" s="309"/>
      <c r="J1321" s="309"/>
      <c r="K1321" s="309"/>
      <c r="L1321" s="309"/>
      <c r="M1321" s="309"/>
      <c r="N1321" s="309"/>
      <c r="O1321" s="309"/>
      <c r="P1321" s="309"/>
    </row>
    <row r="1322" spans="1:16" x14ac:dyDescent="0.25">
      <c r="A1322" s="309"/>
      <c r="B1322" s="309"/>
      <c r="C1322" s="309"/>
      <c r="D1322" s="309"/>
      <c r="E1322" s="309"/>
      <c r="F1322" s="309"/>
      <c r="G1322" s="309"/>
      <c r="H1322" s="309"/>
      <c r="I1322" s="309"/>
      <c r="J1322" s="309"/>
      <c r="K1322" s="309"/>
      <c r="L1322" s="309"/>
      <c r="M1322" s="309"/>
      <c r="N1322" s="309"/>
      <c r="O1322" s="309"/>
      <c r="P1322" s="309"/>
    </row>
    <row r="1323" spans="1:16" x14ac:dyDescent="0.25">
      <c r="A1323" s="309"/>
      <c r="B1323" s="309"/>
      <c r="C1323" s="309"/>
      <c r="D1323" s="309"/>
      <c r="E1323" s="309"/>
      <c r="F1323" s="309"/>
      <c r="G1323" s="309"/>
      <c r="H1323" s="309"/>
      <c r="I1323" s="309"/>
      <c r="J1323" s="309"/>
      <c r="K1323" s="309"/>
      <c r="L1323" s="309"/>
      <c r="M1323" s="309"/>
      <c r="N1323" s="309"/>
      <c r="O1323" s="309"/>
      <c r="P1323" s="309"/>
    </row>
    <row r="1324" spans="1:16" x14ac:dyDescent="0.25">
      <c r="A1324" s="309"/>
      <c r="B1324" s="309"/>
      <c r="C1324" s="309"/>
      <c r="D1324" s="309"/>
      <c r="E1324" s="309"/>
      <c r="F1324" s="309"/>
      <c r="G1324" s="309"/>
      <c r="H1324" s="309"/>
      <c r="I1324" s="309"/>
      <c r="J1324" s="309"/>
      <c r="K1324" s="309"/>
      <c r="L1324" s="309"/>
      <c r="M1324" s="309"/>
      <c r="N1324" s="309"/>
      <c r="O1324" s="309"/>
      <c r="P1324" s="309"/>
    </row>
    <row r="1325" spans="1:16" x14ac:dyDescent="0.25">
      <c r="A1325" s="309"/>
      <c r="B1325" s="309"/>
      <c r="C1325" s="309"/>
      <c r="D1325" s="309"/>
      <c r="E1325" s="309"/>
      <c r="F1325" s="309"/>
      <c r="G1325" s="309"/>
      <c r="H1325" s="309"/>
      <c r="I1325" s="309"/>
      <c r="J1325" s="309"/>
      <c r="K1325" s="309"/>
      <c r="L1325" s="309"/>
      <c r="M1325" s="309"/>
      <c r="N1325" s="309"/>
      <c r="O1325" s="309"/>
      <c r="P1325" s="309"/>
    </row>
    <row r="1326" spans="1:16" x14ac:dyDescent="0.25">
      <c r="A1326" s="309"/>
      <c r="B1326" s="309"/>
      <c r="C1326" s="309"/>
      <c r="D1326" s="309"/>
      <c r="E1326" s="309"/>
      <c r="F1326" s="309"/>
      <c r="G1326" s="309"/>
      <c r="H1326" s="309"/>
      <c r="I1326" s="309"/>
      <c r="J1326" s="309"/>
      <c r="K1326" s="309"/>
      <c r="L1326" s="309"/>
      <c r="M1326" s="309"/>
      <c r="N1326" s="309"/>
      <c r="O1326" s="309"/>
      <c r="P1326" s="309"/>
    </row>
    <row r="1327" spans="1:16" x14ac:dyDescent="0.25">
      <c r="A1327" s="309"/>
      <c r="B1327" s="309"/>
      <c r="C1327" s="309"/>
      <c r="D1327" s="309"/>
      <c r="E1327" s="309"/>
      <c r="F1327" s="309"/>
      <c r="G1327" s="309"/>
      <c r="H1327" s="309"/>
      <c r="I1327" s="309"/>
      <c r="J1327" s="309"/>
      <c r="K1327" s="309"/>
      <c r="L1327" s="309"/>
      <c r="M1327" s="309"/>
      <c r="N1327" s="309"/>
      <c r="O1327" s="309"/>
      <c r="P1327" s="309"/>
    </row>
    <row r="1328" spans="1:16" x14ac:dyDescent="0.25">
      <c r="A1328" s="309"/>
      <c r="B1328" s="309"/>
      <c r="C1328" s="309"/>
      <c r="D1328" s="309"/>
      <c r="E1328" s="309"/>
      <c r="F1328" s="309"/>
      <c r="G1328" s="309"/>
      <c r="H1328" s="309"/>
      <c r="I1328" s="309"/>
      <c r="J1328" s="309"/>
      <c r="K1328" s="309"/>
      <c r="L1328" s="309"/>
      <c r="M1328" s="309"/>
      <c r="N1328" s="309"/>
      <c r="O1328" s="309"/>
      <c r="P1328" s="309"/>
    </row>
    <row r="1329" spans="1:16" x14ac:dyDescent="0.25">
      <c r="A1329" s="309"/>
      <c r="B1329" s="309"/>
      <c r="C1329" s="309"/>
      <c r="D1329" s="309"/>
      <c r="E1329" s="309"/>
      <c r="F1329" s="309"/>
      <c r="G1329" s="309"/>
      <c r="H1329" s="309"/>
      <c r="I1329" s="309"/>
      <c r="J1329" s="309"/>
      <c r="K1329" s="309"/>
      <c r="L1329" s="309"/>
      <c r="M1329" s="309"/>
      <c r="N1329" s="309"/>
      <c r="O1329" s="309"/>
      <c r="P1329" s="309"/>
    </row>
    <row r="1330" spans="1:16" x14ac:dyDescent="0.25">
      <c r="A1330" s="309"/>
      <c r="B1330" s="309"/>
      <c r="C1330" s="309"/>
      <c r="D1330" s="309"/>
      <c r="E1330" s="309"/>
      <c r="F1330" s="309"/>
      <c r="G1330" s="309"/>
      <c r="H1330" s="309"/>
      <c r="I1330" s="309"/>
      <c r="J1330" s="309"/>
      <c r="K1330" s="309"/>
      <c r="L1330" s="309"/>
      <c r="M1330" s="309"/>
      <c r="N1330" s="309"/>
      <c r="O1330" s="309"/>
      <c r="P1330" s="309"/>
    </row>
    <row r="1331" spans="1:16" x14ac:dyDescent="0.25">
      <c r="A1331" s="309"/>
      <c r="B1331" s="309"/>
      <c r="C1331" s="309"/>
      <c r="D1331" s="309"/>
      <c r="E1331" s="309"/>
      <c r="F1331" s="309"/>
      <c r="G1331" s="309"/>
      <c r="H1331" s="309"/>
      <c r="I1331" s="309"/>
      <c r="J1331" s="309"/>
      <c r="K1331" s="309"/>
      <c r="L1331" s="309"/>
      <c r="M1331" s="309"/>
      <c r="N1331" s="309"/>
      <c r="O1331" s="309"/>
      <c r="P1331" s="309"/>
    </row>
    <row r="1332" spans="1:16" x14ac:dyDescent="0.25">
      <c r="A1332" s="309"/>
      <c r="B1332" s="309"/>
      <c r="C1332" s="309"/>
      <c r="D1332" s="309"/>
      <c r="E1332" s="309"/>
      <c r="F1332" s="309"/>
      <c r="G1332" s="309"/>
      <c r="H1332" s="309"/>
      <c r="I1332" s="309"/>
      <c r="J1332" s="309"/>
      <c r="K1332" s="309"/>
      <c r="L1332" s="309"/>
      <c r="M1332" s="309"/>
      <c r="N1332" s="309"/>
      <c r="O1332" s="309"/>
      <c r="P1332" s="309"/>
    </row>
    <row r="1333" spans="1:16" x14ac:dyDescent="0.25">
      <c r="A1333" s="309"/>
      <c r="B1333" s="309"/>
      <c r="C1333" s="309"/>
      <c r="D1333" s="309"/>
      <c r="E1333" s="309"/>
      <c r="F1333" s="309"/>
      <c r="G1333" s="309"/>
      <c r="H1333" s="309"/>
      <c r="I1333" s="309"/>
      <c r="J1333" s="309"/>
      <c r="K1333" s="309"/>
      <c r="L1333" s="309"/>
      <c r="M1333" s="309"/>
      <c r="N1333" s="309"/>
      <c r="O1333" s="309"/>
      <c r="P1333" s="309"/>
    </row>
    <row r="1334" spans="1:16" x14ac:dyDescent="0.25">
      <c r="A1334" s="309"/>
      <c r="B1334" s="309"/>
      <c r="C1334" s="309"/>
      <c r="D1334" s="309"/>
      <c r="E1334" s="309"/>
      <c r="F1334" s="309"/>
      <c r="G1334" s="309"/>
      <c r="H1334" s="309"/>
      <c r="I1334" s="309"/>
      <c r="J1334" s="309"/>
      <c r="K1334" s="309"/>
      <c r="L1334" s="309"/>
      <c r="M1334" s="309"/>
      <c r="N1334" s="309"/>
      <c r="O1334" s="309"/>
      <c r="P1334" s="309"/>
    </row>
    <row r="1335" spans="1:16" x14ac:dyDescent="0.25">
      <c r="A1335" s="309"/>
      <c r="B1335" s="309"/>
      <c r="C1335" s="309"/>
      <c r="D1335" s="309"/>
      <c r="E1335" s="309"/>
      <c r="F1335" s="309"/>
      <c r="G1335" s="309"/>
      <c r="H1335" s="309"/>
      <c r="I1335" s="309"/>
      <c r="J1335" s="309"/>
      <c r="K1335" s="309"/>
      <c r="L1335" s="309"/>
      <c r="M1335" s="309"/>
      <c r="N1335" s="309"/>
      <c r="O1335" s="309"/>
      <c r="P1335" s="309"/>
    </row>
    <row r="1336" spans="1:16" x14ac:dyDescent="0.25">
      <c r="A1336" s="309"/>
      <c r="B1336" s="309"/>
      <c r="C1336" s="309"/>
      <c r="D1336" s="309"/>
      <c r="E1336" s="309"/>
      <c r="F1336" s="309"/>
      <c r="G1336" s="309"/>
      <c r="H1336" s="309"/>
      <c r="I1336" s="309"/>
      <c r="J1336" s="309"/>
      <c r="K1336" s="309"/>
      <c r="L1336" s="309"/>
      <c r="M1336" s="309"/>
      <c r="N1336" s="309"/>
      <c r="O1336" s="309"/>
      <c r="P1336" s="309"/>
    </row>
    <row r="1337" spans="1:16" x14ac:dyDescent="0.25">
      <c r="A1337" s="309"/>
      <c r="B1337" s="309"/>
      <c r="C1337" s="309"/>
      <c r="D1337" s="309"/>
      <c r="E1337" s="309"/>
      <c r="F1337" s="309"/>
      <c r="G1337" s="309"/>
      <c r="H1337" s="309"/>
      <c r="I1337" s="309"/>
      <c r="J1337" s="309"/>
      <c r="K1337" s="309"/>
      <c r="L1337" s="309"/>
      <c r="M1337" s="309"/>
      <c r="N1337" s="309"/>
      <c r="O1337" s="309"/>
      <c r="P1337" s="309"/>
    </row>
    <row r="1338" spans="1:16" x14ac:dyDescent="0.25">
      <c r="A1338" s="309"/>
      <c r="B1338" s="309"/>
      <c r="C1338" s="309"/>
      <c r="D1338" s="309"/>
      <c r="E1338" s="309"/>
      <c r="F1338" s="309"/>
      <c r="G1338" s="309"/>
      <c r="H1338" s="309"/>
      <c r="I1338" s="309"/>
      <c r="J1338" s="309"/>
      <c r="K1338" s="309"/>
      <c r="L1338" s="309"/>
      <c r="M1338" s="309"/>
      <c r="N1338" s="309"/>
      <c r="O1338" s="309"/>
      <c r="P1338" s="309"/>
    </row>
    <row r="1339" spans="1:16" x14ac:dyDescent="0.25">
      <c r="A1339" s="309"/>
      <c r="B1339" s="309"/>
      <c r="C1339" s="309"/>
      <c r="D1339" s="309"/>
      <c r="E1339" s="309"/>
      <c r="F1339" s="309"/>
      <c r="G1339" s="309"/>
      <c r="H1339" s="309"/>
      <c r="I1339" s="309"/>
      <c r="J1339" s="309"/>
      <c r="K1339" s="309"/>
      <c r="L1339" s="309"/>
      <c r="M1339" s="309"/>
      <c r="N1339" s="309"/>
      <c r="O1339" s="309"/>
      <c r="P1339" s="309"/>
    </row>
    <row r="1340" spans="1:16" x14ac:dyDescent="0.25">
      <c r="A1340" s="309"/>
      <c r="B1340" s="309"/>
      <c r="C1340" s="309"/>
      <c r="D1340" s="309"/>
      <c r="E1340" s="309"/>
      <c r="F1340" s="309"/>
      <c r="G1340" s="309"/>
      <c r="H1340" s="309"/>
      <c r="I1340" s="309"/>
      <c r="J1340" s="309"/>
      <c r="K1340" s="309"/>
      <c r="L1340" s="309"/>
      <c r="M1340" s="309"/>
      <c r="N1340" s="309"/>
      <c r="O1340" s="309"/>
      <c r="P1340" s="309"/>
    </row>
    <row r="1341" spans="1:16" x14ac:dyDescent="0.25">
      <c r="A1341" s="309"/>
      <c r="B1341" s="309"/>
      <c r="C1341" s="309"/>
      <c r="D1341" s="309"/>
      <c r="E1341" s="309"/>
      <c r="F1341" s="309"/>
      <c r="G1341" s="309"/>
      <c r="H1341" s="309"/>
      <c r="I1341" s="309"/>
      <c r="J1341" s="309"/>
      <c r="K1341" s="309"/>
      <c r="L1341" s="309"/>
      <c r="M1341" s="309"/>
      <c r="N1341" s="309"/>
      <c r="O1341" s="309"/>
      <c r="P1341" s="309"/>
    </row>
    <row r="1342" spans="1:16" x14ac:dyDescent="0.25">
      <c r="A1342" s="309"/>
      <c r="B1342" s="309"/>
      <c r="C1342" s="309"/>
      <c r="D1342" s="309"/>
      <c r="E1342" s="309"/>
      <c r="F1342" s="309"/>
      <c r="G1342" s="309"/>
      <c r="H1342" s="309"/>
      <c r="I1342" s="309"/>
      <c r="J1342" s="309"/>
      <c r="K1342" s="309"/>
      <c r="L1342" s="309"/>
      <c r="M1342" s="309"/>
      <c r="N1342" s="309"/>
      <c r="O1342" s="309"/>
      <c r="P1342" s="309"/>
    </row>
    <row r="1343" spans="1:16" x14ac:dyDescent="0.25">
      <c r="A1343" s="309"/>
      <c r="B1343" s="309"/>
      <c r="C1343" s="309"/>
      <c r="D1343" s="309"/>
      <c r="E1343" s="309"/>
      <c r="F1343" s="309"/>
      <c r="G1343" s="309"/>
      <c r="H1343" s="309"/>
      <c r="I1343" s="309"/>
      <c r="J1343" s="309"/>
      <c r="K1343" s="309"/>
      <c r="L1343" s="309"/>
      <c r="M1343" s="309"/>
      <c r="N1343" s="309"/>
      <c r="O1343" s="309"/>
      <c r="P1343" s="309"/>
    </row>
    <row r="1344" spans="1:16" x14ac:dyDescent="0.25">
      <c r="A1344" s="309"/>
      <c r="B1344" s="309"/>
      <c r="C1344" s="309"/>
      <c r="D1344" s="309"/>
      <c r="E1344" s="309"/>
      <c r="F1344" s="309"/>
      <c r="G1344" s="309"/>
      <c r="H1344" s="309"/>
      <c r="I1344" s="309"/>
      <c r="J1344" s="309"/>
      <c r="K1344" s="309"/>
      <c r="L1344" s="309"/>
      <c r="M1344" s="309"/>
      <c r="N1344" s="309"/>
      <c r="O1344" s="309"/>
      <c r="P1344" s="309"/>
    </row>
    <row r="1345" spans="1:16" x14ac:dyDescent="0.25">
      <c r="A1345" s="309"/>
      <c r="B1345" s="309"/>
      <c r="C1345" s="309"/>
      <c r="D1345" s="309"/>
      <c r="E1345" s="309"/>
      <c r="F1345" s="309"/>
      <c r="G1345" s="309"/>
      <c r="H1345" s="309"/>
      <c r="I1345" s="309"/>
      <c r="J1345" s="309"/>
      <c r="K1345" s="309"/>
      <c r="L1345" s="309"/>
      <c r="M1345" s="309"/>
      <c r="N1345" s="309"/>
      <c r="O1345" s="309"/>
      <c r="P1345" s="309"/>
    </row>
    <row r="1346" spans="1:16" x14ac:dyDescent="0.25">
      <c r="A1346" s="309"/>
      <c r="B1346" s="309"/>
      <c r="C1346" s="309"/>
      <c r="D1346" s="309"/>
      <c r="E1346" s="309"/>
      <c r="F1346" s="309"/>
      <c r="G1346" s="309"/>
      <c r="H1346" s="309"/>
      <c r="I1346" s="309"/>
      <c r="J1346" s="309"/>
      <c r="K1346" s="309"/>
      <c r="L1346" s="309"/>
      <c r="M1346" s="309"/>
      <c r="N1346" s="309"/>
      <c r="O1346" s="309"/>
      <c r="P1346" s="309"/>
    </row>
    <row r="1347" spans="1:16" x14ac:dyDescent="0.25">
      <c r="A1347" s="309"/>
      <c r="B1347" s="309"/>
      <c r="C1347" s="309"/>
      <c r="D1347" s="309"/>
      <c r="E1347" s="309"/>
      <c r="F1347" s="309"/>
      <c r="G1347" s="309"/>
      <c r="H1347" s="309"/>
      <c r="I1347" s="309"/>
      <c r="J1347" s="309"/>
      <c r="K1347" s="309"/>
      <c r="L1347" s="309"/>
      <c r="M1347" s="309"/>
      <c r="N1347" s="309"/>
      <c r="O1347" s="309"/>
      <c r="P1347" s="309"/>
    </row>
    <row r="1348" spans="1:16" x14ac:dyDescent="0.25">
      <c r="A1348" s="309"/>
      <c r="B1348" s="309"/>
      <c r="C1348" s="309"/>
      <c r="D1348" s="309"/>
      <c r="E1348" s="309"/>
      <c r="F1348" s="309"/>
      <c r="G1348" s="309"/>
      <c r="H1348" s="309"/>
      <c r="I1348" s="309"/>
      <c r="J1348" s="309"/>
      <c r="K1348" s="309"/>
      <c r="L1348" s="309"/>
      <c r="M1348" s="309"/>
      <c r="N1348" s="309"/>
      <c r="O1348" s="309"/>
      <c r="P1348" s="309"/>
    </row>
    <row r="1349" spans="1:16" x14ac:dyDescent="0.25">
      <c r="A1349" s="309"/>
      <c r="B1349" s="309"/>
      <c r="C1349" s="309"/>
      <c r="D1349" s="309"/>
      <c r="E1349" s="309"/>
      <c r="F1349" s="309"/>
      <c r="G1349" s="309"/>
      <c r="H1349" s="309"/>
      <c r="I1349" s="309"/>
      <c r="J1349" s="309"/>
      <c r="K1349" s="309"/>
      <c r="L1349" s="309"/>
      <c r="M1349" s="309"/>
      <c r="N1349" s="309"/>
      <c r="O1349" s="309"/>
      <c r="P1349" s="309"/>
    </row>
    <row r="1350" spans="1:16" x14ac:dyDescent="0.25">
      <c r="A1350" s="309"/>
      <c r="B1350" s="309"/>
      <c r="C1350" s="309"/>
      <c r="D1350" s="309"/>
      <c r="E1350" s="309"/>
      <c r="F1350" s="309"/>
      <c r="G1350" s="309"/>
      <c r="H1350" s="309"/>
      <c r="I1350" s="309"/>
      <c r="J1350" s="309"/>
      <c r="K1350" s="309"/>
      <c r="L1350" s="309"/>
      <c r="M1350" s="309"/>
      <c r="N1350" s="309"/>
      <c r="O1350" s="309"/>
      <c r="P1350" s="309"/>
    </row>
    <row r="1351" spans="1:16" x14ac:dyDescent="0.25">
      <c r="A1351" s="309"/>
      <c r="B1351" s="309"/>
      <c r="C1351" s="309"/>
      <c r="D1351" s="309"/>
      <c r="E1351" s="309"/>
      <c r="F1351" s="309"/>
      <c r="G1351" s="309"/>
      <c r="H1351" s="309"/>
      <c r="I1351" s="309"/>
      <c r="J1351" s="309"/>
      <c r="K1351" s="309"/>
      <c r="L1351" s="309"/>
      <c r="M1351" s="309"/>
      <c r="N1351" s="309"/>
      <c r="O1351" s="309"/>
      <c r="P1351" s="309"/>
    </row>
    <row r="1352" spans="1:16" x14ac:dyDescent="0.25">
      <c r="A1352" s="309"/>
      <c r="B1352" s="309"/>
      <c r="C1352" s="309"/>
      <c r="D1352" s="309"/>
      <c r="E1352" s="309"/>
      <c r="F1352" s="309"/>
      <c r="G1352" s="309"/>
      <c r="H1352" s="309"/>
      <c r="I1352" s="309"/>
      <c r="J1352" s="309"/>
      <c r="K1352" s="309"/>
      <c r="L1352" s="309"/>
      <c r="M1352" s="309"/>
      <c r="N1352" s="309"/>
      <c r="O1352" s="309"/>
      <c r="P1352" s="309"/>
    </row>
    <row r="1353" spans="1:16" x14ac:dyDescent="0.25">
      <c r="A1353" s="309"/>
      <c r="B1353" s="309"/>
      <c r="C1353" s="309"/>
      <c r="D1353" s="309"/>
      <c r="E1353" s="309"/>
      <c r="F1353" s="309"/>
      <c r="G1353" s="309"/>
      <c r="H1353" s="309"/>
      <c r="I1353" s="309"/>
      <c r="J1353" s="309"/>
      <c r="K1353" s="309"/>
      <c r="L1353" s="309"/>
      <c r="M1353" s="309"/>
      <c r="N1353" s="309"/>
      <c r="O1353" s="309"/>
      <c r="P1353" s="309"/>
    </row>
    <row r="1354" spans="1:16" x14ac:dyDescent="0.25">
      <c r="A1354" s="309"/>
      <c r="B1354" s="309"/>
      <c r="C1354" s="309"/>
      <c r="D1354" s="309"/>
      <c r="E1354" s="309"/>
      <c r="F1354" s="309"/>
      <c r="G1354" s="309"/>
      <c r="H1354" s="309"/>
      <c r="I1354" s="309"/>
      <c r="J1354" s="309"/>
      <c r="K1354" s="309"/>
      <c r="L1354" s="309"/>
      <c r="M1354" s="309"/>
      <c r="N1354" s="309"/>
      <c r="O1354" s="309"/>
      <c r="P1354" s="309"/>
    </row>
    <row r="1355" spans="1:16" x14ac:dyDescent="0.25">
      <c r="A1355" s="309"/>
      <c r="B1355" s="309"/>
      <c r="C1355" s="309"/>
      <c r="D1355" s="309"/>
      <c r="E1355" s="309"/>
      <c r="F1355" s="309"/>
      <c r="G1355" s="309"/>
      <c r="H1355" s="309"/>
      <c r="I1355" s="309"/>
      <c r="J1355" s="309"/>
      <c r="K1355" s="309"/>
      <c r="L1355" s="309"/>
      <c r="M1355" s="309"/>
      <c r="N1355" s="309"/>
      <c r="O1355" s="309"/>
      <c r="P1355" s="309"/>
    </row>
    <row r="1356" spans="1:16" x14ac:dyDescent="0.25">
      <c r="A1356" s="309"/>
      <c r="B1356" s="309"/>
      <c r="C1356" s="309"/>
      <c r="D1356" s="309"/>
      <c r="E1356" s="309"/>
      <c r="F1356" s="309"/>
      <c r="G1356" s="309"/>
      <c r="H1356" s="309"/>
      <c r="I1356" s="309"/>
      <c r="J1356" s="309"/>
      <c r="K1356" s="309"/>
      <c r="L1356" s="309"/>
      <c r="M1356" s="309"/>
      <c r="N1356" s="309"/>
      <c r="O1356" s="309"/>
      <c r="P1356" s="309"/>
    </row>
    <row r="1357" spans="1:16" x14ac:dyDescent="0.25">
      <c r="A1357" s="309"/>
      <c r="B1357" s="309"/>
      <c r="C1357" s="309"/>
      <c r="D1357" s="309"/>
      <c r="E1357" s="309"/>
      <c r="F1357" s="309"/>
      <c r="G1357" s="309"/>
      <c r="H1357" s="309"/>
      <c r="I1357" s="309"/>
      <c r="J1357" s="309"/>
      <c r="K1357" s="309"/>
      <c r="L1357" s="309"/>
      <c r="M1357" s="309"/>
      <c r="N1357" s="309"/>
      <c r="O1357" s="309"/>
      <c r="P1357" s="309"/>
    </row>
    <row r="1358" spans="1:16" x14ac:dyDescent="0.25">
      <c r="A1358" s="309"/>
      <c r="B1358" s="309"/>
      <c r="C1358" s="309"/>
      <c r="D1358" s="309"/>
      <c r="E1358" s="309"/>
      <c r="F1358" s="309"/>
      <c r="G1358" s="309"/>
      <c r="H1358" s="309"/>
      <c r="I1358" s="309"/>
      <c r="J1358" s="309"/>
      <c r="K1358" s="309"/>
      <c r="L1358" s="309"/>
      <c r="M1358" s="309"/>
      <c r="N1358" s="309"/>
      <c r="O1358" s="309"/>
      <c r="P1358" s="309"/>
    </row>
    <row r="1359" spans="1:16" x14ac:dyDescent="0.25">
      <c r="A1359" s="309"/>
      <c r="B1359" s="309"/>
      <c r="C1359" s="309"/>
      <c r="D1359" s="309"/>
      <c r="E1359" s="309"/>
      <c r="F1359" s="309"/>
      <c r="G1359" s="309"/>
      <c r="H1359" s="309"/>
      <c r="I1359" s="309"/>
      <c r="J1359" s="309"/>
      <c r="K1359" s="309"/>
      <c r="L1359" s="309"/>
      <c r="M1359" s="309"/>
      <c r="N1359" s="309"/>
      <c r="O1359" s="309"/>
      <c r="P1359" s="309"/>
    </row>
    <row r="1360" spans="1:16" x14ac:dyDescent="0.25">
      <c r="A1360" s="309"/>
      <c r="B1360" s="309"/>
      <c r="C1360" s="309"/>
      <c r="D1360" s="309"/>
      <c r="E1360" s="309"/>
      <c r="F1360" s="309"/>
      <c r="G1360" s="309"/>
      <c r="H1360" s="309"/>
      <c r="I1360" s="309"/>
      <c r="J1360" s="309"/>
      <c r="K1360" s="309"/>
      <c r="L1360" s="309"/>
      <c r="M1360" s="309"/>
      <c r="N1360" s="309"/>
      <c r="O1360" s="309"/>
      <c r="P1360" s="309"/>
    </row>
    <row r="1361" spans="1:16" x14ac:dyDescent="0.25">
      <c r="A1361" s="309"/>
      <c r="B1361" s="309"/>
      <c r="C1361" s="309"/>
      <c r="D1361" s="309"/>
      <c r="E1361" s="309"/>
      <c r="F1361" s="309"/>
      <c r="G1361" s="309"/>
      <c r="H1361" s="309"/>
      <c r="I1361" s="309"/>
      <c r="J1361" s="309"/>
      <c r="K1361" s="309"/>
      <c r="L1361" s="309"/>
      <c r="M1361" s="309"/>
      <c r="N1361" s="309"/>
      <c r="O1361" s="309"/>
      <c r="P1361" s="309"/>
    </row>
    <row r="1362" spans="1:16" x14ac:dyDescent="0.25">
      <c r="A1362" s="309"/>
      <c r="B1362" s="309"/>
      <c r="C1362" s="309"/>
      <c r="D1362" s="309"/>
      <c r="E1362" s="309"/>
      <c r="F1362" s="309"/>
      <c r="G1362" s="309"/>
      <c r="H1362" s="309"/>
      <c r="I1362" s="309"/>
      <c r="J1362" s="309"/>
      <c r="K1362" s="309"/>
      <c r="L1362" s="309"/>
      <c r="M1362" s="309"/>
      <c r="N1362" s="309"/>
      <c r="O1362" s="309"/>
      <c r="P1362" s="309"/>
    </row>
    <row r="1363" spans="1:16" x14ac:dyDescent="0.25">
      <c r="A1363" s="309"/>
      <c r="B1363" s="309"/>
      <c r="C1363" s="309"/>
      <c r="D1363" s="309"/>
      <c r="E1363" s="309"/>
      <c r="F1363" s="309"/>
      <c r="G1363" s="309"/>
      <c r="H1363" s="309"/>
      <c r="I1363" s="309"/>
      <c r="J1363" s="309"/>
      <c r="K1363" s="309"/>
      <c r="L1363" s="309"/>
      <c r="M1363" s="309"/>
      <c r="N1363" s="309"/>
      <c r="O1363" s="309"/>
      <c r="P1363" s="309"/>
    </row>
    <row r="1364" spans="1:16" x14ac:dyDescent="0.25">
      <c r="A1364" s="309"/>
      <c r="B1364" s="309"/>
      <c r="C1364" s="309"/>
      <c r="D1364" s="309"/>
      <c r="E1364" s="309"/>
      <c r="F1364" s="309"/>
      <c r="G1364" s="309"/>
      <c r="H1364" s="309"/>
      <c r="I1364" s="309"/>
      <c r="J1364" s="309"/>
      <c r="K1364" s="309"/>
      <c r="L1364" s="309"/>
      <c r="M1364" s="309"/>
      <c r="N1364" s="309"/>
      <c r="O1364" s="309"/>
      <c r="P1364" s="309"/>
    </row>
    <row r="1365" spans="1:16" x14ac:dyDescent="0.25">
      <c r="A1365" s="309"/>
      <c r="B1365" s="309"/>
      <c r="C1365" s="309"/>
      <c r="D1365" s="309"/>
      <c r="E1365" s="309"/>
      <c r="F1365" s="309"/>
      <c r="G1365" s="309"/>
      <c r="H1365" s="309"/>
      <c r="I1365" s="309"/>
      <c r="J1365" s="309"/>
      <c r="K1365" s="309"/>
      <c r="L1365" s="309"/>
      <c r="M1365" s="309"/>
      <c r="N1365" s="309"/>
      <c r="O1365" s="309"/>
      <c r="P1365" s="309"/>
    </row>
    <row r="1366" spans="1:16" x14ac:dyDescent="0.25">
      <c r="A1366" s="309"/>
      <c r="B1366" s="309"/>
      <c r="C1366" s="309"/>
      <c r="D1366" s="309"/>
      <c r="E1366" s="309"/>
      <c r="F1366" s="309"/>
      <c r="G1366" s="309"/>
      <c r="H1366" s="309"/>
      <c r="I1366" s="309"/>
      <c r="J1366" s="309"/>
      <c r="K1366" s="309"/>
      <c r="L1366" s="309"/>
      <c r="M1366" s="309"/>
      <c r="N1366" s="309"/>
      <c r="O1366" s="309"/>
      <c r="P1366" s="309"/>
    </row>
    <row r="1367" spans="1:16" x14ac:dyDescent="0.25">
      <c r="A1367" s="309"/>
      <c r="B1367" s="309"/>
      <c r="C1367" s="309"/>
      <c r="D1367" s="309"/>
      <c r="E1367" s="309"/>
      <c r="F1367" s="309"/>
      <c r="G1367" s="309"/>
      <c r="H1367" s="309"/>
      <c r="I1367" s="309"/>
      <c r="J1367" s="309"/>
      <c r="K1367" s="309"/>
      <c r="L1367" s="309"/>
      <c r="M1367" s="309"/>
      <c r="N1367" s="309"/>
      <c r="O1367" s="309"/>
      <c r="P1367" s="309"/>
    </row>
    <row r="1368" spans="1:16" x14ac:dyDescent="0.25">
      <c r="A1368" s="309"/>
      <c r="B1368" s="309"/>
      <c r="C1368" s="309"/>
      <c r="D1368" s="309"/>
      <c r="E1368" s="309"/>
      <c r="F1368" s="309"/>
      <c r="G1368" s="309"/>
      <c r="H1368" s="309"/>
      <c r="I1368" s="309"/>
      <c r="J1368" s="309"/>
      <c r="K1368" s="309"/>
      <c r="L1368" s="309"/>
      <c r="M1368" s="309"/>
      <c r="N1368" s="309"/>
      <c r="O1368" s="309"/>
      <c r="P1368" s="309"/>
    </row>
    <row r="1369" spans="1:16" x14ac:dyDescent="0.25">
      <c r="A1369" s="309"/>
      <c r="B1369" s="309"/>
      <c r="C1369" s="309"/>
      <c r="D1369" s="309"/>
      <c r="E1369" s="309"/>
      <c r="F1369" s="309"/>
      <c r="G1369" s="309"/>
      <c r="H1369" s="309"/>
      <c r="I1369" s="309"/>
      <c r="J1369" s="309"/>
      <c r="K1369" s="309"/>
      <c r="L1369" s="309"/>
      <c r="M1369" s="309"/>
      <c r="N1369" s="309"/>
      <c r="O1369" s="309"/>
      <c r="P1369" s="309"/>
    </row>
    <row r="1370" spans="1:16" x14ac:dyDescent="0.25">
      <c r="A1370" s="309"/>
      <c r="B1370" s="309"/>
      <c r="C1370" s="309"/>
      <c r="D1370" s="309"/>
      <c r="E1370" s="309"/>
      <c r="F1370" s="309"/>
      <c r="G1370" s="309"/>
      <c r="H1370" s="309"/>
      <c r="I1370" s="309"/>
      <c r="J1370" s="309"/>
      <c r="K1370" s="309"/>
      <c r="L1370" s="309"/>
      <c r="M1370" s="309"/>
      <c r="N1370" s="309"/>
      <c r="O1370" s="309"/>
      <c r="P1370" s="309"/>
    </row>
    <row r="1371" spans="1:16" x14ac:dyDescent="0.25">
      <c r="A1371" s="309"/>
      <c r="B1371" s="309"/>
      <c r="C1371" s="309"/>
      <c r="D1371" s="309"/>
      <c r="E1371" s="309"/>
      <c r="F1371" s="309"/>
      <c r="G1371" s="309"/>
      <c r="H1371" s="309"/>
      <c r="I1371" s="309"/>
      <c r="J1371" s="309"/>
      <c r="K1371" s="309"/>
      <c r="L1371" s="309"/>
      <c r="M1371" s="309"/>
      <c r="N1371" s="309"/>
      <c r="O1371" s="309"/>
      <c r="P1371" s="309"/>
    </row>
    <row r="1372" spans="1:16" x14ac:dyDescent="0.25">
      <c r="A1372" s="309"/>
      <c r="B1372" s="309"/>
      <c r="C1372" s="309"/>
      <c r="D1372" s="309"/>
      <c r="E1372" s="309"/>
      <c r="F1372" s="309"/>
      <c r="G1372" s="309"/>
      <c r="H1372" s="309"/>
      <c r="I1372" s="309"/>
      <c r="J1372" s="309"/>
      <c r="K1372" s="309"/>
      <c r="L1372" s="309"/>
      <c r="M1372" s="309"/>
      <c r="N1372" s="309"/>
      <c r="O1372" s="309"/>
      <c r="P1372" s="309"/>
    </row>
    <row r="1373" spans="1:16" x14ac:dyDescent="0.25">
      <c r="A1373" s="309"/>
      <c r="B1373" s="309"/>
      <c r="C1373" s="309"/>
      <c r="D1373" s="309"/>
      <c r="E1373" s="309"/>
      <c r="F1373" s="309"/>
      <c r="G1373" s="309"/>
      <c r="H1373" s="309"/>
      <c r="I1373" s="309"/>
      <c r="J1373" s="309"/>
      <c r="K1373" s="309"/>
      <c r="L1373" s="309"/>
      <c r="M1373" s="309"/>
      <c r="N1373" s="309"/>
      <c r="O1373" s="309"/>
      <c r="P1373" s="309"/>
    </row>
    <row r="1374" spans="1:16" x14ac:dyDescent="0.25">
      <c r="A1374" s="309"/>
      <c r="B1374" s="309"/>
      <c r="C1374" s="309"/>
      <c r="D1374" s="309"/>
      <c r="E1374" s="309"/>
      <c r="F1374" s="309"/>
      <c r="G1374" s="309"/>
      <c r="H1374" s="309"/>
      <c r="I1374" s="309"/>
      <c r="J1374" s="309"/>
      <c r="K1374" s="309"/>
      <c r="L1374" s="309"/>
      <c r="M1374" s="309"/>
      <c r="N1374" s="309"/>
      <c r="O1374" s="309"/>
      <c r="P1374" s="309"/>
    </row>
    <row r="1375" spans="1:16" x14ac:dyDescent="0.25">
      <c r="A1375" s="309"/>
      <c r="B1375" s="309"/>
      <c r="C1375" s="309"/>
      <c r="D1375" s="309"/>
      <c r="E1375" s="309"/>
      <c r="F1375" s="309"/>
      <c r="G1375" s="309"/>
      <c r="H1375" s="309"/>
      <c r="I1375" s="309"/>
      <c r="J1375" s="309"/>
      <c r="K1375" s="309"/>
      <c r="L1375" s="309"/>
      <c r="M1375" s="309"/>
      <c r="N1375" s="309"/>
      <c r="O1375" s="309"/>
      <c r="P1375" s="309"/>
    </row>
    <row r="1376" spans="1:16" x14ac:dyDescent="0.25">
      <c r="A1376" s="309"/>
      <c r="B1376" s="309"/>
      <c r="C1376" s="309"/>
      <c r="D1376" s="309"/>
      <c r="E1376" s="309"/>
      <c r="F1376" s="309"/>
      <c r="G1376" s="309"/>
      <c r="H1376" s="309"/>
      <c r="I1376" s="309"/>
      <c r="J1376" s="309"/>
      <c r="K1376" s="309"/>
      <c r="L1376" s="309"/>
      <c r="M1376" s="309"/>
      <c r="N1376" s="309"/>
      <c r="O1376" s="309"/>
      <c r="P1376" s="309"/>
    </row>
    <row r="1377" spans="1:16" x14ac:dyDescent="0.25">
      <c r="A1377" s="309"/>
      <c r="B1377" s="309"/>
      <c r="C1377" s="309"/>
      <c r="D1377" s="309"/>
      <c r="E1377" s="309"/>
      <c r="F1377" s="309"/>
      <c r="G1377" s="309"/>
      <c r="H1377" s="309"/>
      <c r="I1377" s="309"/>
      <c r="J1377" s="309"/>
      <c r="K1377" s="309"/>
      <c r="L1377" s="309"/>
      <c r="M1377" s="309"/>
      <c r="N1377" s="309"/>
      <c r="O1377" s="309"/>
      <c r="P1377" s="309"/>
    </row>
    <row r="1378" spans="1:16" x14ac:dyDescent="0.25">
      <c r="A1378" s="309"/>
      <c r="B1378" s="309"/>
      <c r="C1378" s="309"/>
      <c r="D1378" s="309"/>
      <c r="E1378" s="309"/>
      <c r="F1378" s="309"/>
      <c r="G1378" s="309"/>
      <c r="H1378" s="309"/>
      <c r="I1378" s="309"/>
      <c r="J1378" s="309"/>
      <c r="K1378" s="309"/>
      <c r="L1378" s="309"/>
      <c r="M1378" s="309"/>
      <c r="N1378" s="309"/>
      <c r="O1378" s="309"/>
      <c r="P1378" s="309"/>
    </row>
    <row r="1379" spans="1:16" x14ac:dyDescent="0.25">
      <c r="A1379" s="309"/>
      <c r="B1379" s="309"/>
      <c r="C1379" s="309"/>
      <c r="D1379" s="309"/>
      <c r="E1379" s="309"/>
      <c r="F1379" s="309"/>
      <c r="G1379" s="309"/>
      <c r="H1379" s="309"/>
      <c r="I1379" s="309"/>
      <c r="J1379" s="309"/>
      <c r="K1379" s="309"/>
      <c r="L1379" s="309"/>
      <c r="M1379" s="309"/>
      <c r="N1379" s="309"/>
      <c r="O1379" s="309"/>
      <c r="P1379" s="309"/>
    </row>
    <row r="1380" spans="1:16" x14ac:dyDescent="0.25">
      <c r="A1380" s="309"/>
      <c r="B1380" s="309"/>
      <c r="C1380" s="309"/>
      <c r="D1380" s="309"/>
      <c r="E1380" s="309"/>
      <c r="F1380" s="309"/>
      <c r="G1380" s="309"/>
      <c r="H1380" s="309"/>
      <c r="I1380" s="309"/>
      <c r="J1380" s="309"/>
      <c r="K1380" s="309"/>
      <c r="L1380" s="309"/>
      <c r="M1380" s="309"/>
      <c r="N1380" s="309"/>
      <c r="O1380" s="309"/>
      <c r="P1380" s="309"/>
    </row>
    <row r="1381" spans="1:16" x14ac:dyDescent="0.25">
      <c r="A1381" s="309"/>
      <c r="B1381" s="309"/>
      <c r="C1381" s="309"/>
      <c r="D1381" s="309"/>
      <c r="E1381" s="309"/>
      <c r="F1381" s="309"/>
      <c r="G1381" s="309"/>
      <c r="H1381" s="309"/>
      <c r="I1381" s="309"/>
      <c r="J1381" s="309"/>
      <c r="K1381" s="309"/>
      <c r="L1381" s="309"/>
      <c r="M1381" s="309"/>
      <c r="N1381" s="309"/>
      <c r="O1381" s="309"/>
      <c r="P1381" s="309"/>
    </row>
    <row r="1382" spans="1:16" x14ac:dyDescent="0.25">
      <c r="A1382" s="309"/>
      <c r="B1382" s="309"/>
      <c r="C1382" s="309"/>
      <c r="D1382" s="309"/>
      <c r="E1382" s="309"/>
      <c r="F1382" s="309"/>
      <c r="G1382" s="309"/>
      <c r="H1382" s="309"/>
      <c r="I1382" s="309"/>
      <c r="J1382" s="309"/>
      <c r="K1382" s="309"/>
      <c r="L1382" s="309"/>
      <c r="M1382" s="309"/>
      <c r="N1382" s="309"/>
      <c r="O1382" s="309"/>
      <c r="P1382" s="309"/>
    </row>
    <row r="1383" spans="1:16" x14ac:dyDescent="0.25">
      <c r="A1383" s="309"/>
      <c r="B1383" s="309"/>
      <c r="C1383" s="309"/>
      <c r="D1383" s="309"/>
      <c r="E1383" s="309"/>
      <c r="F1383" s="309"/>
      <c r="G1383" s="309"/>
      <c r="H1383" s="309"/>
      <c r="I1383" s="309"/>
      <c r="J1383" s="309"/>
      <c r="K1383" s="309"/>
      <c r="L1383" s="309"/>
      <c r="M1383" s="309"/>
      <c r="N1383" s="309"/>
      <c r="O1383" s="309"/>
      <c r="P1383" s="309"/>
    </row>
    <row r="1384" spans="1:16" x14ac:dyDescent="0.25">
      <c r="A1384" s="309"/>
      <c r="B1384" s="309"/>
      <c r="C1384" s="309"/>
      <c r="D1384" s="309"/>
      <c r="E1384" s="309"/>
      <c r="F1384" s="309"/>
      <c r="G1384" s="309"/>
      <c r="H1384" s="309"/>
      <c r="I1384" s="309"/>
      <c r="J1384" s="309"/>
      <c r="K1384" s="309"/>
      <c r="L1384" s="309"/>
      <c r="M1384" s="309"/>
      <c r="N1384" s="309"/>
      <c r="O1384" s="309"/>
      <c r="P1384" s="309"/>
    </row>
    <row r="1385" spans="1:16" x14ac:dyDescent="0.25">
      <c r="A1385" s="309"/>
      <c r="B1385" s="309"/>
      <c r="C1385" s="309"/>
      <c r="D1385" s="309"/>
      <c r="E1385" s="309"/>
      <c r="F1385" s="309"/>
      <c r="G1385" s="309"/>
      <c r="H1385" s="309"/>
      <c r="I1385" s="309"/>
      <c r="J1385" s="309"/>
      <c r="K1385" s="309"/>
      <c r="L1385" s="309"/>
      <c r="M1385" s="309"/>
      <c r="N1385" s="309"/>
      <c r="O1385" s="309"/>
      <c r="P1385" s="309"/>
    </row>
    <row r="1386" spans="1:16" x14ac:dyDescent="0.25">
      <c r="A1386" s="309"/>
      <c r="B1386" s="309"/>
      <c r="C1386" s="309"/>
      <c r="D1386" s="309"/>
      <c r="E1386" s="309"/>
      <c r="F1386" s="309"/>
      <c r="G1386" s="309"/>
      <c r="H1386" s="309"/>
      <c r="I1386" s="309"/>
      <c r="J1386" s="309"/>
      <c r="K1386" s="309"/>
      <c r="L1386" s="309"/>
      <c r="M1386" s="309"/>
      <c r="N1386" s="309"/>
      <c r="O1386" s="309"/>
      <c r="P1386" s="309"/>
    </row>
    <row r="1387" spans="1:16" x14ac:dyDescent="0.25">
      <c r="A1387" s="309"/>
      <c r="B1387" s="309"/>
      <c r="C1387" s="309"/>
      <c r="D1387" s="309"/>
      <c r="E1387" s="309"/>
      <c r="F1387" s="309"/>
      <c r="G1387" s="309"/>
      <c r="H1387" s="309"/>
      <c r="I1387" s="309"/>
      <c r="J1387" s="309"/>
      <c r="K1387" s="309"/>
      <c r="L1387" s="309"/>
      <c r="M1387" s="309"/>
      <c r="N1387" s="309"/>
      <c r="O1387" s="309"/>
      <c r="P1387" s="309"/>
    </row>
    <row r="1388" spans="1:16" x14ac:dyDescent="0.25">
      <c r="A1388" s="309"/>
      <c r="B1388" s="309"/>
      <c r="C1388" s="309"/>
      <c r="D1388" s="309"/>
      <c r="E1388" s="309"/>
      <c r="F1388" s="309"/>
      <c r="G1388" s="309"/>
      <c r="H1388" s="309"/>
      <c r="I1388" s="309"/>
      <c r="J1388" s="309"/>
      <c r="K1388" s="309"/>
      <c r="L1388" s="309"/>
      <c r="M1388" s="309"/>
      <c r="N1388" s="309"/>
      <c r="O1388" s="309"/>
      <c r="P1388" s="309"/>
    </row>
    <row r="1389" spans="1:16" x14ac:dyDescent="0.25">
      <c r="A1389" s="309"/>
      <c r="B1389" s="309"/>
      <c r="C1389" s="309"/>
      <c r="D1389" s="309"/>
      <c r="E1389" s="309"/>
      <c r="F1389" s="309"/>
      <c r="G1389" s="309"/>
      <c r="H1389" s="309"/>
      <c r="I1389" s="309"/>
      <c r="J1389" s="309"/>
      <c r="K1389" s="309"/>
      <c r="L1389" s="309"/>
      <c r="M1389" s="309"/>
      <c r="N1389" s="309"/>
      <c r="O1389" s="309"/>
      <c r="P1389" s="309"/>
    </row>
    <row r="1390" spans="1:16" x14ac:dyDescent="0.25">
      <c r="A1390" s="309"/>
      <c r="B1390" s="309"/>
      <c r="C1390" s="309"/>
      <c r="D1390" s="309"/>
      <c r="E1390" s="309"/>
      <c r="F1390" s="309"/>
      <c r="G1390" s="309"/>
      <c r="H1390" s="309"/>
      <c r="I1390" s="309"/>
      <c r="J1390" s="309"/>
      <c r="K1390" s="309"/>
      <c r="L1390" s="309"/>
      <c r="M1390" s="309"/>
      <c r="N1390" s="309"/>
      <c r="O1390" s="309"/>
      <c r="P1390" s="309"/>
    </row>
    <row r="1391" spans="1:16" x14ac:dyDescent="0.25">
      <c r="A1391" s="309"/>
      <c r="B1391" s="309"/>
      <c r="C1391" s="309"/>
      <c r="D1391" s="309"/>
      <c r="E1391" s="309"/>
      <c r="F1391" s="309"/>
      <c r="G1391" s="309"/>
      <c r="H1391" s="309"/>
      <c r="I1391" s="309"/>
      <c r="J1391" s="309"/>
      <c r="K1391" s="309"/>
      <c r="L1391" s="309"/>
      <c r="M1391" s="309"/>
      <c r="N1391" s="309"/>
      <c r="O1391" s="309"/>
      <c r="P1391" s="309"/>
    </row>
    <row r="1392" spans="1:16" x14ac:dyDescent="0.25">
      <c r="A1392" s="309"/>
      <c r="B1392" s="309"/>
      <c r="C1392" s="309"/>
      <c r="D1392" s="309"/>
      <c r="E1392" s="309"/>
      <c r="F1392" s="309"/>
      <c r="G1392" s="309"/>
      <c r="H1392" s="309"/>
      <c r="I1392" s="309"/>
      <c r="J1392" s="309"/>
      <c r="K1392" s="309"/>
      <c r="L1392" s="309"/>
      <c r="M1392" s="309"/>
      <c r="N1392" s="309"/>
      <c r="O1392" s="309"/>
      <c r="P1392" s="309"/>
    </row>
    <row r="1393" spans="1:16" x14ac:dyDescent="0.25">
      <c r="A1393" s="309"/>
      <c r="B1393" s="309"/>
      <c r="C1393" s="309"/>
      <c r="D1393" s="309"/>
      <c r="E1393" s="309"/>
      <c r="F1393" s="309"/>
      <c r="G1393" s="309"/>
      <c r="H1393" s="309"/>
      <c r="I1393" s="309"/>
      <c r="J1393" s="309"/>
      <c r="K1393" s="309"/>
      <c r="L1393" s="309"/>
      <c r="M1393" s="309"/>
      <c r="N1393" s="309"/>
      <c r="O1393" s="309"/>
      <c r="P1393" s="309"/>
    </row>
    <row r="1394" spans="1:16" x14ac:dyDescent="0.25">
      <c r="A1394" s="309"/>
      <c r="B1394" s="309"/>
      <c r="C1394" s="309"/>
      <c r="D1394" s="309"/>
      <c r="E1394" s="309"/>
      <c r="F1394" s="309"/>
      <c r="G1394" s="309"/>
      <c r="H1394" s="309"/>
      <c r="I1394" s="309"/>
      <c r="J1394" s="309"/>
      <c r="K1394" s="309"/>
      <c r="L1394" s="309"/>
      <c r="M1394" s="309"/>
      <c r="N1394" s="309"/>
      <c r="O1394" s="309"/>
      <c r="P1394" s="309"/>
    </row>
    <row r="1395" spans="1:16" x14ac:dyDescent="0.25">
      <c r="A1395" s="309"/>
      <c r="B1395" s="309"/>
      <c r="C1395" s="309"/>
      <c r="D1395" s="309"/>
      <c r="E1395" s="309"/>
      <c r="F1395" s="309"/>
      <c r="G1395" s="309"/>
      <c r="H1395" s="309"/>
      <c r="I1395" s="309"/>
      <c r="J1395" s="309"/>
      <c r="K1395" s="309"/>
      <c r="L1395" s="309"/>
      <c r="M1395" s="309"/>
      <c r="N1395" s="309"/>
      <c r="O1395" s="309"/>
      <c r="P1395" s="309"/>
    </row>
    <row r="1396" spans="1:16" x14ac:dyDescent="0.25">
      <c r="A1396" s="309"/>
      <c r="B1396" s="309"/>
      <c r="C1396" s="309"/>
      <c r="D1396" s="309"/>
      <c r="E1396" s="309"/>
      <c r="F1396" s="309"/>
      <c r="G1396" s="309"/>
      <c r="H1396" s="309"/>
      <c r="I1396" s="309"/>
      <c r="J1396" s="309"/>
      <c r="K1396" s="309"/>
      <c r="L1396" s="309"/>
      <c r="M1396" s="309"/>
      <c r="N1396" s="309"/>
      <c r="O1396" s="309"/>
      <c r="P1396" s="309"/>
    </row>
    <row r="1397" spans="1:16" x14ac:dyDescent="0.25">
      <c r="A1397" s="309"/>
      <c r="B1397" s="309"/>
      <c r="C1397" s="309"/>
      <c r="D1397" s="309"/>
      <c r="E1397" s="309"/>
      <c r="F1397" s="309"/>
      <c r="G1397" s="309"/>
      <c r="H1397" s="309"/>
      <c r="I1397" s="309"/>
      <c r="J1397" s="309"/>
      <c r="K1397" s="309"/>
      <c r="L1397" s="309"/>
      <c r="M1397" s="309"/>
      <c r="N1397" s="309"/>
      <c r="O1397" s="309"/>
      <c r="P1397" s="309"/>
    </row>
    <row r="1398" spans="1:16" x14ac:dyDescent="0.25">
      <c r="A1398" s="309"/>
      <c r="B1398" s="309"/>
      <c r="C1398" s="309"/>
      <c r="D1398" s="309"/>
      <c r="E1398" s="309"/>
      <c r="F1398" s="309"/>
      <c r="G1398" s="309"/>
      <c r="H1398" s="309"/>
      <c r="I1398" s="309"/>
      <c r="J1398" s="309"/>
      <c r="K1398" s="309"/>
      <c r="L1398" s="309"/>
      <c r="M1398" s="309"/>
      <c r="N1398" s="309"/>
      <c r="O1398" s="309"/>
      <c r="P1398" s="309"/>
    </row>
    <row r="1399" spans="1:16" x14ac:dyDescent="0.25">
      <c r="A1399" s="309"/>
      <c r="B1399" s="309"/>
      <c r="C1399" s="309"/>
      <c r="D1399" s="309"/>
      <c r="E1399" s="309"/>
      <c r="F1399" s="309"/>
      <c r="G1399" s="309"/>
      <c r="H1399" s="309"/>
      <c r="I1399" s="309"/>
      <c r="J1399" s="309"/>
      <c r="K1399" s="309"/>
      <c r="L1399" s="309"/>
      <c r="M1399" s="309"/>
      <c r="N1399" s="309"/>
      <c r="O1399" s="309"/>
      <c r="P1399" s="309"/>
    </row>
    <row r="1400" spans="1:16" x14ac:dyDescent="0.25">
      <c r="A1400" s="309"/>
      <c r="B1400" s="309"/>
      <c r="C1400" s="309"/>
      <c r="D1400" s="309"/>
      <c r="E1400" s="309"/>
      <c r="F1400" s="309"/>
      <c r="G1400" s="309"/>
      <c r="H1400" s="309"/>
      <c r="I1400" s="309"/>
      <c r="J1400" s="309"/>
      <c r="K1400" s="309"/>
      <c r="L1400" s="309"/>
      <c r="M1400" s="309"/>
      <c r="N1400" s="309"/>
      <c r="O1400" s="309"/>
      <c r="P1400" s="309"/>
    </row>
    <row r="1401" spans="1:16" x14ac:dyDescent="0.25">
      <c r="A1401" s="309"/>
      <c r="B1401" s="309"/>
      <c r="C1401" s="309"/>
      <c r="D1401" s="309"/>
      <c r="E1401" s="309"/>
      <c r="F1401" s="309"/>
      <c r="G1401" s="309"/>
      <c r="H1401" s="309"/>
      <c r="I1401" s="309"/>
      <c r="J1401" s="309"/>
      <c r="K1401" s="309"/>
      <c r="L1401" s="309"/>
      <c r="M1401" s="309"/>
      <c r="N1401" s="309"/>
      <c r="O1401" s="309"/>
      <c r="P1401" s="309"/>
    </row>
    <row r="1402" spans="1:16" x14ac:dyDescent="0.25">
      <c r="A1402" s="309"/>
      <c r="B1402" s="309"/>
      <c r="C1402" s="309"/>
      <c r="D1402" s="309"/>
      <c r="E1402" s="309"/>
      <c r="F1402" s="309"/>
      <c r="G1402" s="309"/>
      <c r="H1402" s="309"/>
      <c r="I1402" s="309"/>
      <c r="J1402" s="309"/>
      <c r="K1402" s="309"/>
      <c r="L1402" s="309"/>
      <c r="M1402" s="309"/>
      <c r="N1402" s="309"/>
      <c r="O1402" s="309"/>
      <c r="P1402" s="309"/>
    </row>
    <row r="1403" spans="1:16" x14ac:dyDescent="0.25">
      <c r="A1403" s="309"/>
      <c r="B1403" s="309"/>
      <c r="C1403" s="309"/>
      <c r="D1403" s="309"/>
      <c r="E1403" s="309"/>
      <c r="F1403" s="309"/>
      <c r="G1403" s="309"/>
      <c r="H1403" s="309"/>
      <c r="I1403" s="309"/>
      <c r="J1403" s="309"/>
      <c r="K1403" s="309"/>
      <c r="L1403" s="309"/>
      <c r="M1403" s="309"/>
      <c r="N1403" s="309"/>
      <c r="O1403" s="309"/>
      <c r="P1403" s="309"/>
    </row>
    <row r="1404" spans="1:16" x14ac:dyDescent="0.25">
      <c r="A1404" s="309"/>
      <c r="B1404" s="309"/>
      <c r="C1404" s="309"/>
      <c r="D1404" s="309"/>
      <c r="E1404" s="309"/>
      <c r="F1404" s="309"/>
      <c r="G1404" s="309"/>
      <c r="H1404" s="309"/>
      <c r="I1404" s="309"/>
      <c r="J1404" s="309"/>
      <c r="K1404" s="309"/>
      <c r="L1404" s="309"/>
      <c r="M1404" s="309"/>
      <c r="N1404" s="309"/>
      <c r="O1404" s="309"/>
      <c r="P1404" s="309"/>
    </row>
    <row r="1405" spans="1:16" x14ac:dyDescent="0.25">
      <c r="A1405" s="309"/>
      <c r="B1405" s="309"/>
      <c r="C1405" s="309"/>
      <c r="D1405" s="309"/>
      <c r="E1405" s="309"/>
      <c r="F1405" s="309"/>
      <c r="G1405" s="309"/>
      <c r="H1405" s="309"/>
      <c r="I1405" s="309"/>
      <c r="J1405" s="309"/>
      <c r="K1405" s="309"/>
      <c r="L1405" s="309"/>
      <c r="M1405" s="309"/>
      <c r="N1405" s="309"/>
      <c r="O1405" s="309"/>
      <c r="P1405" s="309"/>
    </row>
    <row r="1406" spans="1:16" x14ac:dyDescent="0.25">
      <c r="A1406" s="309"/>
      <c r="B1406" s="309"/>
      <c r="C1406" s="309"/>
      <c r="D1406" s="309"/>
      <c r="E1406" s="309"/>
      <c r="F1406" s="309"/>
      <c r="G1406" s="309"/>
      <c r="H1406" s="309"/>
      <c r="I1406" s="309"/>
      <c r="J1406" s="309"/>
      <c r="K1406" s="309"/>
      <c r="L1406" s="309"/>
      <c r="M1406" s="309"/>
      <c r="N1406" s="309"/>
      <c r="O1406" s="309"/>
      <c r="P1406" s="309"/>
    </row>
    <row r="1407" spans="1:16" x14ac:dyDescent="0.25">
      <c r="A1407" s="309"/>
      <c r="B1407" s="309"/>
      <c r="C1407" s="309"/>
      <c r="D1407" s="309"/>
      <c r="E1407" s="309"/>
      <c r="F1407" s="309"/>
      <c r="G1407" s="309"/>
      <c r="H1407" s="309"/>
      <c r="I1407" s="309"/>
      <c r="J1407" s="309"/>
      <c r="K1407" s="309"/>
      <c r="L1407" s="309"/>
      <c r="M1407" s="309"/>
      <c r="N1407" s="309"/>
      <c r="O1407" s="309"/>
      <c r="P1407" s="309"/>
    </row>
    <row r="1408" spans="1:16" x14ac:dyDescent="0.25">
      <c r="A1408" s="309"/>
      <c r="B1408" s="309"/>
      <c r="C1408" s="309"/>
      <c r="D1408" s="309"/>
      <c r="E1408" s="309"/>
      <c r="F1408" s="309"/>
      <c r="G1408" s="309"/>
      <c r="H1408" s="309"/>
      <c r="I1408" s="309"/>
      <c r="J1408" s="309"/>
      <c r="K1408" s="309"/>
      <c r="L1408" s="309"/>
      <c r="M1408" s="309"/>
      <c r="N1408" s="309"/>
      <c r="O1408" s="309"/>
      <c r="P1408" s="309"/>
    </row>
    <row r="1409" spans="1:16" x14ac:dyDescent="0.25">
      <c r="A1409" s="309"/>
      <c r="B1409" s="309"/>
      <c r="C1409" s="309"/>
      <c r="D1409" s="309"/>
      <c r="E1409" s="309"/>
      <c r="F1409" s="309"/>
      <c r="G1409" s="309"/>
      <c r="H1409" s="309"/>
      <c r="I1409" s="309"/>
      <c r="J1409" s="309"/>
      <c r="K1409" s="309"/>
      <c r="L1409" s="309"/>
      <c r="M1409" s="309"/>
      <c r="N1409" s="309"/>
      <c r="O1409" s="309"/>
      <c r="P1409" s="309"/>
    </row>
    <row r="1410" spans="1:16" x14ac:dyDescent="0.25">
      <c r="A1410" s="309"/>
      <c r="B1410" s="309"/>
      <c r="C1410" s="309"/>
      <c r="D1410" s="309"/>
      <c r="E1410" s="309"/>
      <c r="F1410" s="309"/>
      <c r="G1410" s="309"/>
      <c r="H1410" s="309"/>
      <c r="I1410" s="309"/>
      <c r="J1410" s="309"/>
      <c r="K1410" s="309"/>
      <c r="L1410" s="309"/>
      <c r="M1410" s="309"/>
      <c r="N1410" s="309"/>
      <c r="O1410" s="309"/>
      <c r="P1410" s="309"/>
    </row>
    <row r="1411" spans="1:16" x14ac:dyDescent="0.25">
      <c r="A1411" s="309"/>
      <c r="B1411" s="309"/>
      <c r="C1411" s="309"/>
      <c r="D1411" s="309"/>
      <c r="E1411" s="309"/>
      <c r="F1411" s="309"/>
      <c r="G1411" s="309"/>
      <c r="H1411" s="309"/>
      <c r="I1411" s="309"/>
      <c r="J1411" s="309"/>
      <c r="K1411" s="309"/>
      <c r="L1411" s="309"/>
      <c r="M1411" s="309"/>
      <c r="N1411" s="309"/>
      <c r="O1411" s="309"/>
      <c r="P1411" s="309"/>
    </row>
    <row r="1412" spans="1:16" x14ac:dyDescent="0.25">
      <c r="A1412" s="309"/>
      <c r="B1412" s="309"/>
      <c r="C1412" s="309"/>
      <c r="D1412" s="309"/>
      <c r="E1412" s="309"/>
      <c r="F1412" s="309"/>
      <c r="G1412" s="309"/>
      <c r="H1412" s="309"/>
      <c r="I1412" s="309"/>
      <c r="J1412" s="309"/>
      <c r="K1412" s="309"/>
      <c r="L1412" s="309"/>
      <c r="M1412" s="309"/>
      <c r="N1412" s="309"/>
      <c r="O1412" s="309"/>
      <c r="P1412" s="309"/>
    </row>
    <row r="1413" spans="1:16" x14ac:dyDescent="0.25">
      <c r="A1413" s="309"/>
      <c r="B1413" s="309"/>
      <c r="C1413" s="309"/>
      <c r="D1413" s="309"/>
      <c r="E1413" s="309"/>
      <c r="F1413" s="309"/>
      <c r="G1413" s="309"/>
      <c r="H1413" s="309"/>
      <c r="I1413" s="309"/>
      <c r="J1413" s="309"/>
      <c r="K1413" s="309"/>
      <c r="L1413" s="309"/>
      <c r="M1413" s="309"/>
      <c r="N1413" s="309"/>
      <c r="O1413" s="309"/>
      <c r="P1413" s="309"/>
    </row>
    <row r="1414" spans="1:16" x14ac:dyDescent="0.25">
      <c r="A1414" s="309"/>
      <c r="B1414" s="309"/>
      <c r="C1414" s="309"/>
      <c r="D1414" s="309"/>
      <c r="E1414" s="309"/>
      <c r="F1414" s="309"/>
      <c r="G1414" s="309"/>
      <c r="H1414" s="309"/>
      <c r="I1414" s="309"/>
      <c r="J1414" s="309"/>
      <c r="K1414" s="309"/>
      <c r="L1414" s="309"/>
      <c r="M1414" s="309"/>
      <c r="N1414" s="309"/>
      <c r="O1414" s="309"/>
      <c r="P1414" s="309"/>
    </row>
    <row r="1415" spans="1:16" x14ac:dyDescent="0.25">
      <c r="A1415" s="309"/>
      <c r="B1415" s="309"/>
      <c r="C1415" s="309"/>
      <c r="D1415" s="309"/>
      <c r="E1415" s="309"/>
      <c r="F1415" s="309"/>
      <c r="G1415" s="309"/>
      <c r="H1415" s="309"/>
      <c r="I1415" s="309"/>
      <c r="J1415" s="309"/>
      <c r="K1415" s="309"/>
      <c r="L1415" s="309"/>
      <c r="M1415" s="309"/>
      <c r="N1415" s="309"/>
      <c r="O1415" s="309"/>
      <c r="P1415" s="309"/>
    </row>
    <row r="1416" spans="1:16" x14ac:dyDescent="0.25">
      <c r="A1416" s="309"/>
      <c r="B1416" s="309"/>
      <c r="C1416" s="309"/>
      <c r="D1416" s="309"/>
      <c r="E1416" s="309"/>
      <c r="F1416" s="309"/>
      <c r="G1416" s="309"/>
      <c r="H1416" s="309"/>
      <c r="I1416" s="309"/>
      <c r="J1416" s="309"/>
      <c r="K1416" s="309"/>
      <c r="L1416" s="309"/>
      <c r="M1416" s="309"/>
      <c r="N1416" s="309"/>
      <c r="O1416" s="309"/>
      <c r="P1416" s="309"/>
    </row>
    <row r="1417" spans="1:16" x14ac:dyDescent="0.25">
      <c r="A1417" s="309"/>
      <c r="B1417" s="309"/>
      <c r="C1417" s="309"/>
      <c r="D1417" s="309"/>
      <c r="E1417" s="309"/>
      <c r="F1417" s="309"/>
      <c r="G1417" s="309"/>
      <c r="H1417" s="309"/>
      <c r="I1417" s="309"/>
      <c r="J1417" s="309"/>
      <c r="K1417" s="309"/>
      <c r="L1417" s="309"/>
      <c r="M1417" s="309"/>
      <c r="N1417" s="309"/>
      <c r="O1417" s="309"/>
      <c r="P1417" s="309"/>
    </row>
    <row r="1418" spans="1:16" x14ac:dyDescent="0.25">
      <c r="A1418" s="309"/>
      <c r="B1418" s="309"/>
      <c r="C1418" s="309"/>
      <c r="D1418" s="309"/>
      <c r="E1418" s="309"/>
      <c r="F1418" s="309"/>
      <c r="G1418" s="309"/>
      <c r="H1418" s="309"/>
      <c r="I1418" s="309"/>
      <c r="J1418" s="309"/>
      <c r="K1418" s="309"/>
      <c r="L1418" s="309"/>
      <c r="M1418" s="309"/>
      <c r="N1418" s="309"/>
      <c r="O1418" s="309"/>
      <c r="P1418" s="309"/>
    </row>
    <row r="1419" spans="1:16" x14ac:dyDescent="0.25">
      <c r="A1419" s="309"/>
      <c r="B1419" s="309"/>
      <c r="C1419" s="309"/>
      <c r="D1419" s="309"/>
      <c r="E1419" s="309"/>
      <c r="F1419" s="309"/>
      <c r="G1419" s="309"/>
      <c r="H1419" s="309"/>
      <c r="I1419" s="309"/>
      <c r="J1419" s="309"/>
      <c r="K1419" s="309"/>
      <c r="L1419" s="309"/>
      <c r="M1419" s="309"/>
      <c r="N1419" s="309"/>
      <c r="O1419" s="309"/>
      <c r="P1419" s="309"/>
    </row>
    <row r="1420" spans="1:16" x14ac:dyDescent="0.25">
      <c r="A1420" s="309"/>
      <c r="B1420" s="309"/>
      <c r="C1420" s="309"/>
      <c r="D1420" s="309"/>
      <c r="E1420" s="309"/>
      <c r="F1420" s="309"/>
      <c r="G1420" s="309"/>
      <c r="H1420" s="309"/>
      <c r="I1420" s="309"/>
      <c r="J1420" s="309"/>
      <c r="K1420" s="309"/>
      <c r="L1420" s="309"/>
      <c r="M1420" s="309"/>
      <c r="N1420" s="309"/>
      <c r="O1420" s="309"/>
      <c r="P1420" s="309"/>
    </row>
    <row r="1421" spans="1:16" x14ac:dyDescent="0.25">
      <c r="A1421" s="309"/>
      <c r="B1421" s="309"/>
      <c r="C1421" s="309"/>
      <c r="D1421" s="309"/>
      <c r="E1421" s="309"/>
      <c r="F1421" s="309"/>
      <c r="G1421" s="309"/>
      <c r="H1421" s="309"/>
      <c r="I1421" s="309"/>
      <c r="J1421" s="309"/>
      <c r="K1421" s="309"/>
      <c r="L1421" s="309"/>
      <c r="M1421" s="309"/>
      <c r="N1421" s="309"/>
      <c r="O1421" s="309"/>
      <c r="P1421" s="309"/>
    </row>
    <row r="1422" spans="1:16" x14ac:dyDescent="0.25">
      <c r="A1422" s="309"/>
      <c r="B1422" s="309"/>
      <c r="C1422" s="309"/>
      <c r="D1422" s="309"/>
      <c r="E1422" s="309"/>
      <c r="F1422" s="309"/>
      <c r="G1422" s="309"/>
      <c r="H1422" s="309"/>
      <c r="I1422" s="309"/>
      <c r="J1422" s="309"/>
      <c r="K1422" s="309"/>
      <c r="L1422" s="309"/>
      <c r="M1422" s="309"/>
      <c r="N1422" s="309"/>
      <c r="O1422" s="309"/>
      <c r="P1422" s="309"/>
    </row>
    <row r="1423" spans="1:16" x14ac:dyDescent="0.25">
      <c r="A1423" s="309"/>
      <c r="B1423" s="309"/>
      <c r="C1423" s="309"/>
      <c r="D1423" s="309"/>
      <c r="E1423" s="309"/>
      <c r="F1423" s="309"/>
      <c r="G1423" s="309"/>
      <c r="H1423" s="309"/>
      <c r="I1423" s="309"/>
      <c r="J1423" s="309"/>
      <c r="K1423" s="309"/>
      <c r="L1423" s="309"/>
      <c r="M1423" s="309"/>
      <c r="N1423" s="309"/>
      <c r="O1423" s="309"/>
      <c r="P1423" s="309"/>
    </row>
    <row r="1424" spans="1:16" x14ac:dyDescent="0.25">
      <c r="A1424" s="309"/>
      <c r="B1424" s="309"/>
      <c r="C1424" s="309"/>
      <c r="D1424" s="309"/>
      <c r="E1424" s="309"/>
      <c r="F1424" s="309"/>
      <c r="G1424" s="309"/>
      <c r="H1424" s="309"/>
      <c r="I1424" s="309"/>
      <c r="J1424" s="309"/>
      <c r="K1424" s="309"/>
      <c r="L1424" s="309"/>
      <c r="M1424" s="309"/>
      <c r="N1424" s="309"/>
      <c r="O1424" s="309"/>
      <c r="P1424" s="309"/>
    </row>
    <row r="1425" spans="1:16" x14ac:dyDescent="0.25">
      <c r="A1425" s="309"/>
      <c r="B1425" s="309"/>
      <c r="C1425" s="309"/>
      <c r="D1425" s="309"/>
      <c r="E1425" s="309"/>
      <c r="F1425" s="309"/>
      <c r="G1425" s="309"/>
      <c r="H1425" s="309"/>
      <c r="I1425" s="309"/>
      <c r="J1425" s="309"/>
      <c r="K1425" s="309"/>
      <c r="L1425" s="309"/>
      <c r="M1425" s="309"/>
      <c r="N1425" s="309"/>
      <c r="O1425" s="309"/>
      <c r="P1425" s="309"/>
    </row>
    <row r="1426" spans="1:16" x14ac:dyDescent="0.25">
      <c r="A1426" s="309"/>
      <c r="B1426" s="309"/>
      <c r="C1426" s="309"/>
      <c r="D1426" s="309"/>
      <c r="E1426" s="309"/>
      <c r="F1426" s="309"/>
      <c r="G1426" s="309"/>
      <c r="H1426" s="309"/>
      <c r="I1426" s="309"/>
      <c r="J1426" s="309"/>
      <c r="K1426" s="309"/>
      <c r="L1426" s="309"/>
      <c r="M1426" s="309"/>
      <c r="N1426" s="309"/>
      <c r="O1426" s="309"/>
      <c r="P1426" s="309"/>
    </row>
    <row r="1427" spans="1:16" x14ac:dyDescent="0.25">
      <c r="A1427" s="309"/>
      <c r="B1427" s="309"/>
      <c r="C1427" s="309"/>
      <c r="D1427" s="309"/>
      <c r="E1427" s="309"/>
      <c r="F1427" s="309"/>
      <c r="G1427" s="309"/>
      <c r="H1427" s="309"/>
      <c r="I1427" s="309"/>
      <c r="J1427" s="309"/>
      <c r="K1427" s="309"/>
      <c r="L1427" s="309"/>
      <c r="M1427" s="309"/>
      <c r="N1427" s="309"/>
      <c r="O1427" s="309"/>
      <c r="P1427" s="309"/>
    </row>
    <row r="1428" spans="1:16" x14ac:dyDescent="0.25">
      <c r="A1428" s="309"/>
      <c r="B1428" s="309"/>
      <c r="C1428" s="309"/>
      <c r="D1428" s="309"/>
      <c r="E1428" s="309"/>
      <c r="F1428" s="309"/>
      <c r="G1428" s="309"/>
      <c r="H1428" s="309"/>
      <c r="I1428" s="309"/>
      <c r="J1428" s="309"/>
      <c r="K1428" s="309"/>
      <c r="L1428" s="309"/>
      <c r="M1428" s="309"/>
      <c r="N1428" s="309"/>
      <c r="O1428" s="309"/>
      <c r="P1428" s="309"/>
    </row>
    <row r="1429" spans="1:16" x14ac:dyDescent="0.25">
      <c r="A1429" s="309"/>
      <c r="B1429" s="309"/>
      <c r="C1429" s="309"/>
      <c r="D1429" s="309"/>
      <c r="E1429" s="309"/>
      <c r="F1429" s="309"/>
      <c r="G1429" s="309"/>
      <c r="H1429" s="309"/>
      <c r="I1429" s="309"/>
      <c r="J1429" s="309"/>
      <c r="K1429" s="309"/>
      <c r="L1429" s="309"/>
      <c r="M1429" s="309"/>
      <c r="N1429" s="309"/>
      <c r="O1429" s="309"/>
      <c r="P1429" s="309"/>
    </row>
    <row r="1430" spans="1:16" x14ac:dyDescent="0.25">
      <c r="A1430" s="309"/>
      <c r="B1430" s="309"/>
      <c r="C1430" s="309"/>
      <c r="D1430" s="309"/>
      <c r="E1430" s="309"/>
      <c r="F1430" s="309"/>
      <c r="G1430" s="309"/>
      <c r="H1430" s="309"/>
      <c r="I1430" s="309"/>
      <c r="J1430" s="309"/>
      <c r="K1430" s="309"/>
      <c r="L1430" s="309"/>
      <c r="M1430" s="309"/>
      <c r="N1430" s="309"/>
      <c r="O1430" s="309"/>
      <c r="P1430" s="309"/>
    </row>
    <row r="1431" spans="1:16" x14ac:dyDescent="0.25">
      <c r="A1431" s="309"/>
      <c r="B1431" s="309"/>
      <c r="C1431" s="309"/>
      <c r="D1431" s="309"/>
      <c r="E1431" s="309"/>
      <c r="F1431" s="309"/>
      <c r="G1431" s="309"/>
      <c r="H1431" s="309"/>
      <c r="I1431" s="309"/>
      <c r="J1431" s="309"/>
      <c r="K1431" s="309"/>
      <c r="L1431" s="309"/>
      <c r="M1431" s="309"/>
      <c r="N1431" s="309"/>
      <c r="O1431" s="309"/>
      <c r="P1431" s="309"/>
    </row>
    <row r="1432" spans="1:16" x14ac:dyDescent="0.25">
      <c r="A1432" s="309"/>
      <c r="B1432" s="309"/>
      <c r="C1432" s="309"/>
      <c r="D1432" s="309"/>
      <c r="E1432" s="309"/>
      <c r="F1432" s="309"/>
      <c r="G1432" s="309"/>
      <c r="H1432" s="309"/>
      <c r="I1432" s="309"/>
      <c r="J1432" s="309"/>
      <c r="K1432" s="309"/>
      <c r="L1432" s="309"/>
      <c r="M1432" s="309"/>
      <c r="N1432" s="309"/>
      <c r="O1432" s="309"/>
      <c r="P1432" s="309"/>
    </row>
    <row r="1433" spans="1:16" x14ac:dyDescent="0.25">
      <c r="A1433" s="309"/>
      <c r="B1433" s="309"/>
      <c r="C1433" s="309"/>
      <c r="D1433" s="309"/>
      <c r="E1433" s="309"/>
      <c r="F1433" s="309"/>
      <c r="G1433" s="309"/>
      <c r="H1433" s="309"/>
      <c r="I1433" s="309"/>
      <c r="J1433" s="309"/>
      <c r="K1433" s="309"/>
      <c r="L1433" s="309"/>
      <c r="M1433" s="309"/>
      <c r="N1433" s="309"/>
      <c r="O1433" s="309"/>
      <c r="P1433" s="309"/>
    </row>
    <row r="1434" spans="1:16" x14ac:dyDescent="0.25">
      <c r="A1434" s="309"/>
      <c r="B1434" s="309"/>
      <c r="C1434" s="309"/>
      <c r="D1434" s="309"/>
      <c r="E1434" s="309"/>
      <c r="F1434" s="309"/>
      <c r="G1434" s="309"/>
      <c r="H1434" s="309"/>
      <c r="I1434" s="309"/>
      <c r="J1434" s="309"/>
      <c r="K1434" s="309"/>
      <c r="L1434" s="309"/>
      <c r="M1434" s="309"/>
      <c r="N1434" s="309"/>
      <c r="O1434" s="309"/>
      <c r="P1434" s="309"/>
    </row>
    <row r="1435" spans="1:16" x14ac:dyDescent="0.25">
      <c r="A1435" s="309"/>
      <c r="B1435" s="309"/>
      <c r="C1435" s="309"/>
      <c r="D1435" s="309"/>
      <c r="E1435" s="309"/>
      <c r="F1435" s="309"/>
      <c r="G1435" s="309"/>
      <c r="H1435" s="309"/>
      <c r="I1435" s="309"/>
      <c r="J1435" s="309"/>
      <c r="K1435" s="309"/>
      <c r="L1435" s="309"/>
      <c r="M1435" s="309"/>
      <c r="N1435" s="309"/>
      <c r="O1435" s="309"/>
      <c r="P1435" s="309"/>
    </row>
    <row r="1436" spans="1:16" x14ac:dyDescent="0.25">
      <c r="A1436" s="309"/>
      <c r="B1436" s="309"/>
      <c r="C1436" s="309"/>
      <c r="D1436" s="309"/>
      <c r="E1436" s="309"/>
      <c r="F1436" s="309"/>
      <c r="G1436" s="309"/>
      <c r="H1436" s="309"/>
      <c r="I1436" s="309"/>
      <c r="J1436" s="309"/>
      <c r="K1436" s="309"/>
      <c r="L1436" s="309"/>
      <c r="M1436" s="309"/>
      <c r="N1436" s="309"/>
      <c r="O1436" s="309"/>
      <c r="P1436" s="309"/>
    </row>
    <row r="1437" spans="1:16" x14ac:dyDescent="0.25">
      <c r="A1437" s="309"/>
      <c r="B1437" s="309"/>
      <c r="C1437" s="309"/>
      <c r="D1437" s="309"/>
      <c r="E1437" s="309"/>
      <c r="F1437" s="309"/>
      <c r="G1437" s="309"/>
      <c r="H1437" s="309"/>
      <c r="I1437" s="309"/>
      <c r="J1437" s="309"/>
      <c r="K1437" s="309"/>
      <c r="L1437" s="309"/>
      <c r="M1437" s="309"/>
      <c r="N1437" s="309"/>
      <c r="O1437" s="309"/>
      <c r="P1437" s="309"/>
    </row>
    <row r="1438" spans="1:16" x14ac:dyDescent="0.25">
      <c r="A1438" s="309"/>
      <c r="B1438" s="309"/>
      <c r="C1438" s="309"/>
      <c r="D1438" s="309"/>
      <c r="E1438" s="309"/>
      <c r="F1438" s="309"/>
      <c r="G1438" s="309"/>
      <c r="H1438" s="309"/>
      <c r="I1438" s="309"/>
      <c r="J1438" s="309"/>
      <c r="K1438" s="309"/>
      <c r="L1438" s="309"/>
      <c r="M1438" s="309"/>
      <c r="N1438" s="309"/>
      <c r="O1438" s="309"/>
      <c r="P1438" s="309"/>
    </row>
    <row r="1439" spans="1:16" x14ac:dyDescent="0.25">
      <c r="A1439" s="309"/>
      <c r="B1439" s="309"/>
      <c r="C1439" s="309"/>
      <c r="D1439" s="309"/>
      <c r="E1439" s="309"/>
      <c r="F1439" s="309"/>
      <c r="G1439" s="309"/>
      <c r="H1439" s="309"/>
      <c r="I1439" s="309"/>
      <c r="J1439" s="309"/>
      <c r="K1439" s="309"/>
      <c r="L1439" s="309"/>
      <c r="M1439" s="309"/>
      <c r="N1439" s="309"/>
      <c r="O1439" s="309"/>
      <c r="P1439" s="309"/>
    </row>
    <row r="1440" spans="1:16" x14ac:dyDescent="0.25">
      <c r="A1440" s="309"/>
      <c r="B1440" s="309"/>
      <c r="C1440" s="309"/>
      <c r="D1440" s="309"/>
      <c r="E1440" s="309"/>
      <c r="F1440" s="309"/>
      <c r="G1440" s="309"/>
      <c r="H1440" s="309"/>
      <c r="I1440" s="309"/>
      <c r="J1440" s="309"/>
      <c r="K1440" s="309"/>
      <c r="L1440" s="309"/>
      <c r="M1440" s="309"/>
      <c r="N1440" s="309"/>
      <c r="O1440" s="309"/>
      <c r="P1440" s="309"/>
    </row>
    <row r="1441" spans="1:16" x14ac:dyDescent="0.25">
      <c r="A1441" s="309"/>
      <c r="B1441" s="309"/>
      <c r="C1441" s="309"/>
      <c r="D1441" s="309"/>
      <c r="E1441" s="309"/>
      <c r="F1441" s="309"/>
      <c r="G1441" s="309"/>
      <c r="H1441" s="309"/>
      <c r="I1441" s="309"/>
      <c r="J1441" s="309"/>
      <c r="K1441" s="309"/>
      <c r="L1441" s="309"/>
      <c r="M1441" s="309"/>
      <c r="N1441" s="309"/>
      <c r="O1441" s="309"/>
      <c r="P1441" s="309"/>
    </row>
    <row r="1442" spans="1:16" x14ac:dyDescent="0.25">
      <c r="A1442" s="309"/>
      <c r="B1442" s="309"/>
      <c r="C1442" s="309"/>
      <c r="D1442" s="309"/>
      <c r="E1442" s="309"/>
      <c r="F1442" s="309"/>
      <c r="G1442" s="309"/>
      <c r="H1442" s="309"/>
      <c r="I1442" s="309"/>
      <c r="J1442" s="309"/>
      <c r="K1442" s="309"/>
      <c r="L1442" s="309"/>
      <c r="M1442" s="309"/>
      <c r="N1442" s="309"/>
      <c r="O1442" s="309"/>
      <c r="P1442" s="309"/>
    </row>
    <row r="1443" spans="1:16" x14ac:dyDescent="0.25">
      <c r="A1443" s="309"/>
      <c r="B1443" s="309"/>
      <c r="C1443" s="309"/>
      <c r="D1443" s="309"/>
      <c r="E1443" s="309"/>
      <c r="F1443" s="309"/>
      <c r="G1443" s="309"/>
      <c r="H1443" s="309"/>
      <c r="I1443" s="309"/>
      <c r="J1443" s="309"/>
      <c r="K1443" s="309"/>
      <c r="L1443" s="309"/>
      <c r="M1443" s="309"/>
      <c r="N1443" s="309"/>
      <c r="O1443" s="309"/>
      <c r="P1443" s="309"/>
    </row>
    <row r="1444" spans="1:16" x14ac:dyDescent="0.25">
      <c r="A1444" s="309"/>
      <c r="B1444" s="309"/>
      <c r="C1444" s="309"/>
      <c r="D1444" s="309"/>
      <c r="E1444" s="309"/>
      <c r="F1444" s="309"/>
      <c r="G1444" s="309"/>
      <c r="H1444" s="309"/>
      <c r="I1444" s="309"/>
      <c r="J1444" s="309"/>
      <c r="K1444" s="309"/>
      <c r="L1444" s="309"/>
      <c r="M1444" s="309"/>
      <c r="N1444" s="309"/>
      <c r="O1444" s="309"/>
      <c r="P1444" s="309"/>
    </row>
    <row r="1445" spans="1:16" x14ac:dyDescent="0.25">
      <c r="A1445" s="309"/>
      <c r="B1445" s="309"/>
      <c r="C1445" s="309"/>
      <c r="D1445" s="309"/>
      <c r="E1445" s="309"/>
      <c r="F1445" s="309"/>
      <c r="G1445" s="309"/>
      <c r="H1445" s="309"/>
      <c r="I1445" s="309"/>
      <c r="J1445" s="309"/>
      <c r="K1445" s="309"/>
      <c r="L1445" s="309"/>
      <c r="M1445" s="309"/>
      <c r="N1445" s="309"/>
      <c r="O1445" s="309"/>
      <c r="P1445" s="309"/>
    </row>
    <row r="1446" spans="1:16" x14ac:dyDescent="0.25">
      <c r="A1446" s="309"/>
      <c r="B1446" s="309"/>
      <c r="C1446" s="309"/>
      <c r="D1446" s="309"/>
      <c r="E1446" s="309"/>
      <c r="F1446" s="309"/>
      <c r="G1446" s="309"/>
      <c r="H1446" s="309"/>
      <c r="I1446" s="309"/>
      <c r="J1446" s="309"/>
      <c r="K1446" s="309"/>
      <c r="L1446" s="309"/>
      <c r="M1446" s="309"/>
      <c r="N1446" s="309"/>
      <c r="O1446" s="309"/>
      <c r="P1446" s="309"/>
    </row>
    <row r="1447" spans="1:16" x14ac:dyDescent="0.25">
      <c r="A1447" s="309"/>
      <c r="B1447" s="309"/>
      <c r="C1447" s="309"/>
      <c r="D1447" s="309"/>
      <c r="E1447" s="309"/>
      <c r="F1447" s="309"/>
      <c r="G1447" s="309"/>
      <c r="H1447" s="309"/>
      <c r="I1447" s="309"/>
      <c r="J1447" s="309"/>
      <c r="K1447" s="309"/>
      <c r="L1447" s="309"/>
      <c r="M1447" s="309"/>
      <c r="N1447" s="309"/>
      <c r="O1447" s="309"/>
      <c r="P1447" s="309"/>
    </row>
    <row r="1448" spans="1:16" x14ac:dyDescent="0.25">
      <c r="A1448" s="309"/>
      <c r="B1448" s="309"/>
      <c r="C1448" s="309"/>
      <c r="D1448" s="309"/>
      <c r="E1448" s="309"/>
      <c r="F1448" s="309"/>
      <c r="G1448" s="309"/>
      <c r="H1448" s="309"/>
      <c r="I1448" s="309"/>
      <c r="J1448" s="309"/>
      <c r="K1448" s="309"/>
      <c r="L1448" s="309"/>
      <c r="M1448" s="309"/>
      <c r="N1448" s="309"/>
      <c r="O1448" s="309"/>
      <c r="P1448" s="309"/>
    </row>
    <row r="1449" spans="1:16" x14ac:dyDescent="0.25">
      <c r="A1449" s="309"/>
      <c r="B1449" s="309"/>
      <c r="C1449" s="309"/>
      <c r="D1449" s="309"/>
      <c r="E1449" s="309"/>
      <c r="F1449" s="309"/>
      <c r="G1449" s="309"/>
      <c r="H1449" s="309"/>
      <c r="I1449" s="309"/>
      <c r="J1449" s="309"/>
      <c r="K1449" s="309"/>
      <c r="L1449" s="309"/>
      <c r="M1449" s="309"/>
      <c r="N1449" s="309"/>
      <c r="O1449" s="309"/>
      <c r="P1449" s="309"/>
    </row>
    <row r="1450" spans="1:16" x14ac:dyDescent="0.25">
      <c r="A1450" s="309"/>
      <c r="B1450" s="309"/>
      <c r="C1450" s="309"/>
      <c r="D1450" s="309"/>
      <c r="E1450" s="309"/>
      <c r="F1450" s="309"/>
      <c r="G1450" s="309"/>
      <c r="H1450" s="309"/>
      <c r="I1450" s="309"/>
      <c r="J1450" s="309"/>
      <c r="K1450" s="309"/>
      <c r="L1450" s="309"/>
      <c r="M1450" s="309"/>
      <c r="N1450" s="309"/>
      <c r="O1450" s="309"/>
      <c r="P1450" s="309"/>
    </row>
    <row r="1451" spans="1:16" x14ac:dyDescent="0.25">
      <c r="A1451" s="309"/>
      <c r="B1451" s="309"/>
      <c r="C1451" s="309"/>
      <c r="D1451" s="309"/>
      <c r="E1451" s="309"/>
      <c r="F1451" s="309"/>
      <c r="G1451" s="309"/>
      <c r="H1451" s="309"/>
      <c r="I1451" s="309"/>
      <c r="J1451" s="309"/>
      <c r="K1451" s="309"/>
      <c r="L1451" s="309"/>
      <c r="M1451" s="309"/>
      <c r="N1451" s="309"/>
      <c r="O1451" s="309"/>
      <c r="P1451" s="309"/>
    </row>
    <row r="1452" spans="1:16" x14ac:dyDescent="0.25">
      <c r="A1452" s="309"/>
      <c r="B1452" s="309"/>
      <c r="C1452" s="309"/>
      <c r="D1452" s="309"/>
      <c r="E1452" s="309"/>
      <c r="F1452" s="309"/>
      <c r="G1452" s="309"/>
      <c r="H1452" s="309"/>
      <c r="I1452" s="309"/>
      <c r="J1452" s="309"/>
      <c r="K1452" s="309"/>
      <c r="L1452" s="309"/>
      <c r="M1452" s="309"/>
      <c r="N1452" s="309"/>
      <c r="O1452" s="309"/>
      <c r="P1452" s="309"/>
    </row>
    <row r="1453" spans="1:16" x14ac:dyDescent="0.25">
      <c r="A1453" s="309"/>
      <c r="B1453" s="309"/>
      <c r="C1453" s="309"/>
      <c r="D1453" s="309"/>
      <c r="E1453" s="309"/>
      <c r="F1453" s="309"/>
      <c r="G1453" s="309"/>
      <c r="H1453" s="309"/>
      <c r="I1453" s="309"/>
      <c r="J1453" s="309"/>
      <c r="K1453" s="309"/>
      <c r="L1453" s="309"/>
      <c r="M1453" s="309"/>
      <c r="N1453" s="309"/>
      <c r="O1453" s="309"/>
      <c r="P1453" s="309"/>
    </row>
    <row r="1454" spans="1:16" x14ac:dyDescent="0.25">
      <c r="A1454" s="309"/>
      <c r="B1454" s="309"/>
      <c r="C1454" s="309"/>
      <c r="D1454" s="309"/>
      <c r="E1454" s="309"/>
      <c r="F1454" s="309"/>
      <c r="G1454" s="309"/>
      <c r="H1454" s="309"/>
      <c r="I1454" s="309"/>
      <c r="J1454" s="309"/>
      <c r="K1454" s="309"/>
      <c r="L1454" s="309"/>
      <c r="M1454" s="309"/>
      <c r="N1454" s="309"/>
      <c r="O1454" s="309"/>
      <c r="P1454" s="309"/>
    </row>
    <row r="1455" spans="1:16" x14ac:dyDescent="0.25">
      <c r="A1455" s="309"/>
      <c r="B1455" s="309"/>
      <c r="C1455" s="309"/>
      <c r="D1455" s="309"/>
      <c r="E1455" s="309"/>
      <c r="F1455" s="309"/>
      <c r="G1455" s="309"/>
      <c r="H1455" s="309"/>
      <c r="I1455" s="309"/>
      <c r="J1455" s="309"/>
      <c r="K1455" s="309"/>
      <c r="L1455" s="309"/>
      <c r="M1455" s="309"/>
      <c r="N1455" s="309"/>
      <c r="O1455" s="309"/>
      <c r="P1455" s="309"/>
    </row>
    <row r="1456" spans="1:16" x14ac:dyDescent="0.25">
      <c r="A1456" s="309"/>
      <c r="B1456" s="309"/>
      <c r="C1456" s="309"/>
      <c r="D1456" s="309"/>
      <c r="E1456" s="309"/>
      <c r="F1456" s="309"/>
      <c r="G1456" s="309"/>
      <c r="H1456" s="309"/>
      <c r="I1456" s="309"/>
      <c r="J1456" s="309"/>
      <c r="K1456" s="309"/>
      <c r="L1456" s="309"/>
      <c r="M1456" s="309"/>
      <c r="N1456" s="309"/>
      <c r="O1456" s="309"/>
      <c r="P1456" s="309"/>
    </row>
    <row r="1457" spans="1:16" x14ac:dyDescent="0.25">
      <c r="A1457" s="309"/>
      <c r="B1457" s="309"/>
      <c r="C1457" s="309"/>
      <c r="D1457" s="309"/>
      <c r="E1457" s="309"/>
      <c r="F1457" s="309"/>
      <c r="G1457" s="309"/>
      <c r="H1457" s="309"/>
      <c r="I1457" s="309"/>
      <c r="J1457" s="309"/>
      <c r="K1457" s="309"/>
      <c r="L1457" s="309"/>
      <c r="M1457" s="309"/>
      <c r="N1457" s="309"/>
      <c r="O1457" s="309"/>
      <c r="P1457" s="309"/>
    </row>
    <row r="1458" spans="1:16" x14ac:dyDescent="0.25">
      <c r="A1458" s="309"/>
      <c r="B1458" s="309"/>
      <c r="C1458" s="309"/>
      <c r="D1458" s="309"/>
      <c r="E1458" s="309"/>
      <c r="F1458" s="309"/>
      <c r="G1458" s="309"/>
      <c r="H1458" s="309"/>
      <c r="I1458" s="309"/>
      <c r="J1458" s="309"/>
      <c r="K1458" s="309"/>
      <c r="L1458" s="309"/>
      <c r="M1458" s="309"/>
      <c r="N1458" s="309"/>
      <c r="O1458" s="309"/>
      <c r="P1458" s="309"/>
    </row>
    <row r="1459" spans="1:16" x14ac:dyDescent="0.25">
      <c r="A1459" s="309"/>
      <c r="B1459" s="309"/>
      <c r="C1459" s="309"/>
      <c r="D1459" s="309"/>
      <c r="E1459" s="309"/>
      <c r="F1459" s="309"/>
      <c r="G1459" s="309"/>
      <c r="H1459" s="309"/>
      <c r="I1459" s="309"/>
      <c r="J1459" s="309"/>
      <c r="K1459" s="309"/>
      <c r="L1459" s="309"/>
      <c r="M1459" s="309"/>
      <c r="N1459" s="309"/>
      <c r="O1459" s="309"/>
      <c r="P1459" s="309"/>
    </row>
    <row r="1460" spans="1:16" x14ac:dyDescent="0.25">
      <c r="A1460" s="309"/>
      <c r="B1460" s="309"/>
      <c r="C1460" s="309"/>
      <c r="D1460" s="309"/>
      <c r="E1460" s="309"/>
      <c r="F1460" s="309"/>
      <c r="G1460" s="309"/>
      <c r="H1460" s="309"/>
      <c r="I1460" s="309"/>
      <c r="J1460" s="309"/>
      <c r="K1460" s="309"/>
      <c r="L1460" s="309"/>
      <c r="M1460" s="309"/>
      <c r="N1460" s="309"/>
      <c r="O1460" s="309"/>
      <c r="P1460" s="309"/>
    </row>
    <row r="1461" spans="1:16" x14ac:dyDescent="0.25">
      <c r="A1461" s="309"/>
      <c r="B1461" s="309"/>
      <c r="C1461" s="309"/>
      <c r="D1461" s="309"/>
      <c r="E1461" s="309"/>
      <c r="F1461" s="309"/>
      <c r="G1461" s="309"/>
      <c r="H1461" s="309"/>
      <c r="I1461" s="309"/>
      <c r="J1461" s="309"/>
      <c r="K1461" s="309"/>
      <c r="L1461" s="309"/>
      <c r="M1461" s="309"/>
      <c r="N1461" s="309"/>
      <c r="O1461" s="309"/>
      <c r="P1461" s="309"/>
    </row>
    <row r="1462" spans="1:16" x14ac:dyDescent="0.25">
      <c r="A1462" s="309"/>
      <c r="B1462" s="309"/>
      <c r="C1462" s="309"/>
      <c r="D1462" s="309"/>
      <c r="E1462" s="309"/>
      <c r="F1462" s="309"/>
      <c r="G1462" s="309"/>
      <c r="H1462" s="309"/>
      <c r="I1462" s="309"/>
      <c r="J1462" s="309"/>
      <c r="K1462" s="309"/>
      <c r="L1462" s="309"/>
      <c r="M1462" s="309"/>
      <c r="N1462" s="309"/>
      <c r="O1462" s="309"/>
      <c r="P1462" s="309"/>
    </row>
    <row r="1463" spans="1:16" x14ac:dyDescent="0.25">
      <c r="A1463" s="309"/>
      <c r="B1463" s="309"/>
      <c r="C1463" s="309"/>
      <c r="D1463" s="309"/>
      <c r="E1463" s="309"/>
      <c r="F1463" s="309"/>
      <c r="G1463" s="309"/>
      <c r="H1463" s="309"/>
      <c r="I1463" s="309"/>
      <c r="J1463" s="309"/>
      <c r="K1463" s="309"/>
      <c r="L1463" s="309"/>
      <c r="M1463" s="309"/>
      <c r="N1463" s="309"/>
      <c r="O1463" s="309"/>
      <c r="P1463" s="309"/>
    </row>
    <row r="1464" spans="1:16" x14ac:dyDescent="0.25">
      <c r="A1464" s="309"/>
      <c r="B1464" s="309"/>
      <c r="C1464" s="309"/>
      <c r="D1464" s="309"/>
      <c r="E1464" s="309"/>
      <c r="F1464" s="309"/>
      <c r="G1464" s="309"/>
      <c r="H1464" s="309"/>
      <c r="I1464" s="309"/>
      <c r="J1464" s="309"/>
      <c r="K1464" s="309"/>
      <c r="L1464" s="309"/>
      <c r="M1464" s="309"/>
      <c r="N1464" s="309"/>
      <c r="O1464" s="309"/>
      <c r="P1464" s="309"/>
    </row>
    <row r="1465" spans="1:16" x14ac:dyDescent="0.25">
      <c r="A1465" s="309"/>
      <c r="B1465" s="309"/>
      <c r="C1465" s="309"/>
      <c r="D1465" s="309"/>
      <c r="E1465" s="309"/>
      <c r="F1465" s="309"/>
      <c r="G1465" s="309"/>
      <c r="H1465" s="309"/>
      <c r="I1465" s="309"/>
      <c r="J1465" s="309"/>
      <c r="K1465" s="309"/>
      <c r="L1465" s="309"/>
      <c r="M1465" s="309"/>
      <c r="N1465" s="309"/>
      <c r="O1465" s="309"/>
      <c r="P1465" s="309"/>
    </row>
    <row r="1466" spans="1:16" x14ac:dyDescent="0.25">
      <c r="A1466" s="309"/>
      <c r="B1466" s="309"/>
      <c r="C1466" s="309"/>
      <c r="D1466" s="309"/>
      <c r="E1466" s="309"/>
      <c r="F1466" s="309"/>
      <c r="G1466" s="309"/>
      <c r="H1466" s="309"/>
      <c r="I1466" s="309"/>
      <c r="J1466" s="309"/>
      <c r="K1466" s="309"/>
      <c r="L1466" s="309"/>
      <c r="M1466" s="309"/>
      <c r="N1466" s="309"/>
      <c r="O1466" s="309"/>
      <c r="P1466" s="309"/>
    </row>
    <row r="1467" spans="1:16" x14ac:dyDescent="0.25">
      <c r="A1467" s="309"/>
      <c r="B1467" s="309"/>
      <c r="C1467" s="309"/>
      <c r="D1467" s="309"/>
      <c r="E1467" s="309"/>
      <c r="F1467" s="309"/>
      <c r="G1467" s="309"/>
      <c r="H1467" s="309"/>
      <c r="I1467" s="309"/>
      <c r="J1467" s="309"/>
      <c r="K1467" s="309"/>
      <c r="L1467" s="309"/>
      <c r="M1467" s="309"/>
      <c r="N1467" s="309"/>
      <c r="O1467" s="309"/>
      <c r="P1467" s="309"/>
    </row>
    <row r="1468" spans="1:16" x14ac:dyDescent="0.25">
      <c r="A1468" s="309"/>
      <c r="B1468" s="309"/>
      <c r="C1468" s="309"/>
      <c r="D1468" s="309"/>
      <c r="E1468" s="309"/>
      <c r="F1468" s="309"/>
      <c r="G1468" s="309"/>
      <c r="H1468" s="309"/>
      <c r="I1468" s="309"/>
      <c r="J1468" s="309"/>
      <c r="K1468" s="309"/>
      <c r="L1468" s="309"/>
      <c r="M1468" s="309"/>
      <c r="N1468" s="309"/>
      <c r="O1468" s="309"/>
      <c r="P1468" s="309"/>
    </row>
    <row r="1469" spans="1:16" x14ac:dyDescent="0.25">
      <c r="A1469" s="309"/>
      <c r="B1469" s="309"/>
      <c r="C1469" s="309"/>
      <c r="D1469" s="309"/>
      <c r="E1469" s="309"/>
      <c r="F1469" s="309"/>
      <c r="G1469" s="309"/>
      <c r="H1469" s="309"/>
      <c r="I1469" s="309"/>
      <c r="J1469" s="309"/>
      <c r="K1469" s="309"/>
      <c r="L1469" s="309"/>
      <c r="M1469" s="309"/>
      <c r="N1469" s="309"/>
      <c r="O1469" s="309"/>
      <c r="P1469" s="309"/>
    </row>
    <row r="1470" spans="1:16" x14ac:dyDescent="0.25">
      <c r="A1470" s="309"/>
      <c r="B1470" s="309"/>
      <c r="C1470" s="309"/>
      <c r="D1470" s="309"/>
      <c r="E1470" s="309"/>
      <c r="F1470" s="309"/>
      <c r="G1470" s="309"/>
      <c r="H1470" s="309"/>
      <c r="I1470" s="309"/>
      <c r="J1470" s="309"/>
      <c r="K1470" s="309"/>
      <c r="L1470" s="309"/>
      <c r="M1470" s="309"/>
      <c r="N1470" s="309"/>
      <c r="O1470" s="309"/>
      <c r="P1470" s="309"/>
    </row>
    <row r="1471" spans="1:16" x14ac:dyDescent="0.25">
      <c r="A1471" s="309"/>
      <c r="B1471" s="309"/>
      <c r="C1471" s="309"/>
      <c r="D1471" s="309"/>
      <c r="E1471" s="309"/>
      <c r="F1471" s="309"/>
      <c r="G1471" s="309"/>
      <c r="H1471" s="309"/>
      <c r="I1471" s="309"/>
      <c r="J1471" s="309"/>
      <c r="K1471" s="309"/>
      <c r="L1471" s="309"/>
      <c r="M1471" s="309"/>
      <c r="N1471" s="309"/>
      <c r="O1471" s="309"/>
      <c r="P1471" s="309"/>
    </row>
    <row r="1472" spans="1:16" x14ac:dyDescent="0.25">
      <c r="A1472" s="309"/>
      <c r="B1472" s="309"/>
      <c r="C1472" s="309"/>
      <c r="D1472" s="309"/>
      <c r="E1472" s="309"/>
      <c r="F1472" s="309"/>
      <c r="G1472" s="309"/>
      <c r="H1472" s="309"/>
      <c r="I1472" s="309"/>
      <c r="J1472" s="309"/>
      <c r="K1472" s="309"/>
      <c r="L1472" s="309"/>
      <c r="M1472" s="309"/>
      <c r="N1472" s="309"/>
      <c r="O1472" s="309"/>
      <c r="P1472" s="309"/>
    </row>
    <row r="1473" spans="1:16" x14ac:dyDescent="0.25">
      <c r="A1473" s="309"/>
      <c r="B1473" s="309"/>
      <c r="C1473" s="309"/>
      <c r="D1473" s="309"/>
      <c r="E1473" s="309"/>
      <c r="F1473" s="309"/>
      <c r="G1473" s="309"/>
      <c r="H1473" s="309"/>
      <c r="I1473" s="309"/>
      <c r="J1473" s="309"/>
      <c r="K1473" s="309"/>
      <c r="L1473" s="309"/>
      <c r="M1473" s="309"/>
      <c r="N1473" s="309"/>
      <c r="O1473" s="309"/>
      <c r="P1473" s="309"/>
    </row>
    <row r="1474" spans="1:16" x14ac:dyDescent="0.25">
      <c r="A1474" s="309"/>
      <c r="B1474" s="309"/>
      <c r="C1474" s="309"/>
      <c r="D1474" s="309"/>
      <c r="E1474" s="309"/>
      <c r="F1474" s="309"/>
      <c r="G1474" s="309"/>
      <c r="H1474" s="309"/>
      <c r="I1474" s="309"/>
      <c r="J1474" s="309"/>
      <c r="K1474" s="309"/>
      <c r="L1474" s="309"/>
      <c r="M1474" s="309"/>
      <c r="N1474" s="309"/>
      <c r="O1474" s="309"/>
      <c r="P1474" s="309"/>
    </row>
    <row r="1475" spans="1:16" x14ac:dyDescent="0.25">
      <c r="A1475" s="309"/>
      <c r="B1475" s="309"/>
      <c r="C1475" s="309"/>
      <c r="D1475" s="309"/>
      <c r="E1475" s="309"/>
      <c r="F1475" s="309"/>
      <c r="G1475" s="309"/>
      <c r="H1475" s="309"/>
      <c r="I1475" s="309"/>
      <c r="J1475" s="309"/>
      <c r="K1475" s="309"/>
      <c r="L1475" s="309"/>
      <c r="M1475" s="309"/>
      <c r="N1475" s="309"/>
      <c r="O1475" s="309"/>
      <c r="P1475" s="309"/>
    </row>
    <row r="1476" spans="1:16" x14ac:dyDescent="0.25">
      <c r="A1476" s="309"/>
      <c r="B1476" s="309"/>
      <c r="C1476" s="309"/>
      <c r="D1476" s="309"/>
      <c r="E1476" s="309"/>
      <c r="F1476" s="309"/>
      <c r="G1476" s="309"/>
      <c r="H1476" s="309"/>
      <c r="I1476" s="309"/>
      <c r="J1476" s="309"/>
      <c r="K1476" s="309"/>
      <c r="L1476" s="309"/>
      <c r="M1476" s="309"/>
      <c r="N1476" s="309"/>
      <c r="O1476" s="309"/>
      <c r="P1476" s="309"/>
    </row>
    <row r="1477" spans="1:16" x14ac:dyDescent="0.25">
      <c r="A1477" s="309"/>
      <c r="B1477" s="309"/>
      <c r="C1477" s="309"/>
      <c r="D1477" s="309"/>
      <c r="E1477" s="309"/>
      <c r="F1477" s="309"/>
      <c r="G1477" s="309"/>
      <c r="H1477" s="309"/>
      <c r="I1477" s="309"/>
      <c r="J1477" s="309"/>
      <c r="K1477" s="309"/>
      <c r="L1477" s="309"/>
      <c r="M1477" s="309"/>
      <c r="N1477" s="309"/>
      <c r="O1477" s="309"/>
      <c r="P1477" s="309"/>
    </row>
    <row r="1478" spans="1:16" x14ac:dyDescent="0.25">
      <c r="A1478" s="309"/>
      <c r="B1478" s="309"/>
      <c r="C1478" s="309"/>
      <c r="D1478" s="309"/>
      <c r="E1478" s="309"/>
      <c r="F1478" s="309"/>
      <c r="G1478" s="309"/>
      <c r="H1478" s="309"/>
      <c r="I1478" s="309"/>
      <c r="J1478" s="309"/>
      <c r="K1478" s="309"/>
      <c r="L1478" s="309"/>
      <c r="M1478" s="309"/>
      <c r="N1478" s="309"/>
      <c r="O1478" s="309"/>
      <c r="P1478" s="309"/>
    </row>
    <row r="1479" spans="1:16" x14ac:dyDescent="0.25">
      <c r="A1479" s="309"/>
      <c r="B1479" s="309"/>
      <c r="C1479" s="309"/>
      <c r="D1479" s="309"/>
      <c r="E1479" s="309"/>
      <c r="F1479" s="309"/>
      <c r="G1479" s="309"/>
      <c r="H1479" s="309"/>
      <c r="I1479" s="309"/>
      <c r="J1479" s="309"/>
      <c r="K1479" s="309"/>
      <c r="L1479" s="309"/>
      <c r="M1479" s="309"/>
      <c r="N1479" s="309"/>
      <c r="O1479" s="309"/>
      <c r="P1479" s="309"/>
    </row>
    <row r="1480" spans="1:16" x14ac:dyDescent="0.25">
      <c r="A1480" s="309"/>
      <c r="B1480" s="309"/>
      <c r="C1480" s="309"/>
      <c r="D1480" s="309"/>
      <c r="E1480" s="309"/>
      <c r="F1480" s="309"/>
      <c r="G1480" s="309"/>
      <c r="H1480" s="309"/>
      <c r="I1480" s="309"/>
      <c r="J1480" s="309"/>
      <c r="K1480" s="309"/>
      <c r="L1480" s="309"/>
      <c r="M1480" s="309"/>
      <c r="N1480" s="309"/>
      <c r="O1480" s="309"/>
      <c r="P1480" s="309"/>
    </row>
    <row r="1481" spans="1:16" x14ac:dyDescent="0.25">
      <c r="A1481" s="309"/>
      <c r="B1481" s="309"/>
      <c r="C1481" s="309"/>
      <c r="D1481" s="309"/>
      <c r="E1481" s="309"/>
      <c r="F1481" s="309"/>
      <c r="G1481" s="309"/>
      <c r="H1481" s="309"/>
      <c r="I1481" s="309"/>
      <c r="J1481" s="309"/>
      <c r="K1481" s="309"/>
      <c r="L1481" s="309"/>
      <c r="M1481" s="309"/>
      <c r="N1481" s="309"/>
      <c r="O1481" s="309"/>
      <c r="P1481" s="309"/>
    </row>
    <row r="1482" spans="1:16" x14ac:dyDescent="0.25">
      <c r="A1482" s="309"/>
      <c r="B1482" s="309"/>
      <c r="C1482" s="309"/>
      <c r="D1482" s="309"/>
      <c r="E1482" s="309"/>
      <c r="F1482" s="309"/>
      <c r="G1482" s="309"/>
      <c r="H1482" s="309"/>
      <c r="I1482" s="309"/>
      <c r="J1482" s="309"/>
      <c r="K1482" s="309"/>
      <c r="L1482" s="309"/>
      <c r="M1482" s="309"/>
      <c r="N1482" s="309"/>
      <c r="O1482" s="309"/>
      <c r="P1482" s="309"/>
    </row>
    <row r="1483" spans="1:16" x14ac:dyDescent="0.25">
      <c r="A1483" s="309"/>
      <c r="B1483" s="309"/>
      <c r="C1483" s="309"/>
      <c r="D1483" s="309"/>
      <c r="E1483" s="309"/>
      <c r="F1483" s="309"/>
      <c r="G1483" s="309"/>
      <c r="H1483" s="309"/>
      <c r="I1483" s="309"/>
      <c r="J1483" s="309"/>
      <c r="K1483" s="309"/>
      <c r="L1483" s="309"/>
      <c r="M1483" s="309"/>
      <c r="N1483" s="309"/>
      <c r="O1483" s="309"/>
      <c r="P1483" s="309"/>
    </row>
    <row r="1484" spans="1:16" x14ac:dyDescent="0.25">
      <c r="A1484" s="309"/>
      <c r="B1484" s="309"/>
      <c r="C1484" s="309"/>
      <c r="D1484" s="309"/>
      <c r="E1484" s="309"/>
      <c r="F1484" s="309"/>
      <c r="G1484" s="309"/>
      <c r="H1484" s="309"/>
      <c r="I1484" s="309"/>
      <c r="J1484" s="309"/>
      <c r="K1484" s="309"/>
      <c r="L1484" s="309"/>
      <c r="M1484" s="309"/>
      <c r="N1484" s="309"/>
      <c r="O1484" s="309"/>
      <c r="P1484" s="309"/>
    </row>
    <row r="1485" spans="1:16" x14ac:dyDescent="0.25">
      <c r="A1485" s="309"/>
      <c r="B1485" s="309"/>
      <c r="C1485" s="309"/>
      <c r="D1485" s="309"/>
      <c r="E1485" s="309"/>
      <c r="F1485" s="309"/>
      <c r="G1485" s="309"/>
      <c r="H1485" s="309"/>
      <c r="I1485" s="309"/>
      <c r="J1485" s="309"/>
      <c r="K1485" s="309"/>
      <c r="L1485" s="309"/>
      <c r="M1485" s="309"/>
      <c r="N1485" s="309"/>
      <c r="O1485" s="309"/>
      <c r="P1485" s="309"/>
    </row>
    <row r="1486" spans="1:16" x14ac:dyDescent="0.25">
      <c r="A1486" s="309"/>
      <c r="B1486" s="309"/>
      <c r="C1486" s="309"/>
      <c r="D1486" s="309"/>
      <c r="E1486" s="309"/>
      <c r="F1486" s="309"/>
      <c r="G1486" s="309"/>
      <c r="H1486" s="309"/>
      <c r="I1486" s="309"/>
      <c r="J1486" s="309"/>
      <c r="K1486" s="309"/>
      <c r="L1486" s="309"/>
      <c r="M1486" s="309"/>
      <c r="N1486" s="309"/>
      <c r="O1486" s="309"/>
      <c r="P1486" s="309"/>
    </row>
    <row r="1487" spans="1:16" x14ac:dyDescent="0.25">
      <c r="A1487" s="309"/>
      <c r="B1487" s="309"/>
      <c r="C1487" s="309"/>
      <c r="D1487" s="309"/>
      <c r="E1487" s="309"/>
      <c r="F1487" s="309"/>
      <c r="G1487" s="309"/>
      <c r="H1487" s="309"/>
      <c r="I1487" s="309"/>
      <c r="J1487" s="309"/>
      <c r="K1487" s="309"/>
      <c r="L1487" s="309"/>
      <c r="M1487" s="309"/>
      <c r="N1487" s="309"/>
      <c r="O1487" s="309"/>
      <c r="P1487" s="309"/>
    </row>
    <row r="1488" spans="1:16" x14ac:dyDescent="0.25">
      <c r="A1488" s="309"/>
      <c r="B1488" s="309"/>
      <c r="C1488" s="309"/>
      <c r="D1488" s="309"/>
      <c r="E1488" s="309"/>
      <c r="F1488" s="309"/>
      <c r="G1488" s="309"/>
      <c r="H1488" s="309"/>
      <c r="I1488" s="309"/>
      <c r="J1488" s="309"/>
      <c r="K1488" s="309"/>
      <c r="L1488" s="309"/>
      <c r="M1488" s="309"/>
      <c r="N1488" s="309"/>
      <c r="O1488" s="309"/>
      <c r="P1488" s="309"/>
    </row>
    <row r="1489" spans="1:16" x14ac:dyDescent="0.25">
      <c r="A1489" s="309"/>
      <c r="B1489" s="309"/>
      <c r="C1489" s="309"/>
      <c r="D1489" s="309"/>
      <c r="E1489" s="309"/>
      <c r="F1489" s="309"/>
      <c r="G1489" s="309"/>
      <c r="H1489" s="309"/>
      <c r="I1489" s="309"/>
      <c r="J1489" s="309"/>
      <c r="K1489" s="309"/>
      <c r="L1489" s="309"/>
      <c r="M1489" s="309"/>
      <c r="N1489" s="309"/>
      <c r="O1489" s="309"/>
      <c r="P1489" s="309"/>
    </row>
    <row r="1490" spans="1:16" x14ac:dyDescent="0.25">
      <c r="A1490" s="309"/>
      <c r="B1490" s="309"/>
      <c r="C1490" s="309"/>
      <c r="D1490" s="309"/>
      <c r="E1490" s="309"/>
      <c r="F1490" s="309"/>
      <c r="G1490" s="309"/>
      <c r="H1490" s="309"/>
      <c r="I1490" s="309"/>
      <c r="J1490" s="309"/>
      <c r="K1490" s="309"/>
      <c r="L1490" s="309"/>
      <c r="M1490" s="309"/>
      <c r="N1490" s="309"/>
      <c r="O1490" s="309"/>
      <c r="P1490" s="309"/>
    </row>
    <row r="1491" spans="1:16" x14ac:dyDescent="0.25">
      <c r="A1491" s="309"/>
      <c r="B1491" s="309"/>
      <c r="C1491" s="309"/>
      <c r="D1491" s="309"/>
      <c r="E1491" s="309"/>
      <c r="F1491" s="309"/>
      <c r="G1491" s="309"/>
      <c r="H1491" s="309"/>
      <c r="I1491" s="309"/>
      <c r="J1491" s="309"/>
      <c r="K1491" s="309"/>
      <c r="L1491" s="309"/>
      <c r="M1491" s="309"/>
      <c r="N1491" s="309"/>
      <c r="O1491" s="309"/>
      <c r="P1491" s="309"/>
    </row>
    <row r="1492" spans="1:16" x14ac:dyDescent="0.25">
      <c r="A1492" s="309"/>
      <c r="B1492" s="309"/>
      <c r="C1492" s="309"/>
      <c r="D1492" s="309"/>
      <c r="E1492" s="309"/>
      <c r="F1492" s="309"/>
      <c r="G1492" s="309"/>
      <c r="H1492" s="309"/>
      <c r="I1492" s="309"/>
      <c r="J1492" s="309"/>
      <c r="K1492" s="309"/>
      <c r="L1492" s="309"/>
      <c r="M1492" s="309"/>
      <c r="N1492" s="309"/>
      <c r="O1492" s="309"/>
      <c r="P1492" s="309"/>
    </row>
    <row r="1493" spans="1:16" x14ac:dyDescent="0.25">
      <c r="A1493" s="309"/>
      <c r="B1493" s="309"/>
      <c r="C1493" s="309"/>
      <c r="D1493" s="309"/>
      <c r="E1493" s="309"/>
      <c r="F1493" s="309"/>
      <c r="G1493" s="309"/>
      <c r="H1493" s="309"/>
      <c r="I1493" s="309"/>
      <c r="J1493" s="309"/>
      <c r="K1493" s="309"/>
      <c r="L1493" s="309"/>
      <c r="M1493" s="309"/>
      <c r="N1493" s="309"/>
      <c r="O1493" s="309"/>
      <c r="P1493" s="309"/>
    </row>
    <row r="1494" spans="1:16" x14ac:dyDescent="0.25">
      <c r="A1494" s="309"/>
      <c r="B1494" s="309"/>
      <c r="C1494" s="309"/>
      <c r="D1494" s="309"/>
      <c r="E1494" s="309"/>
      <c r="F1494" s="309"/>
      <c r="G1494" s="309"/>
      <c r="H1494" s="309"/>
      <c r="I1494" s="309"/>
      <c r="J1494" s="309"/>
      <c r="K1494" s="309"/>
      <c r="L1494" s="309"/>
      <c r="M1494" s="309"/>
      <c r="N1494" s="309"/>
      <c r="O1494" s="309"/>
      <c r="P1494" s="309"/>
    </row>
    <row r="1495" spans="1:16" x14ac:dyDescent="0.25">
      <c r="A1495" s="309"/>
      <c r="B1495" s="309"/>
      <c r="C1495" s="309"/>
      <c r="D1495" s="309"/>
      <c r="E1495" s="309"/>
      <c r="F1495" s="309"/>
      <c r="G1495" s="309"/>
      <c r="H1495" s="309"/>
      <c r="I1495" s="309"/>
      <c r="J1495" s="309"/>
      <c r="K1495" s="309"/>
      <c r="L1495" s="309"/>
      <c r="M1495" s="309"/>
      <c r="N1495" s="309"/>
      <c r="O1495" s="309"/>
      <c r="P1495" s="309"/>
    </row>
    <row r="1496" spans="1:16" x14ac:dyDescent="0.25">
      <c r="A1496" s="309"/>
      <c r="B1496" s="309"/>
      <c r="C1496" s="309"/>
      <c r="D1496" s="309"/>
      <c r="E1496" s="309"/>
      <c r="F1496" s="309"/>
      <c r="G1496" s="309"/>
      <c r="H1496" s="309"/>
      <c r="I1496" s="309"/>
      <c r="J1496" s="309"/>
      <c r="K1496" s="309"/>
      <c r="L1496" s="309"/>
      <c r="M1496" s="309"/>
      <c r="N1496" s="309"/>
      <c r="O1496" s="309"/>
      <c r="P1496" s="309"/>
    </row>
    <row r="1497" spans="1:16" x14ac:dyDescent="0.25">
      <c r="A1497" s="309"/>
      <c r="B1497" s="309"/>
      <c r="C1497" s="309"/>
      <c r="D1497" s="309"/>
      <c r="E1497" s="309"/>
      <c r="F1497" s="309"/>
      <c r="G1497" s="309"/>
      <c r="H1497" s="309"/>
      <c r="I1497" s="309"/>
      <c r="J1497" s="309"/>
      <c r="K1497" s="309"/>
      <c r="L1497" s="309"/>
      <c r="M1497" s="309"/>
      <c r="N1497" s="309"/>
      <c r="O1497" s="309"/>
      <c r="P1497" s="309"/>
    </row>
    <row r="1498" spans="1:16" x14ac:dyDescent="0.25">
      <c r="A1498" s="309"/>
      <c r="B1498" s="309"/>
      <c r="C1498" s="309"/>
      <c r="D1498" s="309"/>
      <c r="E1498" s="309"/>
      <c r="F1498" s="309"/>
      <c r="G1498" s="309"/>
      <c r="H1498" s="309"/>
      <c r="I1498" s="309"/>
      <c r="J1498" s="309"/>
      <c r="K1498" s="309"/>
      <c r="L1498" s="309"/>
      <c r="M1498" s="309"/>
      <c r="N1498" s="309"/>
      <c r="O1498" s="309"/>
      <c r="P1498" s="309"/>
    </row>
    <row r="1499" spans="1:16" x14ac:dyDescent="0.25">
      <c r="A1499" s="309"/>
      <c r="B1499" s="309"/>
      <c r="C1499" s="309"/>
      <c r="D1499" s="309"/>
      <c r="E1499" s="309"/>
      <c r="F1499" s="309"/>
      <c r="G1499" s="309"/>
      <c r="H1499" s="309"/>
      <c r="I1499" s="309"/>
      <c r="J1499" s="309"/>
      <c r="K1499" s="309"/>
      <c r="L1499" s="309"/>
      <c r="M1499" s="309"/>
      <c r="N1499" s="309"/>
      <c r="O1499" s="309"/>
      <c r="P1499" s="309"/>
    </row>
    <row r="1500" spans="1:16" x14ac:dyDescent="0.25">
      <c r="A1500" s="309"/>
      <c r="B1500" s="309"/>
      <c r="C1500" s="309"/>
      <c r="D1500" s="309"/>
      <c r="E1500" s="309"/>
      <c r="F1500" s="309"/>
      <c r="G1500" s="309"/>
      <c r="H1500" s="309"/>
      <c r="I1500" s="309"/>
      <c r="J1500" s="309"/>
      <c r="K1500" s="309"/>
      <c r="L1500" s="309"/>
      <c r="M1500" s="309"/>
      <c r="N1500" s="309"/>
      <c r="O1500" s="309"/>
      <c r="P1500" s="309"/>
    </row>
    <row r="1501" spans="1:16" x14ac:dyDescent="0.25">
      <c r="A1501" s="309"/>
      <c r="B1501" s="309"/>
      <c r="C1501" s="309"/>
      <c r="D1501" s="309"/>
      <c r="E1501" s="309"/>
      <c r="F1501" s="309"/>
      <c r="G1501" s="309"/>
      <c r="H1501" s="309"/>
      <c r="I1501" s="309"/>
      <c r="J1501" s="309"/>
      <c r="K1501" s="309"/>
      <c r="L1501" s="309"/>
      <c r="M1501" s="309"/>
      <c r="N1501" s="309"/>
      <c r="O1501" s="309"/>
      <c r="P1501" s="309"/>
    </row>
    <row r="1502" spans="1:16" x14ac:dyDescent="0.25">
      <c r="A1502" s="309"/>
      <c r="B1502" s="309"/>
      <c r="C1502" s="309"/>
      <c r="D1502" s="309"/>
      <c r="E1502" s="309"/>
      <c r="F1502" s="309"/>
      <c r="G1502" s="309"/>
      <c r="H1502" s="309"/>
      <c r="I1502" s="309"/>
      <c r="J1502" s="309"/>
      <c r="K1502" s="309"/>
      <c r="L1502" s="309"/>
      <c r="M1502" s="309"/>
      <c r="N1502" s="309"/>
      <c r="O1502" s="309"/>
      <c r="P1502" s="309"/>
    </row>
    <row r="1503" spans="1:16" x14ac:dyDescent="0.25">
      <c r="A1503" s="309"/>
      <c r="B1503" s="309"/>
      <c r="C1503" s="309"/>
      <c r="D1503" s="309"/>
      <c r="E1503" s="309"/>
      <c r="F1503" s="309"/>
      <c r="G1503" s="309"/>
      <c r="H1503" s="309"/>
      <c r="I1503" s="309"/>
      <c r="J1503" s="309"/>
      <c r="K1503" s="309"/>
      <c r="L1503" s="309"/>
      <c r="M1503" s="309"/>
      <c r="N1503" s="309"/>
      <c r="O1503" s="309"/>
      <c r="P1503" s="309"/>
    </row>
    <row r="1504" spans="1:16" x14ac:dyDescent="0.25">
      <c r="A1504" s="309"/>
      <c r="B1504" s="309"/>
      <c r="C1504" s="309"/>
      <c r="D1504" s="309"/>
      <c r="E1504" s="309"/>
      <c r="F1504" s="309"/>
      <c r="G1504" s="309"/>
      <c r="H1504" s="309"/>
      <c r="I1504" s="309"/>
      <c r="J1504" s="309"/>
      <c r="K1504" s="309"/>
      <c r="L1504" s="309"/>
      <c r="M1504" s="309"/>
      <c r="N1504" s="309"/>
      <c r="O1504" s="309"/>
      <c r="P1504" s="309"/>
    </row>
    <row r="1505" spans="1:16" x14ac:dyDescent="0.25">
      <c r="A1505" s="309"/>
      <c r="B1505" s="309"/>
      <c r="C1505" s="309"/>
      <c r="D1505" s="309"/>
      <c r="E1505" s="309"/>
      <c r="F1505" s="309"/>
      <c r="G1505" s="309"/>
      <c r="H1505" s="309"/>
      <c r="I1505" s="309"/>
      <c r="J1505" s="309"/>
      <c r="K1505" s="309"/>
      <c r="L1505" s="309"/>
      <c r="M1505" s="309"/>
      <c r="N1505" s="309"/>
      <c r="O1505" s="309"/>
      <c r="P1505" s="309"/>
    </row>
    <row r="1506" spans="1:16" x14ac:dyDescent="0.25">
      <c r="A1506" s="309"/>
      <c r="B1506" s="309"/>
      <c r="C1506" s="309"/>
      <c r="D1506" s="309"/>
      <c r="E1506" s="309"/>
      <c r="F1506" s="309"/>
      <c r="G1506" s="309"/>
      <c r="H1506" s="309"/>
      <c r="I1506" s="309"/>
      <c r="J1506" s="309"/>
      <c r="K1506" s="309"/>
      <c r="L1506" s="309"/>
      <c r="M1506" s="309"/>
      <c r="N1506" s="309"/>
      <c r="O1506" s="309"/>
      <c r="P1506" s="309"/>
    </row>
    <row r="1507" spans="1:16" x14ac:dyDescent="0.25">
      <c r="A1507" s="309"/>
      <c r="B1507" s="309"/>
      <c r="C1507" s="309"/>
      <c r="D1507" s="309"/>
      <c r="E1507" s="309"/>
      <c r="F1507" s="309"/>
      <c r="G1507" s="309"/>
      <c r="H1507" s="309"/>
      <c r="I1507" s="309"/>
      <c r="J1507" s="309"/>
      <c r="K1507" s="309"/>
      <c r="L1507" s="309"/>
      <c r="M1507" s="309"/>
      <c r="N1507" s="309"/>
      <c r="O1507" s="309"/>
      <c r="P1507" s="309"/>
    </row>
    <row r="1508" spans="1:16" x14ac:dyDescent="0.25">
      <c r="A1508" s="309"/>
      <c r="B1508" s="309"/>
      <c r="C1508" s="309"/>
      <c r="D1508" s="309"/>
      <c r="E1508" s="309"/>
      <c r="F1508" s="309"/>
      <c r="G1508" s="309"/>
      <c r="H1508" s="309"/>
      <c r="I1508" s="309"/>
      <c r="J1508" s="309"/>
      <c r="K1508" s="309"/>
      <c r="L1508" s="309"/>
      <c r="M1508" s="309"/>
      <c r="N1508" s="309"/>
      <c r="O1508" s="309"/>
      <c r="P1508" s="309"/>
    </row>
    <row r="1509" spans="1:16" x14ac:dyDescent="0.25">
      <c r="A1509" s="309"/>
      <c r="B1509" s="309"/>
      <c r="C1509" s="309"/>
      <c r="D1509" s="309"/>
      <c r="E1509" s="309"/>
      <c r="F1509" s="309"/>
      <c r="G1509" s="309"/>
      <c r="H1509" s="309"/>
      <c r="I1509" s="309"/>
      <c r="J1509" s="309"/>
      <c r="K1509" s="309"/>
      <c r="L1509" s="309"/>
      <c r="M1509" s="309"/>
      <c r="N1509" s="309"/>
      <c r="O1509" s="309"/>
      <c r="P1509" s="309"/>
    </row>
    <row r="1510" spans="1:16" x14ac:dyDescent="0.25">
      <c r="A1510" s="309"/>
      <c r="B1510" s="309"/>
      <c r="C1510" s="309"/>
      <c r="D1510" s="309"/>
      <c r="E1510" s="309"/>
      <c r="F1510" s="309"/>
      <c r="G1510" s="309"/>
      <c r="H1510" s="309"/>
      <c r="I1510" s="309"/>
      <c r="J1510" s="309"/>
      <c r="K1510" s="309"/>
      <c r="L1510" s="309"/>
      <c r="M1510" s="309"/>
      <c r="N1510" s="309"/>
      <c r="O1510" s="309"/>
      <c r="P1510" s="309"/>
    </row>
    <row r="1511" spans="1:16" x14ac:dyDescent="0.25">
      <c r="A1511" s="309"/>
      <c r="B1511" s="309"/>
      <c r="C1511" s="309"/>
      <c r="D1511" s="309"/>
      <c r="E1511" s="309"/>
      <c r="F1511" s="309"/>
      <c r="G1511" s="309"/>
      <c r="H1511" s="309"/>
      <c r="I1511" s="309"/>
      <c r="J1511" s="309"/>
      <c r="K1511" s="309"/>
      <c r="L1511" s="309"/>
      <c r="M1511" s="309"/>
      <c r="N1511" s="309"/>
      <c r="O1511" s="309"/>
      <c r="P1511" s="309"/>
    </row>
    <row r="1512" spans="1:16" x14ac:dyDescent="0.25">
      <c r="A1512" s="309"/>
      <c r="B1512" s="309"/>
      <c r="C1512" s="309"/>
      <c r="D1512" s="309"/>
      <c r="E1512" s="309"/>
      <c r="F1512" s="309"/>
      <c r="G1512" s="309"/>
      <c r="H1512" s="309"/>
      <c r="I1512" s="309"/>
      <c r="J1512" s="309"/>
      <c r="K1512" s="309"/>
      <c r="L1512" s="309"/>
      <c r="M1512" s="309"/>
      <c r="N1512" s="309"/>
      <c r="O1512" s="309"/>
      <c r="P1512" s="309"/>
    </row>
    <row r="1513" spans="1:16" x14ac:dyDescent="0.25">
      <c r="A1513" s="309"/>
      <c r="B1513" s="309"/>
      <c r="C1513" s="309"/>
      <c r="D1513" s="309"/>
      <c r="E1513" s="309"/>
      <c r="F1513" s="309"/>
      <c r="G1513" s="309"/>
      <c r="H1513" s="309"/>
      <c r="I1513" s="309"/>
      <c r="J1513" s="309"/>
      <c r="K1513" s="309"/>
      <c r="L1513" s="309"/>
      <c r="M1513" s="309"/>
      <c r="N1513" s="309"/>
      <c r="O1513" s="309"/>
      <c r="P1513" s="309"/>
    </row>
    <row r="1514" spans="1:16" x14ac:dyDescent="0.25">
      <c r="A1514" s="309"/>
      <c r="B1514" s="309"/>
      <c r="C1514" s="309"/>
      <c r="D1514" s="309"/>
      <c r="E1514" s="309"/>
      <c r="F1514" s="309"/>
      <c r="G1514" s="309"/>
      <c r="H1514" s="309"/>
      <c r="I1514" s="309"/>
      <c r="J1514" s="309"/>
      <c r="K1514" s="309"/>
      <c r="L1514" s="309"/>
      <c r="M1514" s="309"/>
      <c r="N1514" s="309"/>
      <c r="O1514" s="309"/>
      <c r="P1514" s="309"/>
    </row>
    <row r="1515" spans="1:16" x14ac:dyDescent="0.25">
      <c r="A1515" s="309"/>
      <c r="B1515" s="309"/>
      <c r="C1515" s="309"/>
      <c r="D1515" s="309"/>
      <c r="E1515" s="309"/>
      <c r="F1515" s="309"/>
      <c r="G1515" s="309"/>
      <c r="H1515" s="309"/>
      <c r="I1515" s="309"/>
      <c r="J1515" s="309"/>
      <c r="K1515" s="309"/>
      <c r="L1515" s="309"/>
      <c r="M1515" s="309"/>
      <c r="N1515" s="309"/>
      <c r="O1515" s="309"/>
      <c r="P1515" s="309"/>
    </row>
    <row r="1516" spans="1:16" x14ac:dyDescent="0.25">
      <c r="A1516" s="309"/>
      <c r="B1516" s="309"/>
      <c r="C1516" s="309"/>
      <c r="D1516" s="309"/>
      <c r="E1516" s="309"/>
      <c r="F1516" s="309"/>
      <c r="G1516" s="309"/>
      <c r="H1516" s="309"/>
      <c r="I1516" s="309"/>
      <c r="J1516" s="309"/>
      <c r="K1516" s="309"/>
      <c r="L1516" s="309"/>
      <c r="M1516" s="309"/>
      <c r="N1516" s="309"/>
      <c r="O1516" s="309"/>
      <c r="P1516" s="309"/>
    </row>
    <row r="1517" spans="1:16" x14ac:dyDescent="0.25">
      <c r="A1517" s="309"/>
      <c r="B1517" s="309"/>
      <c r="C1517" s="309"/>
      <c r="D1517" s="309"/>
      <c r="E1517" s="309"/>
      <c r="F1517" s="309"/>
      <c r="G1517" s="309"/>
      <c r="H1517" s="309"/>
      <c r="I1517" s="309"/>
      <c r="J1517" s="309"/>
      <c r="K1517" s="309"/>
      <c r="L1517" s="309"/>
      <c r="M1517" s="309"/>
      <c r="N1517" s="309"/>
      <c r="O1517" s="309"/>
      <c r="P1517" s="309"/>
    </row>
    <row r="1518" spans="1:16" x14ac:dyDescent="0.25">
      <c r="A1518" s="309"/>
      <c r="B1518" s="309"/>
      <c r="C1518" s="309"/>
      <c r="D1518" s="309"/>
      <c r="E1518" s="309"/>
      <c r="F1518" s="309"/>
      <c r="G1518" s="309"/>
      <c r="H1518" s="309"/>
      <c r="I1518" s="309"/>
      <c r="J1518" s="309"/>
      <c r="K1518" s="309"/>
      <c r="L1518" s="309"/>
      <c r="M1518" s="309"/>
      <c r="N1518" s="309"/>
      <c r="O1518" s="309"/>
      <c r="P1518" s="309"/>
    </row>
    <row r="1519" spans="1:16" x14ac:dyDescent="0.25">
      <c r="A1519" s="309"/>
      <c r="B1519" s="309"/>
      <c r="C1519" s="309"/>
      <c r="D1519" s="309"/>
      <c r="E1519" s="309"/>
      <c r="F1519" s="309"/>
      <c r="G1519" s="309"/>
      <c r="H1519" s="309"/>
      <c r="I1519" s="309"/>
      <c r="J1519" s="309"/>
      <c r="K1519" s="309"/>
      <c r="L1519" s="309"/>
      <c r="M1519" s="309"/>
      <c r="N1519" s="309"/>
      <c r="O1519" s="309"/>
      <c r="P1519" s="309"/>
    </row>
    <row r="1520" spans="1:16" x14ac:dyDescent="0.25">
      <c r="A1520" s="309"/>
      <c r="B1520" s="309"/>
      <c r="C1520" s="309"/>
      <c r="D1520" s="309"/>
      <c r="E1520" s="309"/>
      <c r="F1520" s="309"/>
      <c r="G1520" s="309"/>
      <c r="H1520" s="309"/>
      <c r="I1520" s="309"/>
      <c r="J1520" s="309"/>
      <c r="K1520" s="309"/>
      <c r="L1520" s="309"/>
      <c r="M1520" s="309"/>
      <c r="N1520" s="309"/>
      <c r="O1520" s="309"/>
      <c r="P1520" s="309"/>
    </row>
    <row r="1521" spans="1:16" x14ac:dyDescent="0.25">
      <c r="A1521" s="309"/>
      <c r="B1521" s="309"/>
      <c r="C1521" s="309"/>
      <c r="D1521" s="309"/>
      <c r="E1521" s="309"/>
      <c r="F1521" s="309"/>
      <c r="G1521" s="309"/>
      <c r="H1521" s="309"/>
      <c r="I1521" s="309"/>
      <c r="J1521" s="309"/>
      <c r="K1521" s="309"/>
      <c r="L1521" s="309"/>
      <c r="M1521" s="309"/>
      <c r="N1521" s="309"/>
      <c r="O1521" s="309"/>
      <c r="P1521" s="309"/>
    </row>
    <row r="1522" spans="1:16" x14ac:dyDescent="0.25">
      <c r="A1522" s="309"/>
      <c r="B1522" s="309"/>
      <c r="C1522" s="309"/>
      <c r="D1522" s="309"/>
      <c r="E1522" s="309"/>
      <c r="F1522" s="309"/>
      <c r="G1522" s="309"/>
      <c r="H1522" s="309"/>
      <c r="I1522" s="309"/>
      <c r="J1522" s="309"/>
      <c r="K1522" s="309"/>
      <c r="L1522" s="309"/>
      <c r="M1522" s="309"/>
      <c r="N1522" s="309"/>
      <c r="O1522" s="309"/>
      <c r="P1522" s="309"/>
    </row>
    <row r="1523" spans="1:16" x14ac:dyDescent="0.25">
      <c r="A1523" s="309"/>
      <c r="B1523" s="309"/>
      <c r="C1523" s="309"/>
      <c r="D1523" s="309"/>
      <c r="E1523" s="309"/>
      <c r="F1523" s="309"/>
      <c r="G1523" s="309"/>
      <c r="H1523" s="309"/>
      <c r="I1523" s="309"/>
      <c r="J1523" s="309"/>
      <c r="K1523" s="309"/>
      <c r="L1523" s="309"/>
      <c r="M1523" s="309"/>
      <c r="N1523" s="309"/>
      <c r="O1523" s="309"/>
      <c r="P1523" s="309"/>
    </row>
    <row r="1524" spans="1:16" x14ac:dyDescent="0.25">
      <c r="A1524" s="309"/>
      <c r="B1524" s="309"/>
      <c r="C1524" s="309"/>
      <c r="D1524" s="309"/>
      <c r="E1524" s="309"/>
      <c r="F1524" s="309"/>
      <c r="G1524" s="309"/>
      <c r="H1524" s="309"/>
      <c r="I1524" s="309"/>
      <c r="J1524" s="309"/>
      <c r="K1524" s="309"/>
      <c r="L1524" s="309"/>
      <c r="M1524" s="309"/>
      <c r="N1524" s="309"/>
      <c r="O1524" s="309"/>
      <c r="P1524" s="309"/>
    </row>
    <row r="1525" spans="1:16" x14ac:dyDescent="0.25">
      <c r="A1525" s="309"/>
      <c r="B1525" s="309"/>
      <c r="C1525" s="309"/>
      <c r="D1525" s="309"/>
      <c r="E1525" s="309"/>
      <c r="F1525" s="309"/>
      <c r="G1525" s="309"/>
      <c r="H1525" s="309"/>
      <c r="I1525" s="309"/>
      <c r="J1525" s="309"/>
      <c r="K1525" s="309"/>
      <c r="L1525" s="309"/>
      <c r="M1525" s="309"/>
      <c r="N1525" s="309"/>
      <c r="O1525" s="309"/>
      <c r="P1525" s="309"/>
    </row>
    <row r="1526" spans="1:16" x14ac:dyDescent="0.25">
      <c r="A1526" s="309"/>
      <c r="B1526" s="309"/>
      <c r="C1526" s="309"/>
      <c r="D1526" s="309"/>
      <c r="E1526" s="309"/>
      <c r="F1526" s="309"/>
      <c r="G1526" s="309"/>
      <c r="H1526" s="309"/>
      <c r="I1526" s="309"/>
      <c r="J1526" s="309"/>
      <c r="K1526" s="309"/>
      <c r="L1526" s="309"/>
      <c r="M1526" s="309"/>
      <c r="N1526" s="309"/>
      <c r="O1526" s="309"/>
      <c r="P1526" s="309"/>
    </row>
    <row r="1527" spans="1:16" x14ac:dyDescent="0.25">
      <c r="A1527" s="309"/>
      <c r="B1527" s="309"/>
      <c r="C1527" s="309"/>
      <c r="D1527" s="309"/>
      <c r="E1527" s="309"/>
      <c r="F1527" s="309"/>
      <c r="G1527" s="309"/>
      <c r="H1527" s="309"/>
      <c r="I1527" s="309"/>
      <c r="J1527" s="309"/>
      <c r="K1527" s="309"/>
      <c r="L1527" s="309"/>
      <c r="M1527" s="309"/>
      <c r="N1527" s="309"/>
      <c r="O1527" s="309"/>
      <c r="P1527" s="309"/>
    </row>
    <row r="1528" spans="1:16" x14ac:dyDescent="0.25">
      <c r="A1528" s="309"/>
      <c r="B1528" s="309"/>
      <c r="C1528" s="309"/>
      <c r="D1528" s="309"/>
      <c r="E1528" s="309"/>
      <c r="F1528" s="309"/>
      <c r="G1528" s="309"/>
      <c r="H1528" s="309"/>
      <c r="I1528" s="309"/>
      <c r="J1528" s="309"/>
      <c r="K1528" s="309"/>
      <c r="L1528" s="309"/>
      <c r="M1528" s="309"/>
      <c r="N1528" s="309"/>
      <c r="O1528" s="309"/>
      <c r="P1528" s="309"/>
    </row>
    <row r="1529" spans="1:16" x14ac:dyDescent="0.25">
      <c r="A1529" s="309"/>
      <c r="B1529" s="309"/>
      <c r="C1529" s="309"/>
      <c r="D1529" s="309"/>
      <c r="E1529" s="309"/>
      <c r="F1529" s="309"/>
      <c r="G1529" s="309"/>
      <c r="H1529" s="309"/>
      <c r="I1529" s="309"/>
      <c r="J1529" s="309"/>
      <c r="K1529" s="309"/>
      <c r="L1529" s="309"/>
      <c r="M1529" s="309"/>
      <c r="N1529" s="309"/>
      <c r="O1529" s="309"/>
      <c r="P1529" s="309"/>
    </row>
    <row r="1530" spans="1:16" x14ac:dyDescent="0.25">
      <c r="A1530" s="309"/>
      <c r="B1530" s="309"/>
      <c r="C1530" s="309"/>
      <c r="D1530" s="309"/>
      <c r="E1530" s="309"/>
      <c r="F1530" s="309"/>
      <c r="G1530" s="309"/>
      <c r="H1530" s="309"/>
      <c r="I1530" s="309"/>
      <c r="J1530" s="309"/>
      <c r="K1530" s="309"/>
      <c r="L1530" s="309"/>
      <c r="M1530" s="309"/>
      <c r="N1530" s="309"/>
      <c r="O1530" s="309"/>
      <c r="P1530" s="309"/>
    </row>
    <row r="1531" spans="1:16" x14ac:dyDescent="0.25">
      <c r="A1531" s="309"/>
      <c r="B1531" s="309"/>
      <c r="C1531" s="309"/>
      <c r="D1531" s="309"/>
      <c r="E1531" s="309"/>
      <c r="F1531" s="309"/>
      <c r="G1531" s="309"/>
      <c r="H1531" s="309"/>
      <c r="I1531" s="309"/>
      <c r="J1531" s="309"/>
      <c r="K1531" s="309"/>
      <c r="L1531" s="309"/>
      <c r="M1531" s="309"/>
      <c r="N1531" s="309"/>
      <c r="O1531" s="309"/>
      <c r="P1531" s="309"/>
    </row>
    <row r="1532" spans="1:16" x14ac:dyDescent="0.25">
      <c r="A1532" s="309"/>
      <c r="B1532" s="309"/>
      <c r="C1532" s="309"/>
      <c r="D1532" s="309"/>
      <c r="E1532" s="309"/>
      <c r="F1532" s="309"/>
      <c r="G1532" s="309"/>
      <c r="H1532" s="309"/>
      <c r="I1532" s="309"/>
      <c r="J1532" s="309"/>
      <c r="K1532" s="309"/>
      <c r="L1532" s="309"/>
      <c r="M1532" s="309"/>
      <c r="N1532" s="309"/>
      <c r="O1532" s="309"/>
      <c r="P1532" s="309"/>
    </row>
    <row r="1533" spans="1:16" x14ac:dyDescent="0.25">
      <c r="A1533" s="309"/>
      <c r="B1533" s="309"/>
      <c r="C1533" s="309"/>
      <c r="D1533" s="309"/>
      <c r="E1533" s="309"/>
      <c r="F1533" s="309"/>
      <c r="G1533" s="309"/>
      <c r="H1533" s="309"/>
      <c r="I1533" s="309"/>
      <c r="J1533" s="309"/>
      <c r="K1533" s="309"/>
      <c r="L1533" s="309"/>
      <c r="M1533" s="309"/>
      <c r="N1533" s="309"/>
      <c r="O1533" s="309"/>
      <c r="P1533" s="309"/>
    </row>
    <row r="1534" spans="1:16" x14ac:dyDescent="0.25">
      <c r="A1534" s="309"/>
      <c r="B1534" s="309"/>
      <c r="C1534" s="309"/>
      <c r="D1534" s="309"/>
      <c r="E1534" s="309"/>
      <c r="F1534" s="309"/>
      <c r="G1534" s="309"/>
      <c r="H1534" s="309"/>
      <c r="I1534" s="309"/>
      <c r="J1534" s="309"/>
      <c r="K1534" s="309"/>
      <c r="L1534" s="309"/>
      <c r="M1534" s="309"/>
      <c r="N1534" s="309"/>
      <c r="O1534" s="309"/>
      <c r="P1534" s="309"/>
    </row>
    <row r="1535" spans="1:16" x14ac:dyDescent="0.25">
      <c r="A1535" s="309"/>
      <c r="B1535" s="309"/>
      <c r="C1535" s="309"/>
      <c r="D1535" s="309"/>
      <c r="E1535" s="309"/>
      <c r="F1535" s="309"/>
      <c r="G1535" s="309"/>
      <c r="H1535" s="309"/>
      <c r="I1535" s="309"/>
      <c r="J1535" s="309"/>
      <c r="K1535" s="309"/>
      <c r="L1535" s="309"/>
      <c r="M1535" s="309"/>
      <c r="N1535" s="309"/>
      <c r="O1535" s="309"/>
      <c r="P1535" s="309"/>
    </row>
    <row r="1536" spans="1:16" x14ac:dyDescent="0.25">
      <c r="A1536" s="309"/>
      <c r="B1536" s="309"/>
      <c r="C1536" s="309"/>
      <c r="D1536" s="309"/>
      <c r="E1536" s="309"/>
      <c r="F1536" s="309"/>
      <c r="G1536" s="309"/>
      <c r="H1536" s="309"/>
      <c r="I1536" s="309"/>
      <c r="J1536" s="309"/>
      <c r="K1536" s="309"/>
      <c r="L1536" s="309"/>
      <c r="M1536" s="309"/>
      <c r="N1536" s="309"/>
      <c r="O1536" s="309"/>
      <c r="P1536" s="309"/>
    </row>
    <row r="1537" spans="1:16" x14ac:dyDescent="0.25">
      <c r="A1537" s="309"/>
      <c r="B1537" s="309"/>
      <c r="C1537" s="309"/>
      <c r="D1537" s="309"/>
      <c r="E1537" s="309"/>
      <c r="F1537" s="309"/>
      <c r="G1537" s="309"/>
      <c r="H1537" s="309"/>
      <c r="I1537" s="309"/>
      <c r="J1537" s="309"/>
      <c r="K1537" s="309"/>
      <c r="L1537" s="309"/>
      <c r="M1537" s="309"/>
      <c r="N1537" s="309"/>
      <c r="O1537" s="309"/>
      <c r="P1537" s="309"/>
    </row>
    <row r="1538" spans="1:16" x14ac:dyDescent="0.25">
      <c r="A1538" s="309"/>
      <c r="B1538" s="309"/>
      <c r="C1538" s="309"/>
      <c r="D1538" s="309"/>
      <c r="E1538" s="309"/>
      <c r="F1538" s="309"/>
      <c r="G1538" s="309"/>
      <c r="H1538" s="309"/>
      <c r="I1538" s="309"/>
      <c r="J1538" s="309"/>
      <c r="K1538" s="309"/>
      <c r="L1538" s="309"/>
      <c r="M1538" s="309"/>
      <c r="N1538" s="309"/>
      <c r="O1538" s="309"/>
      <c r="P1538" s="309"/>
    </row>
    <row r="1539" spans="1:16" x14ac:dyDescent="0.25">
      <c r="A1539" s="309"/>
      <c r="B1539" s="309"/>
      <c r="C1539" s="309"/>
      <c r="D1539" s="309"/>
      <c r="E1539" s="309"/>
      <c r="F1539" s="309"/>
      <c r="G1539" s="309"/>
      <c r="H1539" s="309"/>
      <c r="I1539" s="309"/>
      <c r="J1539" s="309"/>
      <c r="K1539" s="309"/>
      <c r="L1539" s="309"/>
      <c r="M1539" s="309"/>
      <c r="N1539" s="309"/>
      <c r="O1539" s="309"/>
      <c r="P1539" s="309"/>
    </row>
    <row r="1540" spans="1:16" x14ac:dyDescent="0.25">
      <c r="A1540" s="309"/>
      <c r="B1540" s="309"/>
      <c r="C1540" s="309"/>
      <c r="D1540" s="309"/>
      <c r="E1540" s="309"/>
      <c r="F1540" s="309"/>
      <c r="G1540" s="309"/>
      <c r="H1540" s="309"/>
      <c r="I1540" s="309"/>
      <c r="J1540" s="309"/>
      <c r="K1540" s="309"/>
      <c r="L1540" s="309"/>
      <c r="M1540" s="309"/>
      <c r="N1540" s="309"/>
      <c r="O1540" s="309"/>
      <c r="P1540" s="309"/>
    </row>
    <row r="1541" spans="1:16" x14ac:dyDescent="0.25">
      <c r="A1541" s="309"/>
      <c r="B1541" s="309"/>
      <c r="C1541" s="309"/>
      <c r="D1541" s="309"/>
      <c r="E1541" s="309"/>
      <c r="F1541" s="309"/>
      <c r="G1541" s="309"/>
      <c r="H1541" s="309"/>
      <c r="I1541" s="309"/>
      <c r="J1541" s="309"/>
      <c r="K1541" s="309"/>
      <c r="L1541" s="309"/>
      <c r="M1541" s="309"/>
      <c r="N1541" s="309"/>
      <c r="O1541" s="309"/>
      <c r="P1541" s="309"/>
    </row>
    <row r="1542" spans="1:16" x14ac:dyDescent="0.25">
      <c r="A1542" s="309"/>
      <c r="B1542" s="309"/>
      <c r="C1542" s="309"/>
      <c r="D1542" s="309"/>
      <c r="E1542" s="309"/>
      <c r="F1542" s="309"/>
      <c r="G1542" s="309"/>
      <c r="H1542" s="309"/>
      <c r="I1542" s="309"/>
      <c r="J1542" s="309"/>
      <c r="K1542" s="309"/>
      <c r="L1542" s="309"/>
      <c r="M1542" s="309"/>
      <c r="N1542" s="309"/>
      <c r="O1542" s="309"/>
      <c r="P1542" s="309"/>
    </row>
    <row r="1543" spans="1:16" x14ac:dyDescent="0.25">
      <c r="A1543" s="309"/>
      <c r="B1543" s="309"/>
      <c r="C1543" s="309"/>
      <c r="D1543" s="309"/>
      <c r="E1543" s="309"/>
      <c r="F1543" s="309"/>
      <c r="G1543" s="309"/>
      <c r="H1543" s="309"/>
      <c r="I1543" s="309"/>
      <c r="J1543" s="309"/>
      <c r="K1543" s="309"/>
      <c r="L1543" s="309"/>
      <c r="M1543" s="309"/>
      <c r="N1543" s="309"/>
      <c r="O1543" s="309"/>
      <c r="P1543" s="309"/>
    </row>
    <row r="1544" spans="1:16" x14ac:dyDescent="0.25">
      <c r="A1544" s="309"/>
      <c r="B1544" s="309"/>
      <c r="C1544" s="309"/>
      <c r="D1544" s="309"/>
      <c r="E1544" s="309"/>
      <c r="F1544" s="309"/>
      <c r="G1544" s="309"/>
      <c r="H1544" s="309"/>
      <c r="I1544" s="309"/>
      <c r="J1544" s="309"/>
      <c r="K1544" s="309"/>
      <c r="L1544" s="309"/>
      <c r="M1544" s="309"/>
      <c r="N1544" s="309"/>
      <c r="O1544" s="309"/>
      <c r="P1544" s="309"/>
    </row>
    <row r="1545" spans="1:16" x14ac:dyDescent="0.25">
      <c r="A1545" s="309"/>
      <c r="B1545" s="309"/>
      <c r="C1545" s="309"/>
      <c r="D1545" s="309"/>
      <c r="E1545" s="309"/>
      <c r="F1545" s="309"/>
      <c r="G1545" s="309"/>
      <c r="H1545" s="309"/>
      <c r="I1545" s="309"/>
      <c r="J1545" s="309"/>
      <c r="K1545" s="309"/>
      <c r="L1545" s="309"/>
      <c r="M1545" s="309"/>
      <c r="N1545" s="309"/>
      <c r="O1545" s="309"/>
      <c r="P1545" s="309"/>
    </row>
    <row r="1546" spans="1:16" x14ac:dyDescent="0.25">
      <c r="A1546" s="309"/>
      <c r="B1546" s="309"/>
      <c r="C1546" s="309"/>
      <c r="D1546" s="309"/>
      <c r="E1546" s="309"/>
      <c r="F1546" s="309"/>
      <c r="G1546" s="309"/>
      <c r="H1546" s="309"/>
      <c r="I1546" s="309"/>
      <c r="J1546" s="309"/>
      <c r="K1546" s="309"/>
      <c r="L1546" s="309"/>
      <c r="M1546" s="309"/>
      <c r="N1546" s="309"/>
      <c r="O1546" s="309"/>
      <c r="P1546" s="309"/>
    </row>
    <row r="1547" spans="1:16" x14ac:dyDescent="0.25">
      <c r="A1547" s="309"/>
      <c r="B1547" s="309"/>
      <c r="C1547" s="309"/>
      <c r="D1547" s="309"/>
      <c r="E1547" s="309"/>
      <c r="F1547" s="309"/>
      <c r="G1547" s="309"/>
      <c r="H1547" s="309"/>
      <c r="I1547" s="309"/>
      <c r="J1547" s="309"/>
      <c r="K1547" s="309"/>
      <c r="L1547" s="309"/>
      <c r="M1547" s="309"/>
      <c r="N1547" s="309"/>
      <c r="O1547" s="309"/>
      <c r="P1547" s="309"/>
    </row>
    <row r="1548" spans="1:16" x14ac:dyDescent="0.25">
      <c r="A1548" s="309"/>
      <c r="B1548" s="309"/>
      <c r="C1548" s="309"/>
      <c r="D1548" s="309"/>
      <c r="E1548" s="309"/>
      <c r="F1548" s="309"/>
      <c r="G1548" s="309"/>
      <c r="H1548" s="309"/>
      <c r="I1548" s="309"/>
      <c r="J1548" s="309"/>
      <c r="K1548" s="309"/>
      <c r="L1548" s="309"/>
      <c r="M1548" s="309"/>
      <c r="N1548" s="309"/>
      <c r="O1548" s="309"/>
      <c r="P1548" s="309"/>
    </row>
    <row r="1549" spans="1:16" x14ac:dyDescent="0.25">
      <c r="A1549" s="309"/>
      <c r="B1549" s="309"/>
      <c r="C1549" s="309"/>
      <c r="D1549" s="309"/>
      <c r="E1549" s="309"/>
      <c r="F1549" s="309"/>
      <c r="G1549" s="309"/>
      <c r="H1549" s="309"/>
      <c r="I1549" s="309"/>
      <c r="J1549" s="309"/>
      <c r="K1549" s="309"/>
      <c r="L1549" s="309"/>
      <c r="M1549" s="309"/>
      <c r="N1549" s="309"/>
      <c r="O1549" s="309"/>
      <c r="P1549" s="309"/>
    </row>
    <row r="1550" spans="1:16" x14ac:dyDescent="0.25">
      <c r="A1550" s="309"/>
      <c r="B1550" s="309"/>
      <c r="C1550" s="309"/>
      <c r="D1550" s="309"/>
      <c r="E1550" s="309"/>
      <c r="F1550" s="309"/>
      <c r="G1550" s="309"/>
      <c r="H1550" s="309"/>
      <c r="I1550" s="309"/>
      <c r="J1550" s="309"/>
      <c r="K1550" s="309"/>
      <c r="L1550" s="309"/>
      <c r="M1550" s="309"/>
      <c r="N1550" s="309"/>
      <c r="O1550" s="309"/>
      <c r="P1550" s="309"/>
    </row>
    <row r="1551" spans="1:16" x14ac:dyDescent="0.25">
      <c r="A1551" s="309"/>
      <c r="B1551" s="309"/>
      <c r="C1551" s="309"/>
      <c r="D1551" s="309"/>
      <c r="E1551" s="309"/>
      <c r="F1551" s="309"/>
      <c r="G1551" s="309"/>
      <c r="H1551" s="309"/>
      <c r="I1551" s="309"/>
      <c r="J1551" s="309"/>
      <c r="K1551" s="309"/>
      <c r="L1551" s="309"/>
      <c r="M1551" s="309"/>
      <c r="N1551" s="309"/>
      <c r="O1551" s="309"/>
      <c r="P1551" s="309"/>
    </row>
    <row r="1552" spans="1:16" x14ac:dyDescent="0.25">
      <c r="A1552" s="309"/>
      <c r="B1552" s="309"/>
      <c r="C1552" s="309"/>
      <c r="D1552" s="309"/>
      <c r="E1552" s="309"/>
      <c r="F1552" s="309"/>
      <c r="G1552" s="309"/>
      <c r="H1552" s="309"/>
      <c r="I1552" s="309"/>
      <c r="J1552" s="309"/>
      <c r="K1552" s="309"/>
      <c r="L1552" s="309"/>
      <c r="M1552" s="309"/>
      <c r="N1552" s="309"/>
      <c r="O1552" s="309"/>
      <c r="P1552" s="309"/>
    </row>
    <row r="1553" spans="1:16" x14ac:dyDescent="0.25">
      <c r="A1553" s="309"/>
      <c r="B1553" s="309"/>
      <c r="C1553" s="309"/>
      <c r="D1553" s="309"/>
      <c r="E1553" s="309"/>
      <c r="F1553" s="309"/>
      <c r="G1553" s="309"/>
      <c r="H1553" s="309"/>
      <c r="I1553" s="309"/>
      <c r="J1553" s="309"/>
      <c r="K1553" s="309"/>
      <c r="L1553" s="309"/>
      <c r="M1553" s="309"/>
      <c r="N1553" s="309"/>
      <c r="O1553" s="309"/>
      <c r="P1553" s="309"/>
    </row>
    <row r="1554" spans="1:16" x14ac:dyDescent="0.25">
      <c r="A1554" s="309"/>
      <c r="B1554" s="309"/>
      <c r="C1554" s="309"/>
      <c r="D1554" s="309"/>
      <c r="E1554" s="309"/>
      <c r="F1554" s="309"/>
      <c r="G1554" s="309"/>
      <c r="H1554" s="309"/>
      <c r="I1554" s="309"/>
      <c r="J1554" s="309"/>
      <c r="K1554" s="309"/>
      <c r="L1554" s="309"/>
      <c r="M1554" s="309"/>
      <c r="N1554" s="309"/>
      <c r="O1554" s="309"/>
      <c r="P1554" s="309"/>
    </row>
    <row r="1555" spans="1:16" x14ac:dyDescent="0.25">
      <c r="A1555" s="309"/>
      <c r="B1555" s="309"/>
      <c r="C1555" s="309"/>
      <c r="D1555" s="309"/>
      <c r="E1555" s="309"/>
      <c r="F1555" s="309"/>
      <c r="G1555" s="309"/>
      <c r="H1555" s="309"/>
      <c r="I1555" s="309"/>
      <c r="J1555" s="309"/>
      <c r="K1555" s="309"/>
      <c r="L1555" s="309"/>
      <c r="M1555" s="309"/>
      <c r="N1555" s="309"/>
      <c r="O1555" s="309"/>
      <c r="P1555" s="309"/>
    </row>
    <row r="1556" spans="1:16" x14ac:dyDescent="0.25">
      <c r="A1556" s="309"/>
      <c r="B1556" s="309"/>
      <c r="C1556" s="309"/>
      <c r="D1556" s="309"/>
      <c r="E1556" s="309"/>
      <c r="F1556" s="309"/>
      <c r="G1556" s="309"/>
      <c r="H1556" s="309"/>
      <c r="I1556" s="309"/>
      <c r="J1556" s="309"/>
      <c r="K1556" s="309"/>
      <c r="L1556" s="309"/>
      <c r="M1556" s="309"/>
      <c r="N1556" s="309"/>
      <c r="O1556" s="309"/>
      <c r="P1556" s="309"/>
    </row>
    <row r="1557" spans="1:16" x14ac:dyDescent="0.25">
      <c r="A1557" s="309"/>
      <c r="B1557" s="309"/>
      <c r="C1557" s="309"/>
      <c r="D1557" s="309"/>
      <c r="E1557" s="309"/>
      <c r="F1557" s="309"/>
      <c r="G1557" s="309"/>
      <c r="H1557" s="309"/>
      <c r="I1557" s="309"/>
      <c r="J1557" s="309"/>
      <c r="K1557" s="309"/>
      <c r="L1557" s="309"/>
      <c r="M1557" s="309"/>
      <c r="N1557" s="309"/>
      <c r="O1557" s="309"/>
      <c r="P1557" s="309"/>
    </row>
    <row r="1558" spans="1:16" x14ac:dyDescent="0.25">
      <c r="A1558" s="309"/>
      <c r="B1558" s="309"/>
      <c r="C1558" s="309"/>
      <c r="D1558" s="309"/>
      <c r="E1558" s="309"/>
      <c r="F1558" s="309"/>
      <c r="G1558" s="309"/>
      <c r="H1558" s="309"/>
      <c r="I1558" s="309"/>
      <c r="J1558" s="309"/>
      <c r="K1558" s="309"/>
      <c r="L1558" s="309"/>
      <c r="M1558" s="309"/>
      <c r="N1558" s="309"/>
      <c r="O1558" s="309"/>
      <c r="P1558" s="309"/>
    </row>
    <row r="1559" spans="1:16" x14ac:dyDescent="0.25">
      <c r="A1559" s="309"/>
      <c r="B1559" s="309"/>
      <c r="C1559" s="309"/>
      <c r="D1559" s="309"/>
      <c r="E1559" s="309"/>
      <c r="F1559" s="309"/>
      <c r="G1559" s="309"/>
      <c r="H1559" s="309"/>
      <c r="I1559" s="309"/>
      <c r="J1559" s="309"/>
      <c r="K1559" s="309"/>
      <c r="L1559" s="309"/>
      <c r="M1559" s="309"/>
      <c r="N1559" s="309"/>
      <c r="O1559" s="309"/>
      <c r="P1559" s="309"/>
    </row>
    <row r="1560" spans="1:16" x14ac:dyDescent="0.25">
      <c r="A1560" s="309"/>
      <c r="B1560" s="309"/>
      <c r="C1560" s="309"/>
      <c r="D1560" s="309"/>
      <c r="E1560" s="309"/>
      <c r="F1560" s="309"/>
      <c r="G1560" s="309"/>
      <c r="H1560" s="309"/>
      <c r="I1560" s="309"/>
      <c r="J1560" s="309"/>
      <c r="K1560" s="309"/>
      <c r="L1560" s="309"/>
      <c r="M1560" s="309"/>
      <c r="N1560" s="309"/>
      <c r="O1560" s="309"/>
      <c r="P1560" s="309"/>
    </row>
    <row r="1561" spans="1:16" x14ac:dyDescent="0.25">
      <c r="A1561" s="309"/>
      <c r="B1561" s="309"/>
      <c r="C1561" s="309"/>
      <c r="D1561" s="309"/>
      <c r="E1561" s="309"/>
      <c r="F1561" s="309"/>
      <c r="G1561" s="309"/>
      <c r="H1561" s="309"/>
      <c r="I1561" s="309"/>
      <c r="J1561" s="309"/>
      <c r="K1561" s="309"/>
      <c r="L1561" s="309"/>
      <c r="M1561" s="309"/>
      <c r="N1561" s="309"/>
      <c r="O1561" s="309"/>
      <c r="P1561" s="309"/>
    </row>
    <row r="1562" spans="1:16" x14ac:dyDescent="0.25">
      <c r="A1562" s="309"/>
      <c r="B1562" s="309"/>
      <c r="C1562" s="309"/>
      <c r="D1562" s="309"/>
      <c r="E1562" s="309"/>
      <c r="F1562" s="309"/>
      <c r="G1562" s="309"/>
      <c r="H1562" s="309"/>
      <c r="I1562" s="309"/>
      <c r="J1562" s="309"/>
      <c r="K1562" s="309"/>
      <c r="L1562" s="309"/>
      <c r="M1562" s="309"/>
      <c r="N1562" s="309"/>
      <c r="O1562" s="309"/>
      <c r="P1562" s="309"/>
    </row>
    <row r="1563" spans="1:16" x14ac:dyDescent="0.25">
      <c r="A1563" s="309"/>
      <c r="B1563" s="309"/>
      <c r="C1563" s="309"/>
      <c r="D1563" s="309"/>
      <c r="E1563" s="309"/>
      <c r="F1563" s="309"/>
      <c r="G1563" s="309"/>
      <c r="H1563" s="309"/>
      <c r="I1563" s="309"/>
      <c r="J1563" s="309"/>
      <c r="K1563" s="309"/>
      <c r="L1563" s="309"/>
      <c r="M1563" s="309"/>
      <c r="N1563" s="309"/>
      <c r="O1563" s="309"/>
      <c r="P1563" s="309"/>
    </row>
    <row r="1564" spans="1:16" x14ac:dyDescent="0.25">
      <c r="A1564" s="309"/>
      <c r="B1564" s="309"/>
      <c r="C1564" s="309"/>
      <c r="D1564" s="309"/>
      <c r="E1564" s="309"/>
      <c r="F1564" s="309"/>
      <c r="G1564" s="309"/>
      <c r="H1564" s="309"/>
      <c r="I1564" s="309"/>
      <c r="J1564" s="309"/>
      <c r="K1564" s="309"/>
      <c r="L1564" s="309"/>
      <c r="M1564" s="309"/>
      <c r="N1564" s="309"/>
      <c r="O1564" s="309"/>
      <c r="P1564" s="309"/>
    </row>
    <row r="1565" spans="1:16" x14ac:dyDescent="0.25">
      <c r="A1565" s="309"/>
      <c r="B1565" s="309"/>
      <c r="C1565" s="309"/>
      <c r="D1565" s="309"/>
      <c r="E1565" s="309"/>
      <c r="F1565" s="309"/>
      <c r="G1565" s="309"/>
      <c r="H1565" s="309"/>
      <c r="I1565" s="309"/>
      <c r="J1565" s="309"/>
      <c r="K1565" s="309"/>
      <c r="L1565" s="309"/>
      <c r="M1565" s="309"/>
      <c r="N1565" s="309"/>
      <c r="O1565" s="309"/>
      <c r="P1565" s="309"/>
    </row>
    <row r="1566" spans="1:16" x14ac:dyDescent="0.25">
      <c r="A1566" s="309"/>
      <c r="B1566" s="309"/>
      <c r="C1566" s="309"/>
      <c r="D1566" s="309"/>
      <c r="E1566" s="309"/>
      <c r="F1566" s="309"/>
      <c r="G1566" s="309"/>
      <c r="H1566" s="309"/>
      <c r="I1566" s="309"/>
      <c r="J1566" s="309"/>
      <c r="K1566" s="309"/>
      <c r="L1566" s="309"/>
      <c r="M1566" s="309"/>
      <c r="N1566" s="309"/>
      <c r="O1566" s="309"/>
      <c r="P1566" s="309"/>
    </row>
    <row r="1567" spans="1:16" x14ac:dyDescent="0.25">
      <c r="A1567" s="309"/>
      <c r="B1567" s="309"/>
      <c r="C1567" s="309"/>
      <c r="D1567" s="309"/>
      <c r="E1567" s="309"/>
      <c r="F1567" s="309"/>
      <c r="G1567" s="309"/>
      <c r="H1567" s="309"/>
      <c r="I1567" s="309"/>
      <c r="J1567" s="309"/>
      <c r="K1567" s="309"/>
      <c r="L1567" s="309"/>
      <c r="M1567" s="309"/>
      <c r="N1567" s="309"/>
      <c r="O1567" s="309"/>
      <c r="P1567" s="309"/>
    </row>
    <row r="1568" spans="1:16" x14ac:dyDescent="0.25">
      <c r="A1568" s="309"/>
      <c r="B1568" s="309"/>
      <c r="C1568" s="309"/>
      <c r="D1568" s="309"/>
      <c r="E1568" s="309"/>
      <c r="F1568" s="309"/>
      <c r="G1568" s="309"/>
      <c r="H1568" s="309"/>
      <c r="I1568" s="309"/>
      <c r="J1568" s="309"/>
      <c r="K1568" s="309"/>
      <c r="L1568" s="309"/>
      <c r="M1568" s="309"/>
      <c r="N1568" s="309"/>
      <c r="O1568" s="309"/>
      <c r="P1568" s="309"/>
    </row>
    <row r="1569" spans="1:16" x14ac:dyDescent="0.25">
      <c r="A1569" s="309"/>
      <c r="B1569" s="309"/>
      <c r="C1569" s="309"/>
      <c r="D1569" s="309"/>
      <c r="E1569" s="309"/>
      <c r="F1569" s="309"/>
      <c r="G1569" s="309"/>
      <c r="H1569" s="309"/>
      <c r="I1569" s="309"/>
      <c r="J1569" s="309"/>
      <c r="K1569" s="309"/>
      <c r="L1569" s="309"/>
      <c r="M1569" s="309"/>
      <c r="N1569" s="309"/>
      <c r="O1569" s="309"/>
      <c r="P1569" s="309"/>
    </row>
    <row r="1570" spans="1:16" x14ac:dyDescent="0.25">
      <c r="A1570" s="309"/>
      <c r="B1570" s="309"/>
      <c r="C1570" s="309"/>
      <c r="D1570" s="309"/>
      <c r="E1570" s="309"/>
      <c r="F1570" s="309"/>
      <c r="G1570" s="309"/>
      <c r="H1570" s="309"/>
      <c r="I1570" s="309"/>
      <c r="J1570" s="309"/>
      <c r="K1570" s="309"/>
      <c r="L1570" s="309"/>
      <c r="M1570" s="309"/>
      <c r="N1570" s="309"/>
      <c r="O1570" s="309"/>
      <c r="P1570" s="309"/>
    </row>
    <row r="1571" spans="1:16" x14ac:dyDescent="0.25">
      <c r="A1571" s="309"/>
      <c r="B1571" s="309"/>
      <c r="C1571" s="309"/>
      <c r="D1571" s="309"/>
      <c r="E1571" s="309"/>
      <c r="F1571" s="309"/>
      <c r="G1571" s="309"/>
      <c r="H1571" s="309"/>
      <c r="I1571" s="309"/>
      <c r="J1571" s="309"/>
      <c r="K1571" s="309"/>
      <c r="L1571" s="309"/>
      <c r="M1571" s="309"/>
      <c r="N1571" s="309"/>
      <c r="O1571" s="309"/>
      <c r="P1571" s="309"/>
    </row>
    <row r="1572" spans="1:16" x14ac:dyDescent="0.25">
      <c r="A1572" s="309"/>
      <c r="B1572" s="309"/>
      <c r="C1572" s="309"/>
      <c r="D1572" s="309"/>
      <c r="E1572" s="309"/>
      <c r="F1572" s="309"/>
      <c r="G1572" s="309"/>
      <c r="H1572" s="309"/>
      <c r="I1572" s="309"/>
      <c r="J1572" s="309"/>
      <c r="K1572" s="309"/>
      <c r="L1572" s="309"/>
      <c r="M1572" s="309"/>
      <c r="N1572" s="309"/>
      <c r="O1572" s="309"/>
      <c r="P1572" s="309"/>
    </row>
    <row r="1573" spans="1:16" x14ac:dyDescent="0.25">
      <c r="A1573" s="309"/>
      <c r="B1573" s="309"/>
      <c r="C1573" s="309"/>
      <c r="D1573" s="309"/>
      <c r="E1573" s="309"/>
      <c r="F1573" s="309"/>
      <c r="G1573" s="309"/>
      <c r="H1573" s="309"/>
      <c r="I1573" s="309"/>
      <c r="J1573" s="309"/>
      <c r="K1573" s="309"/>
      <c r="L1573" s="309"/>
      <c r="M1573" s="309"/>
      <c r="N1573" s="309"/>
      <c r="O1573" s="309"/>
      <c r="P1573" s="309"/>
    </row>
    <row r="1574" spans="1:16" x14ac:dyDescent="0.25">
      <c r="A1574" s="309"/>
      <c r="B1574" s="309"/>
      <c r="C1574" s="309"/>
      <c r="D1574" s="309"/>
      <c r="E1574" s="309"/>
      <c r="F1574" s="309"/>
      <c r="G1574" s="309"/>
      <c r="H1574" s="309"/>
      <c r="I1574" s="309"/>
      <c r="J1574" s="309"/>
      <c r="K1574" s="309"/>
      <c r="L1574" s="309"/>
      <c r="M1574" s="309"/>
      <c r="N1574" s="309"/>
      <c r="O1574" s="309"/>
      <c r="P1574" s="309"/>
    </row>
    <row r="1575" spans="1:16" x14ac:dyDescent="0.25">
      <c r="A1575" s="309"/>
      <c r="B1575" s="309"/>
      <c r="C1575" s="309"/>
      <c r="D1575" s="309"/>
      <c r="E1575" s="309"/>
      <c r="F1575" s="309"/>
      <c r="G1575" s="309"/>
      <c r="H1575" s="309"/>
      <c r="I1575" s="309"/>
      <c r="J1575" s="309"/>
      <c r="K1575" s="309"/>
      <c r="L1575" s="309"/>
      <c r="M1575" s="309"/>
      <c r="N1575" s="309"/>
      <c r="O1575" s="309"/>
      <c r="P1575" s="309"/>
    </row>
    <row r="1576" spans="1:16" x14ac:dyDescent="0.25">
      <c r="A1576" s="309"/>
      <c r="B1576" s="309"/>
      <c r="C1576" s="309"/>
      <c r="D1576" s="309"/>
      <c r="E1576" s="309"/>
      <c r="F1576" s="309"/>
      <c r="G1576" s="309"/>
      <c r="H1576" s="309"/>
      <c r="I1576" s="309"/>
      <c r="J1576" s="309"/>
      <c r="K1576" s="309"/>
      <c r="L1576" s="309"/>
      <c r="M1576" s="309"/>
      <c r="N1576" s="309"/>
      <c r="O1576" s="309"/>
      <c r="P1576" s="309"/>
    </row>
    <row r="1577" spans="1:16" x14ac:dyDescent="0.25">
      <c r="A1577" s="309"/>
      <c r="B1577" s="309"/>
      <c r="C1577" s="309"/>
      <c r="D1577" s="309"/>
      <c r="E1577" s="309"/>
      <c r="F1577" s="309"/>
      <c r="G1577" s="309"/>
      <c r="H1577" s="309"/>
      <c r="I1577" s="309"/>
      <c r="J1577" s="309"/>
      <c r="K1577" s="309"/>
      <c r="L1577" s="309"/>
      <c r="M1577" s="309"/>
      <c r="N1577" s="309"/>
      <c r="O1577" s="309"/>
      <c r="P1577" s="309"/>
    </row>
    <row r="1578" spans="1:16" x14ac:dyDescent="0.25">
      <c r="A1578" s="309"/>
      <c r="B1578" s="309"/>
      <c r="C1578" s="309"/>
      <c r="D1578" s="309"/>
      <c r="E1578" s="309"/>
      <c r="F1578" s="309"/>
      <c r="G1578" s="309"/>
      <c r="H1578" s="309"/>
      <c r="I1578" s="309"/>
      <c r="J1578" s="309"/>
      <c r="K1578" s="309"/>
      <c r="L1578" s="309"/>
      <c r="M1578" s="309"/>
      <c r="N1578" s="309"/>
      <c r="O1578" s="309"/>
      <c r="P1578" s="309"/>
    </row>
    <row r="1579" spans="1:16" x14ac:dyDescent="0.25">
      <c r="A1579" s="309"/>
      <c r="B1579" s="309"/>
      <c r="C1579" s="309"/>
      <c r="D1579" s="309"/>
      <c r="E1579" s="309"/>
      <c r="F1579" s="309"/>
      <c r="G1579" s="309"/>
      <c r="H1579" s="309"/>
      <c r="I1579" s="309"/>
      <c r="J1579" s="309"/>
      <c r="K1579" s="309"/>
      <c r="L1579" s="309"/>
      <c r="M1579" s="309"/>
      <c r="N1579" s="309"/>
      <c r="O1579" s="309"/>
      <c r="P1579" s="309"/>
    </row>
    <row r="1580" spans="1:16" x14ac:dyDescent="0.25">
      <c r="A1580" s="309"/>
      <c r="B1580" s="309"/>
      <c r="C1580" s="309"/>
      <c r="D1580" s="309"/>
      <c r="E1580" s="309"/>
      <c r="F1580" s="309"/>
      <c r="G1580" s="309"/>
      <c r="H1580" s="309"/>
      <c r="I1580" s="309"/>
      <c r="J1580" s="309"/>
      <c r="K1580" s="309"/>
      <c r="L1580" s="309"/>
      <c r="M1580" s="309"/>
      <c r="N1580" s="309"/>
      <c r="O1580" s="309"/>
      <c r="P1580" s="309"/>
    </row>
    <row r="1581" spans="1:16" x14ac:dyDescent="0.25">
      <c r="A1581" s="309"/>
      <c r="B1581" s="309"/>
      <c r="C1581" s="309"/>
      <c r="D1581" s="309"/>
      <c r="E1581" s="309"/>
      <c r="F1581" s="309"/>
      <c r="G1581" s="309"/>
      <c r="H1581" s="309"/>
      <c r="I1581" s="309"/>
      <c r="J1581" s="309"/>
      <c r="K1581" s="309"/>
      <c r="L1581" s="309"/>
      <c r="M1581" s="309"/>
      <c r="N1581" s="309"/>
      <c r="O1581" s="309"/>
      <c r="P1581" s="309"/>
    </row>
    <row r="1582" spans="1:16" x14ac:dyDescent="0.25">
      <c r="A1582" s="309"/>
      <c r="B1582" s="309"/>
      <c r="C1582" s="309"/>
      <c r="D1582" s="309"/>
      <c r="E1582" s="309"/>
      <c r="F1582" s="309"/>
      <c r="G1582" s="309"/>
      <c r="H1582" s="309"/>
      <c r="I1582" s="309"/>
      <c r="J1582" s="309"/>
      <c r="K1582" s="309"/>
      <c r="L1582" s="309"/>
      <c r="M1582" s="309"/>
      <c r="N1582" s="309"/>
      <c r="O1582" s="309"/>
      <c r="P1582" s="309"/>
    </row>
    <row r="1583" spans="1:16" x14ac:dyDescent="0.25">
      <c r="A1583" s="309"/>
      <c r="B1583" s="309"/>
      <c r="C1583" s="309"/>
      <c r="D1583" s="309"/>
      <c r="E1583" s="309"/>
      <c r="F1583" s="309"/>
      <c r="G1583" s="309"/>
      <c r="H1583" s="309"/>
      <c r="I1583" s="309"/>
      <c r="J1583" s="309"/>
      <c r="K1583" s="309"/>
      <c r="L1583" s="309"/>
      <c r="M1583" s="309"/>
      <c r="N1583" s="309"/>
      <c r="O1583" s="309"/>
      <c r="P1583" s="309"/>
    </row>
    <row r="1584" spans="1:16" x14ac:dyDescent="0.25">
      <c r="A1584" s="309"/>
      <c r="B1584" s="309"/>
      <c r="C1584" s="309"/>
      <c r="D1584" s="309"/>
      <c r="E1584" s="309"/>
      <c r="F1584" s="309"/>
      <c r="G1584" s="309"/>
      <c r="H1584" s="309"/>
      <c r="I1584" s="309"/>
      <c r="J1584" s="309"/>
      <c r="K1584" s="309"/>
      <c r="L1584" s="309"/>
      <c r="M1584" s="309"/>
      <c r="N1584" s="309"/>
      <c r="O1584" s="309"/>
      <c r="P1584" s="309"/>
    </row>
    <row r="1585" spans="1:16" x14ac:dyDescent="0.25">
      <c r="A1585" s="309"/>
      <c r="B1585" s="309"/>
      <c r="C1585" s="309"/>
      <c r="D1585" s="309"/>
      <c r="E1585" s="309"/>
      <c r="F1585" s="309"/>
      <c r="G1585" s="309"/>
      <c r="H1585" s="309"/>
      <c r="I1585" s="309"/>
      <c r="J1585" s="309"/>
      <c r="K1585" s="309"/>
      <c r="L1585" s="309"/>
      <c r="M1585" s="309"/>
      <c r="N1585" s="309"/>
      <c r="O1585" s="309"/>
      <c r="P1585" s="309"/>
    </row>
    <row r="1586" spans="1:16" x14ac:dyDescent="0.25">
      <c r="A1586" s="309"/>
      <c r="B1586" s="309"/>
      <c r="C1586" s="309"/>
      <c r="D1586" s="309"/>
      <c r="E1586" s="309"/>
      <c r="F1586" s="309"/>
      <c r="G1586" s="309"/>
      <c r="H1586" s="309"/>
      <c r="I1586" s="309"/>
      <c r="J1586" s="309"/>
      <c r="K1586" s="309"/>
      <c r="L1586" s="309"/>
      <c r="M1586" s="309"/>
      <c r="N1586" s="309"/>
      <c r="O1586" s="309"/>
      <c r="P1586" s="309"/>
    </row>
    <row r="1587" spans="1:16" x14ac:dyDescent="0.25">
      <c r="A1587" s="309"/>
      <c r="B1587" s="309"/>
      <c r="C1587" s="309"/>
      <c r="D1587" s="309"/>
      <c r="E1587" s="309"/>
      <c r="F1587" s="309"/>
      <c r="G1587" s="309"/>
      <c r="H1587" s="309"/>
      <c r="I1587" s="309"/>
      <c r="J1587" s="309"/>
      <c r="K1587" s="309"/>
      <c r="L1587" s="309"/>
      <c r="M1587" s="309"/>
      <c r="N1587" s="309"/>
      <c r="O1587" s="309"/>
      <c r="P1587" s="309"/>
    </row>
    <row r="1588" spans="1:16" x14ac:dyDescent="0.25">
      <c r="A1588" s="309"/>
      <c r="B1588" s="309"/>
      <c r="C1588" s="309"/>
      <c r="D1588" s="309"/>
      <c r="E1588" s="309"/>
      <c r="F1588" s="309"/>
      <c r="G1588" s="309"/>
      <c r="H1588" s="309"/>
      <c r="I1588" s="309"/>
      <c r="J1588" s="309"/>
      <c r="K1588" s="309"/>
      <c r="L1588" s="309"/>
      <c r="M1588" s="309"/>
      <c r="N1588" s="309"/>
      <c r="O1588" s="309"/>
      <c r="P1588" s="309"/>
    </row>
    <row r="1589" spans="1:16" x14ac:dyDescent="0.25">
      <c r="A1589" s="309"/>
      <c r="B1589" s="309"/>
      <c r="C1589" s="309"/>
      <c r="D1589" s="309"/>
      <c r="E1589" s="309"/>
      <c r="F1589" s="309"/>
      <c r="G1589" s="309"/>
      <c r="H1589" s="309"/>
      <c r="I1589" s="309"/>
      <c r="J1589" s="309"/>
      <c r="K1589" s="309"/>
      <c r="L1589" s="309"/>
      <c r="M1589" s="309"/>
      <c r="N1589" s="309"/>
      <c r="O1589" s="309"/>
      <c r="P1589" s="309"/>
    </row>
    <row r="1590" spans="1:16" x14ac:dyDescent="0.25">
      <c r="A1590" s="309"/>
      <c r="B1590" s="309"/>
      <c r="C1590" s="309"/>
      <c r="D1590" s="309"/>
      <c r="E1590" s="309"/>
      <c r="F1590" s="309"/>
      <c r="G1590" s="309"/>
      <c r="H1590" s="309"/>
      <c r="I1590" s="309"/>
      <c r="J1590" s="309"/>
      <c r="K1590" s="309"/>
      <c r="L1590" s="309"/>
      <c r="M1590" s="309"/>
      <c r="N1590" s="309"/>
      <c r="O1590" s="309"/>
      <c r="P1590" s="309"/>
    </row>
    <row r="1591" spans="1:16" x14ac:dyDescent="0.25">
      <c r="A1591" s="309"/>
      <c r="B1591" s="309"/>
      <c r="C1591" s="309"/>
      <c r="D1591" s="309"/>
      <c r="E1591" s="309"/>
      <c r="F1591" s="309"/>
      <c r="G1591" s="309"/>
      <c r="H1591" s="309"/>
      <c r="I1591" s="309"/>
      <c r="J1591" s="309"/>
      <c r="K1591" s="309"/>
      <c r="L1591" s="309"/>
      <c r="M1591" s="309"/>
      <c r="N1591" s="309"/>
      <c r="O1591" s="309"/>
      <c r="P1591" s="309"/>
    </row>
    <row r="1592" spans="1:16" x14ac:dyDescent="0.25">
      <c r="A1592" s="309"/>
      <c r="B1592" s="309"/>
      <c r="C1592" s="309"/>
      <c r="D1592" s="309"/>
      <c r="E1592" s="309"/>
      <c r="F1592" s="309"/>
      <c r="G1592" s="309"/>
      <c r="H1592" s="309"/>
      <c r="I1592" s="309"/>
      <c r="J1592" s="309"/>
      <c r="K1592" s="309"/>
      <c r="L1592" s="309"/>
      <c r="M1592" s="309"/>
      <c r="N1592" s="309"/>
      <c r="O1592" s="309"/>
      <c r="P1592" s="309"/>
    </row>
    <row r="1593" spans="1:16" x14ac:dyDescent="0.25">
      <c r="A1593" s="309"/>
      <c r="B1593" s="309"/>
      <c r="C1593" s="309"/>
      <c r="D1593" s="309"/>
      <c r="E1593" s="309"/>
      <c r="F1593" s="309"/>
      <c r="G1593" s="309"/>
      <c r="H1593" s="309"/>
      <c r="I1593" s="309"/>
      <c r="J1593" s="309"/>
      <c r="K1593" s="309"/>
      <c r="L1593" s="309"/>
      <c r="M1593" s="309"/>
      <c r="N1593" s="309"/>
      <c r="O1593" s="309"/>
      <c r="P1593" s="309"/>
    </row>
    <row r="1594" spans="1:16" x14ac:dyDescent="0.25">
      <c r="A1594" s="309"/>
      <c r="B1594" s="309"/>
      <c r="C1594" s="309"/>
      <c r="D1594" s="309"/>
      <c r="E1594" s="309"/>
      <c r="F1594" s="309"/>
      <c r="G1594" s="309"/>
      <c r="H1594" s="309"/>
      <c r="I1594" s="309"/>
      <c r="J1594" s="309"/>
      <c r="K1594" s="309"/>
      <c r="L1594" s="309"/>
      <c r="M1594" s="309"/>
      <c r="N1594" s="309"/>
      <c r="O1594" s="309"/>
      <c r="P1594" s="309"/>
    </row>
    <row r="1595" spans="1:16" x14ac:dyDescent="0.25">
      <c r="A1595" s="309"/>
      <c r="B1595" s="309"/>
      <c r="C1595" s="309"/>
      <c r="D1595" s="309"/>
      <c r="E1595" s="309"/>
      <c r="F1595" s="309"/>
      <c r="G1595" s="309"/>
      <c r="H1595" s="309"/>
      <c r="I1595" s="309"/>
      <c r="J1595" s="309"/>
      <c r="K1595" s="309"/>
      <c r="L1595" s="309"/>
      <c r="M1595" s="309"/>
      <c r="N1595" s="309"/>
      <c r="O1595" s="309"/>
      <c r="P1595" s="309"/>
    </row>
    <row r="1596" spans="1:16" x14ac:dyDescent="0.25">
      <c r="A1596" s="309"/>
      <c r="B1596" s="309"/>
      <c r="C1596" s="309"/>
      <c r="D1596" s="309"/>
      <c r="E1596" s="309"/>
      <c r="F1596" s="309"/>
      <c r="G1596" s="309"/>
      <c r="H1596" s="309"/>
      <c r="I1596" s="309"/>
      <c r="J1596" s="309"/>
      <c r="K1596" s="309"/>
      <c r="L1596" s="309"/>
      <c r="M1596" s="309"/>
      <c r="N1596" s="309"/>
      <c r="O1596" s="309"/>
      <c r="P1596" s="309"/>
    </row>
    <row r="1597" spans="1:16" x14ac:dyDescent="0.25">
      <c r="A1597" s="309"/>
      <c r="B1597" s="309"/>
      <c r="C1597" s="309"/>
      <c r="D1597" s="309"/>
      <c r="E1597" s="309"/>
      <c r="F1597" s="309"/>
      <c r="G1597" s="309"/>
      <c r="H1597" s="309"/>
      <c r="I1597" s="309"/>
      <c r="J1597" s="309"/>
      <c r="K1597" s="309"/>
      <c r="L1597" s="309"/>
      <c r="M1597" s="309"/>
      <c r="N1597" s="309"/>
      <c r="O1597" s="309"/>
      <c r="P1597" s="309"/>
    </row>
    <row r="1598" spans="1:16" x14ac:dyDescent="0.25">
      <c r="A1598" s="309"/>
      <c r="B1598" s="309"/>
      <c r="C1598" s="309"/>
      <c r="D1598" s="309"/>
      <c r="E1598" s="309"/>
      <c r="F1598" s="309"/>
      <c r="G1598" s="309"/>
      <c r="H1598" s="309"/>
      <c r="I1598" s="309"/>
      <c r="J1598" s="309"/>
      <c r="K1598" s="309"/>
      <c r="L1598" s="309"/>
      <c r="M1598" s="309"/>
      <c r="N1598" s="309"/>
      <c r="O1598" s="309"/>
      <c r="P1598" s="309"/>
    </row>
    <row r="1599" spans="1:16" x14ac:dyDescent="0.25">
      <c r="A1599" s="309"/>
      <c r="B1599" s="309"/>
      <c r="C1599" s="309"/>
      <c r="D1599" s="309"/>
      <c r="E1599" s="309"/>
      <c r="F1599" s="309"/>
      <c r="G1599" s="309"/>
      <c r="H1599" s="309"/>
      <c r="I1599" s="309"/>
      <c r="J1599" s="309"/>
      <c r="K1599" s="309"/>
      <c r="L1599" s="309"/>
      <c r="M1599" s="309"/>
      <c r="N1599" s="309"/>
      <c r="O1599" s="309"/>
      <c r="P1599" s="309"/>
    </row>
    <row r="1600" spans="1:16" x14ac:dyDescent="0.25">
      <c r="A1600" s="309"/>
      <c r="B1600" s="309"/>
      <c r="C1600" s="309"/>
      <c r="D1600" s="309"/>
      <c r="E1600" s="309"/>
      <c r="F1600" s="309"/>
      <c r="G1600" s="309"/>
      <c r="H1600" s="309"/>
      <c r="I1600" s="309"/>
      <c r="J1600" s="309"/>
      <c r="K1600" s="309"/>
      <c r="L1600" s="309"/>
      <c r="M1600" s="309"/>
      <c r="N1600" s="309"/>
      <c r="O1600" s="309"/>
      <c r="P1600" s="309"/>
    </row>
    <row r="1601" spans="1:16" x14ac:dyDescent="0.25">
      <c r="A1601" s="309"/>
      <c r="B1601" s="309"/>
      <c r="C1601" s="309"/>
      <c r="D1601" s="309"/>
      <c r="E1601" s="309"/>
      <c r="F1601" s="309"/>
      <c r="G1601" s="309"/>
      <c r="H1601" s="309"/>
      <c r="I1601" s="309"/>
      <c r="J1601" s="309"/>
      <c r="K1601" s="309"/>
      <c r="L1601" s="309"/>
      <c r="M1601" s="309"/>
      <c r="N1601" s="309"/>
      <c r="O1601" s="309"/>
      <c r="P1601" s="309"/>
    </row>
    <row r="1602" spans="1:16" x14ac:dyDescent="0.25">
      <c r="A1602" s="309"/>
      <c r="B1602" s="309"/>
      <c r="C1602" s="309"/>
      <c r="D1602" s="309"/>
      <c r="E1602" s="309"/>
      <c r="F1602" s="309"/>
      <c r="G1602" s="309"/>
      <c r="H1602" s="309"/>
      <c r="I1602" s="309"/>
      <c r="J1602" s="309"/>
      <c r="K1602" s="309"/>
      <c r="L1602" s="309"/>
      <c r="M1602" s="309"/>
      <c r="N1602" s="309"/>
      <c r="O1602" s="309"/>
      <c r="P1602" s="309"/>
    </row>
    <row r="1603" spans="1:16" x14ac:dyDescent="0.25">
      <c r="A1603" s="309"/>
      <c r="B1603" s="309"/>
      <c r="C1603" s="309"/>
      <c r="D1603" s="309"/>
      <c r="E1603" s="309"/>
      <c r="F1603" s="309"/>
      <c r="G1603" s="309"/>
      <c r="H1603" s="309"/>
      <c r="I1603" s="309"/>
      <c r="J1603" s="309"/>
      <c r="K1603" s="309"/>
      <c r="L1603" s="309"/>
      <c r="M1603" s="309"/>
      <c r="N1603" s="309"/>
      <c r="O1603" s="309"/>
      <c r="P1603" s="309"/>
    </row>
    <row r="1604" spans="1:16" x14ac:dyDescent="0.25">
      <c r="A1604" s="309"/>
      <c r="B1604" s="309"/>
      <c r="C1604" s="309"/>
      <c r="D1604" s="309"/>
      <c r="E1604" s="309"/>
      <c r="F1604" s="309"/>
      <c r="G1604" s="309"/>
      <c r="H1604" s="309"/>
      <c r="I1604" s="309"/>
      <c r="J1604" s="309"/>
      <c r="K1604" s="309"/>
      <c r="L1604" s="309"/>
      <c r="M1604" s="309"/>
      <c r="N1604" s="309"/>
      <c r="O1604" s="309"/>
      <c r="P1604" s="309"/>
    </row>
    <row r="1605" spans="1:16" x14ac:dyDescent="0.25">
      <c r="A1605" s="309"/>
      <c r="B1605" s="309"/>
      <c r="C1605" s="309"/>
      <c r="D1605" s="309"/>
      <c r="E1605" s="309"/>
      <c r="F1605" s="309"/>
      <c r="G1605" s="309"/>
      <c r="H1605" s="309"/>
      <c r="I1605" s="309"/>
      <c r="J1605" s="309"/>
      <c r="K1605" s="309"/>
      <c r="L1605" s="309"/>
      <c r="M1605" s="309"/>
      <c r="N1605" s="309"/>
      <c r="O1605" s="309"/>
      <c r="P1605" s="309"/>
    </row>
    <row r="1606" spans="1:16" x14ac:dyDescent="0.25">
      <c r="A1606" s="309"/>
      <c r="B1606" s="309"/>
      <c r="C1606" s="309"/>
      <c r="D1606" s="309"/>
      <c r="E1606" s="309"/>
      <c r="F1606" s="309"/>
      <c r="G1606" s="309"/>
      <c r="H1606" s="309"/>
      <c r="I1606" s="309"/>
      <c r="J1606" s="309"/>
      <c r="K1606" s="309"/>
      <c r="L1606" s="309"/>
      <c r="M1606" s="309"/>
      <c r="N1606" s="309"/>
      <c r="O1606" s="309"/>
      <c r="P1606" s="309"/>
    </row>
    <row r="1607" spans="1:16" x14ac:dyDescent="0.25">
      <c r="A1607" s="309"/>
      <c r="B1607" s="309"/>
      <c r="C1607" s="309"/>
      <c r="D1607" s="309"/>
      <c r="E1607" s="309"/>
      <c r="F1607" s="309"/>
      <c r="G1607" s="309"/>
      <c r="H1607" s="309"/>
      <c r="I1607" s="309"/>
      <c r="J1607" s="309"/>
      <c r="K1607" s="309"/>
      <c r="L1607" s="309"/>
      <c r="M1607" s="309"/>
      <c r="N1607" s="309"/>
      <c r="O1607" s="309"/>
      <c r="P1607" s="309"/>
    </row>
    <row r="1608" spans="1:16" x14ac:dyDescent="0.25">
      <c r="A1608" s="309"/>
      <c r="B1608" s="309"/>
      <c r="C1608" s="309"/>
      <c r="D1608" s="309"/>
      <c r="E1608" s="309"/>
      <c r="F1608" s="309"/>
      <c r="G1608" s="309"/>
      <c r="H1608" s="309"/>
      <c r="I1608" s="309"/>
      <c r="J1608" s="309"/>
      <c r="K1608" s="309"/>
      <c r="L1608" s="309"/>
      <c r="M1608" s="309"/>
      <c r="N1608" s="309"/>
      <c r="O1608" s="309"/>
      <c r="P1608" s="309"/>
    </row>
    <row r="1609" spans="1:16" x14ac:dyDescent="0.25">
      <c r="A1609" s="309"/>
      <c r="B1609" s="309"/>
      <c r="C1609" s="309"/>
      <c r="D1609" s="309"/>
      <c r="E1609" s="309"/>
      <c r="F1609" s="309"/>
      <c r="G1609" s="309"/>
      <c r="H1609" s="309"/>
      <c r="I1609" s="309"/>
      <c r="J1609" s="309"/>
      <c r="K1609" s="309"/>
      <c r="L1609" s="309"/>
      <c r="M1609" s="309"/>
      <c r="N1609" s="309"/>
      <c r="O1609" s="309"/>
      <c r="P1609" s="309"/>
    </row>
    <row r="1610" spans="1:16" x14ac:dyDescent="0.25">
      <c r="A1610" s="309"/>
      <c r="B1610" s="309"/>
      <c r="C1610" s="309"/>
      <c r="D1610" s="309"/>
      <c r="E1610" s="309"/>
      <c r="F1610" s="309"/>
      <c r="G1610" s="309"/>
      <c r="H1610" s="309"/>
      <c r="I1610" s="309"/>
      <c r="J1610" s="309"/>
      <c r="K1610" s="309"/>
      <c r="L1610" s="309"/>
      <c r="M1610" s="309"/>
      <c r="N1610" s="309"/>
      <c r="O1610" s="309"/>
      <c r="P1610" s="309"/>
    </row>
    <row r="1611" spans="1:16" x14ac:dyDescent="0.25">
      <c r="A1611" s="309"/>
      <c r="B1611" s="309"/>
      <c r="C1611" s="309"/>
      <c r="D1611" s="309"/>
      <c r="E1611" s="309"/>
      <c r="F1611" s="309"/>
      <c r="G1611" s="309"/>
      <c r="H1611" s="309"/>
      <c r="I1611" s="309"/>
      <c r="J1611" s="309"/>
      <c r="K1611" s="309"/>
      <c r="L1611" s="309"/>
      <c r="M1611" s="309"/>
      <c r="N1611" s="309"/>
      <c r="O1611" s="309"/>
      <c r="P1611" s="309"/>
    </row>
    <row r="1612" spans="1:16" x14ac:dyDescent="0.25">
      <c r="A1612" s="309"/>
      <c r="B1612" s="309"/>
      <c r="C1612" s="309"/>
      <c r="D1612" s="309"/>
      <c r="E1612" s="309"/>
      <c r="F1612" s="309"/>
      <c r="G1612" s="309"/>
      <c r="H1612" s="309"/>
      <c r="I1612" s="309"/>
      <c r="J1612" s="309"/>
      <c r="K1612" s="309"/>
      <c r="L1612" s="309"/>
      <c r="M1612" s="309"/>
      <c r="N1612" s="309"/>
      <c r="O1612" s="309"/>
      <c r="P1612" s="309"/>
    </row>
    <row r="1613" spans="1:16" x14ac:dyDescent="0.25">
      <c r="A1613" s="309"/>
      <c r="B1613" s="309"/>
      <c r="C1613" s="309"/>
      <c r="D1613" s="309"/>
      <c r="E1613" s="309"/>
      <c r="F1613" s="309"/>
      <c r="G1613" s="309"/>
      <c r="H1613" s="309"/>
      <c r="I1613" s="309"/>
      <c r="J1613" s="309"/>
      <c r="K1613" s="309"/>
      <c r="L1613" s="309"/>
      <c r="M1613" s="309"/>
      <c r="N1613" s="309"/>
      <c r="O1613" s="309"/>
      <c r="P1613" s="309"/>
    </row>
    <row r="1614" spans="1:16" x14ac:dyDescent="0.25">
      <c r="A1614" s="309"/>
      <c r="B1614" s="309"/>
      <c r="C1614" s="309"/>
      <c r="D1614" s="309"/>
      <c r="E1614" s="309"/>
      <c r="F1614" s="309"/>
      <c r="G1614" s="309"/>
      <c r="H1614" s="309"/>
      <c r="I1614" s="309"/>
      <c r="J1614" s="309"/>
      <c r="K1614" s="309"/>
      <c r="L1614" s="309"/>
      <c r="M1614" s="309"/>
      <c r="N1614" s="309"/>
      <c r="O1614" s="309"/>
      <c r="P1614" s="309"/>
    </row>
    <row r="1615" spans="1:16" x14ac:dyDescent="0.25">
      <c r="A1615" s="309"/>
      <c r="B1615" s="309"/>
      <c r="C1615" s="309"/>
      <c r="D1615" s="309"/>
      <c r="E1615" s="309"/>
      <c r="F1615" s="309"/>
      <c r="G1615" s="309"/>
      <c r="H1615" s="309"/>
      <c r="I1615" s="309"/>
      <c r="J1615" s="309"/>
      <c r="K1615" s="309"/>
      <c r="L1615" s="309"/>
      <c r="M1615" s="309"/>
      <c r="N1615" s="309"/>
      <c r="O1615" s="309"/>
      <c r="P1615" s="309"/>
    </row>
    <row r="1616" spans="1:16" x14ac:dyDescent="0.25">
      <c r="A1616" s="309"/>
      <c r="B1616" s="309"/>
      <c r="C1616" s="309"/>
      <c r="D1616" s="309"/>
      <c r="E1616" s="309"/>
      <c r="F1616" s="309"/>
      <c r="G1616" s="309"/>
      <c r="H1616" s="309"/>
      <c r="I1616" s="309"/>
      <c r="J1616" s="309"/>
      <c r="K1616" s="309"/>
      <c r="L1616" s="309"/>
      <c r="M1616" s="309"/>
      <c r="N1616" s="309"/>
      <c r="O1616" s="309"/>
      <c r="P1616" s="309"/>
    </row>
    <row r="1617" spans="1:16" x14ac:dyDescent="0.25">
      <c r="A1617" s="309"/>
      <c r="B1617" s="309"/>
      <c r="C1617" s="309"/>
      <c r="D1617" s="309"/>
      <c r="E1617" s="309"/>
      <c r="F1617" s="309"/>
      <c r="G1617" s="309"/>
      <c r="H1617" s="309"/>
      <c r="I1617" s="309"/>
      <c r="J1617" s="309"/>
      <c r="K1617" s="309"/>
      <c r="L1617" s="309"/>
      <c r="M1617" s="309"/>
      <c r="N1617" s="309"/>
      <c r="O1617" s="309"/>
      <c r="P1617" s="309"/>
    </row>
    <row r="1618" spans="1:16" x14ac:dyDescent="0.25">
      <c r="A1618" s="309"/>
      <c r="B1618" s="309"/>
      <c r="C1618" s="309"/>
      <c r="D1618" s="309"/>
      <c r="E1618" s="309"/>
      <c r="F1618" s="309"/>
      <c r="G1618" s="309"/>
      <c r="H1618" s="309"/>
      <c r="I1618" s="309"/>
      <c r="J1618" s="309"/>
      <c r="K1618" s="309"/>
      <c r="L1618" s="309"/>
      <c r="M1618" s="309"/>
      <c r="N1618" s="309"/>
      <c r="O1618" s="309"/>
      <c r="P1618" s="309"/>
    </row>
    <row r="1619" spans="1:16" x14ac:dyDescent="0.25">
      <c r="A1619" s="309"/>
      <c r="B1619" s="309"/>
      <c r="C1619" s="309"/>
      <c r="D1619" s="309"/>
      <c r="E1619" s="309"/>
      <c r="F1619" s="309"/>
      <c r="G1619" s="309"/>
      <c r="H1619" s="309"/>
      <c r="I1619" s="309"/>
      <c r="J1619" s="309"/>
      <c r="K1619" s="309"/>
      <c r="L1619" s="309"/>
      <c r="M1619" s="309"/>
      <c r="N1619" s="309"/>
      <c r="O1619" s="309"/>
      <c r="P1619" s="309"/>
    </row>
    <row r="1620" spans="1:16" x14ac:dyDescent="0.25">
      <c r="A1620" s="309"/>
      <c r="B1620" s="309"/>
      <c r="C1620" s="309"/>
      <c r="D1620" s="309"/>
      <c r="E1620" s="309"/>
      <c r="F1620" s="309"/>
      <c r="G1620" s="309"/>
      <c r="H1620" s="309"/>
      <c r="I1620" s="309"/>
      <c r="J1620" s="309"/>
      <c r="K1620" s="309"/>
      <c r="L1620" s="309"/>
      <c r="M1620" s="309"/>
      <c r="N1620" s="309"/>
      <c r="O1620" s="309"/>
      <c r="P1620" s="309"/>
    </row>
    <row r="1621" spans="1:16" x14ac:dyDescent="0.25">
      <c r="A1621" s="309"/>
      <c r="B1621" s="309"/>
      <c r="C1621" s="309"/>
      <c r="D1621" s="309"/>
      <c r="E1621" s="309"/>
      <c r="F1621" s="309"/>
      <c r="G1621" s="309"/>
      <c r="H1621" s="309"/>
      <c r="I1621" s="309"/>
      <c r="J1621" s="309"/>
      <c r="K1621" s="309"/>
      <c r="L1621" s="309"/>
      <c r="M1621" s="309"/>
      <c r="N1621" s="309"/>
      <c r="O1621" s="309"/>
      <c r="P1621" s="309"/>
    </row>
    <row r="1622" spans="1:16" x14ac:dyDescent="0.25">
      <c r="A1622" s="309"/>
      <c r="B1622" s="309"/>
      <c r="C1622" s="309"/>
      <c r="D1622" s="309"/>
      <c r="E1622" s="309"/>
      <c r="F1622" s="309"/>
      <c r="G1622" s="309"/>
      <c r="H1622" s="309"/>
      <c r="I1622" s="309"/>
      <c r="J1622" s="309"/>
      <c r="K1622" s="309"/>
      <c r="L1622" s="309"/>
      <c r="M1622" s="309"/>
      <c r="N1622" s="309"/>
      <c r="O1622" s="309"/>
      <c r="P1622" s="309"/>
    </row>
    <row r="1623" spans="1:16" x14ac:dyDescent="0.25">
      <c r="A1623" s="309"/>
      <c r="B1623" s="309"/>
      <c r="C1623" s="309"/>
      <c r="D1623" s="309"/>
      <c r="E1623" s="309"/>
      <c r="F1623" s="309"/>
      <c r="G1623" s="309"/>
      <c r="H1623" s="309"/>
      <c r="I1623" s="309"/>
      <c r="J1623" s="309"/>
      <c r="K1623" s="309"/>
      <c r="L1623" s="309"/>
      <c r="M1623" s="309"/>
      <c r="N1623" s="309"/>
      <c r="O1623" s="309"/>
      <c r="P1623" s="309"/>
    </row>
    <row r="1624" spans="1:16" x14ac:dyDescent="0.25">
      <c r="A1624" s="309"/>
      <c r="B1624" s="309"/>
      <c r="C1624" s="309"/>
      <c r="D1624" s="309"/>
      <c r="E1624" s="309"/>
      <c r="F1624" s="309"/>
      <c r="G1624" s="309"/>
      <c r="H1624" s="309"/>
      <c r="I1624" s="309"/>
      <c r="J1624" s="309"/>
      <c r="K1624" s="309"/>
      <c r="L1624" s="309"/>
      <c r="M1624" s="309"/>
      <c r="N1624" s="309"/>
      <c r="O1624" s="309"/>
      <c r="P1624" s="309"/>
    </row>
    <row r="1625" spans="1:16" x14ac:dyDescent="0.25">
      <c r="A1625" s="309"/>
      <c r="B1625" s="309"/>
      <c r="C1625" s="309"/>
      <c r="D1625" s="309"/>
      <c r="E1625" s="309"/>
      <c r="F1625" s="309"/>
      <c r="G1625" s="309"/>
      <c r="H1625" s="309"/>
      <c r="I1625" s="309"/>
      <c r="J1625" s="309"/>
      <c r="K1625" s="309"/>
      <c r="L1625" s="309"/>
      <c r="M1625" s="309"/>
      <c r="N1625" s="309"/>
      <c r="O1625" s="309"/>
      <c r="P1625" s="309"/>
    </row>
    <row r="1626" spans="1:16" x14ac:dyDescent="0.25">
      <c r="A1626" s="309"/>
      <c r="B1626" s="309"/>
      <c r="C1626" s="309"/>
      <c r="D1626" s="309"/>
      <c r="E1626" s="309"/>
      <c r="F1626" s="309"/>
      <c r="G1626" s="309"/>
      <c r="H1626" s="309"/>
      <c r="I1626" s="309"/>
      <c r="J1626" s="309"/>
      <c r="K1626" s="309"/>
      <c r="L1626" s="309"/>
      <c r="M1626" s="309"/>
      <c r="N1626" s="309"/>
      <c r="O1626" s="309"/>
      <c r="P1626" s="309"/>
    </row>
    <row r="1627" spans="1:16" x14ac:dyDescent="0.25">
      <c r="A1627" s="309"/>
      <c r="B1627" s="309"/>
      <c r="C1627" s="309"/>
      <c r="D1627" s="309"/>
      <c r="E1627" s="309"/>
      <c r="F1627" s="309"/>
      <c r="G1627" s="309"/>
      <c r="H1627" s="309"/>
      <c r="I1627" s="309"/>
      <c r="J1627" s="309"/>
      <c r="K1627" s="309"/>
      <c r="L1627" s="309"/>
      <c r="M1627" s="309"/>
      <c r="N1627" s="309"/>
      <c r="O1627" s="309"/>
      <c r="P1627" s="309"/>
    </row>
    <row r="1628" spans="1:16" x14ac:dyDescent="0.25">
      <c r="A1628" s="309"/>
      <c r="B1628" s="309"/>
      <c r="C1628" s="309"/>
      <c r="D1628" s="309"/>
      <c r="E1628" s="309"/>
      <c r="F1628" s="309"/>
      <c r="G1628" s="309"/>
      <c r="H1628" s="309"/>
      <c r="I1628" s="309"/>
      <c r="J1628" s="309"/>
      <c r="K1628" s="309"/>
      <c r="L1628" s="309"/>
      <c r="M1628" s="309"/>
      <c r="N1628" s="309"/>
      <c r="O1628" s="309"/>
      <c r="P1628" s="309"/>
    </row>
    <row r="1629" spans="1:16" x14ac:dyDescent="0.25">
      <c r="A1629" s="309"/>
      <c r="B1629" s="309"/>
      <c r="C1629" s="309"/>
      <c r="D1629" s="309"/>
      <c r="E1629" s="309"/>
      <c r="F1629" s="309"/>
      <c r="G1629" s="309"/>
      <c r="H1629" s="309"/>
      <c r="I1629" s="309"/>
      <c r="J1629" s="309"/>
      <c r="K1629" s="309"/>
      <c r="L1629" s="309"/>
      <c r="M1629" s="309"/>
      <c r="N1629" s="309"/>
      <c r="O1629" s="309"/>
      <c r="P1629" s="309"/>
    </row>
    <row r="1630" spans="1:16" x14ac:dyDescent="0.25">
      <c r="A1630" s="309"/>
      <c r="B1630" s="309"/>
      <c r="C1630" s="309"/>
      <c r="D1630" s="309"/>
      <c r="E1630" s="309"/>
      <c r="F1630" s="309"/>
      <c r="G1630" s="309"/>
      <c r="H1630" s="309"/>
      <c r="I1630" s="309"/>
      <c r="J1630" s="309"/>
      <c r="K1630" s="309"/>
      <c r="L1630" s="309"/>
      <c r="M1630" s="309"/>
      <c r="N1630" s="309"/>
      <c r="O1630" s="309"/>
      <c r="P1630" s="309"/>
    </row>
    <row r="1631" spans="1:16" x14ac:dyDescent="0.25">
      <c r="A1631" s="309"/>
      <c r="B1631" s="309"/>
      <c r="C1631" s="309"/>
      <c r="D1631" s="309"/>
      <c r="E1631" s="309"/>
      <c r="F1631" s="309"/>
      <c r="G1631" s="309"/>
      <c r="H1631" s="309"/>
      <c r="I1631" s="309"/>
      <c r="J1631" s="309"/>
      <c r="K1631" s="309"/>
      <c r="L1631" s="309"/>
      <c r="M1631" s="309"/>
      <c r="N1631" s="309"/>
      <c r="O1631" s="309"/>
      <c r="P1631" s="309"/>
    </row>
    <row r="1632" spans="1:16" x14ac:dyDescent="0.25">
      <c r="A1632" s="309"/>
      <c r="B1632" s="309"/>
      <c r="C1632" s="309"/>
      <c r="D1632" s="309"/>
      <c r="E1632" s="309"/>
      <c r="F1632" s="309"/>
      <c r="G1632" s="309"/>
      <c r="H1632" s="309"/>
      <c r="I1632" s="309"/>
      <c r="J1632" s="309"/>
      <c r="K1632" s="309"/>
      <c r="L1632" s="309"/>
      <c r="M1632" s="309"/>
      <c r="N1632" s="309"/>
      <c r="O1632" s="309"/>
      <c r="P1632" s="309"/>
    </row>
    <row r="1633" spans="1:16" x14ac:dyDescent="0.25">
      <c r="A1633" s="309"/>
      <c r="B1633" s="309"/>
      <c r="C1633" s="309"/>
      <c r="D1633" s="309"/>
      <c r="E1633" s="309"/>
      <c r="F1633" s="309"/>
      <c r="G1633" s="309"/>
      <c r="H1633" s="309"/>
      <c r="I1633" s="309"/>
      <c r="J1633" s="309"/>
      <c r="K1633" s="309"/>
      <c r="L1633" s="309"/>
      <c r="M1633" s="309"/>
      <c r="N1633" s="309"/>
      <c r="O1633" s="309"/>
      <c r="P1633" s="309"/>
    </row>
    <row r="1634" spans="1:16" x14ac:dyDescent="0.25">
      <c r="A1634" s="309"/>
      <c r="B1634" s="309"/>
      <c r="C1634" s="309"/>
      <c r="D1634" s="309"/>
      <c r="E1634" s="309"/>
      <c r="F1634" s="309"/>
      <c r="G1634" s="309"/>
      <c r="H1634" s="309"/>
      <c r="I1634" s="309"/>
      <c r="J1634" s="309"/>
      <c r="K1634" s="309"/>
      <c r="L1634" s="309"/>
      <c r="M1634" s="309"/>
      <c r="N1634" s="309"/>
      <c r="O1634" s="309"/>
      <c r="P1634" s="309"/>
    </row>
    <row r="1635" spans="1:16" x14ac:dyDescent="0.25">
      <c r="A1635" s="309"/>
      <c r="B1635" s="309"/>
      <c r="C1635" s="309"/>
      <c r="D1635" s="309"/>
      <c r="E1635" s="309"/>
      <c r="F1635" s="309"/>
      <c r="G1635" s="309"/>
      <c r="H1635" s="309"/>
      <c r="I1635" s="309"/>
      <c r="J1635" s="309"/>
      <c r="K1635" s="309"/>
      <c r="L1635" s="309"/>
      <c r="M1635" s="309"/>
      <c r="N1635" s="309"/>
      <c r="O1635" s="309"/>
      <c r="P1635" s="309"/>
    </row>
    <row r="1636" spans="1:16" x14ac:dyDescent="0.25">
      <c r="A1636" s="309"/>
      <c r="B1636" s="309"/>
      <c r="C1636" s="309"/>
      <c r="D1636" s="309"/>
      <c r="E1636" s="309"/>
      <c r="F1636" s="309"/>
      <c r="G1636" s="309"/>
      <c r="H1636" s="309"/>
      <c r="I1636" s="309"/>
      <c r="J1636" s="309"/>
      <c r="K1636" s="309"/>
      <c r="L1636" s="309"/>
      <c r="M1636" s="309"/>
      <c r="N1636" s="309"/>
      <c r="O1636" s="309"/>
      <c r="P1636" s="309"/>
    </row>
    <row r="1637" spans="1:16" x14ac:dyDescent="0.25">
      <c r="A1637" s="309"/>
      <c r="B1637" s="309"/>
      <c r="C1637" s="309"/>
      <c r="D1637" s="309"/>
      <c r="E1637" s="309"/>
      <c r="F1637" s="309"/>
      <c r="G1637" s="309"/>
      <c r="H1637" s="309"/>
      <c r="I1637" s="309"/>
      <c r="J1637" s="309"/>
      <c r="K1637" s="309"/>
      <c r="L1637" s="309"/>
      <c r="M1637" s="309"/>
      <c r="N1637" s="309"/>
      <c r="O1637" s="309"/>
      <c r="P1637" s="309"/>
    </row>
    <row r="1638" spans="1:16" x14ac:dyDescent="0.25">
      <c r="A1638" s="309"/>
      <c r="B1638" s="309"/>
      <c r="C1638" s="309"/>
      <c r="D1638" s="309"/>
      <c r="E1638" s="309"/>
      <c r="F1638" s="309"/>
      <c r="G1638" s="309"/>
      <c r="H1638" s="309"/>
      <c r="I1638" s="309"/>
      <c r="J1638" s="309"/>
      <c r="K1638" s="309"/>
      <c r="L1638" s="309"/>
      <c r="M1638" s="309"/>
      <c r="N1638" s="309"/>
      <c r="O1638" s="309"/>
      <c r="P1638" s="309"/>
    </row>
    <row r="1639" spans="1:16" x14ac:dyDescent="0.25">
      <c r="A1639" s="309"/>
      <c r="B1639" s="309"/>
      <c r="C1639" s="309"/>
      <c r="D1639" s="309"/>
      <c r="E1639" s="309"/>
      <c r="F1639" s="309"/>
      <c r="G1639" s="309"/>
      <c r="H1639" s="309"/>
      <c r="I1639" s="309"/>
      <c r="J1639" s="309"/>
      <c r="K1639" s="309"/>
      <c r="L1639" s="309"/>
      <c r="M1639" s="309"/>
      <c r="N1639" s="309"/>
      <c r="O1639" s="309"/>
      <c r="P1639" s="309"/>
    </row>
    <row r="1640" spans="1:16" x14ac:dyDescent="0.25">
      <c r="A1640" s="309"/>
      <c r="B1640" s="309"/>
      <c r="C1640" s="309"/>
      <c r="D1640" s="309"/>
      <c r="E1640" s="309"/>
      <c r="F1640" s="309"/>
      <c r="G1640" s="309"/>
      <c r="H1640" s="309"/>
      <c r="I1640" s="309"/>
      <c r="J1640" s="309"/>
      <c r="K1640" s="309"/>
      <c r="L1640" s="309"/>
      <c r="M1640" s="309"/>
      <c r="N1640" s="309"/>
      <c r="O1640" s="309"/>
      <c r="P1640" s="309"/>
    </row>
    <row r="1641" spans="1:16" x14ac:dyDescent="0.25">
      <c r="A1641" s="309"/>
      <c r="B1641" s="309"/>
      <c r="C1641" s="309"/>
      <c r="D1641" s="309"/>
      <c r="E1641" s="309"/>
      <c r="F1641" s="309"/>
      <c r="G1641" s="309"/>
      <c r="H1641" s="309"/>
      <c r="I1641" s="309"/>
      <c r="J1641" s="309"/>
      <c r="K1641" s="309"/>
      <c r="L1641" s="309"/>
      <c r="M1641" s="309"/>
      <c r="N1641" s="309"/>
      <c r="O1641" s="309"/>
      <c r="P1641" s="309"/>
    </row>
    <row r="1642" spans="1:16" x14ac:dyDescent="0.25">
      <c r="A1642" s="309"/>
      <c r="B1642" s="309"/>
      <c r="C1642" s="309"/>
      <c r="D1642" s="309"/>
      <c r="E1642" s="309"/>
      <c r="F1642" s="309"/>
      <c r="G1642" s="309"/>
      <c r="H1642" s="309"/>
      <c r="I1642" s="309"/>
      <c r="J1642" s="309"/>
      <c r="K1642" s="309"/>
      <c r="L1642" s="309"/>
      <c r="M1642" s="309"/>
      <c r="N1642" s="309"/>
      <c r="O1642" s="309"/>
      <c r="P1642" s="309"/>
    </row>
    <row r="1643" spans="1:16" x14ac:dyDescent="0.25">
      <c r="A1643" s="309"/>
      <c r="B1643" s="309"/>
      <c r="C1643" s="309"/>
      <c r="D1643" s="309"/>
      <c r="E1643" s="309"/>
      <c r="F1643" s="309"/>
      <c r="G1643" s="309"/>
      <c r="H1643" s="309"/>
      <c r="I1643" s="309"/>
      <c r="J1643" s="309"/>
      <c r="K1643" s="309"/>
      <c r="L1643" s="309"/>
      <c r="M1643" s="309"/>
      <c r="N1643" s="309"/>
      <c r="O1643" s="309"/>
      <c r="P1643" s="309"/>
    </row>
    <row r="1644" spans="1:16" x14ac:dyDescent="0.25">
      <c r="A1644" s="309"/>
      <c r="B1644" s="309"/>
      <c r="C1644" s="309"/>
      <c r="D1644" s="309"/>
      <c r="E1644" s="309"/>
      <c r="F1644" s="309"/>
      <c r="G1644" s="309"/>
      <c r="H1644" s="309"/>
      <c r="I1644" s="309"/>
      <c r="J1644" s="309"/>
      <c r="K1644" s="309"/>
      <c r="L1644" s="309"/>
      <c r="M1644" s="309"/>
      <c r="N1644" s="309"/>
      <c r="O1644" s="309"/>
      <c r="P1644" s="309"/>
    </row>
    <row r="1645" spans="1:16" x14ac:dyDescent="0.25">
      <c r="A1645" s="309"/>
      <c r="B1645" s="309"/>
      <c r="C1645" s="309"/>
      <c r="D1645" s="309"/>
      <c r="E1645" s="309"/>
      <c r="F1645" s="309"/>
      <c r="G1645" s="309"/>
      <c r="H1645" s="309"/>
      <c r="I1645" s="309"/>
      <c r="J1645" s="309"/>
      <c r="K1645" s="309"/>
      <c r="L1645" s="309"/>
      <c r="M1645" s="309"/>
      <c r="N1645" s="309"/>
      <c r="O1645" s="309"/>
      <c r="P1645" s="309"/>
    </row>
    <row r="1646" spans="1:16" x14ac:dyDescent="0.25">
      <c r="A1646" s="309"/>
      <c r="B1646" s="309"/>
      <c r="C1646" s="309"/>
      <c r="D1646" s="309"/>
      <c r="E1646" s="309"/>
      <c r="F1646" s="309"/>
      <c r="G1646" s="309"/>
      <c r="H1646" s="309"/>
      <c r="I1646" s="309"/>
      <c r="J1646" s="309"/>
      <c r="K1646" s="309"/>
      <c r="L1646" s="309"/>
      <c r="M1646" s="309"/>
      <c r="N1646" s="309"/>
      <c r="O1646" s="309"/>
      <c r="P1646" s="309"/>
    </row>
    <row r="1647" spans="1:16" x14ac:dyDescent="0.25">
      <c r="A1647" s="309"/>
      <c r="B1647" s="309"/>
      <c r="C1647" s="309"/>
      <c r="D1647" s="309"/>
      <c r="E1647" s="309"/>
      <c r="F1647" s="309"/>
      <c r="G1647" s="309"/>
      <c r="H1647" s="309"/>
      <c r="I1647" s="309"/>
      <c r="J1647" s="309"/>
      <c r="K1647" s="309"/>
      <c r="L1647" s="309"/>
      <c r="M1647" s="309"/>
      <c r="N1647" s="309"/>
      <c r="O1647" s="309"/>
      <c r="P1647" s="309"/>
    </row>
    <row r="1648" spans="1:16" x14ac:dyDescent="0.25">
      <c r="A1648" s="309"/>
      <c r="B1648" s="309"/>
      <c r="C1648" s="309"/>
      <c r="D1648" s="309"/>
      <c r="E1648" s="309"/>
      <c r="F1648" s="309"/>
      <c r="G1648" s="309"/>
      <c r="H1648" s="309"/>
      <c r="I1648" s="309"/>
      <c r="J1648" s="309"/>
      <c r="K1648" s="309"/>
      <c r="L1648" s="309"/>
      <c r="M1648" s="309"/>
      <c r="N1648" s="309"/>
      <c r="O1648" s="309"/>
      <c r="P1648" s="309"/>
    </row>
    <row r="1649" spans="1:16" x14ac:dyDescent="0.25">
      <c r="A1649" s="309"/>
      <c r="B1649" s="309"/>
      <c r="C1649" s="309"/>
      <c r="D1649" s="309"/>
      <c r="E1649" s="309"/>
      <c r="F1649" s="309"/>
      <c r="G1649" s="309"/>
      <c r="H1649" s="309"/>
      <c r="I1649" s="309"/>
      <c r="J1649" s="309"/>
      <c r="K1649" s="309"/>
      <c r="L1649" s="309"/>
      <c r="M1649" s="309"/>
      <c r="N1649" s="309"/>
      <c r="O1649" s="309"/>
      <c r="P1649" s="309"/>
    </row>
    <row r="1650" spans="1:16" x14ac:dyDescent="0.25">
      <c r="A1650" s="309"/>
      <c r="B1650" s="309"/>
      <c r="C1650" s="309"/>
      <c r="D1650" s="309"/>
      <c r="E1650" s="309"/>
      <c r="F1650" s="309"/>
      <c r="G1650" s="309"/>
      <c r="H1650" s="309"/>
      <c r="I1650" s="309"/>
      <c r="J1650" s="309"/>
      <c r="K1650" s="309"/>
      <c r="L1650" s="309"/>
      <c r="M1650" s="309"/>
      <c r="N1650" s="309"/>
      <c r="O1650" s="309"/>
      <c r="P1650" s="309"/>
    </row>
    <row r="1651" spans="1:16" x14ac:dyDescent="0.25">
      <c r="A1651" s="309"/>
      <c r="B1651" s="309"/>
      <c r="C1651" s="309"/>
      <c r="D1651" s="309"/>
      <c r="E1651" s="309"/>
      <c r="F1651" s="309"/>
      <c r="G1651" s="309"/>
      <c r="H1651" s="309"/>
      <c r="I1651" s="309"/>
      <c r="J1651" s="309"/>
      <c r="K1651" s="309"/>
      <c r="L1651" s="309"/>
      <c r="M1651" s="309"/>
      <c r="N1651" s="309"/>
      <c r="O1651" s="309"/>
      <c r="P1651" s="309"/>
    </row>
    <row r="1652" spans="1:16" x14ac:dyDescent="0.25">
      <c r="A1652" s="309"/>
      <c r="B1652" s="309"/>
      <c r="C1652" s="309"/>
      <c r="D1652" s="309"/>
      <c r="E1652" s="309"/>
      <c r="F1652" s="309"/>
      <c r="G1652" s="309"/>
      <c r="H1652" s="309"/>
      <c r="I1652" s="309"/>
      <c r="J1652" s="309"/>
      <c r="K1652" s="309"/>
      <c r="L1652" s="309"/>
      <c r="M1652" s="309"/>
      <c r="N1652" s="309"/>
      <c r="O1652" s="309"/>
      <c r="P1652" s="309"/>
    </row>
    <row r="1653" spans="1:16" x14ac:dyDescent="0.25">
      <c r="A1653" s="309"/>
      <c r="B1653" s="309"/>
      <c r="C1653" s="309"/>
      <c r="D1653" s="309"/>
      <c r="E1653" s="309"/>
      <c r="F1653" s="309"/>
      <c r="G1653" s="309"/>
      <c r="H1653" s="309"/>
      <c r="I1653" s="309"/>
      <c r="J1653" s="309"/>
      <c r="K1653" s="309"/>
      <c r="L1653" s="309"/>
      <c r="M1653" s="309"/>
      <c r="N1653" s="309"/>
      <c r="O1653" s="309"/>
      <c r="P1653" s="309"/>
    </row>
    <row r="1654" spans="1:16" x14ac:dyDescent="0.25">
      <c r="A1654" s="309"/>
      <c r="B1654" s="309"/>
      <c r="C1654" s="309"/>
      <c r="D1654" s="309"/>
      <c r="E1654" s="309"/>
      <c r="F1654" s="309"/>
      <c r="G1654" s="309"/>
      <c r="H1654" s="309"/>
      <c r="I1654" s="309"/>
      <c r="J1654" s="309"/>
      <c r="K1654" s="309"/>
      <c r="L1654" s="309"/>
      <c r="M1654" s="309"/>
      <c r="N1654" s="309"/>
      <c r="O1654" s="309"/>
      <c r="P1654" s="309"/>
    </row>
    <row r="1655" spans="1:16" x14ac:dyDescent="0.25">
      <c r="A1655" s="309"/>
      <c r="B1655" s="309"/>
      <c r="C1655" s="309"/>
      <c r="D1655" s="309"/>
      <c r="E1655" s="309"/>
      <c r="F1655" s="309"/>
      <c r="G1655" s="309"/>
      <c r="H1655" s="309"/>
      <c r="I1655" s="309"/>
      <c r="J1655" s="309"/>
      <c r="K1655" s="309"/>
      <c r="L1655" s="309"/>
      <c r="M1655" s="309"/>
      <c r="N1655" s="309"/>
      <c r="O1655" s="309"/>
      <c r="P1655" s="309"/>
    </row>
    <row r="1656" spans="1:16" x14ac:dyDescent="0.25">
      <c r="A1656" s="309"/>
      <c r="B1656" s="309"/>
      <c r="C1656" s="309"/>
      <c r="D1656" s="309"/>
      <c r="E1656" s="309"/>
      <c r="F1656" s="309"/>
      <c r="G1656" s="309"/>
      <c r="H1656" s="309"/>
      <c r="I1656" s="309"/>
      <c r="J1656" s="309"/>
      <c r="K1656" s="309"/>
      <c r="L1656" s="309"/>
      <c r="M1656" s="309"/>
      <c r="N1656" s="309"/>
      <c r="O1656" s="309"/>
      <c r="P1656" s="309"/>
    </row>
    <row r="1657" spans="1:16" x14ac:dyDescent="0.25">
      <c r="A1657" s="309"/>
      <c r="B1657" s="309"/>
      <c r="C1657" s="309"/>
      <c r="D1657" s="309"/>
      <c r="E1657" s="309"/>
      <c r="F1657" s="309"/>
      <c r="G1657" s="309"/>
      <c r="H1657" s="309"/>
      <c r="I1657" s="309"/>
      <c r="J1657" s="309"/>
      <c r="K1657" s="309"/>
      <c r="L1657" s="309"/>
      <c r="M1657" s="309"/>
      <c r="N1657" s="309"/>
      <c r="O1657" s="309"/>
      <c r="P1657" s="309"/>
    </row>
    <row r="1658" spans="1:16" x14ac:dyDescent="0.25">
      <c r="A1658" s="309"/>
      <c r="B1658" s="309"/>
      <c r="C1658" s="309"/>
      <c r="D1658" s="309"/>
      <c r="E1658" s="309"/>
      <c r="F1658" s="309"/>
      <c r="G1658" s="309"/>
      <c r="H1658" s="309"/>
      <c r="I1658" s="309"/>
      <c r="J1658" s="309"/>
      <c r="K1658" s="309"/>
      <c r="L1658" s="309"/>
      <c r="M1658" s="309"/>
      <c r="N1658" s="309"/>
      <c r="O1658" s="309"/>
      <c r="P1658" s="309"/>
    </row>
    <row r="1659" spans="1:16" x14ac:dyDescent="0.25">
      <c r="A1659" s="309"/>
      <c r="B1659" s="309"/>
      <c r="C1659" s="309"/>
      <c r="D1659" s="309"/>
      <c r="E1659" s="309"/>
      <c r="F1659" s="309"/>
      <c r="G1659" s="309"/>
      <c r="H1659" s="309"/>
      <c r="I1659" s="309"/>
      <c r="J1659" s="309"/>
      <c r="K1659" s="309"/>
      <c r="L1659" s="309"/>
      <c r="M1659" s="309"/>
      <c r="N1659" s="309"/>
      <c r="O1659" s="309"/>
      <c r="P1659" s="309"/>
    </row>
    <row r="1660" spans="1:16" x14ac:dyDescent="0.25">
      <c r="A1660" s="309"/>
      <c r="B1660" s="309"/>
      <c r="C1660" s="309"/>
      <c r="D1660" s="309"/>
      <c r="E1660" s="309"/>
      <c r="F1660" s="309"/>
      <c r="G1660" s="309"/>
      <c r="H1660" s="309"/>
      <c r="I1660" s="309"/>
      <c r="J1660" s="309"/>
      <c r="K1660" s="309"/>
      <c r="L1660" s="309"/>
      <c r="M1660" s="309"/>
      <c r="N1660" s="309"/>
      <c r="O1660" s="309"/>
      <c r="P1660" s="309"/>
    </row>
    <row r="1661" spans="1:16" x14ac:dyDescent="0.25">
      <c r="A1661" s="309"/>
      <c r="B1661" s="309"/>
      <c r="C1661" s="309"/>
      <c r="D1661" s="309"/>
      <c r="E1661" s="309"/>
      <c r="F1661" s="309"/>
      <c r="G1661" s="309"/>
      <c r="H1661" s="309"/>
      <c r="I1661" s="309"/>
      <c r="J1661" s="309"/>
      <c r="K1661" s="309"/>
      <c r="L1661" s="309"/>
      <c r="M1661" s="309"/>
      <c r="N1661" s="309"/>
      <c r="O1661" s="309"/>
      <c r="P1661" s="309"/>
    </row>
    <row r="1662" spans="1:16" x14ac:dyDescent="0.25">
      <c r="A1662" s="309"/>
      <c r="B1662" s="309"/>
      <c r="C1662" s="309"/>
      <c r="D1662" s="309"/>
      <c r="E1662" s="309"/>
      <c r="F1662" s="309"/>
      <c r="G1662" s="309"/>
      <c r="H1662" s="309"/>
      <c r="I1662" s="309"/>
      <c r="J1662" s="309"/>
      <c r="K1662" s="309"/>
      <c r="L1662" s="309"/>
      <c r="M1662" s="309"/>
      <c r="N1662" s="309"/>
      <c r="O1662" s="309"/>
      <c r="P1662" s="309"/>
    </row>
    <row r="1663" spans="1:16" x14ac:dyDescent="0.25">
      <c r="A1663" s="309"/>
      <c r="B1663" s="309"/>
      <c r="C1663" s="309"/>
      <c r="D1663" s="309"/>
      <c r="E1663" s="309"/>
      <c r="F1663" s="309"/>
      <c r="G1663" s="309"/>
      <c r="H1663" s="309"/>
      <c r="I1663" s="309"/>
      <c r="J1663" s="309"/>
      <c r="K1663" s="309"/>
      <c r="L1663" s="309"/>
      <c r="M1663" s="309"/>
      <c r="N1663" s="309"/>
      <c r="O1663" s="309"/>
      <c r="P1663" s="309"/>
    </row>
    <row r="1664" spans="1:16" x14ac:dyDescent="0.25">
      <c r="A1664" s="309"/>
      <c r="B1664" s="309"/>
      <c r="C1664" s="309"/>
      <c r="D1664" s="309"/>
      <c r="E1664" s="309"/>
      <c r="F1664" s="309"/>
      <c r="G1664" s="309"/>
      <c r="H1664" s="309"/>
      <c r="I1664" s="309"/>
      <c r="J1664" s="309"/>
      <c r="K1664" s="309"/>
      <c r="L1664" s="309"/>
      <c r="M1664" s="309"/>
      <c r="N1664" s="309"/>
      <c r="O1664" s="309"/>
      <c r="P1664" s="309"/>
    </row>
    <row r="1665" spans="1:16" x14ac:dyDescent="0.25">
      <c r="A1665" s="309"/>
      <c r="B1665" s="309"/>
      <c r="C1665" s="309"/>
      <c r="D1665" s="309"/>
      <c r="E1665" s="309"/>
      <c r="F1665" s="309"/>
      <c r="G1665" s="309"/>
      <c r="H1665" s="309"/>
      <c r="I1665" s="309"/>
      <c r="J1665" s="309"/>
      <c r="K1665" s="309"/>
      <c r="L1665" s="309"/>
      <c r="M1665" s="309"/>
      <c r="N1665" s="309"/>
      <c r="O1665" s="309"/>
      <c r="P1665" s="309"/>
    </row>
    <row r="1666" spans="1:16" x14ac:dyDescent="0.25">
      <c r="A1666" s="309"/>
      <c r="B1666" s="309"/>
      <c r="C1666" s="309"/>
      <c r="D1666" s="309"/>
      <c r="E1666" s="309"/>
      <c r="F1666" s="309"/>
      <c r="G1666" s="309"/>
      <c r="H1666" s="309"/>
      <c r="I1666" s="309"/>
      <c r="J1666" s="309"/>
      <c r="K1666" s="309"/>
      <c r="L1666" s="309"/>
      <c r="M1666" s="309"/>
      <c r="N1666" s="309"/>
      <c r="O1666" s="309"/>
      <c r="P1666" s="309"/>
    </row>
    <row r="1667" spans="1:16" x14ac:dyDescent="0.25">
      <c r="A1667" s="309"/>
      <c r="B1667" s="309"/>
      <c r="C1667" s="309"/>
      <c r="D1667" s="309"/>
      <c r="E1667" s="309"/>
      <c r="F1667" s="309"/>
      <c r="G1667" s="309"/>
      <c r="H1667" s="309"/>
      <c r="I1667" s="309"/>
      <c r="J1667" s="309"/>
      <c r="K1667" s="309"/>
      <c r="L1667" s="309"/>
      <c r="M1667" s="309"/>
      <c r="N1667" s="309"/>
      <c r="O1667" s="309"/>
      <c r="P1667" s="309"/>
    </row>
    <row r="1668" spans="1:16" x14ac:dyDescent="0.25">
      <c r="A1668" s="309"/>
      <c r="B1668" s="309"/>
      <c r="C1668" s="309"/>
      <c r="D1668" s="309"/>
      <c r="E1668" s="309"/>
      <c r="F1668" s="309"/>
      <c r="G1668" s="309"/>
      <c r="H1668" s="309"/>
      <c r="I1668" s="309"/>
      <c r="J1668" s="309"/>
      <c r="K1668" s="309"/>
      <c r="L1668" s="309"/>
      <c r="M1668" s="309"/>
      <c r="N1668" s="309"/>
      <c r="O1668" s="309"/>
      <c r="P1668" s="309"/>
    </row>
    <row r="1669" spans="1:16" x14ac:dyDescent="0.25">
      <c r="A1669" s="309"/>
      <c r="B1669" s="309"/>
      <c r="C1669" s="309"/>
      <c r="D1669" s="309"/>
      <c r="E1669" s="309"/>
      <c r="F1669" s="309"/>
      <c r="G1669" s="309"/>
      <c r="H1669" s="309"/>
      <c r="I1669" s="309"/>
      <c r="J1669" s="309"/>
      <c r="K1669" s="309"/>
      <c r="L1669" s="309"/>
      <c r="M1669" s="309"/>
      <c r="N1669" s="309"/>
      <c r="O1669" s="309"/>
      <c r="P1669" s="309"/>
    </row>
    <row r="1670" spans="1:16" x14ac:dyDescent="0.25">
      <c r="A1670" s="309"/>
      <c r="B1670" s="309"/>
      <c r="C1670" s="309"/>
      <c r="D1670" s="309"/>
      <c r="E1670" s="309"/>
      <c r="F1670" s="309"/>
      <c r="G1670" s="309"/>
      <c r="H1670" s="309"/>
      <c r="I1670" s="309"/>
      <c r="J1670" s="309"/>
      <c r="K1670" s="309"/>
      <c r="L1670" s="309"/>
      <c r="M1670" s="309"/>
      <c r="N1670" s="309"/>
      <c r="O1670" s="309"/>
      <c r="P1670" s="309"/>
    </row>
    <row r="1671" spans="1:16" x14ac:dyDescent="0.25">
      <c r="A1671" s="309"/>
      <c r="B1671" s="309"/>
      <c r="C1671" s="309"/>
      <c r="D1671" s="309"/>
      <c r="E1671" s="309"/>
      <c r="F1671" s="309"/>
      <c r="G1671" s="309"/>
      <c r="H1671" s="309"/>
      <c r="I1671" s="309"/>
      <c r="J1671" s="309"/>
      <c r="K1671" s="309"/>
      <c r="L1671" s="309"/>
      <c r="M1671" s="309"/>
      <c r="N1671" s="309"/>
      <c r="O1671" s="309"/>
      <c r="P1671" s="309"/>
    </row>
    <row r="1672" spans="1:16" x14ac:dyDescent="0.25">
      <c r="A1672" s="309"/>
      <c r="B1672" s="309"/>
      <c r="C1672" s="309"/>
      <c r="D1672" s="309"/>
      <c r="E1672" s="309"/>
      <c r="F1672" s="309"/>
      <c r="G1672" s="309"/>
      <c r="H1672" s="309"/>
      <c r="I1672" s="309"/>
      <c r="J1672" s="309"/>
      <c r="K1672" s="309"/>
      <c r="L1672" s="309"/>
      <c r="M1672" s="309"/>
      <c r="N1672" s="309"/>
      <c r="O1672" s="309"/>
      <c r="P1672" s="309"/>
    </row>
    <row r="1673" spans="1:16" x14ac:dyDescent="0.25">
      <c r="A1673" s="309"/>
      <c r="B1673" s="309"/>
      <c r="C1673" s="309"/>
      <c r="D1673" s="309"/>
      <c r="E1673" s="309"/>
      <c r="F1673" s="309"/>
      <c r="G1673" s="309"/>
      <c r="H1673" s="309"/>
      <c r="I1673" s="309"/>
      <c r="J1673" s="309"/>
      <c r="K1673" s="309"/>
      <c r="L1673" s="309"/>
      <c r="M1673" s="309"/>
      <c r="N1673" s="309"/>
      <c r="O1673" s="309"/>
      <c r="P1673" s="309"/>
    </row>
    <row r="1674" spans="1:16" x14ac:dyDescent="0.25">
      <c r="A1674" s="309"/>
      <c r="B1674" s="309"/>
      <c r="C1674" s="309"/>
      <c r="D1674" s="309"/>
      <c r="E1674" s="309"/>
      <c r="F1674" s="309"/>
      <c r="G1674" s="309"/>
      <c r="H1674" s="309"/>
      <c r="I1674" s="309"/>
      <c r="J1674" s="309"/>
      <c r="K1674" s="309"/>
      <c r="L1674" s="309"/>
      <c r="M1674" s="309"/>
      <c r="N1674" s="309"/>
      <c r="O1674" s="309"/>
      <c r="P1674" s="309"/>
    </row>
    <row r="1675" spans="1:16" x14ac:dyDescent="0.25">
      <c r="A1675" s="309"/>
      <c r="B1675" s="309"/>
      <c r="C1675" s="309"/>
      <c r="D1675" s="309"/>
      <c r="E1675" s="309"/>
      <c r="F1675" s="309"/>
      <c r="G1675" s="309"/>
      <c r="H1675" s="309"/>
      <c r="I1675" s="309"/>
      <c r="J1675" s="309"/>
      <c r="K1675" s="309"/>
      <c r="L1675" s="309"/>
      <c r="M1675" s="309"/>
      <c r="N1675" s="309"/>
      <c r="O1675" s="309"/>
      <c r="P1675" s="309"/>
    </row>
    <row r="1676" spans="1:16" x14ac:dyDescent="0.25">
      <c r="A1676" s="309"/>
      <c r="B1676" s="309"/>
      <c r="C1676" s="309"/>
      <c r="D1676" s="309"/>
      <c r="E1676" s="309"/>
      <c r="F1676" s="309"/>
      <c r="G1676" s="309"/>
      <c r="H1676" s="309"/>
      <c r="I1676" s="309"/>
      <c r="J1676" s="309"/>
      <c r="K1676" s="309"/>
      <c r="L1676" s="309"/>
      <c r="M1676" s="309"/>
      <c r="N1676" s="309"/>
      <c r="O1676" s="309"/>
      <c r="P1676" s="309"/>
    </row>
    <row r="1677" spans="1:16" x14ac:dyDescent="0.25">
      <c r="A1677" s="309"/>
      <c r="B1677" s="309"/>
      <c r="C1677" s="309"/>
      <c r="D1677" s="309"/>
      <c r="E1677" s="309"/>
      <c r="F1677" s="309"/>
      <c r="G1677" s="309"/>
      <c r="H1677" s="309"/>
      <c r="I1677" s="309"/>
      <c r="J1677" s="309"/>
      <c r="K1677" s="309"/>
      <c r="L1677" s="309"/>
      <c r="M1677" s="309"/>
      <c r="N1677" s="309"/>
      <c r="O1677" s="309"/>
      <c r="P1677" s="309"/>
    </row>
    <row r="1678" spans="1:16" x14ac:dyDescent="0.25">
      <c r="A1678" s="309"/>
      <c r="B1678" s="309"/>
      <c r="C1678" s="309"/>
      <c r="D1678" s="309"/>
      <c r="E1678" s="309"/>
      <c r="F1678" s="309"/>
      <c r="G1678" s="309"/>
      <c r="H1678" s="309"/>
      <c r="I1678" s="309"/>
      <c r="J1678" s="309"/>
      <c r="K1678" s="309"/>
      <c r="L1678" s="309"/>
      <c r="M1678" s="309"/>
      <c r="N1678" s="309"/>
      <c r="O1678" s="309"/>
      <c r="P1678" s="309"/>
    </row>
    <row r="1679" spans="1:16" x14ac:dyDescent="0.25">
      <c r="A1679" s="309"/>
      <c r="B1679" s="309"/>
      <c r="C1679" s="309"/>
      <c r="D1679" s="309"/>
      <c r="E1679" s="309"/>
      <c r="F1679" s="309"/>
      <c r="G1679" s="309"/>
      <c r="H1679" s="309"/>
      <c r="I1679" s="309"/>
      <c r="J1679" s="309"/>
      <c r="K1679" s="309"/>
      <c r="L1679" s="309"/>
      <c r="M1679" s="309"/>
      <c r="N1679" s="309"/>
      <c r="O1679" s="309"/>
      <c r="P1679" s="309"/>
    </row>
    <row r="1680" spans="1:16" x14ac:dyDescent="0.25">
      <c r="A1680" s="309"/>
      <c r="B1680" s="309"/>
      <c r="C1680" s="309"/>
      <c r="D1680" s="309"/>
      <c r="E1680" s="309"/>
      <c r="F1680" s="309"/>
      <c r="G1680" s="309"/>
      <c r="H1680" s="309"/>
      <c r="I1680" s="309"/>
      <c r="J1680" s="309"/>
      <c r="K1680" s="309"/>
      <c r="L1680" s="309"/>
      <c r="M1680" s="309"/>
      <c r="N1680" s="309"/>
      <c r="O1680" s="309"/>
      <c r="P1680" s="309"/>
    </row>
    <row r="1681" spans="1:16" x14ac:dyDescent="0.25">
      <c r="A1681" s="309"/>
      <c r="B1681" s="309"/>
      <c r="C1681" s="309"/>
      <c r="D1681" s="309"/>
      <c r="E1681" s="309"/>
      <c r="F1681" s="309"/>
      <c r="G1681" s="309"/>
      <c r="H1681" s="309"/>
      <c r="I1681" s="309"/>
      <c r="J1681" s="309"/>
      <c r="K1681" s="309"/>
      <c r="L1681" s="309"/>
      <c r="M1681" s="309"/>
      <c r="N1681" s="309"/>
      <c r="O1681" s="309"/>
      <c r="P1681" s="309"/>
    </row>
    <row r="1682" spans="1:16" x14ac:dyDescent="0.25">
      <c r="A1682" s="309"/>
      <c r="B1682" s="309"/>
      <c r="C1682" s="309"/>
      <c r="D1682" s="309"/>
      <c r="E1682" s="309"/>
      <c r="F1682" s="309"/>
      <c r="G1682" s="309"/>
      <c r="H1682" s="309"/>
      <c r="I1682" s="309"/>
      <c r="J1682" s="309"/>
      <c r="K1682" s="309"/>
      <c r="L1682" s="309"/>
      <c r="M1682" s="309"/>
      <c r="N1682" s="309"/>
      <c r="O1682" s="309"/>
      <c r="P1682" s="309"/>
    </row>
    <row r="1683" spans="1:16" x14ac:dyDescent="0.25">
      <c r="A1683" s="309"/>
      <c r="B1683" s="309"/>
      <c r="C1683" s="309"/>
      <c r="D1683" s="309"/>
      <c r="E1683" s="309"/>
      <c r="F1683" s="309"/>
      <c r="G1683" s="309"/>
      <c r="H1683" s="309"/>
      <c r="I1683" s="309"/>
      <c r="J1683" s="309"/>
      <c r="K1683" s="309"/>
      <c r="L1683" s="309"/>
      <c r="M1683" s="309"/>
      <c r="N1683" s="309"/>
      <c r="O1683" s="309"/>
      <c r="P1683" s="309"/>
    </row>
    <row r="1684" spans="1:16" x14ac:dyDescent="0.25">
      <c r="A1684" s="309"/>
      <c r="B1684" s="309"/>
      <c r="C1684" s="309"/>
      <c r="D1684" s="309"/>
      <c r="E1684" s="309"/>
      <c r="F1684" s="309"/>
      <c r="G1684" s="309"/>
      <c r="H1684" s="309"/>
      <c r="I1684" s="309"/>
      <c r="J1684" s="309"/>
      <c r="K1684" s="309"/>
      <c r="L1684" s="309"/>
      <c r="M1684" s="309"/>
      <c r="N1684" s="309"/>
      <c r="O1684" s="309"/>
      <c r="P1684" s="309"/>
    </row>
    <row r="1685" spans="1:16" x14ac:dyDescent="0.25">
      <c r="A1685" s="309"/>
      <c r="B1685" s="309"/>
      <c r="C1685" s="309"/>
      <c r="D1685" s="309"/>
      <c r="E1685" s="309"/>
      <c r="F1685" s="309"/>
      <c r="G1685" s="309"/>
      <c r="H1685" s="309"/>
      <c r="I1685" s="309"/>
      <c r="J1685" s="309"/>
      <c r="K1685" s="309"/>
      <c r="L1685" s="309"/>
      <c r="M1685" s="309"/>
      <c r="N1685" s="309"/>
      <c r="O1685" s="309"/>
      <c r="P1685" s="309"/>
    </row>
    <row r="1686" spans="1:16" x14ac:dyDescent="0.25">
      <c r="A1686" s="309"/>
      <c r="B1686" s="309"/>
      <c r="C1686" s="309"/>
      <c r="D1686" s="309"/>
      <c r="E1686" s="309"/>
      <c r="F1686" s="309"/>
      <c r="G1686" s="309"/>
      <c r="H1686" s="309"/>
      <c r="I1686" s="309"/>
      <c r="J1686" s="309"/>
      <c r="K1686" s="309"/>
      <c r="L1686" s="309"/>
      <c r="M1686" s="309"/>
      <c r="N1686" s="309"/>
      <c r="O1686" s="309"/>
      <c r="P1686" s="309"/>
    </row>
    <row r="1687" spans="1:16" x14ac:dyDescent="0.25">
      <c r="A1687" s="309"/>
      <c r="B1687" s="309"/>
      <c r="C1687" s="309"/>
      <c r="D1687" s="309"/>
      <c r="E1687" s="309"/>
      <c r="F1687" s="309"/>
      <c r="G1687" s="309"/>
      <c r="H1687" s="309"/>
      <c r="I1687" s="309"/>
      <c r="J1687" s="309"/>
      <c r="K1687" s="309"/>
      <c r="L1687" s="309"/>
      <c r="M1687" s="309"/>
      <c r="N1687" s="309"/>
      <c r="O1687" s="309"/>
      <c r="P1687" s="309"/>
    </row>
    <row r="1688" spans="1:16" x14ac:dyDescent="0.25">
      <c r="A1688" s="309"/>
      <c r="B1688" s="309"/>
      <c r="C1688" s="309"/>
      <c r="D1688" s="309"/>
      <c r="E1688" s="309"/>
      <c r="F1688" s="309"/>
      <c r="G1688" s="309"/>
      <c r="H1688" s="309"/>
      <c r="I1688" s="309"/>
      <c r="J1688" s="309"/>
      <c r="K1688" s="309"/>
      <c r="L1688" s="309"/>
      <c r="M1688" s="309"/>
      <c r="N1688" s="309"/>
      <c r="O1688" s="309"/>
      <c r="P1688" s="309"/>
    </row>
    <row r="1689" spans="1:16" x14ac:dyDescent="0.25">
      <c r="A1689" s="309"/>
      <c r="B1689" s="309"/>
      <c r="C1689" s="309"/>
      <c r="D1689" s="309"/>
      <c r="E1689" s="309"/>
      <c r="F1689" s="309"/>
      <c r="G1689" s="309"/>
      <c r="H1689" s="309"/>
      <c r="I1689" s="309"/>
      <c r="J1689" s="309"/>
      <c r="K1689" s="309"/>
      <c r="L1689" s="309"/>
      <c r="M1689" s="309"/>
      <c r="N1689" s="309"/>
      <c r="O1689" s="309"/>
      <c r="P1689" s="309"/>
    </row>
    <row r="1690" spans="1:16" x14ac:dyDescent="0.25">
      <c r="A1690" s="309"/>
      <c r="B1690" s="309"/>
      <c r="C1690" s="309"/>
      <c r="D1690" s="309"/>
      <c r="E1690" s="309"/>
      <c r="F1690" s="309"/>
      <c r="G1690" s="309"/>
      <c r="H1690" s="309"/>
      <c r="I1690" s="309"/>
      <c r="J1690" s="309"/>
      <c r="K1690" s="309"/>
      <c r="L1690" s="309"/>
      <c r="M1690" s="309"/>
      <c r="N1690" s="309"/>
      <c r="O1690" s="309"/>
      <c r="P1690" s="309"/>
    </row>
    <row r="1691" spans="1:16" x14ac:dyDescent="0.25">
      <c r="A1691" s="309"/>
      <c r="B1691" s="309"/>
      <c r="C1691" s="309"/>
      <c r="D1691" s="309"/>
      <c r="E1691" s="309"/>
      <c r="F1691" s="309"/>
      <c r="G1691" s="309"/>
      <c r="H1691" s="309"/>
      <c r="I1691" s="309"/>
      <c r="J1691" s="309"/>
      <c r="K1691" s="309"/>
      <c r="L1691" s="309"/>
      <c r="M1691" s="309"/>
      <c r="N1691" s="309"/>
      <c r="O1691" s="309"/>
      <c r="P1691" s="309"/>
    </row>
    <row r="1692" spans="1:16" x14ac:dyDescent="0.25">
      <c r="A1692" s="309"/>
      <c r="B1692" s="309"/>
      <c r="C1692" s="309"/>
      <c r="D1692" s="309"/>
      <c r="E1692" s="309"/>
      <c r="F1692" s="309"/>
      <c r="G1692" s="309"/>
      <c r="H1692" s="309"/>
      <c r="I1692" s="309"/>
      <c r="J1692" s="309"/>
      <c r="K1692" s="309"/>
      <c r="L1692" s="309"/>
      <c r="M1692" s="309"/>
      <c r="N1692" s="309"/>
      <c r="O1692" s="309"/>
      <c r="P1692" s="309"/>
    </row>
    <row r="1693" spans="1:16" x14ac:dyDescent="0.25">
      <c r="A1693" s="309"/>
      <c r="B1693" s="309"/>
      <c r="C1693" s="309"/>
      <c r="D1693" s="309"/>
      <c r="E1693" s="309"/>
      <c r="F1693" s="309"/>
      <c r="G1693" s="309"/>
      <c r="H1693" s="309"/>
      <c r="I1693" s="309"/>
      <c r="J1693" s="309"/>
      <c r="K1693" s="309"/>
      <c r="L1693" s="309"/>
      <c r="M1693" s="309"/>
      <c r="N1693" s="309"/>
      <c r="O1693" s="309"/>
      <c r="P1693" s="309"/>
    </row>
    <row r="1694" spans="1:16" x14ac:dyDescent="0.25">
      <c r="A1694" s="309"/>
      <c r="B1694" s="309"/>
      <c r="C1694" s="309"/>
      <c r="D1694" s="309"/>
      <c r="E1694" s="309"/>
      <c r="F1694" s="309"/>
      <c r="G1694" s="309"/>
      <c r="H1694" s="309"/>
      <c r="I1694" s="309"/>
      <c r="J1694" s="309"/>
      <c r="K1694" s="309"/>
      <c r="L1694" s="309"/>
      <c r="M1694" s="309"/>
      <c r="N1694" s="309"/>
      <c r="O1694" s="309"/>
      <c r="P1694" s="309"/>
    </row>
    <row r="1695" spans="1:16" x14ac:dyDescent="0.25">
      <c r="A1695" s="309"/>
      <c r="B1695" s="309"/>
      <c r="C1695" s="309"/>
      <c r="D1695" s="309"/>
      <c r="E1695" s="309"/>
      <c r="F1695" s="309"/>
      <c r="G1695" s="309"/>
      <c r="H1695" s="309"/>
      <c r="I1695" s="309"/>
      <c r="J1695" s="309"/>
      <c r="K1695" s="309"/>
      <c r="L1695" s="309"/>
      <c r="M1695" s="309"/>
      <c r="N1695" s="309"/>
      <c r="O1695" s="309"/>
      <c r="P1695" s="309"/>
    </row>
    <row r="1696" spans="1:16" x14ac:dyDescent="0.25">
      <c r="A1696" s="309"/>
      <c r="B1696" s="309"/>
      <c r="C1696" s="309"/>
      <c r="D1696" s="309"/>
      <c r="E1696" s="309"/>
      <c r="F1696" s="309"/>
      <c r="G1696" s="309"/>
      <c r="H1696" s="309"/>
      <c r="I1696" s="309"/>
      <c r="J1696" s="309"/>
      <c r="K1696" s="309"/>
      <c r="L1696" s="309"/>
      <c r="M1696" s="309"/>
      <c r="N1696" s="309"/>
      <c r="O1696" s="309"/>
      <c r="P1696" s="309"/>
    </row>
    <row r="1697" spans="1:16" x14ac:dyDescent="0.25">
      <c r="A1697" s="309"/>
      <c r="B1697" s="309"/>
      <c r="C1697" s="309"/>
      <c r="D1697" s="309"/>
      <c r="E1697" s="309"/>
      <c r="F1697" s="309"/>
      <c r="G1697" s="309"/>
      <c r="H1697" s="309"/>
      <c r="I1697" s="309"/>
      <c r="J1697" s="309"/>
      <c r="K1697" s="309"/>
      <c r="L1697" s="309"/>
      <c r="M1697" s="309"/>
      <c r="N1697" s="309"/>
      <c r="O1697" s="309"/>
      <c r="P1697" s="309"/>
    </row>
    <row r="1698" spans="1:16" x14ac:dyDescent="0.25">
      <c r="A1698" s="309"/>
      <c r="B1698" s="309"/>
      <c r="C1698" s="309"/>
      <c r="D1698" s="309"/>
      <c r="E1698" s="309"/>
      <c r="F1698" s="309"/>
      <c r="G1698" s="309"/>
      <c r="H1698" s="309"/>
      <c r="I1698" s="309"/>
      <c r="J1698" s="309"/>
      <c r="K1698" s="309"/>
      <c r="L1698" s="309"/>
      <c r="M1698" s="309"/>
      <c r="N1698" s="309"/>
      <c r="O1698" s="309"/>
      <c r="P1698" s="309"/>
    </row>
    <row r="1699" spans="1:16" x14ac:dyDescent="0.25">
      <c r="A1699" s="309"/>
      <c r="B1699" s="309"/>
      <c r="C1699" s="309"/>
      <c r="D1699" s="309"/>
      <c r="E1699" s="309"/>
      <c r="F1699" s="309"/>
      <c r="G1699" s="309"/>
      <c r="H1699" s="309"/>
      <c r="I1699" s="309"/>
      <c r="J1699" s="309"/>
      <c r="K1699" s="309"/>
      <c r="L1699" s="309"/>
      <c r="M1699" s="309"/>
      <c r="N1699" s="309"/>
      <c r="O1699" s="309"/>
      <c r="P1699" s="309"/>
    </row>
    <row r="1700" spans="1:16" x14ac:dyDescent="0.25">
      <c r="A1700" s="309"/>
      <c r="B1700" s="309"/>
      <c r="C1700" s="309"/>
      <c r="D1700" s="309"/>
      <c r="E1700" s="309"/>
      <c r="F1700" s="309"/>
      <c r="G1700" s="309"/>
      <c r="H1700" s="309"/>
      <c r="I1700" s="309"/>
      <c r="J1700" s="309"/>
      <c r="K1700" s="309"/>
      <c r="L1700" s="309"/>
      <c r="M1700" s="309"/>
      <c r="N1700" s="309"/>
      <c r="O1700" s="309"/>
      <c r="P1700" s="309"/>
    </row>
    <row r="1701" spans="1:16" x14ac:dyDescent="0.25">
      <c r="A1701" s="309"/>
      <c r="B1701" s="309"/>
      <c r="C1701" s="309"/>
      <c r="D1701" s="309"/>
      <c r="E1701" s="309"/>
      <c r="F1701" s="309"/>
      <c r="G1701" s="309"/>
      <c r="H1701" s="309"/>
      <c r="I1701" s="309"/>
      <c r="J1701" s="309"/>
      <c r="K1701" s="309"/>
      <c r="L1701" s="309"/>
      <c r="M1701" s="309"/>
      <c r="N1701" s="309"/>
      <c r="O1701" s="309"/>
      <c r="P1701" s="309"/>
    </row>
    <row r="1702" spans="1:16" x14ac:dyDescent="0.25">
      <c r="A1702" s="309"/>
      <c r="B1702" s="309"/>
      <c r="C1702" s="309"/>
      <c r="D1702" s="309"/>
      <c r="E1702" s="309"/>
      <c r="F1702" s="309"/>
      <c r="G1702" s="309"/>
      <c r="H1702" s="309"/>
      <c r="I1702" s="309"/>
      <c r="J1702" s="309"/>
      <c r="K1702" s="309"/>
      <c r="L1702" s="309"/>
      <c r="M1702" s="309"/>
      <c r="N1702" s="309"/>
      <c r="O1702" s="309"/>
      <c r="P1702" s="309"/>
    </row>
    <row r="1703" spans="1:16" x14ac:dyDescent="0.25">
      <c r="A1703" s="309"/>
      <c r="B1703" s="309"/>
      <c r="C1703" s="309"/>
      <c r="D1703" s="309"/>
      <c r="E1703" s="309"/>
      <c r="F1703" s="309"/>
      <c r="G1703" s="309"/>
      <c r="H1703" s="309"/>
      <c r="I1703" s="309"/>
      <c r="J1703" s="309"/>
      <c r="K1703" s="309"/>
      <c r="L1703" s="309"/>
      <c r="M1703" s="309"/>
      <c r="N1703" s="309"/>
      <c r="O1703" s="309"/>
      <c r="P1703" s="309"/>
    </row>
    <row r="1704" spans="1:16" x14ac:dyDescent="0.25">
      <c r="A1704" s="309"/>
      <c r="B1704" s="309"/>
      <c r="C1704" s="309"/>
      <c r="D1704" s="309"/>
      <c r="E1704" s="309"/>
      <c r="F1704" s="309"/>
      <c r="G1704" s="309"/>
      <c r="H1704" s="309"/>
      <c r="I1704" s="309"/>
      <c r="J1704" s="309"/>
      <c r="K1704" s="309"/>
      <c r="L1704" s="309"/>
      <c r="M1704" s="309"/>
      <c r="N1704" s="309"/>
      <c r="O1704" s="309"/>
      <c r="P1704" s="309"/>
    </row>
    <row r="1705" spans="1:16" x14ac:dyDescent="0.25">
      <c r="A1705" s="309"/>
      <c r="B1705" s="309"/>
      <c r="C1705" s="309"/>
      <c r="D1705" s="309"/>
      <c r="E1705" s="309"/>
      <c r="F1705" s="309"/>
      <c r="G1705" s="309"/>
      <c r="H1705" s="309"/>
      <c r="I1705" s="309"/>
      <c r="J1705" s="309"/>
      <c r="K1705" s="309"/>
      <c r="L1705" s="309"/>
      <c r="M1705" s="309"/>
      <c r="N1705" s="309"/>
      <c r="O1705" s="309"/>
      <c r="P1705" s="309"/>
    </row>
    <row r="1706" spans="1:16" x14ac:dyDescent="0.25">
      <c r="A1706" s="309"/>
      <c r="B1706" s="309"/>
      <c r="C1706" s="309"/>
      <c r="D1706" s="309"/>
      <c r="E1706" s="309"/>
      <c r="F1706" s="309"/>
      <c r="G1706" s="309"/>
      <c r="H1706" s="309"/>
      <c r="I1706" s="309"/>
      <c r="J1706" s="309"/>
      <c r="K1706" s="309"/>
      <c r="L1706" s="309"/>
      <c r="M1706" s="309"/>
      <c r="N1706" s="309"/>
      <c r="O1706" s="309"/>
      <c r="P1706" s="309"/>
    </row>
    <row r="1707" spans="1:16" x14ac:dyDescent="0.25">
      <c r="A1707" s="309"/>
      <c r="B1707" s="309"/>
      <c r="C1707" s="309"/>
      <c r="D1707" s="309"/>
      <c r="E1707" s="309"/>
      <c r="F1707" s="309"/>
      <c r="G1707" s="309"/>
      <c r="H1707" s="309"/>
      <c r="I1707" s="309"/>
      <c r="J1707" s="309"/>
      <c r="K1707" s="309"/>
      <c r="L1707" s="309"/>
      <c r="M1707" s="309"/>
      <c r="N1707" s="309"/>
      <c r="O1707" s="309"/>
      <c r="P1707" s="309"/>
    </row>
    <row r="1708" spans="1:16" x14ac:dyDescent="0.25">
      <c r="A1708" s="309"/>
      <c r="B1708" s="309"/>
      <c r="C1708" s="309"/>
      <c r="D1708" s="309"/>
      <c r="E1708" s="309"/>
      <c r="F1708" s="309"/>
      <c r="G1708" s="309"/>
      <c r="H1708" s="309"/>
      <c r="I1708" s="309"/>
      <c r="J1708" s="309"/>
      <c r="K1708" s="309"/>
      <c r="L1708" s="309"/>
      <c r="M1708" s="309"/>
      <c r="N1708" s="309"/>
      <c r="O1708" s="309"/>
      <c r="P1708" s="309"/>
    </row>
    <row r="1709" spans="1:16" x14ac:dyDescent="0.25">
      <c r="A1709" s="309"/>
      <c r="B1709" s="309"/>
      <c r="C1709" s="309"/>
      <c r="D1709" s="309"/>
      <c r="E1709" s="309"/>
      <c r="F1709" s="309"/>
      <c r="G1709" s="309"/>
      <c r="H1709" s="309"/>
      <c r="I1709" s="309"/>
      <c r="J1709" s="309"/>
      <c r="K1709" s="309"/>
      <c r="L1709" s="309"/>
      <c r="M1709" s="309"/>
      <c r="N1709" s="309"/>
      <c r="O1709" s="309"/>
      <c r="P1709" s="309"/>
    </row>
    <row r="1710" spans="1:16" x14ac:dyDescent="0.25">
      <c r="A1710" s="309"/>
      <c r="B1710" s="309"/>
      <c r="C1710" s="309"/>
      <c r="D1710" s="309"/>
      <c r="E1710" s="309"/>
      <c r="F1710" s="309"/>
      <c r="G1710" s="309"/>
      <c r="H1710" s="309"/>
      <c r="I1710" s="309"/>
      <c r="J1710" s="309"/>
      <c r="K1710" s="309"/>
      <c r="L1710" s="309"/>
      <c r="M1710" s="309"/>
      <c r="N1710" s="309"/>
      <c r="O1710" s="309"/>
      <c r="P1710" s="309"/>
    </row>
    <row r="1711" spans="1:16" x14ac:dyDescent="0.25">
      <c r="A1711" s="309"/>
      <c r="B1711" s="309"/>
      <c r="C1711" s="309"/>
      <c r="D1711" s="309"/>
      <c r="E1711" s="309"/>
      <c r="F1711" s="309"/>
      <c r="G1711" s="309"/>
      <c r="H1711" s="309"/>
      <c r="I1711" s="309"/>
      <c r="J1711" s="309"/>
      <c r="K1711" s="309"/>
      <c r="L1711" s="309"/>
      <c r="M1711" s="309"/>
      <c r="N1711" s="309"/>
      <c r="O1711" s="309"/>
      <c r="P1711" s="309"/>
    </row>
    <row r="1712" spans="1:16" x14ac:dyDescent="0.25">
      <c r="A1712" s="309"/>
      <c r="B1712" s="309"/>
      <c r="C1712" s="309"/>
      <c r="D1712" s="309"/>
      <c r="E1712" s="309"/>
      <c r="F1712" s="309"/>
      <c r="G1712" s="309"/>
      <c r="H1712" s="309"/>
      <c r="I1712" s="309"/>
      <c r="J1712" s="309"/>
      <c r="K1712" s="309"/>
      <c r="L1712" s="309"/>
      <c r="M1712" s="309"/>
      <c r="N1712" s="309"/>
      <c r="O1712" s="309"/>
      <c r="P1712" s="309"/>
    </row>
    <row r="1713" spans="1:16" x14ac:dyDescent="0.25">
      <c r="A1713" s="309"/>
      <c r="B1713" s="309"/>
      <c r="C1713" s="309"/>
      <c r="D1713" s="309"/>
      <c r="E1713" s="309"/>
      <c r="F1713" s="309"/>
      <c r="G1713" s="309"/>
      <c r="H1713" s="309"/>
      <c r="I1713" s="309"/>
      <c r="J1713" s="309"/>
      <c r="K1713" s="309"/>
      <c r="L1713" s="309"/>
      <c r="M1713" s="309"/>
      <c r="N1713" s="309"/>
      <c r="O1713" s="309"/>
      <c r="P1713" s="309"/>
    </row>
    <row r="1714" spans="1:16" x14ac:dyDescent="0.25">
      <c r="A1714" s="309"/>
      <c r="B1714" s="309"/>
      <c r="C1714" s="309"/>
      <c r="D1714" s="309"/>
      <c r="E1714" s="309"/>
      <c r="F1714" s="309"/>
      <c r="G1714" s="309"/>
      <c r="H1714" s="309"/>
      <c r="I1714" s="309"/>
      <c r="J1714" s="309"/>
      <c r="K1714" s="309"/>
      <c r="L1714" s="309"/>
      <c r="M1714" s="309"/>
      <c r="N1714" s="309"/>
      <c r="O1714" s="309"/>
      <c r="P1714" s="309"/>
    </row>
    <row r="1715" spans="1:16" x14ac:dyDescent="0.25">
      <c r="A1715" s="309"/>
      <c r="B1715" s="309"/>
      <c r="C1715" s="309"/>
      <c r="D1715" s="309"/>
      <c r="E1715" s="309"/>
      <c r="F1715" s="309"/>
      <c r="G1715" s="309"/>
      <c r="H1715" s="309"/>
      <c r="I1715" s="309"/>
      <c r="J1715" s="309"/>
      <c r="K1715" s="309"/>
      <c r="L1715" s="309"/>
      <c r="M1715" s="309"/>
      <c r="N1715" s="309"/>
      <c r="O1715" s="309"/>
      <c r="P1715" s="309"/>
    </row>
    <row r="1716" spans="1:16" x14ac:dyDescent="0.25">
      <c r="A1716" s="309"/>
      <c r="B1716" s="309"/>
      <c r="C1716" s="309"/>
      <c r="D1716" s="309"/>
      <c r="E1716" s="309"/>
      <c r="F1716" s="309"/>
      <c r="G1716" s="309"/>
      <c r="H1716" s="309"/>
      <c r="I1716" s="309"/>
      <c r="J1716" s="309"/>
      <c r="K1716" s="309"/>
      <c r="L1716" s="309"/>
      <c r="M1716" s="309"/>
      <c r="N1716" s="309"/>
      <c r="O1716" s="309"/>
      <c r="P1716" s="309"/>
    </row>
    <row r="1717" spans="1:16" x14ac:dyDescent="0.25">
      <c r="A1717" s="309"/>
      <c r="B1717" s="309"/>
      <c r="C1717" s="309"/>
      <c r="D1717" s="309"/>
      <c r="E1717" s="309"/>
      <c r="F1717" s="309"/>
      <c r="G1717" s="309"/>
      <c r="H1717" s="309"/>
      <c r="I1717" s="309"/>
      <c r="J1717" s="309"/>
      <c r="K1717" s="309"/>
      <c r="L1717" s="309"/>
      <c r="M1717" s="309"/>
      <c r="N1717" s="309"/>
      <c r="O1717" s="309"/>
      <c r="P1717" s="309"/>
    </row>
    <row r="1718" spans="1:16" x14ac:dyDescent="0.25">
      <c r="A1718" s="309"/>
      <c r="B1718" s="309"/>
      <c r="C1718" s="309"/>
      <c r="D1718" s="309"/>
      <c r="E1718" s="309"/>
      <c r="F1718" s="309"/>
      <c r="G1718" s="309"/>
      <c r="H1718" s="309"/>
      <c r="I1718" s="309"/>
      <c r="J1718" s="309"/>
      <c r="K1718" s="309"/>
      <c r="L1718" s="309"/>
      <c r="M1718" s="309"/>
      <c r="N1718" s="309"/>
      <c r="O1718" s="309"/>
      <c r="P1718" s="309"/>
    </row>
    <row r="1719" spans="1:16" x14ac:dyDescent="0.25">
      <c r="A1719" s="309"/>
      <c r="B1719" s="309"/>
      <c r="C1719" s="309"/>
      <c r="D1719" s="309"/>
      <c r="E1719" s="309"/>
      <c r="F1719" s="309"/>
      <c r="G1719" s="309"/>
      <c r="H1719" s="309"/>
      <c r="I1719" s="309"/>
      <c r="J1719" s="309"/>
      <c r="K1719" s="309"/>
      <c r="L1719" s="309"/>
      <c r="M1719" s="309"/>
      <c r="N1719" s="309"/>
      <c r="O1719" s="309"/>
      <c r="P1719" s="309"/>
    </row>
    <row r="1720" spans="1:16" x14ac:dyDescent="0.25">
      <c r="A1720" s="309"/>
      <c r="B1720" s="309"/>
      <c r="C1720" s="309"/>
      <c r="D1720" s="309"/>
      <c r="E1720" s="309"/>
      <c r="F1720" s="309"/>
      <c r="G1720" s="309"/>
      <c r="H1720" s="309"/>
      <c r="I1720" s="309"/>
      <c r="J1720" s="309"/>
      <c r="K1720" s="309"/>
      <c r="L1720" s="309"/>
      <c r="M1720" s="309"/>
      <c r="N1720" s="309"/>
      <c r="O1720" s="309"/>
      <c r="P1720" s="309"/>
    </row>
    <row r="1721" spans="1:16" x14ac:dyDescent="0.25">
      <c r="A1721" s="309"/>
      <c r="B1721" s="309"/>
      <c r="C1721" s="309"/>
      <c r="D1721" s="309"/>
      <c r="E1721" s="309"/>
      <c r="F1721" s="309"/>
      <c r="G1721" s="309"/>
      <c r="H1721" s="309"/>
      <c r="I1721" s="309"/>
      <c r="J1721" s="309"/>
      <c r="K1721" s="309"/>
      <c r="L1721" s="309"/>
      <c r="M1721" s="309"/>
      <c r="N1721" s="309"/>
      <c r="O1721" s="309"/>
      <c r="P1721" s="309"/>
    </row>
    <row r="1722" spans="1:16" x14ac:dyDescent="0.25">
      <c r="A1722" s="309"/>
      <c r="B1722" s="309"/>
      <c r="C1722" s="309"/>
      <c r="D1722" s="309"/>
      <c r="E1722" s="309"/>
      <c r="F1722" s="309"/>
      <c r="G1722" s="309"/>
      <c r="H1722" s="309"/>
      <c r="I1722" s="309"/>
      <c r="J1722" s="309"/>
      <c r="K1722" s="309"/>
      <c r="L1722" s="309"/>
      <c r="M1722" s="309"/>
      <c r="N1722" s="309"/>
      <c r="O1722" s="309"/>
      <c r="P1722" s="309"/>
    </row>
    <row r="1723" spans="1:16" x14ac:dyDescent="0.25">
      <c r="A1723" s="309"/>
      <c r="B1723" s="309"/>
      <c r="C1723" s="309"/>
      <c r="D1723" s="309"/>
      <c r="E1723" s="309"/>
      <c r="F1723" s="309"/>
      <c r="G1723" s="309"/>
      <c r="H1723" s="309"/>
      <c r="I1723" s="309"/>
      <c r="J1723" s="309"/>
      <c r="K1723" s="309"/>
      <c r="L1723" s="309"/>
      <c r="M1723" s="309"/>
      <c r="N1723" s="309"/>
      <c r="O1723" s="309"/>
      <c r="P1723" s="309"/>
    </row>
    <row r="1724" spans="1:16" x14ac:dyDescent="0.25">
      <c r="A1724" s="309"/>
      <c r="B1724" s="309"/>
      <c r="C1724" s="309"/>
      <c r="D1724" s="309"/>
      <c r="E1724" s="309"/>
      <c r="F1724" s="309"/>
      <c r="G1724" s="309"/>
      <c r="H1724" s="309"/>
      <c r="I1724" s="309"/>
      <c r="J1724" s="309"/>
      <c r="K1724" s="309"/>
      <c r="L1724" s="309"/>
      <c r="M1724" s="309"/>
      <c r="N1724" s="309"/>
      <c r="O1724" s="309"/>
      <c r="P1724" s="309"/>
    </row>
    <row r="1725" spans="1:16" x14ac:dyDescent="0.25">
      <c r="A1725" s="309"/>
      <c r="B1725" s="309"/>
      <c r="C1725" s="309"/>
      <c r="D1725" s="309"/>
      <c r="E1725" s="309"/>
      <c r="F1725" s="309"/>
      <c r="G1725" s="309"/>
      <c r="H1725" s="309"/>
      <c r="I1725" s="309"/>
      <c r="J1725" s="309"/>
      <c r="K1725" s="309"/>
      <c r="L1725" s="309"/>
      <c r="M1725" s="309"/>
      <c r="N1725" s="309"/>
      <c r="O1725" s="309"/>
      <c r="P1725" s="309"/>
    </row>
    <row r="1726" spans="1:16" x14ac:dyDescent="0.25">
      <c r="A1726" s="309"/>
      <c r="B1726" s="309"/>
      <c r="C1726" s="309"/>
      <c r="D1726" s="309"/>
      <c r="E1726" s="309"/>
      <c r="F1726" s="309"/>
      <c r="G1726" s="309"/>
      <c r="H1726" s="309"/>
      <c r="I1726" s="309"/>
      <c r="J1726" s="309"/>
      <c r="K1726" s="309"/>
      <c r="L1726" s="309"/>
      <c r="M1726" s="309"/>
      <c r="N1726" s="309"/>
      <c r="O1726" s="309"/>
      <c r="P1726" s="309"/>
    </row>
    <row r="1727" spans="1:16" x14ac:dyDescent="0.25">
      <c r="A1727" s="309"/>
      <c r="B1727" s="309"/>
      <c r="C1727" s="309"/>
      <c r="D1727" s="309"/>
      <c r="E1727" s="309"/>
      <c r="F1727" s="309"/>
      <c r="G1727" s="309"/>
      <c r="H1727" s="309"/>
      <c r="I1727" s="309"/>
      <c r="J1727" s="309"/>
      <c r="K1727" s="309"/>
      <c r="L1727" s="309"/>
      <c r="M1727" s="309"/>
      <c r="N1727" s="309"/>
      <c r="O1727" s="309"/>
      <c r="P1727" s="309"/>
    </row>
    <row r="1728" spans="1:16" x14ac:dyDescent="0.25">
      <c r="A1728" s="309"/>
      <c r="B1728" s="309"/>
      <c r="C1728" s="309"/>
      <c r="D1728" s="309"/>
      <c r="E1728" s="309"/>
      <c r="F1728" s="309"/>
      <c r="G1728" s="309"/>
      <c r="H1728" s="309"/>
      <c r="I1728" s="309"/>
      <c r="J1728" s="309"/>
      <c r="K1728" s="309"/>
      <c r="L1728" s="309"/>
      <c r="M1728" s="309"/>
      <c r="N1728" s="309"/>
      <c r="O1728" s="309"/>
      <c r="P1728" s="309"/>
    </row>
    <row r="1729" spans="1:16" x14ac:dyDescent="0.25">
      <c r="A1729" s="309"/>
      <c r="B1729" s="309"/>
      <c r="C1729" s="309"/>
      <c r="D1729" s="309"/>
      <c r="E1729" s="309"/>
      <c r="F1729" s="309"/>
      <c r="G1729" s="309"/>
      <c r="H1729" s="309"/>
      <c r="I1729" s="309"/>
      <c r="J1729" s="309"/>
      <c r="K1729" s="309"/>
      <c r="L1729" s="309"/>
      <c r="M1729" s="309"/>
      <c r="N1729" s="309"/>
      <c r="O1729" s="309"/>
      <c r="P1729" s="309"/>
    </row>
    <row r="1730" spans="1:16" x14ac:dyDescent="0.25">
      <c r="A1730" s="309"/>
      <c r="B1730" s="309"/>
      <c r="C1730" s="309"/>
      <c r="D1730" s="309"/>
      <c r="E1730" s="309"/>
      <c r="F1730" s="309"/>
      <c r="G1730" s="309"/>
      <c r="H1730" s="309"/>
      <c r="I1730" s="309"/>
      <c r="J1730" s="309"/>
      <c r="K1730" s="309"/>
      <c r="L1730" s="309"/>
      <c r="M1730" s="309"/>
      <c r="N1730" s="309"/>
      <c r="O1730" s="309"/>
      <c r="P1730" s="309"/>
    </row>
    <row r="1731" spans="1:16" x14ac:dyDescent="0.25">
      <c r="A1731" s="309"/>
      <c r="B1731" s="309"/>
      <c r="C1731" s="309"/>
      <c r="D1731" s="309"/>
      <c r="E1731" s="309"/>
      <c r="F1731" s="309"/>
      <c r="G1731" s="309"/>
      <c r="H1731" s="309"/>
      <c r="I1731" s="309"/>
      <c r="J1731" s="309"/>
      <c r="K1731" s="309"/>
      <c r="L1731" s="309"/>
      <c r="M1731" s="309"/>
      <c r="N1731" s="309"/>
      <c r="O1731" s="309"/>
      <c r="P1731" s="309"/>
    </row>
    <row r="1732" spans="1:16" x14ac:dyDescent="0.25">
      <c r="A1732" s="309"/>
      <c r="B1732" s="309"/>
      <c r="C1732" s="309"/>
      <c r="D1732" s="309"/>
      <c r="E1732" s="309"/>
      <c r="F1732" s="309"/>
      <c r="G1732" s="309"/>
      <c r="H1732" s="309"/>
      <c r="I1732" s="309"/>
      <c r="J1732" s="309"/>
      <c r="K1732" s="309"/>
      <c r="L1732" s="309"/>
      <c r="M1732" s="309"/>
      <c r="N1732" s="309"/>
      <c r="O1732" s="309"/>
      <c r="P1732" s="309"/>
    </row>
    <row r="1733" spans="1:16" x14ac:dyDescent="0.25">
      <c r="A1733" s="309"/>
      <c r="B1733" s="309"/>
      <c r="C1733" s="309"/>
      <c r="D1733" s="309"/>
      <c r="E1733" s="309"/>
      <c r="F1733" s="309"/>
      <c r="G1733" s="309"/>
      <c r="H1733" s="309"/>
      <c r="I1733" s="309"/>
      <c r="J1733" s="309"/>
      <c r="K1733" s="309"/>
      <c r="L1733" s="309"/>
      <c r="M1733" s="309"/>
      <c r="N1733" s="309"/>
      <c r="O1733" s="309"/>
      <c r="P1733" s="309"/>
    </row>
    <row r="1734" spans="1:16" x14ac:dyDescent="0.25">
      <c r="A1734" s="309"/>
      <c r="B1734" s="309"/>
      <c r="C1734" s="309"/>
      <c r="D1734" s="309"/>
      <c r="E1734" s="309"/>
      <c r="F1734" s="309"/>
      <c r="G1734" s="309"/>
      <c r="H1734" s="309"/>
      <c r="I1734" s="309"/>
      <c r="J1734" s="309"/>
      <c r="K1734" s="309"/>
      <c r="L1734" s="309"/>
      <c r="M1734" s="309"/>
      <c r="N1734" s="309"/>
      <c r="O1734" s="309"/>
      <c r="P1734" s="309"/>
    </row>
    <row r="1735" spans="1:16" x14ac:dyDescent="0.25">
      <c r="A1735" s="309"/>
      <c r="B1735" s="309"/>
      <c r="C1735" s="309"/>
      <c r="D1735" s="309"/>
      <c r="E1735" s="309"/>
      <c r="F1735" s="309"/>
      <c r="G1735" s="309"/>
      <c r="H1735" s="309"/>
      <c r="I1735" s="309"/>
      <c r="J1735" s="309"/>
      <c r="K1735" s="309"/>
      <c r="L1735" s="309"/>
      <c r="M1735" s="309"/>
      <c r="N1735" s="309"/>
      <c r="O1735" s="309"/>
      <c r="P1735" s="309"/>
    </row>
    <row r="1736" spans="1:16" x14ac:dyDescent="0.25">
      <c r="A1736" s="309"/>
      <c r="B1736" s="309"/>
      <c r="C1736" s="309"/>
      <c r="D1736" s="309"/>
      <c r="E1736" s="309"/>
      <c r="F1736" s="309"/>
      <c r="G1736" s="309"/>
      <c r="H1736" s="309"/>
      <c r="I1736" s="309"/>
      <c r="J1736" s="309"/>
      <c r="K1736" s="309"/>
      <c r="L1736" s="309"/>
      <c r="M1736" s="309"/>
      <c r="N1736" s="309"/>
      <c r="O1736" s="309"/>
      <c r="P1736" s="309"/>
    </row>
    <row r="1737" spans="1:16" x14ac:dyDescent="0.25">
      <c r="A1737" s="309"/>
      <c r="B1737" s="309"/>
      <c r="C1737" s="309"/>
      <c r="D1737" s="309"/>
      <c r="E1737" s="309"/>
      <c r="F1737" s="309"/>
      <c r="G1737" s="309"/>
      <c r="H1737" s="309"/>
      <c r="I1737" s="309"/>
      <c r="J1737" s="309"/>
      <c r="K1737" s="309"/>
      <c r="L1737" s="309"/>
      <c r="M1737" s="309"/>
      <c r="N1737" s="309"/>
      <c r="O1737" s="309"/>
      <c r="P1737" s="309"/>
    </row>
    <row r="1738" spans="1:16" x14ac:dyDescent="0.25">
      <c r="A1738" s="309"/>
      <c r="B1738" s="309"/>
      <c r="C1738" s="309"/>
      <c r="D1738" s="309"/>
      <c r="E1738" s="309"/>
      <c r="F1738" s="309"/>
      <c r="G1738" s="309"/>
      <c r="H1738" s="309"/>
      <c r="I1738" s="309"/>
      <c r="J1738" s="309"/>
      <c r="K1738" s="309"/>
      <c r="L1738" s="309"/>
      <c r="M1738" s="309"/>
      <c r="N1738" s="309"/>
      <c r="O1738" s="309"/>
      <c r="P1738" s="309"/>
    </row>
    <row r="1739" spans="1:16" x14ac:dyDescent="0.25">
      <c r="A1739" s="309"/>
      <c r="B1739" s="309"/>
      <c r="C1739" s="309"/>
      <c r="D1739" s="309"/>
      <c r="E1739" s="309"/>
      <c r="F1739" s="309"/>
      <c r="G1739" s="309"/>
      <c r="H1739" s="309"/>
      <c r="I1739" s="309"/>
      <c r="J1739" s="309"/>
      <c r="K1739" s="309"/>
      <c r="L1739" s="309"/>
      <c r="M1739" s="309"/>
      <c r="N1739" s="309"/>
      <c r="O1739" s="309"/>
      <c r="P1739" s="309"/>
    </row>
    <row r="1740" spans="1:16" x14ac:dyDescent="0.25">
      <c r="A1740" s="309"/>
      <c r="B1740" s="309"/>
      <c r="C1740" s="309"/>
      <c r="D1740" s="309"/>
      <c r="E1740" s="309"/>
      <c r="F1740" s="309"/>
      <c r="G1740" s="309"/>
      <c r="H1740" s="309"/>
      <c r="I1740" s="309"/>
      <c r="J1740" s="309"/>
      <c r="K1740" s="309"/>
      <c r="L1740" s="309"/>
      <c r="M1740" s="309"/>
      <c r="N1740" s="309"/>
      <c r="O1740" s="309"/>
      <c r="P1740" s="309"/>
    </row>
    <row r="1741" spans="1:16" x14ac:dyDescent="0.25">
      <c r="A1741" s="309"/>
      <c r="B1741" s="309"/>
      <c r="C1741" s="309"/>
      <c r="D1741" s="309"/>
      <c r="E1741" s="309"/>
      <c r="F1741" s="309"/>
      <c r="G1741" s="309"/>
      <c r="H1741" s="309"/>
      <c r="I1741" s="309"/>
      <c r="J1741" s="309"/>
      <c r="K1741" s="309"/>
      <c r="L1741" s="309"/>
      <c r="M1741" s="309"/>
      <c r="N1741" s="309"/>
      <c r="O1741" s="309"/>
      <c r="P1741" s="309"/>
    </row>
    <row r="1742" spans="1:16" x14ac:dyDescent="0.25">
      <c r="A1742" s="309"/>
      <c r="B1742" s="309"/>
      <c r="C1742" s="309"/>
      <c r="D1742" s="309"/>
      <c r="E1742" s="309"/>
      <c r="F1742" s="309"/>
      <c r="G1742" s="309"/>
      <c r="H1742" s="309"/>
      <c r="I1742" s="309"/>
      <c r="J1742" s="309"/>
      <c r="K1742" s="309"/>
      <c r="L1742" s="309"/>
      <c r="M1742" s="309"/>
      <c r="N1742" s="309"/>
      <c r="O1742" s="309"/>
      <c r="P1742" s="309"/>
    </row>
    <row r="1743" spans="1:16" x14ac:dyDescent="0.25">
      <c r="A1743" s="309"/>
      <c r="B1743" s="309"/>
      <c r="C1743" s="309"/>
      <c r="D1743" s="309"/>
      <c r="E1743" s="309"/>
      <c r="F1743" s="309"/>
      <c r="G1743" s="309"/>
      <c r="H1743" s="309"/>
      <c r="I1743" s="309"/>
      <c r="J1743" s="309"/>
      <c r="K1743" s="309"/>
      <c r="L1743" s="309"/>
      <c r="M1743" s="309"/>
      <c r="N1743" s="309"/>
      <c r="O1743" s="309"/>
      <c r="P1743" s="309"/>
    </row>
    <row r="1744" spans="1:16" x14ac:dyDescent="0.25">
      <c r="A1744" s="309"/>
      <c r="B1744" s="309"/>
      <c r="C1744" s="309"/>
      <c r="D1744" s="309"/>
      <c r="E1744" s="309"/>
      <c r="F1744" s="309"/>
      <c r="G1744" s="309"/>
      <c r="H1744" s="309"/>
      <c r="I1744" s="309"/>
      <c r="J1744" s="309"/>
      <c r="K1744" s="309"/>
      <c r="L1744" s="309"/>
      <c r="M1744" s="309"/>
      <c r="N1744" s="309"/>
      <c r="O1744" s="309"/>
      <c r="P1744" s="309"/>
    </row>
    <row r="1745" spans="1:16" x14ac:dyDescent="0.25">
      <c r="A1745" s="309"/>
      <c r="B1745" s="309"/>
      <c r="C1745" s="309"/>
      <c r="D1745" s="309"/>
      <c r="E1745" s="309"/>
      <c r="F1745" s="309"/>
      <c r="G1745" s="309"/>
      <c r="H1745" s="309"/>
      <c r="I1745" s="309"/>
      <c r="J1745" s="309"/>
      <c r="K1745" s="309"/>
      <c r="L1745" s="309"/>
      <c r="M1745" s="309"/>
      <c r="N1745" s="309"/>
      <c r="O1745" s="309"/>
      <c r="P1745" s="309"/>
    </row>
    <row r="1746" spans="1:16" x14ac:dyDescent="0.25">
      <c r="A1746" s="309"/>
      <c r="B1746" s="309"/>
      <c r="C1746" s="309"/>
      <c r="D1746" s="309"/>
      <c r="E1746" s="309"/>
      <c r="F1746" s="309"/>
      <c r="G1746" s="309"/>
      <c r="H1746" s="309"/>
      <c r="I1746" s="309"/>
      <c r="J1746" s="309"/>
      <c r="K1746" s="309"/>
      <c r="L1746" s="309"/>
      <c r="M1746" s="309"/>
      <c r="N1746" s="309"/>
      <c r="O1746" s="309"/>
      <c r="P1746" s="309"/>
    </row>
    <row r="1747" spans="1:16" x14ac:dyDescent="0.25">
      <c r="A1747" s="309"/>
      <c r="B1747" s="309"/>
      <c r="C1747" s="309"/>
      <c r="D1747" s="309"/>
      <c r="E1747" s="309"/>
      <c r="F1747" s="309"/>
      <c r="G1747" s="309"/>
      <c r="H1747" s="309"/>
      <c r="I1747" s="309"/>
      <c r="J1747" s="309"/>
      <c r="K1747" s="309"/>
      <c r="L1747" s="309"/>
      <c r="M1747" s="309"/>
      <c r="N1747" s="309"/>
      <c r="O1747" s="309"/>
      <c r="P1747" s="309"/>
    </row>
    <row r="1748" spans="1:16" x14ac:dyDescent="0.25">
      <c r="A1748" s="309"/>
      <c r="B1748" s="309"/>
      <c r="C1748" s="309"/>
      <c r="D1748" s="309"/>
      <c r="E1748" s="309"/>
      <c r="F1748" s="309"/>
      <c r="G1748" s="309"/>
      <c r="H1748" s="309"/>
      <c r="I1748" s="309"/>
      <c r="J1748" s="309"/>
      <c r="K1748" s="309"/>
      <c r="L1748" s="309"/>
      <c r="M1748" s="309"/>
      <c r="N1748" s="309"/>
      <c r="O1748" s="309"/>
      <c r="P1748" s="309"/>
    </row>
    <row r="1749" spans="1:16" x14ac:dyDescent="0.25">
      <c r="A1749" s="309"/>
      <c r="B1749" s="309"/>
      <c r="C1749" s="309"/>
      <c r="D1749" s="309"/>
      <c r="E1749" s="309"/>
      <c r="F1749" s="309"/>
      <c r="G1749" s="309"/>
      <c r="H1749" s="309"/>
      <c r="I1749" s="309"/>
      <c r="J1749" s="309"/>
      <c r="K1749" s="309"/>
      <c r="L1749" s="309"/>
      <c r="M1749" s="309"/>
      <c r="N1749" s="309"/>
      <c r="O1749" s="309"/>
      <c r="P1749" s="309"/>
    </row>
    <row r="1750" spans="1:16" x14ac:dyDescent="0.25">
      <c r="A1750" s="309"/>
      <c r="B1750" s="309"/>
      <c r="C1750" s="309"/>
      <c r="D1750" s="309"/>
      <c r="E1750" s="309"/>
      <c r="F1750" s="309"/>
      <c r="G1750" s="309"/>
      <c r="H1750" s="309"/>
      <c r="I1750" s="309"/>
      <c r="J1750" s="309"/>
      <c r="K1750" s="309"/>
      <c r="L1750" s="309"/>
      <c r="M1750" s="309"/>
      <c r="N1750" s="309"/>
      <c r="O1750" s="309"/>
      <c r="P1750" s="309"/>
    </row>
    <row r="1751" spans="1:16" x14ac:dyDescent="0.25">
      <c r="A1751" s="309"/>
      <c r="B1751" s="309"/>
      <c r="C1751" s="309"/>
      <c r="D1751" s="309"/>
      <c r="E1751" s="309"/>
      <c r="F1751" s="309"/>
      <c r="G1751" s="309"/>
      <c r="H1751" s="309"/>
      <c r="I1751" s="309"/>
      <c r="J1751" s="309"/>
      <c r="K1751" s="309"/>
      <c r="L1751" s="309"/>
      <c r="M1751" s="309"/>
      <c r="N1751" s="309"/>
      <c r="O1751" s="309"/>
      <c r="P1751" s="309"/>
    </row>
    <row r="1752" spans="1:16" x14ac:dyDescent="0.25">
      <c r="A1752" s="309"/>
      <c r="B1752" s="309"/>
      <c r="C1752" s="309"/>
      <c r="D1752" s="309"/>
      <c r="E1752" s="309"/>
      <c r="F1752" s="309"/>
      <c r="G1752" s="309"/>
      <c r="H1752" s="309"/>
      <c r="I1752" s="309"/>
      <c r="J1752" s="309"/>
      <c r="K1752" s="309"/>
      <c r="L1752" s="309"/>
      <c r="M1752" s="309"/>
      <c r="N1752" s="309"/>
      <c r="O1752" s="309"/>
      <c r="P1752" s="309"/>
    </row>
    <row r="1753" spans="1:16" x14ac:dyDescent="0.25">
      <c r="A1753" s="309"/>
      <c r="B1753" s="309"/>
      <c r="C1753" s="309"/>
      <c r="D1753" s="309"/>
      <c r="E1753" s="309"/>
      <c r="F1753" s="309"/>
      <c r="G1753" s="309"/>
      <c r="H1753" s="309"/>
      <c r="I1753" s="309"/>
      <c r="J1753" s="309"/>
      <c r="K1753" s="309"/>
      <c r="L1753" s="309"/>
      <c r="M1753" s="309"/>
      <c r="N1753" s="309"/>
      <c r="O1753" s="309"/>
      <c r="P1753" s="309"/>
    </row>
    <row r="1754" spans="1:16" x14ac:dyDescent="0.25">
      <c r="A1754" s="309"/>
      <c r="B1754" s="309"/>
      <c r="C1754" s="309"/>
      <c r="D1754" s="309"/>
      <c r="E1754" s="309"/>
      <c r="F1754" s="309"/>
      <c r="G1754" s="309"/>
      <c r="H1754" s="309"/>
      <c r="I1754" s="309"/>
      <c r="J1754" s="309"/>
      <c r="K1754" s="309"/>
      <c r="L1754" s="309"/>
      <c r="M1754" s="309"/>
      <c r="N1754" s="309"/>
      <c r="O1754" s="309"/>
      <c r="P1754" s="309"/>
    </row>
    <row r="1755" spans="1:16" x14ac:dyDescent="0.25">
      <c r="A1755" s="309"/>
      <c r="B1755" s="309"/>
      <c r="C1755" s="309"/>
      <c r="D1755" s="309"/>
      <c r="E1755" s="309"/>
      <c r="F1755" s="309"/>
      <c r="G1755" s="309"/>
      <c r="H1755" s="309"/>
      <c r="I1755" s="309"/>
      <c r="J1755" s="309"/>
      <c r="K1755" s="309"/>
      <c r="L1755" s="309"/>
      <c r="M1755" s="309"/>
      <c r="N1755" s="309"/>
      <c r="O1755" s="309"/>
      <c r="P1755" s="309"/>
    </row>
    <row r="1756" spans="1:16" x14ac:dyDescent="0.25">
      <c r="A1756" s="309"/>
      <c r="B1756" s="309"/>
      <c r="C1756" s="309"/>
      <c r="D1756" s="309"/>
      <c r="E1756" s="309"/>
      <c r="F1756" s="309"/>
      <c r="G1756" s="309"/>
      <c r="H1756" s="309"/>
      <c r="I1756" s="309"/>
      <c r="J1756" s="309"/>
      <c r="K1756" s="309"/>
      <c r="L1756" s="309"/>
      <c r="M1756" s="309"/>
      <c r="N1756" s="309"/>
      <c r="O1756" s="309"/>
      <c r="P1756" s="309"/>
    </row>
    <row r="1757" spans="1:16" x14ac:dyDescent="0.25">
      <c r="A1757" s="309"/>
      <c r="B1757" s="309"/>
      <c r="C1757" s="309"/>
      <c r="D1757" s="309"/>
      <c r="E1757" s="309"/>
      <c r="F1757" s="309"/>
      <c r="G1757" s="309"/>
      <c r="H1757" s="309"/>
      <c r="I1757" s="309"/>
      <c r="J1757" s="309"/>
      <c r="K1757" s="309"/>
      <c r="L1757" s="309"/>
      <c r="M1757" s="309"/>
      <c r="N1757" s="309"/>
      <c r="O1757" s="309"/>
      <c r="P1757" s="309"/>
    </row>
    <row r="1758" spans="1:16" x14ac:dyDescent="0.25">
      <c r="A1758" s="309"/>
      <c r="B1758" s="309"/>
      <c r="C1758" s="309"/>
      <c r="D1758" s="309"/>
      <c r="E1758" s="309"/>
      <c r="F1758" s="309"/>
      <c r="G1758" s="309"/>
      <c r="H1758" s="309"/>
      <c r="I1758" s="309"/>
      <c r="J1758" s="309"/>
      <c r="K1758" s="309"/>
      <c r="L1758" s="309"/>
      <c r="M1758" s="309"/>
      <c r="N1758" s="309"/>
      <c r="O1758" s="309"/>
      <c r="P1758" s="309"/>
    </row>
    <row r="1759" spans="1:16" x14ac:dyDescent="0.25">
      <c r="A1759" s="309"/>
      <c r="B1759" s="309"/>
      <c r="C1759" s="309"/>
      <c r="D1759" s="309"/>
      <c r="E1759" s="309"/>
      <c r="F1759" s="309"/>
      <c r="G1759" s="309"/>
      <c r="H1759" s="309"/>
      <c r="I1759" s="309"/>
      <c r="J1759" s="309"/>
      <c r="K1759" s="309"/>
      <c r="L1759" s="309"/>
      <c r="M1759" s="309"/>
      <c r="N1759" s="309"/>
      <c r="O1759" s="309"/>
      <c r="P1759" s="309"/>
    </row>
    <row r="1760" spans="1:16" x14ac:dyDescent="0.25">
      <c r="A1760" s="309"/>
      <c r="B1760" s="309"/>
      <c r="C1760" s="309"/>
      <c r="D1760" s="309"/>
      <c r="E1760" s="309"/>
      <c r="F1760" s="309"/>
      <c r="G1760" s="309"/>
      <c r="H1760" s="309"/>
      <c r="I1760" s="309"/>
      <c r="J1760" s="309"/>
      <c r="K1760" s="309"/>
      <c r="L1760" s="309"/>
      <c r="M1760" s="309"/>
      <c r="N1760" s="309"/>
      <c r="O1760" s="309"/>
      <c r="P1760" s="309"/>
    </row>
    <row r="1761" spans="1:16" x14ac:dyDescent="0.25">
      <c r="A1761" s="309"/>
      <c r="B1761" s="309"/>
      <c r="C1761" s="309"/>
      <c r="D1761" s="309"/>
      <c r="E1761" s="309"/>
      <c r="F1761" s="309"/>
      <c r="G1761" s="309"/>
      <c r="H1761" s="309"/>
      <c r="I1761" s="309"/>
      <c r="J1761" s="309"/>
      <c r="K1761" s="309"/>
      <c r="L1761" s="309"/>
      <c r="M1761" s="309"/>
      <c r="N1761" s="309"/>
      <c r="O1761" s="309"/>
      <c r="P1761" s="309"/>
    </row>
    <row r="1762" spans="1:16" x14ac:dyDescent="0.25">
      <c r="A1762" s="309"/>
      <c r="B1762" s="309"/>
      <c r="C1762" s="309"/>
      <c r="D1762" s="309"/>
      <c r="E1762" s="309"/>
      <c r="F1762" s="309"/>
      <c r="G1762" s="309"/>
      <c r="H1762" s="309"/>
      <c r="I1762" s="309"/>
      <c r="J1762" s="309"/>
      <c r="K1762" s="309"/>
      <c r="L1762" s="309"/>
      <c r="M1762" s="309"/>
      <c r="N1762" s="309"/>
      <c r="O1762" s="309"/>
      <c r="P1762" s="309"/>
    </row>
    <row r="1763" spans="1:16" x14ac:dyDescent="0.25">
      <c r="A1763" s="309"/>
      <c r="B1763" s="309"/>
      <c r="C1763" s="309"/>
      <c r="D1763" s="309"/>
      <c r="E1763" s="309"/>
      <c r="F1763" s="309"/>
      <c r="G1763" s="309"/>
      <c r="H1763" s="309"/>
      <c r="I1763" s="309"/>
      <c r="J1763" s="309"/>
      <c r="K1763" s="309"/>
      <c r="L1763" s="309"/>
      <c r="M1763" s="309"/>
      <c r="N1763" s="309"/>
      <c r="O1763" s="309"/>
      <c r="P1763" s="309"/>
    </row>
    <row r="1764" spans="1:16" x14ac:dyDescent="0.25">
      <c r="A1764" s="309"/>
      <c r="B1764" s="309"/>
      <c r="C1764" s="309"/>
      <c r="D1764" s="309"/>
      <c r="E1764" s="309"/>
      <c r="F1764" s="309"/>
      <c r="G1764" s="309"/>
      <c r="H1764" s="309"/>
      <c r="I1764" s="309"/>
      <c r="J1764" s="309"/>
      <c r="K1764" s="309"/>
      <c r="L1764" s="309"/>
      <c r="M1764" s="309"/>
      <c r="N1764" s="309"/>
      <c r="O1764" s="309"/>
      <c r="P1764" s="309"/>
    </row>
    <row r="1765" spans="1:16" x14ac:dyDescent="0.25">
      <c r="A1765" s="309"/>
      <c r="B1765" s="309"/>
      <c r="C1765" s="309"/>
      <c r="D1765" s="309"/>
      <c r="E1765" s="309"/>
      <c r="F1765" s="309"/>
      <c r="G1765" s="309"/>
      <c r="H1765" s="309"/>
      <c r="I1765" s="309"/>
      <c r="J1765" s="309"/>
      <c r="K1765" s="309"/>
      <c r="L1765" s="309"/>
      <c r="M1765" s="309"/>
      <c r="N1765" s="309"/>
      <c r="O1765" s="309"/>
      <c r="P1765" s="309"/>
    </row>
    <row r="1766" spans="1:16" x14ac:dyDescent="0.25">
      <c r="A1766" s="309"/>
      <c r="B1766" s="309"/>
      <c r="C1766" s="309"/>
      <c r="D1766" s="309"/>
      <c r="E1766" s="309"/>
      <c r="F1766" s="309"/>
      <c r="G1766" s="309"/>
      <c r="H1766" s="309"/>
      <c r="I1766" s="309"/>
      <c r="J1766" s="309"/>
      <c r="K1766" s="309"/>
      <c r="L1766" s="309"/>
      <c r="M1766" s="309"/>
      <c r="N1766" s="309"/>
      <c r="O1766" s="309"/>
      <c r="P1766" s="309"/>
    </row>
    <row r="1767" spans="1:16" x14ac:dyDescent="0.25">
      <c r="A1767" s="309"/>
      <c r="B1767" s="309"/>
      <c r="C1767" s="309"/>
      <c r="D1767" s="309"/>
      <c r="E1767" s="309"/>
      <c r="F1767" s="309"/>
      <c r="G1767" s="309"/>
      <c r="H1767" s="309"/>
      <c r="I1767" s="309"/>
      <c r="J1767" s="309"/>
      <c r="K1767" s="309"/>
      <c r="L1767" s="309"/>
      <c r="M1767" s="309"/>
      <c r="N1767" s="309"/>
      <c r="O1767" s="309"/>
      <c r="P1767" s="309"/>
    </row>
    <row r="1768" spans="1:16" x14ac:dyDescent="0.25">
      <c r="A1768" s="309"/>
      <c r="B1768" s="309"/>
      <c r="C1768" s="309"/>
      <c r="D1768" s="309"/>
      <c r="E1768" s="309"/>
      <c r="F1768" s="309"/>
      <c r="G1768" s="309"/>
      <c r="H1768" s="309"/>
      <c r="I1768" s="309"/>
      <c r="J1768" s="309"/>
      <c r="K1768" s="309"/>
      <c r="L1768" s="309"/>
      <c r="M1768" s="309"/>
      <c r="N1768" s="309"/>
      <c r="O1768" s="309"/>
      <c r="P1768" s="309"/>
    </row>
    <row r="1769" spans="1:16" x14ac:dyDescent="0.25">
      <c r="A1769" s="309"/>
      <c r="B1769" s="309"/>
      <c r="C1769" s="309"/>
      <c r="D1769" s="309"/>
      <c r="E1769" s="309"/>
      <c r="F1769" s="309"/>
      <c r="G1769" s="309"/>
      <c r="H1769" s="309"/>
      <c r="I1769" s="309"/>
      <c r="J1769" s="309"/>
      <c r="K1769" s="309"/>
      <c r="L1769" s="309"/>
      <c r="M1769" s="309"/>
      <c r="N1769" s="309"/>
      <c r="O1769" s="309"/>
      <c r="P1769" s="309"/>
    </row>
    <row r="1770" spans="1:16" x14ac:dyDescent="0.25">
      <c r="A1770" s="309"/>
      <c r="B1770" s="309"/>
      <c r="C1770" s="309"/>
      <c r="D1770" s="309"/>
      <c r="E1770" s="309"/>
      <c r="F1770" s="309"/>
      <c r="G1770" s="309"/>
      <c r="H1770" s="309"/>
      <c r="I1770" s="309"/>
      <c r="J1770" s="309"/>
      <c r="K1770" s="309"/>
      <c r="L1770" s="309"/>
      <c r="M1770" s="309"/>
      <c r="N1770" s="309"/>
      <c r="O1770" s="309"/>
      <c r="P1770" s="309"/>
    </row>
    <row r="1771" spans="1:16" x14ac:dyDescent="0.25">
      <c r="A1771" s="309"/>
      <c r="B1771" s="309"/>
      <c r="C1771" s="309"/>
      <c r="D1771" s="309"/>
      <c r="E1771" s="309"/>
      <c r="F1771" s="309"/>
      <c r="G1771" s="309"/>
      <c r="H1771" s="309"/>
      <c r="I1771" s="309"/>
      <c r="J1771" s="309"/>
      <c r="K1771" s="309"/>
      <c r="L1771" s="309"/>
      <c r="M1771" s="309"/>
      <c r="N1771" s="309"/>
      <c r="O1771" s="309"/>
      <c r="P1771" s="309"/>
    </row>
    <row r="1772" spans="1:16" x14ac:dyDescent="0.25">
      <c r="A1772" s="309"/>
      <c r="B1772" s="309"/>
      <c r="C1772" s="309"/>
      <c r="D1772" s="309"/>
      <c r="E1772" s="309"/>
      <c r="F1772" s="309"/>
      <c r="G1772" s="309"/>
      <c r="H1772" s="309"/>
      <c r="I1772" s="309"/>
      <c r="J1772" s="309"/>
      <c r="K1772" s="309"/>
      <c r="L1772" s="309"/>
      <c r="M1772" s="309"/>
      <c r="N1772" s="309"/>
      <c r="O1772" s="309"/>
      <c r="P1772" s="309"/>
    </row>
    <row r="1773" spans="1:16" x14ac:dyDescent="0.25">
      <c r="A1773" s="309"/>
      <c r="B1773" s="309"/>
      <c r="C1773" s="309"/>
      <c r="D1773" s="309"/>
      <c r="E1773" s="309"/>
      <c r="F1773" s="309"/>
      <c r="G1773" s="309"/>
      <c r="H1773" s="309"/>
      <c r="I1773" s="309"/>
      <c r="J1773" s="309"/>
      <c r="K1773" s="309"/>
      <c r="L1773" s="309"/>
      <c r="M1773" s="309"/>
      <c r="N1773" s="309"/>
      <c r="O1773" s="309"/>
      <c r="P1773" s="309"/>
    </row>
    <row r="1774" spans="1:16" x14ac:dyDescent="0.25">
      <c r="A1774" s="309"/>
      <c r="B1774" s="309"/>
      <c r="C1774" s="309"/>
      <c r="D1774" s="309"/>
      <c r="E1774" s="309"/>
      <c r="F1774" s="309"/>
      <c r="G1774" s="309"/>
      <c r="H1774" s="309"/>
      <c r="I1774" s="309"/>
      <c r="J1774" s="309"/>
      <c r="K1774" s="309"/>
      <c r="L1774" s="309"/>
      <c r="M1774" s="309"/>
      <c r="N1774" s="309"/>
      <c r="O1774" s="309"/>
      <c r="P1774" s="309"/>
    </row>
    <row r="1775" spans="1:16" x14ac:dyDescent="0.25">
      <c r="A1775" s="309"/>
      <c r="B1775" s="309"/>
      <c r="C1775" s="309"/>
      <c r="D1775" s="309"/>
      <c r="E1775" s="309"/>
      <c r="F1775" s="309"/>
      <c r="G1775" s="309"/>
      <c r="H1775" s="309"/>
      <c r="I1775" s="309"/>
      <c r="J1775" s="309"/>
      <c r="K1775" s="309"/>
      <c r="L1775" s="309"/>
      <c r="M1775" s="309"/>
      <c r="N1775" s="309"/>
      <c r="O1775" s="309"/>
      <c r="P1775" s="309"/>
    </row>
    <row r="1776" spans="1:16" x14ac:dyDescent="0.25">
      <c r="A1776" s="309"/>
      <c r="B1776" s="309"/>
      <c r="C1776" s="309"/>
      <c r="D1776" s="309"/>
      <c r="E1776" s="309"/>
      <c r="F1776" s="309"/>
      <c r="G1776" s="309"/>
      <c r="H1776" s="309"/>
      <c r="I1776" s="309"/>
      <c r="J1776" s="309"/>
      <c r="K1776" s="309"/>
      <c r="L1776" s="309"/>
      <c r="M1776" s="309"/>
      <c r="N1776" s="309"/>
      <c r="O1776" s="309"/>
      <c r="P1776" s="309"/>
    </row>
    <row r="1777" spans="1:16" x14ac:dyDescent="0.25">
      <c r="A1777" s="309"/>
      <c r="B1777" s="309"/>
      <c r="C1777" s="309"/>
      <c r="D1777" s="309"/>
      <c r="E1777" s="309"/>
      <c r="F1777" s="309"/>
      <c r="G1777" s="309"/>
      <c r="H1777" s="309"/>
      <c r="I1777" s="309"/>
      <c r="J1777" s="309"/>
      <c r="K1777" s="309"/>
      <c r="L1777" s="309"/>
      <c r="M1777" s="309"/>
      <c r="N1777" s="309"/>
      <c r="O1777" s="309"/>
      <c r="P1777" s="309"/>
    </row>
    <row r="1778" spans="1:16" x14ac:dyDescent="0.25">
      <c r="A1778" s="309"/>
      <c r="B1778" s="309"/>
      <c r="C1778" s="309"/>
      <c r="D1778" s="309"/>
      <c r="E1778" s="309"/>
      <c r="F1778" s="309"/>
      <c r="G1778" s="309"/>
      <c r="H1778" s="309"/>
      <c r="I1778" s="309"/>
      <c r="J1778" s="309"/>
      <c r="K1778" s="309"/>
      <c r="L1778" s="309"/>
      <c r="M1778" s="309"/>
      <c r="N1778" s="309"/>
      <c r="O1778" s="309"/>
      <c r="P1778" s="309"/>
    </row>
    <row r="1779" spans="1:16" x14ac:dyDescent="0.25">
      <c r="A1779" s="309"/>
      <c r="B1779" s="309"/>
      <c r="C1779" s="309"/>
      <c r="D1779" s="309"/>
      <c r="E1779" s="309"/>
      <c r="F1779" s="309"/>
      <c r="G1779" s="309"/>
      <c r="H1779" s="309"/>
      <c r="I1779" s="309"/>
      <c r="J1779" s="309"/>
      <c r="K1779" s="309"/>
      <c r="L1779" s="309"/>
      <c r="M1779" s="309"/>
      <c r="N1779" s="309"/>
      <c r="O1779" s="309"/>
      <c r="P1779" s="309"/>
    </row>
    <row r="1780" spans="1:16" x14ac:dyDescent="0.25">
      <c r="A1780" s="309"/>
      <c r="B1780" s="309"/>
      <c r="C1780" s="309"/>
      <c r="D1780" s="309"/>
      <c r="E1780" s="309"/>
      <c r="F1780" s="309"/>
      <c r="G1780" s="309"/>
      <c r="H1780" s="309"/>
      <c r="I1780" s="309"/>
      <c r="J1780" s="309"/>
      <c r="K1780" s="309"/>
      <c r="L1780" s="309"/>
      <c r="M1780" s="309"/>
      <c r="N1780" s="309"/>
      <c r="O1780" s="309"/>
      <c r="P1780" s="309"/>
    </row>
    <row r="1781" spans="1:16" x14ac:dyDescent="0.25">
      <c r="A1781" s="309"/>
      <c r="B1781" s="309"/>
      <c r="C1781" s="309"/>
      <c r="D1781" s="309"/>
      <c r="E1781" s="309"/>
      <c r="F1781" s="309"/>
      <c r="G1781" s="309"/>
      <c r="H1781" s="309"/>
      <c r="I1781" s="309"/>
      <c r="J1781" s="309"/>
      <c r="K1781" s="309"/>
      <c r="L1781" s="309"/>
      <c r="M1781" s="309"/>
      <c r="N1781" s="309"/>
      <c r="O1781" s="309"/>
      <c r="P1781" s="309"/>
    </row>
    <row r="1782" spans="1:16" x14ac:dyDescent="0.25">
      <c r="A1782" s="309"/>
      <c r="B1782" s="309"/>
      <c r="C1782" s="309"/>
      <c r="D1782" s="309"/>
      <c r="E1782" s="309"/>
      <c r="F1782" s="309"/>
      <c r="G1782" s="309"/>
      <c r="H1782" s="309"/>
      <c r="I1782" s="309"/>
      <c r="J1782" s="309"/>
      <c r="K1782" s="309"/>
      <c r="L1782" s="309"/>
      <c r="M1782" s="309"/>
      <c r="N1782" s="309"/>
      <c r="O1782" s="309"/>
      <c r="P1782" s="309"/>
    </row>
    <row r="1783" spans="1:16" x14ac:dyDescent="0.25">
      <c r="A1783" s="309"/>
      <c r="B1783" s="309"/>
      <c r="C1783" s="309"/>
      <c r="D1783" s="309"/>
      <c r="E1783" s="309"/>
      <c r="F1783" s="309"/>
      <c r="G1783" s="309"/>
      <c r="H1783" s="309"/>
      <c r="I1783" s="309"/>
      <c r="J1783" s="309"/>
      <c r="K1783" s="309"/>
      <c r="L1783" s="309"/>
      <c r="M1783" s="309"/>
      <c r="N1783" s="309"/>
      <c r="O1783" s="309"/>
      <c r="P1783" s="309"/>
    </row>
    <row r="1784" spans="1:16" x14ac:dyDescent="0.25">
      <c r="A1784" s="309"/>
      <c r="B1784" s="309"/>
      <c r="C1784" s="309"/>
      <c r="D1784" s="309"/>
      <c r="E1784" s="309"/>
      <c r="F1784" s="309"/>
      <c r="G1784" s="309"/>
      <c r="H1784" s="309"/>
      <c r="I1784" s="309"/>
      <c r="J1784" s="309"/>
      <c r="K1784" s="309"/>
      <c r="L1784" s="309"/>
      <c r="M1784" s="309"/>
      <c r="N1784" s="309"/>
      <c r="O1784" s="309"/>
      <c r="P1784" s="309"/>
    </row>
    <row r="1785" spans="1:16" x14ac:dyDescent="0.25">
      <c r="A1785" s="309"/>
      <c r="B1785" s="309"/>
      <c r="C1785" s="309"/>
      <c r="D1785" s="309"/>
      <c r="E1785" s="309"/>
      <c r="F1785" s="309"/>
      <c r="G1785" s="309"/>
      <c r="H1785" s="309"/>
      <c r="I1785" s="309"/>
      <c r="J1785" s="309"/>
      <c r="K1785" s="309"/>
      <c r="L1785" s="309"/>
      <c r="M1785" s="309"/>
      <c r="N1785" s="309"/>
      <c r="O1785" s="309"/>
      <c r="P1785" s="309"/>
    </row>
    <row r="1786" spans="1:16" x14ac:dyDescent="0.25">
      <c r="A1786" s="309"/>
      <c r="B1786" s="309"/>
      <c r="C1786" s="309"/>
      <c r="D1786" s="309"/>
      <c r="E1786" s="309"/>
      <c r="F1786" s="309"/>
      <c r="G1786" s="309"/>
      <c r="H1786" s="309"/>
      <c r="I1786" s="309"/>
      <c r="J1786" s="309"/>
      <c r="K1786" s="309"/>
      <c r="L1786" s="309"/>
      <c r="M1786" s="309"/>
      <c r="N1786" s="309"/>
      <c r="O1786" s="309"/>
      <c r="P1786" s="309"/>
    </row>
    <row r="1787" spans="1:16" x14ac:dyDescent="0.25">
      <c r="A1787" s="309"/>
      <c r="B1787" s="309"/>
      <c r="C1787" s="309"/>
      <c r="D1787" s="309"/>
      <c r="E1787" s="309"/>
      <c r="F1787" s="309"/>
      <c r="G1787" s="309"/>
      <c r="H1787" s="309"/>
      <c r="I1787" s="309"/>
      <c r="J1787" s="309"/>
      <c r="K1787" s="309"/>
      <c r="L1787" s="309"/>
      <c r="M1787" s="309"/>
      <c r="N1787" s="309"/>
      <c r="O1787" s="309"/>
      <c r="P1787" s="309"/>
    </row>
    <row r="1788" spans="1:16" x14ac:dyDescent="0.25">
      <c r="A1788" s="309"/>
      <c r="B1788" s="309"/>
      <c r="C1788" s="309"/>
      <c r="D1788" s="309"/>
      <c r="E1788" s="309"/>
      <c r="F1788" s="309"/>
      <c r="G1788" s="309"/>
      <c r="H1788" s="309"/>
      <c r="I1788" s="309"/>
      <c r="J1788" s="309"/>
      <c r="K1788" s="309"/>
      <c r="L1788" s="309"/>
      <c r="M1788" s="309"/>
      <c r="N1788" s="309"/>
      <c r="O1788" s="309"/>
      <c r="P1788" s="309"/>
    </row>
    <row r="1789" spans="1:16" x14ac:dyDescent="0.25">
      <c r="A1789" s="309"/>
      <c r="B1789" s="309"/>
      <c r="C1789" s="309"/>
      <c r="D1789" s="309"/>
      <c r="E1789" s="309"/>
      <c r="F1789" s="309"/>
      <c r="G1789" s="309"/>
      <c r="H1789" s="309"/>
      <c r="I1789" s="309"/>
      <c r="J1789" s="309"/>
      <c r="K1789" s="309"/>
      <c r="L1789" s="309"/>
      <c r="M1789" s="309"/>
      <c r="N1789" s="309"/>
      <c r="O1789" s="309"/>
      <c r="P1789" s="309"/>
    </row>
    <row r="1790" spans="1:16" x14ac:dyDescent="0.25">
      <c r="A1790" s="309"/>
      <c r="B1790" s="309"/>
      <c r="C1790" s="309"/>
      <c r="D1790" s="309"/>
      <c r="E1790" s="309"/>
      <c r="F1790" s="309"/>
      <c r="G1790" s="309"/>
      <c r="H1790" s="309"/>
      <c r="I1790" s="309"/>
      <c r="J1790" s="309"/>
      <c r="K1790" s="309"/>
      <c r="L1790" s="309"/>
      <c r="M1790" s="309"/>
      <c r="N1790" s="309"/>
      <c r="O1790" s="309"/>
      <c r="P1790" s="309"/>
    </row>
    <row r="1791" spans="1:16" x14ac:dyDescent="0.25">
      <c r="A1791" s="309"/>
      <c r="B1791" s="309"/>
      <c r="C1791" s="309"/>
      <c r="D1791" s="309"/>
      <c r="E1791" s="309"/>
      <c r="F1791" s="309"/>
      <c r="G1791" s="309"/>
      <c r="H1791" s="309"/>
      <c r="I1791" s="309"/>
      <c r="J1791" s="309"/>
      <c r="K1791" s="309"/>
      <c r="L1791" s="309"/>
      <c r="M1791" s="309"/>
      <c r="N1791" s="309"/>
      <c r="O1791" s="309"/>
      <c r="P1791" s="309"/>
    </row>
    <row r="1792" spans="1:16" x14ac:dyDescent="0.25">
      <c r="A1792" s="309"/>
      <c r="B1792" s="309"/>
      <c r="C1792" s="309"/>
      <c r="D1792" s="309"/>
      <c r="E1792" s="309"/>
      <c r="F1792" s="309"/>
      <c r="G1792" s="309"/>
      <c r="H1792" s="309"/>
      <c r="I1792" s="309"/>
      <c r="J1792" s="309"/>
      <c r="K1792" s="309"/>
      <c r="L1792" s="309"/>
      <c r="M1792" s="309"/>
      <c r="N1792" s="309"/>
      <c r="O1792" s="309"/>
      <c r="P1792" s="309"/>
    </row>
    <row r="1793" spans="1:16" x14ac:dyDescent="0.25">
      <c r="A1793" s="309"/>
      <c r="B1793" s="309"/>
      <c r="C1793" s="309"/>
      <c r="D1793" s="309"/>
      <c r="E1793" s="309"/>
      <c r="F1793" s="309"/>
      <c r="G1793" s="309"/>
      <c r="H1793" s="309"/>
      <c r="I1793" s="309"/>
      <c r="J1793" s="309"/>
      <c r="K1793" s="309"/>
      <c r="L1793" s="309"/>
      <c r="M1793" s="309"/>
      <c r="N1793" s="309"/>
      <c r="O1793" s="309"/>
      <c r="P1793" s="309"/>
    </row>
    <row r="1794" spans="1:16" x14ac:dyDescent="0.25">
      <c r="A1794" s="309"/>
      <c r="B1794" s="309"/>
      <c r="C1794" s="309"/>
      <c r="D1794" s="309"/>
      <c r="E1794" s="309"/>
      <c r="F1794" s="309"/>
      <c r="G1794" s="309"/>
      <c r="H1794" s="309"/>
      <c r="I1794" s="309"/>
      <c r="J1794" s="309"/>
      <c r="K1794" s="309"/>
      <c r="L1794" s="309"/>
      <c r="M1794" s="309"/>
      <c r="N1794" s="309"/>
      <c r="O1794" s="309"/>
      <c r="P1794" s="309"/>
    </row>
    <row r="1795" spans="1:16" x14ac:dyDescent="0.25">
      <c r="A1795" s="309"/>
      <c r="B1795" s="309"/>
      <c r="C1795" s="309"/>
      <c r="D1795" s="309"/>
      <c r="E1795" s="309"/>
      <c r="F1795" s="309"/>
      <c r="G1795" s="309"/>
      <c r="H1795" s="309"/>
      <c r="I1795" s="309"/>
      <c r="J1795" s="309"/>
      <c r="K1795" s="309"/>
      <c r="L1795" s="309"/>
      <c r="M1795" s="309"/>
      <c r="N1795" s="309"/>
      <c r="O1795" s="309"/>
      <c r="P1795" s="309"/>
    </row>
    <row r="1796" spans="1:16" x14ac:dyDescent="0.25">
      <c r="A1796" s="309"/>
      <c r="B1796" s="309"/>
      <c r="C1796" s="309"/>
      <c r="D1796" s="309"/>
      <c r="E1796" s="309"/>
      <c r="F1796" s="309"/>
      <c r="G1796" s="309"/>
      <c r="H1796" s="309"/>
      <c r="I1796" s="309"/>
      <c r="J1796" s="309"/>
      <c r="K1796" s="309"/>
      <c r="L1796" s="309"/>
      <c r="M1796" s="309"/>
      <c r="N1796" s="309"/>
      <c r="O1796" s="309"/>
      <c r="P1796" s="309"/>
    </row>
    <row r="1797" spans="1:16" x14ac:dyDescent="0.25">
      <c r="A1797" s="309"/>
      <c r="B1797" s="309"/>
      <c r="C1797" s="309"/>
      <c r="D1797" s="309"/>
      <c r="E1797" s="309"/>
      <c r="F1797" s="309"/>
      <c r="G1797" s="309"/>
      <c r="H1797" s="309"/>
      <c r="I1797" s="309"/>
      <c r="J1797" s="309"/>
      <c r="K1797" s="309"/>
      <c r="L1797" s="309"/>
      <c r="M1797" s="309"/>
      <c r="N1797" s="309"/>
      <c r="O1797" s="309"/>
      <c r="P1797" s="309"/>
    </row>
    <row r="1798" spans="1:16" x14ac:dyDescent="0.25">
      <c r="A1798" s="309"/>
      <c r="B1798" s="309"/>
      <c r="C1798" s="309"/>
      <c r="D1798" s="309"/>
      <c r="E1798" s="309"/>
      <c r="F1798" s="309"/>
      <c r="G1798" s="309"/>
      <c r="H1798" s="309"/>
      <c r="I1798" s="309"/>
      <c r="J1798" s="309"/>
      <c r="K1798" s="309"/>
      <c r="L1798" s="309"/>
      <c r="M1798" s="309"/>
      <c r="N1798" s="309"/>
      <c r="O1798" s="309"/>
      <c r="P1798" s="309"/>
    </row>
    <row r="1799" spans="1:16" x14ac:dyDescent="0.25">
      <c r="A1799" s="309"/>
      <c r="B1799" s="309"/>
      <c r="C1799" s="309"/>
      <c r="D1799" s="309"/>
      <c r="E1799" s="309"/>
      <c r="F1799" s="309"/>
      <c r="G1799" s="309"/>
      <c r="H1799" s="309"/>
      <c r="I1799" s="309"/>
      <c r="J1799" s="309"/>
      <c r="K1799" s="309"/>
      <c r="L1799" s="309"/>
      <c r="M1799" s="309"/>
      <c r="N1799" s="309"/>
      <c r="O1799" s="309"/>
      <c r="P1799" s="309"/>
    </row>
    <row r="1800" spans="1:16" x14ac:dyDescent="0.25">
      <c r="A1800" s="309"/>
      <c r="B1800" s="309"/>
      <c r="C1800" s="309"/>
      <c r="D1800" s="309"/>
      <c r="E1800" s="309"/>
      <c r="F1800" s="309"/>
      <c r="G1800" s="309"/>
      <c r="H1800" s="309"/>
      <c r="I1800" s="309"/>
      <c r="J1800" s="309"/>
      <c r="K1800" s="309"/>
      <c r="L1800" s="309"/>
      <c r="M1800" s="309"/>
      <c r="N1800" s="309"/>
      <c r="O1800" s="309"/>
      <c r="P1800" s="309"/>
    </row>
    <row r="1801" spans="1:16" x14ac:dyDescent="0.25">
      <c r="A1801" s="309"/>
      <c r="B1801" s="309"/>
      <c r="C1801" s="309"/>
      <c r="D1801" s="309"/>
      <c r="E1801" s="309"/>
      <c r="F1801" s="309"/>
      <c r="G1801" s="309"/>
      <c r="H1801" s="309"/>
      <c r="I1801" s="309"/>
      <c r="J1801" s="309"/>
      <c r="K1801" s="309"/>
      <c r="L1801" s="309"/>
      <c r="M1801" s="309"/>
      <c r="N1801" s="309"/>
      <c r="O1801" s="309"/>
      <c r="P1801" s="309"/>
    </row>
    <row r="1802" spans="1:16" x14ac:dyDescent="0.25">
      <c r="A1802" s="309"/>
      <c r="B1802" s="309"/>
      <c r="C1802" s="309"/>
      <c r="D1802" s="309"/>
      <c r="E1802" s="309"/>
      <c r="F1802" s="309"/>
      <c r="G1802" s="309"/>
      <c r="H1802" s="309"/>
      <c r="I1802" s="309"/>
      <c r="J1802" s="309"/>
      <c r="K1802" s="309"/>
      <c r="L1802" s="309"/>
      <c r="M1802" s="309"/>
      <c r="N1802" s="309"/>
      <c r="O1802" s="309"/>
      <c r="P1802" s="309"/>
    </row>
    <row r="1803" spans="1:16" x14ac:dyDescent="0.25">
      <c r="A1803" s="309"/>
      <c r="B1803" s="309"/>
      <c r="C1803" s="309"/>
      <c r="D1803" s="309"/>
      <c r="E1803" s="309"/>
      <c r="F1803" s="309"/>
      <c r="G1803" s="309"/>
      <c r="H1803" s="309"/>
      <c r="I1803" s="309"/>
      <c r="J1803" s="309"/>
      <c r="K1803" s="309"/>
      <c r="L1803" s="309"/>
      <c r="M1803" s="309"/>
      <c r="N1803" s="309"/>
      <c r="O1803" s="309"/>
      <c r="P1803" s="309"/>
    </row>
    <row r="1804" spans="1:16" x14ac:dyDescent="0.25">
      <c r="A1804" s="309"/>
      <c r="B1804" s="309"/>
      <c r="C1804" s="309"/>
      <c r="D1804" s="309"/>
      <c r="E1804" s="309"/>
      <c r="F1804" s="309"/>
      <c r="G1804" s="309"/>
      <c r="H1804" s="309"/>
      <c r="I1804" s="309"/>
      <c r="J1804" s="309"/>
      <c r="K1804" s="309"/>
      <c r="L1804" s="309"/>
      <c r="M1804" s="309"/>
      <c r="N1804" s="309"/>
      <c r="O1804" s="309"/>
      <c r="P1804" s="309"/>
    </row>
    <row r="1805" spans="1:16" x14ac:dyDescent="0.25">
      <c r="A1805" s="309"/>
      <c r="B1805" s="309"/>
      <c r="C1805" s="309"/>
      <c r="D1805" s="309"/>
      <c r="E1805" s="309"/>
      <c r="F1805" s="309"/>
      <c r="G1805" s="309"/>
      <c r="H1805" s="309"/>
      <c r="I1805" s="309"/>
      <c r="J1805" s="309"/>
      <c r="K1805" s="309"/>
      <c r="L1805" s="309"/>
      <c r="M1805" s="309"/>
      <c r="N1805" s="309"/>
      <c r="O1805" s="309"/>
      <c r="P1805" s="309"/>
    </row>
    <row r="1806" spans="1:16" x14ac:dyDescent="0.25">
      <c r="A1806" s="309"/>
      <c r="B1806" s="309"/>
      <c r="C1806" s="309"/>
      <c r="D1806" s="309"/>
      <c r="E1806" s="309"/>
      <c r="F1806" s="309"/>
      <c r="G1806" s="309"/>
      <c r="H1806" s="309"/>
      <c r="I1806" s="309"/>
      <c r="J1806" s="309"/>
      <c r="K1806" s="309"/>
      <c r="L1806" s="309"/>
      <c r="M1806" s="309"/>
      <c r="N1806" s="309"/>
      <c r="O1806" s="309"/>
      <c r="P1806" s="309"/>
    </row>
    <row r="1807" spans="1:16" x14ac:dyDescent="0.25">
      <c r="A1807" s="309"/>
      <c r="B1807" s="309"/>
      <c r="C1807" s="309"/>
      <c r="D1807" s="309"/>
      <c r="E1807" s="309"/>
      <c r="F1807" s="309"/>
      <c r="G1807" s="309"/>
      <c r="H1807" s="309"/>
      <c r="I1807" s="309"/>
      <c r="J1807" s="309"/>
      <c r="K1807" s="309"/>
      <c r="L1807" s="309"/>
      <c r="M1807" s="309"/>
      <c r="N1807" s="309"/>
      <c r="O1807" s="309"/>
      <c r="P1807" s="309"/>
    </row>
    <row r="1808" spans="1:16" x14ac:dyDescent="0.25">
      <c r="A1808" s="309"/>
      <c r="B1808" s="309"/>
      <c r="C1808" s="309"/>
      <c r="D1808" s="309"/>
      <c r="E1808" s="309"/>
      <c r="F1808" s="309"/>
      <c r="G1808" s="309"/>
      <c r="H1808" s="309"/>
      <c r="I1808" s="309"/>
      <c r="J1808" s="309"/>
      <c r="K1808" s="309"/>
      <c r="L1808" s="309"/>
      <c r="M1808" s="309"/>
      <c r="N1808" s="309"/>
      <c r="O1808" s="309"/>
      <c r="P1808" s="309"/>
    </row>
    <row r="1809" spans="1:16" x14ac:dyDescent="0.25">
      <c r="A1809" s="309"/>
      <c r="B1809" s="309"/>
      <c r="C1809" s="309"/>
      <c r="D1809" s="309"/>
      <c r="E1809" s="309"/>
      <c r="F1809" s="309"/>
      <c r="G1809" s="309"/>
      <c r="H1809" s="309"/>
      <c r="I1809" s="309"/>
      <c r="J1809" s="309"/>
      <c r="K1809" s="309"/>
      <c r="L1809" s="309"/>
      <c r="M1809" s="309"/>
      <c r="N1809" s="309"/>
      <c r="O1809" s="309"/>
      <c r="P1809" s="309"/>
    </row>
    <row r="1810" spans="1:16" x14ac:dyDescent="0.25">
      <c r="A1810" s="309"/>
      <c r="B1810" s="309"/>
      <c r="C1810" s="309"/>
      <c r="D1810" s="309"/>
      <c r="E1810" s="309"/>
      <c r="F1810" s="309"/>
      <c r="G1810" s="309"/>
      <c r="H1810" s="309"/>
      <c r="I1810" s="309"/>
      <c r="J1810" s="309"/>
      <c r="K1810" s="309"/>
      <c r="L1810" s="309"/>
      <c r="M1810" s="309"/>
      <c r="N1810" s="309"/>
      <c r="O1810" s="309"/>
      <c r="P1810" s="309"/>
    </row>
    <row r="1811" spans="1:16" x14ac:dyDescent="0.25">
      <c r="A1811" s="309"/>
      <c r="B1811" s="309"/>
      <c r="C1811" s="309"/>
      <c r="D1811" s="309"/>
      <c r="E1811" s="309"/>
      <c r="F1811" s="309"/>
      <c r="G1811" s="309"/>
      <c r="H1811" s="309"/>
      <c r="I1811" s="309"/>
      <c r="J1811" s="309"/>
      <c r="K1811" s="309"/>
      <c r="L1811" s="309"/>
      <c r="M1811" s="309"/>
      <c r="N1811" s="309"/>
      <c r="O1811" s="309"/>
      <c r="P1811" s="309"/>
    </row>
    <row r="1812" spans="1:16" x14ac:dyDescent="0.25">
      <c r="A1812" s="309"/>
      <c r="B1812" s="309"/>
      <c r="C1812" s="309"/>
      <c r="D1812" s="309"/>
      <c r="E1812" s="309"/>
      <c r="F1812" s="309"/>
      <c r="G1812" s="309"/>
      <c r="H1812" s="309"/>
      <c r="I1812" s="309"/>
      <c r="J1812" s="309"/>
      <c r="K1812" s="309"/>
      <c r="L1812" s="309"/>
      <c r="M1812" s="309"/>
      <c r="N1812" s="309"/>
      <c r="O1812" s="309"/>
      <c r="P1812" s="309"/>
    </row>
    <row r="1813" spans="1:16" x14ac:dyDescent="0.25">
      <c r="A1813" s="309"/>
      <c r="B1813" s="309"/>
      <c r="C1813" s="309"/>
      <c r="D1813" s="309"/>
      <c r="E1813" s="309"/>
      <c r="F1813" s="309"/>
      <c r="G1813" s="309"/>
      <c r="H1813" s="309"/>
      <c r="I1813" s="309"/>
      <c r="J1813" s="309"/>
      <c r="K1813" s="309"/>
      <c r="L1813" s="309"/>
      <c r="M1813" s="309"/>
      <c r="N1813" s="309"/>
      <c r="O1813" s="309"/>
      <c r="P1813" s="309"/>
    </row>
    <row r="1814" spans="1:16" x14ac:dyDescent="0.25">
      <c r="A1814" s="309"/>
      <c r="B1814" s="309"/>
      <c r="C1814" s="309"/>
      <c r="D1814" s="309"/>
      <c r="E1814" s="309"/>
      <c r="F1814" s="309"/>
      <c r="G1814" s="309"/>
      <c r="H1814" s="309"/>
      <c r="I1814" s="309"/>
      <c r="J1814" s="309"/>
      <c r="K1814" s="309"/>
      <c r="L1814" s="309"/>
      <c r="M1814" s="309"/>
      <c r="N1814" s="309"/>
      <c r="O1814" s="309"/>
      <c r="P1814" s="309"/>
    </row>
    <row r="1815" spans="1:16" x14ac:dyDescent="0.25">
      <c r="A1815" s="309"/>
      <c r="B1815" s="309"/>
      <c r="C1815" s="309"/>
      <c r="D1815" s="309"/>
      <c r="E1815" s="309"/>
      <c r="F1815" s="309"/>
      <c r="G1815" s="309"/>
      <c r="H1815" s="309"/>
      <c r="I1815" s="309"/>
      <c r="J1815" s="309"/>
      <c r="K1815" s="309"/>
      <c r="L1815" s="309"/>
      <c r="M1815" s="309"/>
      <c r="N1815" s="309"/>
      <c r="O1815" s="309"/>
      <c r="P1815" s="309"/>
    </row>
    <row r="1816" spans="1:16" x14ac:dyDescent="0.25">
      <c r="A1816" s="309"/>
      <c r="B1816" s="309"/>
      <c r="C1816" s="309"/>
      <c r="D1816" s="309"/>
      <c r="E1816" s="309"/>
      <c r="F1816" s="309"/>
      <c r="G1816" s="309"/>
      <c r="H1816" s="309"/>
      <c r="I1816" s="309"/>
      <c r="J1816" s="309"/>
      <c r="K1816" s="309"/>
      <c r="L1816" s="309"/>
      <c r="M1816" s="309"/>
      <c r="N1816" s="309"/>
      <c r="O1816" s="309"/>
      <c r="P1816" s="309"/>
    </row>
    <row r="1817" spans="1:16" x14ac:dyDescent="0.25">
      <c r="A1817" s="309"/>
      <c r="B1817" s="309"/>
      <c r="C1817" s="309"/>
      <c r="D1817" s="309"/>
      <c r="E1817" s="309"/>
      <c r="F1817" s="309"/>
      <c r="G1817" s="309"/>
      <c r="H1817" s="309"/>
      <c r="I1817" s="309"/>
      <c r="J1817" s="309"/>
      <c r="K1817" s="309"/>
      <c r="L1817" s="309"/>
      <c r="M1817" s="309"/>
      <c r="N1817" s="309"/>
      <c r="O1817" s="309"/>
      <c r="P1817" s="309"/>
    </row>
    <row r="1818" spans="1:16" x14ac:dyDescent="0.25">
      <c r="A1818" s="309"/>
      <c r="B1818" s="309"/>
      <c r="C1818" s="309"/>
      <c r="D1818" s="309"/>
      <c r="E1818" s="309"/>
      <c r="F1818" s="309"/>
      <c r="G1818" s="309"/>
      <c r="H1818" s="309"/>
      <c r="I1818" s="309"/>
      <c r="J1818" s="309"/>
      <c r="K1818" s="309"/>
      <c r="L1818" s="309"/>
      <c r="M1818" s="309"/>
      <c r="N1818" s="309"/>
      <c r="O1818" s="309"/>
      <c r="P1818" s="309"/>
    </row>
    <row r="1819" spans="1:16" x14ac:dyDescent="0.25">
      <c r="A1819" s="309"/>
      <c r="B1819" s="309"/>
      <c r="C1819" s="309"/>
      <c r="D1819" s="309"/>
      <c r="E1819" s="309"/>
      <c r="F1819" s="309"/>
      <c r="G1819" s="309"/>
      <c r="H1819" s="309"/>
      <c r="I1819" s="309"/>
      <c r="J1819" s="309"/>
      <c r="K1819" s="309"/>
      <c r="L1819" s="309"/>
      <c r="M1819" s="309"/>
      <c r="N1819" s="309"/>
      <c r="O1819" s="309"/>
      <c r="P1819" s="309"/>
    </row>
    <row r="1820" spans="1:16" x14ac:dyDescent="0.25">
      <c r="A1820" s="309"/>
      <c r="B1820" s="309"/>
      <c r="C1820" s="309"/>
      <c r="D1820" s="309"/>
      <c r="E1820" s="309"/>
      <c r="F1820" s="309"/>
      <c r="G1820" s="309"/>
      <c r="H1820" s="309"/>
      <c r="I1820" s="309"/>
      <c r="J1820" s="309"/>
      <c r="K1820" s="309"/>
      <c r="L1820" s="309"/>
      <c r="M1820" s="309"/>
      <c r="N1820" s="309"/>
      <c r="O1820" s="309"/>
      <c r="P1820" s="309"/>
    </row>
    <row r="1821" spans="1:16" x14ac:dyDescent="0.25">
      <c r="A1821" s="309"/>
      <c r="B1821" s="309"/>
      <c r="C1821" s="309"/>
      <c r="D1821" s="309"/>
      <c r="E1821" s="309"/>
      <c r="F1821" s="309"/>
      <c r="G1821" s="309"/>
      <c r="H1821" s="309"/>
      <c r="I1821" s="309"/>
      <c r="J1821" s="309"/>
      <c r="K1821" s="309"/>
      <c r="L1821" s="309"/>
      <c r="M1821" s="309"/>
      <c r="N1821" s="309"/>
      <c r="O1821" s="309"/>
      <c r="P1821" s="309"/>
    </row>
    <row r="1822" spans="1:16" x14ac:dyDescent="0.25">
      <c r="A1822" s="309"/>
      <c r="B1822" s="309"/>
      <c r="C1822" s="309"/>
      <c r="D1822" s="309"/>
      <c r="E1822" s="309"/>
      <c r="F1822" s="309"/>
      <c r="G1822" s="309"/>
      <c r="H1822" s="309"/>
      <c r="I1822" s="309"/>
      <c r="J1822" s="309"/>
      <c r="K1822" s="309"/>
      <c r="L1822" s="309"/>
      <c r="M1822" s="309"/>
      <c r="N1822" s="309"/>
      <c r="O1822" s="309"/>
      <c r="P1822" s="309"/>
    </row>
    <row r="1823" spans="1:16" x14ac:dyDescent="0.25">
      <c r="A1823" s="309"/>
      <c r="B1823" s="309"/>
      <c r="C1823" s="309"/>
      <c r="D1823" s="309"/>
      <c r="E1823" s="309"/>
      <c r="F1823" s="309"/>
      <c r="G1823" s="309"/>
      <c r="H1823" s="309"/>
      <c r="I1823" s="309"/>
      <c r="J1823" s="309"/>
      <c r="K1823" s="309"/>
      <c r="L1823" s="309"/>
      <c r="M1823" s="309"/>
      <c r="N1823" s="309"/>
      <c r="O1823" s="309"/>
      <c r="P1823" s="309"/>
    </row>
    <row r="1824" spans="1:16" x14ac:dyDescent="0.25">
      <c r="A1824" s="309"/>
      <c r="B1824" s="309"/>
      <c r="C1824" s="309"/>
      <c r="D1824" s="309"/>
      <c r="E1824" s="309"/>
      <c r="F1824" s="309"/>
      <c r="G1824" s="309"/>
      <c r="H1824" s="309"/>
      <c r="I1824" s="309"/>
      <c r="J1824" s="309"/>
      <c r="K1824" s="309"/>
      <c r="L1824" s="309"/>
      <c r="M1824" s="309"/>
      <c r="N1824" s="309"/>
      <c r="O1824" s="309"/>
      <c r="P1824" s="309"/>
    </row>
    <row r="1825" spans="1:16" x14ac:dyDescent="0.25">
      <c r="A1825" s="309"/>
      <c r="B1825" s="309"/>
      <c r="C1825" s="309"/>
      <c r="D1825" s="309"/>
      <c r="E1825" s="309"/>
      <c r="F1825" s="309"/>
      <c r="G1825" s="309"/>
      <c r="H1825" s="309"/>
      <c r="I1825" s="309"/>
      <c r="J1825" s="309"/>
      <c r="K1825" s="309"/>
      <c r="L1825" s="309"/>
      <c r="M1825" s="309"/>
      <c r="N1825" s="309"/>
      <c r="O1825" s="309"/>
      <c r="P1825" s="309"/>
    </row>
    <row r="1826" spans="1:16" x14ac:dyDescent="0.25">
      <c r="A1826" s="309"/>
      <c r="B1826" s="309"/>
      <c r="C1826" s="309"/>
      <c r="D1826" s="309"/>
      <c r="E1826" s="309"/>
      <c r="F1826" s="309"/>
      <c r="G1826" s="309"/>
      <c r="H1826" s="309"/>
      <c r="I1826" s="309"/>
      <c r="J1826" s="309"/>
      <c r="K1826" s="309"/>
      <c r="L1826" s="309"/>
      <c r="M1826" s="309"/>
      <c r="N1826" s="309"/>
      <c r="O1826" s="309"/>
      <c r="P1826" s="309"/>
    </row>
    <row r="1827" spans="1:16" x14ac:dyDescent="0.25">
      <c r="A1827" s="309"/>
      <c r="B1827" s="309"/>
      <c r="C1827" s="309"/>
      <c r="D1827" s="309"/>
      <c r="E1827" s="309"/>
      <c r="F1827" s="309"/>
      <c r="G1827" s="309"/>
      <c r="H1827" s="309"/>
      <c r="I1827" s="309"/>
      <c r="J1827" s="309"/>
      <c r="K1827" s="309"/>
      <c r="L1827" s="309"/>
      <c r="M1827" s="309"/>
      <c r="N1827" s="309"/>
      <c r="O1827" s="309"/>
      <c r="P1827" s="309"/>
    </row>
    <row r="1828" spans="1:16" x14ac:dyDescent="0.25">
      <c r="A1828" s="309"/>
      <c r="B1828" s="309"/>
      <c r="C1828" s="309"/>
      <c r="D1828" s="309"/>
      <c r="E1828" s="309"/>
      <c r="F1828" s="309"/>
      <c r="G1828" s="309"/>
      <c r="H1828" s="309"/>
      <c r="I1828" s="309"/>
      <c r="J1828" s="309"/>
      <c r="K1828" s="309"/>
      <c r="L1828" s="309"/>
      <c r="M1828" s="309"/>
      <c r="N1828" s="309"/>
      <c r="O1828" s="309"/>
      <c r="P1828" s="309"/>
    </row>
    <row r="1829" spans="1:16" x14ac:dyDescent="0.25">
      <c r="A1829" s="309"/>
      <c r="B1829" s="309"/>
      <c r="C1829" s="309"/>
      <c r="D1829" s="309"/>
      <c r="E1829" s="309"/>
      <c r="F1829" s="309"/>
      <c r="G1829" s="309"/>
      <c r="H1829" s="309"/>
      <c r="I1829" s="309"/>
      <c r="J1829" s="309"/>
      <c r="K1829" s="309"/>
      <c r="L1829" s="309"/>
      <c r="M1829" s="309"/>
      <c r="N1829" s="309"/>
      <c r="O1829" s="309"/>
      <c r="P1829" s="309"/>
    </row>
    <row r="1830" spans="1:16" x14ac:dyDescent="0.25">
      <c r="A1830" s="309"/>
      <c r="B1830" s="309"/>
      <c r="C1830" s="309"/>
      <c r="D1830" s="309"/>
      <c r="E1830" s="309"/>
      <c r="F1830" s="309"/>
      <c r="G1830" s="309"/>
      <c r="H1830" s="309"/>
      <c r="I1830" s="309"/>
      <c r="J1830" s="309"/>
      <c r="K1830" s="309"/>
      <c r="L1830" s="309"/>
      <c r="M1830" s="309"/>
      <c r="N1830" s="309"/>
      <c r="O1830" s="309"/>
      <c r="P1830" s="309"/>
    </row>
    <row r="1831" spans="1:16" x14ac:dyDescent="0.25">
      <c r="A1831" s="309"/>
      <c r="B1831" s="309"/>
      <c r="C1831" s="309"/>
      <c r="D1831" s="309"/>
      <c r="E1831" s="309"/>
      <c r="F1831" s="309"/>
      <c r="G1831" s="309"/>
      <c r="H1831" s="309"/>
      <c r="I1831" s="309"/>
      <c r="J1831" s="309"/>
      <c r="K1831" s="309"/>
      <c r="L1831" s="309"/>
      <c r="M1831" s="309"/>
      <c r="N1831" s="309"/>
      <c r="O1831" s="309"/>
      <c r="P1831" s="309"/>
    </row>
    <row r="1832" spans="1:16" x14ac:dyDescent="0.25">
      <c r="A1832" s="309"/>
      <c r="B1832" s="309"/>
      <c r="C1832" s="309"/>
      <c r="D1832" s="309"/>
      <c r="E1832" s="309"/>
      <c r="F1832" s="309"/>
      <c r="G1832" s="309"/>
      <c r="H1832" s="309"/>
      <c r="I1832" s="309"/>
      <c r="J1832" s="309"/>
      <c r="K1832" s="309"/>
      <c r="L1832" s="309"/>
      <c r="M1832" s="309"/>
      <c r="N1832" s="309"/>
      <c r="O1832" s="309"/>
      <c r="P1832" s="309"/>
    </row>
    <row r="1833" spans="1:16" x14ac:dyDescent="0.25">
      <c r="A1833" s="309"/>
      <c r="B1833" s="309"/>
      <c r="C1833" s="309"/>
      <c r="D1833" s="309"/>
      <c r="E1833" s="309"/>
      <c r="F1833" s="309"/>
      <c r="G1833" s="309"/>
      <c r="H1833" s="309"/>
      <c r="I1833" s="309"/>
      <c r="J1833" s="309"/>
      <c r="K1833" s="309"/>
      <c r="L1833" s="309"/>
      <c r="M1833" s="309"/>
      <c r="N1833" s="309"/>
      <c r="O1833" s="309"/>
      <c r="P1833" s="309"/>
    </row>
    <row r="1834" spans="1:16" x14ac:dyDescent="0.25">
      <c r="A1834" s="309"/>
      <c r="B1834" s="309"/>
      <c r="C1834" s="309"/>
      <c r="D1834" s="309"/>
      <c r="E1834" s="309"/>
      <c r="F1834" s="309"/>
      <c r="G1834" s="309"/>
      <c r="H1834" s="309"/>
      <c r="I1834" s="309"/>
      <c r="J1834" s="309"/>
      <c r="K1834" s="309"/>
      <c r="L1834" s="309"/>
      <c r="M1834" s="309"/>
      <c r="N1834" s="309"/>
      <c r="O1834" s="309"/>
      <c r="P1834" s="309"/>
    </row>
    <row r="1835" spans="1:16" x14ac:dyDescent="0.25">
      <c r="A1835" s="309"/>
      <c r="B1835" s="309"/>
      <c r="C1835" s="309"/>
      <c r="D1835" s="309"/>
      <c r="E1835" s="309"/>
      <c r="F1835" s="309"/>
      <c r="G1835" s="309"/>
      <c r="H1835" s="309"/>
      <c r="I1835" s="309"/>
      <c r="J1835" s="309"/>
      <c r="K1835" s="309"/>
      <c r="L1835" s="309"/>
      <c r="M1835" s="309"/>
      <c r="N1835" s="309"/>
      <c r="O1835" s="309"/>
      <c r="P1835" s="309"/>
    </row>
    <row r="1836" spans="1:16" x14ac:dyDescent="0.25">
      <c r="A1836" s="309"/>
      <c r="B1836" s="309"/>
      <c r="C1836" s="309"/>
      <c r="D1836" s="309"/>
      <c r="E1836" s="309"/>
      <c r="F1836" s="309"/>
      <c r="G1836" s="309"/>
      <c r="H1836" s="309"/>
      <c r="I1836" s="309"/>
      <c r="J1836" s="309"/>
      <c r="K1836" s="309"/>
      <c r="L1836" s="309"/>
      <c r="M1836" s="309"/>
      <c r="N1836" s="309"/>
      <c r="O1836" s="309"/>
      <c r="P1836" s="309"/>
    </row>
    <row r="1837" spans="1:16" x14ac:dyDescent="0.25">
      <c r="A1837" s="309"/>
      <c r="B1837" s="309"/>
      <c r="C1837" s="309"/>
      <c r="D1837" s="309"/>
      <c r="E1837" s="309"/>
      <c r="F1837" s="309"/>
      <c r="G1837" s="309"/>
      <c r="H1837" s="309"/>
      <c r="I1837" s="309"/>
      <c r="J1837" s="309"/>
      <c r="K1837" s="309"/>
      <c r="L1837" s="309"/>
      <c r="M1837" s="309"/>
      <c r="N1837" s="309"/>
      <c r="O1837" s="309"/>
      <c r="P1837" s="309"/>
    </row>
    <row r="1838" spans="1:16" x14ac:dyDescent="0.25">
      <c r="A1838" s="309"/>
      <c r="B1838" s="309"/>
      <c r="C1838" s="309"/>
      <c r="D1838" s="309"/>
      <c r="E1838" s="309"/>
      <c r="F1838" s="309"/>
      <c r="G1838" s="309"/>
      <c r="H1838" s="309"/>
      <c r="I1838" s="309"/>
      <c r="J1838" s="309"/>
      <c r="K1838" s="309"/>
      <c r="L1838" s="309"/>
      <c r="M1838" s="309"/>
      <c r="N1838" s="309"/>
      <c r="O1838" s="309"/>
      <c r="P1838" s="309"/>
    </row>
    <row r="1839" spans="1:16" x14ac:dyDescent="0.25">
      <c r="A1839" s="309"/>
      <c r="B1839" s="309"/>
      <c r="C1839" s="309"/>
      <c r="D1839" s="309"/>
      <c r="E1839" s="309"/>
      <c r="F1839" s="309"/>
      <c r="G1839" s="309"/>
      <c r="H1839" s="309"/>
      <c r="I1839" s="309"/>
      <c r="J1839" s="309"/>
      <c r="K1839" s="309"/>
      <c r="L1839" s="309"/>
      <c r="M1839" s="309"/>
      <c r="N1839" s="309"/>
      <c r="O1839" s="309"/>
      <c r="P1839" s="309"/>
    </row>
    <row r="1840" spans="1:16" x14ac:dyDescent="0.25">
      <c r="A1840" s="309"/>
      <c r="B1840" s="309"/>
      <c r="C1840" s="309"/>
      <c r="D1840" s="309"/>
      <c r="E1840" s="309"/>
      <c r="F1840" s="309"/>
      <c r="G1840" s="309"/>
      <c r="H1840" s="309"/>
      <c r="I1840" s="309"/>
      <c r="J1840" s="309"/>
      <c r="K1840" s="309"/>
      <c r="L1840" s="309"/>
      <c r="M1840" s="309"/>
      <c r="N1840" s="309"/>
      <c r="O1840" s="309"/>
      <c r="P1840" s="309"/>
    </row>
    <row r="1841" spans="1:16" x14ac:dyDescent="0.25">
      <c r="A1841" s="309"/>
      <c r="B1841" s="309"/>
      <c r="C1841" s="309"/>
      <c r="D1841" s="309"/>
      <c r="E1841" s="309"/>
      <c r="F1841" s="309"/>
      <c r="G1841" s="309"/>
      <c r="H1841" s="309"/>
      <c r="I1841" s="309"/>
      <c r="J1841" s="309"/>
      <c r="K1841" s="309"/>
      <c r="L1841" s="309"/>
      <c r="M1841" s="309"/>
      <c r="N1841" s="309"/>
      <c r="O1841" s="309"/>
      <c r="P1841" s="309"/>
    </row>
    <row r="1842" spans="1:16" x14ac:dyDescent="0.25">
      <c r="A1842" s="309"/>
      <c r="B1842" s="309"/>
      <c r="C1842" s="309"/>
      <c r="D1842" s="309"/>
      <c r="E1842" s="309"/>
      <c r="F1842" s="309"/>
      <c r="G1842" s="309"/>
      <c r="H1842" s="309"/>
      <c r="I1842" s="309"/>
      <c r="J1842" s="309"/>
      <c r="K1842" s="309"/>
      <c r="L1842" s="309"/>
      <c r="M1842" s="309"/>
      <c r="N1842" s="309"/>
      <c r="O1842" s="309"/>
      <c r="P1842" s="309"/>
    </row>
    <row r="1843" spans="1:16" x14ac:dyDescent="0.25">
      <c r="A1843" s="309"/>
      <c r="B1843" s="309"/>
      <c r="C1843" s="309"/>
      <c r="D1843" s="309"/>
      <c r="E1843" s="309"/>
      <c r="F1843" s="309"/>
      <c r="G1843" s="309"/>
      <c r="H1843" s="309"/>
      <c r="I1843" s="309"/>
      <c r="J1843" s="309"/>
      <c r="K1843" s="309"/>
      <c r="L1843" s="309"/>
      <c r="M1843" s="309"/>
      <c r="N1843" s="309"/>
      <c r="O1843" s="309"/>
      <c r="P1843" s="309"/>
    </row>
    <row r="1844" spans="1:16" x14ac:dyDescent="0.25">
      <c r="A1844" s="309"/>
      <c r="B1844" s="309"/>
      <c r="C1844" s="309"/>
      <c r="D1844" s="309"/>
      <c r="E1844" s="309"/>
      <c r="F1844" s="309"/>
      <c r="G1844" s="309"/>
      <c r="H1844" s="309"/>
      <c r="I1844" s="309"/>
      <c r="J1844" s="309"/>
      <c r="K1844" s="309"/>
      <c r="L1844" s="309"/>
      <c r="M1844" s="309"/>
      <c r="N1844" s="309"/>
      <c r="O1844" s="309"/>
      <c r="P1844" s="309"/>
    </row>
    <row r="1845" spans="1:16" x14ac:dyDescent="0.25">
      <c r="A1845" s="309"/>
      <c r="B1845" s="309"/>
      <c r="C1845" s="309"/>
      <c r="D1845" s="309"/>
      <c r="E1845" s="309"/>
      <c r="F1845" s="309"/>
      <c r="G1845" s="309"/>
      <c r="H1845" s="309"/>
      <c r="I1845" s="309"/>
      <c r="J1845" s="309"/>
      <c r="K1845" s="309"/>
      <c r="L1845" s="309"/>
      <c r="M1845" s="309"/>
      <c r="N1845" s="309"/>
      <c r="O1845" s="309"/>
      <c r="P1845" s="309"/>
    </row>
    <row r="1846" spans="1:16" x14ac:dyDescent="0.25">
      <c r="A1846" s="309"/>
      <c r="B1846" s="309"/>
      <c r="C1846" s="309"/>
      <c r="D1846" s="309"/>
      <c r="E1846" s="309"/>
      <c r="F1846" s="309"/>
      <c r="G1846" s="309"/>
      <c r="H1846" s="309"/>
      <c r="I1846" s="309"/>
      <c r="J1846" s="309"/>
      <c r="K1846" s="309"/>
      <c r="L1846" s="309"/>
      <c r="M1846" s="309"/>
      <c r="N1846" s="309"/>
      <c r="O1846" s="309"/>
      <c r="P1846" s="309"/>
    </row>
    <row r="1847" spans="1:16" x14ac:dyDescent="0.25">
      <c r="A1847" s="309"/>
      <c r="B1847" s="309"/>
      <c r="C1847" s="309"/>
      <c r="D1847" s="309"/>
      <c r="E1847" s="309"/>
      <c r="F1847" s="309"/>
      <c r="G1847" s="309"/>
      <c r="H1847" s="309"/>
      <c r="I1847" s="309"/>
      <c r="J1847" s="309"/>
      <c r="K1847" s="309"/>
      <c r="L1847" s="309"/>
      <c r="M1847" s="309"/>
      <c r="N1847" s="309"/>
      <c r="O1847" s="309"/>
      <c r="P1847" s="309"/>
    </row>
    <row r="1848" spans="1:16" x14ac:dyDescent="0.25">
      <c r="A1848" s="309"/>
      <c r="B1848" s="309"/>
      <c r="C1848" s="309"/>
      <c r="D1848" s="309"/>
      <c r="E1848" s="309"/>
      <c r="F1848" s="309"/>
      <c r="G1848" s="309"/>
      <c r="H1848" s="309"/>
      <c r="I1848" s="309"/>
      <c r="J1848" s="309"/>
      <c r="K1848" s="309"/>
      <c r="L1848" s="309"/>
      <c r="M1848" s="309"/>
      <c r="N1848" s="309"/>
      <c r="O1848" s="309"/>
      <c r="P1848" s="309"/>
    </row>
    <row r="1849" spans="1:16" x14ac:dyDescent="0.25">
      <c r="A1849" s="309"/>
      <c r="B1849" s="309"/>
      <c r="C1849" s="309"/>
      <c r="D1849" s="309"/>
      <c r="E1849" s="309"/>
      <c r="F1849" s="309"/>
      <c r="G1849" s="309"/>
      <c r="H1849" s="309"/>
      <c r="I1849" s="309"/>
      <c r="J1849" s="309"/>
      <c r="K1849" s="309"/>
      <c r="L1849" s="309"/>
      <c r="M1849" s="309"/>
      <c r="N1849" s="309"/>
      <c r="O1849" s="309"/>
      <c r="P1849" s="309"/>
    </row>
    <row r="1850" spans="1:16" x14ac:dyDescent="0.25">
      <c r="A1850" s="309"/>
      <c r="B1850" s="309"/>
      <c r="C1850" s="309"/>
      <c r="D1850" s="309"/>
      <c r="E1850" s="309"/>
      <c r="F1850" s="309"/>
      <c r="G1850" s="309"/>
      <c r="H1850" s="309"/>
      <c r="I1850" s="309"/>
      <c r="J1850" s="309"/>
      <c r="K1850" s="309"/>
      <c r="L1850" s="309"/>
      <c r="M1850" s="309"/>
      <c r="N1850" s="309"/>
      <c r="O1850" s="309"/>
      <c r="P1850" s="309"/>
    </row>
    <row r="1851" spans="1:16" x14ac:dyDescent="0.25">
      <c r="A1851" s="309"/>
      <c r="B1851" s="309"/>
      <c r="C1851" s="309"/>
      <c r="D1851" s="309"/>
      <c r="E1851" s="309"/>
      <c r="F1851" s="309"/>
      <c r="G1851" s="309"/>
      <c r="H1851" s="309"/>
      <c r="I1851" s="309"/>
      <c r="J1851" s="309"/>
      <c r="K1851" s="309"/>
      <c r="L1851" s="309"/>
      <c r="M1851" s="309"/>
      <c r="N1851" s="309"/>
      <c r="O1851" s="309"/>
      <c r="P1851" s="309"/>
    </row>
    <row r="1852" spans="1:16" x14ac:dyDescent="0.25">
      <c r="A1852" s="309"/>
      <c r="B1852" s="309"/>
      <c r="C1852" s="309"/>
      <c r="D1852" s="309"/>
      <c r="E1852" s="309"/>
      <c r="F1852" s="309"/>
      <c r="G1852" s="309"/>
      <c r="H1852" s="309"/>
      <c r="I1852" s="309"/>
      <c r="J1852" s="309"/>
      <c r="K1852" s="309"/>
      <c r="L1852" s="309"/>
      <c r="M1852" s="309"/>
      <c r="N1852" s="309"/>
      <c r="O1852" s="309"/>
      <c r="P1852" s="309"/>
    </row>
    <row r="1853" spans="1:16" x14ac:dyDescent="0.25">
      <c r="A1853" s="309"/>
      <c r="B1853" s="309"/>
      <c r="C1853" s="309"/>
      <c r="D1853" s="309"/>
      <c r="E1853" s="309"/>
      <c r="F1853" s="309"/>
      <c r="G1853" s="309"/>
      <c r="H1853" s="309"/>
      <c r="I1853" s="309"/>
      <c r="J1853" s="309"/>
      <c r="K1853" s="309"/>
      <c r="L1853" s="309"/>
      <c r="M1853" s="309"/>
      <c r="N1853" s="309"/>
      <c r="O1853" s="309"/>
      <c r="P1853" s="309"/>
    </row>
    <row r="1854" spans="1:16" x14ac:dyDescent="0.25">
      <c r="A1854" s="309"/>
      <c r="B1854" s="309"/>
      <c r="C1854" s="309"/>
      <c r="D1854" s="309"/>
      <c r="E1854" s="309"/>
      <c r="F1854" s="309"/>
      <c r="G1854" s="309"/>
      <c r="H1854" s="309"/>
      <c r="I1854" s="309"/>
      <c r="J1854" s="309"/>
      <c r="K1854" s="309"/>
      <c r="L1854" s="309"/>
      <c r="M1854" s="309"/>
      <c r="N1854" s="309"/>
      <c r="O1854" s="309"/>
      <c r="P1854" s="309"/>
    </row>
    <row r="1855" spans="1:16" x14ac:dyDescent="0.25">
      <c r="A1855" s="309"/>
      <c r="B1855" s="309"/>
      <c r="C1855" s="309"/>
      <c r="D1855" s="309"/>
      <c r="E1855" s="309"/>
      <c r="F1855" s="309"/>
      <c r="G1855" s="309"/>
      <c r="H1855" s="309"/>
      <c r="I1855" s="309"/>
      <c r="J1855" s="309"/>
      <c r="K1855" s="309"/>
      <c r="L1855" s="309"/>
      <c r="M1855" s="309"/>
      <c r="N1855" s="309"/>
      <c r="O1855" s="309"/>
      <c r="P1855" s="309"/>
    </row>
    <row r="1856" spans="1:16" x14ac:dyDescent="0.25">
      <c r="A1856" s="309"/>
      <c r="B1856" s="309"/>
      <c r="C1856" s="309"/>
      <c r="D1856" s="309"/>
      <c r="E1856" s="309"/>
      <c r="F1856" s="309"/>
      <c r="G1856" s="309"/>
      <c r="H1856" s="309"/>
      <c r="I1856" s="309"/>
      <c r="J1856" s="309"/>
      <c r="K1856" s="309"/>
      <c r="L1856" s="309"/>
      <c r="M1856" s="309"/>
      <c r="N1856" s="309"/>
      <c r="O1856" s="309"/>
      <c r="P1856" s="309"/>
    </row>
    <row r="1857" spans="1:16" x14ac:dyDescent="0.25">
      <c r="A1857" s="309"/>
      <c r="B1857" s="309"/>
      <c r="C1857" s="309"/>
      <c r="D1857" s="309"/>
      <c r="E1857" s="309"/>
      <c r="F1857" s="309"/>
      <c r="G1857" s="309"/>
      <c r="H1857" s="309"/>
      <c r="I1857" s="309"/>
      <c r="J1857" s="309"/>
      <c r="K1857" s="309"/>
      <c r="L1857" s="309"/>
      <c r="M1857" s="309"/>
      <c r="N1857" s="309"/>
      <c r="O1857" s="309"/>
      <c r="P1857" s="309"/>
    </row>
    <row r="1858" spans="1:16" x14ac:dyDescent="0.25">
      <c r="A1858" s="309"/>
      <c r="B1858" s="309"/>
      <c r="C1858" s="309"/>
      <c r="D1858" s="309"/>
      <c r="E1858" s="309"/>
      <c r="F1858" s="309"/>
      <c r="G1858" s="309"/>
      <c r="H1858" s="309"/>
      <c r="I1858" s="309"/>
      <c r="J1858" s="309"/>
      <c r="K1858" s="309"/>
      <c r="L1858" s="309"/>
      <c r="M1858" s="309"/>
      <c r="N1858" s="309"/>
      <c r="O1858" s="309"/>
      <c r="P1858" s="309"/>
    </row>
    <row r="1859" spans="1:16" x14ac:dyDescent="0.25">
      <c r="A1859" s="309"/>
      <c r="B1859" s="309"/>
      <c r="C1859" s="309"/>
      <c r="D1859" s="309"/>
      <c r="E1859" s="309"/>
      <c r="F1859" s="309"/>
      <c r="G1859" s="309"/>
      <c r="H1859" s="309"/>
      <c r="I1859" s="309"/>
      <c r="J1859" s="309"/>
      <c r="K1859" s="309"/>
      <c r="L1859" s="309"/>
      <c r="M1859" s="309"/>
      <c r="N1859" s="309"/>
      <c r="O1859" s="309"/>
      <c r="P1859" s="309"/>
    </row>
    <row r="1860" spans="1:16" x14ac:dyDescent="0.25">
      <c r="A1860" s="309"/>
      <c r="B1860" s="309"/>
      <c r="C1860" s="309"/>
      <c r="D1860" s="309"/>
      <c r="E1860" s="309"/>
      <c r="F1860" s="309"/>
      <c r="G1860" s="309"/>
      <c r="H1860" s="309"/>
      <c r="I1860" s="309"/>
      <c r="J1860" s="309"/>
      <c r="K1860" s="309"/>
      <c r="L1860" s="309"/>
      <c r="M1860" s="309"/>
      <c r="N1860" s="309"/>
      <c r="O1860" s="309"/>
      <c r="P1860" s="309"/>
    </row>
    <row r="1861" spans="1:16" x14ac:dyDescent="0.25">
      <c r="A1861" s="309"/>
      <c r="B1861" s="309"/>
      <c r="C1861" s="309"/>
      <c r="D1861" s="309"/>
      <c r="E1861" s="309"/>
      <c r="F1861" s="309"/>
      <c r="G1861" s="309"/>
      <c r="H1861" s="309"/>
      <c r="I1861" s="309"/>
      <c r="J1861" s="309"/>
      <c r="K1861" s="309"/>
      <c r="L1861" s="309"/>
      <c r="M1861" s="309"/>
      <c r="N1861" s="309"/>
      <c r="O1861" s="309"/>
      <c r="P1861" s="309"/>
    </row>
    <row r="1862" spans="1:16" x14ac:dyDescent="0.25">
      <c r="A1862" s="309"/>
      <c r="B1862" s="309"/>
      <c r="C1862" s="309"/>
      <c r="D1862" s="309"/>
      <c r="E1862" s="309"/>
      <c r="F1862" s="309"/>
      <c r="G1862" s="309"/>
      <c r="H1862" s="309"/>
      <c r="I1862" s="309"/>
      <c r="J1862" s="309"/>
      <c r="K1862" s="309"/>
      <c r="L1862" s="309"/>
      <c r="M1862" s="309"/>
      <c r="N1862" s="309"/>
      <c r="O1862" s="309"/>
      <c r="P1862" s="309"/>
    </row>
    <row r="1863" spans="1:16" x14ac:dyDescent="0.25">
      <c r="A1863" s="309"/>
      <c r="B1863" s="309"/>
      <c r="C1863" s="309"/>
      <c r="D1863" s="309"/>
      <c r="E1863" s="309"/>
      <c r="F1863" s="309"/>
      <c r="G1863" s="309"/>
      <c r="H1863" s="309"/>
      <c r="I1863" s="309"/>
      <c r="J1863" s="309"/>
      <c r="K1863" s="309"/>
      <c r="L1863" s="309"/>
      <c r="M1863" s="309"/>
      <c r="N1863" s="309"/>
      <c r="O1863" s="309"/>
      <c r="P1863" s="309"/>
    </row>
    <row r="1864" spans="1:16" x14ac:dyDescent="0.25">
      <c r="A1864" s="309"/>
      <c r="B1864" s="309"/>
      <c r="C1864" s="309"/>
      <c r="D1864" s="309"/>
      <c r="E1864" s="309"/>
      <c r="F1864" s="309"/>
      <c r="G1864" s="309"/>
      <c r="H1864" s="309"/>
      <c r="I1864" s="309"/>
      <c r="J1864" s="309"/>
      <c r="K1864" s="309"/>
      <c r="L1864" s="309"/>
      <c r="M1864" s="309"/>
      <c r="N1864" s="309"/>
      <c r="O1864" s="309"/>
      <c r="P1864" s="309"/>
    </row>
    <row r="1865" spans="1:16" x14ac:dyDescent="0.25">
      <c r="A1865" s="309"/>
      <c r="B1865" s="309"/>
      <c r="C1865" s="309"/>
      <c r="D1865" s="309"/>
      <c r="E1865" s="309"/>
      <c r="F1865" s="309"/>
      <c r="G1865" s="309"/>
      <c r="H1865" s="309"/>
      <c r="I1865" s="309"/>
      <c r="J1865" s="309"/>
      <c r="K1865" s="309"/>
      <c r="L1865" s="309"/>
      <c r="M1865" s="309"/>
      <c r="N1865" s="309"/>
      <c r="O1865" s="309"/>
      <c r="P1865" s="309"/>
    </row>
    <row r="1866" spans="1:16" x14ac:dyDescent="0.25">
      <c r="A1866" s="309"/>
      <c r="B1866" s="309"/>
      <c r="C1866" s="309"/>
      <c r="D1866" s="309"/>
      <c r="E1866" s="309"/>
      <c r="F1866" s="309"/>
      <c r="G1866" s="309"/>
      <c r="H1866" s="309"/>
      <c r="I1866" s="309"/>
      <c r="J1866" s="309"/>
      <c r="K1866" s="309"/>
      <c r="L1866" s="309"/>
      <c r="M1866" s="309"/>
      <c r="N1866" s="309"/>
      <c r="O1866" s="309"/>
      <c r="P1866" s="309"/>
    </row>
    <row r="1867" spans="1:16" x14ac:dyDescent="0.25">
      <c r="A1867" s="309"/>
      <c r="B1867" s="309"/>
      <c r="C1867" s="309"/>
      <c r="D1867" s="309"/>
      <c r="E1867" s="309"/>
      <c r="F1867" s="309"/>
      <c r="G1867" s="309"/>
      <c r="H1867" s="309"/>
      <c r="I1867" s="309"/>
      <c r="J1867" s="309"/>
      <c r="K1867" s="309"/>
      <c r="L1867" s="309"/>
      <c r="M1867" s="309"/>
      <c r="N1867" s="309"/>
      <c r="O1867" s="309"/>
      <c r="P1867" s="309"/>
    </row>
    <row r="1868" spans="1:16" x14ac:dyDescent="0.25">
      <c r="A1868" s="309"/>
      <c r="B1868" s="309"/>
      <c r="C1868" s="309"/>
      <c r="D1868" s="309"/>
      <c r="E1868" s="309"/>
      <c r="F1868" s="309"/>
      <c r="G1868" s="309"/>
      <c r="H1868" s="309"/>
      <c r="I1868" s="309"/>
      <c r="J1868" s="309"/>
      <c r="K1868" s="309"/>
      <c r="L1868" s="309"/>
      <c r="M1868" s="309"/>
      <c r="N1868" s="309"/>
      <c r="O1868" s="309"/>
      <c r="P1868" s="309"/>
    </row>
    <row r="1869" spans="1:16" x14ac:dyDescent="0.25">
      <c r="A1869" s="309"/>
      <c r="B1869" s="309"/>
      <c r="C1869" s="309"/>
      <c r="D1869" s="309"/>
      <c r="E1869" s="309"/>
      <c r="F1869" s="309"/>
      <c r="G1869" s="309"/>
      <c r="H1869" s="309"/>
      <c r="I1869" s="309"/>
      <c r="J1869" s="309"/>
      <c r="K1869" s="309"/>
      <c r="L1869" s="309"/>
      <c r="M1869" s="309"/>
      <c r="N1869" s="309"/>
      <c r="O1869" s="309"/>
      <c r="P1869" s="309"/>
    </row>
    <row r="1870" spans="1:16" x14ac:dyDescent="0.25">
      <c r="A1870" s="309"/>
      <c r="B1870" s="309"/>
      <c r="C1870" s="309"/>
      <c r="D1870" s="309"/>
      <c r="E1870" s="309"/>
      <c r="F1870" s="309"/>
      <c r="G1870" s="309"/>
      <c r="H1870" s="309"/>
      <c r="I1870" s="309"/>
      <c r="J1870" s="309"/>
      <c r="K1870" s="309"/>
      <c r="L1870" s="309"/>
      <c r="M1870" s="309"/>
      <c r="N1870" s="309"/>
      <c r="O1870" s="309"/>
      <c r="P1870" s="309"/>
    </row>
    <row r="1871" spans="1:16" x14ac:dyDescent="0.25">
      <c r="A1871" s="309"/>
      <c r="B1871" s="309"/>
      <c r="C1871" s="309"/>
      <c r="D1871" s="309"/>
      <c r="E1871" s="309"/>
      <c r="F1871" s="309"/>
      <c r="G1871" s="309"/>
      <c r="H1871" s="309"/>
      <c r="I1871" s="309"/>
      <c r="J1871" s="309"/>
      <c r="K1871" s="309"/>
      <c r="L1871" s="309"/>
      <c r="M1871" s="309"/>
      <c r="N1871" s="309"/>
      <c r="O1871" s="309"/>
      <c r="P1871" s="309"/>
    </row>
    <row r="1872" spans="1:16" x14ac:dyDescent="0.25">
      <c r="A1872" s="309"/>
      <c r="B1872" s="309"/>
      <c r="C1872" s="309"/>
      <c r="D1872" s="309"/>
      <c r="E1872" s="309"/>
      <c r="F1872" s="309"/>
      <c r="G1872" s="309"/>
      <c r="H1872" s="309"/>
      <c r="I1872" s="309"/>
      <c r="J1872" s="309"/>
      <c r="K1872" s="309"/>
      <c r="L1872" s="309"/>
      <c r="M1872" s="309"/>
      <c r="N1872" s="309"/>
      <c r="O1872" s="309"/>
      <c r="P1872" s="309"/>
    </row>
    <row r="1873" spans="1:16" x14ac:dyDescent="0.25">
      <c r="A1873" s="309"/>
      <c r="B1873" s="309"/>
      <c r="C1873" s="309"/>
      <c r="D1873" s="309"/>
      <c r="E1873" s="309"/>
      <c r="F1873" s="309"/>
      <c r="G1873" s="309"/>
      <c r="H1873" s="309"/>
      <c r="I1873" s="309"/>
      <c r="J1873" s="309"/>
      <c r="K1873" s="309"/>
      <c r="L1873" s="309"/>
      <c r="M1873" s="309"/>
      <c r="N1873" s="309"/>
      <c r="O1873" s="309"/>
      <c r="P1873" s="309"/>
    </row>
    <row r="1874" spans="1:16" x14ac:dyDescent="0.25">
      <c r="A1874" s="309"/>
      <c r="B1874" s="309"/>
      <c r="C1874" s="309"/>
      <c r="D1874" s="309"/>
      <c r="E1874" s="309"/>
      <c r="F1874" s="309"/>
      <c r="G1874" s="309"/>
      <c r="H1874" s="309"/>
      <c r="I1874" s="309"/>
      <c r="J1874" s="309"/>
      <c r="K1874" s="309"/>
      <c r="L1874" s="309"/>
      <c r="M1874" s="309"/>
      <c r="N1874" s="309"/>
      <c r="O1874" s="309"/>
      <c r="P1874" s="309"/>
    </row>
    <row r="1875" spans="1:16" x14ac:dyDescent="0.25">
      <c r="A1875" s="309"/>
      <c r="B1875" s="309"/>
      <c r="C1875" s="309"/>
      <c r="D1875" s="309"/>
      <c r="E1875" s="309"/>
      <c r="F1875" s="309"/>
      <c r="G1875" s="309"/>
      <c r="H1875" s="309"/>
      <c r="I1875" s="309"/>
      <c r="J1875" s="309"/>
      <c r="K1875" s="309"/>
      <c r="L1875" s="309"/>
      <c r="M1875" s="309"/>
      <c r="N1875" s="309"/>
      <c r="O1875" s="309"/>
      <c r="P1875" s="309"/>
    </row>
    <row r="1876" spans="1:16" x14ac:dyDescent="0.25">
      <c r="A1876" s="309"/>
      <c r="B1876" s="309"/>
      <c r="C1876" s="309"/>
      <c r="D1876" s="309"/>
      <c r="E1876" s="309"/>
      <c r="F1876" s="309"/>
      <c r="G1876" s="309"/>
      <c r="H1876" s="309"/>
      <c r="I1876" s="309"/>
      <c r="J1876" s="309"/>
      <c r="K1876" s="309"/>
      <c r="L1876" s="309"/>
      <c r="M1876" s="309"/>
      <c r="N1876" s="309"/>
      <c r="O1876" s="309"/>
      <c r="P1876" s="309"/>
    </row>
    <row r="1877" spans="1:16" x14ac:dyDescent="0.25">
      <c r="A1877" s="309"/>
      <c r="B1877" s="309"/>
      <c r="C1877" s="309"/>
      <c r="D1877" s="309"/>
      <c r="E1877" s="309"/>
      <c r="F1877" s="309"/>
      <c r="G1877" s="309"/>
      <c r="H1877" s="309"/>
      <c r="I1877" s="309"/>
      <c r="J1877" s="309"/>
      <c r="K1877" s="309"/>
      <c r="L1877" s="309"/>
      <c r="M1877" s="309"/>
      <c r="N1877" s="309"/>
      <c r="O1877" s="309"/>
      <c r="P1877" s="309"/>
    </row>
    <row r="1878" spans="1:16" x14ac:dyDescent="0.25">
      <c r="A1878" s="309"/>
      <c r="B1878" s="309"/>
      <c r="C1878" s="309"/>
      <c r="D1878" s="309"/>
      <c r="E1878" s="309"/>
      <c r="F1878" s="309"/>
      <c r="G1878" s="309"/>
      <c r="H1878" s="309"/>
      <c r="I1878" s="309"/>
      <c r="J1878" s="309"/>
      <c r="K1878" s="309"/>
      <c r="L1878" s="309"/>
      <c r="M1878" s="309"/>
      <c r="N1878" s="309"/>
      <c r="O1878" s="309"/>
      <c r="P1878" s="309"/>
    </row>
    <row r="1879" spans="1:16" x14ac:dyDescent="0.25">
      <c r="A1879" s="309"/>
      <c r="B1879" s="309"/>
      <c r="C1879" s="309"/>
      <c r="D1879" s="309"/>
      <c r="E1879" s="309"/>
      <c r="F1879" s="309"/>
      <c r="G1879" s="309"/>
      <c r="H1879" s="309"/>
      <c r="I1879" s="309"/>
      <c r="J1879" s="309"/>
      <c r="K1879" s="309"/>
      <c r="L1879" s="309"/>
      <c r="M1879" s="309"/>
      <c r="N1879" s="309"/>
      <c r="O1879" s="309"/>
      <c r="P1879" s="309"/>
    </row>
    <row r="1880" spans="1:16" x14ac:dyDescent="0.25">
      <c r="A1880" s="309"/>
      <c r="B1880" s="309"/>
      <c r="C1880" s="309"/>
      <c r="D1880" s="309"/>
      <c r="E1880" s="309"/>
      <c r="F1880" s="309"/>
      <c r="G1880" s="309"/>
      <c r="H1880" s="309"/>
      <c r="I1880" s="309"/>
      <c r="J1880" s="309"/>
      <c r="K1880" s="309"/>
      <c r="L1880" s="309"/>
      <c r="M1880" s="309"/>
      <c r="N1880" s="309"/>
      <c r="O1880" s="309"/>
      <c r="P1880" s="309"/>
    </row>
    <row r="1881" spans="1:16" x14ac:dyDescent="0.25">
      <c r="A1881" s="309"/>
      <c r="B1881" s="309"/>
      <c r="C1881" s="309"/>
      <c r="D1881" s="309"/>
      <c r="E1881" s="309"/>
      <c r="F1881" s="309"/>
      <c r="G1881" s="309"/>
      <c r="H1881" s="309"/>
      <c r="I1881" s="309"/>
      <c r="J1881" s="309"/>
      <c r="K1881" s="309"/>
      <c r="L1881" s="309"/>
      <c r="M1881" s="309"/>
      <c r="N1881" s="309"/>
      <c r="O1881" s="309"/>
      <c r="P1881" s="309"/>
    </row>
    <row r="1882" spans="1:16" x14ac:dyDescent="0.25">
      <c r="A1882" s="309"/>
      <c r="B1882" s="309"/>
      <c r="C1882" s="309"/>
      <c r="D1882" s="309"/>
      <c r="E1882" s="309"/>
      <c r="F1882" s="309"/>
      <c r="G1882" s="309"/>
      <c r="H1882" s="309"/>
      <c r="I1882" s="309"/>
      <c r="J1882" s="309"/>
      <c r="K1882" s="309"/>
      <c r="L1882" s="309"/>
      <c r="M1882" s="309"/>
      <c r="N1882" s="309"/>
      <c r="O1882" s="309"/>
      <c r="P1882" s="309"/>
    </row>
    <row r="1883" spans="1:16" x14ac:dyDescent="0.25">
      <c r="A1883" s="309"/>
      <c r="B1883" s="309"/>
      <c r="C1883" s="309"/>
      <c r="D1883" s="309"/>
      <c r="E1883" s="309"/>
      <c r="F1883" s="309"/>
      <c r="G1883" s="309"/>
      <c r="H1883" s="309"/>
      <c r="I1883" s="309"/>
      <c r="J1883" s="309"/>
      <c r="K1883" s="309"/>
      <c r="L1883" s="309"/>
      <c r="M1883" s="309"/>
      <c r="N1883" s="309"/>
      <c r="O1883" s="309"/>
      <c r="P1883" s="309"/>
    </row>
    <row r="1884" spans="1:16" x14ac:dyDescent="0.25">
      <c r="A1884" s="309"/>
      <c r="B1884" s="309"/>
      <c r="C1884" s="309"/>
      <c r="D1884" s="309"/>
      <c r="E1884" s="309"/>
      <c r="F1884" s="309"/>
      <c r="G1884" s="309"/>
      <c r="H1884" s="309"/>
      <c r="I1884" s="309"/>
      <c r="J1884" s="309"/>
      <c r="K1884" s="309"/>
      <c r="L1884" s="309"/>
      <c r="M1884" s="309"/>
      <c r="N1884" s="309"/>
      <c r="O1884" s="309"/>
      <c r="P1884" s="309"/>
    </row>
    <row r="1885" spans="1:16" x14ac:dyDescent="0.25">
      <c r="A1885" s="309"/>
      <c r="B1885" s="309"/>
      <c r="C1885" s="309"/>
      <c r="D1885" s="309"/>
      <c r="E1885" s="309"/>
      <c r="F1885" s="309"/>
      <c r="G1885" s="309"/>
      <c r="H1885" s="309"/>
      <c r="I1885" s="309"/>
      <c r="J1885" s="309"/>
      <c r="K1885" s="309"/>
      <c r="L1885" s="309"/>
      <c r="M1885" s="309"/>
      <c r="N1885" s="309"/>
      <c r="O1885" s="309"/>
      <c r="P1885" s="309"/>
    </row>
    <row r="1886" spans="1:16" x14ac:dyDescent="0.25">
      <c r="A1886" s="309"/>
      <c r="B1886" s="309"/>
      <c r="C1886" s="309"/>
      <c r="D1886" s="309"/>
      <c r="E1886" s="309"/>
      <c r="F1886" s="309"/>
      <c r="G1886" s="309"/>
      <c r="H1886" s="309"/>
      <c r="I1886" s="309"/>
      <c r="J1886" s="309"/>
      <c r="K1886" s="309"/>
      <c r="L1886" s="309"/>
      <c r="M1886" s="309"/>
      <c r="N1886" s="309"/>
      <c r="O1886" s="309"/>
      <c r="P1886" s="309"/>
    </row>
    <row r="1887" spans="1:16" x14ac:dyDescent="0.25">
      <c r="A1887" s="309"/>
      <c r="B1887" s="309"/>
      <c r="C1887" s="309"/>
      <c r="D1887" s="309"/>
      <c r="E1887" s="309"/>
      <c r="F1887" s="309"/>
      <c r="G1887" s="309"/>
      <c r="H1887" s="309"/>
      <c r="I1887" s="309"/>
      <c r="J1887" s="309"/>
      <c r="K1887" s="309"/>
      <c r="L1887" s="309"/>
      <c r="M1887" s="309"/>
      <c r="N1887" s="309"/>
      <c r="O1887" s="309"/>
      <c r="P1887" s="309"/>
    </row>
    <row r="1888" spans="1:16" x14ac:dyDescent="0.25">
      <c r="A1888" s="309"/>
      <c r="B1888" s="309"/>
      <c r="C1888" s="309"/>
      <c r="D1888" s="309"/>
      <c r="E1888" s="309"/>
      <c r="F1888" s="309"/>
      <c r="G1888" s="309"/>
      <c r="H1888" s="309"/>
      <c r="I1888" s="309"/>
      <c r="J1888" s="309"/>
      <c r="K1888" s="309"/>
      <c r="L1888" s="309"/>
      <c r="M1888" s="309"/>
      <c r="N1888" s="309"/>
      <c r="O1888" s="309"/>
      <c r="P1888" s="309"/>
    </row>
    <row r="1889" spans="1:16" x14ac:dyDescent="0.25">
      <c r="A1889" s="309"/>
      <c r="B1889" s="309"/>
      <c r="C1889" s="309"/>
      <c r="D1889" s="309"/>
      <c r="E1889" s="309"/>
      <c r="F1889" s="309"/>
      <c r="G1889" s="309"/>
      <c r="H1889" s="309"/>
      <c r="I1889" s="309"/>
      <c r="J1889" s="309"/>
      <c r="K1889" s="309"/>
      <c r="L1889" s="309"/>
      <c r="M1889" s="309"/>
      <c r="N1889" s="309"/>
      <c r="O1889" s="309"/>
      <c r="P1889" s="309"/>
    </row>
    <row r="1890" spans="1:16" x14ac:dyDescent="0.25">
      <c r="A1890" s="309"/>
      <c r="B1890" s="309"/>
      <c r="C1890" s="309"/>
      <c r="D1890" s="309"/>
      <c r="E1890" s="309"/>
      <c r="F1890" s="309"/>
      <c r="G1890" s="309"/>
      <c r="H1890" s="309"/>
      <c r="I1890" s="309"/>
      <c r="J1890" s="309"/>
      <c r="K1890" s="309"/>
      <c r="L1890" s="309"/>
      <c r="M1890" s="309"/>
      <c r="N1890" s="309"/>
      <c r="O1890" s="309"/>
      <c r="P1890" s="309"/>
    </row>
    <row r="1891" spans="1:16" x14ac:dyDescent="0.25">
      <c r="A1891" s="309"/>
      <c r="B1891" s="309"/>
      <c r="C1891" s="309"/>
      <c r="D1891" s="309"/>
      <c r="E1891" s="309"/>
      <c r="F1891" s="309"/>
      <c r="G1891" s="309"/>
      <c r="H1891" s="309"/>
      <c r="I1891" s="309"/>
      <c r="J1891" s="309"/>
      <c r="K1891" s="309"/>
      <c r="L1891" s="309"/>
      <c r="M1891" s="309"/>
      <c r="N1891" s="309"/>
      <c r="O1891" s="309"/>
      <c r="P1891" s="309"/>
    </row>
    <row r="1892" spans="1:16" x14ac:dyDescent="0.25">
      <c r="A1892" s="309"/>
      <c r="B1892" s="309"/>
      <c r="C1892" s="309"/>
      <c r="D1892" s="309"/>
      <c r="E1892" s="309"/>
      <c r="F1892" s="309"/>
      <c r="G1892" s="309"/>
      <c r="H1892" s="309"/>
      <c r="I1892" s="309"/>
      <c r="J1892" s="309"/>
      <c r="K1892" s="309"/>
      <c r="L1892" s="309"/>
      <c r="M1892" s="309"/>
      <c r="N1892" s="309"/>
      <c r="O1892" s="309"/>
      <c r="P1892" s="309"/>
    </row>
    <row r="1893" spans="1:16" x14ac:dyDescent="0.25">
      <c r="A1893" s="309"/>
      <c r="B1893" s="309"/>
      <c r="C1893" s="309"/>
      <c r="D1893" s="309"/>
      <c r="E1893" s="309"/>
      <c r="F1893" s="309"/>
      <c r="G1893" s="309"/>
      <c r="H1893" s="309"/>
      <c r="I1893" s="309"/>
      <c r="J1893" s="309"/>
      <c r="K1893" s="309"/>
      <c r="L1893" s="309"/>
      <c r="M1893" s="309"/>
      <c r="N1893" s="309"/>
      <c r="O1893" s="309"/>
      <c r="P1893" s="309"/>
    </row>
    <row r="1894" spans="1:16" x14ac:dyDescent="0.25">
      <c r="A1894" s="309"/>
      <c r="B1894" s="309"/>
      <c r="C1894" s="309"/>
      <c r="D1894" s="309"/>
      <c r="E1894" s="309"/>
      <c r="F1894" s="309"/>
      <c r="G1894" s="309"/>
      <c r="H1894" s="309"/>
      <c r="I1894" s="309"/>
      <c r="J1894" s="309"/>
      <c r="K1894" s="309"/>
      <c r="L1894" s="309"/>
      <c r="M1894" s="309"/>
      <c r="N1894" s="309"/>
      <c r="O1894" s="309"/>
      <c r="P1894" s="309"/>
    </row>
    <row r="1895" spans="1:16" x14ac:dyDescent="0.25">
      <c r="A1895" s="309"/>
      <c r="B1895" s="309"/>
      <c r="C1895" s="309"/>
      <c r="D1895" s="309"/>
      <c r="E1895" s="309"/>
      <c r="F1895" s="309"/>
      <c r="G1895" s="309"/>
      <c r="H1895" s="309"/>
      <c r="I1895" s="309"/>
      <c r="J1895" s="309"/>
      <c r="K1895" s="309"/>
      <c r="L1895" s="309"/>
      <c r="M1895" s="309"/>
      <c r="N1895" s="309"/>
      <c r="O1895" s="309"/>
      <c r="P1895" s="309"/>
    </row>
    <row r="1896" spans="1:16" x14ac:dyDescent="0.25">
      <c r="A1896" s="309"/>
      <c r="B1896" s="309"/>
      <c r="C1896" s="309"/>
      <c r="D1896" s="309"/>
      <c r="E1896" s="309"/>
      <c r="F1896" s="309"/>
      <c r="G1896" s="309"/>
      <c r="H1896" s="309"/>
      <c r="I1896" s="309"/>
      <c r="J1896" s="309"/>
      <c r="K1896" s="309"/>
      <c r="L1896" s="309"/>
      <c r="M1896" s="309"/>
      <c r="N1896" s="309"/>
      <c r="O1896" s="309"/>
      <c r="P1896" s="309"/>
    </row>
    <row r="1897" spans="1:16" x14ac:dyDescent="0.25">
      <c r="A1897" s="309"/>
      <c r="B1897" s="309"/>
      <c r="C1897" s="309"/>
      <c r="D1897" s="309"/>
      <c r="E1897" s="309"/>
      <c r="F1897" s="309"/>
      <c r="G1897" s="309"/>
      <c r="H1897" s="309"/>
      <c r="I1897" s="309"/>
      <c r="J1897" s="309"/>
      <c r="K1897" s="309"/>
      <c r="L1897" s="309"/>
      <c r="M1897" s="309"/>
      <c r="N1897" s="309"/>
      <c r="O1897" s="309"/>
      <c r="P1897" s="309"/>
    </row>
    <row r="1898" spans="1:16" x14ac:dyDescent="0.25">
      <c r="A1898" s="309"/>
      <c r="B1898" s="309"/>
      <c r="C1898" s="309"/>
      <c r="D1898" s="309"/>
      <c r="E1898" s="309"/>
      <c r="F1898" s="309"/>
      <c r="G1898" s="309"/>
      <c r="H1898" s="309"/>
      <c r="I1898" s="309"/>
      <c r="J1898" s="309"/>
      <c r="K1898" s="309"/>
      <c r="L1898" s="309"/>
      <c r="M1898" s="309"/>
      <c r="N1898" s="309"/>
      <c r="O1898" s="309"/>
      <c r="P1898" s="309"/>
    </row>
    <row r="1899" spans="1:16" x14ac:dyDescent="0.25">
      <c r="A1899" s="309"/>
      <c r="B1899" s="309"/>
      <c r="C1899" s="309"/>
      <c r="D1899" s="309"/>
      <c r="E1899" s="309"/>
      <c r="F1899" s="309"/>
      <c r="G1899" s="309"/>
      <c r="H1899" s="309"/>
      <c r="I1899" s="309"/>
      <c r="J1899" s="309"/>
      <c r="K1899" s="309"/>
      <c r="L1899" s="309"/>
      <c r="M1899" s="309"/>
      <c r="N1899" s="309"/>
      <c r="O1899" s="309"/>
      <c r="P1899" s="309"/>
    </row>
    <row r="1900" spans="1:16" x14ac:dyDescent="0.25">
      <c r="A1900" s="309"/>
      <c r="B1900" s="309"/>
      <c r="C1900" s="309"/>
      <c r="D1900" s="309"/>
      <c r="E1900" s="309"/>
      <c r="F1900" s="309"/>
      <c r="G1900" s="309"/>
      <c r="H1900" s="309"/>
      <c r="I1900" s="309"/>
      <c r="J1900" s="309"/>
      <c r="K1900" s="309"/>
      <c r="L1900" s="309"/>
      <c r="M1900" s="309"/>
      <c r="N1900" s="309"/>
      <c r="O1900" s="309"/>
      <c r="P1900" s="309"/>
    </row>
    <row r="1901" spans="1:16" x14ac:dyDescent="0.25">
      <c r="A1901" s="309"/>
      <c r="B1901" s="309"/>
      <c r="C1901" s="309"/>
      <c r="D1901" s="309"/>
      <c r="E1901" s="309"/>
      <c r="F1901" s="309"/>
      <c r="G1901" s="309"/>
      <c r="H1901" s="309"/>
      <c r="I1901" s="309"/>
      <c r="J1901" s="309"/>
      <c r="K1901" s="309"/>
      <c r="L1901" s="309"/>
      <c r="M1901" s="309"/>
      <c r="N1901" s="309"/>
      <c r="O1901" s="309"/>
      <c r="P1901" s="309"/>
    </row>
    <row r="1902" spans="1:16" x14ac:dyDescent="0.25">
      <c r="A1902" s="309"/>
      <c r="B1902" s="309"/>
      <c r="C1902" s="309"/>
      <c r="D1902" s="309"/>
      <c r="E1902" s="309"/>
      <c r="F1902" s="309"/>
      <c r="G1902" s="309"/>
      <c r="H1902" s="309"/>
      <c r="I1902" s="309"/>
      <c r="J1902" s="309"/>
      <c r="K1902" s="309"/>
      <c r="L1902" s="309"/>
      <c r="M1902" s="309"/>
      <c r="N1902" s="309"/>
      <c r="O1902" s="309"/>
      <c r="P1902" s="309"/>
    </row>
    <row r="1903" spans="1:16" x14ac:dyDescent="0.25">
      <c r="A1903" s="309"/>
      <c r="B1903" s="309"/>
      <c r="C1903" s="309"/>
      <c r="D1903" s="309"/>
      <c r="E1903" s="309"/>
      <c r="F1903" s="309"/>
      <c r="G1903" s="309"/>
      <c r="H1903" s="309"/>
      <c r="I1903" s="309"/>
      <c r="J1903" s="309"/>
      <c r="K1903" s="309"/>
      <c r="L1903" s="309"/>
      <c r="M1903" s="309"/>
      <c r="N1903" s="309"/>
      <c r="O1903" s="309"/>
      <c r="P1903" s="309"/>
    </row>
    <row r="1904" spans="1:16" x14ac:dyDescent="0.25">
      <c r="A1904" s="309"/>
      <c r="B1904" s="309"/>
      <c r="C1904" s="309"/>
      <c r="D1904" s="309"/>
      <c r="E1904" s="309"/>
      <c r="F1904" s="309"/>
      <c r="G1904" s="309"/>
      <c r="H1904" s="309"/>
      <c r="I1904" s="309"/>
      <c r="J1904" s="309"/>
      <c r="K1904" s="309"/>
      <c r="L1904" s="309"/>
      <c r="M1904" s="309"/>
      <c r="N1904" s="309"/>
      <c r="O1904" s="309"/>
      <c r="P1904" s="309"/>
    </row>
    <row r="1905" spans="1:16" x14ac:dyDescent="0.25">
      <c r="A1905" s="309"/>
      <c r="B1905" s="309"/>
      <c r="C1905" s="309"/>
      <c r="D1905" s="309"/>
      <c r="E1905" s="309"/>
      <c r="F1905" s="309"/>
      <c r="G1905" s="309"/>
      <c r="H1905" s="309"/>
      <c r="I1905" s="309"/>
      <c r="J1905" s="309"/>
      <c r="K1905" s="309"/>
      <c r="L1905" s="309"/>
      <c r="M1905" s="309"/>
      <c r="N1905" s="309"/>
      <c r="O1905" s="309"/>
      <c r="P1905" s="309"/>
    </row>
    <row r="1906" spans="1:16" x14ac:dyDescent="0.25">
      <c r="A1906" s="309"/>
      <c r="B1906" s="309"/>
      <c r="C1906" s="309"/>
      <c r="D1906" s="309"/>
      <c r="E1906" s="309"/>
      <c r="F1906" s="309"/>
      <c r="G1906" s="309"/>
      <c r="H1906" s="309"/>
      <c r="I1906" s="309"/>
      <c r="J1906" s="309"/>
      <c r="K1906" s="309"/>
      <c r="L1906" s="309"/>
      <c r="M1906" s="309"/>
      <c r="N1906" s="309"/>
      <c r="O1906" s="309"/>
      <c r="P1906" s="309"/>
    </row>
    <row r="1907" spans="1:16" x14ac:dyDescent="0.25">
      <c r="A1907" s="309"/>
      <c r="B1907" s="309"/>
      <c r="C1907" s="309"/>
      <c r="D1907" s="309"/>
      <c r="E1907" s="309"/>
      <c r="F1907" s="309"/>
      <c r="G1907" s="309"/>
      <c r="H1907" s="309"/>
      <c r="I1907" s="309"/>
      <c r="J1907" s="309"/>
      <c r="K1907" s="309"/>
      <c r="L1907" s="309"/>
      <c r="M1907" s="309"/>
      <c r="N1907" s="309"/>
      <c r="O1907" s="309"/>
      <c r="P1907" s="309"/>
    </row>
    <row r="1908" spans="1:16" x14ac:dyDescent="0.25">
      <c r="A1908" s="309"/>
      <c r="B1908" s="309"/>
      <c r="C1908" s="309"/>
      <c r="D1908" s="309"/>
      <c r="E1908" s="309"/>
      <c r="F1908" s="309"/>
      <c r="G1908" s="309"/>
      <c r="H1908" s="309"/>
      <c r="I1908" s="309"/>
      <c r="J1908" s="309"/>
      <c r="K1908" s="309"/>
      <c r="L1908" s="309"/>
      <c r="M1908" s="309"/>
      <c r="N1908" s="309"/>
      <c r="O1908" s="309"/>
      <c r="P1908" s="309"/>
    </row>
    <row r="1909" spans="1:16" x14ac:dyDescent="0.25">
      <c r="A1909" s="309"/>
      <c r="B1909" s="309"/>
      <c r="C1909" s="309"/>
      <c r="D1909" s="309"/>
      <c r="E1909" s="309"/>
      <c r="F1909" s="309"/>
      <c r="G1909" s="309"/>
      <c r="H1909" s="309"/>
      <c r="I1909" s="309"/>
      <c r="J1909" s="309"/>
      <c r="K1909" s="309"/>
      <c r="L1909" s="309"/>
      <c r="M1909" s="309"/>
      <c r="N1909" s="309"/>
      <c r="O1909" s="309"/>
      <c r="P1909" s="309"/>
    </row>
    <row r="1910" spans="1:16" x14ac:dyDescent="0.25">
      <c r="A1910" s="309"/>
      <c r="B1910" s="309"/>
      <c r="C1910" s="309"/>
      <c r="D1910" s="309"/>
      <c r="E1910" s="309"/>
      <c r="F1910" s="309"/>
      <c r="G1910" s="309"/>
      <c r="H1910" s="309"/>
      <c r="I1910" s="309"/>
      <c r="J1910" s="309"/>
      <c r="K1910" s="309"/>
      <c r="L1910" s="309"/>
      <c r="M1910" s="309"/>
      <c r="N1910" s="309"/>
      <c r="O1910" s="309"/>
      <c r="P1910" s="309"/>
    </row>
    <row r="1911" spans="1:16" x14ac:dyDescent="0.25">
      <c r="A1911" s="309"/>
      <c r="B1911" s="309"/>
      <c r="C1911" s="309"/>
      <c r="D1911" s="309"/>
      <c r="E1911" s="309"/>
      <c r="F1911" s="309"/>
      <c r="G1911" s="309"/>
      <c r="H1911" s="309"/>
      <c r="I1911" s="309"/>
      <c r="J1911" s="309"/>
      <c r="K1911" s="309"/>
      <c r="L1911" s="309"/>
      <c r="M1911" s="309"/>
      <c r="N1911" s="309"/>
      <c r="O1911" s="309"/>
      <c r="P1911" s="309"/>
    </row>
    <row r="1912" spans="1:16" x14ac:dyDescent="0.25">
      <c r="A1912" s="309"/>
      <c r="B1912" s="309"/>
      <c r="C1912" s="309"/>
      <c r="D1912" s="309"/>
      <c r="E1912" s="309"/>
      <c r="F1912" s="309"/>
      <c r="G1912" s="309"/>
      <c r="H1912" s="309"/>
      <c r="I1912" s="309"/>
      <c r="J1912" s="309"/>
      <c r="K1912" s="309"/>
      <c r="L1912" s="309"/>
      <c r="M1912" s="309"/>
      <c r="N1912" s="309"/>
      <c r="O1912" s="309"/>
      <c r="P1912" s="309"/>
    </row>
    <row r="1913" spans="1:16" x14ac:dyDescent="0.25">
      <c r="A1913" s="309"/>
      <c r="B1913" s="309"/>
      <c r="C1913" s="309"/>
      <c r="D1913" s="309"/>
      <c r="E1913" s="309"/>
      <c r="F1913" s="309"/>
      <c r="G1913" s="309"/>
      <c r="H1913" s="309"/>
      <c r="I1913" s="309"/>
      <c r="J1913" s="309"/>
      <c r="K1913" s="309"/>
      <c r="L1913" s="309"/>
      <c r="M1913" s="309"/>
      <c r="N1913" s="309"/>
      <c r="O1913" s="309"/>
      <c r="P1913" s="309"/>
    </row>
    <row r="1914" spans="1:16" x14ac:dyDescent="0.25">
      <c r="A1914" s="309"/>
      <c r="B1914" s="309"/>
      <c r="C1914" s="309"/>
      <c r="D1914" s="309"/>
      <c r="E1914" s="309"/>
      <c r="F1914" s="309"/>
      <c r="G1914" s="309"/>
      <c r="H1914" s="309"/>
      <c r="I1914" s="309"/>
      <c r="J1914" s="309"/>
      <c r="K1914" s="309"/>
      <c r="L1914" s="309"/>
      <c r="M1914" s="309"/>
      <c r="N1914" s="309"/>
      <c r="O1914" s="309"/>
      <c r="P1914" s="309"/>
    </row>
    <row r="1915" spans="1:16" x14ac:dyDescent="0.25">
      <c r="A1915" s="309"/>
      <c r="B1915" s="309"/>
      <c r="C1915" s="309"/>
      <c r="D1915" s="309"/>
      <c r="E1915" s="309"/>
      <c r="F1915" s="309"/>
      <c r="G1915" s="309"/>
      <c r="H1915" s="309"/>
      <c r="I1915" s="309"/>
      <c r="J1915" s="309"/>
      <c r="K1915" s="309"/>
      <c r="L1915" s="309"/>
      <c r="M1915" s="309"/>
      <c r="N1915" s="309"/>
      <c r="O1915" s="309"/>
      <c r="P1915" s="309"/>
    </row>
    <row r="1916" spans="1:16" x14ac:dyDescent="0.25">
      <c r="A1916" s="309"/>
      <c r="B1916" s="309"/>
      <c r="C1916" s="309"/>
      <c r="D1916" s="309"/>
      <c r="E1916" s="309"/>
      <c r="F1916" s="309"/>
      <c r="G1916" s="309"/>
      <c r="H1916" s="309"/>
      <c r="I1916" s="309"/>
      <c r="J1916" s="309"/>
      <c r="K1916" s="309"/>
      <c r="L1916" s="309"/>
      <c r="M1916" s="309"/>
      <c r="N1916" s="309"/>
      <c r="O1916" s="309"/>
      <c r="P1916" s="309"/>
    </row>
    <row r="1917" spans="1:16" x14ac:dyDescent="0.25">
      <c r="A1917" s="309"/>
      <c r="B1917" s="309"/>
      <c r="C1917" s="309"/>
      <c r="D1917" s="309"/>
      <c r="E1917" s="309"/>
      <c r="F1917" s="309"/>
      <c r="G1917" s="309"/>
      <c r="H1917" s="309"/>
      <c r="I1917" s="309"/>
      <c r="J1917" s="309"/>
      <c r="K1917" s="309"/>
      <c r="L1917" s="309"/>
      <c r="M1917" s="309"/>
      <c r="N1917" s="309"/>
      <c r="O1917" s="309"/>
      <c r="P1917" s="309"/>
    </row>
    <row r="1918" spans="1:16" x14ac:dyDescent="0.25">
      <c r="A1918" s="309"/>
      <c r="B1918" s="309"/>
      <c r="C1918" s="309"/>
      <c r="D1918" s="309"/>
      <c r="E1918" s="309"/>
      <c r="F1918" s="309"/>
      <c r="G1918" s="309"/>
      <c r="H1918" s="309"/>
      <c r="I1918" s="309"/>
      <c r="J1918" s="309"/>
      <c r="K1918" s="309"/>
      <c r="L1918" s="309"/>
      <c r="M1918" s="309"/>
      <c r="N1918" s="309"/>
      <c r="O1918" s="309"/>
      <c r="P1918" s="309"/>
    </row>
    <row r="1919" spans="1:16" x14ac:dyDescent="0.25">
      <c r="A1919" s="309"/>
      <c r="B1919" s="309"/>
      <c r="C1919" s="309"/>
      <c r="D1919" s="309"/>
      <c r="E1919" s="309"/>
      <c r="F1919" s="309"/>
      <c r="G1919" s="309"/>
      <c r="H1919" s="309"/>
      <c r="I1919" s="309"/>
      <c r="J1919" s="309"/>
      <c r="K1919" s="309"/>
      <c r="L1919" s="309"/>
      <c r="M1919" s="309"/>
      <c r="N1919" s="309"/>
      <c r="O1919" s="309"/>
      <c r="P1919" s="309"/>
    </row>
    <row r="1920" spans="1:16" x14ac:dyDescent="0.25">
      <c r="A1920" s="309"/>
      <c r="B1920" s="309"/>
      <c r="C1920" s="309"/>
      <c r="D1920" s="309"/>
      <c r="E1920" s="309"/>
      <c r="F1920" s="309"/>
      <c r="G1920" s="309"/>
      <c r="H1920" s="309"/>
      <c r="I1920" s="309"/>
      <c r="J1920" s="309"/>
      <c r="K1920" s="309"/>
      <c r="L1920" s="309"/>
      <c r="M1920" s="309"/>
      <c r="N1920" s="309"/>
      <c r="O1920" s="309"/>
      <c r="P1920" s="309"/>
    </row>
    <row r="1921" spans="1:16" x14ac:dyDescent="0.25">
      <c r="A1921" s="309"/>
      <c r="B1921" s="309"/>
      <c r="C1921" s="309"/>
      <c r="D1921" s="309"/>
      <c r="E1921" s="309"/>
      <c r="F1921" s="309"/>
      <c r="G1921" s="309"/>
      <c r="H1921" s="309"/>
      <c r="I1921" s="309"/>
      <c r="J1921" s="309"/>
      <c r="K1921" s="309"/>
      <c r="L1921" s="309"/>
      <c r="M1921" s="309"/>
      <c r="N1921" s="309"/>
      <c r="O1921" s="309"/>
      <c r="P1921" s="309"/>
    </row>
    <row r="1922" spans="1:16" x14ac:dyDescent="0.25">
      <c r="A1922" s="309"/>
      <c r="B1922" s="309"/>
      <c r="C1922" s="309"/>
      <c r="D1922" s="309"/>
      <c r="E1922" s="309"/>
      <c r="F1922" s="309"/>
      <c r="G1922" s="309"/>
      <c r="H1922" s="309"/>
      <c r="I1922" s="309"/>
      <c r="J1922" s="309"/>
      <c r="K1922" s="309"/>
      <c r="L1922" s="309"/>
      <c r="M1922" s="309"/>
      <c r="N1922" s="309"/>
      <c r="O1922" s="309"/>
      <c r="P1922" s="309"/>
    </row>
    <row r="1923" spans="1:16" x14ac:dyDescent="0.25">
      <c r="A1923" s="309"/>
      <c r="B1923" s="309"/>
      <c r="C1923" s="309"/>
      <c r="D1923" s="309"/>
      <c r="E1923" s="309"/>
      <c r="F1923" s="309"/>
      <c r="G1923" s="309"/>
      <c r="H1923" s="309"/>
      <c r="I1923" s="309"/>
      <c r="J1923" s="309"/>
      <c r="K1923" s="309"/>
      <c r="L1923" s="309"/>
      <c r="M1923" s="309"/>
      <c r="N1923" s="309"/>
      <c r="O1923" s="309"/>
      <c r="P1923" s="309"/>
    </row>
    <row r="1924" spans="1:16" x14ac:dyDescent="0.25">
      <c r="A1924" s="309"/>
      <c r="B1924" s="309"/>
      <c r="C1924" s="309"/>
      <c r="D1924" s="309"/>
      <c r="E1924" s="309"/>
      <c r="F1924" s="309"/>
      <c r="G1924" s="309"/>
      <c r="H1924" s="309"/>
      <c r="I1924" s="309"/>
      <c r="J1924" s="309"/>
      <c r="K1924" s="309"/>
      <c r="L1924" s="309"/>
      <c r="M1924" s="309"/>
      <c r="N1924" s="309"/>
      <c r="O1924" s="309"/>
      <c r="P1924" s="309"/>
    </row>
    <row r="1925" spans="1:16" x14ac:dyDescent="0.25">
      <c r="A1925" s="309"/>
      <c r="B1925" s="309"/>
      <c r="C1925" s="309"/>
      <c r="D1925" s="309"/>
      <c r="E1925" s="309"/>
      <c r="F1925" s="309"/>
      <c r="G1925" s="309"/>
      <c r="H1925" s="309"/>
      <c r="I1925" s="309"/>
      <c r="J1925" s="309"/>
      <c r="K1925" s="309"/>
      <c r="L1925" s="309"/>
      <c r="M1925" s="309"/>
      <c r="N1925" s="309"/>
      <c r="O1925" s="309"/>
      <c r="P1925" s="309"/>
    </row>
    <row r="1926" spans="1:16" x14ac:dyDescent="0.25">
      <c r="A1926" s="309"/>
      <c r="B1926" s="309"/>
      <c r="C1926" s="309"/>
      <c r="D1926" s="309"/>
      <c r="E1926" s="309"/>
      <c r="F1926" s="309"/>
      <c r="G1926" s="309"/>
      <c r="H1926" s="309"/>
      <c r="I1926" s="309"/>
      <c r="J1926" s="309"/>
      <c r="K1926" s="309"/>
      <c r="L1926" s="309"/>
      <c r="M1926" s="309"/>
      <c r="N1926" s="309"/>
      <c r="O1926" s="309"/>
      <c r="P1926" s="309"/>
    </row>
    <row r="1927" spans="1:16" x14ac:dyDescent="0.25">
      <c r="A1927" s="309"/>
      <c r="B1927" s="309"/>
      <c r="C1927" s="309"/>
      <c r="D1927" s="309"/>
      <c r="E1927" s="309"/>
      <c r="F1927" s="309"/>
      <c r="G1927" s="309"/>
      <c r="H1927" s="309"/>
      <c r="I1927" s="309"/>
      <c r="J1927" s="309"/>
      <c r="K1927" s="309"/>
      <c r="L1927" s="309"/>
      <c r="M1927" s="309"/>
      <c r="N1927" s="309"/>
      <c r="O1927" s="309"/>
      <c r="P1927" s="309"/>
    </row>
    <row r="1928" spans="1:16" x14ac:dyDescent="0.25">
      <c r="A1928" s="309"/>
      <c r="B1928" s="309"/>
      <c r="C1928" s="309"/>
      <c r="D1928" s="309"/>
      <c r="E1928" s="309"/>
      <c r="F1928" s="309"/>
      <c r="G1928" s="309"/>
      <c r="H1928" s="309"/>
      <c r="I1928" s="309"/>
      <c r="J1928" s="309"/>
      <c r="K1928" s="309"/>
      <c r="L1928" s="309"/>
      <c r="M1928" s="309"/>
      <c r="N1928" s="309"/>
      <c r="O1928" s="309"/>
      <c r="P1928" s="309"/>
    </row>
    <row r="1929" spans="1:16" x14ac:dyDescent="0.25">
      <c r="A1929" s="309"/>
      <c r="B1929" s="309"/>
      <c r="C1929" s="309"/>
      <c r="D1929" s="309"/>
      <c r="E1929" s="309"/>
      <c r="F1929" s="309"/>
      <c r="G1929" s="309"/>
      <c r="H1929" s="309"/>
      <c r="I1929" s="309"/>
      <c r="J1929" s="309"/>
      <c r="K1929" s="309"/>
      <c r="L1929" s="309"/>
      <c r="M1929" s="309"/>
      <c r="N1929" s="309"/>
      <c r="O1929" s="309"/>
      <c r="P1929" s="309"/>
    </row>
    <row r="1930" spans="1:16" x14ac:dyDescent="0.25">
      <c r="A1930" s="309"/>
      <c r="B1930" s="309"/>
      <c r="C1930" s="309"/>
      <c r="D1930" s="309"/>
      <c r="E1930" s="309"/>
      <c r="F1930" s="309"/>
      <c r="G1930" s="309"/>
      <c r="H1930" s="309"/>
      <c r="I1930" s="309"/>
      <c r="J1930" s="309"/>
      <c r="K1930" s="309"/>
      <c r="L1930" s="309"/>
      <c r="M1930" s="309"/>
      <c r="N1930" s="309"/>
      <c r="O1930" s="309"/>
      <c r="P1930" s="309"/>
    </row>
    <row r="1931" spans="1:16" x14ac:dyDescent="0.25">
      <c r="A1931" s="309"/>
      <c r="B1931" s="309"/>
      <c r="C1931" s="309"/>
      <c r="D1931" s="309"/>
      <c r="E1931" s="309"/>
      <c r="F1931" s="309"/>
      <c r="G1931" s="309"/>
      <c r="H1931" s="309"/>
      <c r="I1931" s="309"/>
      <c r="J1931" s="309"/>
      <c r="K1931" s="309"/>
      <c r="L1931" s="309"/>
      <c r="M1931" s="309"/>
      <c r="N1931" s="309"/>
      <c r="O1931" s="309"/>
      <c r="P1931" s="309"/>
    </row>
    <row r="1932" spans="1:16" x14ac:dyDescent="0.25">
      <c r="A1932" s="309"/>
      <c r="B1932" s="309"/>
      <c r="C1932" s="309"/>
      <c r="D1932" s="309"/>
      <c r="E1932" s="309"/>
      <c r="F1932" s="309"/>
      <c r="G1932" s="309"/>
      <c r="H1932" s="309"/>
      <c r="I1932" s="309"/>
      <c r="J1932" s="309"/>
      <c r="K1932" s="309"/>
      <c r="L1932" s="309"/>
      <c r="M1932" s="309"/>
      <c r="N1932" s="309"/>
      <c r="O1932" s="309"/>
      <c r="P1932" s="309"/>
    </row>
    <row r="1933" spans="1:16" x14ac:dyDescent="0.25">
      <c r="A1933" s="309"/>
      <c r="B1933" s="309"/>
      <c r="C1933" s="309"/>
      <c r="D1933" s="309"/>
      <c r="E1933" s="309"/>
      <c r="F1933" s="309"/>
      <c r="G1933" s="309"/>
      <c r="H1933" s="309"/>
      <c r="I1933" s="309"/>
      <c r="J1933" s="309"/>
      <c r="K1933" s="309"/>
      <c r="L1933" s="309"/>
      <c r="M1933" s="309"/>
      <c r="N1933" s="309"/>
      <c r="O1933" s="309"/>
      <c r="P1933" s="309"/>
    </row>
    <row r="1934" spans="1:16" x14ac:dyDescent="0.25">
      <c r="A1934" s="309"/>
      <c r="B1934" s="309"/>
      <c r="C1934" s="309"/>
      <c r="D1934" s="309"/>
      <c r="E1934" s="309"/>
      <c r="F1934" s="309"/>
      <c r="G1934" s="309"/>
      <c r="H1934" s="309"/>
      <c r="I1934" s="309"/>
      <c r="J1934" s="309"/>
      <c r="K1934" s="309"/>
      <c r="L1934" s="309"/>
      <c r="M1934" s="309"/>
      <c r="N1934" s="309"/>
      <c r="O1934" s="309"/>
      <c r="P1934" s="309"/>
    </row>
    <row r="1935" spans="1:16" x14ac:dyDescent="0.25">
      <c r="A1935" s="309"/>
      <c r="B1935" s="309"/>
      <c r="C1935" s="309"/>
      <c r="D1935" s="309"/>
      <c r="E1935" s="309"/>
      <c r="F1935" s="309"/>
      <c r="G1935" s="309"/>
      <c r="H1935" s="309"/>
      <c r="I1935" s="309"/>
      <c r="J1935" s="309"/>
      <c r="K1935" s="309"/>
      <c r="L1935" s="309"/>
      <c r="M1935" s="309"/>
      <c r="N1935" s="309"/>
      <c r="O1935" s="309"/>
      <c r="P1935" s="309"/>
    </row>
    <row r="1936" spans="1:16" x14ac:dyDescent="0.25">
      <c r="A1936" s="309"/>
      <c r="B1936" s="309"/>
      <c r="C1936" s="309"/>
      <c r="D1936" s="309"/>
      <c r="E1936" s="309"/>
      <c r="F1936" s="309"/>
      <c r="G1936" s="309"/>
      <c r="H1936" s="309"/>
      <c r="I1936" s="309"/>
      <c r="J1936" s="309"/>
      <c r="K1936" s="309"/>
      <c r="L1936" s="309"/>
      <c r="M1936" s="309"/>
      <c r="N1936" s="309"/>
      <c r="O1936" s="309"/>
      <c r="P1936" s="309"/>
    </row>
    <row r="1937" spans="1:16" x14ac:dyDescent="0.25">
      <c r="A1937" s="309"/>
      <c r="B1937" s="309"/>
      <c r="C1937" s="309"/>
      <c r="D1937" s="309"/>
      <c r="E1937" s="309"/>
      <c r="F1937" s="309"/>
      <c r="G1937" s="309"/>
      <c r="H1937" s="309"/>
      <c r="I1937" s="309"/>
      <c r="J1937" s="309"/>
      <c r="K1937" s="309"/>
      <c r="L1937" s="309"/>
      <c r="M1937" s="309"/>
      <c r="N1937" s="309"/>
      <c r="O1937" s="309"/>
      <c r="P1937" s="309"/>
    </row>
    <row r="1938" spans="1:16" x14ac:dyDescent="0.25">
      <c r="A1938" s="309"/>
      <c r="B1938" s="309"/>
      <c r="C1938" s="309"/>
      <c r="D1938" s="309"/>
      <c r="E1938" s="309"/>
      <c r="F1938" s="309"/>
      <c r="G1938" s="309"/>
      <c r="H1938" s="309"/>
      <c r="I1938" s="309"/>
      <c r="J1938" s="309"/>
      <c r="K1938" s="309"/>
      <c r="L1938" s="309"/>
      <c r="M1938" s="309"/>
      <c r="N1938" s="309"/>
      <c r="O1938" s="309"/>
      <c r="P1938" s="309"/>
    </row>
    <row r="1939" spans="1:16" x14ac:dyDescent="0.25">
      <c r="A1939" s="309"/>
      <c r="B1939" s="309"/>
      <c r="C1939" s="309"/>
      <c r="D1939" s="309"/>
      <c r="E1939" s="309"/>
      <c r="F1939" s="309"/>
      <c r="G1939" s="309"/>
      <c r="H1939" s="309"/>
      <c r="I1939" s="309"/>
      <c r="J1939" s="309"/>
      <c r="K1939" s="309"/>
      <c r="L1939" s="309"/>
      <c r="M1939" s="309"/>
      <c r="N1939" s="309"/>
      <c r="O1939" s="309"/>
      <c r="P1939" s="309"/>
    </row>
    <row r="1940" spans="1:16" x14ac:dyDescent="0.25">
      <c r="A1940" s="309"/>
      <c r="B1940" s="309"/>
      <c r="C1940" s="309"/>
      <c r="D1940" s="309"/>
      <c r="E1940" s="309"/>
      <c r="F1940" s="309"/>
      <c r="G1940" s="309"/>
      <c r="H1940" s="309"/>
      <c r="I1940" s="309"/>
      <c r="J1940" s="309"/>
      <c r="K1940" s="309"/>
      <c r="L1940" s="309"/>
      <c r="M1940" s="309"/>
      <c r="N1940" s="309"/>
      <c r="O1940" s="309"/>
      <c r="P1940" s="309"/>
    </row>
    <row r="1941" spans="1:16" x14ac:dyDescent="0.25">
      <c r="A1941" s="309"/>
      <c r="B1941" s="309"/>
      <c r="C1941" s="309"/>
      <c r="D1941" s="309"/>
      <c r="E1941" s="309"/>
      <c r="F1941" s="309"/>
      <c r="G1941" s="309"/>
      <c r="H1941" s="309"/>
      <c r="I1941" s="309"/>
      <c r="J1941" s="309"/>
      <c r="K1941" s="309"/>
      <c r="L1941" s="309"/>
      <c r="M1941" s="309"/>
      <c r="N1941" s="309"/>
      <c r="O1941" s="309"/>
      <c r="P1941" s="309"/>
    </row>
    <row r="1942" spans="1:16" x14ac:dyDescent="0.25">
      <c r="A1942" s="309"/>
      <c r="B1942" s="309"/>
      <c r="C1942" s="309"/>
      <c r="D1942" s="309"/>
      <c r="E1942" s="309"/>
      <c r="F1942" s="309"/>
      <c r="G1942" s="309"/>
      <c r="H1942" s="309"/>
      <c r="I1942" s="309"/>
      <c r="J1942" s="309"/>
      <c r="K1942" s="309"/>
      <c r="L1942" s="309"/>
      <c r="M1942" s="309"/>
      <c r="N1942" s="309"/>
      <c r="O1942" s="309"/>
      <c r="P1942" s="309"/>
    </row>
    <row r="1943" spans="1:16" x14ac:dyDescent="0.25">
      <c r="A1943" s="309"/>
      <c r="B1943" s="309"/>
      <c r="C1943" s="309"/>
      <c r="D1943" s="309"/>
      <c r="E1943" s="309"/>
      <c r="F1943" s="309"/>
      <c r="G1943" s="309"/>
      <c r="H1943" s="309"/>
      <c r="I1943" s="309"/>
      <c r="J1943" s="309"/>
      <c r="K1943" s="309"/>
      <c r="L1943" s="309"/>
      <c r="M1943" s="309"/>
      <c r="N1943" s="309"/>
      <c r="O1943" s="309"/>
      <c r="P1943" s="309"/>
    </row>
    <row r="1944" spans="1:16" x14ac:dyDescent="0.25">
      <c r="A1944" s="309"/>
      <c r="B1944" s="309"/>
      <c r="C1944" s="309"/>
      <c r="D1944" s="309"/>
      <c r="E1944" s="309"/>
      <c r="F1944" s="309"/>
      <c r="G1944" s="309"/>
      <c r="H1944" s="309"/>
      <c r="I1944" s="309"/>
      <c r="J1944" s="309"/>
      <c r="K1944" s="309"/>
      <c r="L1944" s="309"/>
      <c r="M1944" s="309"/>
      <c r="N1944" s="309"/>
      <c r="O1944" s="309"/>
      <c r="P1944" s="309"/>
    </row>
    <row r="1945" spans="1:16" x14ac:dyDescent="0.25">
      <c r="A1945" s="309"/>
      <c r="B1945" s="309"/>
      <c r="C1945" s="309"/>
      <c r="D1945" s="309"/>
      <c r="E1945" s="309"/>
      <c r="F1945" s="309"/>
      <c r="G1945" s="309"/>
      <c r="H1945" s="309"/>
      <c r="I1945" s="309"/>
      <c r="J1945" s="309"/>
      <c r="K1945" s="309"/>
      <c r="L1945" s="309"/>
      <c r="M1945" s="309"/>
      <c r="N1945" s="309"/>
      <c r="O1945" s="309"/>
      <c r="P1945" s="309"/>
    </row>
    <row r="1946" spans="1:16" x14ac:dyDescent="0.25">
      <c r="A1946" s="309"/>
      <c r="B1946" s="309"/>
      <c r="C1946" s="309"/>
      <c r="D1946" s="309"/>
      <c r="E1946" s="309"/>
      <c r="F1946" s="309"/>
      <c r="G1946" s="309"/>
      <c r="H1946" s="309"/>
      <c r="I1946" s="309"/>
      <c r="J1946" s="309"/>
      <c r="K1946" s="309"/>
      <c r="L1946" s="309"/>
      <c r="M1946" s="309"/>
      <c r="N1946" s="309"/>
      <c r="O1946" s="309"/>
      <c r="P1946" s="309"/>
    </row>
    <row r="1947" spans="1:16" x14ac:dyDescent="0.25">
      <c r="A1947" s="309"/>
      <c r="B1947" s="309"/>
      <c r="C1947" s="309"/>
      <c r="D1947" s="309"/>
      <c r="E1947" s="309"/>
      <c r="F1947" s="309"/>
      <c r="G1947" s="309"/>
      <c r="H1947" s="309"/>
      <c r="I1947" s="309"/>
      <c r="J1947" s="309"/>
      <c r="K1947" s="309"/>
      <c r="L1947" s="309"/>
      <c r="M1947" s="309"/>
      <c r="N1947" s="309"/>
      <c r="O1947" s="309"/>
      <c r="P1947" s="309"/>
    </row>
    <row r="1948" spans="1:16" x14ac:dyDescent="0.25">
      <c r="A1948" s="309"/>
      <c r="B1948" s="309"/>
      <c r="C1948" s="309"/>
      <c r="D1948" s="309"/>
      <c r="E1948" s="309"/>
      <c r="F1948" s="309"/>
      <c r="G1948" s="309"/>
      <c r="H1948" s="309"/>
      <c r="I1948" s="309"/>
      <c r="J1948" s="309"/>
      <c r="K1948" s="309"/>
      <c r="L1948" s="309"/>
      <c r="M1948" s="309"/>
      <c r="N1948" s="309"/>
      <c r="O1948" s="309"/>
      <c r="P1948" s="309"/>
    </row>
    <row r="1949" spans="1:16" x14ac:dyDescent="0.25">
      <c r="A1949" s="309"/>
      <c r="B1949" s="309"/>
      <c r="C1949" s="309"/>
      <c r="D1949" s="309"/>
      <c r="E1949" s="309"/>
      <c r="F1949" s="309"/>
      <c r="G1949" s="309"/>
      <c r="H1949" s="309"/>
      <c r="I1949" s="309"/>
      <c r="J1949" s="309"/>
      <c r="K1949" s="309"/>
      <c r="L1949" s="309"/>
      <c r="M1949" s="309"/>
      <c r="N1949" s="309"/>
      <c r="O1949" s="309"/>
      <c r="P1949" s="309"/>
    </row>
    <row r="1950" spans="1:16" x14ac:dyDescent="0.25">
      <c r="A1950" s="309"/>
      <c r="B1950" s="309"/>
      <c r="C1950" s="309"/>
      <c r="D1950" s="309"/>
      <c r="E1950" s="309"/>
      <c r="F1950" s="309"/>
      <c r="G1950" s="309"/>
      <c r="H1950" s="309"/>
      <c r="I1950" s="309"/>
      <c r="J1950" s="309"/>
      <c r="K1950" s="309"/>
      <c r="L1950" s="309"/>
      <c r="M1950" s="309"/>
      <c r="N1950" s="309"/>
      <c r="O1950" s="309"/>
      <c r="P1950" s="309"/>
    </row>
    <row r="1951" spans="1:16" x14ac:dyDescent="0.25">
      <c r="A1951" s="309"/>
      <c r="B1951" s="309"/>
      <c r="C1951" s="309"/>
      <c r="D1951" s="309"/>
      <c r="E1951" s="309"/>
      <c r="F1951" s="309"/>
      <c r="G1951" s="309"/>
      <c r="H1951" s="309"/>
      <c r="I1951" s="309"/>
      <c r="J1951" s="309"/>
      <c r="K1951" s="309"/>
      <c r="L1951" s="309"/>
      <c r="M1951" s="309"/>
      <c r="N1951" s="309"/>
      <c r="O1951" s="309"/>
      <c r="P1951" s="309"/>
    </row>
    <row r="1952" spans="1:16" x14ac:dyDescent="0.25">
      <c r="A1952" s="309"/>
      <c r="B1952" s="309"/>
      <c r="C1952" s="309"/>
      <c r="D1952" s="309"/>
      <c r="E1952" s="309"/>
      <c r="F1952" s="309"/>
      <c r="G1952" s="309"/>
      <c r="H1952" s="309"/>
      <c r="I1952" s="309"/>
      <c r="J1952" s="309"/>
      <c r="K1952" s="309"/>
      <c r="L1952" s="309"/>
      <c r="M1952" s="309"/>
      <c r="N1952" s="309"/>
      <c r="O1952" s="309"/>
      <c r="P1952" s="309"/>
    </row>
    <row r="1953" spans="1:16" x14ac:dyDescent="0.25">
      <c r="A1953" s="309"/>
      <c r="B1953" s="309"/>
      <c r="C1953" s="309"/>
      <c r="D1953" s="309"/>
      <c r="E1953" s="309"/>
      <c r="F1953" s="309"/>
      <c r="G1953" s="309"/>
      <c r="H1953" s="309"/>
      <c r="I1953" s="309"/>
      <c r="J1953" s="309"/>
      <c r="K1953" s="309"/>
      <c r="L1953" s="309"/>
      <c r="M1953" s="309"/>
      <c r="N1953" s="309"/>
      <c r="O1953" s="309"/>
      <c r="P1953" s="309"/>
    </row>
    <row r="1954" spans="1:16" x14ac:dyDescent="0.25">
      <c r="A1954" s="309"/>
      <c r="B1954" s="309"/>
      <c r="C1954" s="309"/>
      <c r="D1954" s="309"/>
      <c r="E1954" s="309"/>
      <c r="F1954" s="309"/>
      <c r="G1954" s="309"/>
      <c r="H1954" s="309"/>
      <c r="I1954" s="309"/>
      <c r="J1954" s="309"/>
      <c r="K1954" s="309"/>
      <c r="L1954" s="309"/>
      <c r="M1954" s="309"/>
      <c r="N1954" s="309"/>
      <c r="O1954" s="309"/>
      <c r="P1954" s="309"/>
    </row>
    <row r="1955" spans="1:16" x14ac:dyDescent="0.25">
      <c r="A1955" s="309"/>
      <c r="B1955" s="309"/>
      <c r="C1955" s="309"/>
      <c r="D1955" s="309"/>
      <c r="E1955" s="309"/>
      <c r="F1955" s="309"/>
      <c r="G1955" s="309"/>
      <c r="H1955" s="309"/>
      <c r="I1955" s="309"/>
      <c r="J1955" s="309"/>
      <c r="K1955" s="309"/>
      <c r="L1955" s="309"/>
      <c r="M1955" s="309"/>
      <c r="N1955" s="309"/>
      <c r="O1955" s="309"/>
      <c r="P1955" s="309"/>
    </row>
    <row r="1956" spans="1:16" x14ac:dyDescent="0.25">
      <c r="A1956" s="309"/>
      <c r="B1956" s="309"/>
      <c r="C1956" s="309"/>
      <c r="D1956" s="309"/>
      <c r="E1956" s="309"/>
      <c r="F1956" s="309"/>
      <c r="G1956" s="309"/>
      <c r="H1956" s="309"/>
      <c r="I1956" s="309"/>
      <c r="J1956" s="309"/>
      <c r="K1956" s="309"/>
      <c r="L1956" s="309"/>
      <c r="M1956" s="309"/>
      <c r="N1956" s="309"/>
      <c r="O1956" s="309"/>
      <c r="P1956" s="309"/>
    </row>
    <row r="1957" spans="1:16" x14ac:dyDescent="0.25">
      <c r="A1957" s="309"/>
      <c r="B1957" s="309"/>
      <c r="C1957" s="309"/>
      <c r="D1957" s="309"/>
      <c r="E1957" s="309"/>
      <c r="F1957" s="309"/>
      <c r="G1957" s="309"/>
      <c r="H1957" s="309"/>
      <c r="I1957" s="309"/>
      <c r="J1957" s="309"/>
      <c r="K1957" s="309"/>
      <c r="L1957" s="309"/>
      <c r="M1957" s="309"/>
      <c r="N1957" s="309"/>
      <c r="O1957" s="309"/>
      <c r="P1957" s="309"/>
    </row>
    <row r="1958" spans="1:16" x14ac:dyDescent="0.25">
      <c r="A1958" s="309"/>
      <c r="B1958" s="309"/>
      <c r="C1958" s="309"/>
      <c r="D1958" s="309"/>
      <c r="E1958" s="309"/>
      <c r="F1958" s="309"/>
      <c r="G1958" s="309"/>
      <c r="H1958" s="309"/>
      <c r="I1958" s="309"/>
      <c r="J1958" s="309"/>
      <c r="K1958" s="309"/>
      <c r="L1958" s="309"/>
      <c r="M1958" s="309"/>
      <c r="N1958" s="309"/>
      <c r="O1958" s="309"/>
      <c r="P1958" s="309"/>
    </row>
    <row r="1959" spans="1:16" x14ac:dyDescent="0.25">
      <c r="A1959" s="309"/>
      <c r="B1959" s="309"/>
      <c r="C1959" s="309"/>
      <c r="D1959" s="309"/>
      <c r="E1959" s="309"/>
      <c r="F1959" s="309"/>
      <c r="G1959" s="309"/>
      <c r="H1959" s="309"/>
      <c r="I1959" s="309"/>
      <c r="J1959" s="309"/>
      <c r="K1959" s="309"/>
      <c r="L1959" s="309"/>
      <c r="M1959" s="309"/>
      <c r="N1959" s="309"/>
      <c r="O1959" s="309"/>
      <c r="P1959" s="309"/>
    </row>
    <row r="1960" spans="1:16" x14ac:dyDescent="0.25">
      <c r="A1960" s="309"/>
      <c r="B1960" s="309"/>
      <c r="C1960" s="309"/>
      <c r="D1960" s="309"/>
      <c r="E1960" s="309"/>
      <c r="F1960" s="309"/>
      <c r="G1960" s="309"/>
      <c r="H1960" s="309"/>
      <c r="I1960" s="309"/>
      <c r="J1960" s="309"/>
      <c r="K1960" s="309"/>
      <c r="L1960" s="309"/>
      <c r="M1960" s="309"/>
      <c r="N1960" s="309"/>
      <c r="O1960" s="309"/>
      <c r="P1960" s="309"/>
    </row>
    <row r="1961" spans="1:16" x14ac:dyDescent="0.25">
      <c r="A1961" s="309"/>
      <c r="B1961" s="309"/>
      <c r="C1961" s="309"/>
      <c r="D1961" s="309"/>
      <c r="E1961" s="309"/>
      <c r="F1961" s="309"/>
      <c r="G1961" s="309"/>
      <c r="H1961" s="309"/>
      <c r="I1961" s="309"/>
      <c r="J1961" s="309"/>
      <c r="K1961" s="309"/>
      <c r="L1961" s="309"/>
      <c r="M1961" s="309"/>
      <c r="N1961" s="309"/>
      <c r="O1961" s="309"/>
      <c r="P1961" s="309"/>
    </row>
    <row r="1962" spans="1:16" x14ac:dyDescent="0.25">
      <c r="A1962" s="309"/>
      <c r="B1962" s="309"/>
      <c r="C1962" s="309"/>
      <c r="D1962" s="309"/>
      <c r="E1962" s="309"/>
      <c r="F1962" s="309"/>
      <c r="G1962" s="309"/>
      <c r="H1962" s="309"/>
      <c r="I1962" s="309"/>
      <c r="J1962" s="309"/>
      <c r="K1962" s="309"/>
      <c r="L1962" s="309"/>
      <c r="M1962" s="309"/>
      <c r="N1962" s="309"/>
      <c r="O1962" s="309"/>
      <c r="P1962" s="309"/>
    </row>
    <row r="1963" spans="1:16" x14ac:dyDescent="0.25">
      <c r="A1963" s="309"/>
      <c r="B1963" s="309"/>
      <c r="C1963" s="309"/>
      <c r="D1963" s="309"/>
      <c r="E1963" s="309"/>
      <c r="F1963" s="309"/>
      <c r="G1963" s="309"/>
      <c r="H1963" s="309"/>
      <c r="I1963" s="309"/>
      <c r="J1963" s="309"/>
      <c r="K1963" s="309"/>
      <c r="L1963" s="309"/>
      <c r="M1963" s="309"/>
      <c r="N1963" s="309"/>
      <c r="O1963" s="309"/>
      <c r="P1963" s="309"/>
    </row>
    <row r="1964" spans="1:16" x14ac:dyDescent="0.25">
      <c r="A1964" s="309"/>
      <c r="B1964" s="309"/>
      <c r="C1964" s="309"/>
      <c r="D1964" s="309"/>
      <c r="E1964" s="309"/>
      <c r="F1964" s="309"/>
      <c r="G1964" s="309"/>
      <c r="H1964" s="309"/>
      <c r="I1964" s="309"/>
      <c r="J1964" s="309"/>
      <c r="K1964" s="309"/>
      <c r="L1964" s="309"/>
      <c r="M1964" s="309"/>
      <c r="N1964" s="309"/>
      <c r="O1964" s="309"/>
      <c r="P1964" s="309"/>
    </row>
    <row r="1965" spans="1:16" x14ac:dyDescent="0.25">
      <c r="A1965" s="309"/>
      <c r="B1965" s="309"/>
      <c r="C1965" s="309"/>
      <c r="D1965" s="309"/>
      <c r="E1965" s="309"/>
      <c r="F1965" s="309"/>
      <c r="G1965" s="309"/>
      <c r="H1965" s="309"/>
      <c r="I1965" s="309"/>
      <c r="J1965" s="309"/>
      <c r="K1965" s="309"/>
      <c r="L1965" s="309"/>
      <c r="M1965" s="309"/>
      <c r="N1965" s="309"/>
      <c r="O1965" s="309"/>
      <c r="P1965" s="309"/>
    </row>
    <row r="1966" spans="1:16" x14ac:dyDescent="0.25">
      <c r="A1966" s="309"/>
      <c r="B1966" s="309"/>
      <c r="C1966" s="309"/>
      <c r="D1966" s="309"/>
      <c r="E1966" s="309"/>
      <c r="F1966" s="309"/>
      <c r="G1966" s="309"/>
      <c r="H1966" s="309"/>
      <c r="I1966" s="309"/>
      <c r="J1966" s="309"/>
      <c r="K1966" s="309"/>
      <c r="L1966" s="309"/>
      <c r="M1966" s="309"/>
      <c r="N1966" s="309"/>
      <c r="O1966" s="309"/>
      <c r="P1966" s="309"/>
    </row>
    <row r="1967" spans="1:16" x14ac:dyDescent="0.25">
      <c r="A1967" s="309"/>
      <c r="B1967" s="309"/>
      <c r="C1967" s="309"/>
      <c r="D1967" s="309"/>
      <c r="E1967" s="309"/>
      <c r="F1967" s="309"/>
      <c r="G1967" s="309"/>
      <c r="H1967" s="309"/>
      <c r="I1967" s="309"/>
      <c r="J1967" s="309"/>
      <c r="K1967" s="309"/>
      <c r="L1967" s="309"/>
      <c r="M1967" s="309"/>
      <c r="N1967" s="309"/>
      <c r="O1967" s="309"/>
      <c r="P1967" s="309"/>
    </row>
    <row r="1968" spans="1:16" x14ac:dyDescent="0.25">
      <c r="A1968" s="309"/>
      <c r="B1968" s="309"/>
      <c r="C1968" s="309"/>
      <c r="D1968" s="309"/>
      <c r="E1968" s="309"/>
      <c r="F1968" s="309"/>
      <c r="G1968" s="309"/>
      <c r="H1968" s="309"/>
      <c r="I1968" s="309"/>
      <c r="J1968" s="309"/>
      <c r="K1968" s="309"/>
      <c r="L1968" s="309"/>
      <c r="M1968" s="309"/>
      <c r="N1968" s="309"/>
      <c r="O1968" s="309"/>
      <c r="P1968" s="309"/>
    </row>
    <row r="1969" spans="1:16" x14ac:dyDescent="0.25">
      <c r="A1969" s="309"/>
      <c r="B1969" s="309"/>
      <c r="C1969" s="309"/>
      <c r="D1969" s="309"/>
      <c r="E1969" s="309"/>
      <c r="F1969" s="309"/>
      <c r="G1969" s="309"/>
      <c r="H1969" s="309"/>
      <c r="I1969" s="309"/>
      <c r="J1969" s="309"/>
      <c r="K1969" s="309"/>
      <c r="L1969" s="309"/>
      <c r="M1969" s="309"/>
      <c r="N1969" s="309"/>
      <c r="O1969" s="309"/>
      <c r="P1969" s="309"/>
    </row>
    <row r="1970" spans="1:16" x14ac:dyDescent="0.25">
      <c r="A1970" s="309"/>
      <c r="B1970" s="309"/>
      <c r="C1970" s="309"/>
      <c r="D1970" s="309"/>
      <c r="E1970" s="309"/>
      <c r="F1970" s="309"/>
      <c r="G1970" s="309"/>
      <c r="H1970" s="309"/>
      <c r="I1970" s="309"/>
      <c r="J1970" s="309"/>
      <c r="K1970" s="309"/>
      <c r="L1970" s="309"/>
      <c r="M1970" s="309"/>
      <c r="N1970" s="309"/>
      <c r="O1970" s="309"/>
      <c r="P1970" s="309"/>
    </row>
    <row r="1971" spans="1:16" x14ac:dyDescent="0.25">
      <c r="A1971" s="309"/>
      <c r="B1971" s="309"/>
      <c r="C1971" s="309"/>
      <c r="D1971" s="309"/>
      <c r="E1971" s="309"/>
      <c r="F1971" s="309"/>
      <c r="G1971" s="309"/>
      <c r="H1971" s="309"/>
      <c r="I1971" s="309"/>
      <c r="J1971" s="309"/>
      <c r="K1971" s="309"/>
      <c r="L1971" s="309"/>
      <c r="M1971" s="309"/>
      <c r="N1971" s="309"/>
      <c r="O1971" s="309"/>
      <c r="P1971" s="309"/>
    </row>
    <row r="1972" spans="1:16" x14ac:dyDescent="0.25">
      <c r="A1972" s="309"/>
      <c r="B1972" s="309"/>
      <c r="C1972" s="309"/>
      <c r="D1972" s="309"/>
      <c r="E1972" s="309"/>
      <c r="F1972" s="309"/>
      <c r="G1972" s="309"/>
      <c r="H1972" s="309"/>
      <c r="I1972" s="309"/>
      <c r="J1972" s="309"/>
      <c r="K1972" s="309"/>
      <c r="L1972" s="309"/>
      <c r="M1972" s="309"/>
      <c r="N1972" s="309"/>
      <c r="O1972" s="309"/>
      <c r="P1972" s="309"/>
    </row>
    <row r="1973" spans="1:16" x14ac:dyDescent="0.25">
      <c r="A1973" s="309"/>
      <c r="B1973" s="309"/>
      <c r="C1973" s="309"/>
      <c r="D1973" s="309"/>
      <c r="E1973" s="309"/>
      <c r="F1973" s="309"/>
      <c r="G1973" s="309"/>
      <c r="H1973" s="309"/>
      <c r="I1973" s="309"/>
      <c r="J1973" s="309"/>
      <c r="K1973" s="309"/>
      <c r="L1973" s="309"/>
      <c r="M1973" s="309"/>
      <c r="N1973" s="309"/>
      <c r="O1973" s="309"/>
      <c r="P1973" s="309"/>
    </row>
    <row r="1974" spans="1:16" x14ac:dyDescent="0.25">
      <c r="A1974" s="309"/>
      <c r="B1974" s="309"/>
      <c r="C1974" s="309"/>
      <c r="D1974" s="309"/>
      <c r="E1974" s="309"/>
      <c r="F1974" s="309"/>
      <c r="G1974" s="309"/>
      <c r="H1974" s="309"/>
      <c r="I1974" s="309"/>
      <c r="J1974" s="309"/>
      <c r="K1974" s="309"/>
      <c r="L1974" s="309"/>
      <c r="M1974" s="309"/>
      <c r="N1974" s="309"/>
      <c r="O1974" s="309"/>
      <c r="P1974" s="309"/>
    </row>
    <row r="1975" spans="1:16" x14ac:dyDescent="0.25">
      <c r="A1975" s="309"/>
      <c r="B1975" s="309"/>
      <c r="C1975" s="309"/>
      <c r="D1975" s="309"/>
      <c r="E1975" s="309"/>
      <c r="F1975" s="309"/>
      <c r="G1975" s="309"/>
      <c r="H1975" s="309"/>
      <c r="I1975" s="309"/>
      <c r="J1975" s="309"/>
      <c r="K1975" s="309"/>
      <c r="L1975" s="309"/>
      <c r="M1975" s="309"/>
      <c r="N1975" s="309"/>
      <c r="O1975" s="309"/>
      <c r="P1975" s="309"/>
    </row>
    <row r="1976" spans="1:16" x14ac:dyDescent="0.25">
      <c r="A1976" s="309"/>
      <c r="B1976" s="309"/>
      <c r="C1976" s="309"/>
      <c r="D1976" s="309"/>
      <c r="E1976" s="309"/>
      <c r="F1976" s="309"/>
      <c r="G1976" s="309"/>
      <c r="H1976" s="309"/>
      <c r="I1976" s="309"/>
      <c r="J1976" s="309"/>
      <c r="K1976" s="309"/>
      <c r="L1976" s="309"/>
      <c r="M1976" s="309"/>
      <c r="N1976" s="309"/>
      <c r="O1976" s="309"/>
      <c r="P1976" s="309"/>
    </row>
    <row r="1977" spans="1:16" x14ac:dyDescent="0.25">
      <c r="A1977" s="309"/>
      <c r="B1977" s="309"/>
      <c r="C1977" s="309"/>
      <c r="D1977" s="309"/>
      <c r="E1977" s="309"/>
      <c r="F1977" s="309"/>
      <c r="G1977" s="309"/>
      <c r="H1977" s="309"/>
      <c r="I1977" s="309"/>
      <c r="J1977" s="309"/>
      <c r="K1977" s="309"/>
      <c r="L1977" s="309"/>
      <c r="M1977" s="309"/>
      <c r="N1977" s="309"/>
      <c r="O1977" s="309"/>
      <c r="P1977" s="309"/>
    </row>
    <row r="1978" spans="1:16" x14ac:dyDescent="0.25">
      <c r="A1978" s="309"/>
      <c r="B1978" s="309"/>
      <c r="C1978" s="309"/>
      <c r="D1978" s="309"/>
      <c r="E1978" s="309"/>
      <c r="F1978" s="309"/>
      <c r="G1978" s="309"/>
      <c r="H1978" s="309"/>
      <c r="I1978" s="309"/>
      <c r="J1978" s="309"/>
      <c r="K1978" s="309"/>
      <c r="L1978" s="309"/>
      <c r="M1978" s="309"/>
      <c r="N1978" s="309"/>
      <c r="O1978" s="309"/>
      <c r="P1978" s="309"/>
    </row>
    <row r="1979" spans="1:16" x14ac:dyDescent="0.25">
      <c r="A1979" s="309"/>
      <c r="B1979" s="309"/>
      <c r="C1979" s="309"/>
      <c r="D1979" s="309"/>
      <c r="E1979" s="309"/>
      <c r="F1979" s="309"/>
      <c r="G1979" s="309"/>
      <c r="H1979" s="309"/>
      <c r="I1979" s="309"/>
      <c r="J1979" s="309"/>
      <c r="K1979" s="309"/>
      <c r="L1979" s="309"/>
      <c r="M1979" s="309"/>
      <c r="N1979" s="309"/>
      <c r="O1979" s="309"/>
      <c r="P1979" s="309"/>
    </row>
    <row r="1980" spans="1:16" x14ac:dyDescent="0.25">
      <c r="A1980" s="309"/>
      <c r="B1980" s="309"/>
      <c r="C1980" s="309"/>
      <c r="D1980" s="309"/>
      <c r="E1980" s="309"/>
      <c r="F1980" s="309"/>
      <c r="G1980" s="309"/>
      <c r="H1980" s="309"/>
      <c r="I1980" s="309"/>
      <c r="J1980" s="309"/>
      <c r="K1980" s="309"/>
      <c r="L1980" s="309"/>
      <c r="M1980" s="309"/>
      <c r="N1980" s="309"/>
      <c r="O1980" s="309"/>
      <c r="P1980" s="309"/>
    </row>
    <row r="1981" spans="1:16" x14ac:dyDescent="0.25">
      <c r="A1981" s="309"/>
      <c r="B1981" s="309"/>
      <c r="C1981" s="309"/>
      <c r="D1981" s="309"/>
      <c r="E1981" s="309"/>
      <c r="F1981" s="309"/>
      <c r="G1981" s="309"/>
      <c r="H1981" s="309"/>
      <c r="I1981" s="309"/>
      <c r="J1981" s="309"/>
      <c r="K1981" s="309"/>
      <c r="L1981" s="309"/>
      <c r="M1981" s="309"/>
      <c r="N1981" s="309"/>
      <c r="O1981" s="309"/>
      <c r="P1981" s="309"/>
    </row>
    <row r="1982" spans="1:16" x14ac:dyDescent="0.25">
      <c r="A1982" s="309"/>
      <c r="B1982" s="309"/>
      <c r="C1982" s="309"/>
      <c r="D1982" s="309"/>
      <c r="E1982" s="309"/>
      <c r="F1982" s="309"/>
      <c r="G1982" s="309"/>
      <c r="H1982" s="309"/>
      <c r="I1982" s="309"/>
      <c r="J1982" s="309"/>
      <c r="K1982" s="309"/>
      <c r="L1982" s="309"/>
      <c r="M1982" s="309"/>
      <c r="N1982" s="309"/>
      <c r="O1982" s="309"/>
      <c r="P1982" s="309"/>
    </row>
    <row r="1983" spans="1:16" x14ac:dyDescent="0.25">
      <c r="A1983" s="309"/>
      <c r="B1983" s="309"/>
      <c r="C1983" s="309"/>
      <c r="D1983" s="309"/>
      <c r="E1983" s="309"/>
      <c r="F1983" s="309"/>
      <c r="G1983" s="309"/>
      <c r="H1983" s="309"/>
      <c r="I1983" s="309"/>
      <c r="J1983" s="309"/>
      <c r="K1983" s="309"/>
      <c r="L1983" s="309"/>
      <c r="M1983" s="309"/>
      <c r="N1983" s="309"/>
      <c r="O1983" s="309"/>
      <c r="P1983" s="309"/>
    </row>
    <row r="1984" spans="1:16" x14ac:dyDescent="0.25">
      <c r="A1984" s="309"/>
      <c r="B1984" s="309"/>
      <c r="C1984" s="309"/>
      <c r="D1984" s="309"/>
      <c r="E1984" s="309"/>
      <c r="F1984" s="309"/>
      <c r="G1984" s="309"/>
      <c r="H1984" s="309"/>
      <c r="I1984" s="309"/>
      <c r="J1984" s="309"/>
      <c r="K1984" s="309"/>
      <c r="L1984" s="309"/>
      <c r="M1984" s="309"/>
      <c r="N1984" s="309"/>
      <c r="O1984" s="309"/>
      <c r="P1984" s="309"/>
    </row>
    <row r="1985" spans="1:16" x14ac:dyDescent="0.25">
      <c r="A1985" s="309"/>
      <c r="B1985" s="309"/>
      <c r="C1985" s="309"/>
      <c r="D1985" s="309"/>
      <c r="E1985" s="309"/>
      <c r="F1985" s="309"/>
      <c r="G1985" s="309"/>
      <c r="H1985" s="309"/>
      <c r="I1985" s="309"/>
      <c r="J1985" s="309"/>
      <c r="K1985" s="309"/>
      <c r="L1985" s="309"/>
      <c r="M1985" s="309"/>
      <c r="N1985" s="309"/>
      <c r="O1985" s="309"/>
      <c r="P1985" s="309"/>
    </row>
    <row r="1986" spans="1:16" x14ac:dyDescent="0.25">
      <c r="A1986" s="309"/>
      <c r="B1986" s="309"/>
      <c r="C1986" s="309"/>
      <c r="D1986" s="309"/>
      <c r="E1986" s="309"/>
      <c r="F1986" s="309"/>
      <c r="G1986" s="309"/>
      <c r="H1986" s="309"/>
      <c r="I1986" s="309"/>
      <c r="J1986" s="309"/>
      <c r="K1986" s="309"/>
      <c r="L1986" s="309"/>
      <c r="M1986" s="309"/>
      <c r="N1986" s="309"/>
      <c r="O1986" s="309"/>
      <c r="P1986" s="309"/>
    </row>
    <row r="1987" spans="1:16" x14ac:dyDescent="0.25">
      <c r="A1987" s="309"/>
      <c r="B1987" s="309"/>
      <c r="C1987" s="309"/>
      <c r="D1987" s="309"/>
      <c r="E1987" s="309"/>
      <c r="F1987" s="309"/>
      <c r="G1987" s="309"/>
      <c r="H1987" s="309"/>
      <c r="I1987" s="309"/>
      <c r="J1987" s="309"/>
      <c r="K1987" s="309"/>
      <c r="L1987" s="309"/>
      <c r="M1987" s="309"/>
      <c r="N1987" s="309"/>
      <c r="O1987" s="309"/>
      <c r="P1987" s="309"/>
    </row>
    <row r="1988" spans="1:16" x14ac:dyDescent="0.25">
      <c r="A1988" s="309"/>
      <c r="B1988" s="309"/>
      <c r="C1988" s="309"/>
      <c r="D1988" s="309"/>
      <c r="E1988" s="309"/>
      <c r="F1988" s="309"/>
      <c r="G1988" s="309"/>
      <c r="H1988" s="309"/>
      <c r="I1988" s="309"/>
      <c r="J1988" s="309"/>
      <c r="K1988" s="309"/>
      <c r="L1988" s="309"/>
      <c r="M1988" s="309"/>
      <c r="N1988" s="309"/>
      <c r="O1988" s="309"/>
      <c r="P1988" s="309"/>
    </row>
    <row r="1989" spans="1:16" x14ac:dyDescent="0.25">
      <c r="A1989" s="309"/>
      <c r="B1989" s="309"/>
      <c r="C1989" s="309"/>
      <c r="D1989" s="309"/>
      <c r="E1989" s="309"/>
      <c r="F1989" s="309"/>
      <c r="G1989" s="309"/>
      <c r="H1989" s="309"/>
      <c r="I1989" s="309"/>
      <c r="J1989" s="309"/>
      <c r="K1989" s="309"/>
      <c r="L1989" s="309"/>
      <c r="M1989" s="309"/>
      <c r="N1989" s="309"/>
      <c r="O1989" s="309"/>
      <c r="P1989" s="309"/>
    </row>
    <row r="1990" spans="1:16" x14ac:dyDescent="0.25">
      <c r="A1990" s="309"/>
      <c r="B1990" s="309"/>
      <c r="C1990" s="309"/>
      <c r="D1990" s="309"/>
      <c r="E1990" s="309"/>
      <c r="F1990" s="309"/>
      <c r="G1990" s="309"/>
      <c r="H1990" s="309"/>
      <c r="I1990" s="309"/>
      <c r="J1990" s="309"/>
      <c r="K1990" s="309"/>
      <c r="L1990" s="309"/>
      <c r="M1990" s="309"/>
      <c r="N1990" s="309"/>
      <c r="O1990" s="309"/>
      <c r="P1990" s="309"/>
    </row>
    <row r="1991" spans="1:16" x14ac:dyDescent="0.25">
      <c r="A1991" s="309"/>
      <c r="B1991" s="309"/>
      <c r="C1991" s="309"/>
      <c r="D1991" s="309"/>
      <c r="E1991" s="309"/>
      <c r="F1991" s="309"/>
      <c r="G1991" s="309"/>
      <c r="H1991" s="309"/>
      <c r="I1991" s="309"/>
      <c r="J1991" s="309"/>
      <c r="K1991" s="309"/>
      <c r="L1991" s="309"/>
      <c r="M1991" s="309"/>
      <c r="N1991" s="309"/>
      <c r="O1991" s="309"/>
      <c r="P1991" s="309"/>
    </row>
    <row r="1992" spans="1:16" x14ac:dyDescent="0.25">
      <c r="A1992" s="309"/>
      <c r="B1992" s="309"/>
      <c r="C1992" s="309"/>
      <c r="D1992" s="309"/>
      <c r="E1992" s="309"/>
      <c r="F1992" s="309"/>
      <c r="G1992" s="309"/>
      <c r="H1992" s="309"/>
      <c r="I1992" s="309"/>
      <c r="J1992" s="309"/>
      <c r="K1992" s="309"/>
      <c r="L1992" s="309"/>
      <c r="M1992" s="309"/>
      <c r="N1992" s="309"/>
      <c r="O1992" s="309"/>
      <c r="P1992" s="309"/>
    </row>
    <row r="1993" spans="1:16" x14ac:dyDescent="0.25">
      <c r="A1993" s="309"/>
      <c r="B1993" s="309"/>
      <c r="C1993" s="309"/>
      <c r="D1993" s="309"/>
      <c r="E1993" s="309"/>
      <c r="F1993" s="309"/>
      <c r="G1993" s="309"/>
      <c r="H1993" s="309"/>
      <c r="I1993" s="309"/>
      <c r="J1993" s="309"/>
      <c r="K1993" s="309"/>
      <c r="L1993" s="309"/>
      <c r="M1993" s="309"/>
      <c r="N1993" s="309"/>
      <c r="O1993" s="309"/>
      <c r="P1993" s="309"/>
    </row>
    <row r="1994" spans="1:16" x14ac:dyDescent="0.25">
      <c r="A1994" s="309"/>
      <c r="B1994" s="309"/>
      <c r="C1994" s="309"/>
      <c r="D1994" s="309"/>
      <c r="E1994" s="309"/>
      <c r="F1994" s="309"/>
      <c r="G1994" s="309"/>
      <c r="H1994" s="309"/>
      <c r="I1994" s="309"/>
      <c r="J1994" s="309"/>
      <c r="K1994" s="309"/>
      <c r="L1994" s="309"/>
      <c r="M1994" s="309"/>
      <c r="N1994" s="309"/>
      <c r="O1994" s="309"/>
      <c r="P1994" s="309"/>
    </row>
    <row r="1995" spans="1:16" x14ac:dyDescent="0.25">
      <c r="A1995" s="309"/>
      <c r="B1995" s="309"/>
      <c r="C1995" s="309"/>
      <c r="D1995" s="309"/>
      <c r="E1995" s="309"/>
      <c r="F1995" s="309"/>
      <c r="G1995" s="309"/>
      <c r="H1995" s="309"/>
      <c r="I1995" s="309"/>
      <c r="J1995" s="309"/>
      <c r="K1995" s="309"/>
      <c r="L1995" s="309"/>
      <c r="M1995" s="309"/>
      <c r="N1995" s="309"/>
      <c r="O1995" s="309"/>
      <c r="P1995" s="309"/>
    </row>
    <row r="1996" spans="1:16" x14ac:dyDescent="0.25">
      <c r="A1996" s="309"/>
      <c r="B1996" s="309"/>
      <c r="C1996" s="309"/>
      <c r="D1996" s="309"/>
      <c r="E1996" s="309"/>
      <c r="F1996" s="309"/>
      <c r="G1996" s="309"/>
      <c r="H1996" s="309"/>
      <c r="I1996" s="309"/>
      <c r="J1996" s="309"/>
      <c r="K1996" s="309"/>
      <c r="L1996" s="309"/>
      <c r="M1996" s="309"/>
      <c r="N1996" s="309"/>
      <c r="O1996" s="309"/>
      <c r="P1996" s="309"/>
    </row>
    <row r="1997" spans="1:16" x14ac:dyDescent="0.25">
      <c r="A1997" s="309"/>
      <c r="B1997" s="309"/>
      <c r="C1997" s="309"/>
      <c r="D1997" s="309"/>
      <c r="E1997" s="309"/>
      <c r="F1997" s="309"/>
      <c r="G1997" s="309"/>
      <c r="H1997" s="309"/>
      <c r="I1997" s="309"/>
      <c r="J1997" s="309"/>
      <c r="K1997" s="309"/>
      <c r="L1997" s="309"/>
      <c r="M1997" s="309"/>
      <c r="N1997" s="309"/>
      <c r="O1997" s="309"/>
      <c r="P1997" s="309"/>
    </row>
    <row r="1998" spans="1:16" x14ac:dyDescent="0.25">
      <c r="A1998" s="309"/>
      <c r="B1998" s="309"/>
      <c r="C1998" s="309"/>
      <c r="D1998" s="309"/>
      <c r="E1998" s="309"/>
      <c r="F1998" s="309"/>
      <c r="G1998" s="309"/>
      <c r="H1998" s="309"/>
      <c r="I1998" s="309"/>
      <c r="J1998" s="309"/>
      <c r="K1998" s="309"/>
      <c r="L1998" s="309"/>
      <c r="M1998" s="309"/>
      <c r="N1998" s="309"/>
      <c r="O1998" s="309"/>
      <c r="P1998" s="309"/>
    </row>
    <row r="1999" spans="1:16" x14ac:dyDescent="0.25">
      <c r="A1999" s="309"/>
      <c r="B1999" s="309"/>
      <c r="C1999" s="309"/>
      <c r="D1999" s="309"/>
      <c r="E1999" s="309"/>
      <c r="F1999" s="309"/>
      <c r="G1999" s="309"/>
      <c r="H1999" s="309"/>
      <c r="I1999" s="309"/>
      <c r="J1999" s="309"/>
      <c r="K1999" s="309"/>
      <c r="L1999" s="309"/>
      <c r="M1999" s="309"/>
      <c r="N1999" s="309"/>
      <c r="O1999" s="309"/>
      <c r="P1999" s="309"/>
    </row>
    <row r="2000" spans="1:16" x14ac:dyDescent="0.25">
      <c r="A2000" s="309"/>
      <c r="B2000" s="309"/>
      <c r="C2000" s="309"/>
      <c r="D2000" s="309"/>
      <c r="E2000" s="309"/>
      <c r="F2000" s="309"/>
      <c r="G2000" s="309"/>
      <c r="H2000" s="309"/>
      <c r="I2000" s="309"/>
      <c r="J2000" s="309"/>
      <c r="K2000" s="309"/>
      <c r="L2000" s="309"/>
      <c r="M2000" s="309"/>
      <c r="N2000" s="309"/>
      <c r="O2000" s="309"/>
      <c r="P2000" s="309"/>
    </row>
    <row r="2001" spans="1:16" x14ac:dyDescent="0.25">
      <c r="A2001" s="309"/>
      <c r="B2001" s="309"/>
      <c r="C2001" s="309"/>
      <c r="D2001" s="309"/>
      <c r="E2001" s="309"/>
      <c r="F2001" s="309"/>
      <c r="G2001" s="309"/>
      <c r="H2001" s="309"/>
      <c r="I2001" s="309"/>
      <c r="J2001" s="309"/>
      <c r="K2001" s="309"/>
      <c r="L2001" s="309"/>
      <c r="M2001" s="309"/>
      <c r="N2001" s="309"/>
      <c r="O2001" s="309"/>
      <c r="P2001" s="309"/>
    </row>
    <row r="2002" spans="1:16" x14ac:dyDescent="0.25">
      <c r="A2002" s="309"/>
      <c r="B2002" s="309"/>
      <c r="C2002" s="309"/>
      <c r="D2002" s="309"/>
      <c r="E2002" s="309"/>
      <c r="F2002" s="309"/>
      <c r="G2002" s="309"/>
      <c r="H2002" s="309"/>
      <c r="I2002" s="309"/>
      <c r="J2002" s="309"/>
      <c r="K2002" s="309"/>
      <c r="L2002" s="309"/>
      <c r="M2002" s="309"/>
      <c r="N2002" s="309"/>
      <c r="O2002" s="309"/>
      <c r="P2002" s="309"/>
    </row>
    <row r="2003" spans="1:16" x14ac:dyDescent="0.25">
      <c r="A2003" s="309"/>
      <c r="B2003" s="309"/>
      <c r="C2003" s="309"/>
      <c r="D2003" s="309"/>
      <c r="E2003" s="309"/>
      <c r="F2003" s="309"/>
      <c r="G2003" s="309"/>
      <c r="H2003" s="309"/>
      <c r="I2003" s="309"/>
      <c r="J2003" s="309"/>
      <c r="K2003" s="309"/>
      <c r="L2003" s="309"/>
      <c r="M2003" s="309"/>
      <c r="N2003" s="309"/>
      <c r="O2003" s="309"/>
      <c r="P2003" s="309"/>
    </row>
    <row r="2004" spans="1:16" x14ac:dyDescent="0.25">
      <c r="A2004" s="309"/>
      <c r="B2004" s="309"/>
      <c r="C2004" s="309"/>
      <c r="D2004" s="309"/>
      <c r="E2004" s="309"/>
      <c r="F2004" s="309"/>
      <c r="G2004" s="309"/>
      <c r="H2004" s="309"/>
      <c r="I2004" s="309"/>
      <c r="J2004" s="309"/>
      <c r="K2004" s="309"/>
      <c r="L2004" s="309"/>
      <c r="M2004" s="309"/>
      <c r="N2004" s="309"/>
      <c r="O2004" s="309"/>
      <c r="P2004" s="309"/>
    </row>
    <row r="2005" spans="1:16" x14ac:dyDescent="0.25">
      <c r="A2005" s="309"/>
      <c r="B2005" s="309"/>
      <c r="C2005" s="309"/>
      <c r="D2005" s="309"/>
      <c r="E2005" s="309"/>
      <c r="F2005" s="309"/>
      <c r="G2005" s="309"/>
      <c r="H2005" s="309"/>
      <c r="I2005" s="309"/>
      <c r="J2005" s="309"/>
      <c r="K2005" s="309"/>
      <c r="L2005" s="309"/>
      <c r="M2005" s="309"/>
      <c r="N2005" s="309"/>
      <c r="O2005" s="309"/>
      <c r="P2005" s="309"/>
    </row>
    <row r="2006" spans="1:16" x14ac:dyDescent="0.25">
      <c r="A2006" s="309"/>
      <c r="B2006" s="309"/>
      <c r="C2006" s="309"/>
      <c r="D2006" s="309"/>
      <c r="E2006" s="309"/>
      <c r="F2006" s="309"/>
      <c r="G2006" s="309"/>
      <c r="H2006" s="309"/>
      <c r="I2006" s="309"/>
      <c r="J2006" s="309"/>
      <c r="K2006" s="309"/>
      <c r="L2006" s="309"/>
      <c r="M2006" s="309"/>
      <c r="N2006" s="309"/>
      <c r="O2006" s="309"/>
      <c r="P2006" s="309"/>
    </row>
    <row r="2007" spans="1:16" x14ac:dyDescent="0.25">
      <c r="A2007" s="309"/>
      <c r="B2007" s="309"/>
      <c r="C2007" s="309"/>
      <c r="D2007" s="309"/>
      <c r="E2007" s="309"/>
      <c r="F2007" s="309"/>
      <c r="G2007" s="309"/>
      <c r="H2007" s="309"/>
      <c r="I2007" s="309"/>
      <c r="J2007" s="309"/>
      <c r="K2007" s="309"/>
      <c r="L2007" s="309"/>
      <c r="M2007" s="309"/>
      <c r="N2007" s="309"/>
      <c r="O2007" s="309"/>
      <c r="P2007" s="309"/>
    </row>
    <row r="2008" spans="1:16" x14ac:dyDescent="0.25">
      <c r="A2008" s="309"/>
      <c r="B2008" s="309"/>
      <c r="C2008" s="309"/>
      <c r="D2008" s="309"/>
      <c r="E2008" s="309"/>
      <c r="F2008" s="309"/>
      <c r="G2008" s="309"/>
      <c r="H2008" s="309"/>
      <c r="I2008" s="309"/>
      <c r="J2008" s="309"/>
      <c r="K2008" s="309"/>
      <c r="L2008" s="309"/>
      <c r="M2008" s="309"/>
      <c r="N2008" s="309"/>
      <c r="O2008" s="309"/>
      <c r="P2008" s="309"/>
    </row>
    <row r="2009" spans="1:16" x14ac:dyDescent="0.25">
      <c r="A2009" s="309"/>
      <c r="B2009" s="309"/>
      <c r="C2009" s="309"/>
      <c r="D2009" s="309"/>
      <c r="E2009" s="309"/>
      <c r="F2009" s="309"/>
      <c r="G2009" s="309"/>
      <c r="H2009" s="309"/>
      <c r="I2009" s="309"/>
      <c r="J2009" s="309"/>
      <c r="K2009" s="309"/>
      <c r="L2009" s="309"/>
      <c r="M2009" s="309"/>
      <c r="N2009" s="309"/>
      <c r="O2009" s="309"/>
      <c r="P2009" s="309"/>
    </row>
    <row r="2010" spans="1:16" x14ac:dyDescent="0.25">
      <c r="A2010" s="309"/>
      <c r="B2010" s="309"/>
      <c r="C2010" s="309"/>
      <c r="D2010" s="309"/>
      <c r="E2010" s="309"/>
      <c r="F2010" s="309"/>
      <c r="G2010" s="309"/>
      <c r="H2010" s="309"/>
      <c r="I2010" s="309"/>
      <c r="J2010" s="309"/>
      <c r="K2010" s="309"/>
      <c r="L2010" s="309"/>
      <c r="M2010" s="309"/>
      <c r="N2010" s="309"/>
      <c r="O2010" s="309"/>
      <c r="P2010" s="309"/>
    </row>
    <row r="2011" spans="1:16" x14ac:dyDescent="0.25">
      <c r="A2011" s="309"/>
      <c r="B2011" s="309"/>
      <c r="C2011" s="309"/>
      <c r="D2011" s="309"/>
      <c r="E2011" s="309"/>
      <c r="F2011" s="309"/>
      <c r="G2011" s="309"/>
      <c r="H2011" s="309"/>
      <c r="I2011" s="309"/>
      <c r="J2011" s="309"/>
      <c r="K2011" s="309"/>
      <c r="L2011" s="309"/>
      <c r="M2011" s="309"/>
      <c r="N2011" s="309"/>
      <c r="O2011" s="309"/>
      <c r="P2011" s="309"/>
    </row>
    <row r="2012" spans="1:16" x14ac:dyDescent="0.25">
      <c r="A2012" s="309"/>
      <c r="B2012" s="309"/>
      <c r="C2012" s="309"/>
      <c r="D2012" s="309"/>
      <c r="E2012" s="309"/>
      <c r="F2012" s="309"/>
      <c r="G2012" s="309"/>
      <c r="H2012" s="309"/>
      <c r="I2012" s="309"/>
      <c r="J2012" s="309"/>
      <c r="K2012" s="309"/>
      <c r="L2012" s="309"/>
      <c r="M2012" s="309"/>
      <c r="N2012" s="309"/>
      <c r="O2012" s="309"/>
      <c r="P2012" s="309"/>
    </row>
    <row r="2013" spans="1:16" x14ac:dyDescent="0.25">
      <c r="A2013" s="309"/>
      <c r="B2013" s="309"/>
      <c r="C2013" s="309"/>
      <c r="D2013" s="309"/>
      <c r="E2013" s="309"/>
      <c r="F2013" s="309"/>
      <c r="G2013" s="309"/>
      <c r="H2013" s="309"/>
      <c r="I2013" s="309"/>
      <c r="J2013" s="309"/>
      <c r="K2013" s="309"/>
      <c r="L2013" s="309"/>
      <c r="M2013" s="309"/>
      <c r="N2013" s="309"/>
      <c r="O2013" s="309"/>
      <c r="P2013" s="309"/>
    </row>
    <row r="2014" spans="1:16" x14ac:dyDescent="0.25">
      <c r="A2014" s="309"/>
      <c r="B2014" s="309"/>
      <c r="C2014" s="309"/>
      <c r="D2014" s="309"/>
      <c r="E2014" s="309"/>
      <c r="F2014" s="309"/>
      <c r="G2014" s="309"/>
      <c r="H2014" s="309"/>
      <c r="I2014" s="309"/>
      <c r="J2014" s="309"/>
      <c r="K2014" s="309"/>
      <c r="L2014" s="309"/>
      <c r="M2014" s="309"/>
      <c r="N2014" s="309"/>
      <c r="O2014" s="309"/>
      <c r="P2014" s="309"/>
    </row>
    <row r="2015" spans="1:16" x14ac:dyDescent="0.25">
      <c r="A2015" s="309"/>
      <c r="B2015" s="309"/>
      <c r="C2015" s="309"/>
      <c r="D2015" s="309"/>
      <c r="E2015" s="309"/>
      <c r="F2015" s="309"/>
      <c r="G2015" s="309"/>
      <c r="H2015" s="309"/>
      <c r="I2015" s="309"/>
      <c r="J2015" s="309"/>
      <c r="K2015" s="309"/>
      <c r="L2015" s="309"/>
      <c r="M2015" s="309"/>
      <c r="N2015" s="309"/>
      <c r="O2015" s="309"/>
      <c r="P2015" s="309"/>
    </row>
    <row r="2016" spans="1:16" x14ac:dyDescent="0.25">
      <c r="A2016" s="309"/>
      <c r="B2016" s="309"/>
      <c r="C2016" s="309"/>
      <c r="D2016" s="309"/>
      <c r="E2016" s="309"/>
      <c r="F2016" s="309"/>
      <c r="G2016" s="309"/>
      <c r="H2016" s="309"/>
      <c r="I2016" s="309"/>
      <c r="J2016" s="309"/>
      <c r="K2016" s="309"/>
      <c r="L2016" s="309"/>
      <c r="M2016" s="309"/>
      <c r="N2016" s="309"/>
      <c r="O2016" s="309"/>
      <c r="P2016" s="309"/>
    </row>
    <row r="2017" spans="1:16" x14ac:dyDescent="0.25">
      <c r="A2017" s="309"/>
      <c r="B2017" s="309"/>
      <c r="C2017" s="309"/>
      <c r="D2017" s="309"/>
      <c r="E2017" s="309"/>
      <c r="F2017" s="309"/>
      <c r="G2017" s="309"/>
      <c r="H2017" s="309"/>
      <c r="I2017" s="309"/>
      <c r="J2017" s="309"/>
      <c r="K2017" s="309"/>
      <c r="L2017" s="309"/>
      <c r="M2017" s="309"/>
      <c r="N2017" s="309"/>
      <c r="O2017" s="309"/>
      <c r="P2017" s="309"/>
    </row>
    <row r="2018" spans="1:16" x14ac:dyDescent="0.25">
      <c r="A2018" s="309"/>
      <c r="B2018" s="309"/>
      <c r="C2018" s="309"/>
      <c r="D2018" s="309"/>
      <c r="E2018" s="309"/>
      <c r="F2018" s="309"/>
      <c r="G2018" s="309"/>
      <c r="H2018" s="309"/>
      <c r="I2018" s="309"/>
      <c r="J2018" s="309"/>
      <c r="K2018" s="309"/>
      <c r="L2018" s="309"/>
      <c r="M2018" s="309"/>
      <c r="N2018" s="309"/>
      <c r="O2018" s="309"/>
      <c r="P2018" s="309"/>
    </row>
    <row r="2019" spans="1:16" x14ac:dyDescent="0.25">
      <c r="A2019" s="309"/>
      <c r="B2019" s="309"/>
      <c r="C2019" s="309"/>
      <c r="D2019" s="309"/>
      <c r="E2019" s="309"/>
      <c r="F2019" s="309"/>
      <c r="G2019" s="309"/>
      <c r="H2019" s="309"/>
      <c r="I2019" s="309"/>
      <c r="J2019" s="309"/>
      <c r="K2019" s="309"/>
      <c r="L2019" s="309"/>
      <c r="M2019" s="309"/>
      <c r="N2019" s="309"/>
      <c r="O2019" s="309"/>
      <c r="P2019" s="309"/>
    </row>
    <row r="2020" spans="1:16" x14ac:dyDescent="0.25">
      <c r="A2020" s="309"/>
      <c r="B2020" s="309"/>
      <c r="C2020" s="309"/>
      <c r="D2020" s="309"/>
      <c r="E2020" s="309"/>
      <c r="F2020" s="309"/>
      <c r="G2020" s="309"/>
      <c r="H2020" s="309"/>
      <c r="I2020" s="309"/>
      <c r="J2020" s="309"/>
      <c r="K2020" s="309"/>
      <c r="L2020" s="309"/>
      <c r="M2020" s="309"/>
      <c r="N2020" s="309"/>
      <c r="O2020" s="309"/>
      <c r="P2020" s="309"/>
    </row>
    <row r="2021" spans="1:16" x14ac:dyDescent="0.25">
      <c r="A2021" s="309"/>
      <c r="B2021" s="309"/>
      <c r="C2021" s="309"/>
      <c r="D2021" s="309"/>
      <c r="E2021" s="309"/>
      <c r="F2021" s="309"/>
      <c r="G2021" s="309"/>
      <c r="H2021" s="309"/>
      <c r="I2021" s="309"/>
      <c r="J2021" s="309"/>
      <c r="K2021" s="309"/>
      <c r="L2021" s="309"/>
      <c r="M2021" s="309"/>
      <c r="N2021" s="309"/>
      <c r="O2021" s="309"/>
      <c r="P2021" s="309"/>
    </row>
    <row r="2022" spans="1:16" x14ac:dyDescent="0.25">
      <c r="A2022" s="309"/>
      <c r="B2022" s="309"/>
      <c r="C2022" s="309"/>
      <c r="D2022" s="309"/>
      <c r="E2022" s="309"/>
      <c r="F2022" s="309"/>
      <c r="G2022" s="309"/>
      <c r="H2022" s="309"/>
      <c r="I2022" s="309"/>
      <c r="J2022" s="309"/>
      <c r="K2022" s="309"/>
      <c r="L2022" s="309"/>
      <c r="M2022" s="309"/>
      <c r="N2022" s="309"/>
      <c r="O2022" s="309"/>
      <c r="P2022" s="309"/>
    </row>
    <row r="2023" spans="1:16" x14ac:dyDescent="0.25">
      <c r="A2023" s="309"/>
      <c r="B2023" s="309"/>
      <c r="C2023" s="309"/>
      <c r="D2023" s="309"/>
      <c r="E2023" s="309"/>
      <c r="F2023" s="309"/>
      <c r="G2023" s="309"/>
      <c r="H2023" s="309"/>
      <c r="I2023" s="309"/>
      <c r="J2023" s="309"/>
      <c r="K2023" s="309"/>
      <c r="L2023" s="309"/>
      <c r="M2023" s="309"/>
      <c r="N2023" s="309"/>
      <c r="O2023" s="309"/>
      <c r="P2023" s="309"/>
    </row>
    <row r="2024" spans="1:16" x14ac:dyDescent="0.25">
      <c r="A2024" s="309"/>
      <c r="B2024" s="309"/>
      <c r="C2024" s="309"/>
      <c r="D2024" s="309"/>
      <c r="E2024" s="309"/>
      <c r="F2024" s="309"/>
      <c r="G2024" s="309"/>
      <c r="H2024" s="309"/>
      <c r="I2024" s="309"/>
      <c r="J2024" s="309"/>
      <c r="K2024" s="309"/>
      <c r="L2024" s="309"/>
      <c r="M2024" s="309"/>
      <c r="N2024" s="309"/>
      <c r="O2024" s="309"/>
      <c r="P2024" s="309"/>
    </row>
    <row r="2025" spans="1:16" x14ac:dyDescent="0.25">
      <c r="A2025" s="309"/>
      <c r="B2025" s="309"/>
      <c r="C2025" s="309"/>
      <c r="D2025" s="309"/>
      <c r="E2025" s="309"/>
      <c r="F2025" s="309"/>
      <c r="G2025" s="309"/>
      <c r="H2025" s="309"/>
      <c r="I2025" s="309"/>
      <c r="J2025" s="309"/>
      <c r="K2025" s="309"/>
      <c r="L2025" s="309"/>
      <c r="M2025" s="309"/>
      <c r="N2025" s="309"/>
      <c r="O2025" s="309"/>
      <c r="P2025" s="309"/>
    </row>
    <row r="2026" spans="1:16" x14ac:dyDescent="0.25">
      <c r="A2026" s="309"/>
      <c r="B2026" s="309"/>
      <c r="C2026" s="309"/>
      <c r="D2026" s="309"/>
      <c r="E2026" s="309"/>
      <c r="F2026" s="309"/>
      <c r="G2026" s="309"/>
      <c r="H2026" s="309"/>
      <c r="I2026" s="309"/>
      <c r="J2026" s="309"/>
      <c r="K2026" s="309"/>
      <c r="L2026" s="309"/>
      <c r="M2026" s="309"/>
      <c r="N2026" s="309"/>
      <c r="O2026" s="309"/>
      <c r="P2026" s="309"/>
    </row>
    <row r="2027" spans="1:16" x14ac:dyDescent="0.25">
      <c r="A2027" s="309"/>
      <c r="B2027" s="309"/>
      <c r="C2027" s="309"/>
      <c r="D2027" s="309"/>
      <c r="E2027" s="309"/>
      <c r="F2027" s="309"/>
      <c r="G2027" s="309"/>
      <c r="H2027" s="309"/>
      <c r="I2027" s="309"/>
      <c r="J2027" s="309"/>
      <c r="K2027" s="309"/>
      <c r="L2027" s="309"/>
      <c r="M2027" s="309"/>
      <c r="N2027" s="309"/>
      <c r="O2027" s="309"/>
      <c r="P2027" s="309"/>
    </row>
    <row r="2028" spans="1:16" x14ac:dyDescent="0.25">
      <c r="A2028" s="309"/>
      <c r="B2028" s="309"/>
      <c r="C2028" s="309"/>
      <c r="D2028" s="309"/>
      <c r="E2028" s="309"/>
      <c r="F2028" s="309"/>
      <c r="G2028" s="309"/>
      <c r="H2028" s="309"/>
      <c r="I2028" s="309"/>
      <c r="J2028" s="309"/>
      <c r="K2028" s="309"/>
      <c r="L2028" s="309"/>
      <c r="M2028" s="309"/>
      <c r="N2028" s="309"/>
      <c r="O2028" s="309"/>
      <c r="P2028" s="309"/>
    </row>
    <row r="2029" spans="1:16" x14ac:dyDescent="0.25">
      <c r="A2029" s="309"/>
      <c r="B2029" s="309"/>
      <c r="C2029" s="309"/>
      <c r="D2029" s="309"/>
      <c r="E2029" s="309"/>
      <c r="F2029" s="309"/>
      <c r="G2029" s="309"/>
      <c r="H2029" s="309"/>
      <c r="I2029" s="309"/>
      <c r="J2029" s="309"/>
      <c r="K2029" s="309"/>
      <c r="L2029" s="309"/>
      <c r="M2029" s="309"/>
      <c r="N2029" s="309"/>
      <c r="O2029" s="309"/>
      <c r="P2029" s="309"/>
    </row>
    <row r="2030" spans="1:16" x14ac:dyDescent="0.25">
      <c r="A2030" s="309"/>
      <c r="B2030" s="309"/>
      <c r="C2030" s="309"/>
      <c r="D2030" s="309"/>
      <c r="E2030" s="309"/>
      <c r="F2030" s="309"/>
      <c r="G2030" s="309"/>
      <c r="H2030" s="309"/>
      <c r="I2030" s="309"/>
      <c r="J2030" s="309"/>
      <c r="K2030" s="309"/>
      <c r="L2030" s="309"/>
      <c r="M2030" s="309"/>
      <c r="N2030" s="309"/>
      <c r="O2030" s="309"/>
      <c r="P2030" s="309"/>
    </row>
    <row r="2031" spans="1:16" x14ac:dyDescent="0.25">
      <c r="A2031" s="309"/>
      <c r="B2031" s="309"/>
      <c r="C2031" s="309"/>
      <c r="D2031" s="309"/>
      <c r="E2031" s="309"/>
      <c r="F2031" s="309"/>
      <c r="G2031" s="309"/>
      <c r="H2031" s="309"/>
      <c r="I2031" s="309"/>
      <c r="J2031" s="309"/>
      <c r="K2031" s="309"/>
      <c r="L2031" s="309"/>
      <c r="M2031" s="309"/>
      <c r="N2031" s="309"/>
      <c r="O2031" s="309"/>
      <c r="P2031" s="309"/>
    </row>
    <row r="2032" spans="1:16" x14ac:dyDescent="0.25">
      <c r="A2032" s="309"/>
      <c r="B2032" s="309"/>
      <c r="C2032" s="309"/>
      <c r="D2032" s="309"/>
      <c r="E2032" s="309"/>
      <c r="F2032" s="309"/>
      <c r="G2032" s="309"/>
      <c r="H2032" s="309"/>
      <c r="I2032" s="309"/>
      <c r="J2032" s="309"/>
      <c r="K2032" s="309"/>
      <c r="L2032" s="309"/>
      <c r="M2032" s="309"/>
      <c r="N2032" s="309"/>
      <c r="O2032" s="309"/>
      <c r="P2032" s="309"/>
    </row>
    <row r="2033" spans="1:16" x14ac:dyDescent="0.25">
      <c r="A2033" s="309"/>
      <c r="B2033" s="309"/>
      <c r="C2033" s="309"/>
      <c r="D2033" s="309"/>
      <c r="E2033" s="309"/>
      <c r="F2033" s="309"/>
      <c r="G2033" s="309"/>
      <c r="H2033" s="309"/>
      <c r="I2033" s="309"/>
      <c r="J2033" s="309"/>
      <c r="K2033" s="309"/>
      <c r="L2033" s="309"/>
      <c r="M2033" s="309"/>
      <c r="N2033" s="309"/>
      <c r="O2033" s="309"/>
      <c r="P2033" s="309"/>
    </row>
    <row r="2034" spans="1:16" x14ac:dyDescent="0.25">
      <c r="A2034" s="309"/>
      <c r="B2034" s="309"/>
      <c r="C2034" s="309"/>
      <c r="D2034" s="309"/>
      <c r="E2034" s="309"/>
      <c r="F2034" s="309"/>
      <c r="G2034" s="309"/>
      <c r="H2034" s="309"/>
      <c r="I2034" s="309"/>
      <c r="J2034" s="309"/>
      <c r="K2034" s="309"/>
      <c r="L2034" s="309"/>
      <c r="M2034" s="309"/>
      <c r="N2034" s="309"/>
      <c r="O2034" s="309"/>
      <c r="P2034" s="309"/>
    </row>
    <row r="2035" spans="1:16" x14ac:dyDescent="0.25">
      <c r="A2035" s="309"/>
      <c r="B2035" s="309"/>
      <c r="C2035" s="309"/>
      <c r="D2035" s="309"/>
      <c r="E2035" s="309"/>
      <c r="F2035" s="309"/>
      <c r="G2035" s="309"/>
      <c r="H2035" s="309"/>
      <c r="I2035" s="309"/>
      <c r="J2035" s="309"/>
      <c r="K2035" s="309"/>
      <c r="L2035" s="309"/>
      <c r="M2035" s="309"/>
      <c r="N2035" s="309"/>
      <c r="O2035" s="309"/>
      <c r="P2035" s="309"/>
    </row>
    <row r="2036" spans="1:16" x14ac:dyDescent="0.25">
      <c r="A2036" s="309"/>
      <c r="B2036" s="309"/>
      <c r="C2036" s="309"/>
      <c r="D2036" s="309"/>
      <c r="E2036" s="309"/>
      <c r="F2036" s="309"/>
      <c r="G2036" s="309"/>
      <c r="H2036" s="309"/>
      <c r="I2036" s="309"/>
      <c r="J2036" s="309"/>
      <c r="K2036" s="309"/>
      <c r="L2036" s="309"/>
      <c r="M2036" s="309"/>
      <c r="N2036" s="309"/>
      <c r="O2036" s="309"/>
      <c r="P2036" s="309"/>
    </row>
    <row r="2037" spans="1:16" x14ac:dyDescent="0.25">
      <c r="A2037" s="309"/>
      <c r="B2037" s="309"/>
      <c r="C2037" s="309"/>
      <c r="D2037" s="309"/>
      <c r="E2037" s="309"/>
      <c r="F2037" s="309"/>
      <c r="G2037" s="309"/>
      <c r="H2037" s="309"/>
      <c r="I2037" s="309"/>
      <c r="J2037" s="309"/>
      <c r="K2037" s="309"/>
      <c r="L2037" s="309"/>
      <c r="M2037" s="309"/>
      <c r="N2037" s="309"/>
      <c r="O2037" s="309"/>
      <c r="P2037" s="309"/>
    </row>
    <row r="2038" spans="1:16" x14ac:dyDescent="0.25">
      <c r="A2038" s="309"/>
      <c r="B2038" s="309"/>
      <c r="C2038" s="309"/>
      <c r="D2038" s="309"/>
      <c r="E2038" s="309"/>
      <c r="F2038" s="309"/>
      <c r="G2038" s="309"/>
      <c r="H2038" s="309"/>
      <c r="I2038" s="309"/>
      <c r="J2038" s="309"/>
      <c r="K2038" s="309"/>
      <c r="L2038" s="309"/>
      <c r="M2038" s="309"/>
      <c r="N2038" s="309"/>
      <c r="O2038" s="309"/>
      <c r="P2038" s="309"/>
    </row>
    <row r="2039" spans="1:16" x14ac:dyDescent="0.25">
      <c r="A2039" s="309"/>
      <c r="B2039" s="309"/>
      <c r="C2039" s="309"/>
      <c r="D2039" s="309"/>
      <c r="E2039" s="309"/>
      <c r="F2039" s="309"/>
      <c r="G2039" s="309"/>
      <c r="H2039" s="309"/>
      <c r="I2039" s="309"/>
      <c r="J2039" s="309"/>
      <c r="K2039" s="309"/>
      <c r="L2039" s="309"/>
      <c r="M2039" s="309"/>
      <c r="N2039" s="309"/>
      <c r="O2039" s="309"/>
      <c r="P2039" s="309"/>
    </row>
    <row r="2040" spans="1:16" x14ac:dyDescent="0.25">
      <c r="A2040" s="309"/>
      <c r="B2040" s="309"/>
      <c r="C2040" s="309"/>
      <c r="D2040" s="309"/>
      <c r="E2040" s="309"/>
      <c r="F2040" s="309"/>
      <c r="G2040" s="309"/>
      <c r="H2040" s="309"/>
      <c r="I2040" s="309"/>
      <c r="J2040" s="309"/>
      <c r="K2040" s="309"/>
      <c r="L2040" s="309"/>
      <c r="M2040" s="309"/>
      <c r="N2040" s="309"/>
      <c r="O2040" s="309"/>
      <c r="P2040" s="309"/>
    </row>
    <row r="2041" spans="1:16" x14ac:dyDescent="0.25">
      <c r="A2041" s="309"/>
      <c r="B2041" s="309"/>
      <c r="C2041" s="309"/>
      <c r="D2041" s="309"/>
      <c r="E2041" s="309"/>
      <c r="F2041" s="309"/>
      <c r="G2041" s="309"/>
      <c r="H2041" s="309"/>
      <c r="I2041" s="309"/>
      <c r="J2041" s="309"/>
      <c r="K2041" s="309"/>
      <c r="L2041" s="309"/>
      <c r="M2041" s="309"/>
      <c r="N2041" s="309"/>
      <c r="O2041" s="309"/>
      <c r="P2041" s="309"/>
    </row>
    <row r="2042" spans="1:16" x14ac:dyDescent="0.25">
      <c r="A2042" s="309"/>
      <c r="B2042" s="309"/>
      <c r="C2042" s="309"/>
      <c r="D2042" s="309"/>
      <c r="E2042" s="309"/>
      <c r="F2042" s="309"/>
      <c r="G2042" s="309"/>
      <c r="H2042" s="309"/>
      <c r="I2042" s="309"/>
      <c r="J2042" s="309"/>
      <c r="K2042" s="309"/>
      <c r="L2042" s="309"/>
      <c r="M2042" s="309"/>
      <c r="N2042" s="309"/>
      <c r="O2042" s="309"/>
      <c r="P2042" s="309"/>
    </row>
    <row r="2043" spans="1:16" x14ac:dyDescent="0.25">
      <c r="A2043" s="309"/>
      <c r="B2043" s="309"/>
      <c r="C2043" s="309"/>
      <c r="D2043" s="309"/>
      <c r="E2043" s="309"/>
      <c r="F2043" s="309"/>
      <c r="G2043" s="309"/>
      <c r="H2043" s="309"/>
      <c r="I2043" s="309"/>
      <c r="J2043" s="309"/>
      <c r="K2043" s="309"/>
      <c r="L2043" s="309"/>
      <c r="M2043" s="309"/>
      <c r="N2043" s="309"/>
      <c r="O2043" s="309"/>
      <c r="P2043" s="309"/>
    </row>
    <row r="2044" spans="1:16" x14ac:dyDescent="0.25">
      <c r="A2044" s="309"/>
      <c r="B2044" s="309"/>
      <c r="C2044" s="309"/>
      <c r="D2044" s="309"/>
      <c r="E2044" s="309"/>
      <c r="F2044" s="309"/>
      <c r="G2044" s="309"/>
      <c r="H2044" s="309"/>
      <c r="I2044" s="309"/>
      <c r="J2044" s="309"/>
      <c r="K2044" s="309"/>
      <c r="L2044" s="309"/>
      <c r="M2044" s="309"/>
      <c r="N2044" s="309"/>
      <c r="O2044" s="309"/>
      <c r="P2044" s="309"/>
    </row>
    <row r="2045" spans="1:16" x14ac:dyDescent="0.25">
      <c r="A2045" s="309"/>
      <c r="B2045" s="309"/>
      <c r="C2045" s="309"/>
      <c r="D2045" s="309"/>
      <c r="E2045" s="309"/>
      <c r="F2045" s="309"/>
      <c r="G2045" s="309"/>
      <c r="H2045" s="309"/>
      <c r="I2045" s="309"/>
      <c r="J2045" s="309"/>
      <c r="K2045" s="309"/>
      <c r="L2045" s="309"/>
      <c r="M2045" s="309"/>
      <c r="N2045" s="309"/>
      <c r="O2045" s="309"/>
      <c r="P2045" s="309"/>
    </row>
    <row r="2046" spans="1:16" x14ac:dyDescent="0.25">
      <c r="A2046" s="309"/>
      <c r="B2046" s="309"/>
      <c r="C2046" s="309"/>
      <c r="D2046" s="309"/>
      <c r="E2046" s="309"/>
      <c r="F2046" s="309"/>
      <c r="G2046" s="309"/>
      <c r="H2046" s="309"/>
      <c r="I2046" s="309"/>
      <c r="J2046" s="309"/>
      <c r="K2046" s="309"/>
      <c r="L2046" s="309"/>
      <c r="M2046" s="309"/>
      <c r="N2046" s="309"/>
      <c r="O2046" s="309"/>
      <c r="P2046" s="309"/>
    </row>
    <row r="2047" spans="1:16" x14ac:dyDescent="0.25">
      <c r="A2047" s="309"/>
      <c r="B2047" s="309"/>
      <c r="C2047" s="309"/>
      <c r="D2047" s="309"/>
      <c r="E2047" s="309"/>
      <c r="F2047" s="309"/>
      <c r="G2047" s="309"/>
      <c r="H2047" s="309"/>
      <c r="I2047" s="309"/>
      <c r="J2047" s="309"/>
      <c r="K2047" s="309"/>
      <c r="L2047" s="309"/>
      <c r="M2047" s="309"/>
      <c r="N2047" s="309"/>
      <c r="O2047" s="309"/>
      <c r="P2047" s="309"/>
    </row>
    <row r="2048" spans="1:16" x14ac:dyDescent="0.25">
      <c r="A2048" s="309"/>
      <c r="B2048" s="309"/>
      <c r="C2048" s="309"/>
      <c r="D2048" s="309"/>
      <c r="E2048" s="309"/>
      <c r="F2048" s="309"/>
      <c r="G2048" s="309"/>
      <c r="H2048" s="309"/>
      <c r="I2048" s="309"/>
      <c r="J2048" s="309"/>
      <c r="K2048" s="309"/>
      <c r="L2048" s="309"/>
      <c r="M2048" s="309"/>
      <c r="N2048" s="309"/>
      <c r="O2048" s="309"/>
      <c r="P2048" s="309"/>
    </row>
    <row r="2049" spans="1:16" x14ac:dyDescent="0.25">
      <c r="A2049" s="309"/>
      <c r="B2049" s="309"/>
      <c r="C2049" s="309"/>
      <c r="D2049" s="309"/>
      <c r="E2049" s="309"/>
      <c r="F2049" s="309"/>
      <c r="G2049" s="309"/>
      <c r="H2049" s="309"/>
      <c r="I2049" s="309"/>
      <c r="J2049" s="309"/>
      <c r="K2049" s="309"/>
      <c r="L2049" s="309"/>
      <c r="M2049" s="309"/>
      <c r="N2049" s="309"/>
      <c r="O2049" s="309"/>
      <c r="P2049" s="309"/>
    </row>
    <row r="2050" spans="1:16" x14ac:dyDescent="0.25">
      <c r="A2050" s="309"/>
      <c r="B2050" s="309"/>
      <c r="C2050" s="309"/>
      <c r="D2050" s="309"/>
      <c r="E2050" s="309"/>
      <c r="F2050" s="309"/>
      <c r="G2050" s="309"/>
      <c r="H2050" s="309"/>
      <c r="I2050" s="309"/>
      <c r="J2050" s="309"/>
      <c r="K2050" s="309"/>
      <c r="L2050" s="309"/>
      <c r="M2050" s="309"/>
      <c r="N2050" s="309"/>
      <c r="O2050" s="309"/>
      <c r="P2050" s="309"/>
    </row>
    <row r="2051" spans="1:16" x14ac:dyDescent="0.25">
      <c r="A2051" s="309"/>
      <c r="B2051" s="309"/>
      <c r="C2051" s="309"/>
      <c r="D2051" s="309"/>
      <c r="E2051" s="309"/>
      <c r="F2051" s="309"/>
      <c r="G2051" s="309"/>
      <c r="H2051" s="309"/>
      <c r="I2051" s="309"/>
      <c r="J2051" s="309"/>
      <c r="K2051" s="309"/>
      <c r="L2051" s="309"/>
      <c r="M2051" s="309"/>
      <c r="N2051" s="309"/>
      <c r="O2051" s="309"/>
      <c r="P2051" s="309"/>
    </row>
    <row r="2052" spans="1:16" x14ac:dyDescent="0.25">
      <c r="A2052" s="309"/>
      <c r="B2052" s="309"/>
      <c r="C2052" s="309"/>
      <c r="D2052" s="309"/>
      <c r="E2052" s="309"/>
      <c r="F2052" s="309"/>
      <c r="G2052" s="309"/>
      <c r="H2052" s="309"/>
      <c r="I2052" s="309"/>
      <c r="J2052" s="309"/>
      <c r="K2052" s="309"/>
      <c r="L2052" s="309"/>
      <c r="M2052" s="309"/>
      <c r="N2052" s="309"/>
      <c r="O2052" s="309"/>
      <c r="P2052" s="309"/>
    </row>
    <row r="2053" spans="1:16" x14ac:dyDescent="0.25">
      <c r="A2053" s="309"/>
      <c r="B2053" s="309"/>
      <c r="C2053" s="309"/>
      <c r="D2053" s="309"/>
      <c r="E2053" s="309"/>
      <c r="F2053" s="309"/>
      <c r="G2053" s="309"/>
      <c r="H2053" s="309"/>
      <c r="I2053" s="309"/>
      <c r="J2053" s="309"/>
      <c r="K2053" s="309"/>
      <c r="L2053" s="309"/>
      <c r="M2053" s="309"/>
      <c r="N2053" s="309"/>
      <c r="O2053" s="309"/>
      <c r="P2053" s="309"/>
    </row>
    <row r="2054" spans="1:16" x14ac:dyDescent="0.25">
      <c r="A2054" s="309"/>
      <c r="B2054" s="309"/>
      <c r="C2054" s="309"/>
      <c r="D2054" s="309"/>
      <c r="E2054" s="309"/>
      <c r="F2054" s="309"/>
      <c r="G2054" s="309"/>
      <c r="H2054" s="309"/>
      <c r="I2054" s="309"/>
      <c r="J2054" s="309"/>
      <c r="K2054" s="309"/>
      <c r="L2054" s="309"/>
      <c r="M2054" s="309"/>
      <c r="N2054" s="309"/>
      <c r="O2054" s="309"/>
      <c r="P2054" s="309"/>
    </row>
    <row r="2055" spans="1:16" x14ac:dyDescent="0.25">
      <c r="A2055" s="309"/>
      <c r="B2055" s="309"/>
      <c r="C2055" s="309"/>
      <c r="D2055" s="309"/>
      <c r="E2055" s="309"/>
      <c r="F2055" s="309"/>
      <c r="G2055" s="309"/>
      <c r="H2055" s="309"/>
      <c r="I2055" s="309"/>
      <c r="J2055" s="309"/>
      <c r="K2055" s="309"/>
      <c r="L2055" s="309"/>
      <c r="M2055" s="309"/>
      <c r="N2055" s="309"/>
      <c r="O2055" s="309"/>
      <c r="P2055" s="309"/>
    </row>
    <row r="2056" spans="1:16" x14ac:dyDescent="0.25">
      <c r="A2056" s="309"/>
      <c r="B2056" s="309"/>
      <c r="C2056" s="309"/>
      <c r="D2056" s="309"/>
      <c r="E2056" s="309"/>
      <c r="F2056" s="309"/>
      <c r="G2056" s="309"/>
      <c r="H2056" s="309"/>
      <c r="I2056" s="309"/>
      <c r="J2056" s="309"/>
      <c r="K2056" s="309"/>
      <c r="L2056" s="309"/>
      <c r="M2056" s="309"/>
      <c r="N2056" s="309"/>
      <c r="O2056" s="309"/>
      <c r="P2056" s="309"/>
    </row>
    <row r="2057" spans="1:16" x14ac:dyDescent="0.25">
      <c r="A2057" s="309"/>
      <c r="B2057" s="309"/>
      <c r="C2057" s="309"/>
      <c r="D2057" s="309"/>
      <c r="E2057" s="309"/>
      <c r="F2057" s="309"/>
      <c r="G2057" s="309"/>
      <c r="H2057" s="309"/>
      <c r="I2057" s="309"/>
      <c r="J2057" s="309"/>
      <c r="K2057" s="309"/>
      <c r="L2057" s="309"/>
      <c r="M2057" s="309"/>
      <c r="N2057" s="309"/>
      <c r="O2057" s="309"/>
      <c r="P2057" s="309"/>
    </row>
    <row r="2058" spans="1:16" x14ac:dyDescent="0.25">
      <c r="A2058" s="309"/>
      <c r="B2058" s="309"/>
      <c r="C2058" s="309"/>
      <c r="D2058" s="309"/>
      <c r="E2058" s="309"/>
      <c r="F2058" s="309"/>
      <c r="G2058" s="309"/>
      <c r="H2058" s="309"/>
      <c r="I2058" s="309"/>
      <c r="J2058" s="309"/>
      <c r="K2058" s="309"/>
      <c r="L2058" s="309"/>
      <c r="M2058" s="309"/>
      <c r="N2058" s="309"/>
      <c r="O2058" s="309"/>
      <c r="P2058" s="309"/>
    </row>
    <row r="2059" spans="1:16" x14ac:dyDescent="0.25">
      <c r="A2059" s="309"/>
      <c r="B2059" s="309"/>
      <c r="C2059" s="309"/>
      <c r="D2059" s="309"/>
      <c r="E2059" s="309"/>
      <c r="F2059" s="309"/>
      <c r="G2059" s="309"/>
      <c r="H2059" s="309"/>
      <c r="I2059" s="309"/>
      <c r="J2059" s="309"/>
      <c r="K2059" s="309"/>
      <c r="L2059" s="309"/>
      <c r="M2059" s="309"/>
      <c r="N2059" s="309"/>
      <c r="O2059" s="309"/>
      <c r="P2059" s="309"/>
    </row>
    <row r="2060" spans="1:16" x14ac:dyDescent="0.25">
      <c r="A2060" s="309"/>
      <c r="B2060" s="309"/>
      <c r="C2060" s="309"/>
      <c r="D2060" s="309"/>
      <c r="E2060" s="309"/>
      <c r="F2060" s="309"/>
      <c r="G2060" s="309"/>
      <c r="H2060" s="309"/>
      <c r="I2060" s="309"/>
      <c r="J2060" s="309"/>
      <c r="K2060" s="309"/>
      <c r="L2060" s="309"/>
      <c r="M2060" s="309"/>
      <c r="N2060" s="309"/>
      <c r="O2060" s="309"/>
      <c r="P2060" s="309"/>
    </row>
    <row r="2061" spans="1:16" x14ac:dyDescent="0.25">
      <c r="A2061" s="309"/>
      <c r="B2061" s="309"/>
      <c r="C2061" s="309"/>
      <c r="D2061" s="309"/>
      <c r="E2061" s="309"/>
      <c r="F2061" s="309"/>
      <c r="G2061" s="309"/>
      <c r="H2061" s="309"/>
      <c r="I2061" s="309"/>
      <c r="J2061" s="309"/>
      <c r="K2061" s="309"/>
      <c r="L2061" s="309"/>
      <c r="M2061" s="309"/>
      <c r="N2061" s="309"/>
      <c r="O2061" s="309"/>
      <c r="P2061" s="309"/>
    </row>
    <row r="2062" spans="1:16" x14ac:dyDescent="0.25">
      <c r="A2062" s="309"/>
      <c r="B2062" s="309"/>
      <c r="C2062" s="309"/>
      <c r="D2062" s="309"/>
      <c r="E2062" s="309"/>
      <c r="F2062" s="309"/>
      <c r="G2062" s="309"/>
      <c r="H2062" s="309"/>
      <c r="I2062" s="309"/>
      <c r="J2062" s="309"/>
      <c r="K2062" s="309"/>
      <c r="L2062" s="309"/>
      <c r="M2062" s="309"/>
      <c r="N2062" s="309"/>
      <c r="O2062" s="309"/>
      <c r="P2062" s="309"/>
    </row>
    <row r="2063" spans="1:16" x14ac:dyDescent="0.25">
      <c r="A2063" s="309"/>
      <c r="B2063" s="309"/>
      <c r="C2063" s="309"/>
      <c r="D2063" s="309"/>
      <c r="E2063" s="309"/>
      <c r="F2063" s="309"/>
      <c r="G2063" s="309"/>
      <c r="H2063" s="309"/>
      <c r="I2063" s="309"/>
      <c r="J2063" s="309"/>
      <c r="K2063" s="309"/>
      <c r="L2063" s="309"/>
      <c r="M2063" s="309"/>
      <c r="N2063" s="309"/>
      <c r="O2063" s="309"/>
      <c r="P2063" s="309"/>
    </row>
    <row r="2064" spans="1:16" x14ac:dyDescent="0.25">
      <c r="A2064" s="309"/>
      <c r="B2064" s="309"/>
      <c r="C2064" s="309"/>
      <c r="D2064" s="309"/>
      <c r="E2064" s="309"/>
      <c r="F2064" s="309"/>
      <c r="G2064" s="309"/>
      <c r="H2064" s="309"/>
      <c r="I2064" s="309"/>
      <c r="J2064" s="309"/>
      <c r="K2064" s="309"/>
      <c r="L2064" s="309"/>
      <c r="M2064" s="309"/>
      <c r="N2064" s="309"/>
      <c r="O2064" s="309"/>
      <c r="P2064" s="309"/>
    </row>
    <row r="2065" spans="1:16" x14ac:dyDescent="0.25">
      <c r="A2065" s="309"/>
      <c r="B2065" s="309"/>
      <c r="C2065" s="309"/>
      <c r="D2065" s="309"/>
      <c r="E2065" s="309"/>
      <c r="F2065" s="309"/>
      <c r="G2065" s="309"/>
      <c r="H2065" s="309"/>
      <c r="I2065" s="309"/>
      <c r="J2065" s="309"/>
      <c r="K2065" s="309"/>
      <c r="L2065" s="309"/>
      <c r="M2065" s="309"/>
      <c r="N2065" s="309"/>
      <c r="O2065" s="309"/>
      <c r="P2065" s="309"/>
    </row>
    <row r="2066" spans="1:16" x14ac:dyDescent="0.25">
      <c r="A2066" s="309"/>
      <c r="B2066" s="309"/>
      <c r="C2066" s="309"/>
      <c r="D2066" s="309"/>
      <c r="E2066" s="309"/>
      <c r="F2066" s="309"/>
      <c r="G2066" s="309"/>
      <c r="H2066" s="309"/>
      <c r="I2066" s="309"/>
      <c r="J2066" s="309"/>
      <c r="K2066" s="309"/>
      <c r="L2066" s="309"/>
      <c r="M2066" s="309"/>
      <c r="N2066" s="309"/>
      <c r="O2066" s="309"/>
      <c r="P2066" s="309"/>
    </row>
    <row r="2067" spans="1:16" x14ac:dyDescent="0.25">
      <c r="A2067" s="309"/>
      <c r="B2067" s="309"/>
      <c r="C2067" s="309"/>
      <c r="D2067" s="309"/>
      <c r="E2067" s="309"/>
      <c r="F2067" s="309"/>
      <c r="G2067" s="309"/>
      <c r="H2067" s="309"/>
      <c r="I2067" s="309"/>
      <c r="J2067" s="309"/>
      <c r="K2067" s="309"/>
      <c r="L2067" s="309"/>
      <c r="M2067" s="309"/>
      <c r="N2067" s="309"/>
      <c r="O2067" s="309"/>
      <c r="P2067" s="309"/>
    </row>
    <row r="2068" spans="1:16" x14ac:dyDescent="0.25">
      <c r="A2068" s="309"/>
      <c r="B2068" s="309"/>
      <c r="C2068" s="309"/>
      <c r="D2068" s="309"/>
      <c r="E2068" s="309"/>
      <c r="F2068" s="309"/>
      <c r="G2068" s="309"/>
      <c r="H2068" s="309"/>
      <c r="I2068" s="309"/>
      <c r="J2068" s="309"/>
      <c r="K2068" s="309"/>
      <c r="L2068" s="309"/>
      <c r="M2068" s="309"/>
      <c r="N2068" s="309"/>
      <c r="O2068" s="309"/>
      <c r="P2068" s="309"/>
    </row>
    <row r="2069" spans="1:16" x14ac:dyDescent="0.25">
      <c r="A2069" s="309"/>
      <c r="B2069" s="309"/>
      <c r="C2069" s="309"/>
      <c r="D2069" s="309"/>
      <c r="E2069" s="309"/>
      <c r="F2069" s="309"/>
      <c r="G2069" s="309"/>
      <c r="H2069" s="309"/>
      <c r="I2069" s="309"/>
      <c r="J2069" s="309"/>
      <c r="K2069" s="309"/>
      <c r="L2069" s="309"/>
      <c r="M2069" s="309"/>
      <c r="N2069" s="309"/>
      <c r="O2069" s="309"/>
      <c r="P2069" s="309"/>
    </row>
    <row r="2070" spans="1:16" x14ac:dyDescent="0.25">
      <c r="A2070" s="309"/>
      <c r="B2070" s="309"/>
      <c r="C2070" s="309"/>
      <c r="D2070" s="309"/>
      <c r="E2070" s="309"/>
      <c r="F2070" s="309"/>
      <c r="G2070" s="309"/>
      <c r="H2070" s="309"/>
      <c r="I2070" s="309"/>
      <c r="J2070" s="309"/>
      <c r="K2070" s="309"/>
      <c r="L2070" s="309"/>
      <c r="M2070" s="309"/>
      <c r="N2070" s="309"/>
      <c r="O2070" s="309"/>
      <c r="P2070" s="309"/>
    </row>
    <row r="2071" spans="1:16" x14ac:dyDescent="0.25">
      <c r="A2071" s="309"/>
      <c r="B2071" s="309"/>
      <c r="C2071" s="309"/>
      <c r="D2071" s="309"/>
      <c r="E2071" s="309"/>
      <c r="F2071" s="309"/>
      <c r="G2071" s="309"/>
      <c r="H2071" s="309"/>
      <c r="I2071" s="309"/>
      <c r="J2071" s="309"/>
      <c r="K2071" s="309"/>
      <c r="L2071" s="309"/>
      <c r="M2071" s="309"/>
      <c r="N2071" s="309"/>
      <c r="O2071" s="309"/>
      <c r="P2071" s="309"/>
    </row>
    <row r="2072" spans="1:16" x14ac:dyDescent="0.25">
      <c r="A2072" s="309"/>
      <c r="B2072" s="309"/>
      <c r="C2072" s="309"/>
      <c r="D2072" s="309"/>
      <c r="E2072" s="309"/>
      <c r="F2072" s="309"/>
      <c r="G2072" s="309"/>
      <c r="H2072" s="309"/>
      <c r="I2072" s="309"/>
      <c r="J2072" s="309"/>
      <c r="K2072" s="309"/>
      <c r="L2072" s="309"/>
      <c r="M2072" s="309"/>
      <c r="N2072" s="309"/>
      <c r="O2072" s="309"/>
      <c r="P2072" s="309"/>
    </row>
    <row r="2073" spans="1:16" x14ac:dyDescent="0.25">
      <c r="A2073" s="309"/>
      <c r="B2073" s="309"/>
      <c r="C2073" s="309"/>
      <c r="D2073" s="309"/>
      <c r="E2073" s="309"/>
      <c r="F2073" s="309"/>
      <c r="G2073" s="309"/>
      <c r="H2073" s="309"/>
      <c r="I2073" s="309"/>
      <c r="J2073" s="309"/>
      <c r="K2073" s="309"/>
      <c r="L2073" s="309"/>
      <c r="M2073" s="309"/>
      <c r="N2073" s="309"/>
      <c r="O2073" s="309"/>
      <c r="P2073" s="309"/>
    </row>
    <row r="2074" spans="1:16" x14ac:dyDescent="0.25">
      <c r="A2074" s="309"/>
      <c r="B2074" s="309"/>
      <c r="C2074" s="309"/>
      <c r="D2074" s="309"/>
      <c r="E2074" s="309"/>
      <c r="F2074" s="309"/>
      <c r="G2074" s="309"/>
      <c r="H2074" s="309"/>
      <c r="I2074" s="309"/>
      <c r="J2074" s="309"/>
      <c r="K2074" s="309"/>
      <c r="L2074" s="309"/>
      <c r="M2074" s="309"/>
      <c r="N2074" s="309"/>
      <c r="O2074" s="309"/>
      <c r="P2074" s="309"/>
    </row>
    <row r="2075" spans="1:16" x14ac:dyDescent="0.25">
      <c r="A2075" s="309"/>
      <c r="B2075" s="309"/>
      <c r="C2075" s="309"/>
      <c r="D2075" s="309"/>
      <c r="E2075" s="309"/>
      <c r="F2075" s="309"/>
      <c r="G2075" s="309"/>
      <c r="H2075" s="309"/>
      <c r="I2075" s="309"/>
      <c r="J2075" s="309"/>
      <c r="K2075" s="309"/>
      <c r="L2075" s="309"/>
      <c r="M2075" s="309"/>
      <c r="N2075" s="309"/>
      <c r="O2075" s="309"/>
      <c r="P2075" s="309"/>
    </row>
    <row r="2076" spans="1:16" x14ac:dyDescent="0.25">
      <c r="A2076" s="309"/>
      <c r="B2076" s="309"/>
      <c r="C2076" s="309"/>
      <c r="D2076" s="309"/>
      <c r="E2076" s="309"/>
      <c r="F2076" s="309"/>
      <c r="G2076" s="309"/>
      <c r="H2076" s="309"/>
      <c r="I2076" s="309"/>
      <c r="J2076" s="309"/>
      <c r="K2076" s="309"/>
      <c r="L2076" s="309"/>
      <c r="M2076" s="309"/>
      <c r="N2076" s="309"/>
      <c r="O2076" s="309"/>
      <c r="P2076" s="309"/>
    </row>
    <row r="2077" spans="1:16" x14ac:dyDescent="0.25">
      <c r="A2077" s="309"/>
      <c r="B2077" s="309"/>
      <c r="C2077" s="309"/>
      <c r="D2077" s="309"/>
      <c r="E2077" s="309"/>
      <c r="F2077" s="309"/>
      <c r="G2077" s="309"/>
      <c r="H2077" s="309"/>
      <c r="I2077" s="309"/>
      <c r="J2077" s="309"/>
      <c r="K2077" s="309"/>
      <c r="L2077" s="309"/>
      <c r="M2077" s="309"/>
      <c r="N2077" s="309"/>
      <c r="O2077" s="309"/>
      <c r="P2077" s="309"/>
    </row>
    <row r="2078" spans="1:16" x14ac:dyDescent="0.25">
      <c r="A2078" s="309"/>
      <c r="B2078" s="309"/>
      <c r="C2078" s="309"/>
      <c r="D2078" s="309"/>
      <c r="E2078" s="309"/>
      <c r="F2078" s="309"/>
      <c r="G2078" s="309"/>
      <c r="H2078" s="309"/>
      <c r="I2078" s="309"/>
      <c r="J2078" s="309"/>
      <c r="K2078" s="309"/>
      <c r="L2078" s="309"/>
      <c r="M2078" s="309"/>
      <c r="N2078" s="309"/>
      <c r="O2078" s="309"/>
      <c r="P2078" s="309"/>
    </row>
    <row r="2079" spans="1:16" x14ac:dyDescent="0.25">
      <c r="A2079" s="309"/>
      <c r="B2079" s="309"/>
      <c r="C2079" s="309"/>
      <c r="D2079" s="309"/>
      <c r="E2079" s="309"/>
      <c r="F2079" s="309"/>
      <c r="G2079" s="309"/>
      <c r="H2079" s="309"/>
      <c r="I2079" s="309"/>
      <c r="J2079" s="309"/>
      <c r="K2079" s="309"/>
      <c r="L2079" s="309"/>
      <c r="M2079" s="309"/>
      <c r="N2079" s="309"/>
      <c r="O2079" s="309"/>
      <c r="P2079" s="309"/>
    </row>
    <row r="2080" spans="1:16" x14ac:dyDescent="0.25">
      <c r="A2080" s="309"/>
      <c r="B2080" s="309"/>
      <c r="C2080" s="309"/>
      <c r="D2080" s="309"/>
      <c r="E2080" s="309"/>
      <c r="F2080" s="309"/>
      <c r="G2080" s="309"/>
      <c r="H2080" s="309"/>
      <c r="I2080" s="309"/>
      <c r="J2080" s="309"/>
      <c r="K2080" s="309"/>
      <c r="L2080" s="309"/>
      <c r="M2080" s="309"/>
      <c r="N2080" s="309"/>
      <c r="O2080" s="309"/>
      <c r="P2080" s="309"/>
    </row>
    <row r="2081" spans="1:16" x14ac:dyDescent="0.25">
      <c r="A2081" s="309"/>
      <c r="B2081" s="309"/>
      <c r="C2081" s="309"/>
      <c r="D2081" s="309"/>
      <c r="E2081" s="309"/>
      <c r="F2081" s="309"/>
      <c r="G2081" s="309"/>
      <c r="H2081" s="309"/>
      <c r="I2081" s="309"/>
      <c r="J2081" s="309"/>
      <c r="K2081" s="309"/>
      <c r="L2081" s="309"/>
      <c r="M2081" s="309"/>
      <c r="N2081" s="309"/>
      <c r="O2081" s="309"/>
      <c r="P2081" s="309"/>
    </row>
    <row r="2082" spans="1:16" x14ac:dyDescent="0.25">
      <c r="A2082" s="309"/>
      <c r="B2082" s="309"/>
      <c r="C2082" s="309"/>
      <c r="D2082" s="309"/>
      <c r="E2082" s="309"/>
      <c r="F2082" s="309"/>
      <c r="G2082" s="309"/>
      <c r="H2082" s="309"/>
      <c r="I2082" s="309"/>
      <c r="J2082" s="309"/>
      <c r="K2082" s="309"/>
      <c r="L2082" s="309"/>
      <c r="M2082" s="309"/>
      <c r="N2082" s="309"/>
      <c r="O2082" s="309"/>
      <c r="P2082" s="309"/>
    </row>
    <row r="2083" spans="1:16" x14ac:dyDescent="0.25">
      <c r="A2083" s="309"/>
      <c r="B2083" s="309"/>
      <c r="C2083" s="309"/>
      <c r="D2083" s="309"/>
      <c r="E2083" s="309"/>
      <c r="F2083" s="309"/>
      <c r="G2083" s="309"/>
      <c r="H2083" s="309"/>
      <c r="I2083" s="309"/>
      <c r="J2083" s="309"/>
      <c r="K2083" s="309"/>
      <c r="L2083" s="309"/>
      <c r="M2083" s="309"/>
      <c r="N2083" s="309"/>
      <c r="O2083" s="309"/>
      <c r="P2083" s="309"/>
    </row>
    <row r="2084" spans="1:16" x14ac:dyDescent="0.25">
      <c r="A2084" s="309"/>
      <c r="B2084" s="309"/>
      <c r="C2084" s="309"/>
      <c r="D2084" s="309"/>
      <c r="E2084" s="309"/>
      <c r="F2084" s="309"/>
      <c r="G2084" s="309"/>
      <c r="H2084" s="309"/>
      <c r="I2084" s="309"/>
      <c r="J2084" s="309"/>
      <c r="K2084" s="309"/>
      <c r="L2084" s="309"/>
      <c r="M2084" s="309"/>
      <c r="N2084" s="309"/>
      <c r="O2084" s="309"/>
      <c r="P2084" s="309"/>
    </row>
    <row r="2085" spans="1:16" x14ac:dyDescent="0.25">
      <c r="A2085" s="309"/>
      <c r="B2085" s="309"/>
      <c r="C2085" s="309"/>
      <c r="D2085" s="309"/>
      <c r="E2085" s="309"/>
      <c r="F2085" s="309"/>
      <c r="G2085" s="309"/>
      <c r="H2085" s="309"/>
      <c r="I2085" s="309"/>
      <c r="J2085" s="309"/>
      <c r="K2085" s="309"/>
      <c r="L2085" s="309"/>
      <c r="M2085" s="309"/>
      <c r="N2085" s="309"/>
      <c r="O2085" s="309"/>
      <c r="P2085" s="309"/>
    </row>
    <row r="2086" spans="1:16" x14ac:dyDescent="0.25">
      <c r="A2086" s="309"/>
      <c r="B2086" s="309"/>
      <c r="C2086" s="309"/>
      <c r="D2086" s="309"/>
      <c r="E2086" s="309"/>
      <c r="F2086" s="309"/>
      <c r="G2086" s="309"/>
      <c r="H2086" s="309"/>
      <c r="I2086" s="309"/>
      <c r="J2086" s="309"/>
      <c r="K2086" s="309"/>
      <c r="L2086" s="309"/>
      <c r="M2086" s="309"/>
      <c r="N2086" s="309"/>
      <c r="O2086" s="309"/>
      <c r="P2086" s="309"/>
    </row>
    <row r="2087" spans="1:16" x14ac:dyDescent="0.25">
      <c r="A2087" s="309"/>
      <c r="B2087" s="309"/>
      <c r="C2087" s="309"/>
      <c r="D2087" s="309"/>
      <c r="E2087" s="309"/>
      <c r="F2087" s="309"/>
      <c r="G2087" s="309"/>
      <c r="H2087" s="309"/>
      <c r="I2087" s="309"/>
      <c r="J2087" s="309"/>
      <c r="K2087" s="309"/>
      <c r="L2087" s="309"/>
      <c r="M2087" s="309"/>
      <c r="N2087" s="309"/>
      <c r="O2087" s="309"/>
      <c r="P2087" s="309"/>
    </row>
    <row r="2088" spans="1:16" x14ac:dyDescent="0.25">
      <c r="A2088" s="309"/>
      <c r="B2088" s="309"/>
      <c r="C2088" s="309"/>
      <c r="D2088" s="309"/>
      <c r="E2088" s="309"/>
      <c r="F2088" s="309"/>
      <c r="G2088" s="309"/>
      <c r="H2088" s="309"/>
      <c r="I2088" s="309"/>
      <c r="J2088" s="309"/>
      <c r="K2088" s="309"/>
      <c r="L2088" s="309"/>
      <c r="M2088" s="309"/>
      <c r="N2088" s="309"/>
      <c r="O2088" s="309"/>
      <c r="P2088" s="309"/>
    </row>
    <row r="2089" spans="1:16" x14ac:dyDescent="0.25">
      <c r="A2089" s="309"/>
      <c r="B2089" s="309"/>
      <c r="C2089" s="309"/>
      <c r="D2089" s="309"/>
      <c r="E2089" s="309"/>
      <c r="F2089" s="309"/>
      <c r="G2089" s="309"/>
      <c r="H2089" s="309"/>
      <c r="I2089" s="309"/>
      <c r="J2089" s="309"/>
      <c r="K2089" s="309"/>
      <c r="L2089" s="309"/>
      <c r="M2089" s="309"/>
      <c r="N2089" s="309"/>
      <c r="O2089" s="309"/>
      <c r="P2089" s="309"/>
    </row>
    <row r="2090" spans="1:16" x14ac:dyDescent="0.25">
      <c r="A2090" s="309"/>
      <c r="B2090" s="309"/>
      <c r="C2090" s="309"/>
      <c r="D2090" s="309"/>
      <c r="E2090" s="309"/>
      <c r="F2090" s="309"/>
      <c r="G2090" s="309"/>
      <c r="H2090" s="309"/>
      <c r="I2090" s="309"/>
      <c r="J2090" s="309"/>
      <c r="K2090" s="309"/>
      <c r="L2090" s="309"/>
      <c r="M2090" s="309"/>
      <c r="N2090" s="309"/>
      <c r="O2090" s="309"/>
      <c r="P2090" s="309"/>
    </row>
    <row r="2091" spans="1:16" x14ac:dyDescent="0.25">
      <c r="A2091" s="309"/>
      <c r="B2091" s="309"/>
      <c r="C2091" s="309"/>
      <c r="D2091" s="309"/>
      <c r="E2091" s="309"/>
      <c r="F2091" s="309"/>
      <c r="G2091" s="309"/>
      <c r="H2091" s="309"/>
      <c r="I2091" s="309"/>
      <c r="J2091" s="309"/>
      <c r="K2091" s="309"/>
      <c r="L2091" s="309"/>
      <c r="M2091" s="309"/>
      <c r="N2091" s="309"/>
      <c r="O2091" s="309"/>
      <c r="P2091" s="309"/>
    </row>
    <row r="2092" spans="1:16" x14ac:dyDescent="0.25">
      <c r="A2092" s="309"/>
      <c r="B2092" s="309"/>
      <c r="C2092" s="309"/>
      <c r="D2092" s="309"/>
      <c r="E2092" s="309"/>
      <c r="F2092" s="309"/>
      <c r="G2092" s="309"/>
      <c r="H2092" s="309"/>
      <c r="I2092" s="309"/>
      <c r="J2092" s="309"/>
      <c r="K2092" s="309"/>
      <c r="L2092" s="309"/>
      <c r="M2092" s="309"/>
      <c r="N2092" s="309"/>
      <c r="O2092" s="309"/>
      <c r="P2092" s="309"/>
    </row>
    <row r="2093" spans="1:16" x14ac:dyDescent="0.25">
      <c r="A2093" s="309"/>
      <c r="B2093" s="309"/>
      <c r="C2093" s="309"/>
      <c r="D2093" s="309"/>
      <c r="E2093" s="309"/>
      <c r="F2093" s="309"/>
      <c r="G2093" s="309"/>
      <c r="H2093" s="309"/>
      <c r="I2093" s="309"/>
      <c r="J2093" s="309"/>
      <c r="K2093" s="309"/>
      <c r="L2093" s="309"/>
      <c r="M2093" s="309"/>
      <c r="N2093" s="309"/>
      <c r="O2093" s="309"/>
      <c r="P2093" s="309"/>
    </row>
    <row r="2094" spans="1:16" x14ac:dyDescent="0.25">
      <c r="A2094" s="309"/>
      <c r="B2094" s="309"/>
      <c r="C2094" s="309"/>
      <c r="D2094" s="309"/>
      <c r="E2094" s="309"/>
      <c r="F2094" s="309"/>
      <c r="G2094" s="309"/>
      <c r="H2094" s="309"/>
      <c r="I2094" s="309"/>
      <c r="J2094" s="309"/>
      <c r="K2094" s="309"/>
      <c r="L2094" s="309"/>
      <c r="M2094" s="309"/>
      <c r="N2094" s="309"/>
      <c r="O2094" s="309"/>
      <c r="P2094" s="309"/>
    </row>
    <row r="2095" spans="1:16" x14ac:dyDescent="0.25">
      <c r="A2095" s="309"/>
      <c r="B2095" s="309"/>
      <c r="C2095" s="309"/>
      <c r="D2095" s="309"/>
      <c r="E2095" s="309"/>
      <c r="F2095" s="309"/>
      <c r="G2095" s="309"/>
      <c r="H2095" s="309"/>
      <c r="I2095" s="309"/>
      <c r="J2095" s="309"/>
      <c r="K2095" s="309"/>
      <c r="L2095" s="309"/>
      <c r="M2095" s="309"/>
      <c r="N2095" s="309"/>
      <c r="O2095" s="309"/>
      <c r="P2095" s="309"/>
    </row>
    <row r="2096" spans="1:16" x14ac:dyDescent="0.25">
      <c r="A2096" s="309"/>
      <c r="B2096" s="309"/>
      <c r="C2096" s="309"/>
      <c r="D2096" s="309"/>
      <c r="E2096" s="309"/>
      <c r="F2096" s="309"/>
      <c r="G2096" s="309"/>
      <c r="H2096" s="309"/>
      <c r="I2096" s="309"/>
      <c r="J2096" s="309"/>
      <c r="K2096" s="309"/>
      <c r="L2096" s="309"/>
      <c r="M2096" s="309"/>
      <c r="N2096" s="309"/>
      <c r="O2096" s="309"/>
      <c r="P2096" s="309"/>
    </row>
    <row r="2097" spans="1:16" x14ac:dyDescent="0.25">
      <c r="A2097" s="309"/>
      <c r="B2097" s="309"/>
      <c r="C2097" s="309"/>
      <c r="D2097" s="309"/>
      <c r="E2097" s="309"/>
      <c r="F2097" s="309"/>
      <c r="G2097" s="309"/>
      <c r="H2097" s="309"/>
      <c r="I2097" s="309"/>
      <c r="J2097" s="309"/>
      <c r="K2097" s="309"/>
      <c r="L2097" s="309"/>
      <c r="M2097" s="309"/>
      <c r="N2097" s="309"/>
      <c r="O2097" s="309"/>
      <c r="P2097" s="309"/>
    </row>
    <row r="2098" spans="1:16" x14ac:dyDescent="0.25">
      <c r="A2098" s="309"/>
      <c r="B2098" s="309"/>
      <c r="C2098" s="309"/>
      <c r="D2098" s="309"/>
      <c r="E2098" s="309"/>
      <c r="F2098" s="309"/>
      <c r="G2098" s="309"/>
      <c r="H2098" s="309"/>
      <c r="I2098" s="309"/>
      <c r="J2098" s="309"/>
      <c r="K2098" s="309"/>
      <c r="L2098" s="309"/>
      <c r="M2098" s="309"/>
      <c r="N2098" s="309"/>
      <c r="O2098" s="309"/>
      <c r="P2098" s="309"/>
    </row>
    <row r="2099" spans="1:16" x14ac:dyDescent="0.25">
      <c r="A2099" s="309"/>
      <c r="B2099" s="309"/>
      <c r="C2099" s="309"/>
      <c r="D2099" s="309"/>
      <c r="E2099" s="309"/>
      <c r="F2099" s="309"/>
      <c r="G2099" s="309"/>
      <c r="H2099" s="309"/>
      <c r="I2099" s="309"/>
      <c r="J2099" s="309"/>
      <c r="K2099" s="309"/>
      <c r="L2099" s="309"/>
      <c r="M2099" s="309"/>
      <c r="N2099" s="309"/>
      <c r="O2099" s="309"/>
      <c r="P2099" s="309"/>
    </row>
    <row r="2100" spans="1:16" x14ac:dyDescent="0.25">
      <c r="A2100" s="309"/>
      <c r="B2100" s="309"/>
      <c r="C2100" s="309"/>
      <c r="D2100" s="309"/>
      <c r="E2100" s="309"/>
      <c r="F2100" s="309"/>
      <c r="G2100" s="309"/>
      <c r="H2100" s="309"/>
      <c r="I2100" s="309"/>
      <c r="J2100" s="309"/>
      <c r="K2100" s="309"/>
      <c r="L2100" s="309"/>
      <c r="M2100" s="309"/>
      <c r="N2100" s="309"/>
      <c r="O2100" s="309"/>
      <c r="P2100" s="309"/>
    </row>
    <row r="2101" spans="1:16" x14ac:dyDescent="0.25">
      <c r="A2101" s="309"/>
      <c r="B2101" s="309"/>
      <c r="C2101" s="309"/>
      <c r="D2101" s="309"/>
      <c r="E2101" s="309"/>
      <c r="F2101" s="309"/>
      <c r="G2101" s="309"/>
      <c r="H2101" s="309"/>
      <c r="I2101" s="309"/>
      <c r="J2101" s="309"/>
      <c r="K2101" s="309"/>
      <c r="L2101" s="309"/>
      <c r="M2101" s="309"/>
      <c r="N2101" s="309"/>
      <c r="O2101" s="309"/>
      <c r="P2101" s="309"/>
    </row>
    <row r="2102" spans="1:16" x14ac:dyDescent="0.25">
      <c r="A2102" s="309"/>
      <c r="B2102" s="309"/>
      <c r="C2102" s="309"/>
      <c r="D2102" s="309"/>
      <c r="E2102" s="309"/>
      <c r="F2102" s="309"/>
      <c r="G2102" s="309"/>
      <c r="H2102" s="309"/>
      <c r="I2102" s="309"/>
      <c r="J2102" s="309"/>
      <c r="K2102" s="309"/>
      <c r="L2102" s="309"/>
      <c r="M2102" s="309"/>
      <c r="N2102" s="309"/>
      <c r="O2102" s="309"/>
      <c r="P2102" s="309"/>
    </row>
    <row r="2103" spans="1:16" x14ac:dyDescent="0.25">
      <c r="A2103" s="309"/>
      <c r="B2103" s="309"/>
      <c r="C2103" s="309"/>
      <c r="D2103" s="309"/>
      <c r="E2103" s="309"/>
      <c r="F2103" s="309"/>
      <c r="G2103" s="309"/>
      <c r="H2103" s="309"/>
      <c r="I2103" s="309"/>
      <c r="J2103" s="309"/>
      <c r="K2103" s="309"/>
      <c r="L2103" s="309"/>
      <c r="M2103" s="309"/>
      <c r="N2103" s="309"/>
      <c r="O2103" s="309"/>
      <c r="P2103" s="309"/>
    </row>
    <row r="2104" spans="1:16" x14ac:dyDescent="0.25">
      <c r="A2104" s="309"/>
      <c r="B2104" s="309"/>
      <c r="C2104" s="309"/>
      <c r="D2104" s="309"/>
      <c r="E2104" s="309"/>
      <c r="F2104" s="309"/>
      <c r="G2104" s="309"/>
      <c r="H2104" s="309"/>
      <c r="I2104" s="309"/>
      <c r="J2104" s="309"/>
      <c r="K2104" s="309"/>
      <c r="L2104" s="309"/>
      <c r="M2104" s="309"/>
      <c r="N2104" s="309"/>
      <c r="O2104" s="309"/>
      <c r="P2104" s="309"/>
    </row>
    <row r="2105" spans="1:16" x14ac:dyDescent="0.25">
      <c r="A2105" s="309"/>
      <c r="B2105" s="309"/>
      <c r="C2105" s="309"/>
      <c r="D2105" s="309"/>
      <c r="E2105" s="309"/>
      <c r="F2105" s="309"/>
      <c r="G2105" s="309"/>
      <c r="H2105" s="309"/>
      <c r="I2105" s="309"/>
      <c r="J2105" s="309"/>
      <c r="K2105" s="309"/>
      <c r="L2105" s="309"/>
      <c r="M2105" s="309"/>
      <c r="N2105" s="309"/>
      <c r="O2105" s="309"/>
      <c r="P2105" s="309"/>
    </row>
    <row r="2106" spans="1:16" x14ac:dyDescent="0.25">
      <c r="A2106" s="309"/>
      <c r="B2106" s="309"/>
      <c r="C2106" s="309"/>
      <c r="D2106" s="309"/>
      <c r="E2106" s="309"/>
      <c r="F2106" s="309"/>
      <c r="G2106" s="309"/>
      <c r="H2106" s="309"/>
      <c r="I2106" s="309"/>
      <c r="J2106" s="309"/>
      <c r="K2106" s="309"/>
      <c r="L2106" s="309"/>
      <c r="M2106" s="309"/>
      <c r="N2106" s="309"/>
      <c r="O2106" s="309"/>
      <c r="P2106" s="309"/>
    </row>
    <row r="2107" spans="1:16" x14ac:dyDescent="0.25">
      <c r="A2107" s="309"/>
      <c r="B2107" s="309"/>
      <c r="C2107" s="309"/>
      <c r="D2107" s="309"/>
      <c r="E2107" s="309"/>
      <c r="F2107" s="309"/>
      <c r="G2107" s="309"/>
      <c r="H2107" s="309"/>
      <c r="I2107" s="309"/>
      <c r="J2107" s="309"/>
      <c r="K2107" s="309"/>
      <c r="L2107" s="309"/>
      <c r="M2107" s="309"/>
      <c r="N2107" s="309"/>
      <c r="O2107" s="309"/>
      <c r="P2107" s="309"/>
    </row>
    <row r="2108" spans="1:16" x14ac:dyDescent="0.25">
      <c r="A2108" s="309"/>
      <c r="B2108" s="309"/>
      <c r="C2108" s="309"/>
      <c r="D2108" s="309"/>
      <c r="E2108" s="309"/>
      <c r="F2108" s="309"/>
      <c r="G2108" s="309"/>
      <c r="H2108" s="309"/>
      <c r="I2108" s="309"/>
      <c r="J2108" s="309"/>
      <c r="K2108" s="309"/>
      <c r="L2108" s="309"/>
      <c r="M2108" s="309"/>
      <c r="N2108" s="309"/>
      <c r="O2108" s="309"/>
      <c r="P2108" s="309"/>
    </row>
    <row r="2109" spans="1:16" x14ac:dyDescent="0.25">
      <c r="A2109" s="309"/>
      <c r="B2109" s="309"/>
      <c r="C2109" s="309"/>
      <c r="D2109" s="309"/>
      <c r="E2109" s="309"/>
      <c r="F2109" s="309"/>
      <c r="G2109" s="309"/>
      <c r="H2109" s="309"/>
      <c r="I2109" s="309"/>
      <c r="J2109" s="309"/>
      <c r="K2109" s="309"/>
      <c r="L2109" s="309"/>
      <c r="M2109" s="309"/>
      <c r="N2109" s="309"/>
      <c r="O2109" s="309"/>
      <c r="P2109" s="309"/>
    </row>
    <row r="2110" spans="1:16" x14ac:dyDescent="0.25">
      <c r="A2110" s="309"/>
      <c r="B2110" s="309"/>
      <c r="C2110" s="309"/>
      <c r="D2110" s="309"/>
      <c r="E2110" s="309"/>
      <c r="F2110" s="309"/>
      <c r="G2110" s="309"/>
      <c r="H2110" s="309"/>
      <c r="I2110" s="309"/>
      <c r="J2110" s="309"/>
      <c r="K2110" s="309"/>
      <c r="L2110" s="309"/>
      <c r="M2110" s="309"/>
      <c r="N2110" s="309"/>
      <c r="O2110" s="309"/>
      <c r="P2110" s="309"/>
    </row>
    <row r="2111" spans="1:16" x14ac:dyDescent="0.25">
      <c r="A2111" s="309"/>
      <c r="B2111" s="309"/>
      <c r="C2111" s="309"/>
      <c r="D2111" s="309"/>
      <c r="E2111" s="309"/>
      <c r="F2111" s="309"/>
      <c r="G2111" s="309"/>
      <c r="H2111" s="309"/>
      <c r="I2111" s="309"/>
      <c r="J2111" s="309"/>
      <c r="K2111" s="309"/>
      <c r="L2111" s="309"/>
      <c r="M2111" s="309"/>
      <c r="N2111" s="309"/>
      <c r="O2111" s="309"/>
      <c r="P2111" s="309"/>
    </row>
    <row r="2112" spans="1:16" x14ac:dyDescent="0.25">
      <c r="A2112" s="309"/>
      <c r="B2112" s="309"/>
      <c r="C2112" s="309"/>
      <c r="D2112" s="309"/>
      <c r="E2112" s="309"/>
      <c r="F2112" s="309"/>
      <c r="G2112" s="309"/>
      <c r="H2112" s="309"/>
      <c r="I2112" s="309"/>
      <c r="J2112" s="309"/>
      <c r="K2112" s="309"/>
      <c r="L2112" s="309"/>
      <c r="M2112" s="309"/>
      <c r="N2112" s="309"/>
      <c r="O2112" s="309"/>
      <c r="P2112" s="309"/>
    </row>
    <row r="2113" spans="1:16" x14ac:dyDescent="0.25">
      <c r="A2113" s="309"/>
      <c r="B2113" s="309"/>
      <c r="C2113" s="309"/>
      <c r="D2113" s="309"/>
      <c r="E2113" s="309"/>
      <c r="F2113" s="309"/>
      <c r="G2113" s="309"/>
      <c r="H2113" s="309"/>
      <c r="I2113" s="309"/>
      <c r="J2113" s="309"/>
      <c r="K2113" s="309"/>
      <c r="L2113" s="309"/>
      <c r="M2113" s="309"/>
      <c r="N2113" s="309"/>
      <c r="O2113" s="309"/>
      <c r="P2113" s="309"/>
    </row>
    <row r="2114" spans="1:16" x14ac:dyDescent="0.25">
      <c r="A2114" s="309"/>
      <c r="B2114" s="309"/>
      <c r="C2114" s="309"/>
      <c r="D2114" s="309"/>
      <c r="E2114" s="309"/>
      <c r="F2114" s="309"/>
      <c r="G2114" s="309"/>
      <c r="H2114" s="309"/>
      <c r="I2114" s="309"/>
      <c r="J2114" s="309"/>
      <c r="K2114" s="309"/>
      <c r="L2114" s="309"/>
      <c r="M2114" s="309"/>
      <c r="N2114" s="309"/>
      <c r="O2114" s="309"/>
      <c r="P2114" s="309"/>
    </row>
    <row r="2115" spans="1:16" x14ac:dyDescent="0.25">
      <c r="A2115" s="309"/>
      <c r="B2115" s="309"/>
      <c r="C2115" s="309"/>
      <c r="D2115" s="309"/>
      <c r="E2115" s="309"/>
      <c r="F2115" s="309"/>
      <c r="G2115" s="309"/>
      <c r="H2115" s="309"/>
      <c r="I2115" s="309"/>
      <c r="J2115" s="309"/>
      <c r="K2115" s="309"/>
      <c r="L2115" s="309"/>
      <c r="M2115" s="309"/>
      <c r="N2115" s="309"/>
      <c r="O2115" s="309"/>
      <c r="P2115" s="309"/>
    </row>
    <row r="2116" spans="1:16" x14ac:dyDescent="0.25">
      <c r="A2116" s="309"/>
      <c r="B2116" s="309"/>
      <c r="C2116" s="309"/>
      <c r="D2116" s="309"/>
      <c r="E2116" s="309"/>
      <c r="F2116" s="309"/>
      <c r="G2116" s="309"/>
      <c r="H2116" s="309"/>
      <c r="I2116" s="309"/>
      <c r="J2116" s="309"/>
      <c r="K2116" s="309"/>
      <c r="L2116" s="309"/>
      <c r="M2116" s="309"/>
      <c r="N2116" s="309"/>
      <c r="O2116" s="309"/>
      <c r="P2116" s="309"/>
    </row>
    <row r="2117" spans="1:16" x14ac:dyDescent="0.25">
      <c r="A2117" s="309"/>
      <c r="B2117" s="309"/>
      <c r="C2117" s="309"/>
      <c r="D2117" s="309"/>
      <c r="E2117" s="309"/>
      <c r="F2117" s="309"/>
      <c r="G2117" s="309"/>
      <c r="H2117" s="309"/>
      <c r="I2117" s="309"/>
      <c r="J2117" s="309"/>
      <c r="K2117" s="309"/>
      <c r="L2117" s="309"/>
      <c r="M2117" s="309"/>
      <c r="N2117" s="309"/>
      <c r="O2117" s="309"/>
      <c r="P2117" s="309"/>
    </row>
    <row r="2118" spans="1:16" x14ac:dyDescent="0.25">
      <c r="A2118" s="309"/>
      <c r="B2118" s="309"/>
      <c r="C2118" s="309"/>
      <c r="D2118" s="309"/>
      <c r="E2118" s="309"/>
      <c r="F2118" s="309"/>
      <c r="G2118" s="309"/>
      <c r="H2118" s="309"/>
      <c r="I2118" s="309"/>
      <c r="J2118" s="309"/>
      <c r="K2118" s="309"/>
      <c r="L2118" s="309"/>
      <c r="M2118" s="309"/>
      <c r="N2118" s="309"/>
      <c r="O2118" s="309"/>
      <c r="P2118" s="309"/>
    </row>
    <row r="2119" spans="1:16" x14ac:dyDescent="0.25">
      <c r="A2119" s="309"/>
      <c r="B2119" s="309"/>
      <c r="C2119" s="309"/>
      <c r="D2119" s="309"/>
      <c r="E2119" s="309"/>
      <c r="F2119" s="309"/>
      <c r="G2119" s="309"/>
      <c r="H2119" s="309"/>
      <c r="I2119" s="309"/>
      <c r="J2119" s="309"/>
      <c r="K2119" s="309"/>
      <c r="L2119" s="309"/>
      <c r="M2119" s="309"/>
      <c r="N2119" s="309"/>
      <c r="O2119" s="309"/>
      <c r="P2119" s="309"/>
    </row>
    <row r="2120" spans="1:16" x14ac:dyDescent="0.25">
      <c r="A2120" s="309"/>
      <c r="B2120" s="309"/>
      <c r="C2120" s="309"/>
      <c r="D2120" s="309"/>
      <c r="E2120" s="309"/>
      <c r="F2120" s="309"/>
      <c r="G2120" s="309"/>
      <c r="H2120" s="309"/>
      <c r="I2120" s="309"/>
      <c r="J2120" s="309"/>
      <c r="K2120" s="309"/>
      <c r="L2120" s="309"/>
      <c r="M2120" s="309"/>
      <c r="N2120" s="309"/>
      <c r="O2120" s="309"/>
      <c r="P2120" s="309"/>
    </row>
    <row r="2121" spans="1:16" x14ac:dyDescent="0.25">
      <c r="A2121" s="309"/>
      <c r="B2121" s="309"/>
      <c r="C2121" s="309"/>
      <c r="D2121" s="309"/>
      <c r="E2121" s="309"/>
      <c r="F2121" s="309"/>
      <c r="G2121" s="309"/>
      <c r="H2121" s="309"/>
      <c r="I2121" s="309"/>
      <c r="J2121" s="309"/>
      <c r="K2121" s="309"/>
      <c r="L2121" s="309"/>
      <c r="M2121" s="309"/>
      <c r="N2121" s="309"/>
      <c r="O2121" s="309"/>
      <c r="P2121" s="309"/>
    </row>
    <row r="2122" spans="1:16" x14ac:dyDescent="0.25">
      <c r="A2122" s="309"/>
      <c r="B2122" s="309"/>
      <c r="C2122" s="309"/>
      <c r="D2122" s="309"/>
      <c r="E2122" s="309"/>
      <c r="F2122" s="309"/>
      <c r="G2122" s="309"/>
      <c r="H2122" s="309"/>
      <c r="I2122" s="309"/>
      <c r="J2122" s="309"/>
      <c r="K2122" s="309"/>
      <c r="L2122" s="309"/>
      <c r="M2122" s="309"/>
      <c r="N2122" s="309"/>
      <c r="O2122" s="309"/>
      <c r="P2122" s="309"/>
    </row>
    <row r="2123" spans="1:16" x14ac:dyDescent="0.25">
      <c r="A2123" s="309"/>
      <c r="B2123" s="309"/>
      <c r="C2123" s="309"/>
      <c r="D2123" s="309"/>
      <c r="E2123" s="309"/>
      <c r="F2123" s="309"/>
      <c r="G2123" s="309"/>
      <c r="H2123" s="309"/>
      <c r="I2123" s="309"/>
      <c r="J2123" s="309"/>
      <c r="K2123" s="309"/>
      <c r="L2123" s="309"/>
      <c r="M2123" s="309"/>
      <c r="N2123" s="309"/>
      <c r="O2123" s="309"/>
      <c r="P2123" s="309"/>
    </row>
    <row r="2124" spans="1:16" x14ac:dyDescent="0.25">
      <c r="A2124" s="309"/>
      <c r="B2124" s="309"/>
      <c r="C2124" s="309"/>
      <c r="D2124" s="309"/>
      <c r="E2124" s="309"/>
      <c r="F2124" s="309"/>
      <c r="G2124" s="309"/>
      <c r="H2124" s="309"/>
      <c r="I2124" s="309"/>
      <c r="J2124" s="309"/>
      <c r="K2124" s="309"/>
      <c r="L2124" s="309"/>
      <c r="M2124" s="309"/>
      <c r="N2124" s="309"/>
      <c r="O2124" s="309"/>
      <c r="P2124" s="309"/>
    </row>
    <row r="2125" spans="1:16" x14ac:dyDescent="0.25">
      <c r="A2125" s="309"/>
      <c r="B2125" s="309"/>
      <c r="C2125" s="309"/>
      <c r="D2125" s="309"/>
      <c r="E2125" s="309"/>
      <c r="F2125" s="309"/>
      <c r="G2125" s="309"/>
      <c r="H2125" s="309"/>
      <c r="I2125" s="309"/>
      <c r="J2125" s="309"/>
      <c r="K2125" s="309"/>
      <c r="L2125" s="309"/>
      <c r="M2125" s="309"/>
      <c r="N2125" s="309"/>
      <c r="O2125" s="309"/>
      <c r="P2125" s="309"/>
    </row>
    <row r="2126" spans="1:16" x14ac:dyDescent="0.25">
      <c r="A2126" s="309"/>
      <c r="B2126" s="309"/>
      <c r="C2126" s="309"/>
      <c r="D2126" s="309"/>
      <c r="E2126" s="309"/>
      <c r="F2126" s="309"/>
      <c r="G2126" s="309"/>
      <c r="H2126" s="309"/>
      <c r="I2126" s="309"/>
      <c r="J2126" s="309"/>
      <c r="K2126" s="309"/>
      <c r="L2126" s="309"/>
      <c r="M2126" s="309"/>
      <c r="N2126" s="309"/>
      <c r="O2126" s="309"/>
      <c r="P2126" s="309"/>
    </row>
    <row r="2127" spans="1:16" x14ac:dyDescent="0.25">
      <c r="A2127" s="309"/>
      <c r="B2127" s="309"/>
      <c r="C2127" s="309"/>
      <c r="D2127" s="309"/>
      <c r="E2127" s="309"/>
      <c r="F2127" s="309"/>
      <c r="G2127" s="309"/>
      <c r="H2127" s="309"/>
      <c r="I2127" s="309"/>
      <c r="J2127" s="309"/>
      <c r="K2127" s="309"/>
      <c r="L2127" s="309"/>
      <c r="M2127" s="309"/>
      <c r="N2127" s="309"/>
      <c r="O2127" s="309"/>
      <c r="P2127" s="309"/>
    </row>
    <row r="2128" spans="1:16" x14ac:dyDescent="0.25">
      <c r="A2128" s="309"/>
      <c r="B2128" s="309"/>
      <c r="C2128" s="309"/>
      <c r="D2128" s="309"/>
      <c r="E2128" s="309"/>
      <c r="F2128" s="309"/>
      <c r="G2128" s="309"/>
      <c r="H2128" s="309"/>
      <c r="I2128" s="309"/>
      <c r="J2128" s="309"/>
      <c r="K2128" s="309"/>
      <c r="L2128" s="309"/>
      <c r="M2128" s="309"/>
      <c r="N2128" s="309"/>
      <c r="O2128" s="309"/>
      <c r="P2128" s="309"/>
    </row>
    <row r="2129" spans="1:16" x14ac:dyDescent="0.25">
      <c r="A2129" s="309"/>
      <c r="B2129" s="309"/>
      <c r="C2129" s="309"/>
      <c r="D2129" s="309"/>
      <c r="E2129" s="309"/>
      <c r="F2129" s="309"/>
      <c r="G2129" s="309"/>
      <c r="H2129" s="309"/>
      <c r="I2129" s="309"/>
      <c r="J2129" s="309"/>
      <c r="K2129" s="309"/>
      <c r="L2129" s="309"/>
      <c r="M2129" s="309"/>
      <c r="N2129" s="309"/>
      <c r="O2129" s="309"/>
      <c r="P2129" s="309"/>
    </row>
    <row r="2130" spans="1:16" x14ac:dyDescent="0.25">
      <c r="A2130" s="309"/>
      <c r="B2130" s="309"/>
      <c r="C2130" s="309"/>
      <c r="D2130" s="309"/>
      <c r="E2130" s="309"/>
      <c r="F2130" s="309"/>
      <c r="G2130" s="309"/>
      <c r="H2130" s="309"/>
      <c r="I2130" s="309"/>
      <c r="J2130" s="309"/>
      <c r="K2130" s="309"/>
      <c r="L2130" s="309"/>
      <c r="M2130" s="309"/>
      <c r="N2130" s="309"/>
      <c r="O2130" s="309"/>
      <c r="P2130" s="309"/>
    </row>
    <row r="2131" spans="1:16" x14ac:dyDescent="0.25">
      <c r="A2131" s="309"/>
      <c r="B2131" s="309"/>
      <c r="C2131" s="309"/>
      <c r="D2131" s="309"/>
      <c r="E2131" s="309"/>
      <c r="F2131" s="309"/>
      <c r="G2131" s="309"/>
      <c r="H2131" s="309"/>
      <c r="I2131" s="309"/>
      <c r="J2131" s="309"/>
      <c r="K2131" s="309"/>
      <c r="L2131" s="309"/>
      <c r="M2131" s="309"/>
      <c r="N2131" s="309"/>
      <c r="O2131" s="309"/>
      <c r="P2131" s="309"/>
    </row>
    <row r="2132" spans="1:16" x14ac:dyDescent="0.25">
      <c r="A2132" s="309"/>
      <c r="B2132" s="309"/>
      <c r="C2132" s="309"/>
      <c r="D2132" s="309"/>
      <c r="E2132" s="309"/>
      <c r="F2132" s="309"/>
      <c r="G2132" s="309"/>
      <c r="H2132" s="309"/>
      <c r="I2132" s="309"/>
      <c r="J2132" s="309"/>
      <c r="K2132" s="309"/>
      <c r="L2132" s="309"/>
      <c r="M2132" s="309"/>
      <c r="N2132" s="309"/>
      <c r="O2132" s="309"/>
      <c r="P2132" s="309"/>
    </row>
    <row r="2133" spans="1:16" x14ac:dyDescent="0.25">
      <c r="A2133" s="309"/>
      <c r="B2133" s="309"/>
      <c r="C2133" s="309"/>
      <c r="D2133" s="309"/>
      <c r="E2133" s="309"/>
      <c r="F2133" s="309"/>
      <c r="G2133" s="309"/>
      <c r="H2133" s="309"/>
      <c r="I2133" s="309"/>
      <c r="J2133" s="309"/>
      <c r="K2133" s="309"/>
      <c r="L2133" s="309"/>
      <c r="M2133" s="309"/>
      <c r="N2133" s="309"/>
      <c r="O2133" s="309"/>
      <c r="P2133" s="309"/>
    </row>
    <row r="2134" spans="1:16" x14ac:dyDescent="0.25">
      <c r="A2134" s="309"/>
      <c r="B2134" s="309"/>
      <c r="C2134" s="309"/>
      <c r="D2134" s="309"/>
      <c r="E2134" s="309"/>
      <c r="F2134" s="309"/>
      <c r="G2134" s="309"/>
      <c r="H2134" s="309"/>
      <c r="I2134" s="309"/>
      <c r="J2134" s="309"/>
      <c r="K2134" s="309"/>
      <c r="L2134" s="309"/>
      <c r="M2134" s="309"/>
      <c r="N2134" s="309"/>
      <c r="O2134" s="309"/>
      <c r="P2134" s="309"/>
    </row>
    <row r="2135" spans="1:16" x14ac:dyDescent="0.25">
      <c r="A2135" s="309"/>
      <c r="B2135" s="309"/>
      <c r="C2135" s="309"/>
      <c r="D2135" s="309"/>
      <c r="E2135" s="309"/>
      <c r="F2135" s="309"/>
      <c r="G2135" s="309"/>
      <c r="H2135" s="309"/>
      <c r="I2135" s="309"/>
      <c r="J2135" s="309"/>
      <c r="K2135" s="309"/>
      <c r="L2135" s="309"/>
      <c r="M2135" s="309"/>
      <c r="N2135" s="309"/>
      <c r="O2135" s="309"/>
      <c r="P2135" s="309"/>
    </row>
    <row r="2136" spans="1:16" x14ac:dyDescent="0.25">
      <c r="A2136" s="309"/>
      <c r="B2136" s="309"/>
      <c r="C2136" s="309"/>
      <c r="D2136" s="309"/>
      <c r="E2136" s="309"/>
      <c r="F2136" s="309"/>
      <c r="G2136" s="309"/>
      <c r="H2136" s="309"/>
      <c r="I2136" s="309"/>
      <c r="J2136" s="309"/>
      <c r="K2136" s="309"/>
      <c r="L2136" s="309"/>
      <c r="M2136" s="309"/>
      <c r="N2136" s="309"/>
      <c r="O2136" s="309"/>
      <c r="P2136" s="309"/>
    </row>
    <row r="2137" spans="1:16" x14ac:dyDescent="0.25">
      <c r="A2137" s="309"/>
      <c r="B2137" s="309"/>
      <c r="C2137" s="309"/>
      <c r="D2137" s="309"/>
      <c r="E2137" s="309"/>
      <c r="F2137" s="309"/>
      <c r="G2137" s="309"/>
      <c r="H2137" s="309"/>
      <c r="I2137" s="309"/>
      <c r="J2137" s="309"/>
      <c r="K2137" s="309"/>
      <c r="L2137" s="309"/>
      <c r="M2137" s="309"/>
      <c r="N2137" s="309"/>
      <c r="O2137" s="309"/>
      <c r="P2137" s="309"/>
    </row>
    <row r="2138" spans="1:16" x14ac:dyDescent="0.25">
      <c r="A2138" s="309"/>
      <c r="B2138" s="309"/>
      <c r="C2138" s="309"/>
      <c r="D2138" s="309"/>
      <c r="E2138" s="309"/>
      <c r="F2138" s="309"/>
      <c r="G2138" s="309"/>
      <c r="H2138" s="309"/>
      <c r="I2138" s="309"/>
      <c r="J2138" s="309"/>
      <c r="K2138" s="309"/>
      <c r="L2138" s="309"/>
      <c r="M2138" s="309"/>
      <c r="N2138" s="309"/>
      <c r="O2138" s="309"/>
      <c r="P2138" s="309"/>
    </row>
    <row r="2139" spans="1:16" x14ac:dyDescent="0.25">
      <c r="A2139" s="309"/>
      <c r="B2139" s="309"/>
      <c r="C2139" s="309"/>
      <c r="D2139" s="309"/>
      <c r="E2139" s="309"/>
      <c r="F2139" s="309"/>
      <c r="G2139" s="309"/>
      <c r="H2139" s="309"/>
      <c r="I2139" s="309"/>
      <c r="J2139" s="309"/>
      <c r="K2139" s="309"/>
      <c r="L2139" s="309"/>
      <c r="M2139" s="309"/>
      <c r="N2139" s="309"/>
      <c r="O2139" s="309"/>
      <c r="P2139" s="309"/>
    </row>
    <row r="2140" spans="1:16" x14ac:dyDescent="0.25">
      <c r="A2140" s="309"/>
      <c r="B2140" s="309"/>
      <c r="C2140" s="309"/>
      <c r="D2140" s="309"/>
      <c r="E2140" s="309"/>
      <c r="F2140" s="309"/>
      <c r="G2140" s="309"/>
      <c r="H2140" s="309"/>
      <c r="I2140" s="309"/>
      <c r="J2140" s="309"/>
      <c r="K2140" s="309"/>
      <c r="L2140" s="309"/>
      <c r="M2140" s="309"/>
      <c r="N2140" s="309"/>
      <c r="O2140" s="309"/>
      <c r="P2140" s="309"/>
    </row>
    <row r="2141" spans="1:16" x14ac:dyDescent="0.25">
      <c r="A2141" s="309"/>
      <c r="B2141" s="309"/>
      <c r="C2141" s="309"/>
      <c r="D2141" s="309"/>
      <c r="E2141" s="309"/>
      <c r="F2141" s="309"/>
      <c r="G2141" s="309"/>
      <c r="H2141" s="309"/>
      <c r="I2141" s="309"/>
      <c r="J2141" s="309"/>
      <c r="K2141" s="309"/>
      <c r="L2141" s="309"/>
      <c r="M2141" s="309"/>
      <c r="N2141" s="309"/>
      <c r="O2141" s="309"/>
      <c r="P2141" s="309"/>
    </row>
    <row r="2142" spans="1:16" x14ac:dyDescent="0.25">
      <c r="A2142" s="309"/>
      <c r="B2142" s="309"/>
      <c r="C2142" s="309"/>
      <c r="D2142" s="309"/>
      <c r="E2142" s="309"/>
      <c r="F2142" s="309"/>
      <c r="G2142" s="309"/>
      <c r="H2142" s="309"/>
      <c r="I2142" s="309"/>
      <c r="J2142" s="309"/>
      <c r="K2142" s="309"/>
      <c r="L2142" s="309"/>
      <c r="M2142" s="309"/>
      <c r="N2142" s="309"/>
      <c r="O2142" s="309"/>
      <c r="P2142" s="309"/>
    </row>
    <row r="2143" spans="1:16" x14ac:dyDescent="0.25">
      <c r="A2143" s="309"/>
      <c r="B2143" s="309"/>
      <c r="C2143" s="309"/>
      <c r="D2143" s="309"/>
      <c r="E2143" s="309"/>
      <c r="F2143" s="309"/>
      <c r="G2143" s="309"/>
      <c r="H2143" s="309"/>
      <c r="I2143" s="309"/>
      <c r="J2143" s="309"/>
      <c r="K2143" s="309"/>
      <c r="L2143" s="309"/>
      <c r="M2143" s="309"/>
      <c r="N2143" s="309"/>
      <c r="O2143" s="309"/>
      <c r="P2143" s="309"/>
    </row>
    <row r="2144" spans="1:16" x14ac:dyDescent="0.25">
      <c r="A2144" s="309"/>
      <c r="B2144" s="309"/>
      <c r="C2144" s="309"/>
      <c r="D2144" s="309"/>
      <c r="E2144" s="309"/>
      <c r="F2144" s="309"/>
      <c r="G2144" s="309"/>
      <c r="H2144" s="309"/>
      <c r="I2144" s="309"/>
      <c r="J2144" s="309"/>
      <c r="K2144" s="309"/>
      <c r="L2144" s="309"/>
      <c r="M2144" s="309"/>
      <c r="N2144" s="309"/>
      <c r="O2144" s="309"/>
      <c r="P2144" s="309"/>
    </row>
    <row r="2145" spans="1:16" x14ac:dyDescent="0.25">
      <c r="A2145" s="309"/>
      <c r="B2145" s="309"/>
      <c r="C2145" s="309"/>
      <c r="D2145" s="309"/>
      <c r="E2145" s="309"/>
      <c r="F2145" s="309"/>
      <c r="G2145" s="309"/>
      <c r="H2145" s="309"/>
      <c r="I2145" s="309"/>
      <c r="J2145" s="309"/>
      <c r="K2145" s="309"/>
      <c r="L2145" s="309"/>
      <c r="M2145" s="309"/>
      <c r="N2145" s="309"/>
      <c r="O2145" s="309"/>
      <c r="P2145" s="309"/>
    </row>
    <row r="2146" spans="1:16" x14ac:dyDescent="0.25">
      <c r="A2146" s="309"/>
      <c r="B2146" s="309"/>
      <c r="C2146" s="309"/>
      <c r="D2146" s="309"/>
      <c r="E2146" s="309"/>
      <c r="F2146" s="309"/>
      <c r="G2146" s="309"/>
      <c r="H2146" s="309"/>
      <c r="I2146" s="309"/>
      <c r="J2146" s="309"/>
      <c r="K2146" s="309"/>
      <c r="L2146" s="309"/>
      <c r="M2146" s="309"/>
      <c r="N2146" s="309"/>
      <c r="O2146" s="309"/>
      <c r="P2146" s="309"/>
    </row>
    <row r="2147" spans="1:16" x14ac:dyDescent="0.25">
      <c r="A2147" s="309"/>
      <c r="B2147" s="309"/>
      <c r="C2147" s="309"/>
      <c r="D2147" s="309"/>
      <c r="E2147" s="309"/>
      <c r="F2147" s="309"/>
      <c r="G2147" s="309"/>
      <c r="H2147" s="309"/>
      <c r="I2147" s="309"/>
      <c r="J2147" s="309"/>
      <c r="K2147" s="309"/>
      <c r="L2147" s="309"/>
      <c r="M2147" s="309"/>
      <c r="N2147" s="309"/>
      <c r="O2147" s="309"/>
      <c r="P2147" s="309"/>
    </row>
    <row r="2148" spans="1:16" x14ac:dyDescent="0.25">
      <c r="A2148" s="309"/>
      <c r="B2148" s="309"/>
      <c r="C2148" s="309"/>
      <c r="D2148" s="309"/>
      <c r="E2148" s="309"/>
      <c r="F2148" s="309"/>
      <c r="G2148" s="309"/>
      <c r="H2148" s="309"/>
      <c r="I2148" s="309"/>
      <c r="J2148" s="309"/>
      <c r="K2148" s="309"/>
      <c r="L2148" s="309"/>
      <c r="M2148" s="309"/>
      <c r="N2148" s="309"/>
      <c r="O2148" s="309"/>
      <c r="P2148" s="309"/>
    </row>
    <row r="2149" spans="1:16" x14ac:dyDescent="0.25">
      <c r="A2149" s="309"/>
      <c r="B2149" s="309"/>
      <c r="C2149" s="309"/>
      <c r="D2149" s="309"/>
      <c r="E2149" s="309"/>
      <c r="F2149" s="309"/>
      <c r="G2149" s="309"/>
      <c r="H2149" s="309"/>
      <c r="I2149" s="309"/>
      <c r="J2149" s="309"/>
      <c r="K2149" s="309"/>
      <c r="L2149" s="309"/>
      <c r="M2149" s="309"/>
      <c r="N2149" s="309"/>
      <c r="O2149" s="309"/>
      <c r="P2149" s="309"/>
    </row>
    <row r="2150" spans="1:16" x14ac:dyDescent="0.25">
      <c r="A2150" s="309"/>
      <c r="B2150" s="309"/>
      <c r="C2150" s="309"/>
      <c r="D2150" s="309"/>
      <c r="E2150" s="309"/>
      <c r="F2150" s="309"/>
      <c r="G2150" s="309"/>
      <c r="H2150" s="309"/>
      <c r="I2150" s="309"/>
      <c r="J2150" s="309"/>
      <c r="K2150" s="309"/>
      <c r="L2150" s="309"/>
      <c r="M2150" s="309"/>
      <c r="N2150" s="309"/>
      <c r="O2150" s="309"/>
      <c r="P2150" s="309"/>
    </row>
    <row r="2151" spans="1:16" x14ac:dyDescent="0.25">
      <c r="A2151" s="309"/>
      <c r="B2151" s="309"/>
      <c r="C2151" s="309"/>
      <c r="D2151" s="309"/>
      <c r="E2151" s="309"/>
      <c r="F2151" s="309"/>
      <c r="G2151" s="309"/>
      <c r="H2151" s="309"/>
      <c r="I2151" s="309"/>
      <c r="J2151" s="309"/>
      <c r="K2151" s="309"/>
      <c r="L2151" s="309"/>
      <c r="M2151" s="309"/>
      <c r="N2151" s="309"/>
      <c r="O2151" s="309"/>
      <c r="P2151" s="309"/>
    </row>
    <row r="2152" spans="1:16" x14ac:dyDescent="0.25">
      <c r="A2152" s="309"/>
      <c r="B2152" s="309"/>
      <c r="C2152" s="309"/>
      <c r="D2152" s="309"/>
      <c r="E2152" s="309"/>
      <c r="F2152" s="309"/>
      <c r="G2152" s="309"/>
      <c r="H2152" s="309"/>
      <c r="I2152" s="309"/>
      <c r="J2152" s="309"/>
      <c r="K2152" s="309"/>
      <c r="L2152" s="309"/>
      <c r="M2152" s="309"/>
      <c r="N2152" s="309"/>
      <c r="O2152" s="309"/>
      <c r="P2152" s="309"/>
    </row>
    <row r="2153" spans="1:16" x14ac:dyDescent="0.25">
      <c r="A2153" s="309"/>
      <c r="B2153" s="309"/>
      <c r="C2153" s="309"/>
      <c r="D2153" s="309"/>
      <c r="E2153" s="309"/>
      <c r="F2153" s="309"/>
      <c r="G2153" s="309"/>
      <c r="H2153" s="309"/>
      <c r="I2153" s="309"/>
      <c r="J2153" s="309"/>
      <c r="K2153" s="309"/>
      <c r="L2153" s="309"/>
      <c r="M2153" s="309"/>
      <c r="N2153" s="309"/>
      <c r="O2153" s="309"/>
      <c r="P2153" s="309"/>
    </row>
    <row r="2154" spans="1:16" x14ac:dyDescent="0.25">
      <c r="A2154" s="309"/>
      <c r="B2154" s="309"/>
      <c r="C2154" s="309"/>
      <c r="D2154" s="309"/>
      <c r="E2154" s="309"/>
      <c r="F2154" s="309"/>
      <c r="G2154" s="309"/>
      <c r="H2154" s="309"/>
      <c r="I2154" s="309"/>
      <c r="J2154" s="309"/>
      <c r="K2154" s="309"/>
      <c r="L2154" s="309"/>
      <c r="M2154" s="309"/>
      <c r="N2154" s="309"/>
      <c r="O2154" s="309"/>
      <c r="P2154" s="309"/>
    </row>
    <row r="2155" spans="1:16" x14ac:dyDescent="0.25">
      <c r="A2155" s="309"/>
      <c r="B2155" s="309"/>
      <c r="C2155" s="309"/>
      <c r="D2155" s="309"/>
      <c r="E2155" s="309"/>
      <c r="F2155" s="309"/>
      <c r="G2155" s="309"/>
      <c r="H2155" s="309"/>
      <c r="I2155" s="309"/>
      <c r="J2155" s="309"/>
      <c r="K2155" s="309"/>
      <c r="L2155" s="309"/>
      <c r="M2155" s="309"/>
      <c r="N2155" s="309"/>
      <c r="O2155" s="309"/>
      <c r="P2155" s="309"/>
    </row>
    <row r="2156" spans="1:16" x14ac:dyDescent="0.25">
      <c r="A2156" s="309"/>
      <c r="B2156" s="309"/>
      <c r="C2156" s="309"/>
      <c r="D2156" s="309"/>
      <c r="E2156" s="309"/>
      <c r="F2156" s="309"/>
      <c r="G2156" s="309"/>
      <c r="H2156" s="309"/>
      <c r="I2156" s="309"/>
      <c r="J2156" s="309"/>
      <c r="K2156" s="309"/>
      <c r="L2156" s="309"/>
      <c r="M2156" s="309"/>
      <c r="N2156" s="309"/>
      <c r="O2156" s="309"/>
      <c r="P2156" s="309"/>
    </row>
    <row r="2157" spans="1:16" x14ac:dyDescent="0.25">
      <c r="A2157" s="309"/>
      <c r="B2157" s="309"/>
      <c r="C2157" s="309"/>
      <c r="D2157" s="309"/>
      <c r="E2157" s="309"/>
      <c r="F2157" s="309"/>
      <c r="G2157" s="309"/>
      <c r="H2157" s="309"/>
      <c r="I2157" s="309"/>
      <c r="J2157" s="309"/>
      <c r="K2157" s="309"/>
      <c r="L2157" s="309"/>
      <c r="M2157" s="309"/>
      <c r="N2157" s="309"/>
      <c r="O2157" s="309"/>
      <c r="P2157" s="309"/>
    </row>
    <row r="2158" spans="1:16" x14ac:dyDescent="0.25">
      <c r="A2158" s="309"/>
      <c r="B2158" s="309"/>
      <c r="C2158" s="309"/>
      <c r="D2158" s="309"/>
      <c r="E2158" s="309"/>
      <c r="F2158" s="309"/>
      <c r="G2158" s="309"/>
      <c r="H2158" s="309"/>
      <c r="I2158" s="309"/>
      <c r="J2158" s="309"/>
      <c r="K2158" s="309"/>
      <c r="L2158" s="309"/>
      <c r="M2158" s="309"/>
      <c r="N2158" s="309"/>
      <c r="O2158" s="309"/>
      <c r="P2158" s="309"/>
    </row>
    <row r="2159" spans="1:16" x14ac:dyDescent="0.25">
      <c r="A2159" s="309"/>
      <c r="B2159" s="309"/>
      <c r="C2159" s="309"/>
      <c r="D2159" s="309"/>
      <c r="E2159" s="309"/>
      <c r="F2159" s="309"/>
      <c r="G2159" s="309"/>
      <c r="H2159" s="309"/>
      <c r="I2159" s="309"/>
      <c r="J2159" s="309"/>
      <c r="K2159" s="309"/>
      <c r="L2159" s="309"/>
      <c r="M2159" s="309"/>
      <c r="N2159" s="309"/>
      <c r="O2159" s="309"/>
      <c r="P2159" s="309"/>
    </row>
    <row r="2160" spans="1:16" x14ac:dyDescent="0.25">
      <c r="A2160" s="309"/>
      <c r="B2160" s="309"/>
      <c r="C2160" s="309"/>
      <c r="D2160" s="309"/>
      <c r="E2160" s="309"/>
      <c r="F2160" s="309"/>
      <c r="G2160" s="309"/>
      <c r="H2160" s="309"/>
      <c r="I2160" s="309"/>
      <c r="J2160" s="309"/>
      <c r="K2160" s="309"/>
      <c r="L2160" s="309"/>
      <c r="M2160" s="309"/>
      <c r="N2160" s="309"/>
      <c r="O2160" s="309"/>
      <c r="P2160" s="309"/>
    </row>
    <row r="2161" spans="1:16" x14ac:dyDescent="0.25">
      <c r="A2161" s="309"/>
      <c r="B2161" s="309"/>
      <c r="C2161" s="309"/>
      <c r="D2161" s="309"/>
      <c r="E2161" s="309"/>
      <c r="F2161" s="309"/>
      <c r="G2161" s="309"/>
      <c r="H2161" s="309"/>
      <c r="I2161" s="309"/>
      <c r="J2161" s="309"/>
      <c r="K2161" s="309"/>
      <c r="L2161" s="309"/>
      <c r="M2161" s="309"/>
      <c r="N2161" s="309"/>
      <c r="O2161" s="309"/>
      <c r="P2161" s="309"/>
    </row>
    <row r="2162" spans="1:16" x14ac:dyDescent="0.25">
      <c r="A2162" s="309"/>
      <c r="B2162" s="309"/>
      <c r="C2162" s="309"/>
      <c r="D2162" s="309"/>
      <c r="E2162" s="309"/>
      <c r="F2162" s="309"/>
      <c r="G2162" s="309"/>
      <c r="H2162" s="309"/>
      <c r="I2162" s="309"/>
      <c r="J2162" s="309"/>
      <c r="K2162" s="309"/>
      <c r="L2162" s="309"/>
      <c r="M2162" s="309"/>
      <c r="N2162" s="309"/>
      <c r="O2162" s="309"/>
      <c r="P2162" s="309"/>
    </row>
    <row r="2163" spans="1:16" x14ac:dyDescent="0.25">
      <c r="A2163" s="309"/>
      <c r="B2163" s="309"/>
      <c r="C2163" s="309"/>
      <c r="D2163" s="309"/>
      <c r="E2163" s="309"/>
      <c r="F2163" s="309"/>
      <c r="G2163" s="309"/>
      <c r="H2163" s="309"/>
      <c r="I2163" s="309"/>
      <c r="J2163" s="309"/>
      <c r="K2163" s="309"/>
      <c r="L2163" s="309"/>
      <c r="M2163" s="309"/>
      <c r="N2163" s="309"/>
      <c r="O2163" s="309"/>
      <c r="P2163" s="309"/>
    </row>
    <row r="2164" spans="1:16" x14ac:dyDescent="0.25">
      <c r="A2164" s="309"/>
      <c r="B2164" s="309"/>
      <c r="C2164" s="309"/>
      <c r="D2164" s="309"/>
      <c r="E2164" s="309"/>
      <c r="F2164" s="309"/>
      <c r="G2164" s="309"/>
      <c r="H2164" s="309"/>
      <c r="I2164" s="309"/>
      <c r="J2164" s="309"/>
      <c r="K2164" s="309"/>
      <c r="L2164" s="309"/>
      <c r="M2164" s="309"/>
      <c r="N2164" s="309"/>
      <c r="O2164" s="309"/>
      <c r="P2164" s="309"/>
    </row>
    <row r="2165" spans="1:16" x14ac:dyDescent="0.25">
      <c r="A2165" s="309"/>
      <c r="B2165" s="309"/>
      <c r="C2165" s="309"/>
      <c r="D2165" s="309"/>
      <c r="E2165" s="309"/>
      <c r="F2165" s="309"/>
      <c r="G2165" s="309"/>
      <c r="H2165" s="309"/>
      <c r="I2165" s="309"/>
      <c r="J2165" s="309"/>
      <c r="K2165" s="309"/>
      <c r="L2165" s="309"/>
      <c r="M2165" s="309"/>
      <c r="N2165" s="309"/>
      <c r="O2165" s="309"/>
      <c r="P2165" s="309"/>
    </row>
    <row r="2166" spans="1:16" x14ac:dyDescent="0.25">
      <c r="A2166" s="309"/>
      <c r="B2166" s="309"/>
      <c r="C2166" s="309"/>
      <c r="D2166" s="309"/>
      <c r="E2166" s="309"/>
      <c r="F2166" s="309"/>
      <c r="G2166" s="309"/>
      <c r="H2166" s="309"/>
      <c r="I2166" s="309"/>
      <c r="J2166" s="309"/>
      <c r="K2166" s="309"/>
      <c r="L2166" s="309"/>
      <c r="M2166" s="309"/>
      <c r="N2166" s="309"/>
      <c r="O2166" s="309"/>
      <c r="P2166" s="309"/>
    </row>
    <row r="2167" spans="1:16" x14ac:dyDescent="0.25">
      <c r="A2167" s="309"/>
      <c r="B2167" s="309"/>
      <c r="C2167" s="309"/>
      <c r="D2167" s="309"/>
      <c r="E2167" s="309"/>
      <c r="F2167" s="309"/>
      <c r="G2167" s="309"/>
      <c r="H2167" s="309"/>
      <c r="I2167" s="309"/>
      <c r="J2167" s="309"/>
      <c r="K2167" s="309"/>
      <c r="L2167" s="309"/>
      <c r="M2167" s="309"/>
      <c r="N2167" s="309"/>
      <c r="O2167" s="309"/>
      <c r="P2167" s="309"/>
    </row>
    <row r="2168" spans="1:16" x14ac:dyDescent="0.25">
      <c r="A2168" s="309"/>
      <c r="B2168" s="309"/>
      <c r="C2168" s="309"/>
      <c r="D2168" s="309"/>
      <c r="E2168" s="309"/>
      <c r="F2168" s="309"/>
      <c r="G2168" s="309"/>
      <c r="H2168" s="309"/>
      <c r="I2168" s="309"/>
      <c r="J2168" s="309"/>
      <c r="K2168" s="309"/>
      <c r="L2168" s="309"/>
      <c r="M2168" s="309"/>
      <c r="N2168" s="309"/>
      <c r="O2168" s="309"/>
      <c r="P2168" s="309"/>
    </row>
    <row r="2169" spans="1:16" x14ac:dyDescent="0.25">
      <c r="A2169" s="309"/>
      <c r="B2169" s="309"/>
      <c r="C2169" s="309"/>
      <c r="D2169" s="309"/>
      <c r="E2169" s="309"/>
      <c r="F2169" s="309"/>
      <c r="G2169" s="309"/>
      <c r="H2169" s="309"/>
      <c r="I2169" s="309"/>
      <c r="J2169" s="309"/>
      <c r="K2169" s="309"/>
      <c r="L2169" s="309"/>
      <c r="M2169" s="309"/>
      <c r="N2169" s="309"/>
      <c r="O2169" s="309"/>
      <c r="P2169" s="309"/>
    </row>
    <row r="2170" spans="1:16" x14ac:dyDescent="0.25">
      <c r="A2170" s="309"/>
      <c r="B2170" s="309"/>
      <c r="C2170" s="309"/>
      <c r="D2170" s="309"/>
      <c r="E2170" s="309"/>
      <c r="F2170" s="309"/>
      <c r="G2170" s="309"/>
      <c r="H2170" s="309"/>
      <c r="I2170" s="309"/>
      <c r="J2170" s="309"/>
      <c r="K2170" s="309"/>
      <c r="L2170" s="309"/>
      <c r="M2170" s="309"/>
      <c r="N2170" s="309"/>
      <c r="O2170" s="309"/>
      <c r="P2170" s="309"/>
    </row>
    <row r="2171" spans="1:16" x14ac:dyDescent="0.25">
      <c r="A2171" s="309"/>
      <c r="B2171" s="309"/>
      <c r="C2171" s="309"/>
      <c r="D2171" s="309"/>
      <c r="E2171" s="309"/>
      <c r="F2171" s="309"/>
      <c r="G2171" s="309"/>
      <c r="H2171" s="309"/>
      <c r="I2171" s="309"/>
      <c r="J2171" s="309"/>
      <c r="K2171" s="309"/>
      <c r="L2171" s="309"/>
      <c r="M2171" s="309"/>
      <c r="N2171" s="309"/>
      <c r="O2171" s="309"/>
      <c r="P2171" s="309"/>
    </row>
    <row r="2172" spans="1:16" x14ac:dyDescent="0.25">
      <c r="A2172" s="309"/>
      <c r="B2172" s="309"/>
      <c r="C2172" s="309"/>
      <c r="D2172" s="309"/>
      <c r="E2172" s="309"/>
      <c r="F2172" s="309"/>
      <c r="G2172" s="309"/>
      <c r="H2172" s="309"/>
      <c r="I2172" s="309"/>
      <c r="J2172" s="309"/>
      <c r="K2172" s="309"/>
      <c r="L2172" s="309"/>
      <c r="M2172" s="309"/>
      <c r="N2172" s="309"/>
      <c r="O2172" s="309"/>
      <c r="P2172" s="309"/>
    </row>
    <row r="2173" spans="1:16" x14ac:dyDescent="0.25">
      <c r="A2173" s="309"/>
      <c r="B2173" s="309"/>
      <c r="C2173" s="309"/>
      <c r="D2173" s="309"/>
      <c r="E2173" s="309"/>
      <c r="F2173" s="309"/>
      <c r="G2173" s="309"/>
      <c r="H2173" s="309"/>
      <c r="I2173" s="309"/>
      <c r="J2173" s="309"/>
      <c r="K2173" s="309"/>
      <c r="L2173" s="309"/>
      <c r="M2173" s="309"/>
      <c r="N2173" s="309"/>
      <c r="O2173" s="309"/>
      <c r="P2173" s="309"/>
    </row>
    <row r="2174" spans="1:16" x14ac:dyDescent="0.25">
      <c r="A2174" s="309"/>
      <c r="B2174" s="309"/>
      <c r="C2174" s="309"/>
      <c r="D2174" s="309"/>
      <c r="E2174" s="309"/>
      <c r="F2174" s="309"/>
      <c r="G2174" s="309"/>
      <c r="H2174" s="309"/>
      <c r="I2174" s="309"/>
      <c r="J2174" s="309"/>
      <c r="K2174" s="309"/>
      <c r="L2174" s="309"/>
      <c r="M2174" s="309"/>
      <c r="N2174" s="309"/>
      <c r="O2174" s="309"/>
      <c r="P2174" s="309"/>
    </row>
    <row r="2175" spans="1:16" x14ac:dyDescent="0.25">
      <c r="A2175" s="309"/>
      <c r="B2175" s="309"/>
      <c r="C2175" s="309"/>
      <c r="D2175" s="309"/>
      <c r="E2175" s="309"/>
      <c r="F2175" s="309"/>
      <c r="G2175" s="309"/>
      <c r="H2175" s="309"/>
      <c r="I2175" s="309"/>
      <c r="J2175" s="309"/>
      <c r="K2175" s="309"/>
      <c r="L2175" s="309"/>
      <c r="M2175" s="309"/>
      <c r="N2175" s="309"/>
      <c r="O2175" s="309"/>
      <c r="P2175" s="309"/>
    </row>
    <row r="2176" spans="1:16" x14ac:dyDescent="0.25">
      <c r="A2176" s="309"/>
      <c r="B2176" s="309"/>
      <c r="C2176" s="309"/>
      <c r="D2176" s="309"/>
      <c r="E2176" s="309"/>
      <c r="F2176" s="309"/>
      <c r="G2176" s="309"/>
      <c r="H2176" s="309"/>
      <c r="I2176" s="309"/>
      <c r="J2176" s="309"/>
      <c r="K2176" s="309"/>
      <c r="L2176" s="309"/>
      <c r="M2176" s="309"/>
      <c r="N2176" s="309"/>
      <c r="O2176" s="309"/>
      <c r="P2176" s="309"/>
    </row>
    <row r="2177" spans="1:16" x14ac:dyDescent="0.25">
      <c r="A2177" s="309"/>
      <c r="B2177" s="309"/>
      <c r="C2177" s="309"/>
      <c r="D2177" s="309"/>
      <c r="E2177" s="309"/>
      <c r="F2177" s="309"/>
      <c r="G2177" s="309"/>
      <c r="H2177" s="309"/>
      <c r="I2177" s="309"/>
      <c r="J2177" s="309"/>
      <c r="K2177" s="309"/>
      <c r="L2177" s="309"/>
      <c r="M2177" s="309"/>
      <c r="N2177" s="309"/>
      <c r="O2177" s="309"/>
      <c r="P2177" s="309"/>
    </row>
    <row r="2178" spans="1:16" x14ac:dyDescent="0.25">
      <c r="A2178" s="309"/>
      <c r="B2178" s="309"/>
      <c r="C2178" s="309"/>
      <c r="D2178" s="309"/>
      <c r="E2178" s="309"/>
      <c r="F2178" s="309"/>
      <c r="G2178" s="309"/>
      <c r="H2178" s="309"/>
      <c r="I2178" s="309"/>
      <c r="J2178" s="309"/>
      <c r="K2178" s="309"/>
      <c r="L2178" s="309"/>
      <c r="M2178" s="309"/>
      <c r="N2178" s="309"/>
      <c r="O2178" s="309"/>
      <c r="P2178" s="309"/>
    </row>
    <row r="2179" spans="1:16" x14ac:dyDescent="0.25">
      <c r="A2179" s="309"/>
      <c r="B2179" s="309"/>
      <c r="C2179" s="309"/>
      <c r="D2179" s="309"/>
      <c r="E2179" s="309"/>
      <c r="F2179" s="309"/>
      <c r="G2179" s="309"/>
      <c r="H2179" s="309"/>
      <c r="I2179" s="309"/>
      <c r="J2179" s="309"/>
      <c r="K2179" s="309"/>
      <c r="L2179" s="309"/>
      <c r="M2179" s="309"/>
      <c r="N2179" s="309"/>
      <c r="O2179" s="309"/>
      <c r="P2179" s="309"/>
    </row>
    <row r="2180" spans="1:16" x14ac:dyDescent="0.25">
      <c r="A2180" s="309"/>
      <c r="B2180" s="309"/>
      <c r="C2180" s="309"/>
      <c r="D2180" s="309"/>
      <c r="E2180" s="309"/>
      <c r="F2180" s="309"/>
      <c r="G2180" s="309"/>
      <c r="H2180" s="309"/>
      <c r="I2180" s="309"/>
      <c r="J2180" s="309"/>
      <c r="K2180" s="309"/>
      <c r="L2180" s="309"/>
      <c r="M2180" s="309"/>
      <c r="N2180" s="309"/>
      <c r="O2180" s="309"/>
      <c r="P2180" s="309"/>
    </row>
    <row r="2181" spans="1:16" x14ac:dyDescent="0.25">
      <c r="A2181" s="309"/>
      <c r="B2181" s="309"/>
      <c r="C2181" s="309"/>
      <c r="D2181" s="309"/>
      <c r="E2181" s="309"/>
      <c r="F2181" s="309"/>
      <c r="G2181" s="309"/>
      <c r="H2181" s="309"/>
      <c r="I2181" s="309"/>
      <c r="J2181" s="309"/>
      <c r="K2181" s="309"/>
      <c r="L2181" s="309"/>
      <c r="M2181" s="309"/>
      <c r="N2181" s="309"/>
      <c r="O2181" s="309"/>
      <c r="P2181" s="309"/>
    </row>
    <row r="2182" spans="1:16" x14ac:dyDescent="0.25">
      <c r="A2182" s="309"/>
      <c r="B2182" s="309"/>
      <c r="C2182" s="309"/>
      <c r="D2182" s="309"/>
      <c r="E2182" s="309"/>
      <c r="F2182" s="309"/>
      <c r="G2182" s="309"/>
      <c r="H2182" s="309"/>
      <c r="I2182" s="309"/>
      <c r="J2182" s="309"/>
      <c r="K2182" s="309"/>
      <c r="L2182" s="309"/>
      <c r="M2182" s="309"/>
      <c r="N2182" s="309"/>
      <c r="O2182" s="309"/>
      <c r="P2182" s="309"/>
    </row>
    <row r="2183" spans="1:16" x14ac:dyDescent="0.25">
      <c r="A2183" s="309"/>
      <c r="B2183" s="309"/>
      <c r="C2183" s="309"/>
      <c r="D2183" s="309"/>
      <c r="E2183" s="309"/>
      <c r="F2183" s="309"/>
      <c r="G2183" s="309"/>
      <c r="H2183" s="309"/>
      <c r="I2183" s="309"/>
      <c r="J2183" s="309"/>
      <c r="K2183" s="309"/>
      <c r="L2183" s="309"/>
      <c r="M2183" s="309"/>
      <c r="N2183" s="309"/>
      <c r="O2183" s="309"/>
      <c r="P2183" s="309"/>
    </row>
    <row r="2184" spans="1:16" x14ac:dyDescent="0.25">
      <c r="A2184" s="309"/>
      <c r="B2184" s="309"/>
      <c r="C2184" s="309"/>
      <c r="D2184" s="309"/>
      <c r="E2184" s="309"/>
      <c r="F2184" s="309"/>
      <c r="G2184" s="309"/>
      <c r="H2184" s="309"/>
      <c r="I2184" s="309"/>
      <c r="J2184" s="309"/>
      <c r="K2184" s="309"/>
      <c r="L2184" s="309"/>
      <c r="M2184" s="309"/>
      <c r="N2184" s="309"/>
      <c r="O2184" s="309"/>
      <c r="P2184" s="309"/>
    </row>
    <row r="2185" spans="1:16" x14ac:dyDescent="0.25">
      <c r="A2185" s="309"/>
      <c r="B2185" s="309"/>
      <c r="C2185" s="309"/>
      <c r="D2185" s="309"/>
      <c r="E2185" s="309"/>
      <c r="F2185" s="309"/>
      <c r="G2185" s="309"/>
      <c r="H2185" s="309"/>
      <c r="I2185" s="309"/>
      <c r="J2185" s="309"/>
      <c r="K2185" s="309"/>
      <c r="L2185" s="309"/>
      <c r="M2185" s="309"/>
      <c r="N2185" s="309"/>
      <c r="O2185" s="309"/>
      <c r="P2185" s="309"/>
    </row>
    <row r="2186" spans="1:16" x14ac:dyDescent="0.25">
      <c r="A2186" s="309"/>
      <c r="B2186" s="309"/>
      <c r="C2186" s="309"/>
      <c r="D2186" s="309"/>
      <c r="E2186" s="309"/>
      <c r="F2186" s="309"/>
      <c r="G2186" s="309"/>
      <c r="H2186" s="309"/>
      <c r="I2186" s="309"/>
      <c r="J2186" s="309"/>
      <c r="K2186" s="309"/>
      <c r="L2186" s="309"/>
      <c r="M2186" s="309"/>
      <c r="N2186" s="309"/>
      <c r="O2186" s="309"/>
      <c r="P2186" s="309"/>
    </row>
    <row r="2187" spans="1:16" x14ac:dyDescent="0.25">
      <c r="A2187" s="309"/>
      <c r="B2187" s="309"/>
      <c r="C2187" s="309"/>
      <c r="D2187" s="309"/>
      <c r="E2187" s="309"/>
      <c r="F2187" s="309"/>
      <c r="G2187" s="309"/>
      <c r="H2187" s="309"/>
      <c r="I2187" s="309"/>
      <c r="J2187" s="309"/>
      <c r="K2187" s="309"/>
      <c r="L2187" s="309"/>
      <c r="M2187" s="309"/>
      <c r="N2187" s="309"/>
      <c r="O2187" s="309"/>
      <c r="P2187" s="309"/>
    </row>
    <row r="2188" spans="1:16" x14ac:dyDescent="0.25">
      <c r="A2188" s="309"/>
      <c r="B2188" s="309"/>
      <c r="C2188" s="309"/>
      <c r="D2188" s="309"/>
      <c r="E2188" s="309"/>
      <c r="F2188" s="309"/>
      <c r="G2188" s="309"/>
      <c r="H2188" s="309"/>
      <c r="I2188" s="309"/>
      <c r="J2188" s="309"/>
      <c r="K2188" s="309"/>
      <c r="L2188" s="309"/>
      <c r="M2188" s="309"/>
      <c r="N2188" s="309"/>
      <c r="O2188" s="309"/>
      <c r="P2188" s="309"/>
    </row>
    <row r="2189" spans="1:16" x14ac:dyDescent="0.25">
      <c r="A2189" s="309"/>
      <c r="B2189" s="309"/>
      <c r="C2189" s="309"/>
      <c r="D2189" s="309"/>
      <c r="E2189" s="309"/>
      <c r="F2189" s="309"/>
      <c r="G2189" s="309"/>
      <c r="H2189" s="309"/>
      <c r="I2189" s="309"/>
      <c r="J2189" s="309"/>
      <c r="K2189" s="309"/>
      <c r="L2189" s="309"/>
      <c r="M2189" s="309"/>
      <c r="N2189" s="309"/>
      <c r="O2189" s="309"/>
      <c r="P2189" s="309"/>
    </row>
    <row r="2190" spans="1:16" x14ac:dyDescent="0.25">
      <c r="A2190" s="309"/>
      <c r="B2190" s="309"/>
      <c r="C2190" s="309"/>
      <c r="D2190" s="309"/>
      <c r="E2190" s="309"/>
      <c r="F2190" s="309"/>
      <c r="G2190" s="309"/>
      <c r="H2190" s="309"/>
      <c r="I2190" s="309"/>
      <c r="J2190" s="309"/>
      <c r="K2190" s="309"/>
      <c r="L2190" s="309"/>
      <c r="M2190" s="309"/>
      <c r="N2190" s="309"/>
      <c r="O2190" s="309"/>
      <c r="P2190" s="309"/>
    </row>
    <row r="2191" spans="1:16" x14ac:dyDescent="0.25">
      <c r="A2191" s="309"/>
      <c r="B2191" s="309"/>
      <c r="C2191" s="309"/>
      <c r="D2191" s="309"/>
      <c r="E2191" s="309"/>
      <c r="F2191" s="309"/>
      <c r="G2191" s="309"/>
      <c r="H2191" s="309"/>
      <c r="I2191" s="309"/>
      <c r="J2191" s="309"/>
      <c r="K2191" s="309"/>
      <c r="L2191" s="309"/>
      <c r="M2191" s="309"/>
      <c r="N2191" s="309"/>
      <c r="O2191" s="309"/>
      <c r="P2191" s="309"/>
    </row>
    <row r="2192" spans="1:16" x14ac:dyDescent="0.25">
      <c r="A2192" s="309"/>
      <c r="B2192" s="309"/>
      <c r="C2192" s="309"/>
      <c r="D2192" s="309"/>
      <c r="E2192" s="309"/>
      <c r="F2192" s="309"/>
      <c r="G2192" s="309"/>
      <c r="H2192" s="309"/>
      <c r="I2192" s="309"/>
      <c r="J2192" s="309"/>
      <c r="K2192" s="309"/>
      <c r="L2192" s="309"/>
      <c r="M2192" s="309"/>
      <c r="N2192" s="309"/>
      <c r="O2192" s="309"/>
      <c r="P2192" s="309"/>
    </row>
    <row r="2193" spans="1:16" x14ac:dyDescent="0.25">
      <c r="A2193" s="309"/>
      <c r="B2193" s="309"/>
      <c r="C2193" s="309"/>
      <c r="D2193" s="309"/>
      <c r="E2193" s="309"/>
      <c r="F2193" s="309"/>
      <c r="G2193" s="309"/>
      <c r="H2193" s="309"/>
      <c r="I2193" s="309"/>
      <c r="J2193" s="309"/>
      <c r="K2193" s="309"/>
      <c r="L2193" s="309"/>
      <c r="M2193" s="309"/>
      <c r="N2193" s="309"/>
      <c r="O2193" s="309"/>
      <c r="P2193" s="309"/>
    </row>
    <row r="2194" spans="1:16" x14ac:dyDescent="0.25">
      <c r="A2194" s="309"/>
      <c r="B2194" s="309"/>
      <c r="C2194" s="309"/>
      <c r="D2194" s="309"/>
      <c r="E2194" s="309"/>
      <c r="F2194" s="309"/>
      <c r="G2194" s="309"/>
      <c r="H2194" s="309"/>
      <c r="I2194" s="309"/>
      <c r="J2194" s="309"/>
      <c r="K2194" s="309"/>
      <c r="L2194" s="309"/>
      <c r="M2194" s="309"/>
      <c r="N2194" s="309"/>
      <c r="O2194" s="309"/>
      <c r="P2194" s="309"/>
    </row>
    <row r="2195" spans="1:16" x14ac:dyDescent="0.25">
      <c r="A2195" s="309"/>
      <c r="B2195" s="309"/>
      <c r="C2195" s="309"/>
      <c r="D2195" s="309"/>
      <c r="E2195" s="309"/>
      <c r="F2195" s="309"/>
      <c r="G2195" s="309"/>
      <c r="H2195" s="309"/>
      <c r="I2195" s="309"/>
      <c r="J2195" s="309"/>
      <c r="K2195" s="309"/>
      <c r="L2195" s="309"/>
      <c r="M2195" s="309"/>
      <c r="N2195" s="309"/>
      <c r="O2195" s="309"/>
      <c r="P2195" s="309"/>
    </row>
    <row r="2196" spans="1:16" x14ac:dyDescent="0.25">
      <c r="A2196" s="309"/>
      <c r="B2196" s="309"/>
      <c r="C2196" s="309"/>
      <c r="D2196" s="309"/>
      <c r="E2196" s="309"/>
      <c r="F2196" s="309"/>
      <c r="G2196" s="309"/>
      <c r="H2196" s="309"/>
      <c r="I2196" s="309"/>
      <c r="J2196" s="309"/>
      <c r="K2196" s="309"/>
      <c r="L2196" s="309"/>
      <c r="M2196" s="309"/>
      <c r="N2196" s="309"/>
      <c r="O2196" s="309"/>
      <c r="P2196" s="309"/>
    </row>
    <row r="2197" spans="1:16" x14ac:dyDescent="0.25">
      <c r="A2197" s="309"/>
      <c r="B2197" s="309"/>
      <c r="C2197" s="309"/>
      <c r="D2197" s="309"/>
      <c r="E2197" s="309"/>
      <c r="F2197" s="309"/>
      <c r="G2197" s="309"/>
      <c r="H2197" s="309"/>
      <c r="I2197" s="309"/>
      <c r="J2197" s="309"/>
      <c r="K2197" s="309"/>
      <c r="L2197" s="309"/>
      <c r="M2197" s="309"/>
      <c r="N2197" s="309"/>
      <c r="O2197" s="309"/>
      <c r="P2197" s="309"/>
    </row>
    <row r="2198" spans="1:16" x14ac:dyDescent="0.25">
      <c r="A2198" s="309"/>
      <c r="B2198" s="309"/>
      <c r="C2198" s="309"/>
      <c r="D2198" s="309"/>
      <c r="E2198" s="309"/>
      <c r="F2198" s="309"/>
      <c r="G2198" s="309"/>
      <c r="H2198" s="309"/>
      <c r="I2198" s="309"/>
      <c r="J2198" s="309"/>
      <c r="K2198" s="309"/>
      <c r="L2198" s="309"/>
      <c r="M2198" s="309"/>
      <c r="N2198" s="309"/>
      <c r="O2198" s="309"/>
      <c r="P2198" s="309"/>
    </row>
    <row r="2199" spans="1:16" x14ac:dyDescent="0.25">
      <c r="A2199" s="309"/>
      <c r="B2199" s="309"/>
      <c r="C2199" s="309"/>
      <c r="D2199" s="309"/>
      <c r="E2199" s="309"/>
      <c r="F2199" s="309"/>
      <c r="G2199" s="309"/>
      <c r="H2199" s="309"/>
      <c r="I2199" s="309"/>
      <c r="J2199" s="309"/>
      <c r="K2199" s="309"/>
      <c r="L2199" s="309"/>
      <c r="M2199" s="309"/>
      <c r="N2199" s="309"/>
      <c r="O2199" s="309"/>
      <c r="P2199" s="309"/>
    </row>
    <row r="2200" spans="1:16" x14ac:dyDescent="0.25">
      <c r="A2200" s="309"/>
      <c r="B2200" s="309"/>
      <c r="C2200" s="309"/>
      <c r="D2200" s="309"/>
      <c r="E2200" s="309"/>
      <c r="F2200" s="309"/>
      <c r="G2200" s="309"/>
      <c r="H2200" s="309"/>
      <c r="I2200" s="309"/>
      <c r="J2200" s="309"/>
      <c r="K2200" s="309"/>
      <c r="L2200" s="309"/>
      <c r="M2200" s="309"/>
      <c r="N2200" s="309"/>
      <c r="O2200" s="309"/>
      <c r="P2200" s="309"/>
    </row>
    <row r="2201" spans="1:16" x14ac:dyDescent="0.25">
      <c r="A2201" s="309"/>
      <c r="B2201" s="309"/>
      <c r="C2201" s="309"/>
      <c r="D2201" s="309"/>
      <c r="E2201" s="309"/>
      <c r="F2201" s="309"/>
      <c r="G2201" s="309"/>
      <c r="H2201" s="309"/>
      <c r="I2201" s="309"/>
      <c r="J2201" s="309"/>
      <c r="K2201" s="309"/>
      <c r="L2201" s="309"/>
      <c r="M2201" s="309"/>
      <c r="N2201" s="309"/>
      <c r="O2201" s="309"/>
      <c r="P2201" s="309"/>
    </row>
    <row r="2202" spans="1:16" x14ac:dyDescent="0.25">
      <c r="A2202" s="309"/>
      <c r="B2202" s="309"/>
      <c r="C2202" s="309"/>
      <c r="D2202" s="309"/>
      <c r="E2202" s="309"/>
      <c r="F2202" s="309"/>
      <c r="G2202" s="309"/>
      <c r="H2202" s="309"/>
      <c r="I2202" s="309"/>
      <c r="J2202" s="309"/>
      <c r="K2202" s="309"/>
      <c r="L2202" s="309"/>
      <c r="M2202" s="309"/>
      <c r="N2202" s="309"/>
      <c r="O2202" s="309"/>
      <c r="P2202" s="309"/>
    </row>
    <row r="2203" spans="1:16" x14ac:dyDescent="0.25">
      <c r="A2203" s="309"/>
      <c r="B2203" s="309"/>
      <c r="C2203" s="309"/>
      <c r="D2203" s="309"/>
      <c r="E2203" s="309"/>
      <c r="F2203" s="309"/>
      <c r="G2203" s="309"/>
      <c r="H2203" s="309"/>
      <c r="I2203" s="309"/>
      <c r="J2203" s="309"/>
      <c r="K2203" s="309"/>
      <c r="L2203" s="309"/>
      <c r="M2203" s="309"/>
      <c r="N2203" s="309"/>
      <c r="O2203" s="309"/>
      <c r="P2203" s="309"/>
    </row>
    <row r="2204" spans="1:16" x14ac:dyDescent="0.25">
      <c r="A2204" s="309"/>
      <c r="B2204" s="309"/>
      <c r="C2204" s="309"/>
      <c r="D2204" s="309"/>
      <c r="E2204" s="309"/>
      <c r="F2204" s="309"/>
      <c r="G2204" s="309"/>
      <c r="H2204" s="309"/>
      <c r="I2204" s="309"/>
      <c r="J2204" s="309"/>
      <c r="K2204" s="309"/>
      <c r="L2204" s="309"/>
      <c r="M2204" s="309"/>
      <c r="N2204" s="309"/>
      <c r="O2204" s="309"/>
      <c r="P2204" s="309"/>
    </row>
    <row r="2205" spans="1:16" x14ac:dyDescent="0.25">
      <c r="A2205" s="309"/>
      <c r="B2205" s="309"/>
      <c r="C2205" s="309"/>
      <c r="D2205" s="309"/>
      <c r="E2205" s="309"/>
      <c r="F2205" s="309"/>
      <c r="G2205" s="309"/>
      <c r="H2205" s="309"/>
      <c r="I2205" s="309"/>
      <c r="J2205" s="309"/>
      <c r="K2205" s="309"/>
      <c r="L2205" s="309"/>
      <c r="M2205" s="309"/>
      <c r="N2205" s="309"/>
      <c r="O2205" s="309"/>
      <c r="P2205" s="309"/>
    </row>
    <row r="2206" spans="1:16" x14ac:dyDescent="0.25">
      <c r="A2206" s="309"/>
      <c r="B2206" s="309"/>
      <c r="C2206" s="309"/>
      <c r="D2206" s="309"/>
      <c r="E2206" s="309"/>
      <c r="F2206" s="309"/>
      <c r="G2206" s="309"/>
      <c r="H2206" s="309"/>
      <c r="I2206" s="309"/>
      <c r="J2206" s="309"/>
      <c r="K2206" s="309"/>
      <c r="L2206" s="309"/>
      <c r="M2206" s="309"/>
      <c r="N2206" s="309"/>
      <c r="O2206" s="309"/>
      <c r="P2206" s="309"/>
    </row>
    <row r="2207" spans="1:16" x14ac:dyDescent="0.25">
      <c r="A2207" s="309"/>
      <c r="B2207" s="309"/>
      <c r="C2207" s="309"/>
      <c r="D2207" s="309"/>
      <c r="E2207" s="309"/>
      <c r="F2207" s="309"/>
      <c r="G2207" s="309"/>
      <c r="H2207" s="309"/>
      <c r="I2207" s="309"/>
      <c r="J2207" s="309"/>
      <c r="K2207" s="309"/>
      <c r="L2207" s="309"/>
      <c r="M2207" s="309"/>
      <c r="N2207" s="309"/>
      <c r="O2207" s="309"/>
      <c r="P2207" s="309"/>
    </row>
    <row r="2208" spans="1:16" x14ac:dyDescent="0.25">
      <c r="A2208" s="309"/>
      <c r="B2208" s="309"/>
      <c r="C2208" s="309"/>
      <c r="D2208" s="309"/>
      <c r="E2208" s="309"/>
      <c r="F2208" s="309"/>
      <c r="G2208" s="309"/>
      <c r="H2208" s="309"/>
      <c r="I2208" s="309"/>
      <c r="J2208" s="309"/>
      <c r="K2208" s="309"/>
      <c r="L2208" s="309"/>
      <c r="M2208" s="309"/>
      <c r="N2208" s="309"/>
      <c r="O2208" s="309"/>
      <c r="P2208" s="309"/>
    </row>
    <row r="2209" spans="1:16" x14ac:dyDescent="0.25">
      <c r="A2209" s="309"/>
      <c r="B2209" s="309"/>
      <c r="C2209" s="309"/>
      <c r="D2209" s="309"/>
      <c r="E2209" s="309"/>
      <c r="F2209" s="309"/>
      <c r="G2209" s="309"/>
      <c r="H2209" s="309"/>
      <c r="I2209" s="309"/>
      <c r="J2209" s="309"/>
      <c r="K2209" s="309"/>
      <c r="L2209" s="309"/>
      <c r="M2209" s="309"/>
      <c r="N2209" s="309"/>
      <c r="O2209" s="309"/>
      <c r="P2209" s="309"/>
    </row>
    <row r="2210" spans="1:16" x14ac:dyDescent="0.25">
      <c r="A2210" s="309"/>
      <c r="B2210" s="309"/>
      <c r="C2210" s="309"/>
      <c r="D2210" s="309"/>
      <c r="E2210" s="309"/>
      <c r="F2210" s="309"/>
      <c r="G2210" s="309"/>
      <c r="H2210" s="309"/>
      <c r="I2210" s="309"/>
      <c r="J2210" s="309"/>
      <c r="K2210" s="309"/>
      <c r="L2210" s="309"/>
      <c r="M2210" s="309"/>
      <c r="N2210" s="309"/>
      <c r="O2210" s="309"/>
      <c r="P2210" s="309"/>
    </row>
    <row r="2211" spans="1:16" x14ac:dyDescent="0.25">
      <c r="A2211" s="309"/>
      <c r="B2211" s="309"/>
      <c r="C2211" s="309"/>
      <c r="D2211" s="309"/>
      <c r="E2211" s="309"/>
      <c r="F2211" s="309"/>
      <c r="G2211" s="309"/>
      <c r="H2211" s="309"/>
      <c r="I2211" s="309"/>
      <c r="J2211" s="309"/>
      <c r="K2211" s="309"/>
      <c r="L2211" s="309"/>
      <c r="M2211" s="309"/>
      <c r="N2211" s="309"/>
      <c r="O2211" s="309"/>
      <c r="P2211" s="309"/>
    </row>
    <row r="2212" spans="1:16" x14ac:dyDescent="0.25">
      <c r="A2212" s="309"/>
      <c r="B2212" s="309"/>
      <c r="C2212" s="309"/>
      <c r="D2212" s="309"/>
      <c r="E2212" s="309"/>
      <c r="F2212" s="309"/>
      <c r="G2212" s="309"/>
      <c r="H2212" s="309"/>
      <c r="I2212" s="309"/>
      <c r="J2212" s="309"/>
      <c r="K2212" s="309"/>
      <c r="L2212" s="309"/>
      <c r="M2212" s="309"/>
      <c r="N2212" s="309"/>
      <c r="O2212" s="309"/>
      <c r="P2212" s="309"/>
    </row>
    <row r="2213" spans="1:16" x14ac:dyDescent="0.25">
      <c r="A2213" s="309"/>
      <c r="B2213" s="309"/>
      <c r="C2213" s="309"/>
      <c r="D2213" s="309"/>
      <c r="E2213" s="309"/>
      <c r="F2213" s="309"/>
      <c r="G2213" s="309"/>
      <c r="H2213" s="309"/>
      <c r="I2213" s="309"/>
      <c r="J2213" s="309"/>
      <c r="K2213" s="309"/>
      <c r="L2213" s="309"/>
      <c r="M2213" s="309"/>
      <c r="N2213" s="309"/>
      <c r="O2213" s="309"/>
      <c r="P2213" s="309"/>
    </row>
    <row r="2214" spans="1:16" x14ac:dyDescent="0.25">
      <c r="A2214" s="309"/>
      <c r="B2214" s="309"/>
      <c r="C2214" s="309"/>
      <c r="D2214" s="309"/>
      <c r="E2214" s="309"/>
      <c r="F2214" s="309"/>
      <c r="G2214" s="309"/>
      <c r="H2214" s="309"/>
      <c r="I2214" s="309"/>
      <c r="J2214" s="309"/>
      <c r="K2214" s="309"/>
      <c r="L2214" s="309"/>
      <c r="M2214" s="309"/>
      <c r="N2214" s="309"/>
      <c r="O2214" s="309"/>
      <c r="P2214" s="309"/>
    </row>
    <row r="2215" spans="1:16" x14ac:dyDescent="0.25">
      <c r="A2215" s="309"/>
      <c r="B2215" s="309"/>
      <c r="C2215" s="309"/>
      <c r="D2215" s="309"/>
      <c r="E2215" s="309"/>
      <c r="F2215" s="309"/>
      <c r="G2215" s="309"/>
      <c r="H2215" s="309"/>
      <c r="I2215" s="309"/>
      <c r="J2215" s="309"/>
      <c r="K2215" s="309"/>
      <c r="L2215" s="309"/>
      <c r="M2215" s="309"/>
      <c r="N2215" s="309"/>
      <c r="O2215" s="309"/>
      <c r="P2215" s="309"/>
    </row>
    <row r="2216" spans="1:16" x14ac:dyDescent="0.25">
      <c r="A2216" s="309"/>
      <c r="B2216" s="309"/>
      <c r="C2216" s="309"/>
      <c r="D2216" s="309"/>
      <c r="E2216" s="309"/>
      <c r="F2216" s="309"/>
      <c r="G2216" s="309"/>
      <c r="H2216" s="309"/>
      <c r="I2216" s="309"/>
      <c r="J2216" s="309"/>
      <c r="K2216" s="309"/>
      <c r="L2216" s="309"/>
      <c r="M2216" s="309"/>
      <c r="N2216" s="309"/>
      <c r="O2216" s="309"/>
      <c r="P2216" s="309"/>
    </row>
    <row r="2217" spans="1:16" x14ac:dyDescent="0.25">
      <c r="A2217" s="309"/>
      <c r="B2217" s="309"/>
      <c r="C2217" s="309"/>
      <c r="D2217" s="309"/>
      <c r="E2217" s="309"/>
      <c r="F2217" s="309"/>
      <c r="G2217" s="309"/>
      <c r="H2217" s="309"/>
      <c r="I2217" s="309"/>
      <c r="J2217" s="309"/>
      <c r="K2217" s="309"/>
      <c r="L2217" s="309"/>
      <c r="M2217" s="309"/>
      <c r="N2217" s="309"/>
      <c r="O2217" s="309"/>
      <c r="P2217" s="309"/>
    </row>
    <row r="2218" spans="1:16" x14ac:dyDescent="0.25">
      <c r="A2218" s="309"/>
      <c r="B2218" s="309"/>
      <c r="C2218" s="309"/>
      <c r="D2218" s="309"/>
      <c r="E2218" s="309"/>
      <c r="F2218" s="309"/>
      <c r="G2218" s="309"/>
      <c r="H2218" s="309"/>
      <c r="I2218" s="309"/>
      <c r="J2218" s="309"/>
      <c r="K2218" s="309"/>
      <c r="L2218" s="309"/>
      <c r="M2218" s="309"/>
      <c r="N2218" s="309"/>
      <c r="O2218" s="309"/>
      <c r="P2218" s="309"/>
    </row>
    <row r="2219" spans="1:16" x14ac:dyDescent="0.25">
      <c r="A2219" s="309"/>
      <c r="B2219" s="309"/>
      <c r="C2219" s="309"/>
      <c r="D2219" s="309"/>
      <c r="E2219" s="309"/>
      <c r="F2219" s="309"/>
      <c r="G2219" s="309"/>
      <c r="H2219" s="309"/>
      <c r="I2219" s="309"/>
      <c r="J2219" s="309"/>
      <c r="K2219" s="309"/>
      <c r="L2219" s="309"/>
      <c r="M2219" s="309"/>
      <c r="N2219" s="309"/>
      <c r="O2219" s="309"/>
      <c r="P2219" s="309"/>
    </row>
    <row r="2220" spans="1:16" x14ac:dyDescent="0.25">
      <c r="A2220" s="309"/>
      <c r="B2220" s="309"/>
      <c r="C2220" s="309"/>
      <c r="D2220" s="309"/>
      <c r="E2220" s="309"/>
      <c r="F2220" s="309"/>
      <c r="G2220" s="309"/>
      <c r="H2220" s="309"/>
      <c r="I2220" s="309"/>
      <c r="J2220" s="309"/>
      <c r="K2220" s="309"/>
      <c r="L2220" s="309"/>
      <c r="M2220" s="309"/>
      <c r="N2220" s="309"/>
      <c r="O2220" s="309"/>
      <c r="P2220" s="309"/>
    </row>
    <row r="2221" spans="1:16" x14ac:dyDescent="0.25">
      <c r="A2221" s="309"/>
      <c r="B2221" s="309"/>
      <c r="C2221" s="309"/>
      <c r="D2221" s="309"/>
      <c r="E2221" s="309"/>
      <c r="F2221" s="309"/>
      <c r="G2221" s="309"/>
      <c r="H2221" s="309"/>
      <c r="I2221" s="309"/>
      <c r="J2221" s="309"/>
      <c r="K2221" s="309"/>
      <c r="L2221" s="309"/>
      <c r="M2221" s="309"/>
      <c r="N2221" s="309"/>
      <c r="O2221" s="309"/>
      <c r="P2221" s="309"/>
    </row>
    <row r="2222" spans="1:16" x14ac:dyDescent="0.25">
      <c r="A2222" s="309"/>
      <c r="B2222" s="309"/>
      <c r="C2222" s="309"/>
      <c r="D2222" s="309"/>
      <c r="E2222" s="309"/>
      <c r="F2222" s="309"/>
      <c r="G2222" s="309"/>
      <c r="H2222" s="309"/>
      <c r="I2222" s="309"/>
      <c r="J2222" s="309"/>
      <c r="K2222" s="309"/>
      <c r="L2222" s="309"/>
      <c r="M2222" s="309"/>
      <c r="N2222" s="309"/>
      <c r="O2222" s="309"/>
      <c r="P2222" s="309"/>
    </row>
    <row r="2223" spans="1:16" x14ac:dyDescent="0.25">
      <c r="A2223" s="309"/>
      <c r="B2223" s="309"/>
      <c r="C2223" s="309"/>
      <c r="D2223" s="309"/>
      <c r="E2223" s="309"/>
      <c r="F2223" s="309"/>
      <c r="G2223" s="309"/>
      <c r="H2223" s="309"/>
      <c r="I2223" s="309"/>
      <c r="J2223" s="309"/>
      <c r="K2223" s="309"/>
      <c r="L2223" s="309"/>
      <c r="M2223" s="309"/>
      <c r="N2223" s="309"/>
      <c r="O2223" s="309"/>
      <c r="P2223" s="309"/>
    </row>
    <row r="2224" spans="1:16" x14ac:dyDescent="0.25">
      <c r="A2224" s="309"/>
      <c r="B2224" s="309"/>
      <c r="C2224" s="309"/>
      <c r="D2224" s="309"/>
      <c r="E2224" s="309"/>
      <c r="F2224" s="309"/>
      <c r="G2224" s="309"/>
      <c r="H2224" s="309"/>
      <c r="I2224" s="309"/>
      <c r="J2224" s="309"/>
      <c r="K2224" s="309"/>
      <c r="L2224" s="309"/>
      <c r="M2224" s="309"/>
      <c r="N2224" s="309"/>
      <c r="O2224" s="309"/>
      <c r="P2224" s="309"/>
    </row>
    <row r="2225" spans="1:16" x14ac:dyDescent="0.25">
      <c r="A2225" s="309"/>
      <c r="B2225" s="309"/>
      <c r="C2225" s="309"/>
      <c r="D2225" s="309"/>
      <c r="E2225" s="309"/>
      <c r="F2225" s="309"/>
      <c r="G2225" s="309"/>
      <c r="H2225" s="309"/>
      <c r="I2225" s="309"/>
      <c r="J2225" s="309"/>
      <c r="K2225" s="309"/>
      <c r="L2225" s="309"/>
      <c r="M2225" s="309"/>
      <c r="N2225" s="309"/>
      <c r="O2225" s="309"/>
      <c r="P2225" s="309"/>
    </row>
    <row r="2226" spans="1:16" x14ac:dyDescent="0.25">
      <c r="A2226" s="309"/>
      <c r="B2226" s="309"/>
      <c r="C2226" s="309"/>
      <c r="D2226" s="309"/>
      <c r="E2226" s="309"/>
      <c r="F2226" s="309"/>
      <c r="G2226" s="309"/>
      <c r="H2226" s="309"/>
      <c r="I2226" s="309"/>
      <c r="J2226" s="309"/>
      <c r="K2226" s="309"/>
      <c r="L2226" s="309"/>
      <c r="M2226" s="309"/>
      <c r="N2226" s="309"/>
      <c r="O2226" s="309"/>
      <c r="P2226" s="309"/>
    </row>
    <row r="2227" spans="1:16" x14ac:dyDescent="0.25">
      <c r="A2227" s="309"/>
      <c r="B2227" s="309"/>
      <c r="C2227" s="309"/>
      <c r="D2227" s="309"/>
      <c r="E2227" s="309"/>
      <c r="F2227" s="309"/>
      <c r="G2227" s="309"/>
      <c r="H2227" s="309"/>
      <c r="I2227" s="309"/>
      <c r="J2227" s="309"/>
      <c r="K2227" s="309"/>
      <c r="L2227" s="309"/>
      <c r="M2227" s="309"/>
      <c r="N2227" s="309"/>
      <c r="O2227" s="309"/>
      <c r="P2227" s="309"/>
    </row>
    <row r="2228" spans="1:16" x14ac:dyDescent="0.25">
      <c r="A2228" s="309"/>
      <c r="B2228" s="309"/>
      <c r="C2228" s="309"/>
      <c r="D2228" s="309"/>
      <c r="E2228" s="309"/>
      <c r="F2228" s="309"/>
      <c r="G2228" s="309"/>
      <c r="H2228" s="309"/>
      <c r="I2228" s="309"/>
      <c r="J2228" s="309"/>
      <c r="K2228" s="309"/>
      <c r="L2228" s="309"/>
      <c r="M2228" s="309"/>
      <c r="N2228" s="309"/>
      <c r="O2228" s="309"/>
      <c r="P2228" s="309"/>
    </row>
    <row r="2229" spans="1:16" x14ac:dyDescent="0.25">
      <c r="A2229" s="309"/>
      <c r="B2229" s="309"/>
      <c r="C2229" s="309"/>
      <c r="D2229" s="309"/>
      <c r="E2229" s="309"/>
      <c r="F2229" s="309"/>
      <c r="G2229" s="309"/>
      <c r="H2229" s="309"/>
      <c r="I2229" s="309"/>
      <c r="J2229" s="309"/>
      <c r="K2229" s="309"/>
      <c r="L2229" s="309"/>
      <c r="M2229" s="309"/>
      <c r="N2229" s="309"/>
      <c r="O2229" s="309"/>
      <c r="P2229" s="309"/>
    </row>
    <row r="2230" spans="1:16" x14ac:dyDescent="0.25">
      <c r="A2230" s="309"/>
      <c r="B2230" s="309"/>
      <c r="C2230" s="309"/>
      <c r="D2230" s="309"/>
      <c r="E2230" s="309"/>
      <c r="F2230" s="309"/>
      <c r="G2230" s="309"/>
      <c r="H2230" s="309"/>
      <c r="I2230" s="309"/>
      <c r="J2230" s="309"/>
      <c r="K2230" s="309"/>
      <c r="L2230" s="309"/>
      <c r="M2230" s="309"/>
      <c r="N2230" s="309"/>
      <c r="O2230" s="309"/>
      <c r="P2230" s="309"/>
    </row>
    <row r="2231" spans="1:16" x14ac:dyDescent="0.25">
      <c r="A2231" s="309"/>
      <c r="B2231" s="309"/>
      <c r="C2231" s="309"/>
      <c r="D2231" s="309"/>
      <c r="E2231" s="309"/>
      <c r="F2231" s="309"/>
      <c r="G2231" s="309"/>
      <c r="H2231" s="309"/>
      <c r="I2231" s="309"/>
      <c r="J2231" s="309"/>
      <c r="K2231" s="309"/>
      <c r="L2231" s="309"/>
      <c r="M2231" s="309"/>
      <c r="N2231" s="309"/>
      <c r="O2231" s="309"/>
      <c r="P2231" s="309"/>
    </row>
    <row r="2232" spans="1:16" x14ac:dyDescent="0.25">
      <c r="A2232" s="309"/>
      <c r="B2232" s="309"/>
      <c r="C2232" s="309"/>
      <c r="D2232" s="309"/>
      <c r="E2232" s="309"/>
      <c r="F2232" s="309"/>
      <c r="G2232" s="309"/>
      <c r="H2232" s="309"/>
      <c r="I2232" s="309"/>
      <c r="J2232" s="309"/>
      <c r="K2232" s="309"/>
      <c r="L2232" s="309"/>
      <c r="M2232" s="309"/>
      <c r="N2232" s="309"/>
      <c r="O2232" s="309"/>
      <c r="P2232" s="309"/>
    </row>
    <row r="2233" spans="1:16" x14ac:dyDescent="0.25">
      <c r="A2233" s="309"/>
      <c r="B2233" s="309"/>
      <c r="C2233" s="309"/>
      <c r="D2233" s="309"/>
      <c r="E2233" s="309"/>
      <c r="F2233" s="309"/>
      <c r="G2233" s="309"/>
      <c r="H2233" s="309"/>
      <c r="I2233" s="309"/>
      <c r="J2233" s="309"/>
      <c r="K2233" s="309"/>
      <c r="L2233" s="309"/>
      <c r="M2233" s="309"/>
      <c r="N2233" s="309"/>
      <c r="O2233" s="309"/>
      <c r="P2233" s="309"/>
    </row>
    <row r="2234" spans="1:16" x14ac:dyDescent="0.25">
      <c r="A2234" s="309"/>
      <c r="B2234" s="309"/>
      <c r="C2234" s="309"/>
      <c r="D2234" s="309"/>
      <c r="E2234" s="309"/>
      <c r="F2234" s="309"/>
      <c r="G2234" s="309"/>
      <c r="H2234" s="309"/>
      <c r="I2234" s="309"/>
      <c r="J2234" s="309"/>
      <c r="K2234" s="309"/>
      <c r="L2234" s="309"/>
      <c r="M2234" s="309"/>
      <c r="N2234" s="309"/>
      <c r="O2234" s="309"/>
      <c r="P2234" s="309"/>
    </row>
    <row r="2235" spans="1:16" x14ac:dyDescent="0.25">
      <c r="A2235" s="309"/>
      <c r="B2235" s="309"/>
      <c r="C2235" s="309"/>
      <c r="D2235" s="309"/>
      <c r="E2235" s="309"/>
      <c r="F2235" s="309"/>
      <c r="G2235" s="309"/>
      <c r="H2235" s="309"/>
      <c r="I2235" s="309"/>
      <c r="J2235" s="309"/>
      <c r="K2235" s="309"/>
      <c r="L2235" s="309"/>
      <c r="M2235" s="309"/>
      <c r="N2235" s="309"/>
      <c r="O2235" s="309"/>
      <c r="P2235" s="309"/>
    </row>
    <row r="2236" spans="1:16" x14ac:dyDescent="0.25">
      <c r="A2236" s="309"/>
      <c r="B2236" s="309"/>
      <c r="C2236" s="309"/>
      <c r="D2236" s="309"/>
      <c r="E2236" s="309"/>
      <c r="F2236" s="309"/>
      <c r="G2236" s="309"/>
      <c r="H2236" s="309"/>
      <c r="I2236" s="309"/>
      <c r="J2236" s="309"/>
      <c r="K2236" s="309"/>
      <c r="L2236" s="309"/>
      <c r="M2236" s="309"/>
      <c r="N2236" s="309"/>
      <c r="O2236" s="309"/>
      <c r="P2236" s="309"/>
    </row>
    <row r="2237" spans="1:16" x14ac:dyDescent="0.25">
      <c r="A2237" s="309"/>
      <c r="B2237" s="309"/>
      <c r="C2237" s="309"/>
      <c r="D2237" s="309"/>
      <c r="E2237" s="309"/>
      <c r="F2237" s="309"/>
      <c r="G2237" s="309"/>
      <c r="H2237" s="309"/>
      <c r="I2237" s="309"/>
      <c r="J2237" s="309"/>
      <c r="K2237" s="309"/>
      <c r="L2237" s="309"/>
      <c r="M2237" s="309"/>
      <c r="N2237" s="309"/>
      <c r="O2237" s="309"/>
      <c r="P2237" s="309"/>
    </row>
    <row r="2238" spans="1:16" x14ac:dyDescent="0.25">
      <c r="A2238" s="309"/>
      <c r="B2238" s="309"/>
      <c r="C2238" s="309"/>
      <c r="D2238" s="309"/>
      <c r="E2238" s="309"/>
      <c r="F2238" s="309"/>
      <c r="G2238" s="309"/>
      <c r="H2238" s="309"/>
      <c r="I2238" s="309"/>
      <c r="J2238" s="309"/>
      <c r="K2238" s="309"/>
      <c r="L2238" s="309"/>
      <c r="M2238" s="309"/>
      <c r="N2238" s="309"/>
      <c r="O2238" s="309"/>
      <c r="P2238" s="309"/>
    </row>
    <row r="2239" spans="1:16" x14ac:dyDescent="0.25">
      <c r="A2239" s="309"/>
      <c r="B2239" s="309"/>
      <c r="C2239" s="309"/>
      <c r="D2239" s="309"/>
      <c r="E2239" s="309"/>
      <c r="F2239" s="309"/>
      <c r="G2239" s="309"/>
      <c r="H2239" s="309"/>
      <c r="I2239" s="309"/>
      <c r="J2239" s="309"/>
      <c r="K2239" s="309"/>
      <c r="L2239" s="309"/>
      <c r="M2239" s="309"/>
      <c r="N2239" s="309"/>
      <c r="O2239" s="309"/>
      <c r="P2239" s="309"/>
    </row>
    <row r="2240" spans="1:16" x14ac:dyDescent="0.25">
      <c r="A2240" s="309"/>
      <c r="B2240" s="309"/>
      <c r="C2240" s="309"/>
      <c r="D2240" s="309"/>
      <c r="E2240" s="309"/>
      <c r="F2240" s="309"/>
      <c r="G2240" s="309"/>
      <c r="H2240" s="309"/>
      <c r="I2240" s="309"/>
      <c r="J2240" s="309"/>
      <c r="K2240" s="309"/>
      <c r="L2240" s="309"/>
      <c r="M2240" s="309"/>
      <c r="N2240" s="309"/>
      <c r="O2240" s="309"/>
      <c r="P2240" s="309"/>
    </row>
    <row r="2241" spans="1:16" x14ac:dyDescent="0.25">
      <c r="A2241" s="309"/>
      <c r="B2241" s="309"/>
      <c r="C2241" s="309"/>
      <c r="D2241" s="309"/>
      <c r="E2241" s="309"/>
      <c r="F2241" s="309"/>
      <c r="G2241" s="309"/>
      <c r="H2241" s="309"/>
      <c r="I2241" s="309"/>
      <c r="J2241" s="309"/>
      <c r="K2241" s="309"/>
      <c r="L2241" s="309"/>
      <c r="M2241" s="309"/>
      <c r="N2241" s="309"/>
      <c r="O2241" s="309"/>
      <c r="P2241" s="309"/>
    </row>
    <row r="2242" spans="1:16" x14ac:dyDescent="0.25">
      <c r="A2242" s="309"/>
      <c r="B2242" s="309"/>
      <c r="C2242" s="309"/>
      <c r="D2242" s="309"/>
      <c r="E2242" s="309"/>
      <c r="F2242" s="309"/>
      <c r="G2242" s="309"/>
      <c r="H2242" s="309"/>
      <c r="I2242" s="309"/>
      <c r="J2242" s="309"/>
      <c r="K2242" s="309"/>
      <c r="L2242" s="309"/>
      <c r="M2242" s="309"/>
      <c r="N2242" s="309"/>
      <c r="O2242" s="309"/>
      <c r="P2242" s="309"/>
    </row>
    <row r="2243" spans="1:16" x14ac:dyDescent="0.25">
      <c r="A2243" s="309"/>
      <c r="B2243" s="309"/>
      <c r="C2243" s="309"/>
      <c r="D2243" s="309"/>
      <c r="E2243" s="309"/>
      <c r="F2243" s="309"/>
      <c r="G2243" s="309"/>
      <c r="H2243" s="309"/>
      <c r="I2243" s="309"/>
      <c r="J2243" s="309"/>
      <c r="K2243" s="309"/>
      <c r="L2243" s="309"/>
      <c r="M2243" s="309"/>
      <c r="N2243" s="309"/>
      <c r="O2243" s="309"/>
      <c r="P2243" s="309"/>
    </row>
    <row r="2244" spans="1:16" x14ac:dyDescent="0.25">
      <c r="A2244" s="309"/>
      <c r="B2244" s="309"/>
      <c r="C2244" s="309"/>
      <c r="D2244" s="309"/>
      <c r="E2244" s="309"/>
      <c r="F2244" s="309"/>
      <c r="G2244" s="309"/>
      <c r="H2244" s="309"/>
      <c r="I2244" s="309"/>
      <c r="J2244" s="309"/>
      <c r="K2244" s="309"/>
      <c r="L2244" s="309"/>
      <c r="M2244" s="309"/>
      <c r="N2244" s="309"/>
      <c r="O2244" s="309"/>
      <c r="P2244" s="309"/>
    </row>
    <row r="2245" spans="1:16" x14ac:dyDescent="0.25">
      <c r="A2245" s="309"/>
      <c r="B2245" s="309"/>
      <c r="C2245" s="309"/>
      <c r="D2245" s="309"/>
      <c r="E2245" s="309"/>
      <c r="F2245" s="309"/>
      <c r="G2245" s="309"/>
      <c r="H2245" s="309"/>
      <c r="I2245" s="309"/>
      <c r="J2245" s="309"/>
      <c r="K2245" s="309"/>
      <c r="L2245" s="309"/>
      <c r="M2245" s="309"/>
      <c r="N2245" s="309"/>
      <c r="O2245" s="309"/>
      <c r="P2245" s="309"/>
    </row>
    <row r="2246" spans="1:16" x14ac:dyDescent="0.25">
      <c r="A2246" s="309"/>
      <c r="B2246" s="309"/>
      <c r="C2246" s="309"/>
      <c r="D2246" s="309"/>
      <c r="E2246" s="309"/>
      <c r="F2246" s="309"/>
      <c r="G2246" s="309"/>
      <c r="H2246" s="309"/>
      <c r="I2246" s="309"/>
      <c r="J2246" s="309"/>
      <c r="K2246" s="309"/>
      <c r="L2246" s="309"/>
      <c r="M2246" s="309"/>
      <c r="N2246" s="309"/>
      <c r="O2246" s="309"/>
      <c r="P2246" s="309"/>
    </row>
    <row r="2247" spans="1:16" x14ac:dyDescent="0.25">
      <c r="A2247" s="309"/>
      <c r="B2247" s="309"/>
      <c r="C2247" s="309"/>
      <c r="D2247" s="309"/>
      <c r="E2247" s="309"/>
      <c r="F2247" s="309"/>
      <c r="G2247" s="309"/>
      <c r="H2247" s="309"/>
      <c r="I2247" s="309"/>
      <c r="J2247" s="309"/>
      <c r="K2247" s="309"/>
      <c r="L2247" s="309"/>
      <c r="M2247" s="309"/>
      <c r="N2247" s="309"/>
      <c r="O2247" s="309"/>
      <c r="P2247" s="309"/>
    </row>
    <row r="2248" spans="1:16" x14ac:dyDescent="0.25">
      <c r="A2248" s="309"/>
      <c r="B2248" s="309"/>
      <c r="C2248" s="309"/>
      <c r="D2248" s="309"/>
      <c r="E2248" s="309"/>
      <c r="F2248" s="309"/>
      <c r="G2248" s="309"/>
      <c r="H2248" s="309"/>
      <c r="I2248" s="309"/>
      <c r="J2248" s="309"/>
      <c r="K2248" s="309"/>
      <c r="L2248" s="309"/>
      <c r="M2248" s="309"/>
      <c r="N2248" s="309"/>
      <c r="O2248" s="309"/>
      <c r="P2248" s="309"/>
    </row>
    <row r="2249" spans="1:16" x14ac:dyDescent="0.25">
      <c r="A2249" s="309"/>
      <c r="B2249" s="309"/>
      <c r="C2249" s="309"/>
      <c r="D2249" s="309"/>
      <c r="E2249" s="309"/>
      <c r="F2249" s="309"/>
      <c r="G2249" s="309"/>
      <c r="H2249" s="309"/>
      <c r="I2249" s="309"/>
      <c r="J2249" s="309"/>
      <c r="K2249" s="309"/>
      <c r="L2249" s="309"/>
      <c r="M2249" s="309"/>
      <c r="N2249" s="309"/>
      <c r="O2249" s="309"/>
      <c r="P2249" s="309"/>
    </row>
    <row r="2250" spans="1:16" x14ac:dyDescent="0.25">
      <c r="A2250" s="309"/>
      <c r="B2250" s="309"/>
      <c r="C2250" s="309"/>
      <c r="D2250" s="309"/>
      <c r="E2250" s="309"/>
      <c r="F2250" s="309"/>
      <c r="G2250" s="309"/>
      <c r="H2250" s="309"/>
      <c r="I2250" s="309"/>
      <c r="J2250" s="309"/>
      <c r="K2250" s="309"/>
      <c r="L2250" s="309"/>
      <c r="M2250" s="309"/>
      <c r="N2250" s="309"/>
      <c r="O2250" s="309"/>
      <c r="P2250" s="309"/>
    </row>
    <row r="2251" spans="1:16" x14ac:dyDescent="0.25">
      <c r="A2251" s="309"/>
      <c r="B2251" s="309"/>
      <c r="C2251" s="309"/>
      <c r="D2251" s="309"/>
      <c r="E2251" s="309"/>
      <c r="F2251" s="309"/>
      <c r="G2251" s="309"/>
      <c r="H2251" s="309"/>
      <c r="I2251" s="309"/>
      <c r="J2251" s="309"/>
      <c r="K2251" s="309"/>
      <c r="L2251" s="309"/>
      <c r="M2251" s="309"/>
      <c r="N2251" s="309"/>
      <c r="O2251" s="309"/>
      <c r="P2251" s="309"/>
    </row>
    <row r="2252" spans="1:16" x14ac:dyDescent="0.25">
      <c r="A2252" s="309"/>
      <c r="B2252" s="309"/>
      <c r="C2252" s="309"/>
      <c r="D2252" s="309"/>
      <c r="E2252" s="309"/>
      <c r="F2252" s="309"/>
      <c r="G2252" s="309"/>
      <c r="H2252" s="309"/>
      <c r="I2252" s="309"/>
      <c r="J2252" s="309"/>
      <c r="K2252" s="309"/>
      <c r="L2252" s="309"/>
      <c r="M2252" s="309"/>
      <c r="N2252" s="309"/>
      <c r="O2252" s="309"/>
      <c r="P2252" s="309"/>
    </row>
    <row r="2253" spans="1:16" x14ac:dyDescent="0.25">
      <c r="A2253" s="309"/>
      <c r="B2253" s="309"/>
      <c r="C2253" s="309"/>
      <c r="D2253" s="309"/>
      <c r="E2253" s="309"/>
      <c r="F2253" s="309"/>
      <c r="G2253" s="309"/>
      <c r="H2253" s="309"/>
      <c r="I2253" s="309"/>
      <c r="J2253" s="309"/>
      <c r="K2253" s="309"/>
      <c r="L2253" s="309"/>
      <c r="M2253" s="309"/>
      <c r="N2253" s="309"/>
      <c r="O2253" s="309"/>
      <c r="P2253" s="309"/>
    </row>
    <row r="2254" spans="1:16" x14ac:dyDescent="0.25">
      <c r="A2254" s="309"/>
      <c r="B2254" s="309"/>
      <c r="C2254" s="309"/>
      <c r="D2254" s="309"/>
      <c r="E2254" s="309"/>
      <c r="F2254" s="309"/>
      <c r="G2254" s="309"/>
      <c r="H2254" s="309"/>
      <c r="I2254" s="309"/>
      <c r="J2254" s="309"/>
      <c r="K2254" s="309"/>
      <c r="L2254" s="309"/>
      <c r="M2254" s="309"/>
      <c r="N2254" s="309"/>
      <c r="O2254" s="309"/>
      <c r="P2254" s="309"/>
    </row>
    <row r="2255" spans="1:16" x14ac:dyDescent="0.25">
      <c r="A2255" s="309"/>
      <c r="B2255" s="309"/>
      <c r="C2255" s="309"/>
      <c r="D2255" s="309"/>
      <c r="E2255" s="309"/>
      <c r="F2255" s="309"/>
      <c r="G2255" s="309"/>
      <c r="H2255" s="309"/>
      <c r="I2255" s="309"/>
      <c r="J2255" s="309"/>
      <c r="K2255" s="309"/>
      <c r="L2255" s="309"/>
      <c r="M2255" s="309"/>
      <c r="N2255" s="309"/>
      <c r="O2255" s="309"/>
      <c r="P2255" s="309"/>
    </row>
    <row r="2256" spans="1:16" x14ac:dyDescent="0.25">
      <c r="A2256" s="309"/>
      <c r="B2256" s="309"/>
      <c r="C2256" s="309"/>
      <c r="D2256" s="309"/>
      <c r="E2256" s="309"/>
      <c r="F2256" s="309"/>
      <c r="G2256" s="309"/>
      <c r="H2256" s="309"/>
      <c r="I2256" s="309"/>
      <c r="J2256" s="309"/>
      <c r="K2256" s="309"/>
      <c r="L2256" s="309"/>
      <c r="M2256" s="309"/>
      <c r="N2256" s="309"/>
      <c r="O2256" s="309"/>
      <c r="P2256" s="309"/>
    </row>
    <row r="2257" spans="1:16" x14ac:dyDescent="0.25">
      <c r="A2257" s="309"/>
      <c r="B2257" s="309"/>
      <c r="C2257" s="309"/>
      <c r="D2257" s="309"/>
      <c r="E2257" s="309"/>
      <c r="F2257" s="309"/>
      <c r="G2257" s="309"/>
      <c r="H2257" s="309"/>
      <c r="I2257" s="309"/>
      <c r="J2257" s="309"/>
      <c r="K2257" s="309"/>
      <c r="L2257" s="309"/>
      <c r="M2257" s="309"/>
      <c r="N2257" s="309"/>
      <c r="O2257" s="309"/>
      <c r="P2257" s="309"/>
    </row>
    <row r="2258" spans="1:16" x14ac:dyDescent="0.25">
      <c r="A2258" s="309"/>
      <c r="B2258" s="309"/>
      <c r="C2258" s="309"/>
      <c r="D2258" s="309"/>
      <c r="E2258" s="309"/>
      <c r="F2258" s="309"/>
      <c r="G2258" s="309"/>
      <c r="H2258" s="309"/>
      <c r="I2258" s="309"/>
      <c r="J2258" s="309"/>
      <c r="K2258" s="309"/>
      <c r="L2258" s="309"/>
      <c r="M2258" s="309"/>
      <c r="N2258" s="309"/>
      <c r="O2258" s="309"/>
      <c r="P2258" s="309"/>
    </row>
    <row r="2259" spans="1:16" x14ac:dyDescent="0.25">
      <c r="A2259" s="309"/>
      <c r="B2259" s="309"/>
      <c r="C2259" s="309"/>
      <c r="D2259" s="309"/>
      <c r="E2259" s="309"/>
      <c r="F2259" s="309"/>
      <c r="G2259" s="309"/>
      <c r="H2259" s="309"/>
      <c r="I2259" s="309"/>
      <c r="J2259" s="309"/>
      <c r="K2259" s="309"/>
      <c r="L2259" s="309"/>
      <c r="M2259" s="309"/>
      <c r="N2259" s="309"/>
      <c r="O2259" s="309"/>
      <c r="P2259" s="309"/>
    </row>
    <row r="2260" spans="1:16" x14ac:dyDescent="0.25">
      <c r="A2260" s="309"/>
      <c r="B2260" s="309"/>
      <c r="C2260" s="309"/>
      <c r="D2260" s="309"/>
      <c r="E2260" s="309"/>
      <c r="F2260" s="309"/>
      <c r="G2260" s="309"/>
      <c r="H2260" s="309"/>
      <c r="I2260" s="309"/>
      <c r="J2260" s="309"/>
      <c r="K2260" s="309"/>
      <c r="L2260" s="309"/>
      <c r="M2260" s="309"/>
      <c r="N2260" s="309"/>
      <c r="O2260" s="309"/>
      <c r="P2260" s="309"/>
    </row>
    <row r="2261" spans="1:16" x14ac:dyDescent="0.25">
      <c r="A2261" s="309"/>
      <c r="B2261" s="309"/>
      <c r="C2261" s="309"/>
      <c r="D2261" s="309"/>
      <c r="E2261" s="309"/>
      <c r="F2261" s="309"/>
      <c r="G2261" s="309"/>
      <c r="H2261" s="309"/>
      <c r="I2261" s="309"/>
      <c r="J2261" s="309"/>
      <c r="K2261" s="309"/>
      <c r="L2261" s="309"/>
      <c r="M2261" s="309"/>
      <c r="N2261" s="309"/>
      <c r="O2261" s="309"/>
      <c r="P2261" s="309"/>
    </row>
    <row r="2262" spans="1:16" x14ac:dyDescent="0.25">
      <c r="A2262" s="309"/>
      <c r="B2262" s="309"/>
      <c r="C2262" s="309"/>
      <c r="D2262" s="309"/>
      <c r="E2262" s="309"/>
      <c r="F2262" s="309"/>
      <c r="G2262" s="309"/>
      <c r="H2262" s="309"/>
      <c r="I2262" s="309"/>
      <c r="J2262" s="309"/>
      <c r="K2262" s="309"/>
      <c r="L2262" s="309"/>
      <c r="M2262" s="309"/>
      <c r="N2262" s="309"/>
      <c r="O2262" s="309"/>
      <c r="P2262" s="309"/>
    </row>
    <row r="2263" spans="1:16" x14ac:dyDescent="0.25">
      <c r="A2263" s="309"/>
      <c r="B2263" s="309"/>
      <c r="C2263" s="309"/>
      <c r="D2263" s="309"/>
      <c r="E2263" s="309"/>
      <c r="F2263" s="309"/>
      <c r="G2263" s="309"/>
      <c r="H2263" s="309"/>
      <c r="I2263" s="309"/>
      <c r="J2263" s="309"/>
      <c r="K2263" s="309"/>
      <c r="L2263" s="309"/>
      <c r="M2263" s="309"/>
      <c r="N2263" s="309"/>
      <c r="O2263" s="309"/>
      <c r="P2263" s="309"/>
    </row>
    <row r="2264" spans="1:16" x14ac:dyDescent="0.25">
      <c r="A2264" s="309"/>
      <c r="B2264" s="309"/>
      <c r="C2264" s="309"/>
      <c r="D2264" s="309"/>
      <c r="E2264" s="309"/>
      <c r="F2264" s="309"/>
      <c r="G2264" s="309"/>
      <c r="H2264" s="309"/>
      <c r="I2264" s="309"/>
      <c r="J2264" s="309"/>
      <c r="K2264" s="309"/>
      <c r="L2264" s="309"/>
      <c r="M2264" s="309"/>
      <c r="N2264" s="309"/>
      <c r="O2264" s="309"/>
      <c r="P2264" s="309"/>
    </row>
    <row r="2265" spans="1:16" x14ac:dyDescent="0.25">
      <c r="A2265" s="309"/>
      <c r="B2265" s="309"/>
      <c r="C2265" s="309"/>
      <c r="D2265" s="309"/>
      <c r="E2265" s="309"/>
      <c r="F2265" s="309"/>
      <c r="G2265" s="309"/>
      <c r="H2265" s="309"/>
      <c r="I2265" s="309"/>
      <c r="J2265" s="309"/>
      <c r="K2265" s="309"/>
      <c r="L2265" s="309"/>
      <c r="M2265" s="309"/>
      <c r="N2265" s="309"/>
      <c r="O2265" s="309"/>
      <c r="P2265" s="309"/>
    </row>
    <row r="2266" spans="1:16" x14ac:dyDescent="0.25">
      <c r="A2266" s="309"/>
      <c r="B2266" s="309"/>
      <c r="C2266" s="309"/>
      <c r="D2266" s="309"/>
      <c r="E2266" s="309"/>
      <c r="F2266" s="309"/>
      <c r="G2266" s="309"/>
      <c r="H2266" s="309"/>
      <c r="I2266" s="309"/>
      <c r="J2266" s="309"/>
      <c r="K2266" s="309"/>
      <c r="L2266" s="309"/>
      <c r="M2266" s="309"/>
      <c r="N2266" s="309"/>
      <c r="O2266" s="309"/>
      <c r="P2266" s="309"/>
    </row>
    <row r="2267" spans="1:16" x14ac:dyDescent="0.25">
      <c r="A2267" s="309"/>
      <c r="B2267" s="309"/>
      <c r="C2267" s="309"/>
      <c r="D2267" s="309"/>
      <c r="E2267" s="309"/>
      <c r="F2267" s="309"/>
      <c r="G2267" s="309"/>
      <c r="H2267" s="309"/>
      <c r="I2267" s="309"/>
      <c r="J2267" s="309"/>
      <c r="K2267" s="309"/>
      <c r="L2267" s="309"/>
      <c r="M2267" s="309"/>
      <c r="N2267" s="309"/>
      <c r="O2267" s="309"/>
      <c r="P2267" s="309"/>
    </row>
    <row r="2268" spans="1:16" x14ac:dyDescent="0.25">
      <c r="A2268" s="309"/>
      <c r="B2268" s="309"/>
      <c r="C2268" s="309"/>
      <c r="D2268" s="309"/>
      <c r="E2268" s="309"/>
      <c r="F2268" s="309"/>
      <c r="G2268" s="309"/>
      <c r="H2268" s="309"/>
      <c r="I2268" s="309"/>
      <c r="J2268" s="309"/>
      <c r="K2268" s="309"/>
      <c r="L2268" s="309"/>
      <c r="M2268" s="309"/>
      <c r="N2268" s="309"/>
      <c r="O2268" s="309"/>
      <c r="P2268" s="309"/>
    </row>
    <row r="2269" spans="1:16" x14ac:dyDescent="0.25">
      <c r="A2269" s="309"/>
      <c r="B2269" s="309"/>
      <c r="C2269" s="309"/>
      <c r="D2269" s="309"/>
      <c r="E2269" s="309"/>
      <c r="F2269" s="309"/>
      <c r="G2269" s="309"/>
      <c r="H2269" s="309"/>
      <c r="I2269" s="309"/>
      <c r="J2269" s="309"/>
      <c r="K2269" s="309"/>
      <c r="L2269" s="309"/>
      <c r="M2269" s="309"/>
      <c r="N2269" s="309"/>
      <c r="O2269" s="309"/>
      <c r="P2269" s="309"/>
    </row>
    <row r="2270" spans="1:16" x14ac:dyDescent="0.25">
      <c r="A2270" s="309"/>
      <c r="B2270" s="309"/>
      <c r="C2270" s="309"/>
      <c r="D2270" s="309"/>
      <c r="E2270" s="309"/>
      <c r="F2270" s="309"/>
      <c r="G2270" s="309"/>
      <c r="H2270" s="309"/>
      <c r="I2270" s="309"/>
      <c r="J2270" s="309"/>
      <c r="K2270" s="309"/>
      <c r="L2270" s="309"/>
      <c r="M2270" s="309"/>
      <c r="N2270" s="309"/>
      <c r="O2270" s="309"/>
      <c r="P2270" s="309"/>
    </row>
    <row r="2271" spans="1:16" x14ac:dyDescent="0.25">
      <c r="A2271" s="309"/>
      <c r="B2271" s="309"/>
      <c r="C2271" s="309"/>
      <c r="D2271" s="309"/>
      <c r="E2271" s="309"/>
      <c r="F2271" s="309"/>
      <c r="G2271" s="309"/>
      <c r="H2271" s="309"/>
      <c r="I2271" s="309"/>
      <c r="J2271" s="309"/>
      <c r="K2271" s="309"/>
      <c r="L2271" s="309"/>
      <c r="M2271" s="309"/>
      <c r="N2271" s="309"/>
      <c r="O2271" s="309"/>
      <c r="P2271" s="309"/>
    </row>
    <row r="2272" spans="1:16" x14ac:dyDescent="0.25">
      <c r="A2272" s="309"/>
      <c r="B2272" s="309"/>
      <c r="C2272" s="309"/>
      <c r="D2272" s="309"/>
      <c r="E2272" s="309"/>
      <c r="F2272" s="309"/>
      <c r="G2272" s="309"/>
      <c r="H2272" s="309"/>
      <c r="I2272" s="309"/>
      <c r="J2272" s="309"/>
      <c r="K2272" s="309"/>
      <c r="L2272" s="309"/>
      <c r="M2272" s="309"/>
      <c r="N2272" s="309"/>
      <c r="O2272" s="309"/>
      <c r="P2272" s="309"/>
    </row>
    <row r="2273" spans="1:16" x14ac:dyDescent="0.25">
      <c r="A2273" s="309"/>
      <c r="B2273" s="309"/>
      <c r="C2273" s="309"/>
      <c r="D2273" s="309"/>
      <c r="E2273" s="309"/>
      <c r="F2273" s="309"/>
      <c r="G2273" s="309"/>
      <c r="H2273" s="309"/>
      <c r="I2273" s="309"/>
      <c r="J2273" s="309"/>
      <c r="K2273" s="309"/>
      <c r="L2273" s="309"/>
      <c r="M2273" s="309"/>
      <c r="N2273" s="309"/>
      <c r="O2273" s="309"/>
      <c r="P2273" s="309"/>
    </row>
    <row r="2274" spans="1:16" x14ac:dyDescent="0.25">
      <c r="A2274" s="309"/>
      <c r="B2274" s="309"/>
      <c r="C2274" s="309"/>
      <c r="D2274" s="309"/>
      <c r="E2274" s="309"/>
      <c r="F2274" s="309"/>
      <c r="G2274" s="309"/>
      <c r="H2274" s="309"/>
      <c r="I2274" s="309"/>
      <c r="J2274" s="309"/>
      <c r="K2274" s="309"/>
      <c r="L2274" s="309"/>
      <c r="M2274" s="309"/>
      <c r="N2274" s="309"/>
      <c r="O2274" s="309"/>
      <c r="P2274" s="309"/>
    </row>
    <row r="2275" spans="1:16" x14ac:dyDescent="0.25">
      <c r="A2275" s="309"/>
      <c r="B2275" s="309"/>
      <c r="C2275" s="309"/>
      <c r="D2275" s="309"/>
      <c r="E2275" s="309"/>
      <c r="F2275" s="309"/>
      <c r="G2275" s="309"/>
      <c r="H2275" s="309"/>
      <c r="I2275" s="309"/>
      <c r="J2275" s="309"/>
      <c r="K2275" s="309"/>
      <c r="L2275" s="309"/>
      <c r="M2275" s="309"/>
      <c r="N2275" s="309"/>
      <c r="O2275" s="309"/>
      <c r="P2275" s="309"/>
    </row>
    <row r="2276" spans="1:16" x14ac:dyDescent="0.25">
      <c r="A2276" s="309"/>
      <c r="B2276" s="309"/>
      <c r="C2276" s="309"/>
      <c r="D2276" s="309"/>
      <c r="E2276" s="309"/>
      <c r="F2276" s="309"/>
      <c r="G2276" s="309"/>
      <c r="H2276" s="309"/>
      <c r="I2276" s="309"/>
      <c r="J2276" s="309"/>
      <c r="K2276" s="309"/>
      <c r="L2276" s="309"/>
      <c r="M2276" s="309"/>
      <c r="N2276" s="309"/>
      <c r="O2276" s="309"/>
      <c r="P2276" s="309"/>
    </row>
    <row r="2277" spans="1:16" x14ac:dyDescent="0.25">
      <c r="A2277" s="309"/>
      <c r="B2277" s="309"/>
      <c r="C2277" s="309"/>
      <c r="D2277" s="309"/>
      <c r="E2277" s="309"/>
      <c r="F2277" s="309"/>
      <c r="G2277" s="309"/>
      <c r="H2277" s="309"/>
      <c r="I2277" s="309"/>
      <c r="J2277" s="309"/>
      <c r="K2277" s="309"/>
      <c r="L2277" s="309"/>
      <c r="M2277" s="309"/>
      <c r="N2277" s="309"/>
      <c r="O2277" s="309"/>
      <c r="P2277" s="309"/>
    </row>
    <row r="2278" spans="1:16" x14ac:dyDescent="0.25">
      <c r="A2278" s="309"/>
      <c r="B2278" s="309"/>
      <c r="C2278" s="309"/>
      <c r="D2278" s="309"/>
      <c r="E2278" s="309"/>
      <c r="F2278" s="309"/>
      <c r="G2278" s="309"/>
      <c r="H2278" s="309"/>
      <c r="I2278" s="309"/>
      <c r="J2278" s="309"/>
      <c r="K2278" s="309"/>
      <c r="L2278" s="309"/>
      <c r="M2278" s="309"/>
      <c r="N2278" s="309"/>
      <c r="O2278" s="309"/>
      <c r="P2278" s="309"/>
    </row>
    <row r="2279" spans="1:16" x14ac:dyDescent="0.25">
      <c r="A2279" s="309"/>
      <c r="B2279" s="309"/>
      <c r="C2279" s="309"/>
      <c r="D2279" s="309"/>
      <c r="E2279" s="309"/>
      <c r="F2279" s="309"/>
      <c r="G2279" s="309"/>
      <c r="H2279" s="309"/>
      <c r="I2279" s="309"/>
      <c r="J2279" s="309"/>
      <c r="K2279" s="309"/>
      <c r="L2279" s="309"/>
      <c r="M2279" s="309"/>
      <c r="N2279" s="309"/>
      <c r="O2279" s="309"/>
      <c r="P2279" s="309"/>
    </row>
    <row r="2280" spans="1:16" x14ac:dyDescent="0.25">
      <c r="A2280" s="309"/>
      <c r="B2280" s="309"/>
      <c r="C2280" s="309"/>
      <c r="D2280" s="309"/>
      <c r="E2280" s="309"/>
      <c r="F2280" s="309"/>
      <c r="G2280" s="309"/>
      <c r="H2280" s="309"/>
      <c r="I2280" s="309"/>
      <c r="J2280" s="309"/>
      <c r="K2280" s="309"/>
      <c r="L2280" s="309"/>
      <c r="M2280" s="309"/>
      <c r="N2280" s="309"/>
      <c r="O2280" s="309"/>
      <c r="P2280" s="309"/>
    </row>
    <row r="2281" spans="1:16" x14ac:dyDescent="0.25">
      <c r="A2281" s="309"/>
      <c r="B2281" s="309"/>
      <c r="C2281" s="309"/>
      <c r="D2281" s="309"/>
      <c r="E2281" s="309"/>
      <c r="F2281" s="309"/>
      <c r="G2281" s="309"/>
      <c r="H2281" s="309"/>
      <c r="I2281" s="309"/>
      <c r="J2281" s="309"/>
      <c r="K2281" s="309"/>
      <c r="L2281" s="309"/>
      <c r="M2281" s="309"/>
      <c r="N2281" s="309"/>
      <c r="O2281" s="309"/>
      <c r="P2281" s="309"/>
    </row>
    <row r="2282" spans="1:16" x14ac:dyDescent="0.25">
      <c r="A2282" s="309"/>
      <c r="B2282" s="309"/>
      <c r="C2282" s="309"/>
      <c r="D2282" s="309"/>
      <c r="E2282" s="309"/>
      <c r="F2282" s="309"/>
      <c r="G2282" s="309"/>
      <c r="H2282" s="309"/>
      <c r="I2282" s="309"/>
      <c r="J2282" s="309"/>
      <c r="K2282" s="309"/>
      <c r="L2282" s="309"/>
      <c r="M2282" s="309"/>
      <c r="N2282" s="309"/>
      <c r="O2282" s="309"/>
      <c r="P2282" s="309"/>
    </row>
    <row r="2283" spans="1:16" x14ac:dyDescent="0.25">
      <c r="A2283" s="309"/>
      <c r="B2283" s="309"/>
      <c r="C2283" s="309"/>
      <c r="D2283" s="309"/>
      <c r="E2283" s="309"/>
      <c r="F2283" s="309"/>
      <c r="G2283" s="309"/>
      <c r="H2283" s="309"/>
      <c r="I2283" s="309"/>
      <c r="J2283" s="309"/>
      <c r="K2283" s="309"/>
      <c r="L2283" s="309"/>
      <c r="M2283" s="309"/>
      <c r="N2283" s="309"/>
      <c r="O2283" s="309"/>
      <c r="P2283" s="309"/>
    </row>
    <row r="2284" spans="1:16" x14ac:dyDescent="0.25">
      <c r="A2284" s="309"/>
      <c r="B2284" s="309"/>
      <c r="C2284" s="309"/>
      <c r="D2284" s="309"/>
      <c r="E2284" s="309"/>
      <c r="F2284" s="309"/>
      <c r="G2284" s="309"/>
      <c r="H2284" s="309"/>
      <c r="I2284" s="309"/>
      <c r="J2284" s="309"/>
      <c r="K2284" s="309"/>
      <c r="L2284" s="309"/>
      <c r="M2284" s="309"/>
      <c r="N2284" s="309"/>
      <c r="O2284" s="309"/>
      <c r="P2284" s="309"/>
    </row>
    <row r="2285" spans="1:16" x14ac:dyDescent="0.25">
      <c r="A2285" s="309"/>
      <c r="B2285" s="309"/>
      <c r="C2285" s="309"/>
      <c r="D2285" s="309"/>
      <c r="E2285" s="309"/>
      <c r="F2285" s="309"/>
      <c r="G2285" s="309"/>
      <c r="H2285" s="309"/>
      <c r="I2285" s="309"/>
      <c r="J2285" s="309"/>
      <c r="K2285" s="309"/>
      <c r="L2285" s="309"/>
      <c r="M2285" s="309"/>
      <c r="N2285" s="309"/>
      <c r="O2285" s="309"/>
      <c r="P2285" s="309"/>
    </row>
    <row r="2286" spans="1:16" x14ac:dyDescent="0.25">
      <c r="A2286" s="309"/>
      <c r="B2286" s="309"/>
      <c r="C2286" s="309"/>
      <c r="D2286" s="309"/>
      <c r="E2286" s="309"/>
      <c r="F2286" s="309"/>
      <c r="G2286" s="309"/>
      <c r="H2286" s="309"/>
      <c r="I2286" s="309"/>
      <c r="J2286" s="309"/>
      <c r="K2286" s="309"/>
      <c r="L2286" s="309"/>
      <c r="M2286" s="309"/>
      <c r="N2286" s="309"/>
      <c r="O2286" s="309"/>
      <c r="P2286" s="309"/>
    </row>
    <row r="2287" spans="1:16" x14ac:dyDescent="0.25">
      <c r="A2287" s="309"/>
      <c r="B2287" s="309"/>
      <c r="C2287" s="309"/>
      <c r="D2287" s="309"/>
      <c r="E2287" s="309"/>
      <c r="F2287" s="309"/>
      <c r="G2287" s="309"/>
      <c r="H2287" s="309"/>
      <c r="I2287" s="309"/>
      <c r="J2287" s="309"/>
      <c r="K2287" s="309"/>
      <c r="L2287" s="309"/>
      <c r="M2287" s="309"/>
      <c r="N2287" s="309"/>
      <c r="O2287" s="309"/>
      <c r="P2287" s="309"/>
    </row>
    <row r="2288" spans="1:16" x14ac:dyDescent="0.25">
      <c r="A2288" s="309"/>
      <c r="B2288" s="309"/>
      <c r="C2288" s="309"/>
      <c r="D2288" s="309"/>
      <c r="E2288" s="309"/>
      <c r="F2288" s="309"/>
      <c r="G2288" s="309"/>
      <c r="H2288" s="309"/>
      <c r="I2288" s="309"/>
      <c r="J2288" s="309"/>
      <c r="K2288" s="309"/>
      <c r="L2288" s="309"/>
      <c r="M2288" s="309"/>
      <c r="N2288" s="309"/>
      <c r="O2288" s="309"/>
      <c r="P2288" s="309"/>
    </row>
    <row r="2289" spans="1:16" x14ac:dyDescent="0.25">
      <c r="A2289" s="309"/>
      <c r="B2289" s="309"/>
      <c r="C2289" s="309"/>
      <c r="D2289" s="309"/>
      <c r="E2289" s="309"/>
      <c r="F2289" s="309"/>
      <c r="G2289" s="309"/>
      <c r="H2289" s="309"/>
      <c r="I2289" s="309"/>
      <c r="J2289" s="309"/>
      <c r="K2289" s="309"/>
      <c r="L2289" s="309"/>
      <c r="M2289" s="309"/>
      <c r="N2289" s="309"/>
      <c r="O2289" s="309"/>
      <c r="P2289" s="309"/>
    </row>
    <row r="2290" spans="1:16" x14ac:dyDescent="0.25">
      <c r="A2290" s="309"/>
      <c r="B2290" s="309"/>
      <c r="C2290" s="309"/>
      <c r="D2290" s="309"/>
      <c r="E2290" s="309"/>
      <c r="F2290" s="309"/>
      <c r="G2290" s="309"/>
      <c r="H2290" s="309"/>
      <c r="I2290" s="309"/>
      <c r="J2290" s="309"/>
      <c r="K2290" s="309"/>
      <c r="L2290" s="309"/>
      <c r="M2290" s="309"/>
      <c r="N2290" s="309"/>
      <c r="O2290" s="309"/>
      <c r="P2290" s="309"/>
    </row>
    <row r="2291" spans="1:16" x14ac:dyDescent="0.25">
      <c r="A2291" s="309"/>
      <c r="B2291" s="309"/>
      <c r="C2291" s="309"/>
      <c r="D2291" s="309"/>
      <c r="E2291" s="309"/>
      <c r="F2291" s="309"/>
      <c r="G2291" s="309"/>
      <c r="H2291" s="309"/>
      <c r="I2291" s="309"/>
      <c r="J2291" s="309"/>
      <c r="K2291" s="309"/>
      <c r="L2291" s="309"/>
      <c r="M2291" s="309"/>
      <c r="N2291" s="309"/>
      <c r="O2291" s="309"/>
      <c r="P2291" s="309"/>
    </row>
    <row r="2292" spans="1:16" x14ac:dyDescent="0.25">
      <c r="A2292" s="309"/>
      <c r="B2292" s="309"/>
      <c r="C2292" s="309"/>
      <c r="D2292" s="309"/>
      <c r="E2292" s="309"/>
      <c r="F2292" s="309"/>
      <c r="G2292" s="309"/>
      <c r="H2292" s="309"/>
      <c r="I2292" s="309"/>
      <c r="J2292" s="309"/>
      <c r="K2292" s="309"/>
      <c r="L2292" s="309"/>
      <c r="M2292" s="309"/>
      <c r="N2292" s="309"/>
      <c r="O2292" s="309"/>
      <c r="P2292" s="309"/>
    </row>
    <row r="2293" spans="1:16" x14ac:dyDescent="0.25">
      <c r="A2293" s="309"/>
      <c r="B2293" s="309"/>
      <c r="C2293" s="309"/>
      <c r="D2293" s="309"/>
      <c r="E2293" s="309"/>
      <c r="F2293" s="309"/>
      <c r="G2293" s="309"/>
      <c r="H2293" s="309"/>
      <c r="I2293" s="309"/>
      <c r="J2293" s="309"/>
      <c r="K2293" s="309"/>
      <c r="L2293" s="309"/>
      <c r="M2293" s="309"/>
      <c r="N2293" s="309"/>
      <c r="O2293" s="309"/>
      <c r="P2293" s="309"/>
    </row>
    <row r="2294" spans="1:16" x14ac:dyDescent="0.25">
      <c r="A2294" s="309"/>
      <c r="B2294" s="309"/>
      <c r="C2294" s="309"/>
      <c r="D2294" s="309"/>
      <c r="E2294" s="309"/>
      <c r="F2294" s="309"/>
      <c r="G2294" s="309"/>
      <c r="H2294" s="309"/>
      <c r="I2294" s="309"/>
      <c r="J2294" s="309"/>
      <c r="K2294" s="309"/>
      <c r="L2294" s="309"/>
      <c r="M2294" s="309"/>
      <c r="N2294" s="309"/>
      <c r="O2294" s="309"/>
      <c r="P2294" s="309"/>
    </row>
    <row r="2295" spans="1:16" x14ac:dyDescent="0.25">
      <c r="A2295" s="309"/>
      <c r="B2295" s="309"/>
      <c r="C2295" s="309"/>
      <c r="D2295" s="309"/>
      <c r="E2295" s="309"/>
      <c r="F2295" s="309"/>
      <c r="G2295" s="309"/>
      <c r="H2295" s="309"/>
      <c r="I2295" s="309"/>
      <c r="J2295" s="309"/>
      <c r="K2295" s="309"/>
      <c r="L2295" s="309"/>
      <c r="M2295" s="309"/>
      <c r="N2295" s="309"/>
      <c r="O2295" s="309"/>
      <c r="P2295" s="309"/>
    </row>
    <row r="2296" spans="1:16" x14ac:dyDescent="0.25">
      <c r="A2296" s="309"/>
      <c r="B2296" s="309"/>
      <c r="C2296" s="309"/>
      <c r="D2296" s="309"/>
      <c r="E2296" s="309"/>
      <c r="F2296" s="309"/>
      <c r="G2296" s="309"/>
      <c r="H2296" s="309"/>
      <c r="I2296" s="309"/>
      <c r="J2296" s="309"/>
      <c r="K2296" s="309"/>
      <c r="L2296" s="309"/>
      <c r="M2296" s="309"/>
      <c r="N2296" s="309"/>
      <c r="O2296" s="309"/>
      <c r="P2296" s="309"/>
    </row>
    <row r="2297" spans="1:16" x14ac:dyDescent="0.25">
      <c r="A2297" s="309"/>
      <c r="B2297" s="309"/>
      <c r="C2297" s="309"/>
      <c r="D2297" s="309"/>
      <c r="E2297" s="309"/>
      <c r="F2297" s="309"/>
      <c r="G2297" s="309"/>
      <c r="H2297" s="309"/>
      <c r="I2297" s="309"/>
      <c r="J2297" s="309"/>
      <c r="K2297" s="309"/>
      <c r="L2297" s="309"/>
      <c r="M2297" s="309"/>
      <c r="N2297" s="309"/>
      <c r="O2297" s="309"/>
      <c r="P2297" s="309"/>
    </row>
    <row r="2298" spans="1:16" x14ac:dyDescent="0.25">
      <c r="A2298" s="309"/>
      <c r="B2298" s="309"/>
      <c r="C2298" s="309"/>
      <c r="D2298" s="309"/>
      <c r="E2298" s="309"/>
      <c r="F2298" s="309"/>
      <c r="G2298" s="309"/>
      <c r="H2298" s="309"/>
      <c r="I2298" s="309"/>
      <c r="J2298" s="309"/>
      <c r="K2298" s="309"/>
      <c r="L2298" s="309"/>
      <c r="M2298" s="309"/>
      <c r="N2298" s="309"/>
      <c r="O2298" s="309"/>
      <c r="P2298" s="309"/>
    </row>
    <row r="2299" spans="1:16" x14ac:dyDescent="0.25">
      <c r="A2299" s="309"/>
      <c r="B2299" s="309"/>
      <c r="C2299" s="309"/>
      <c r="D2299" s="309"/>
      <c r="E2299" s="309"/>
      <c r="F2299" s="309"/>
      <c r="G2299" s="309"/>
      <c r="H2299" s="309"/>
      <c r="I2299" s="309"/>
      <c r="J2299" s="309"/>
      <c r="K2299" s="309"/>
      <c r="L2299" s="309"/>
      <c r="M2299" s="309"/>
      <c r="N2299" s="309"/>
      <c r="O2299" s="309"/>
      <c r="P2299" s="309"/>
    </row>
    <row r="2300" spans="1:16" x14ac:dyDescent="0.25">
      <c r="A2300" s="309"/>
      <c r="B2300" s="309"/>
      <c r="C2300" s="309"/>
      <c r="D2300" s="309"/>
      <c r="E2300" s="309"/>
      <c r="F2300" s="309"/>
      <c r="G2300" s="309"/>
      <c r="H2300" s="309"/>
      <c r="I2300" s="309"/>
      <c r="J2300" s="309"/>
      <c r="K2300" s="309"/>
      <c r="L2300" s="309"/>
      <c r="M2300" s="309"/>
      <c r="N2300" s="309"/>
      <c r="O2300" s="309"/>
      <c r="P2300" s="309"/>
    </row>
    <row r="2301" spans="1:16" x14ac:dyDescent="0.25">
      <c r="A2301" s="309"/>
      <c r="B2301" s="309"/>
      <c r="C2301" s="309"/>
      <c r="D2301" s="309"/>
      <c r="E2301" s="309"/>
      <c r="F2301" s="309"/>
      <c r="G2301" s="309"/>
      <c r="H2301" s="309"/>
      <c r="I2301" s="309"/>
      <c r="J2301" s="309"/>
      <c r="K2301" s="309"/>
      <c r="L2301" s="309"/>
      <c r="M2301" s="309"/>
      <c r="N2301" s="309"/>
      <c r="O2301" s="309"/>
      <c r="P2301" s="309"/>
    </row>
    <row r="2302" spans="1:16" x14ac:dyDescent="0.25">
      <c r="A2302" s="309"/>
      <c r="B2302" s="309"/>
      <c r="C2302" s="309"/>
      <c r="D2302" s="309"/>
      <c r="E2302" s="309"/>
      <c r="F2302" s="309"/>
      <c r="G2302" s="309"/>
      <c r="H2302" s="309"/>
      <c r="I2302" s="309"/>
      <c r="J2302" s="309"/>
      <c r="K2302" s="309"/>
      <c r="L2302" s="309"/>
      <c r="M2302" s="309"/>
      <c r="N2302" s="309"/>
      <c r="O2302" s="309"/>
      <c r="P2302" s="309"/>
    </row>
    <row r="2303" spans="1:16" x14ac:dyDescent="0.25">
      <c r="A2303" s="309"/>
      <c r="B2303" s="309"/>
      <c r="C2303" s="309"/>
      <c r="D2303" s="309"/>
      <c r="E2303" s="309"/>
      <c r="F2303" s="309"/>
      <c r="G2303" s="309"/>
      <c r="H2303" s="309"/>
      <c r="I2303" s="309"/>
      <c r="J2303" s="309"/>
      <c r="K2303" s="309"/>
      <c r="L2303" s="309"/>
      <c r="M2303" s="309"/>
      <c r="N2303" s="309"/>
      <c r="O2303" s="309"/>
      <c r="P2303" s="309"/>
    </row>
    <row r="2304" spans="1:16" x14ac:dyDescent="0.25">
      <c r="A2304" s="309"/>
      <c r="B2304" s="309"/>
      <c r="C2304" s="309"/>
      <c r="D2304" s="309"/>
      <c r="E2304" s="309"/>
      <c r="F2304" s="309"/>
      <c r="G2304" s="309"/>
      <c r="H2304" s="309"/>
      <c r="I2304" s="309"/>
      <c r="J2304" s="309"/>
      <c r="K2304" s="309"/>
      <c r="L2304" s="309"/>
      <c r="M2304" s="309"/>
      <c r="N2304" s="309"/>
      <c r="O2304" s="309"/>
      <c r="P2304" s="309"/>
    </row>
    <row r="2305" spans="1:16" x14ac:dyDescent="0.25">
      <c r="A2305" s="309"/>
      <c r="B2305" s="309"/>
      <c r="C2305" s="309"/>
      <c r="D2305" s="309"/>
      <c r="E2305" s="309"/>
      <c r="F2305" s="309"/>
      <c r="G2305" s="309"/>
      <c r="H2305" s="309"/>
      <c r="I2305" s="309"/>
      <c r="J2305" s="309"/>
      <c r="K2305" s="309"/>
      <c r="L2305" s="309"/>
      <c r="M2305" s="309"/>
      <c r="N2305" s="309"/>
      <c r="O2305" s="309"/>
      <c r="P2305" s="309"/>
    </row>
    <row r="2306" spans="1:16" x14ac:dyDescent="0.25">
      <c r="A2306" s="309"/>
      <c r="B2306" s="309"/>
      <c r="C2306" s="309"/>
      <c r="D2306" s="309"/>
      <c r="E2306" s="309"/>
      <c r="F2306" s="309"/>
      <c r="G2306" s="309"/>
      <c r="H2306" s="309"/>
      <c r="I2306" s="309"/>
      <c r="J2306" s="309"/>
      <c r="K2306" s="309"/>
      <c r="L2306" s="309"/>
      <c r="M2306" s="309"/>
      <c r="N2306" s="309"/>
      <c r="O2306" s="309"/>
      <c r="P2306" s="309"/>
    </row>
    <row r="2307" spans="1:16" x14ac:dyDescent="0.25">
      <c r="A2307" s="309"/>
      <c r="B2307" s="309"/>
      <c r="C2307" s="309"/>
      <c r="D2307" s="309"/>
      <c r="E2307" s="309"/>
      <c r="F2307" s="309"/>
      <c r="G2307" s="309"/>
      <c r="H2307" s="309"/>
      <c r="I2307" s="309"/>
      <c r="J2307" s="309"/>
      <c r="K2307" s="309"/>
      <c r="L2307" s="309"/>
      <c r="M2307" s="309"/>
      <c r="N2307" s="309"/>
      <c r="O2307" s="309"/>
      <c r="P2307" s="309"/>
    </row>
    <row r="2308" spans="1:16" x14ac:dyDescent="0.25">
      <c r="A2308" s="309"/>
      <c r="B2308" s="309"/>
      <c r="C2308" s="309"/>
      <c r="D2308" s="309"/>
      <c r="E2308" s="309"/>
      <c r="F2308" s="309"/>
      <c r="G2308" s="309"/>
      <c r="H2308" s="309"/>
      <c r="I2308" s="309"/>
      <c r="J2308" s="309"/>
      <c r="K2308" s="309"/>
      <c r="L2308" s="309"/>
      <c r="M2308" s="309"/>
      <c r="N2308" s="309"/>
      <c r="O2308" s="309"/>
      <c r="P2308" s="309"/>
    </row>
    <row r="2309" spans="1:16" x14ac:dyDescent="0.25">
      <c r="A2309" s="309"/>
      <c r="B2309" s="309"/>
      <c r="C2309" s="309"/>
      <c r="D2309" s="309"/>
      <c r="E2309" s="309"/>
      <c r="F2309" s="309"/>
      <c r="G2309" s="309"/>
      <c r="H2309" s="309"/>
      <c r="I2309" s="309"/>
      <c r="J2309" s="309"/>
      <c r="K2309" s="309"/>
      <c r="L2309" s="309"/>
      <c r="M2309" s="309"/>
      <c r="N2309" s="309"/>
      <c r="O2309" s="309"/>
      <c r="P2309" s="309"/>
    </row>
    <row r="2310" spans="1:16" x14ac:dyDescent="0.25">
      <c r="A2310" s="309"/>
      <c r="B2310" s="309"/>
      <c r="C2310" s="309"/>
      <c r="D2310" s="309"/>
      <c r="E2310" s="309"/>
      <c r="F2310" s="309"/>
      <c r="G2310" s="309"/>
      <c r="H2310" s="309"/>
      <c r="I2310" s="309"/>
      <c r="J2310" s="309"/>
      <c r="K2310" s="309"/>
      <c r="L2310" s="309"/>
      <c r="M2310" s="309"/>
      <c r="N2310" s="309"/>
      <c r="O2310" s="309"/>
      <c r="P2310" s="309"/>
    </row>
    <row r="2311" spans="1:16" x14ac:dyDescent="0.25">
      <c r="A2311" s="309"/>
      <c r="B2311" s="309"/>
      <c r="C2311" s="309"/>
      <c r="D2311" s="309"/>
      <c r="E2311" s="309"/>
      <c r="F2311" s="309"/>
      <c r="G2311" s="309"/>
      <c r="H2311" s="309"/>
      <c r="I2311" s="309"/>
      <c r="J2311" s="309"/>
      <c r="K2311" s="309"/>
      <c r="L2311" s="309"/>
      <c r="M2311" s="309"/>
      <c r="N2311" s="309"/>
      <c r="O2311" s="309"/>
      <c r="P2311" s="309"/>
    </row>
    <row r="2312" spans="1:16" x14ac:dyDescent="0.25">
      <c r="A2312" s="309"/>
      <c r="B2312" s="309"/>
      <c r="C2312" s="309"/>
      <c r="D2312" s="309"/>
      <c r="E2312" s="309"/>
      <c r="F2312" s="309"/>
      <c r="G2312" s="309"/>
      <c r="H2312" s="309"/>
      <c r="I2312" s="309"/>
      <c r="J2312" s="309"/>
      <c r="K2312" s="309"/>
      <c r="L2312" s="309"/>
      <c r="M2312" s="309"/>
      <c r="N2312" s="309"/>
      <c r="O2312" s="309"/>
      <c r="P2312" s="309"/>
    </row>
    <row r="2313" spans="1:16" x14ac:dyDescent="0.25">
      <c r="A2313" s="309"/>
      <c r="B2313" s="309"/>
      <c r="C2313" s="309"/>
      <c r="D2313" s="309"/>
      <c r="E2313" s="309"/>
      <c r="F2313" s="309"/>
      <c r="G2313" s="309"/>
      <c r="H2313" s="309"/>
      <c r="I2313" s="309"/>
      <c r="J2313" s="309"/>
      <c r="K2313" s="309"/>
      <c r="L2313" s="309"/>
      <c r="M2313" s="309"/>
      <c r="N2313" s="309"/>
      <c r="O2313" s="309"/>
      <c r="P2313" s="309"/>
    </row>
    <row r="2314" spans="1:16" x14ac:dyDescent="0.25">
      <c r="A2314" s="309"/>
      <c r="B2314" s="309"/>
      <c r="C2314" s="309"/>
      <c r="D2314" s="309"/>
      <c r="E2314" s="309"/>
      <c r="F2314" s="309"/>
      <c r="G2314" s="309"/>
      <c r="H2314" s="309"/>
      <c r="I2314" s="309"/>
      <c r="J2314" s="309"/>
      <c r="K2314" s="309"/>
      <c r="L2314" s="309"/>
      <c r="M2314" s="309"/>
      <c r="N2314" s="309"/>
      <c r="O2314" s="309"/>
      <c r="P2314" s="309"/>
    </row>
    <row r="2315" spans="1:16" x14ac:dyDescent="0.25">
      <c r="A2315" s="309"/>
      <c r="B2315" s="309"/>
      <c r="C2315" s="309"/>
      <c r="D2315" s="309"/>
      <c r="E2315" s="309"/>
      <c r="F2315" s="309"/>
      <c r="G2315" s="309"/>
      <c r="H2315" s="309"/>
      <c r="I2315" s="309"/>
      <c r="J2315" s="309"/>
      <c r="K2315" s="309"/>
      <c r="L2315" s="309"/>
      <c r="M2315" s="309"/>
      <c r="N2315" s="309"/>
      <c r="O2315" s="309"/>
      <c r="P2315" s="309"/>
    </row>
    <row r="2316" spans="1:16" x14ac:dyDescent="0.25">
      <c r="A2316" s="309"/>
      <c r="B2316" s="309"/>
      <c r="C2316" s="309"/>
      <c r="D2316" s="309"/>
      <c r="E2316" s="309"/>
      <c r="F2316" s="309"/>
      <c r="G2316" s="309"/>
      <c r="H2316" s="309"/>
      <c r="I2316" s="309"/>
      <c r="J2316" s="309"/>
      <c r="K2316" s="309"/>
      <c r="L2316" s="309"/>
      <c r="M2316" s="309"/>
      <c r="N2316" s="309"/>
      <c r="O2316" s="309"/>
      <c r="P2316" s="309"/>
    </row>
    <row r="2317" spans="1:16" x14ac:dyDescent="0.25">
      <c r="A2317" s="309"/>
      <c r="B2317" s="309"/>
      <c r="C2317" s="309"/>
      <c r="D2317" s="309"/>
      <c r="E2317" s="309"/>
      <c r="F2317" s="309"/>
      <c r="G2317" s="309"/>
      <c r="H2317" s="309"/>
      <c r="I2317" s="309"/>
      <c r="J2317" s="309"/>
      <c r="K2317" s="309"/>
      <c r="L2317" s="309"/>
      <c r="M2317" s="309"/>
      <c r="N2317" s="309"/>
      <c r="O2317" s="309"/>
      <c r="P2317" s="309"/>
    </row>
    <row r="2318" spans="1:16" x14ac:dyDescent="0.25">
      <c r="A2318" s="309"/>
      <c r="B2318" s="309"/>
      <c r="C2318" s="309"/>
      <c r="D2318" s="309"/>
      <c r="E2318" s="309"/>
      <c r="F2318" s="309"/>
      <c r="G2318" s="309"/>
      <c r="H2318" s="309"/>
      <c r="I2318" s="309"/>
      <c r="J2318" s="309"/>
      <c r="K2318" s="309"/>
      <c r="L2318" s="309"/>
      <c r="M2318" s="309"/>
      <c r="N2318" s="309"/>
      <c r="O2318" s="309"/>
      <c r="P2318" s="309"/>
    </row>
    <row r="2319" spans="1:16" x14ac:dyDescent="0.25">
      <c r="A2319" s="309"/>
      <c r="B2319" s="309"/>
      <c r="C2319" s="309"/>
      <c r="D2319" s="309"/>
      <c r="E2319" s="309"/>
      <c r="F2319" s="309"/>
      <c r="G2319" s="309"/>
      <c r="H2319" s="309"/>
      <c r="I2319" s="309"/>
      <c r="J2319" s="309"/>
      <c r="K2319" s="309"/>
      <c r="L2319" s="309"/>
      <c r="M2319" s="309"/>
      <c r="N2319" s="309"/>
      <c r="O2319" s="309"/>
      <c r="P2319" s="309"/>
    </row>
    <row r="2320" spans="1:16" x14ac:dyDescent="0.25">
      <c r="A2320" s="309"/>
      <c r="B2320" s="309"/>
      <c r="C2320" s="309"/>
      <c r="D2320" s="309"/>
      <c r="E2320" s="309"/>
      <c r="F2320" s="309"/>
      <c r="G2320" s="309"/>
      <c r="H2320" s="309"/>
      <c r="I2320" s="309"/>
      <c r="J2320" s="309"/>
      <c r="K2320" s="309"/>
      <c r="L2320" s="309"/>
      <c r="M2320" s="309"/>
      <c r="N2320" s="309"/>
      <c r="O2320" s="309"/>
      <c r="P2320" s="309"/>
    </row>
    <row r="2321" spans="1:16" x14ac:dyDescent="0.25">
      <c r="A2321" s="309"/>
      <c r="B2321" s="309"/>
      <c r="C2321" s="309"/>
      <c r="D2321" s="309"/>
      <c r="E2321" s="309"/>
      <c r="F2321" s="309"/>
      <c r="G2321" s="309"/>
      <c r="H2321" s="309"/>
      <c r="I2321" s="309"/>
      <c r="J2321" s="309"/>
      <c r="K2321" s="309"/>
      <c r="L2321" s="309"/>
      <c r="M2321" s="309"/>
      <c r="N2321" s="309"/>
      <c r="O2321" s="309"/>
      <c r="P2321" s="309"/>
    </row>
    <row r="2322" spans="1:16" x14ac:dyDescent="0.25">
      <c r="A2322" s="309"/>
      <c r="B2322" s="309"/>
      <c r="C2322" s="309"/>
      <c r="D2322" s="309"/>
      <c r="E2322" s="309"/>
      <c r="F2322" s="309"/>
      <c r="G2322" s="309"/>
      <c r="H2322" s="309"/>
      <c r="I2322" s="309"/>
      <c r="J2322" s="309"/>
      <c r="K2322" s="309"/>
      <c r="L2322" s="309"/>
      <c r="M2322" s="309"/>
      <c r="N2322" s="309"/>
      <c r="O2322" s="309"/>
      <c r="P2322" s="309"/>
    </row>
    <row r="2323" spans="1:16" x14ac:dyDescent="0.25">
      <c r="A2323" s="309"/>
      <c r="B2323" s="309"/>
      <c r="C2323" s="309"/>
      <c r="D2323" s="309"/>
      <c r="E2323" s="309"/>
      <c r="F2323" s="309"/>
      <c r="G2323" s="309"/>
      <c r="H2323" s="309"/>
      <c r="I2323" s="309"/>
      <c r="J2323" s="309"/>
      <c r="K2323" s="309"/>
      <c r="L2323" s="309"/>
      <c r="M2323" s="309"/>
      <c r="N2323" s="309"/>
      <c r="O2323" s="309"/>
      <c r="P2323" s="309"/>
    </row>
    <row r="2324" spans="1:16" x14ac:dyDescent="0.25">
      <c r="A2324" s="309"/>
      <c r="B2324" s="309"/>
      <c r="C2324" s="309"/>
      <c r="D2324" s="309"/>
      <c r="E2324" s="309"/>
      <c r="F2324" s="309"/>
      <c r="G2324" s="309"/>
      <c r="H2324" s="309"/>
      <c r="I2324" s="309"/>
      <c r="J2324" s="309"/>
      <c r="K2324" s="309"/>
      <c r="L2324" s="309"/>
      <c r="M2324" s="309"/>
      <c r="N2324" s="309"/>
      <c r="O2324" s="309"/>
      <c r="P2324" s="309"/>
    </row>
    <row r="2325" spans="1:16" x14ac:dyDescent="0.25">
      <c r="A2325" s="309"/>
      <c r="B2325" s="309"/>
      <c r="C2325" s="309"/>
      <c r="D2325" s="309"/>
      <c r="E2325" s="309"/>
      <c r="F2325" s="309"/>
      <c r="G2325" s="309"/>
      <c r="H2325" s="309"/>
      <c r="I2325" s="309"/>
      <c r="J2325" s="309"/>
      <c r="K2325" s="309"/>
      <c r="L2325" s="309"/>
      <c r="M2325" s="309"/>
      <c r="N2325" s="309"/>
      <c r="O2325" s="309"/>
      <c r="P2325" s="309"/>
    </row>
    <row r="2326" spans="1:16" x14ac:dyDescent="0.25">
      <c r="A2326" s="309"/>
      <c r="B2326" s="309"/>
      <c r="C2326" s="309"/>
      <c r="D2326" s="309"/>
      <c r="E2326" s="309"/>
      <c r="F2326" s="309"/>
      <c r="G2326" s="309"/>
      <c r="H2326" s="309"/>
      <c r="I2326" s="309"/>
      <c r="J2326" s="309"/>
      <c r="K2326" s="309"/>
      <c r="L2326" s="309"/>
      <c r="M2326" s="309"/>
      <c r="N2326" s="309"/>
      <c r="O2326" s="309"/>
      <c r="P2326" s="309"/>
    </row>
    <row r="2327" spans="1:16" x14ac:dyDescent="0.25">
      <c r="A2327" s="309"/>
      <c r="B2327" s="309"/>
      <c r="C2327" s="309"/>
      <c r="D2327" s="309"/>
      <c r="E2327" s="309"/>
      <c r="F2327" s="309"/>
      <c r="G2327" s="309"/>
      <c r="H2327" s="309"/>
      <c r="I2327" s="309"/>
      <c r="J2327" s="309"/>
      <c r="K2327" s="309"/>
      <c r="L2327" s="309"/>
      <c r="M2327" s="309"/>
      <c r="N2327" s="309"/>
      <c r="O2327" s="309"/>
      <c r="P2327" s="309"/>
    </row>
    <row r="2328" spans="1:16" x14ac:dyDescent="0.25">
      <c r="A2328" s="309"/>
      <c r="B2328" s="309"/>
      <c r="C2328" s="309"/>
      <c r="D2328" s="309"/>
      <c r="E2328" s="309"/>
      <c r="F2328" s="309"/>
      <c r="G2328" s="309"/>
      <c r="H2328" s="309"/>
      <c r="I2328" s="309"/>
      <c r="J2328" s="309"/>
      <c r="K2328" s="309"/>
      <c r="L2328" s="309"/>
      <c r="M2328" s="309"/>
      <c r="N2328" s="309"/>
      <c r="O2328" s="309"/>
      <c r="P2328" s="309"/>
    </row>
    <row r="2329" spans="1:16" x14ac:dyDescent="0.25">
      <c r="A2329" s="309"/>
      <c r="B2329" s="309"/>
      <c r="C2329" s="309"/>
      <c r="D2329" s="309"/>
      <c r="E2329" s="309"/>
      <c r="F2329" s="309"/>
      <c r="G2329" s="309"/>
      <c r="H2329" s="309"/>
      <c r="I2329" s="309"/>
      <c r="J2329" s="309"/>
      <c r="K2329" s="309"/>
      <c r="L2329" s="309"/>
      <c r="M2329" s="309"/>
      <c r="N2329" s="309"/>
      <c r="O2329" s="309"/>
      <c r="P2329" s="309"/>
    </row>
    <row r="2330" spans="1:16" x14ac:dyDescent="0.25">
      <c r="A2330" s="309"/>
      <c r="B2330" s="309"/>
      <c r="C2330" s="309"/>
      <c r="D2330" s="309"/>
      <c r="E2330" s="309"/>
      <c r="F2330" s="309"/>
      <c r="G2330" s="309"/>
      <c r="H2330" s="309"/>
      <c r="I2330" s="309"/>
      <c r="J2330" s="309"/>
      <c r="K2330" s="309"/>
      <c r="L2330" s="309"/>
      <c r="M2330" s="309"/>
      <c r="N2330" s="309"/>
      <c r="O2330" s="309"/>
      <c r="P2330" s="309"/>
    </row>
    <row r="2331" spans="1:16" x14ac:dyDescent="0.25">
      <c r="A2331" s="309"/>
      <c r="B2331" s="309"/>
      <c r="C2331" s="309"/>
      <c r="D2331" s="309"/>
      <c r="E2331" s="309"/>
      <c r="F2331" s="309"/>
      <c r="G2331" s="309"/>
      <c r="H2331" s="309"/>
      <c r="I2331" s="309"/>
      <c r="J2331" s="309"/>
      <c r="K2331" s="309"/>
      <c r="L2331" s="309"/>
      <c r="M2331" s="309"/>
      <c r="N2331" s="309"/>
      <c r="O2331" s="309"/>
      <c r="P2331" s="309"/>
    </row>
    <row r="2332" spans="1:16" x14ac:dyDescent="0.25">
      <c r="A2332" s="309"/>
      <c r="B2332" s="309"/>
      <c r="C2332" s="309"/>
      <c r="D2332" s="309"/>
      <c r="E2332" s="309"/>
      <c r="F2332" s="309"/>
      <c r="G2332" s="309"/>
      <c r="H2332" s="309"/>
      <c r="I2332" s="309"/>
      <c r="J2332" s="309"/>
      <c r="K2332" s="309"/>
      <c r="L2332" s="309"/>
      <c r="M2332" s="309"/>
      <c r="N2332" s="309"/>
      <c r="O2332" s="309"/>
      <c r="P2332" s="309"/>
    </row>
    <row r="2333" spans="1:16" x14ac:dyDescent="0.25">
      <c r="A2333" s="309"/>
      <c r="B2333" s="309"/>
      <c r="C2333" s="309"/>
      <c r="D2333" s="309"/>
      <c r="E2333" s="309"/>
      <c r="F2333" s="309"/>
      <c r="G2333" s="309"/>
      <c r="H2333" s="309"/>
      <c r="I2333" s="309"/>
      <c r="J2333" s="309"/>
      <c r="K2333" s="309"/>
      <c r="L2333" s="309"/>
      <c r="M2333" s="309"/>
      <c r="N2333" s="309"/>
      <c r="O2333" s="309"/>
      <c r="P2333" s="309"/>
    </row>
    <row r="2334" spans="1:16" x14ac:dyDescent="0.25">
      <c r="A2334" s="309"/>
      <c r="B2334" s="309"/>
      <c r="C2334" s="309"/>
      <c r="D2334" s="309"/>
      <c r="E2334" s="309"/>
      <c r="F2334" s="309"/>
      <c r="G2334" s="309"/>
      <c r="H2334" s="309"/>
      <c r="I2334" s="309"/>
      <c r="J2334" s="309"/>
      <c r="K2334" s="309"/>
      <c r="L2334" s="309"/>
      <c r="M2334" s="309"/>
      <c r="N2334" s="309"/>
      <c r="O2334" s="309"/>
      <c r="P2334" s="309"/>
    </row>
    <row r="2335" spans="1:16" x14ac:dyDescent="0.25">
      <c r="A2335" s="309"/>
      <c r="B2335" s="309"/>
      <c r="C2335" s="309"/>
      <c r="D2335" s="309"/>
      <c r="E2335" s="309"/>
      <c r="F2335" s="309"/>
      <c r="G2335" s="309"/>
      <c r="H2335" s="309"/>
      <c r="I2335" s="309"/>
      <c r="J2335" s="309"/>
      <c r="K2335" s="309"/>
      <c r="L2335" s="309"/>
      <c r="M2335" s="309"/>
      <c r="N2335" s="309"/>
      <c r="O2335" s="309"/>
      <c r="P2335" s="309"/>
    </row>
    <row r="2336" spans="1:16" x14ac:dyDescent="0.25">
      <c r="A2336" s="309"/>
      <c r="B2336" s="309"/>
      <c r="C2336" s="309"/>
      <c r="D2336" s="309"/>
      <c r="E2336" s="309"/>
      <c r="F2336" s="309"/>
      <c r="G2336" s="309"/>
      <c r="H2336" s="309"/>
      <c r="I2336" s="309"/>
      <c r="J2336" s="309"/>
      <c r="K2336" s="309"/>
      <c r="L2336" s="309"/>
      <c r="M2336" s="309"/>
      <c r="N2336" s="309"/>
      <c r="O2336" s="309"/>
      <c r="P2336" s="309"/>
    </row>
    <row r="2337" spans="1:16" x14ac:dyDescent="0.25">
      <c r="A2337" s="309"/>
      <c r="B2337" s="309"/>
      <c r="C2337" s="309"/>
      <c r="D2337" s="309"/>
      <c r="E2337" s="309"/>
      <c r="F2337" s="309"/>
      <c r="G2337" s="309"/>
      <c r="H2337" s="309"/>
      <c r="I2337" s="309"/>
      <c r="J2337" s="309"/>
      <c r="K2337" s="309"/>
      <c r="L2337" s="309"/>
      <c r="M2337" s="309"/>
      <c r="N2337" s="309"/>
      <c r="O2337" s="309"/>
      <c r="P2337" s="309"/>
    </row>
    <row r="2338" spans="1:16" x14ac:dyDescent="0.25">
      <c r="A2338" s="309"/>
      <c r="B2338" s="309"/>
      <c r="C2338" s="309"/>
      <c r="D2338" s="309"/>
      <c r="E2338" s="309"/>
      <c r="F2338" s="309"/>
      <c r="G2338" s="309"/>
      <c r="H2338" s="309"/>
      <c r="I2338" s="309"/>
      <c r="J2338" s="309"/>
      <c r="K2338" s="309"/>
      <c r="L2338" s="309"/>
      <c r="M2338" s="309"/>
      <c r="N2338" s="309"/>
      <c r="O2338" s="309"/>
      <c r="P2338" s="309"/>
    </row>
    <row r="2339" spans="1:16" x14ac:dyDescent="0.25">
      <c r="A2339" s="309"/>
      <c r="B2339" s="309"/>
      <c r="C2339" s="309"/>
      <c r="D2339" s="309"/>
      <c r="E2339" s="309"/>
      <c r="F2339" s="309"/>
      <c r="G2339" s="309"/>
      <c r="H2339" s="309"/>
      <c r="I2339" s="309"/>
      <c r="J2339" s="309"/>
      <c r="K2339" s="309"/>
      <c r="L2339" s="309"/>
      <c r="M2339" s="309"/>
      <c r="N2339" s="309"/>
      <c r="O2339" s="309"/>
      <c r="P2339" s="309"/>
    </row>
    <row r="2340" spans="1:16" x14ac:dyDescent="0.25">
      <c r="A2340" s="309"/>
      <c r="B2340" s="309"/>
      <c r="C2340" s="309"/>
      <c r="D2340" s="309"/>
      <c r="E2340" s="309"/>
      <c r="F2340" s="309"/>
      <c r="G2340" s="309"/>
      <c r="H2340" s="309"/>
      <c r="I2340" s="309"/>
      <c r="J2340" s="309"/>
      <c r="K2340" s="309"/>
      <c r="L2340" s="309"/>
      <c r="M2340" s="309"/>
      <c r="N2340" s="309"/>
      <c r="O2340" s="309"/>
      <c r="P2340" s="309"/>
    </row>
    <row r="2341" spans="1:16" x14ac:dyDescent="0.25">
      <c r="A2341" s="309"/>
      <c r="B2341" s="309"/>
      <c r="C2341" s="309"/>
      <c r="D2341" s="309"/>
      <c r="E2341" s="309"/>
      <c r="F2341" s="309"/>
      <c r="G2341" s="309"/>
      <c r="H2341" s="309"/>
      <c r="I2341" s="309"/>
      <c r="J2341" s="309"/>
      <c r="K2341" s="309"/>
      <c r="L2341" s="309"/>
      <c r="M2341" s="309"/>
      <c r="N2341" s="309"/>
      <c r="O2341" s="309"/>
      <c r="P2341" s="309"/>
    </row>
    <row r="2342" spans="1:16" x14ac:dyDescent="0.25">
      <c r="A2342" s="309"/>
      <c r="B2342" s="309"/>
      <c r="C2342" s="309"/>
      <c r="D2342" s="309"/>
      <c r="E2342" s="309"/>
      <c r="F2342" s="309"/>
      <c r="G2342" s="309"/>
      <c r="H2342" s="309"/>
      <c r="I2342" s="309"/>
      <c r="J2342" s="309"/>
      <c r="K2342" s="309"/>
      <c r="L2342" s="309"/>
      <c r="M2342" s="309"/>
      <c r="N2342" s="309"/>
      <c r="O2342" s="309"/>
      <c r="P2342" s="309"/>
    </row>
    <row r="2343" spans="1:16" x14ac:dyDescent="0.25">
      <c r="A2343" s="309"/>
      <c r="B2343" s="309"/>
      <c r="C2343" s="309"/>
      <c r="D2343" s="309"/>
      <c r="E2343" s="309"/>
      <c r="F2343" s="309"/>
      <c r="G2343" s="309"/>
      <c r="H2343" s="309"/>
      <c r="I2343" s="309"/>
      <c r="J2343" s="309"/>
      <c r="K2343" s="309"/>
      <c r="L2343" s="309"/>
      <c r="M2343" s="309"/>
      <c r="N2343" s="309"/>
      <c r="O2343" s="309"/>
      <c r="P2343" s="309"/>
    </row>
    <row r="2344" spans="1:16" x14ac:dyDescent="0.25">
      <c r="A2344" s="309"/>
      <c r="B2344" s="309"/>
      <c r="C2344" s="309"/>
      <c r="D2344" s="309"/>
      <c r="E2344" s="309"/>
      <c r="F2344" s="309"/>
      <c r="G2344" s="309"/>
      <c r="H2344" s="309"/>
      <c r="I2344" s="309"/>
      <c r="J2344" s="309"/>
      <c r="K2344" s="309"/>
      <c r="L2344" s="309"/>
      <c r="M2344" s="309"/>
      <c r="N2344" s="309"/>
      <c r="O2344" s="309"/>
      <c r="P2344" s="309"/>
    </row>
    <row r="2345" spans="1:16" x14ac:dyDescent="0.25">
      <c r="A2345" s="309"/>
      <c r="B2345" s="309"/>
      <c r="C2345" s="309"/>
      <c r="D2345" s="309"/>
      <c r="E2345" s="309"/>
      <c r="F2345" s="309"/>
      <c r="G2345" s="309"/>
      <c r="H2345" s="309"/>
      <c r="I2345" s="309"/>
      <c r="J2345" s="309"/>
      <c r="K2345" s="309"/>
      <c r="L2345" s="309"/>
      <c r="M2345" s="309"/>
      <c r="N2345" s="309"/>
      <c r="O2345" s="309"/>
      <c r="P2345" s="309"/>
    </row>
    <row r="2346" spans="1:16" x14ac:dyDescent="0.25">
      <c r="A2346" s="309"/>
      <c r="B2346" s="309"/>
      <c r="C2346" s="309"/>
      <c r="D2346" s="309"/>
      <c r="E2346" s="309"/>
      <c r="F2346" s="309"/>
      <c r="G2346" s="309"/>
      <c r="H2346" s="309"/>
      <c r="I2346" s="309"/>
      <c r="J2346" s="309"/>
      <c r="K2346" s="309"/>
      <c r="L2346" s="309"/>
      <c r="M2346" s="309"/>
      <c r="N2346" s="309"/>
      <c r="O2346" s="309"/>
      <c r="P2346" s="309"/>
    </row>
    <row r="2347" spans="1:16" x14ac:dyDescent="0.25">
      <c r="A2347" s="309"/>
      <c r="B2347" s="309"/>
      <c r="C2347" s="309"/>
      <c r="D2347" s="309"/>
      <c r="E2347" s="309"/>
      <c r="F2347" s="309"/>
      <c r="G2347" s="309"/>
      <c r="H2347" s="309"/>
      <c r="I2347" s="309"/>
      <c r="J2347" s="309"/>
      <c r="K2347" s="309"/>
      <c r="L2347" s="309"/>
      <c r="M2347" s="309"/>
      <c r="N2347" s="309"/>
      <c r="O2347" s="309"/>
      <c r="P2347" s="309"/>
    </row>
    <row r="2348" spans="1:16" x14ac:dyDescent="0.25">
      <c r="A2348" s="309"/>
      <c r="B2348" s="309"/>
      <c r="C2348" s="309"/>
      <c r="D2348" s="309"/>
      <c r="E2348" s="309"/>
      <c r="F2348" s="309"/>
      <c r="G2348" s="309"/>
      <c r="H2348" s="309"/>
      <c r="I2348" s="309"/>
      <c r="J2348" s="309"/>
      <c r="K2348" s="309"/>
      <c r="L2348" s="309"/>
      <c r="M2348" s="309"/>
      <c r="N2348" s="309"/>
      <c r="O2348" s="309"/>
      <c r="P2348" s="309"/>
    </row>
    <row r="2349" spans="1:16" x14ac:dyDescent="0.25">
      <c r="A2349" s="309"/>
      <c r="B2349" s="309"/>
      <c r="C2349" s="309"/>
      <c r="D2349" s="309"/>
      <c r="E2349" s="309"/>
      <c r="F2349" s="309"/>
      <c r="G2349" s="309"/>
      <c r="H2349" s="309"/>
      <c r="I2349" s="309"/>
      <c r="J2349" s="309"/>
      <c r="K2349" s="309"/>
      <c r="L2349" s="309"/>
      <c r="M2349" s="309"/>
      <c r="N2349" s="309"/>
      <c r="O2349" s="309"/>
      <c r="P2349" s="309"/>
    </row>
    <row r="2350" spans="1:16" x14ac:dyDescent="0.25">
      <c r="A2350" s="309"/>
      <c r="B2350" s="309"/>
      <c r="C2350" s="309"/>
      <c r="D2350" s="309"/>
      <c r="E2350" s="309"/>
      <c r="F2350" s="309"/>
      <c r="G2350" s="309"/>
      <c r="H2350" s="309"/>
      <c r="I2350" s="309"/>
      <c r="J2350" s="309"/>
      <c r="K2350" s="309"/>
      <c r="L2350" s="309"/>
      <c r="M2350" s="309"/>
      <c r="N2350" s="309"/>
      <c r="O2350" s="309"/>
      <c r="P2350" s="309"/>
    </row>
    <row r="2351" spans="1:16" x14ac:dyDescent="0.25">
      <c r="A2351" s="309"/>
      <c r="B2351" s="309"/>
      <c r="C2351" s="309"/>
      <c r="D2351" s="309"/>
      <c r="E2351" s="309"/>
      <c r="F2351" s="309"/>
      <c r="G2351" s="309"/>
      <c r="H2351" s="309"/>
      <c r="I2351" s="309"/>
      <c r="J2351" s="309"/>
      <c r="K2351" s="309"/>
      <c r="L2351" s="309"/>
      <c r="M2351" s="309"/>
      <c r="N2351" s="309"/>
      <c r="O2351" s="309"/>
      <c r="P2351" s="309"/>
    </row>
    <row r="2352" spans="1:16" x14ac:dyDescent="0.25">
      <c r="A2352" s="309"/>
      <c r="B2352" s="309"/>
      <c r="C2352" s="309"/>
      <c r="D2352" s="309"/>
      <c r="E2352" s="309"/>
      <c r="F2352" s="309"/>
      <c r="G2352" s="309"/>
      <c r="H2352" s="309"/>
      <c r="I2352" s="309"/>
      <c r="J2352" s="309"/>
      <c r="K2352" s="309"/>
      <c r="L2352" s="309"/>
      <c r="M2352" s="309"/>
      <c r="N2352" s="309"/>
      <c r="O2352" s="309"/>
      <c r="P2352" s="309"/>
    </row>
    <row r="2353" spans="1:16" x14ac:dyDescent="0.25">
      <c r="A2353" s="309"/>
      <c r="B2353" s="309"/>
      <c r="C2353" s="309"/>
      <c r="D2353" s="309"/>
      <c r="E2353" s="309"/>
      <c r="F2353" s="309"/>
      <c r="G2353" s="309"/>
      <c r="H2353" s="309"/>
      <c r="I2353" s="309"/>
      <c r="J2353" s="309"/>
      <c r="K2353" s="309"/>
      <c r="L2353" s="309"/>
      <c r="M2353" s="309"/>
      <c r="N2353" s="309"/>
      <c r="O2353" s="309"/>
      <c r="P2353" s="309"/>
    </row>
    <row r="2354" spans="1:16" x14ac:dyDescent="0.25">
      <c r="A2354" s="309"/>
      <c r="B2354" s="309"/>
      <c r="C2354" s="309"/>
      <c r="D2354" s="309"/>
      <c r="E2354" s="309"/>
      <c r="F2354" s="309"/>
      <c r="G2354" s="309"/>
      <c r="H2354" s="309"/>
      <c r="I2354" s="309"/>
      <c r="J2354" s="309"/>
      <c r="K2354" s="309"/>
      <c r="L2354" s="309"/>
      <c r="M2354" s="309"/>
      <c r="N2354" s="309"/>
      <c r="O2354" s="309"/>
      <c r="P2354" s="309"/>
    </row>
    <row r="2355" spans="1:16" x14ac:dyDescent="0.25">
      <c r="A2355" s="309"/>
      <c r="B2355" s="309"/>
      <c r="C2355" s="309"/>
      <c r="D2355" s="309"/>
      <c r="E2355" s="309"/>
      <c r="F2355" s="309"/>
      <c r="G2355" s="309"/>
      <c r="H2355" s="309"/>
      <c r="I2355" s="309"/>
      <c r="J2355" s="309"/>
      <c r="K2355" s="309"/>
      <c r="L2355" s="309"/>
      <c r="M2355" s="309"/>
      <c r="N2355" s="309"/>
      <c r="O2355" s="309"/>
      <c r="P2355" s="309"/>
    </row>
    <row r="2356" spans="1:16" x14ac:dyDescent="0.25">
      <c r="A2356" s="309"/>
      <c r="B2356" s="309"/>
      <c r="C2356" s="309"/>
      <c r="D2356" s="309"/>
      <c r="E2356" s="309"/>
      <c r="F2356" s="309"/>
      <c r="G2356" s="309"/>
      <c r="H2356" s="309"/>
      <c r="I2356" s="309"/>
      <c r="J2356" s="309"/>
      <c r="K2356" s="309"/>
      <c r="L2356" s="309"/>
      <c r="M2356" s="309"/>
      <c r="N2356" s="309"/>
      <c r="O2356" s="309"/>
      <c r="P2356" s="309"/>
    </row>
    <row r="2357" spans="1:16" x14ac:dyDescent="0.25">
      <c r="A2357" s="309"/>
      <c r="B2357" s="309"/>
      <c r="C2357" s="309"/>
      <c r="D2357" s="309"/>
      <c r="E2357" s="309"/>
      <c r="F2357" s="309"/>
      <c r="G2357" s="309"/>
      <c r="H2357" s="309"/>
      <c r="I2357" s="309"/>
      <c r="J2357" s="309"/>
      <c r="K2357" s="309"/>
      <c r="L2357" s="309"/>
      <c r="M2357" s="309"/>
      <c r="N2357" s="309"/>
      <c r="O2357" s="309"/>
      <c r="P2357" s="309"/>
    </row>
    <row r="2358" spans="1:16" x14ac:dyDescent="0.25">
      <c r="A2358" s="309"/>
      <c r="B2358" s="309"/>
      <c r="C2358" s="309"/>
      <c r="D2358" s="309"/>
      <c r="E2358" s="309"/>
      <c r="F2358" s="309"/>
      <c r="G2358" s="309"/>
      <c r="H2358" s="309"/>
      <c r="I2358" s="309"/>
      <c r="J2358" s="309"/>
      <c r="K2358" s="309"/>
      <c r="L2358" s="309"/>
      <c r="M2358" s="309"/>
      <c r="N2358" s="309"/>
      <c r="O2358" s="309"/>
      <c r="P2358" s="309"/>
    </row>
    <row r="2359" spans="1:16" x14ac:dyDescent="0.25">
      <c r="A2359" s="309"/>
      <c r="B2359" s="309"/>
      <c r="C2359" s="309"/>
      <c r="D2359" s="309"/>
      <c r="E2359" s="309"/>
      <c r="F2359" s="309"/>
      <c r="G2359" s="309"/>
      <c r="H2359" s="309"/>
      <c r="I2359" s="309"/>
      <c r="J2359" s="309"/>
      <c r="K2359" s="309"/>
      <c r="L2359" s="309"/>
      <c r="M2359" s="309"/>
      <c r="N2359" s="309"/>
      <c r="O2359" s="309"/>
      <c r="P2359" s="309"/>
    </row>
    <row r="2360" spans="1:16" x14ac:dyDescent="0.25">
      <c r="A2360" s="309"/>
      <c r="B2360" s="309"/>
      <c r="C2360" s="309"/>
      <c r="D2360" s="309"/>
      <c r="E2360" s="309"/>
      <c r="F2360" s="309"/>
      <c r="G2360" s="309"/>
      <c r="H2360" s="309"/>
      <c r="I2360" s="309"/>
      <c r="J2360" s="309"/>
      <c r="K2360" s="309"/>
      <c r="L2360" s="309"/>
      <c r="M2360" s="309"/>
      <c r="N2360" s="309"/>
      <c r="O2360" s="309"/>
      <c r="P2360" s="309"/>
    </row>
    <row r="2361" spans="1:16" x14ac:dyDescent="0.25">
      <c r="A2361" s="309"/>
      <c r="B2361" s="309"/>
      <c r="C2361" s="309"/>
      <c r="D2361" s="309"/>
      <c r="E2361" s="309"/>
      <c r="F2361" s="309"/>
      <c r="G2361" s="309"/>
      <c r="H2361" s="309"/>
      <c r="I2361" s="309"/>
      <c r="J2361" s="309"/>
      <c r="K2361" s="309"/>
      <c r="L2361" s="309"/>
      <c r="M2361" s="309"/>
      <c r="N2361" s="309"/>
      <c r="O2361" s="309"/>
      <c r="P2361" s="309"/>
    </row>
    <row r="2362" spans="1:16" x14ac:dyDescent="0.25">
      <c r="A2362" s="309"/>
      <c r="B2362" s="309"/>
      <c r="C2362" s="309"/>
      <c r="D2362" s="309"/>
      <c r="E2362" s="309"/>
      <c r="F2362" s="309"/>
      <c r="G2362" s="309"/>
      <c r="H2362" s="309"/>
      <c r="I2362" s="309"/>
      <c r="J2362" s="309"/>
      <c r="K2362" s="309"/>
      <c r="L2362" s="309"/>
      <c r="M2362" s="309"/>
      <c r="N2362" s="309"/>
      <c r="O2362" s="309"/>
      <c r="P2362" s="309"/>
    </row>
    <row r="2363" spans="1:16" x14ac:dyDescent="0.25">
      <c r="A2363" s="309"/>
      <c r="B2363" s="309"/>
      <c r="C2363" s="309"/>
      <c r="D2363" s="309"/>
      <c r="E2363" s="309"/>
      <c r="F2363" s="309"/>
      <c r="G2363" s="309"/>
      <c r="H2363" s="309"/>
      <c r="I2363" s="309"/>
      <c r="J2363" s="309"/>
      <c r="K2363" s="309"/>
      <c r="L2363" s="309"/>
      <c r="M2363" s="309"/>
      <c r="N2363" s="309"/>
      <c r="O2363" s="309"/>
      <c r="P2363" s="309"/>
    </row>
    <row r="2364" spans="1:16" x14ac:dyDescent="0.25">
      <c r="A2364" s="309"/>
      <c r="B2364" s="309"/>
      <c r="C2364" s="309"/>
      <c r="D2364" s="309"/>
      <c r="E2364" s="309"/>
      <c r="F2364" s="309"/>
      <c r="G2364" s="309"/>
      <c r="H2364" s="309"/>
      <c r="I2364" s="309"/>
      <c r="J2364" s="309"/>
      <c r="K2364" s="309"/>
      <c r="L2364" s="309"/>
      <c r="M2364" s="309"/>
      <c r="N2364" s="309"/>
      <c r="O2364" s="309"/>
      <c r="P2364" s="309"/>
    </row>
    <row r="2365" spans="1:16" x14ac:dyDescent="0.25">
      <c r="A2365" s="309"/>
      <c r="B2365" s="309"/>
      <c r="C2365" s="309"/>
      <c r="D2365" s="309"/>
      <c r="E2365" s="309"/>
      <c r="F2365" s="309"/>
      <c r="G2365" s="309"/>
      <c r="H2365" s="309"/>
      <c r="I2365" s="309"/>
      <c r="J2365" s="309"/>
      <c r="K2365" s="309"/>
      <c r="L2365" s="309"/>
      <c r="M2365" s="309"/>
      <c r="N2365" s="309"/>
      <c r="O2365" s="309"/>
      <c r="P2365" s="309"/>
    </row>
    <row r="2366" spans="1:16" x14ac:dyDescent="0.25">
      <c r="A2366" s="309"/>
      <c r="B2366" s="309"/>
      <c r="C2366" s="309"/>
      <c r="D2366" s="309"/>
      <c r="E2366" s="309"/>
      <c r="F2366" s="309"/>
      <c r="G2366" s="309"/>
      <c r="H2366" s="309"/>
      <c r="I2366" s="309"/>
      <c r="J2366" s="309"/>
      <c r="K2366" s="309"/>
      <c r="L2366" s="309"/>
      <c r="M2366" s="309"/>
      <c r="N2366" s="309"/>
      <c r="O2366" s="309"/>
      <c r="P2366" s="309"/>
    </row>
    <row r="2367" spans="1:16" x14ac:dyDescent="0.25">
      <c r="A2367" s="309"/>
      <c r="B2367" s="309"/>
      <c r="C2367" s="309"/>
      <c r="D2367" s="309"/>
      <c r="E2367" s="309"/>
      <c r="F2367" s="309"/>
      <c r="G2367" s="309"/>
      <c r="H2367" s="309"/>
      <c r="I2367" s="309"/>
      <c r="J2367" s="309"/>
      <c r="K2367" s="309"/>
      <c r="L2367" s="309"/>
      <c r="M2367" s="309"/>
      <c r="N2367" s="309"/>
      <c r="O2367" s="309"/>
      <c r="P2367" s="309"/>
    </row>
    <row r="2368" spans="1:16" x14ac:dyDescent="0.25">
      <c r="A2368" s="309"/>
      <c r="B2368" s="309"/>
      <c r="C2368" s="309"/>
      <c r="D2368" s="309"/>
      <c r="E2368" s="309"/>
      <c r="F2368" s="309"/>
      <c r="G2368" s="309"/>
      <c r="H2368" s="309"/>
      <c r="I2368" s="309"/>
      <c r="J2368" s="309"/>
      <c r="K2368" s="309"/>
      <c r="L2368" s="309"/>
      <c r="M2368" s="309"/>
      <c r="N2368" s="309"/>
      <c r="O2368" s="309"/>
      <c r="P2368" s="309"/>
    </row>
    <row r="2369" spans="1:16" x14ac:dyDescent="0.25">
      <c r="A2369" s="309"/>
      <c r="B2369" s="309"/>
      <c r="C2369" s="309"/>
      <c r="D2369" s="309"/>
      <c r="E2369" s="309"/>
      <c r="F2369" s="309"/>
      <c r="G2369" s="309"/>
      <c r="H2369" s="309"/>
      <c r="I2369" s="309"/>
      <c r="J2369" s="309"/>
      <c r="K2369" s="309"/>
      <c r="L2369" s="309"/>
      <c r="M2369" s="309"/>
      <c r="N2369" s="309"/>
      <c r="O2369" s="309"/>
      <c r="P2369" s="309"/>
    </row>
    <row r="2370" spans="1:16" x14ac:dyDescent="0.25">
      <c r="A2370" s="309"/>
      <c r="B2370" s="309"/>
      <c r="C2370" s="309"/>
      <c r="D2370" s="309"/>
      <c r="E2370" s="309"/>
      <c r="F2370" s="309"/>
      <c r="G2370" s="309"/>
      <c r="H2370" s="309"/>
      <c r="I2370" s="309"/>
      <c r="J2370" s="309"/>
      <c r="K2370" s="309"/>
      <c r="L2370" s="309"/>
      <c r="M2370" s="309"/>
      <c r="N2370" s="309"/>
      <c r="O2370" s="309"/>
      <c r="P2370" s="309"/>
    </row>
    <row r="2371" spans="1:16" x14ac:dyDescent="0.25">
      <c r="A2371" s="309"/>
      <c r="B2371" s="309"/>
      <c r="C2371" s="309"/>
      <c r="D2371" s="309"/>
      <c r="E2371" s="309"/>
      <c r="F2371" s="309"/>
      <c r="G2371" s="309"/>
      <c r="H2371" s="309"/>
      <c r="I2371" s="309"/>
      <c r="J2371" s="309"/>
      <c r="K2371" s="309"/>
      <c r="L2371" s="309"/>
      <c r="M2371" s="309"/>
      <c r="N2371" s="309"/>
      <c r="O2371" s="309"/>
      <c r="P2371" s="309"/>
    </row>
    <row r="2372" spans="1:16" x14ac:dyDescent="0.25">
      <c r="A2372" s="309"/>
      <c r="B2372" s="309"/>
      <c r="C2372" s="309"/>
      <c r="D2372" s="309"/>
      <c r="E2372" s="309"/>
      <c r="F2372" s="309"/>
      <c r="G2372" s="309"/>
      <c r="H2372" s="309"/>
      <c r="I2372" s="309"/>
      <c r="J2372" s="309"/>
      <c r="K2372" s="309"/>
      <c r="L2372" s="309"/>
      <c r="M2372" s="309"/>
      <c r="N2372" s="309"/>
      <c r="O2372" s="309"/>
      <c r="P2372" s="309"/>
    </row>
    <row r="2373" spans="1:16" x14ac:dyDescent="0.25">
      <c r="A2373" s="309"/>
      <c r="B2373" s="309"/>
      <c r="C2373" s="309"/>
      <c r="D2373" s="309"/>
      <c r="E2373" s="309"/>
      <c r="F2373" s="309"/>
      <c r="G2373" s="309"/>
      <c r="H2373" s="309"/>
      <c r="I2373" s="309"/>
      <c r="J2373" s="309"/>
      <c r="K2373" s="309"/>
      <c r="L2373" s="309"/>
      <c r="M2373" s="309"/>
      <c r="N2373" s="309"/>
      <c r="O2373" s="309"/>
      <c r="P2373" s="309"/>
    </row>
    <row r="2374" spans="1:16" x14ac:dyDescent="0.25">
      <c r="A2374" s="309"/>
      <c r="B2374" s="309"/>
      <c r="C2374" s="309"/>
      <c r="D2374" s="309"/>
      <c r="E2374" s="309"/>
      <c r="F2374" s="309"/>
      <c r="G2374" s="309"/>
      <c r="H2374" s="309"/>
      <c r="I2374" s="309"/>
      <c r="J2374" s="309"/>
      <c r="K2374" s="309"/>
      <c r="L2374" s="309"/>
      <c r="M2374" s="309"/>
      <c r="N2374" s="309"/>
      <c r="O2374" s="309"/>
      <c r="P2374" s="309"/>
    </row>
    <row r="2375" spans="1:16" x14ac:dyDescent="0.25">
      <c r="A2375" s="309"/>
      <c r="B2375" s="309"/>
      <c r="C2375" s="309"/>
      <c r="D2375" s="309"/>
      <c r="E2375" s="309"/>
      <c r="F2375" s="309"/>
      <c r="G2375" s="309"/>
      <c r="H2375" s="309"/>
      <c r="I2375" s="309"/>
      <c r="J2375" s="309"/>
      <c r="K2375" s="309"/>
      <c r="L2375" s="309"/>
      <c r="M2375" s="309"/>
      <c r="N2375" s="309"/>
      <c r="O2375" s="309"/>
      <c r="P2375" s="309"/>
    </row>
    <row r="2376" spans="1:16" x14ac:dyDescent="0.25">
      <c r="A2376" s="309"/>
      <c r="B2376" s="309"/>
      <c r="C2376" s="309"/>
      <c r="D2376" s="309"/>
      <c r="E2376" s="309"/>
      <c r="F2376" s="309"/>
      <c r="G2376" s="309"/>
      <c r="H2376" s="309"/>
      <c r="I2376" s="309"/>
      <c r="J2376" s="309"/>
      <c r="K2376" s="309"/>
      <c r="L2376" s="309"/>
      <c r="M2376" s="309"/>
      <c r="N2376" s="309"/>
      <c r="O2376" s="309"/>
      <c r="P2376" s="309"/>
    </row>
    <row r="2377" spans="1:16" x14ac:dyDescent="0.25">
      <c r="A2377" s="309"/>
      <c r="B2377" s="309"/>
      <c r="C2377" s="309"/>
      <c r="D2377" s="309"/>
      <c r="E2377" s="309"/>
      <c r="F2377" s="309"/>
      <c r="G2377" s="309"/>
      <c r="H2377" s="309"/>
      <c r="I2377" s="309"/>
      <c r="J2377" s="309"/>
      <c r="K2377" s="309"/>
      <c r="L2377" s="309"/>
      <c r="M2377" s="309"/>
      <c r="N2377" s="309"/>
      <c r="O2377" s="309"/>
      <c r="P2377" s="309"/>
    </row>
    <row r="2378" spans="1:16" x14ac:dyDescent="0.25">
      <c r="A2378" s="309"/>
      <c r="B2378" s="309"/>
      <c r="C2378" s="309"/>
      <c r="D2378" s="309"/>
      <c r="E2378" s="309"/>
      <c r="F2378" s="309"/>
      <c r="G2378" s="309"/>
      <c r="H2378" s="309"/>
      <c r="I2378" s="309"/>
      <c r="J2378" s="309"/>
      <c r="K2378" s="309"/>
      <c r="L2378" s="309"/>
      <c r="M2378" s="309"/>
      <c r="N2378" s="309"/>
      <c r="O2378" s="309"/>
      <c r="P2378" s="309"/>
    </row>
    <row r="2379" spans="1:16" x14ac:dyDescent="0.25">
      <c r="A2379" s="309"/>
      <c r="B2379" s="309"/>
      <c r="C2379" s="309"/>
      <c r="D2379" s="309"/>
      <c r="E2379" s="309"/>
      <c r="F2379" s="309"/>
      <c r="G2379" s="309"/>
      <c r="H2379" s="309"/>
      <c r="I2379" s="309"/>
      <c r="J2379" s="309"/>
      <c r="K2379" s="309"/>
      <c r="L2379" s="309"/>
      <c r="M2379" s="309"/>
      <c r="N2379" s="309"/>
      <c r="O2379" s="309"/>
      <c r="P2379" s="309"/>
    </row>
    <row r="2380" spans="1:16" x14ac:dyDescent="0.25">
      <c r="A2380" s="309"/>
      <c r="B2380" s="309"/>
      <c r="C2380" s="309"/>
      <c r="D2380" s="309"/>
      <c r="E2380" s="309"/>
      <c r="F2380" s="309"/>
      <c r="G2380" s="309"/>
      <c r="H2380" s="309"/>
      <c r="I2380" s="309"/>
      <c r="J2380" s="309"/>
      <c r="K2380" s="309"/>
      <c r="L2380" s="309"/>
      <c r="M2380" s="309"/>
      <c r="N2380" s="309"/>
      <c r="O2380" s="309"/>
      <c r="P2380" s="309"/>
    </row>
    <row r="2381" spans="1:16" x14ac:dyDescent="0.25">
      <c r="A2381" s="309"/>
      <c r="B2381" s="309"/>
      <c r="C2381" s="309"/>
      <c r="D2381" s="309"/>
      <c r="E2381" s="309"/>
      <c r="F2381" s="309"/>
      <c r="G2381" s="309"/>
      <c r="H2381" s="309"/>
      <c r="I2381" s="309"/>
      <c r="J2381" s="309"/>
      <c r="K2381" s="309"/>
      <c r="L2381" s="309"/>
      <c r="M2381" s="309"/>
      <c r="N2381" s="309"/>
      <c r="O2381" s="309"/>
      <c r="P2381" s="309"/>
    </row>
    <row r="2382" spans="1:16" x14ac:dyDescent="0.25">
      <c r="A2382" s="309"/>
      <c r="B2382" s="309"/>
      <c r="C2382" s="309"/>
      <c r="D2382" s="309"/>
      <c r="E2382" s="309"/>
      <c r="F2382" s="309"/>
      <c r="G2382" s="309"/>
      <c r="H2382" s="309"/>
      <c r="I2382" s="309"/>
      <c r="J2382" s="309"/>
      <c r="K2382" s="309"/>
      <c r="L2382" s="309"/>
      <c r="M2382" s="309"/>
      <c r="N2382" s="309"/>
      <c r="O2382" s="309"/>
      <c r="P2382" s="309"/>
    </row>
    <row r="2383" spans="1:16" x14ac:dyDescent="0.25">
      <c r="A2383" s="309"/>
      <c r="B2383" s="309"/>
      <c r="C2383" s="309"/>
      <c r="D2383" s="309"/>
      <c r="E2383" s="309"/>
      <c r="F2383" s="309"/>
      <c r="G2383" s="309"/>
      <c r="H2383" s="309"/>
      <c r="I2383" s="309"/>
      <c r="J2383" s="309"/>
      <c r="K2383" s="309"/>
      <c r="L2383" s="309"/>
      <c r="M2383" s="309"/>
      <c r="N2383" s="309"/>
      <c r="O2383" s="309"/>
      <c r="P2383" s="309"/>
    </row>
    <row r="2384" spans="1:16" x14ac:dyDescent="0.25">
      <c r="A2384" s="309"/>
      <c r="B2384" s="309"/>
      <c r="C2384" s="309"/>
      <c r="D2384" s="309"/>
      <c r="E2384" s="309"/>
      <c r="F2384" s="309"/>
      <c r="G2384" s="309"/>
      <c r="H2384" s="309"/>
      <c r="I2384" s="309"/>
      <c r="J2384" s="309"/>
      <c r="K2384" s="309"/>
      <c r="L2384" s="309"/>
      <c r="M2384" s="309"/>
      <c r="N2384" s="309"/>
      <c r="O2384" s="309"/>
      <c r="P2384" s="309"/>
    </row>
    <row r="2385" spans="1:16" x14ac:dyDescent="0.25">
      <c r="A2385" s="309"/>
      <c r="B2385" s="309"/>
      <c r="C2385" s="309"/>
      <c r="D2385" s="309"/>
      <c r="E2385" s="309"/>
      <c r="F2385" s="309"/>
      <c r="G2385" s="309"/>
      <c r="H2385" s="309"/>
      <c r="I2385" s="309"/>
      <c r="J2385" s="309"/>
      <c r="K2385" s="309"/>
      <c r="L2385" s="309"/>
      <c r="M2385" s="309"/>
      <c r="N2385" s="309"/>
      <c r="O2385" s="309"/>
      <c r="P2385" s="309"/>
    </row>
    <row r="2386" spans="1:16" x14ac:dyDescent="0.25">
      <c r="A2386" s="309"/>
      <c r="B2386" s="309"/>
      <c r="C2386" s="309"/>
      <c r="D2386" s="309"/>
      <c r="E2386" s="309"/>
      <c r="F2386" s="309"/>
      <c r="G2386" s="309"/>
      <c r="H2386" s="309"/>
      <c r="I2386" s="309"/>
      <c r="J2386" s="309"/>
      <c r="K2386" s="309"/>
      <c r="L2386" s="309"/>
      <c r="M2386" s="309"/>
      <c r="N2386" s="309"/>
      <c r="O2386" s="309"/>
      <c r="P2386" s="309"/>
    </row>
    <row r="2387" spans="1:16" x14ac:dyDescent="0.25">
      <c r="A2387" s="309"/>
      <c r="B2387" s="309"/>
      <c r="C2387" s="309"/>
      <c r="D2387" s="309"/>
      <c r="E2387" s="309"/>
      <c r="F2387" s="309"/>
      <c r="G2387" s="309"/>
      <c r="H2387" s="309"/>
      <c r="I2387" s="309"/>
      <c r="J2387" s="309"/>
      <c r="K2387" s="309"/>
      <c r="L2387" s="309"/>
      <c r="M2387" s="309"/>
      <c r="N2387" s="309"/>
      <c r="O2387" s="309"/>
      <c r="P2387" s="309"/>
    </row>
    <row r="2388" spans="1:16" x14ac:dyDescent="0.25">
      <c r="A2388" s="309"/>
      <c r="B2388" s="309"/>
      <c r="C2388" s="309"/>
      <c r="D2388" s="309"/>
      <c r="E2388" s="309"/>
      <c r="F2388" s="309"/>
      <c r="G2388" s="309"/>
      <c r="H2388" s="309"/>
      <c r="I2388" s="309"/>
      <c r="J2388" s="309"/>
      <c r="K2388" s="309"/>
      <c r="L2388" s="309"/>
      <c r="M2388" s="309"/>
      <c r="N2388" s="309"/>
      <c r="O2388" s="309"/>
      <c r="P2388" s="309"/>
    </row>
    <row r="2389" spans="1:16" x14ac:dyDescent="0.25">
      <c r="A2389" s="309"/>
      <c r="B2389" s="309"/>
      <c r="C2389" s="309"/>
      <c r="D2389" s="309"/>
      <c r="E2389" s="309"/>
      <c r="F2389" s="309"/>
      <c r="G2389" s="309"/>
      <c r="H2389" s="309"/>
      <c r="I2389" s="309"/>
      <c r="J2389" s="309"/>
      <c r="K2389" s="309"/>
      <c r="L2389" s="309"/>
      <c r="M2389" s="309"/>
      <c r="N2389" s="309"/>
      <c r="O2389" s="309"/>
      <c r="P2389" s="309"/>
    </row>
    <row r="2390" spans="1:16" x14ac:dyDescent="0.25">
      <c r="A2390" s="309"/>
      <c r="B2390" s="309"/>
      <c r="C2390" s="309"/>
      <c r="D2390" s="309"/>
      <c r="E2390" s="309"/>
      <c r="F2390" s="309"/>
      <c r="G2390" s="309"/>
      <c r="H2390" s="309"/>
      <c r="I2390" s="309"/>
      <c r="J2390" s="309"/>
      <c r="K2390" s="309"/>
      <c r="L2390" s="309"/>
      <c r="M2390" s="309"/>
      <c r="N2390" s="309"/>
      <c r="O2390" s="309"/>
      <c r="P2390" s="309"/>
    </row>
    <row r="2391" spans="1:16" x14ac:dyDescent="0.25">
      <c r="A2391" s="309"/>
      <c r="B2391" s="309"/>
      <c r="C2391" s="309"/>
      <c r="D2391" s="309"/>
      <c r="E2391" s="309"/>
      <c r="F2391" s="309"/>
      <c r="G2391" s="309"/>
      <c r="H2391" s="309"/>
      <c r="I2391" s="309"/>
      <c r="J2391" s="309"/>
      <c r="K2391" s="309"/>
      <c r="L2391" s="309"/>
      <c r="M2391" s="309"/>
      <c r="N2391" s="309"/>
      <c r="O2391" s="309"/>
      <c r="P2391" s="309"/>
    </row>
    <row r="2392" spans="1:16" x14ac:dyDescent="0.25">
      <c r="A2392" s="309"/>
      <c r="B2392" s="309"/>
      <c r="C2392" s="309"/>
      <c r="D2392" s="309"/>
      <c r="E2392" s="309"/>
      <c r="F2392" s="309"/>
      <c r="G2392" s="309"/>
      <c r="H2392" s="309"/>
      <c r="I2392" s="309"/>
      <c r="J2392" s="309"/>
      <c r="K2392" s="309"/>
      <c r="L2392" s="309"/>
      <c r="M2392" s="309"/>
      <c r="N2392" s="309"/>
      <c r="O2392" s="309"/>
      <c r="P2392" s="309"/>
    </row>
    <row r="2393" spans="1:16" x14ac:dyDescent="0.25">
      <c r="A2393" s="309"/>
      <c r="B2393" s="309"/>
      <c r="C2393" s="309"/>
      <c r="D2393" s="309"/>
      <c r="E2393" s="309"/>
      <c r="F2393" s="309"/>
      <c r="G2393" s="309"/>
      <c r="H2393" s="309"/>
      <c r="I2393" s="309"/>
      <c r="J2393" s="309"/>
      <c r="K2393" s="309"/>
      <c r="L2393" s="309"/>
      <c r="M2393" s="309"/>
      <c r="N2393" s="309"/>
      <c r="O2393" s="309"/>
      <c r="P2393" s="309"/>
    </row>
    <row r="2394" spans="1:16" x14ac:dyDescent="0.25">
      <c r="A2394" s="309"/>
      <c r="B2394" s="309"/>
      <c r="C2394" s="309"/>
      <c r="D2394" s="309"/>
      <c r="E2394" s="309"/>
      <c r="F2394" s="309"/>
      <c r="G2394" s="309"/>
      <c r="H2394" s="309"/>
      <c r="I2394" s="309"/>
      <c r="J2394" s="309"/>
      <c r="K2394" s="309"/>
      <c r="L2394" s="309"/>
      <c r="M2394" s="309"/>
      <c r="N2394" s="309"/>
      <c r="O2394" s="309"/>
      <c r="P2394" s="309"/>
    </row>
    <row r="2395" spans="1:16" x14ac:dyDescent="0.25">
      <c r="A2395" s="309"/>
      <c r="B2395" s="309"/>
      <c r="C2395" s="309"/>
      <c r="D2395" s="309"/>
      <c r="E2395" s="309"/>
      <c r="F2395" s="309"/>
      <c r="G2395" s="309"/>
      <c r="H2395" s="309"/>
      <c r="I2395" s="309"/>
      <c r="J2395" s="309"/>
      <c r="K2395" s="309"/>
      <c r="L2395" s="309"/>
      <c r="M2395" s="309"/>
      <c r="N2395" s="309"/>
      <c r="O2395" s="309"/>
      <c r="P2395" s="309"/>
    </row>
    <row r="2396" spans="1:16" x14ac:dyDescent="0.25">
      <c r="A2396" s="309"/>
      <c r="B2396" s="309"/>
      <c r="C2396" s="309"/>
      <c r="D2396" s="309"/>
      <c r="E2396" s="309"/>
      <c r="F2396" s="309"/>
      <c r="G2396" s="309"/>
      <c r="H2396" s="309"/>
      <c r="I2396" s="309"/>
      <c r="J2396" s="309"/>
      <c r="K2396" s="309"/>
      <c r="L2396" s="309"/>
      <c r="M2396" s="309"/>
      <c r="N2396" s="309"/>
      <c r="O2396" s="309"/>
      <c r="P2396" s="309"/>
    </row>
    <row r="2397" spans="1:16" x14ac:dyDescent="0.25">
      <c r="A2397" s="309"/>
      <c r="B2397" s="309"/>
      <c r="C2397" s="309"/>
      <c r="D2397" s="309"/>
      <c r="E2397" s="309"/>
      <c r="F2397" s="309"/>
      <c r="G2397" s="309"/>
      <c r="H2397" s="309"/>
      <c r="I2397" s="309"/>
      <c r="J2397" s="309"/>
      <c r="K2397" s="309"/>
      <c r="L2397" s="309"/>
      <c r="M2397" s="309"/>
      <c r="N2397" s="309"/>
      <c r="O2397" s="309"/>
      <c r="P2397" s="309"/>
    </row>
    <row r="2398" spans="1:16" x14ac:dyDescent="0.25">
      <c r="A2398" s="309"/>
      <c r="B2398" s="309"/>
      <c r="C2398" s="309"/>
      <c r="D2398" s="309"/>
      <c r="E2398" s="309"/>
      <c r="F2398" s="309"/>
      <c r="G2398" s="309"/>
      <c r="H2398" s="309"/>
      <c r="I2398" s="309"/>
      <c r="J2398" s="309"/>
      <c r="K2398" s="309"/>
      <c r="L2398" s="309"/>
      <c r="M2398" s="309"/>
      <c r="N2398" s="309"/>
      <c r="O2398" s="309"/>
      <c r="P2398" s="309"/>
    </row>
    <row r="2399" spans="1:16" x14ac:dyDescent="0.25">
      <c r="A2399" s="309"/>
      <c r="B2399" s="309"/>
      <c r="C2399" s="309"/>
      <c r="D2399" s="309"/>
      <c r="E2399" s="309"/>
      <c r="F2399" s="309"/>
      <c r="G2399" s="309"/>
      <c r="H2399" s="309"/>
      <c r="I2399" s="309"/>
      <c r="J2399" s="309"/>
      <c r="K2399" s="309"/>
      <c r="L2399" s="309"/>
      <c r="M2399" s="309"/>
      <c r="N2399" s="309"/>
      <c r="O2399" s="309"/>
      <c r="P2399" s="309"/>
    </row>
    <row r="2400" spans="1:16" x14ac:dyDescent="0.25">
      <c r="A2400" s="309"/>
      <c r="B2400" s="309"/>
      <c r="C2400" s="309"/>
      <c r="D2400" s="309"/>
      <c r="E2400" s="309"/>
      <c r="F2400" s="309"/>
      <c r="G2400" s="309"/>
      <c r="H2400" s="309"/>
      <c r="I2400" s="309"/>
      <c r="J2400" s="309"/>
      <c r="K2400" s="309"/>
      <c r="L2400" s="309"/>
      <c r="M2400" s="309"/>
      <c r="N2400" s="309"/>
      <c r="O2400" s="309"/>
      <c r="P2400" s="309"/>
    </row>
    <row r="2401" spans="1:16" x14ac:dyDescent="0.25">
      <c r="A2401" s="309"/>
      <c r="B2401" s="309"/>
      <c r="C2401" s="309"/>
      <c r="D2401" s="309"/>
      <c r="E2401" s="309"/>
      <c r="F2401" s="309"/>
      <c r="G2401" s="309"/>
      <c r="H2401" s="309"/>
      <c r="I2401" s="309"/>
      <c r="J2401" s="309"/>
      <c r="K2401" s="309"/>
      <c r="L2401" s="309"/>
      <c r="M2401" s="309"/>
      <c r="N2401" s="309"/>
      <c r="O2401" s="309"/>
      <c r="P2401" s="309"/>
    </row>
    <row r="2402" spans="1:16" x14ac:dyDescent="0.25">
      <c r="A2402" s="309"/>
      <c r="B2402" s="309"/>
      <c r="C2402" s="309"/>
      <c r="D2402" s="309"/>
      <c r="E2402" s="309"/>
      <c r="F2402" s="309"/>
      <c r="G2402" s="309"/>
      <c r="H2402" s="309"/>
      <c r="I2402" s="309"/>
      <c r="J2402" s="309"/>
      <c r="K2402" s="309"/>
      <c r="L2402" s="309"/>
      <c r="M2402" s="309"/>
      <c r="N2402" s="309"/>
      <c r="O2402" s="309"/>
      <c r="P2402" s="309"/>
    </row>
    <row r="2403" spans="1:16" x14ac:dyDescent="0.25">
      <c r="A2403" s="309"/>
      <c r="B2403" s="309"/>
      <c r="C2403" s="309"/>
      <c r="D2403" s="309"/>
      <c r="E2403" s="309"/>
      <c r="F2403" s="309"/>
      <c r="G2403" s="309"/>
      <c r="H2403" s="309"/>
      <c r="I2403" s="309"/>
      <c r="J2403" s="309"/>
      <c r="K2403" s="309"/>
      <c r="L2403" s="309"/>
      <c r="M2403" s="309"/>
      <c r="N2403" s="309"/>
      <c r="O2403" s="309"/>
      <c r="P2403" s="309"/>
    </row>
    <row r="2404" spans="1:16" x14ac:dyDescent="0.25">
      <c r="A2404" s="309"/>
      <c r="B2404" s="309"/>
      <c r="C2404" s="309"/>
      <c r="D2404" s="309"/>
      <c r="E2404" s="309"/>
      <c r="F2404" s="309"/>
      <c r="G2404" s="309"/>
      <c r="H2404" s="309"/>
      <c r="I2404" s="309"/>
      <c r="J2404" s="309"/>
      <c r="K2404" s="309"/>
      <c r="L2404" s="309"/>
      <c r="M2404" s="309"/>
      <c r="N2404" s="309"/>
      <c r="O2404" s="309"/>
      <c r="P2404" s="309"/>
    </row>
    <row r="2405" spans="1:16" x14ac:dyDescent="0.25">
      <c r="A2405" s="309"/>
      <c r="B2405" s="309"/>
      <c r="C2405" s="309"/>
      <c r="D2405" s="309"/>
      <c r="E2405" s="309"/>
      <c r="F2405" s="309"/>
      <c r="G2405" s="309"/>
      <c r="H2405" s="309"/>
      <c r="I2405" s="309"/>
      <c r="J2405" s="309"/>
      <c r="K2405" s="309"/>
      <c r="L2405" s="309"/>
      <c r="M2405" s="309"/>
      <c r="N2405" s="309"/>
      <c r="O2405" s="309"/>
      <c r="P2405" s="309"/>
    </row>
    <row r="2406" spans="1:16" x14ac:dyDescent="0.25">
      <c r="A2406" s="309"/>
      <c r="B2406" s="309"/>
      <c r="C2406" s="309"/>
      <c r="D2406" s="309"/>
      <c r="E2406" s="309"/>
      <c r="F2406" s="309"/>
      <c r="G2406" s="309"/>
      <c r="H2406" s="309"/>
      <c r="I2406" s="309"/>
      <c r="J2406" s="309"/>
      <c r="K2406" s="309"/>
      <c r="L2406" s="309"/>
      <c r="M2406" s="309"/>
      <c r="N2406" s="309"/>
      <c r="O2406" s="309"/>
      <c r="P2406" s="309"/>
    </row>
    <row r="2407" spans="1:16" x14ac:dyDescent="0.25">
      <c r="A2407" s="309"/>
      <c r="B2407" s="309"/>
      <c r="C2407" s="309"/>
      <c r="D2407" s="309"/>
      <c r="E2407" s="309"/>
      <c r="F2407" s="309"/>
      <c r="G2407" s="309"/>
      <c r="H2407" s="309"/>
      <c r="I2407" s="309"/>
      <c r="J2407" s="309"/>
      <c r="K2407" s="309"/>
      <c r="L2407" s="309"/>
      <c r="M2407" s="309"/>
      <c r="N2407" s="309"/>
      <c r="O2407" s="309"/>
      <c r="P2407" s="309"/>
    </row>
    <row r="2408" spans="1:16" x14ac:dyDescent="0.25">
      <c r="A2408" s="309"/>
      <c r="B2408" s="309"/>
      <c r="C2408" s="309"/>
      <c r="D2408" s="309"/>
      <c r="E2408" s="309"/>
      <c r="F2408" s="309"/>
      <c r="G2408" s="309"/>
      <c r="H2408" s="309"/>
      <c r="I2408" s="309"/>
      <c r="J2408" s="309"/>
      <c r="K2408" s="309"/>
      <c r="L2408" s="309"/>
      <c r="M2408" s="309"/>
      <c r="N2408" s="309"/>
      <c r="O2408" s="309"/>
      <c r="P2408" s="309"/>
    </row>
    <row r="2409" spans="1:16" x14ac:dyDescent="0.25">
      <c r="A2409" s="309"/>
      <c r="B2409" s="309"/>
      <c r="C2409" s="309"/>
      <c r="D2409" s="309"/>
      <c r="E2409" s="309"/>
      <c r="F2409" s="309"/>
      <c r="G2409" s="309"/>
      <c r="H2409" s="309"/>
      <c r="I2409" s="309"/>
      <c r="J2409" s="309"/>
      <c r="K2409" s="309"/>
      <c r="L2409" s="309"/>
      <c r="M2409" s="309"/>
      <c r="N2409" s="309"/>
      <c r="O2409" s="309"/>
      <c r="P2409" s="309"/>
    </row>
    <row r="2410" spans="1:16" x14ac:dyDescent="0.25">
      <c r="A2410" s="309"/>
      <c r="B2410" s="309"/>
      <c r="C2410" s="309"/>
      <c r="D2410" s="309"/>
      <c r="E2410" s="309"/>
      <c r="F2410" s="309"/>
      <c r="G2410" s="309"/>
      <c r="H2410" s="309"/>
      <c r="I2410" s="309"/>
      <c r="J2410" s="309"/>
      <c r="K2410" s="309"/>
      <c r="L2410" s="309"/>
      <c r="M2410" s="309"/>
      <c r="N2410" s="309"/>
      <c r="O2410" s="309"/>
      <c r="P2410" s="309"/>
    </row>
    <row r="2411" spans="1:16" x14ac:dyDescent="0.25">
      <c r="A2411" s="309"/>
      <c r="B2411" s="309"/>
      <c r="C2411" s="309"/>
      <c r="D2411" s="309"/>
      <c r="E2411" s="309"/>
      <c r="F2411" s="309"/>
      <c r="G2411" s="309"/>
      <c r="H2411" s="309"/>
      <c r="I2411" s="309"/>
      <c r="J2411" s="309"/>
      <c r="K2411" s="309"/>
      <c r="L2411" s="309"/>
      <c r="M2411" s="309"/>
      <c r="N2411" s="309"/>
      <c r="O2411" s="309"/>
      <c r="P2411" s="309"/>
    </row>
    <row r="2412" spans="1:16" x14ac:dyDescent="0.25">
      <c r="A2412" s="309"/>
      <c r="B2412" s="309"/>
      <c r="C2412" s="309"/>
      <c r="D2412" s="309"/>
      <c r="E2412" s="309"/>
      <c r="F2412" s="309"/>
      <c r="G2412" s="309"/>
      <c r="H2412" s="309"/>
      <c r="I2412" s="309"/>
      <c r="J2412" s="309"/>
      <c r="K2412" s="309"/>
      <c r="L2412" s="309"/>
      <c r="M2412" s="309"/>
      <c r="N2412" s="309"/>
      <c r="O2412" s="309"/>
      <c r="P2412" s="309"/>
    </row>
    <row r="2413" spans="1:16" x14ac:dyDescent="0.25">
      <c r="A2413" s="309"/>
      <c r="B2413" s="309"/>
      <c r="C2413" s="309"/>
      <c r="D2413" s="309"/>
      <c r="E2413" s="309"/>
      <c r="F2413" s="309"/>
      <c r="G2413" s="309"/>
      <c r="H2413" s="309"/>
      <c r="I2413" s="309"/>
      <c r="J2413" s="309"/>
      <c r="K2413" s="309"/>
      <c r="L2413" s="309"/>
      <c r="M2413" s="309"/>
      <c r="N2413" s="309"/>
      <c r="O2413" s="309"/>
      <c r="P2413" s="309"/>
    </row>
    <row r="2414" spans="1:16" x14ac:dyDescent="0.25">
      <c r="A2414" s="309"/>
      <c r="B2414" s="309"/>
      <c r="C2414" s="309"/>
      <c r="D2414" s="309"/>
      <c r="E2414" s="309"/>
      <c r="F2414" s="309"/>
      <c r="G2414" s="309"/>
      <c r="H2414" s="309"/>
      <c r="I2414" s="309"/>
      <c r="J2414" s="309"/>
      <c r="K2414" s="309"/>
      <c r="L2414" s="309"/>
      <c r="M2414" s="309"/>
      <c r="N2414" s="309"/>
      <c r="O2414" s="309"/>
      <c r="P2414" s="309"/>
    </row>
    <row r="2415" spans="1:16" x14ac:dyDescent="0.25">
      <c r="A2415" s="309"/>
      <c r="B2415" s="309"/>
      <c r="C2415" s="309"/>
      <c r="D2415" s="309"/>
      <c r="E2415" s="309"/>
      <c r="F2415" s="309"/>
      <c r="G2415" s="309"/>
      <c r="H2415" s="309"/>
      <c r="I2415" s="309"/>
      <c r="J2415" s="309"/>
      <c r="K2415" s="309"/>
      <c r="L2415" s="309"/>
      <c r="M2415" s="309"/>
      <c r="N2415" s="309"/>
      <c r="O2415" s="309"/>
      <c r="P2415" s="309"/>
    </row>
    <row r="2416" spans="1:16" x14ac:dyDescent="0.25">
      <c r="A2416" s="309"/>
      <c r="B2416" s="309"/>
      <c r="C2416" s="309"/>
      <c r="D2416" s="309"/>
      <c r="E2416" s="309"/>
      <c r="F2416" s="309"/>
      <c r="G2416" s="309"/>
      <c r="H2416" s="309"/>
      <c r="I2416" s="309"/>
      <c r="J2416" s="309"/>
      <c r="K2416" s="309"/>
      <c r="L2416" s="309"/>
      <c r="M2416" s="309"/>
      <c r="N2416" s="309"/>
      <c r="O2416" s="309"/>
      <c r="P2416" s="309"/>
    </row>
    <row r="2417" spans="1:16" x14ac:dyDescent="0.25">
      <c r="A2417" s="309"/>
      <c r="B2417" s="309"/>
      <c r="C2417" s="309"/>
      <c r="D2417" s="309"/>
      <c r="E2417" s="309"/>
      <c r="F2417" s="309"/>
      <c r="G2417" s="309"/>
      <c r="H2417" s="309"/>
      <c r="I2417" s="309"/>
      <c r="J2417" s="309"/>
      <c r="K2417" s="309"/>
      <c r="L2417" s="309"/>
      <c r="M2417" s="309"/>
      <c r="N2417" s="309"/>
      <c r="O2417" s="309"/>
      <c r="P2417" s="309"/>
    </row>
    <row r="2418" spans="1:16" x14ac:dyDescent="0.25">
      <c r="A2418" s="309"/>
      <c r="B2418" s="309"/>
      <c r="C2418" s="309"/>
      <c r="D2418" s="309"/>
      <c r="E2418" s="309"/>
      <c r="F2418" s="309"/>
      <c r="G2418" s="309"/>
      <c r="H2418" s="309"/>
      <c r="I2418" s="309"/>
      <c r="J2418" s="309"/>
      <c r="K2418" s="309"/>
      <c r="L2418" s="309"/>
      <c r="M2418" s="309"/>
      <c r="N2418" s="309"/>
      <c r="O2418" s="309"/>
      <c r="P2418" s="309"/>
    </row>
    <row r="2419" spans="1:16" x14ac:dyDescent="0.25">
      <c r="A2419" s="309"/>
      <c r="B2419" s="309"/>
      <c r="C2419" s="309"/>
      <c r="D2419" s="309"/>
      <c r="E2419" s="309"/>
      <c r="F2419" s="309"/>
      <c r="G2419" s="309"/>
      <c r="H2419" s="309"/>
      <c r="I2419" s="309"/>
      <c r="J2419" s="309"/>
      <c r="K2419" s="309"/>
      <c r="L2419" s="309"/>
      <c r="M2419" s="309"/>
      <c r="N2419" s="309"/>
      <c r="O2419" s="309"/>
      <c r="P2419" s="309"/>
    </row>
    <row r="2420" spans="1:16" x14ac:dyDescent="0.25">
      <c r="A2420" s="309"/>
      <c r="B2420" s="309"/>
      <c r="C2420" s="309"/>
      <c r="D2420" s="309"/>
      <c r="E2420" s="309"/>
      <c r="F2420" s="309"/>
      <c r="G2420" s="309"/>
      <c r="H2420" s="309"/>
      <c r="I2420" s="309"/>
      <c r="J2420" s="309"/>
      <c r="K2420" s="309"/>
      <c r="L2420" s="309"/>
      <c r="M2420" s="309"/>
      <c r="N2420" s="309"/>
      <c r="O2420" s="309"/>
      <c r="P2420" s="309"/>
    </row>
    <row r="2421" spans="1:16" x14ac:dyDescent="0.25">
      <c r="A2421" s="309"/>
      <c r="B2421" s="309"/>
      <c r="C2421" s="309"/>
      <c r="D2421" s="309"/>
      <c r="E2421" s="309"/>
      <c r="F2421" s="309"/>
      <c r="G2421" s="309"/>
      <c r="H2421" s="309"/>
      <c r="I2421" s="309"/>
      <c r="J2421" s="309"/>
      <c r="K2421" s="309"/>
      <c r="L2421" s="309"/>
      <c r="M2421" s="309"/>
      <c r="N2421" s="309"/>
      <c r="O2421" s="309"/>
      <c r="P2421" s="309"/>
    </row>
    <row r="2422" spans="1:16" x14ac:dyDescent="0.25">
      <c r="A2422" s="309"/>
      <c r="B2422" s="309"/>
      <c r="C2422" s="309"/>
      <c r="D2422" s="309"/>
      <c r="E2422" s="309"/>
      <c r="F2422" s="309"/>
      <c r="G2422" s="309"/>
      <c r="H2422" s="309"/>
      <c r="I2422" s="309"/>
      <c r="J2422" s="309"/>
      <c r="K2422" s="309"/>
      <c r="L2422" s="309"/>
      <c r="M2422" s="309"/>
      <c r="N2422" s="309"/>
      <c r="O2422" s="309"/>
      <c r="P2422" s="309"/>
    </row>
    <row r="2423" spans="1:16" x14ac:dyDescent="0.25">
      <c r="A2423" s="309"/>
      <c r="B2423" s="309"/>
      <c r="C2423" s="309"/>
      <c r="D2423" s="309"/>
      <c r="E2423" s="309"/>
      <c r="F2423" s="309"/>
      <c r="G2423" s="309"/>
      <c r="H2423" s="309"/>
      <c r="I2423" s="309"/>
      <c r="J2423" s="309"/>
      <c r="K2423" s="309"/>
      <c r="L2423" s="309"/>
      <c r="M2423" s="309"/>
      <c r="N2423" s="309"/>
      <c r="O2423" s="309"/>
      <c r="P2423" s="309"/>
    </row>
    <row r="2424" spans="1:16" x14ac:dyDescent="0.25">
      <c r="A2424" s="309"/>
      <c r="B2424" s="309"/>
      <c r="C2424" s="309"/>
      <c r="D2424" s="309"/>
      <c r="E2424" s="309"/>
      <c r="F2424" s="309"/>
      <c r="G2424" s="309"/>
      <c r="H2424" s="309"/>
      <c r="I2424" s="309"/>
      <c r="J2424" s="309"/>
      <c r="K2424" s="309"/>
      <c r="L2424" s="309"/>
      <c r="M2424" s="309"/>
      <c r="N2424" s="309"/>
      <c r="O2424" s="309"/>
      <c r="P2424" s="309"/>
    </row>
    <row r="2425" spans="1:16" x14ac:dyDescent="0.25">
      <c r="A2425" s="309"/>
      <c r="B2425" s="309"/>
      <c r="C2425" s="309"/>
      <c r="D2425" s="309"/>
      <c r="E2425" s="309"/>
      <c r="F2425" s="309"/>
      <c r="G2425" s="309"/>
      <c r="H2425" s="309"/>
      <c r="I2425" s="309"/>
      <c r="J2425" s="309"/>
      <c r="K2425" s="309"/>
      <c r="L2425" s="309"/>
      <c r="M2425" s="309"/>
      <c r="N2425" s="309"/>
      <c r="O2425" s="309"/>
      <c r="P2425" s="309"/>
    </row>
    <row r="2426" spans="1:16" x14ac:dyDescent="0.25">
      <c r="A2426" s="309"/>
      <c r="B2426" s="309"/>
      <c r="C2426" s="309"/>
      <c r="D2426" s="309"/>
      <c r="E2426" s="309"/>
      <c r="F2426" s="309"/>
      <c r="G2426" s="309"/>
      <c r="H2426" s="309"/>
      <c r="I2426" s="309"/>
      <c r="J2426" s="309"/>
      <c r="K2426" s="309"/>
      <c r="L2426" s="309"/>
      <c r="M2426" s="309"/>
      <c r="N2426" s="309"/>
      <c r="O2426" s="309"/>
      <c r="P2426" s="309"/>
    </row>
    <row r="2427" spans="1:16" x14ac:dyDescent="0.25">
      <c r="A2427" s="309"/>
      <c r="B2427" s="309"/>
      <c r="C2427" s="309"/>
      <c r="D2427" s="309"/>
      <c r="E2427" s="309"/>
      <c r="F2427" s="309"/>
      <c r="G2427" s="309"/>
      <c r="H2427" s="309"/>
      <c r="I2427" s="309"/>
      <c r="J2427" s="309"/>
      <c r="K2427" s="309"/>
      <c r="L2427" s="309"/>
      <c r="M2427" s="309"/>
      <c r="N2427" s="309"/>
      <c r="O2427" s="309"/>
      <c r="P2427" s="309"/>
    </row>
    <row r="2428" spans="1:16" x14ac:dyDescent="0.25">
      <c r="A2428" s="309"/>
      <c r="B2428" s="309"/>
      <c r="C2428" s="309"/>
      <c r="D2428" s="309"/>
      <c r="E2428" s="309"/>
      <c r="F2428" s="309"/>
      <c r="G2428" s="309"/>
      <c r="H2428" s="309"/>
      <c r="I2428" s="309"/>
      <c r="J2428" s="309"/>
      <c r="K2428" s="309"/>
      <c r="L2428" s="309"/>
      <c r="M2428" s="309"/>
      <c r="N2428" s="309"/>
      <c r="O2428" s="309"/>
      <c r="P2428" s="309"/>
    </row>
    <row r="2429" spans="1:16" x14ac:dyDescent="0.25">
      <c r="A2429" s="309"/>
      <c r="B2429" s="309"/>
      <c r="C2429" s="309"/>
      <c r="D2429" s="309"/>
      <c r="E2429" s="309"/>
      <c r="F2429" s="309"/>
      <c r="G2429" s="309"/>
      <c r="H2429" s="309"/>
      <c r="I2429" s="309"/>
      <c r="J2429" s="309"/>
      <c r="K2429" s="309"/>
      <c r="L2429" s="309"/>
      <c r="M2429" s="309"/>
      <c r="N2429" s="309"/>
      <c r="O2429" s="309"/>
      <c r="P2429" s="309"/>
    </row>
    <row r="2430" spans="1:16" x14ac:dyDescent="0.25">
      <c r="A2430" s="309"/>
      <c r="B2430" s="309"/>
      <c r="C2430" s="309"/>
      <c r="D2430" s="309"/>
      <c r="E2430" s="309"/>
      <c r="F2430" s="309"/>
      <c r="G2430" s="309"/>
      <c r="H2430" s="309"/>
      <c r="I2430" s="309"/>
      <c r="J2430" s="309"/>
      <c r="K2430" s="309"/>
      <c r="L2430" s="309"/>
      <c r="M2430" s="309"/>
      <c r="N2430" s="309"/>
      <c r="O2430" s="309"/>
      <c r="P2430" s="309"/>
    </row>
    <row r="2431" spans="1:16" x14ac:dyDescent="0.25">
      <c r="A2431" s="309"/>
      <c r="B2431" s="309"/>
      <c r="C2431" s="309"/>
      <c r="D2431" s="309"/>
      <c r="E2431" s="309"/>
      <c r="F2431" s="309"/>
      <c r="G2431" s="309"/>
      <c r="H2431" s="309"/>
      <c r="I2431" s="309"/>
      <c r="J2431" s="309"/>
      <c r="K2431" s="309"/>
      <c r="L2431" s="309"/>
      <c r="M2431" s="309"/>
      <c r="N2431" s="309"/>
      <c r="O2431" s="309"/>
      <c r="P2431" s="309"/>
    </row>
    <row r="2432" spans="1:16" x14ac:dyDescent="0.25">
      <c r="A2432" s="309"/>
      <c r="B2432" s="309"/>
      <c r="C2432" s="309"/>
      <c r="D2432" s="309"/>
      <c r="E2432" s="309"/>
      <c r="F2432" s="309"/>
      <c r="G2432" s="309"/>
      <c r="H2432" s="309"/>
      <c r="I2432" s="309"/>
      <c r="J2432" s="309"/>
      <c r="K2432" s="309"/>
      <c r="L2432" s="309"/>
      <c r="M2432" s="309"/>
      <c r="N2432" s="309"/>
      <c r="O2432" s="309"/>
      <c r="P2432" s="309"/>
    </row>
    <row r="2433" spans="1:16" x14ac:dyDescent="0.25">
      <c r="A2433" s="309"/>
      <c r="B2433" s="309"/>
      <c r="C2433" s="309"/>
      <c r="D2433" s="309"/>
      <c r="E2433" s="309"/>
      <c r="F2433" s="309"/>
      <c r="G2433" s="309"/>
      <c r="H2433" s="309"/>
      <c r="I2433" s="309"/>
      <c r="J2433" s="309"/>
      <c r="K2433" s="309"/>
      <c r="L2433" s="309"/>
      <c r="M2433" s="309"/>
      <c r="N2433" s="309"/>
      <c r="O2433" s="309"/>
      <c r="P2433" s="309"/>
    </row>
    <row r="2434" spans="1:16" x14ac:dyDescent="0.25">
      <c r="A2434" s="309"/>
      <c r="B2434" s="309"/>
      <c r="C2434" s="309"/>
      <c r="D2434" s="309"/>
      <c r="E2434" s="309"/>
      <c r="F2434" s="309"/>
      <c r="G2434" s="309"/>
      <c r="H2434" s="309"/>
      <c r="I2434" s="309"/>
      <c r="J2434" s="309"/>
      <c r="K2434" s="309"/>
      <c r="L2434" s="309"/>
      <c r="M2434" s="309"/>
      <c r="N2434" s="309"/>
      <c r="O2434" s="309"/>
      <c r="P2434" s="309"/>
    </row>
    <row r="2435" spans="1:16" x14ac:dyDescent="0.25">
      <c r="A2435" s="309"/>
      <c r="B2435" s="309"/>
      <c r="C2435" s="309"/>
      <c r="D2435" s="309"/>
      <c r="E2435" s="309"/>
      <c r="F2435" s="309"/>
      <c r="G2435" s="309"/>
      <c r="H2435" s="309"/>
      <c r="I2435" s="309"/>
      <c r="J2435" s="309"/>
      <c r="K2435" s="309"/>
      <c r="L2435" s="309"/>
      <c r="M2435" s="309"/>
      <c r="N2435" s="309"/>
      <c r="O2435" s="309"/>
      <c r="P2435" s="309"/>
    </row>
    <row r="2436" spans="1:16" x14ac:dyDescent="0.25">
      <c r="A2436" s="309"/>
      <c r="B2436" s="309"/>
      <c r="C2436" s="309"/>
      <c r="D2436" s="309"/>
      <c r="E2436" s="309"/>
      <c r="F2436" s="309"/>
      <c r="G2436" s="309"/>
      <c r="H2436" s="309"/>
      <c r="I2436" s="309"/>
      <c r="J2436" s="309"/>
      <c r="K2436" s="309"/>
      <c r="L2436" s="309"/>
      <c r="M2436" s="309"/>
      <c r="N2436" s="309"/>
      <c r="O2436" s="309"/>
      <c r="P2436" s="309"/>
    </row>
    <row r="2437" spans="1:16" x14ac:dyDescent="0.25">
      <c r="A2437" s="309"/>
      <c r="B2437" s="309"/>
      <c r="C2437" s="309"/>
      <c r="D2437" s="309"/>
      <c r="E2437" s="309"/>
      <c r="F2437" s="309"/>
      <c r="G2437" s="309"/>
      <c r="H2437" s="309"/>
      <c r="I2437" s="309"/>
      <c r="J2437" s="309"/>
      <c r="K2437" s="309"/>
      <c r="L2437" s="309"/>
      <c r="M2437" s="309"/>
      <c r="N2437" s="309"/>
      <c r="O2437" s="309"/>
      <c r="P2437" s="309"/>
    </row>
    <row r="2438" spans="1:16" x14ac:dyDescent="0.25">
      <c r="A2438" s="309"/>
      <c r="B2438" s="309"/>
      <c r="C2438" s="309"/>
      <c r="D2438" s="309"/>
      <c r="E2438" s="309"/>
      <c r="F2438" s="309"/>
      <c r="G2438" s="309"/>
      <c r="H2438" s="309"/>
      <c r="I2438" s="309"/>
      <c r="J2438" s="309"/>
      <c r="K2438" s="309"/>
      <c r="L2438" s="309"/>
      <c r="M2438" s="309"/>
      <c r="N2438" s="309"/>
      <c r="O2438" s="309"/>
      <c r="P2438" s="309"/>
    </row>
    <row r="2439" spans="1:16" x14ac:dyDescent="0.25">
      <c r="A2439" s="309"/>
      <c r="B2439" s="309"/>
      <c r="C2439" s="309"/>
      <c r="D2439" s="309"/>
      <c r="E2439" s="309"/>
      <c r="F2439" s="309"/>
      <c r="G2439" s="309"/>
      <c r="H2439" s="309"/>
      <c r="I2439" s="309"/>
      <c r="J2439" s="309"/>
      <c r="K2439" s="309"/>
      <c r="L2439" s="309"/>
      <c r="M2439" s="309"/>
      <c r="N2439" s="309"/>
      <c r="O2439" s="309"/>
      <c r="P2439" s="309"/>
    </row>
    <row r="2440" spans="1:16" x14ac:dyDescent="0.25">
      <c r="A2440" s="309"/>
      <c r="B2440" s="309"/>
      <c r="C2440" s="309"/>
      <c r="D2440" s="309"/>
      <c r="E2440" s="309"/>
      <c r="F2440" s="309"/>
      <c r="G2440" s="309"/>
      <c r="H2440" s="309"/>
      <c r="I2440" s="309"/>
      <c r="J2440" s="309"/>
      <c r="K2440" s="309"/>
      <c r="L2440" s="309"/>
      <c r="M2440" s="309"/>
      <c r="N2440" s="309"/>
      <c r="O2440" s="309"/>
      <c r="P2440" s="309"/>
    </row>
    <row r="2441" spans="1:16" x14ac:dyDescent="0.25">
      <c r="A2441" s="309"/>
      <c r="B2441" s="309"/>
      <c r="C2441" s="309"/>
      <c r="D2441" s="309"/>
      <c r="E2441" s="309"/>
      <c r="F2441" s="309"/>
      <c r="G2441" s="309"/>
      <c r="H2441" s="309"/>
      <c r="I2441" s="309"/>
      <c r="J2441" s="309"/>
      <c r="K2441" s="309"/>
      <c r="L2441" s="309"/>
      <c r="M2441" s="309"/>
      <c r="N2441" s="309"/>
      <c r="O2441" s="309"/>
      <c r="P2441" s="309"/>
    </row>
    <row r="2442" spans="1:16" x14ac:dyDescent="0.25">
      <c r="A2442" s="309"/>
      <c r="B2442" s="309"/>
      <c r="C2442" s="309"/>
      <c r="D2442" s="309"/>
      <c r="E2442" s="309"/>
      <c r="F2442" s="309"/>
      <c r="G2442" s="309"/>
      <c r="H2442" s="309"/>
      <c r="I2442" s="309"/>
      <c r="J2442" s="309"/>
      <c r="K2442" s="309"/>
      <c r="L2442" s="309"/>
      <c r="M2442" s="309"/>
      <c r="N2442" s="309"/>
      <c r="O2442" s="309"/>
      <c r="P2442" s="309"/>
    </row>
    <row r="2443" spans="1:16" x14ac:dyDescent="0.25">
      <c r="A2443" s="309"/>
      <c r="B2443" s="309"/>
      <c r="C2443" s="309"/>
      <c r="D2443" s="309"/>
      <c r="E2443" s="309"/>
      <c r="F2443" s="309"/>
      <c r="G2443" s="309"/>
      <c r="H2443" s="309"/>
      <c r="I2443" s="309"/>
      <c r="J2443" s="309"/>
      <c r="K2443" s="309"/>
      <c r="L2443" s="309"/>
      <c r="M2443" s="309"/>
      <c r="N2443" s="309"/>
      <c r="O2443" s="309"/>
      <c r="P2443" s="309"/>
    </row>
    <row r="2444" spans="1:16" x14ac:dyDescent="0.25">
      <c r="A2444" s="309"/>
      <c r="B2444" s="309"/>
      <c r="C2444" s="309"/>
      <c r="D2444" s="309"/>
      <c r="E2444" s="309"/>
      <c r="F2444" s="309"/>
      <c r="G2444" s="309"/>
      <c r="H2444" s="309"/>
      <c r="I2444" s="309"/>
      <c r="J2444" s="309"/>
      <c r="K2444" s="309"/>
      <c r="L2444" s="309"/>
      <c r="M2444" s="309"/>
      <c r="N2444" s="309"/>
      <c r="O2444" s="309"/>
      <c r="P2444" s="309"/>
    </row>
    <row r="2445" spans="1:16" x14ac:dyDescent="0.25">
      <c r="A2445" s="309"/>
      <c r="B2445" s="309"/>
      <c r="C2445" s="309"/>
      <c r="D2445" s="309"/>
      <c r="E2445" s="309"/>
      <c r="F2445" s="309"/>
      <c r="G2445" s="309"/>
      <c r="H2445" s="309"/>
      <c r="I2445" s="309"/>
      <c r="J2445" s="309"/>
      <c r="K2445" s="309"/>
      <c r="L2445" s="309"/>
      <c r="M2445" s="309"/>
      <c r="N2445" s="309"/>
      <c r="O2445" s="309"/>
      <c r="P2445" s="309"/>
    </row>
    <row r="2446" spans="1:16" x14ac:dyDescent="0.25">
      <c r="A2446" s="309"/>
      <c r="B2446" s="309"/>
      <c r="C2446" s="309"/>
      <c r="D2446" s="309"/>
      <c r="E2446" s="309"/>
      <c r="F2446" s="309"/>
      <c r="G2446" s="309"/>
      <c r="H2446" s="309"/>
      <c r="I2446" s="309"/>
      <c r="J2446" s="309"/>
      <c r="K2446" s="309"/>
      <c r="L2446" s="309"/>
      <c r="M2446" s="309"/>
      <c r="N2446" s="309"/>
      <c r="O2446" s="309"/>
      <c r="P2446" s="309"/>
    </row>
    <row r="2447" spans="1:16" x14ac:dyDescent="0.25">
      <c r="A2447" s="309"/>
      <c r="B2447" s="309"/>
      <c r="C2447" s="309"/>
      <c r="D2447" s="309"/>
      <c r="E2447" s="309"/>
      <c r="F2447" s="309"/>
      <c r="G2447" s="309"/>
      <c r="H2447" s="309"/>
      <c r="I2447" s="309"/>
      <c r="J2447" s="309"/>
      <c r="K2447" s="309"/>
      <c r="L2447" s="309"/>
      <c r="M2447" s="309"/>
      <c r="N2447" s="309"/>
      <c r="O2447" s="309"/>
      <c r="P2447" s="309"/>
    </row>
    <row r="2448" spans="1:16" x14ac:dyDescent="0.25">
      <c r="A2448" s="309"/>
      <c r="B2448" s="309"/>
      <c r="C2448" s="309"/>
      <c r="D2448" s="309"/>
      <c r="E2448" s="309"/>
      <c r="F2448" s="309"/>
      <c r="G2448" s="309"/>
      <c r="H2448" s="309"/>
      <c r="I2448" s="309"/>
      <c r="J2448" s="309"/>
      <c r="K2448" s="309"/>
      <c r="L2448" s="309"/>
      <c r="M2448" s="309"/>
      <c r="N2448" s="309"/>
      <c r="O2448" s="309"/>
      <c r="P2448" s="309"/>
    </row>
    <row r="2449" spans="1:16" x14ac:dyDescent="0.25">
      <c r="A2449" s="309"/>
      <c r="B2449" s="309"/>
      <c r="C2449" s="309"/>
      <c r="D2449" s="309"/>
      <c r="E2449" s="309"/>
      <c r="F2449" s="309"/>
      <c r="G2449" s="309"/>
      <c r="H2449" s="309"/>
      <c r="I2449" s="309"/>
      <c r="J2449" s="309"/>
      <c r="K2449" s="309"/>
      <c r="L2449" s="309"/>
      <c r="M2449" s="309"/>
      <c r="N2449" s="309"/>
      <c r="O2449" s="309"/>
      <c r="P2449" s="309"/>
    </row>
    <row r="2450" spans="1:16" x14ac:dyDescent="0.25">
      <c r="A2450" s="309"/>
      <c r="B2450" s="309"/>
      <c r="C2450" s="309"/>
      <c r="D2450" s="309"/>
      <c r="E2450" s="309"/>
      <c r="F2450" s="309"/>
      <c r="G2450" s="309"/>
      <c r="H2450" s="309"/>
      <c r="I2450" s="309"/>
      <c r="J2450" s="309"/>
      <c r="K2450" s="309"/>
      <c r="L2450" s="309"/>
      <c r="M2450" s="309"/>
      <c r="N2450" s="309"/>
      <c r="O2450" s="309"/>
      <c r="P2450" s="309"/>
    </row>
    <row r="2451" spans="1:16" x14ac:dyDescent="0.25">
      <c r="A2451" s="309"/>
      <c r="B2451" s="309"/>
      <c r="C2451" s="309"/>
      <c r="D2451" s="309"/>
      <c r="E2451" s="309"/>
      <c r="F2451" s="309"/>
      <c r="G2451" s="309"/>
      <c r="H2451" s="309"/>
      <c r="I2451" s="309"/>
      <c r="J2451" s="309"/>
      <c r="K2451" s="309"/>
      <c r="L2451" s="309"/>
      <c r="M2451" s="309"/>
      <c r="N2451" s="309"/>
      <c r="O2451" s="309"/>
      <c r="P2451" s="309"/>
    </row>
    <row r="2452" spans="1:16" x14ac:dyDescent="0.25">
      <c r="A2452" s="309"/>
      <c r="B2452" s="309"/>
      <c r="C2452" s="309"/>
      <c r="D2452" s="309"/>
      <c r="E2452" s="309"/>
      <c r="F2452" s="309"/>
      <c r="G2452" s="309"/>
      <c r="H2452" s="309"/>
      <c r="I2452" s="309"/>
      <c r="J2452" s="309"/>
      <c r="K2452" s="309"/>
      <c r="L2452" s="309"/>
      <c r="M2452" s="309"/>
      <c r="N2452" s="309"/>
      <c r="O2452" s="309"/>
      <c r="P2452" s="309"/>
    </row>
    <row r="2453" spans="1:16" x14ac:dyDescent="0.25">
      <c r="A2453" s="309"/>
      <c r="B2453" s="309"/>
      <c r="C2453" s="309"/>
      <c r="D2453" s="309"/>
      <c r="E2453" s="309"/>
      <c r="F2453" s="309"/>
      <c r="G2453" s="309"/>
      <c r="H2453" s="309"/>
      <c r="I2453" s="309"/>
      <c r="J2453" s="309"/>
      <c r="K2453" s="309"/>
      <c r="L2453" s="309"/>
      <c r="M2453" s="309"/>
      <c r="N2453" s="309"/>
      <c r="O2453" s="309"/>
      <c r="P2453" s="309"/>
    </row>
    <row r="2454" spans="1:16" x14ac:dyDescent="0.25">
      <c r="A2454" s="309"/>
      <c r="B2454" s="309"/>
      <c r="C2454" s="309"/>
      <c r="D2454" s="309"/>
      <c r="E2454" s="309"/>
      <c r="F2454" s="309"/>
      <c r="G2454" s="309"/>
      <c r="H2454" s="309"/>
      <c r="I2454" s="309"/>
      <c r="J2454" s="309"/>
      <c r="K2454" s="309"/>
      <c r="L2454" s="309"/>
      <c r="M2454" s="309"/>
      <c r="N2454" s="309"/>
      <c r="O2454" s="309"/>
      <c r="P2454" s="309"/>
    </row>
    <row r="2455" spans="1:16" x14ac:dyDescent="0.25">
      <c r="A2455" s="309"/>
      <c r="B2455" s="309"/>
      <c r="C2455" s="309"/>
      <c r="D2455" s="309"/>
      <c r="E2455" s="309"/>
      <c r="F2455" s="309"/>
      <c r="G2455" s="309"/>
      <c r="H2455" s="309"/>
      <c r="I2455" s="309"/>
      <c r="J2455" s="309"/>
      <c r="K2455" s="309"/>
      <c r="L2455" s="309"/>
      <c r="M2455" s="309"/>
      <c r="N2455" s="309"/>
      <c r="O2455" s="309"/>
      <c r="P2455" s="309"/>
    </row>
    <row r="2456" spans="1:16" x14ac:dyDescent="0.25">
      <c r="A2456" s="309"/>
      <c r="B2456" s="309"/>
      <c r="C2456" s="309"/>
      <c r="D2456" s="309"/>
      <c r="E2456" s="309"/>
      <c r="F2456" s="309"/>
      <c r="G2456" s="309"/>
      <c r="H2456" s="309"/>
      <c r="I2456" s="309"/>
      <c r="J2456" s="309"/>
      <c r="K2456" s="309"/>
      <c r="L2456" s="309"/>
      <c r="M2456" s="309"/>
      <c r="N2456" s="309"/>
      <c r="O2456" s="309"/>
      <c r="P2456" s="309"/>
    </row>
    <row r="2457" spans="1:16" x14ac:dyDescent="0.25">
      <c r="A2457" s="309"/>
      <c r="B2457" s="309"/>
      <c r="C2457" s="309"/>
      <c r="D2457" s="309"/>
      <c r="E2457" s="309"/>
      <c r="F2457" s="309"/>
      <c r="G2457" s="309"/>
      <c r="H2457" s="309"/>
      <c r="I2457" s="309"/>
      <c r="J2457" s="309"/>
      <c r="K2457" s="309"/>
      <c r="L2457" s="309"/>
      <c r="M2457" s="309"/>
      <c r="N2457" s="309"/>
      <c r="O2457" s="309"/>
      <c r="P2457" s="309"/>
    </row>
    <row r="2458" spans="1:16" x14ac:dyDescent="0.25">
      <c r="A2458" s="309"/>
      <c r="B2458" s="309"/>
      <c r="C2458" s="309"/>
      <c r="D2458" s="309"/>
      <c r="E2458" s="309"/>
      <c r="F2458" s="309"/>
      <c r="G2458" s="309"/>
      <c r="H2458" s="309"/>
      <c r="I2458" s="309"/>
      <c r="J2458" s="309"/>
      <c r="K2458" s="309"/>
      <c r="L2458" s="309"/>
      <c r="M2458" s="309"/>
      <c r="N2458" s="309"/>
      <c r="O2458" s="309"/>
      <c r="P2458" s="309"/>
    </row>
    <row r="2459" spans="1:16" x14ac:dyDescent="0.25">
      <c r="A2459" s="309"/>
      <c r="B2459" s="309"/>
      <c r="C2459" s="309"/>
      <c r="D2459" s="309"/>
      <c r="E2459" s="309"/>
      <c r="F2459" s="309"/>
      <c r="G2459" s="309"/>
      <c r="H2459" s="309"/>
      <c r="I2459" s="309"/>
      <c r="J2459" s="309"/>
      <c r="K2459" s="309"/>
      <c r="L2459" s="309"/>
      <c r="M2459" s="309"/>
      <c r="N2459" s="309"/>
      <c r="O2459" s="309"/>
      <c r="P2459" s="309"/>
    </row>
    <row r="2460" spans="1:16" x14ac:dyDescent="0.25">
      <c r="A2460" s="309"/>
      <c r="B2460" s="309"/>
      <c r="C2460" s="309"/>
      <c r="D2460" s="309"/>
      <c r="E2460" s="309"/>
      <c r="F2460" s="309"/>
      <c r="G2460" s="309"/>
      <c r="H2460" s="309"/>
      <c r="I2460" s="309"/>
      <c r="J2460" s="309"/>
      <c r="K2460" s="309"/>
      <c r="L2460" s="309"/>
      <c r="M2460" s="309"/>
      <c r="N2460" s="309"/>
      <c r="O2460" s="309"/>
      <c r="P2460" s="309"/>
    </row>
    <row r="2461" spans="1:16" x14ac:dyDescent="0.25">
      <c r="A2461" s="309"/>
      <c r="B2461" s="309"/>
      <c r="C2461" s="309"/>
      <c r="D2461" s="309"/>
      <c r="E2461" s="309"/>
      <c r="F2461" s="309"/>
      <c r="G2461" s="309"/>
      <c r="H2461" s="309"/>
      <c r="I2461" s="309"/>
      <c r="J2461" s="309"/>
      <c r="K2461" s="309"/>
      <c r="L2461" s="309"/>
      <c r="M2461" s="309"/>
      <c r="N2461" s="309"/>
      <c r="O2461" s="309"/>
      <c r="P2461" s="309"/>
    </row>
    <row r="2462" spans="1:16" x14ac:dyDescent="0.25">
      <c r="A2462" s="309"/>
      <c r="B2462" s="309"/>
      <c r="C2462" s="309"/>
      <c r="D2462" s="309"/>
      <c r="E2462" s="309"/>
      <c r="F2462" s="309"/>
      <c r="G2462" s="309"/>
      <c r="H2462" s="309"/>
      <c r="I2462" s="309"/>
      <c r="J2462" s="309"/>
      <c r="K2462" s="309"/>
      <c r="L2462" s="309"/>
      <c r="M2462" s="309"/>
      <c r="N2462" s="309"/>
      <c r="O2462" s="309"/>
      <c r="P2462" s="309"/>
    </row>
    <row r="2463" spans="1:16" x14ac:dyDescent="0.25">
      <c r="A2463" s="309"/>
      <c r="B2463" s="309"/>
      <c r="C2463" s="309"/>
      <c r="D2463" s="309"/>
      <c r="E2463" s="309"/>
      <c r="F2463" s="309"/>
      <c r="G2463" s="309"/>
      <c r="H2463" s="309"/>
      <c r="I2463" s="309"/>
      <c r="J2463" s="309"/>
      <c r="K2463" s="309"/>
      <c r="L2463" s="309"/>
      <c r="M2463" s="309"/>
      <c r="N2463" s="309"/>
      <c r="O2463" s="309"/>
      <c r="P2463" s="309"/>
    </row>
    <row r="2464" spans="1:16" x14ac:dyDescent="0.25">
      <c r="A2464" s="309"/>
      <c r="B2464" s="309"/>
      <c r="C2464" s="309"/>
      <c r="D2464" s="309"/>
      <c r="E2464" s="309"/>
      <c r="F2464" s="309"/>
      <c r="G2464" s="309"/>
      <c r="H2464" s="309"/>
      <c r="I2464" s="309"/>
      <c r="J2464" s="309"/>
      <c r="K2464" s="309"/>
      <c r="L2464" s="309"/>
      <c r="M2464" s="309"/>
      <c r="N2464" s="309"/>
      <c r="O2464" s="309"/>
      <c r="P2464" s="309"/>
    </row>
    <row r="2465" spans="1:16" x14ac:dyDescent="0.25">
      <c r="A2465" s="309"/>
      <c r="B2465" s="309"/>
      <c r="C2465" s="309"/>
      <c r="D2465" s="309"/>
      <c r="E2465" s="309"/>
      <c r="F2465" s="309"/>
      <c r="G2465" s="309"/>
      <c r="H2465" s="309"/>
      <c r="I2465" s="309"/>
      <c r="J2465" s="309"/>
      <c r="K2465" s="309"/>
      <c r="L2465" s="309"/>
      <c r="M2465" s="309"/>
      <c r="N2465" s="309"/>
      <c r="O2465" s="309"/>
      <c r="P2465" s="309"/>
    </row>
    <row r="2466" spans="1:16" x14ac:dyDescent="0.25">
      <c r="A2466" s="309"/>
      <c r="B2466" s="309"/>
      <c r="C2466" s="309"/>
      <c r="D2466" s="309"/>
      <c r="E2466" s="309"/>
      <c r="F2466" s="309"/>
      <c r="G2466" s="309"/>
      <c r="H2466" s="309"/>
      <c r="I2466" s="309"/>
      <c r="J2466" s="309"/>
      <c r="K2466" s="309"/>
      <c r="L2466" s="309"/>
      <c r="M2466" s="309"/>
      <c r="N2466" s="309"/>
      <c r="O2466" s="309"/>
      <c r="P2466" s="309"/>
    </row>
    <row r="2467" spans="1:16" x14ac:dyDescent="0.25">
      <c r="A2467" s="309"/>
      <c r="B2467" s="309"/>
      <c r="C2467" s="309"/>
      <c r="D2467" s="309"/>
      <c r="E2467" s="309"/>
      <c r="F2467" s="309"/>
      <c r="G2467" s="309"/>
      <c r="H2467" s="309"/>
      <c r="I2467" s="309"/>
      <c r="J2467" s="309"/>
      <c r="K2467" s="309"/>
      <c r="L2467" s="309"/>
      <c r="M2467" s="309"/>
      <c r="N2467" s="309"/>
      <c r="O2467" s="309"/>
      <c r="P2467" s="309"/>
    </row>
    <row r="2468" spans="1:16" x14ac:dyDescent="0.25">
      <c r="A2468" s="309"/>
      <c r="B2468" s="309"/>
      <c r="C2468" s="309"/>
      <c r="D2468" s="309"/>
      <c r="E2468" s="309"/>
      <c r="F2468" s="309"/>
      <c r="G2468" s="309"/>
      <c r="H2468" s="309"/>
      <c r="I2468" s="309"/>
      <c r="J2468" s="309"/>
      <c r="K2468" s="309"/>
      <c r="L2468" s="309"/>
      <c r="M2468" s="309"/>
      <c r="N2468" s="309"/>
      <c r="O2468" s="309"/>
      <c r="P2468" s="309"/>
    </row>
    <row r="2469" spans="1:16" x14ac:dyDescent="0.25">
      <c r="A2469" s="309"/>
      <c r="B2469" s="309"/>
      <c r="C2469" s="309"/>
      <c r="D2469" s="309"/>
      <c r="E2469" s="309"/>
      <c r="F2469" s="309"/>
      <c r="G2469" s="309"/>
      <c r="H2469" s="309"/>
      <c r="I2469" s="309"/>
      <c r="J2469" s="309"/>
      <c r="K2469" s="309"/>
      <c r="L2469" s="309"/>
      <c r="M2469" s="309"/>
      <c r="N2469" s="309"/>
      <c r="O2469" s="309"/>
      <c r="P2469" s="309"/>
    </row>
    <row r="2470" spans="1:16" x14ac:dyDescent="0.25">
      <c r="A2470" s="309"/>
      <c r="B2470" s="309"/>
      <c r="C2470" s="309"/>
      <c r="D2470" s="309"/>
      <c r="E2470" s="309"/>
      <c r="F2470" s="309"/>
      <c r="G2470" s="309"/>
      <c r="H2470" s="309"/>
      <c r="I2470" s="309"/>
      <c r="J2470" s="309"/>
      <c r="K2470" s="309"/>
      <c r="L2470" s="309"/>
      <c r="M2470" s="309"/>
      <c r="N2470" s="309"/>
      <c r="O2470" s="309"/>
      <c r="P2470" s="309"/>
    </row>
    <row r="2471" spans="1:16" x14ac:dyDescent="0.25">
      <c r="A2471" s="309"/>
      <c r="B2471" s="309"/>
      <c r="C2471" s="309"/>
      <c r="D2471" s="309"/>
      <c r="E2471" s="309"/>
      <c r="F2471" s="309"/>
      <c r="G2471" s="309"/>
      <c r="H2471" s="309"/>
      <c r="I2471" s="309"/>
      <c r="J2471" s="309"/>
      <c r="K2471" s="309"/>
      <c r="L2471" s="309"/>
      <c r="M2471" s="309"/>
      <c r="N2471" s="309"/>
      <c r="O2471" s="309"/>
      <c r="P2471" s="309"/>
    </row>
    <row r="2472" spans="1:16" x14ac:dyDescent="0.25">
      <c r="A2472" s="309"/>
      <c r="B2472" s="309"/>
      <c r="C2472" s="309"/>
      <c r="D2472" s="309"/>
      <c r="E2472" s="309"/>
      <c r="F2472" s="309"/>
      <c r="G2472" s="309"/>
      <c r="H2472" s="309"/>
      <c r="I2472" s="309"/>
      <c r="J2472" s="309"/>
      <c r="K2472" s="309"/>
      <c r="L2472" s="309"/>
      <c r="M2472" s="309"/>
      <c r="N2472" s="309"/>
      <c r="O2472" s="309"/>
      <c r="P2472" s="309"/>
    </row>
    <row r="2473" spans="1:16" x14ac:dyDescent="0.25">
      <c r="A2473" s="309"/>
      <c r="B2473" s="309"/>
      <c r="C2473" s="309"/>
      <c r="D2473" s="309"/>
      <c r="E2473" s="309"/>
      <c r="F2473" s="309"/>
      <c r="G2473" s="309"/>
      <c r="H2473" s="309"/>
      <c r="I2473" s="309"/>
      <c r="J2473" s="309"/>
      <c r="K2473" s="309"/>
      <c r="L2473" s="309"/>
      <c r="M2473" s="309"/>
      <c r="N2473" s="309"/>
      <c r="O2473" s="309"/>
      <c r="P2473" s="309"/>
    </row>
    <row r="2474" spans="1:16" x14ac:dyDescent="0.25">
      <c r="A2474" s="309"/>
      <c r="B2474" s="309"/>
      <c r="C2474" s="309"/>
      <c r="D2474" s="309"/>
      <c r="E2474" s="309"/>
      <c r="F2474" s="309"/>
      <c r="G2474" s="309"/>
      <c r="H2474" s="309"/>
      <c r="I2474" s="309"/>
      <c r="J2474" s="309"/>
      <c r="K2474" s="309"/>
      <c r="L2474" s="309"/>
      <c r="M2474" s="309"/>
      <c r="N2474" s="309"/>
      <c r="O2474" s="309"/>
      <c r="P2474" s="309"/>
    </row>
    <row r="2475" spans="1:16" x14ac:dyDescent="0.25">
      <c r="A2475" s="309"/>
      <c r="B2475" s="309"/>
      <c r="C2475" s="309"/>
      <c r="D2475" s="309"/>
      <c r="E2475" s="309"/>
      <c r="F2475" s="309"/>
      <c r="G2475" s="309"/>
      <c r="H2475" s="309"/>
      <c r="I2475" s="309"/>
      <c r="J2475" s="309"/>
      <c r="K2475" s="309"/>
      <c r="L2475" s="309"/>
      <c r="M2475" s="309"/>
      <c r="N2475" s="309"/>
      <c r="O2475" s="309"/>
      <c r="P2475" s="309"/>
    </row>
    <row r="2476" spans="1:16" x14ac:dyDescent="0.25">
      <c r="A2476" s="309"/>
      <c r="B2476" s="309"/>
      <c r="C2476" s="309"/>
      <c r="D2476" s="309"/>
      <c r="E2476" s="309"/>
      <c r="F2476" s="309"/>
      <c r="G2476" s="309"/>
      <c r="H2476" s="309"/>
      <c r="I2476" s="309"/>
      <c r="J2476" s="309"/>
      <c r="K2476" s="309"/>
      <c r="L2476" s="309"/>
      <c r="M2476" s="309"/>
      <c r="N2476" s="309"/>
      <c r="O2476" s="309"/>
      <c r="P2476" s="309"/>
    </row>
    <row r="2477" spans="1:16" x14ac:dyDescent="0.25">
      <c r="A2477" s="309"/>
      <c r="B2477" s="309"/>
      <c r="C2477" s="309"/>
      <c r="D2477" s="309"/>
      <c r="E2477" s="309"/>
      <c r="F2477" s="309"/>
      <c r="G2477" s="309"/>
      <c r="H2477" s="309"/>
      <c r="I2477" s="309"/>
      <c r="J2477" s="309"/>
      <c r="K2477" s="309"/>
      <c r="L2477" s="309"/>
      <c r="M2477" s="309"/>
      <c r="N2477" s="309"/>
      <c r="O2477" s="309"/>
      <c r="P2477" s="309"/>
    </row>
    <row r="2478" spans="1:16" x14ac:dyDescent="0.25">
      <c r="A2478" s="309"/>
      <c r="B2478" s="309"/>
      <c r="C2478" s="309"/>
      <c r="D2478" s="309"/>
      <c r="E2478" s="309"/>
      <c r="F2478" s="309"/>
      <c r="G2478" s="309"/>
      <c r="H2478" s="309"/>
      <c r="I2478" s="309"/>
      <c r="J2478" s="309"/>
      <c r="K2478" s="309"/>
      <c r="L2478" s="309"/>
      <c r="M2478" s="309"/>
      <c r="N2478" s="309"/>
      <c r="O2478" s="309"/>
      <c r="P2478" s="309"/>
    </row>
    <row r="2479" spans="1:16" x14ac:dyDescent="0.25">
      <c r="A2479" s="309"/>
      <c r="B2479" s="309"/>
      <c r="C2479" s="309"/>
      <c r="D2479" s="309"/>
      <c r="E2479" s="309"/>
      <c r="F2479" s="309"/>
      <c r="G2479" s="309"/>
      <c r="H2479" s="309"/>
      <c r="I2479" s="309"/>
      <c r="J2479" s="309"/>
      <c r="K2479" s="309"/>
      <c r="L2479" s="309"/>
      <c r="M2479" s="309"/>
      <c r="N2479" s="309"/>
      <c r="O2479" s="309"/>
      <c r="P2479" s="309"/>
    </row>
    <row r="2480" spans="1:16" x14ac:dyDescent="0.25">
      <c r="A2480" s="309"/>
      <c r="B2480" s="309"/>
      <c r="C2480" s="309"/>
      <c r="D2480" s="309"/>
      <c r="E2480" s="309"/>
      <c r="F2480" s="309"/>
      <c r="G2480" s="309"/>
      <c r="H2480" s="309"/>
      <c r="I2480" s="309"/>
      <c r="J2480" s="309"/>
      <c r="K2480" s="309"/>
      <c r="L2480" s="309"/>
      <c r="M2480" s="309"/>
      <c r="N2480" s="309"/>
      <c r="O2480" s="309"/>
      <c r="P2480" s="309"/>
    </row>
    <row r="2481" spans="1:16" x14ac:dyDescent="0.25">
      <c r="A2481" s="309"/>
      <c r="B2481" s="309"/>
      <c r="C2481" s="309"/>
      <c r="D2481" s="309"/>
      <c r="E2481" s="309"/>
      <c r="F2481" s="309"/>
      <c r="G2481" s="309"/>
      <c r="H2481" s="309"/>
      <c r="I2481" s="309"/>
      <c r="J2481" s="309"/>
      <c r="K2481" s="309"/>
      <c r="L2481" s="309"/>
      <c r="M2481" s="309"/>
      <c r="N2481" s="309"/>
      <c r="O2481" s="309"/>
      <c r="P2481" s="309"/>
    </row>
    <row r="2482" spans="1:16" x14ac:dyDescent="0.25">
      <c r="A2482" s="309"/>
      <c r="B2482" s="309"/>
      <c r="C2482" s="309"/>
      <c r="D2482" s="309"/>
      <c r="E2482" s="309"/>
      <c r="F2482" s="309"/>
      <c r="G2482" s="309"/>
      <c r="H2482" s="309"/>
      <c r="I2482" s="309"/>
      <c r="J2482" s="309"/>
      <c r="K2482" s="309"/>
      <c r="L2482" s="309"/>
      <c r="M2482" s="309"/>
      <c r="N2482" s="309"/>
      <c r="O2482" s="309"/>
      <c r="P2482" s="309"/>
    </row>
    <row r="2483" spans="1:16" x14ac:dyDescent="0.25">
      <c r="A2483" s="309"/>
      <c r="B2483" s="309"/>
      <c r="C2483" s="309"/>
      <c r="D2483" s="309"/>
      <c r="E2483" s="309"/>
      <c r="F2483" s="309"/>
      <c r="G2483" s="309"/>
      <c r="H2483" s="309"/>
      <c r="I2483" s="309"/>
      <c r="J2483" s="309"/>
      <c r="K2483" s="309"/>
      <c r="L2483" s="309"/>
      <c r="M2483" s="309"/>
      <c r="N2483" s="309"/>
      <c r="O2483" s="309"/>
      <c r="P2483" s="309"/>
    </row>
    <row r="2484" spans="1:16" x14ac:dyDescent="0.25">
      <c r="A2484" s="309"/>
      <c r="B2484" s="309"/>
      <c r="C2484" s="309"/>
      <c r="D2484" s="309"/>
      <c r="E2484" s="309"/>
      <c r="F2484" s="309"/>
      <c r="G2484" s="309"/>
      <c r="H2484" s="309"/>
      <c r="I2484" s="309"/>
      <c r="J2484" s="309"/>
      <c r="K2484" s="309"/>
      <c r="L2484" s="309"/>
      <c r="M2484" s="309"/>
      <c r="N2484" s="309"/>
      <c r="O2484" s="309"/>
      <c r="P2484" s="309"/>
    </row>
    <row r="2485" spans="1:16" x14ac:dyDescent="0.25">
      <c r="A2485" s="309"/>
      <c r="B2485" s="309"/>
      <c r="C2485" s="309"/>
      <c r="D2485" s="309"/>
      <c r="E2485" s="309"/>
      <c r="F2485" s="309"/>
      <c r="G2485" s="309"/>
      <c r="H2485" s="309"/>
      <c r="I2485" s="309"/>
      <c r="J2485" s="309"/>
      <c r="K2485" s="309"/>
      <c r="L2485" s="309"/>
      <c r="M2485" s="309"/>
      <c r="N2485" s="309"/>
      <c r="O2485" s="309"/>
      <c r="P2485" s="309"/>
    </row>
    <row r="2486" spans="1:16" x14ac:dyDescent="0.25">
      <c r="A2486" s="309"/>
      <c r="B2486" s="309"/>
      <c r="C2486" s="309"/>
      <c r="D2486" s="309"/>
      <c r="E2486" s="309"/>
      <c r="F2486" s="309"/>
      <c r="G2486" s="309"/>
      <c r="H2486" s="309"/>
      <c r="I2486" s="309"/>
      <c r="J2486" s="309"/>
      <c r="K2486" s="309"/>
      <c r="L2486" s="309"/>
      <c r="M2486" s="309"/>
      <c r="N2486" s="309"/>
      <c r="O2486" s="309"/>
      <c r="P2486" s="309"/>
    </row>
    <row r="2487" spans="1:16" x14ac:dyDescent="0.25">
      <c r="A2487" s="309"/>
      <c r="B2487" s="309"/>
      <c r="C2487" s="309"/>
      <c r="D2487" s="309"/>
      <c r="E2487" s="309"/>
      <c r="F2487" s="309"/>
      <c r="G2487" s="309"/>
      <c r="H2487" s="309"/>
      <c r="I2487" s="309"/>
      <c r="J2487" s="309"/>
      <c r="K2487" s="309"/>
      <c r="L2487" s="309"/>
      <c r="M2487" s="309"/>
      <c r="N2487" s="309"/>
      <c r="O2487" s="309"/>
      <c r="P2487" s="309"/>
    </row>
    <row r="2488" spans="1:16" x14ac:dyDescent="0.25">
      <c r="A2488" s="309"/>
      <c r="B2488" s="309"/>
      <c r="C2488" s="309"/>
      <c r="D2488" s="309"/>
      <c r="E2488" s="309"/>
      <c r="F2488" s="309"/>
      <c r="G2488" s="309"/>
      <c r="H2488" s="309"/>
      <c r="I2488" s="309"/>
      <c r="J2488" s="309"/>
      <c r="K2488" s="309"/>
      <c r="L2488" s="309"/>
      <c r="M2488" s="309"/>
      <c r="N2488" s="309"/>
      <c r="O2488" s="309"/>
      <c r="P2488" s="309"/>
    </row>
    <row r="2489" spans="1:16" x14ac:dyDescent="0.25">
      <c r="A2489" s="309"/>
      <c r="B2489" s="309"/>
      <c r="C2489" s="309"/>
      <c r="D2489" s="309"/>
      <c r="E2489" s="309"/>
      <c r="F2489" s="309"/>
      <c r="G2489" s="309"/>
      <c r="H2489" s="309"/>
      <c r="I2489" s="309"/>
      <c r="J2489" s="309"/>
      <c r="K2489" s="309"/>
      <c r="L2489" s="309"/>
      <c r="M2489" s="309"/>
      <c r="N2489" s="309"/>
      <c r="O2489" s="309"/>
      <c r="P2489" s="309"/>
    </row>
    <row r="2490" spans="1:16" x14ac:dyDescent="0.25">
      <c r="A2490" s="309"/>
      <c r="B2490" s="309"/>
      <c r="C2490" s="309"/>
      <c r="D2490" s="309"/>
      <c r="E2490" s="309"/>
      <c r="F2490" s="309"/>
      <c r="G2490" s="309"/>
      <c r="H2490" s="309"/>
      <c r="I2490" s="309"/>
      <c r="J2490" s="309"/>
      <c r="K2490" s="309"/>
      <c r="L2490" s="309"/>
      <c r="M2490" s="309"/>
      <c r="N2490" s="309"/>
      <c r="O2490" s="309"/>
      <c r="P2490" s="309"/>
    </row>
    <row r="2491" spans="1:16" x14ac:dyDescent="0.25">
      <c r="A2491" s="309"/>
      <c r="B2491" s="309"/>
      <c r="C2491" s="309"/>
      <c r="D2491" s="309"/>
      <c r="E2491" s="309"/>
      <c r="F2491" s="309"/>
      <c r="G2491" s="309"/>
      <c r="H2491" s="309"/>
      <c r="I2491" s="309"/>
      <c r="J2491" s="309"/>
      <c r="K2491" s="309"/>
      <c r="L2491" s="309"/>
      <c r="M2491" s="309"/>
      <c r="N2491" s="309"/>
      <c r="O2491" s="309"/>
      <c r="P2491" s="309"/>
    </row>
    <row r="2492" spans="1:16" x14ac:dyDescent="0.25">
      <c r="A2492" s="309"/>
      <c r="B2492" s="309"/>
      <c r="C2492" s="309"/>
      <c r="D2492" s="309"/>
      <c r="E2492" s="309"/>
      <c r="F2492" s="309"/>
      <c r="G2492" s="309"/>
      <c r="H2492" s="309"/>
      <c r="I2492" s="309"/>
      <c r="J2492" s="309"/>
      <c r="K2492" s="309"/>
      <c r="L2492" s="309"/>
      <c r="M2492" s="309"/>
      <c r="N2492" s="309"/>
      <c r="O2492" s="309"/>
      <c r="P2492" s="309"/>
    </row>
    <row r="2493" spans="1:16" x14ac:dyDescent="0.25">
      <c r="A2493" s="309"/>
      <c r="B2493" s="309"/>
      <c r="C2493" s="309"/>
      <c r="D2493" s="309"/>
      <c r="E2493" s="309"/>
      <c r="F2493" s="309"/>
      <c r="G2493" s="309"/>
      <c r="H2493" s="309"/>
      <c r="I2493" s="309"/>
      <c r="J2493" s="309"/>
      <c r="K2493" s="309"/>
      <c r="L2493" s="309"/>
      <c r="M2493" s="309"/>
      <c r="N2493" s="309"/>
      <c r="O2493" s="309"/>
      <c r="P2493" s="309"/>
    </row>
    <row r="2494" spans="1:16" x14ac:dyDescent="0.25">
      <c r="A2494" s="309"/>
      <c r="B2494" s="309"/>
      <c r="C2494" s="309"/>
      <c r="D2494" s="309"/>
      <c r="E2494" s="309"/>
      <c r="F2494" s="309"/>
      <c r="G2494" s="309"/>
      <c r="H2494" s="309"/>
      <c r="I2494" s="309"/>
      <c r="J2494" s="309"/>
      <c r="K2494" s="309"/>
      <c r="L2494" s="309"/>
      <c r="M2494" s="309"/>
      <c r="N2494" s="309"/>
      <c r="O2494" s="309"/>
      <c r="P2494" s="309"/>
    </row>
    <row r="2495" spans="1:16" x14ac:dyDescent="0.25">
      <c r="A2495" s="309"/>
      <c r="B2495" s="309"/>
      <c r="C2495" s="309"/>
      <c r="D2495" s="309"/>
      <c r="E2495" s="309"/>
      <c r="F2495" s="309"/>
      <c r="G2495" s="309"/>
      <c r="H2495" s="309"/>
      <c r="I2495" s="309"/>
      <c r="J2495" s="309"/>
      <c r="K2495" s="309"/>
      <c r="L2495" s="309"/>
      <c r="M2495" s="309"/>
      <c r="N2495" s="309"/>
      <c r="O2495" s="309"/>
      <c r="P2495" s="309"/>
    </row>
    <row r="2496" spans="1:16" x14ac:dyDescent="0.25">
      <c r="A2496" s="309"/>
      <c r="B2496" s="309"/>
      <c r="C2496" s="309"/>
      <c r="D2496" s="309"/>
      <c r="E2496" s="309"/>
      <c r="F2496" s="309"/>
      <c r="G2496" s="309"/>
      <c r="H2496" s="309"/>
      <c r="I2496" s="309"/>
      <c r="J2496" s="309"/>
      <c r="K2496" s="309"/>
      <c r="L2496" s="309"/>
      <c r="M2496" s="309"/>
      <c r="N2496" s="309"/>
      <c r="O2496" s="309"/>
      <c r="P2496" s="309"/>
    </row>
    <row r="2497" spans="1:16" x14ac:dyDescent="0.25">
      <c r="A2497" s="309"/>
      <c r="B2497" s="309"/>
      <c r="C2497" s="309"/>
      <c r="D2497" s="309"/>
      <c r="E2497" s="309"/>
      <c r="F2497" s="309"/>
      <c r="G2497" s="309"/>
      <c r="H2497" s="309"/>
      <c r="I2497" s="309"/>
      <c r="J2497" s="309"/>
      <c r="K2497" s="309"/>
      <c r="L2497" s="309"/>
      <c r="M2497" s="309"/>
      <c r="N2497" s="309"/>
      <c r="O2497" s="309"/>
      <c r="P2497" s="309"/>
    </row>
    <row r="2498" spans="1:16" x14ac:dyDescent="0.25">
      <c r="A2498" s="309"/>
      <c r="B2498" s="309"/>
      <c r="C2498" s="309"/>
      <c r="D2498" s="309"/>
      <c r="E2498" s="309"/>
      <c r="F2498" s="309"/>
      <c r="G2498" s="309"/>
      <c r="H2498" s="309"/>
      <c r="I2498" s="309"/>
      <c r="J2498" s="309"/>
      <c r="K2498" s="309"/>
      <c r="L2498" s="309"/>
      <c r="M2498" s="309"/>
      <c r="N2498" s="309"/>
      <c r="O2498" s="309"/>
      <c r="P2498" s="309"/>
    </row>
    <row r="2499" spans="1:16" x14ac:dyDescent="0.25">
      <c r="A2499" s="309"/>
      <c r="B2499" s="309"/>
      <c r="C2499" s="309"/>
      <c r="D2499" s="309"/>
      <c r="E2499" s="309"/>
      <c r="F2499" s="309"/>
      <c r="G2499" s="309"/>
      <c r="H2499" s="309"/>
      <c r="I2499" s="309"/>
      <c r="J2499" s="309"/>
      <c r="K2499" s="309"/>
      <c r="L2499" s="309"/>
      <c r="M2499" s="309"/>
      <c r="N2499" s="309"/>
      <c r="O2499" s="309"/>
      <c r="P2499" s="309"/>
    </row>
    <row r="2500" spans="1:16" x14ac:dyDescent="0.25">
      <c r="A2500" s="309"/>
      <c r="B2500" s="309"/>
      <c r="C2500" s="309"/>
      <c r="D2500" s="309"/>
      <c r="E2500" s="309"/>
      <c r="F2500" s="309"/>
      <c r="G2500" s="309"/>
      <c r="H2500" s="309"/>
      <c r="I2500" s="309"/>
      <c r="J2500" s="309"/>
      <c r="K2500" s="309"/>
      <c r="L2500" s="309"/>
      <c r="M2500" s="309"/>
      <c r="N2500" s="309"/>
      <c r="O2500" s="309"/>
      <c r="P2500" s="309"/>
    </row>
    <row r="2501" spans="1:16" x14ac:dyDescent="0.25">
      <c r="A2501" s="309"/>
      <c r="B2501" s="309"/>
      <c r="C2501" s="309"/>
      <c r="D2501" s="309"/>
      <c r="E2501" s="309"/>
      <c r="F2501" s="309"/>
      <c r="G2501" s="309"/>
      <c r="H2501" s="309"/>
      <c r="I2501" s="309"/>
      <c r="J2501" s="309"/>
      <c r="K2501" s="309"/>
      <c r="L2501" s="309"/>
      <c r="M2501" s="309"/>
      <c r="N2501" s="309"/>
      <c r="O2501" s="309"/>
      <c r="P2501" s="309"/>
    </row>
    <row r="2502" spans="1:16" x14ac:dyDescent="0.25">
      <c r="A2502" s="309"/>
      <c r="B2502" s="309"/>
      <c r="C2502" s="309"/>
      <c r="D2502" s="309"/>
      <c r="E2502" s="309"/>
      <c r="F2502" s="309"/>
      <c r="G2502" s="309"/>
      <c r="H2502" s="309"/>
      <c r="I2502" s="309"/>
      <c r="J2502" s="309"/>
      <c r="K2502" s="309"/>
      <c r="L2502" s="309"/>
      <c r="M2502" s="309"/>
      <c r="N2502" s="309"/>
      <c r="O2502" s="309"/>
      <c r="P2502" s="309"/>
    </row>
    <row r="2503" spans="1:16" x14ac:dyDescent="0.25">
      <c r="A2503" s="309"/>
      <c r="B2503" s="309"/>
      <c r="C2503" s="309"/>
      <c r="D2503" s="309"/>
      <c r="E2503" s="309"/>
      <c r="F2503" s="309"/>
      <c r="G2503" s="309"/>
      <c r="H2503" s="309"/>
      <c r="I2503" s="309"/>
      <c r="J2503" s="309"/>
      <c r="K2503" s="309"/>
      <c r="L2503" s="309"/>
      <c r="M2503" s="309"/>
      <c r="N2503" s="309"/>
      <c r="O2503" s="309"/>
      <c r="P2503" s="309"/>
    </row>
    <row r="2504" spans="1:16" x14ac:dyDescent="0.25">
      <c r="A2504" s="309"/>
      <c r="B2504" s="309"/>
      <c r="C2504" s="309"/>
      <c r="D2504" s="309"/>
      <c r="E2504" s="309"/>
      <c r="F2504" s="309"/>
      <c r="G2504" s="309"/>
      <c r="H2504" s="309"/>
      <c r="I2504" s="309"/>
      <c r="J2504" s="309"/>
      <c r="K2504" s="309"/>
      <c r="L2504" s="309"/>
      <c r="M2504" s="309"/>
      <c r="N2504" s="309"/>
      <c r="O2504" s="309"/>
      <c r="P2504" s="309"/>
    </row>
    <row r="2505" spans="1:16" x14ac:dyDescent="0.25">
      <c r="A2505" s="309"/>
      <c r="B2505" s="309"/>
      <c r="C2505" s="309"/>
      <c r="D2505" s="309"/>
      <c r="E2505" s="309"/>
      <c r="F2505" s="309"/>
      <c r="G2505" s="309"/>
      <c r="H2505" s="309"/>
      <c r="I2505" s="309"/>
      <c r="J2505" s="309"/>
      <c r="K2505" s="309"/>
      <c r="L2505" s="309"/>
      <c r="M2505" s="309"/>
      <c r="N2505" s="309"/>
      <c r="O2505" s="309"/>
      <c r="P2505" s="309"/>
    </row>
    <row r="2506" spans="1:16" x14ac:dyDescent="0.25">
      <c r="A2506" s="309"/>
      <c r="B2506" s="309"/>
      <c r="C2506" s="309"/>
      <c r="D2506" s="309"/>
      <c r="E2506" s="309"/>
      <c r="F2506" s="309"/>
      <c r="G2506" s="309"/>
      <c r="H2506" s="309"/>
      <c r="I2506" s="309"/>
      <c r="J2506" s="309"/>
      <c r="K2506" s="309"/>
      <c r="L2506" s="309"/>
      <c r="M2506" s="309"/>
      <c r="N2506" s="309"/>
      <c r="O2506" s="309"/>
      <c r="P2506" s="309"/>
    </row>
    <row r="2507" spans="1:16" x14ac:dyDescent="0.25">
      <c r="A2507" s="309"/>
      <c r="B2507" s="309"/>
      <c r="C2507" s="309"/>
      <c r="D2507" s="309"/>
      <c r="E2507" s="309"/>
      <c r="F2507" s="309"/>
      <c r="G2507" s="309"/>
      <c r="H2507" s="309"/>
      <c r="I2507" s="309"/>
      <c r="J2507" s="309"/>
      <c r="K2507" s="309"/>
      <c r="L2507" s="309"/>
      <c r="M2507" s="309"/>
      <c r="N2507" s="309"/>
      <c r="O2507" s="309"/>
      <c r="P2507" s="309"/>
    </row>
    <row r="2508" spans="1:16" x14ac:dyDescent="0.25">
      <c r="A2508" s="309"/>
      <c r="B2508" s="309"/>
      <c r="C2508" s="309"/>
      <c r="D2508" s="309"/>
      <c r="E2508" s="309"/>
      <c r="F2508" s="309"/>
      <c r="G2508" s="309"/>
      <c r="H2508" s="309"/>
      <c r="I2508" s="309"/>
      <c r="J2508" s="309"/>
      <c r="K2508" s="309"/>
      <c r="L2508" s="309"/>
      <c r="M2508" s="309"/>
      <c r="N2508" s="309"/>
      <c r="O2508" s="309"/>
      <c r="P2508" s="309"/>
    </row>
    <row r="2509" spans="1:16" x14ac:dyDescent="0.25">
      <c r="A2509" s="309"/>
      <c r="B2509" s="309"/>
      <c r="C2509" s="309"/>
      <c r="D2509" s="309"/>
      <c r="E2509" s="309"/>
      <c r="F2509" s="309"/>
      <c r="G2509" s="309"/>
      <c r="H2509" s="309"/>
      <c r="I2509" s="309"/>
      <c r="J2509" s="309"/>
      <c r="K2509" s="309"/>
      <c r="L2509" s="309"/>
      <c r="M2509" s="309"/>
      <c r="N2509" s="309"/>
      <c r="O2509" s="309"/>
      <c r="P2509" s="309"/>
    </row>
    <row r="2510" spans="1:16" x14ac:dyDescent="0.25">
      <c r="A2510" s="309"/>
      <c r="B2510" s="309"/>
      <c r="C2510" s="309"/>
      <c r="D2510" s="309"/>
      <c r="E2510" s="309"/>
      <c r="F2510" s="309"/>
      <c r="G2510" s="309"/>
      <c r="H2510" s="309"/>
      <c r="I2510" s="309"/>
      <c r="J2510" s="309"/>
      <c r="K2510" s="309"/>
      <c r="L2510" s="309"/>
      <c r="M2510" s="309"/>
      <c r="N2510" s="309"/>
      <c r="O2510" s="309"/>
      <c r="P2510" s="309"/>
    </row>
    <row r="2511" spans="1:16" x14ac:dyDescent="0.25">
      <c r="A2511" s="309"/>
      <c r="B2511" s="309"/>
      <c r="C2511" s="309"/>
      <c r="D2511" s="309"/>
      <c r="E2511" s="309"/>
      <c r="F2511" s="309"/>
      <c r="G2511" s="309"/>
      <c r="H2511" s="309"/>
      <c r="I2511" s="309"/>
      <c r="J2511" s="309"/>
      <c r="K2511" s="309"/>
      <c r="L2511" s="309"/>
      <c r="M2511" s="309"/>
      <c r="N2511" s="309"/>
      <c r="O2511" s="309"/>
      <c r="P2511" s="309"/>
    </row>
    <row r="2512" spans="1:16" x14ac:dyDescent="0.25">
      <c r="A2512" s="309"/>
      <c r="B2512" s="309"/>
      <c r="C2512" s="309"/>
      <c r="D2512" s="309"/>
      <c r="E2512" s="309"/>
      <c r="F2512" s="309"/>
      <c r="G2512" s="309"/>
      <c r="H2512" s="309"/>
      <c r="I2512" s="309"/>
      <c r="J2512" s="309"/>
      <c r="K2512" s="309"/>
      <c r="L2512" s="309"/>
      <c r="M2512" s="309"/>
      <c r="N2512" s="309"/>
      <c r="O2512" s="309"/>
      <c r="P2512" s="309"/>
    </row>
    <row r="2513" spans="1:16" x14ac:dyDescent="0.25">
      <c r="A2513" s="309"/>
      <c r="B2513" s="309"/>
      <c r="C2513" s="309"/>
      <c r="D2513" s="309"/>
      <c r="E2513" s="309"/>
      <c r="F2513" s="309"/>
      <c r="G2513" s="309"/>
      <c r="H2513" s="309"/>
      <c r="I2513" s="309"/>
      <c r="J2513" s="309"/>
      <c r="K2513" s="309"/>
      <c r="L2513" s="309"/>
      <c r="M2513" s="309"/>
      <c r="N2513" s="309"/>
      <c r="O2513" s="309"/>
      <c r="P2513" s="309"/>
    </row>
    <row r="2514" spans="1:16" x14ac:dyDescent="0.25">
      <c r="A2514" s="309"/>
      <c r="B2514" s="309"/>
      <c r="C2514" s="309"/>
      <c r="D2514" s="309"/>
      <c r="E2514" s="309"/>
      <c r="F2514" s="309"/>
      <c r="G2514" s="309"/>
      <c r="H2514" s="309"/>
      <c r="I2514" s="309"/>
      <c r="J2514" s="309"/>
      <c r="K2514" s="309"/>
      <c r="L2514" s="309"/>
      <c r="M2514" s="309"/>
      <c r="N2514" s="309"/>
      <c r="O2514" s="309"/>
      <c r="P2514" s="309"/>
    </row>
    <row r="2515" spans="1:16" x14ac:dyDescent="0.25">
      <c r="A2515" s="309"/>
      <c r="B2515" s="309"/>
      <c r="C2515" s="309"/>
      <c r="D2515" s="309"/>
      <c r="E2515" s="309"/>
      <c r="F2515" s="309"/>
      <c r="G2515" s="309"/>
      <c r="H2515" s="309"/>
      <c r="I2515" s="309"/>
      <c r="J2515" s="309"/>
      <c r="K2515" s="309"/>
      <c r="L2515" s="309"/>
      <c r="M2515" s="309"/>
      <c r="N2515" s="309"/>
      <c r="O2515" s="309"/>
      <c r="P2515" s="309"/>
    </row>
    <row r="2516" spans="1:16" x14ac:dyDescent="0.25">
      <c r="A2516" s="309"/>
      <c r="B2516" s="309"/>
      <c r="C2516" s="309"/>
      <c r="D2516" s="309"/>
      <c r="E2516" s="309"/>
      <c r="F2516" s="309"/>
      <c r="G2516" s="309"/>
      <c r="H2516" s="309"/>
      <c r="I2516" s="309"/>
      <c r="J2516" s="309"/>
      <c r="K2516" s="309"/>
      <c r="L2516" s="309"/>
      <c r="M2516" s="309"/>
      <c r="N2516" s="309"/>
      <c r="O2516" s="309"/>
      <c r="P2516" s="309"/>
    </row>
    <row r="2517" spans="1:16" x14ac:dyDescent="0.25">
      <c r="A2517" s="309"/>
      <c r="B2517" s="309"/>
      <c r="C2517" s="309"/>
      <c r="D2517" s="309"/>
      <c r="E2517" s="309"/>
      <c r="F2517" s="309"/>
      <c r="G2517" s="309"/>
      <c r="H2517" s="309"/>
      <c r="I2517" s="309"/>
      <c r="J2517" s="309"/>
      <c r="K2517" s="309"/>
      <c r="L2517" s="309"/>
      <c r="M2517" s="309"/>
      <c r="N2517" s="309"/>
      <c r="O2517" s="309"/>
      <c r="P2517" s="309"/>
    </row>
    <row r="2518" spans="1:16" x14ac:dyDescent="0.25">
      <c r="A2518" s="309"/>
      <c r="B2518" s="309"/>
      <c r="C2518" s="309"/>
      <c r="D2518" s="309"/>
      <c r="E2518" s="309"/>
      <c r="F2518" s="309"/>
      <c r="G2518" s="309"/>
      <c r="H2518" s="309"/>
      <c r="I2518" s="309"/>
      <c r="J2518" s="309"/>
      <c r="K2518" s="309"/>
      <c r="L2518" s="309"/>
      <c r="M2518" s="309"/>
      <c r="N2518" s="309"/>
      <c r="O2518" s="309"/>
      <c r="P2518" s="309"/>
    </row>
    <row r="2519" spans="1:16" x14ac:dyDescent="0.25">
      <c r="A2519" s="309"/>
      <c r="B2519" s="309"/>
      <c r="C2519" s="309"/>
      <c r="D2519" s="309"/>
      <c r="E2519" s="309"/>
      <c r="F2519" s="309"/>
      <c r="G2519" s="309"/>
      <c r="H2519" s="309"/>
      <c r="I2519" s="309"/>
      <c r="J2519" s="309"/>
      <c r="K2519" s="309"/>
      <c r="L2519" s="309"/>
      <c r="M2519" s="309"/>
      <c r="N2519" s="309"/>
      <c r="O2519" s="309"/>
      <c r="P2519" s="309"/>
    </row>
    <row r="2520" spans="1:16" x14ac:dyDescent="0.25">
      <c r="A2520" s="309"/>
      <c r="B2520" s="309"/>
      <c r="C2520" s="309"/>
      <c r="D2520" s="309"/>
      <c r="E2520" s="309"/>
      <c r="F2520" s="309"/>
      <c r="G2520" s="309"/>
      <c r="H2520" s="309"/>
      <c r="I2520" s="309"/>
      <c r="J2520" s="309"/>
      <c r="K2520" s="309"/>
      <c r="L2520" s="309"/>
      <c r="M2520" s="309"/>
      <c r="N2520" s="309"/>
      <c r="O2520" s="309"/>
      <c r="P2520" s="309"/>
    </row>
    <row r="2521" spans="1:16" x14ac:dyDescent="0.25">
      <c r="A2521" s="309"/>
      <c r="B2521" s="309"/>
      <c r="C2521" s="309"/>
      <c r="D2521" s="309"/>
      <c r="E2521" s="309"/>
      <c r="F2521" s="309"/>
      <c r="G2521" s="309"/>
      <c r="H2521" s="309"/>
      <c r="I2521" s="309"/>
      <c r="J2521" s="309"/>
      <c r="K2521" s="309"/>
      <c r="L2521" s="309"/>
      <c r="M2521" s="309"/>
      <c r="N2521" s="309"/>
      <c r="O2521" s="309"/>
      <c r="P2521" s="309"/>
    </row>
    <row r="2522" spans="1:16" x14ac:dyDescent="0.25">
      <c r="A2522" s="309"/>
      <c r="B2522" s="309"/>
      <c r="C2522" s="309"/>
      <c r="D2522" s="309"/>
      <c r="E2522" s="309"/>
      <c r="F2522" s="309"/>
      <c r="G2522" s="309"/>
      <c r="H2522" s="309"/>
      <c r="I2522" s="309"/>
      <c r="J2522" s="309"/>
      <c r="K2522" s="309"/>
      <c r="L2522" s="309"/>
      <c r="M2522" s="309"/>
      <c r="N2522" s="309"/>
      <c r="O2522" s="309"/>
      <c r="P2522" s="309"/>
    </row>
    <row r="2523" spans="1:16" x14ac:dyDescent="0.25">
      <c r="A2523" s="309"/>
      <c r="B2523" s="309"/>
      <c r="C2523" s="309"/>
      <c r="D2523" s="309"/>
      <c r="E2523" s="309"/>
      <c r="F2523" s="309"/>
      <c r="G2523" s="309"/>
      <c r="H2523" s="309"/>
      <c r="I2523" s="309"/>
      <c r="J2523" s="309"/>
      <c r="K2523" s="309"/>
      <c r="L2523" s="309"/>
      <c r="M2523" s="309"/>
      <c r="N2523" s="309"/>
      <c r="O2523" s="309"/>
      <c r="P2523" s="309"/>
    </row>
    <row r="2524" spans="1:16" x14ac:dyDescent="0.25">
      <c r="A2524" s="309"/>
      <c r="B2524" s="309"/>
      <c r="C2524" s="309"/>
      <c r="D2524" s="309"/>
      <c r="E2524" s="309"/>
      <c r="F2524" s="309"/>
      <c r="G2524" s="309"/>
      <c r="H2524" s="309"/>
      <c r="I2524" s="309"/>
      <c r="J2524" s="309"/>
      <c r="K2524" s="309"/>
      <c r="L2524" s="309"/>
      <c r="M2524" s="309"/>
      <c r="N2524" s="309"/>
      <c r="O2524" s="309"/>
      <c r="P2524" s="309"/>
    </row>
    <row r="2525" spans="1:16" x14ac:dyDescent="0.25">
      <c r="A2525" s="309"/>
      <c r="B2525" s="309"/>
      <c r="C2525" s="309"/>
      <c r="D2525" s="309"/>
      <c r="E2525" s="309"/>
      <c r="F2525" s="309"/>
      <c r="G2525" s="309"/>
      <c r="H2525" s="309"/>
      <c r="I2525" s="309"/>
      <c r="J2525" s="309"/>
      <c r="K2525" s="309"/>
      <c r="L2525" s="309"/>
      <c r="M2525" s="309"/>
      <c r="N2525" s="309"/>
      <c r="O2525" s="309"/>
      <c r="P2525" s="309"/>
    </row>
  </sheetData>
  <mergeCells count="153">
    <mergeCell ref="B83:D83"/>
    <mergeCell ref="E83:H83"/>
    <mergeCell ref="I83:O83"/>
    <mergeCell ref="B81:D81"/>
    <mergeCell ref="E81:H81"/>
    <mergeCell ref="I81:O81"/>
    <mergeCell ref="B82:D82"/>
    <mergeCell ref="E82:H82"/>
    <mergeCell ref="I82:O82"/>
    <mergeCell ref="B79:D79"/>
    <mergeCell ref="E79:H79"/>
    <mergeCell ref="I79:O79"/>
    <mergeCell ref="B80:D80"/>
    <mergeCell ref="E80:H80"/>
    <mergeCell ref="I80:O80"/>
    <mergeCell ref="B77:D77"/>
    <mergeCell ref="E77:H77"/>
    <mergeCell ref="I77:O77"/>
    <mergeCell ref="B78:D78"/>
    <mergeCell ref="E78:H78"/>
    <mergeCell ref="I78:O78"/>
    <mergeCell ref="B75:D75"/>
    <mergeCell ref="E75:H75"/>
    <mergeCell ref="I75:O75"/>
    <mergeCell ref="B76:D76"/>
    <mergeCell ref="E76:H76"/>
    <mergeCell ref="I76:O76"/>
    <mergeCell ref="B64:G64"/>
    <mergeCell ref="H64:I64"/>
    <mergeCell ref="J64:O64"/>
    <mergeCell ref="B66:O66"/>
    <mergeCell ref="B67:O70"/>
    <mergeCell ref="B74:D74"/>
    <mergeCell ref="E74:H74"/>
    <mergeCell ref="I74:O74"/>
    <mergeCell ref="B62:G62"/>
    <mergeCell ref="H62:I62"/>
    <mergeCell ref="J62:O62"/>
    <mergeCell ref="B63:G63"/>
    <mergeCell ref="H63:I63"/>
    <mergeCell ref="J63:O63"/>
    <mergeCell ref="B60:G60"/>
    <mergeCell ref="H60:I60"/>
    <mergeCell ref="J60:O60"/>
    <mergeCell ref="B61:G61"/>
    <mergeCell ref="H61:I61"/>
    <mergeCell ref="J61:O61"/>
    <mergeCell ref="B58:G58"/>
    <mergeCell ref="H58:I58"/>
    <mergeCell ref="J58:O58"/>
    <mergeCell ref="B59:G59"/>
    <mergeCell ref="H59:I59"/>
    <mergeCell ref="J59:O59"/>
    <mergeCell ref="B56:G56"/>
    <mergeCell ref="H56:I56"/>
    <mergeCell ref="J56:O56"/>
    <mergeCell ref="B57:G57"/>
    <mergeCell ref="H57:I57"/>
    <mergeCell ref="J57:O57"/>
    <mergeCell ref="B54:G54"/>
    <mergeCell ref="H54:I54"/>
    <mergeCell ref="J54:O54"/>
    <mergeCell ref="B55:G55"/>
    <mergeCell ref="H55:I55"/>
    <mergeCell ref="J55:O55"/>
    <mergeCell ref="B52:G52"/>
    <mergeCell ref="H52:I52"/>
    <mergeCell ref="J52:O52"/>
    <mergeCell ref="B53:G53"/>
    <mergeCell ref="H53:I53"/>
    <mergeCell ref="J53:O53"/>
    <mergeCell ref="B50:G50"/>
    <mergeCell ref="H50:I50"/>
    <mergeCell ref="J50:O50"/>
    <mergeCell ref="B51:G51"/>
    <mergeCell ref="H51:I51"/>
    <mergeCell ref="J51:O51"/>
    <mergeCell ref="B48:G48"/>
    <mergeCell ref="H48:I48"/>
    <mergeCell ref="J48:O48"/>
    <mergeCell ref="B49:G49"/>
    <mergeCell ref="H49:I49"/>
    <mergeCell ref="J49:O49"/>
    <mergeCell ref="B46:G46"/>
    <mergeCell ref="H46:I46"/>
    <mergeCell ref="J46:O46"/>
    <mergeCell ref="B47:G47"/>
    <mergeCell ref="H47:I47"/>
    <mergeCell ref="J47:O47"/>
    <mergeCell ref="B42:G42"/>
    <mergeCell ref="H42:I42"/>
    <mergeCell ref="J42:O42"/>
    <mergeCell ref="B43:O43"/>
    <mergeCell ref="B44:O44"/>
    <mergeCell ref="B45:G45"/>
    <mergeCell ref="H45:I45"/>
    <mergeCell ref="J45:O45"/>
    <mergeCell ref="B40:G40"/>
    <mergeCell ref="H40:I40"/>
    <mergeCell ref="J40:O40"/>
    <mergeCell ref="B41:G41"/>
    <mergeCell ref="H41:I41"/>
    <mergeCell ref="J41:O41"/>
    <mergeCell ref="B38:G38"/>
    <mergeCell ref="H38:I38"/>
    <mergeCell ref="J38:O38"/>
    <mergeCell ref="B39:G39"/>
    <mergeCell ref="H39:I39"/>
    <mergeCell ref="J39:O39"/>
    <mergeCell ref="B36:G36"/>
    <mergeCell ref="H36:I36"/>
    <mergeCell ref="J36:O36"/>
    <mergeCell ref="B37:G37"/>
    <mergeCell ref="H37:I37"/>
    <mergeCell ref="J37:O37"/>
    <mergeCell ref="B34:G34"/>
    <mergeCell ref="H34:I34"/>
    <mergeCell ref="J34:O34"/>
    <mergeCell ref="B35:G35"/>
    <mergeCell ref="H35:I35"/>
    <mergeCell ref="J35:O35"/>
    <mergeCell ref="B29:G29"/>
    <mergeCell ref="H29:I29"/>
    <mergeCell ref="J29:O29"/>
    <mergeCell ref="B31:O31"/>
    <mergeCell ref="B32:O32"/>
    <mergeCell ref="B33:G33"/>
    <mergeCell ref="H33:I33"/>
    <mergeCell ref="J33:O33"/>
    <mergeCell ref="B27:G27"/>
    <mergeCell ref="H27:I27"/>
    <mergeCell ref="J27:O27"/>
    <mergeCell ref="B28:G28"/>
    <mergeCell ref="H28:I28"/>
    <mergeCell ref="J28:O28"/>
    <mergeCell ref="B26:G26"/>
    <mergeCell ref="H26:I26"/>
    <mergeCell ref="J26:O26"/>
    <mergeCell ref="B23:G23"/>
    <mergeCell ref="H23:I23"/>
    <mergeCell ref="J23:O23"/>
    <mergeCell ref="B24:G24"/>
    <mergeCell ref="H24:I24"/>
    <mergeCell ref="J24:O24"/>
    <mergeCell ref="B3:O8"/>
    <mergeCell ref="B20:O20"/>
    <mergeCell ref="B21:O21"/>
    <mergeCell ref="B22:G22"/>
    <mergeCell ref="H22:I22"/>
    <mergeCell ref="J22:O22"/>
    <mergeCell ref="B25:G25"/>
    <mergeCell ref="H25:I25"/>
    <mergeCell ref="J25:O25"/>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W2032"/>
  <sheetViews>
    <sheetView workbookViewId="0">
      <selection activeCell="V28" sqref="V28"/>
    </sheetView>
  </sheetViews>
  <sheetFormatPr defaultRowHeight="15" outlineLevelRow="1" x14ac:dyDescent="0.25"/>
  <cols>
    <col min="1" max="1" width="4.42578125" customWidth="1"/>
    <col min="7" max="7" width="31.7109375" customWidth="1"/>
    <col min="16" max="16" width="5.28515625" customWidth="1"/>
    <col min="17" max="29" width="9.140625" style="309"/>
  </cols>
  <sheetData>
    <row r="1" spans="1:75" s="309" customFormat="1" x14ac:dyDescent="0.25"/>
    <row r="2" spans="1:75" ht="21" x14ac:dyDescent="0.35">
      <c r="A2" s="309"/>
      <c r="B2" s="310" t="s">
        <v>530</v>
      </c>
      <c r="C2" s="309"/>
      <c r="D2" s="309"/>
      <c r="E2" s="309"/>
      <c r="F2" s="309"/>
      <c r="G2" s="309"/>
      <c r="H2" s="309"/>
      <c r="I2" s="309"/>
      <c r="J2" s="309"/>
      <c r="K2" s="309"/>
      <c r="L2" s="309"/>
      <c r="M2" s="309"/>
      <c r="N2" s="309"/>
      <c r="O2" s="309"/>
      <c r="P2" s="309"/>
      <c r="AD2" s="115"/>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c r="BH2" s="115"/>
      <c r="BI2" s="115"/>
      <c r="BJ2" s="115"/>
      <c r="BK2" s="115"/>
      <c r="BL2" s="115"/>
      <c r="BM2" s="115"/>
      <c r="BN2" s="115"/>
      <c r="BO2" s="115"/>
      <c r="BP2" s="115"/>
      <c r="BQ2" s="115"/>
      <c r="BR2" s="115"/>
      <c r="BS2" s="115"/>
      <c r="BT2" s="115"/>
      <c r="BU2" s="115"/>
      <c r="BV2" s="115"/>
      <c r="BW2" s="115"/>
    </row>
    <row r="3" spans="1:75" ht="15.75" customHeight="1" x14ac:dyDescent="0.35">
      <c r="A3" s="309"/>
      <c r="B3" s="310"/>
      <c r="C3" s="309"/>
      <c r="D3" s="309"/>
      <c r="E3" s="309"/>
      <c r="F3" s="309"/>
      <c r="G3" s="309"/>
      <c r="H3" s="309"/>
      <c r="I3" s="309"/>
      <c r="J3" s="309"/>
      <c r="K3" s="309"/>
      <c r="L3" s="309"/>
      <c r="M3" s="309"/>
      <c r="N3" s="309"/>
      <c r="O3" s="309"/>
      <c r="P3" s="309"/>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15"/>
      <c r="BQ3" s="115"/>
      <c r="BR3" s="115"/>
      <c r="BS3" s="115"/>
      <c r="BT3" s="115"/>
      <c r="BU3" s="115"/>
      <c r="BV3" s="115"/>
      <c r="BW3" s="115"/>
    </row>
    <row r="4" spans="1:75" ht="15" customHeight="1" x14ac:dyDescent="0.25">
      <c r="A4" s="309"/>
      <c r="B4" s="349" t="s">
        <v>531</v>
      </c>
      <c r="C4" s="349"/>
      <c r="D4" s="349"/>
      <c r="E4" s="349"/>
      <c r="F4" s="349"/>
      <c r="G4" s="349"/>
      <c r="H4" s="349"/>
      <c r="I4" s="349"/>
      <c r="J4" s="349"/>
      <c r="K4" s="349"/>
      <c r="L4" s="349"/>
      <c r="M4" s="349"/>
      <c r="N4" s="349"/>
      <c r="O4" s="349"/>
      <c r="P4" s="309"/>
      <c r="AD4" s="115"/>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c r="BH4" s="115"/>
      <c r="BI4" s="115"/>
      <c r="BJ4" s="115"/>
      <c r="BK4" s="115"/>
      <c r="BL4" s="115"/>
      <c r="BM4" s="115"/>
      <c r="BN4" s="115"/>
      <c r="BO4" s="115"/>
      <c r="BP4" s="115"/>
      <c r="BQ4" s="115"/>
      <c r="BR4" s="115"/>
      <c r="BS4" s="115"/>
      <c r="BT4" s="115"/>
      <c r="BU4" s="115"/>
      <c r="BV4" s="115"/>
      <c r="BW4" s="115"/>
    </row>
    <row r="5" spans="1:75" x14ac:dyDescent="0.25">
      <c r="A5" s="309"/>
      <c r="B5" s="349"/>
      <c r="C5" s="349"/>
      <c r="D5" s="349"/>
      <c r="E5" s="349"/>
      <c r="F5" s="349"/>
      <c r="G5" s="349"/>
      <c r="H5" s="349"/>
      <c r="I5" s="349"/>
      <c r="J5" s="349"/>
      <c r="K5" s="349"/>
      <c r="L5" s="349"/>
      <c r="M5" s="349"/>
      <c r="N5" s="349"/>
      <c r="O5" s="349"/>
      <c r="P5" s="309"/>
      <c r="AD5" s="115"/>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c r="BH5" s="115"/>
      <c r="BI5" s="115"/>
      <c r="BJ5" s="115"/>
      <c r="BK5" s="115"/>
      <c r="BL5" s="115"/>
      <c r="BM5" s="115"/>
      <c r="BN5" s="115"/>
      <c r="BO5" s="115"/>
      <c r="BP5" s="115"/>
      <c r="BQ5" s="115"/>
      <c r="BR5" s="115"/>
      <c r="BS5" s="115"/>
      <c r="BT5" s="115"/>
      <c r="BU5" s="115"/>
      <c r="BV5" s="115"/>
      <c r="BW5" s="115"/>
    </row>
    <row r="6" spans="1:75" x14ac:dyDescent="0.25">
      <c r="A6" s="309"/>
      <c r="B6" s="349"/>
      <c r="C6" s="349"/>
      <c r="D6" s="349"/>
      <c r="E6" s="349"/>
      <c r="F6" s="349"/>
      <c r="G6" s="349"/>
      <c r="H6" s="349"/>
      <c r="I6" s="349"/>
      <c r="J6" s="349"/>
      <c r="K6" s="349"/>
      <c r="L6" s="349"/>
      <c r="M6" s="349"/>
      <c r="N6" s="349"/>
      <c r="O6" s="349"/>
      <c r="P6" s="309"/>
      <c r="AD6" s="115"/>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c r="BH6" s="115"/>
      <c r="BI6" s="115"/>
      <c r="BJ6" s="115"/>
      <c r="BK6" s="115"/>
      <c r="BL6" s="115"/>
      <c r="BM6" s="115"/>
      <c r="BN6" s="115"/>
      <c r="BO6" s="115"/>
      <c r="BP6" s="115"/>
      <c r="BQ6" s="115"/>
      <c r="BR6" s="115"/>
      <c r="BS6" s="115"/>
      <c r="BT6" s="115"/>
      <c r="BU6" s="115"/>
      <c r="BV6" s="115"/>
      <c r="BW6" s="115"/>
    </row>
    <row r="7" spans="1:75" x14ac:dyDescent="0.25">
      <c r="A7" s="309"/>
      <c r="B7" s="311" t="s">
        <v>447</v>
      </c>
      <c r="C7" s="309"/>
      <c r="D7" s="309"/>
      <c r="E7" s="309"/>
      <c r="F7" s="309"/>
      <c r="G7" s="309"/>
      <c r="H7" s="309"/>
      <c r="I7" s="309"/>
      <c r="J7" s="309"/>
      <c r="K7" s="309"/>
      <c r="L7" s="309"/>
      <c r="M7" s="309"/>
      <c r="N7" s="309"/>
      <c r="O7" s="309"/>
      <c r="P7" s="309"/>
      <c r="AD7" s="115"/>
      <c r="AE7" s="115"/>
      <c r="AF7" s="115"/>
      <c r="AG7" s="115"/>
      <c r="AH7" s="115"/>
      <c r="AI7" s="115"/>
      <c r="AJ7" s="115"/>
      <c r="AK7" s="115"/>
      <c r="AL7" s="115"/>
      <c r="AM7" s="115"/>
      <c r="AN7" s="115"/>
      <c r="AO7" s="115"/>
      <c r="AP7" s="115"/>
      <c r="AQ7" s="115"/>
      <c r="AR7" s="115"/>
      <c r="AS7" s="115"/>
      <c r="AT7" s="115"/>
      <c r="AU7" s="115"/>
      <c r="AV7" s="115"/>
      <c r="AW7" s="115"/>
      <c r="AX7" s="115"/>
    </row>
    <row r="8" spans="1:75" x14ac:dyDescent="0.25">
      <c r="A8" s="309"/>
      <c r="B8" s="312" t="s">
        <v>532</v>
      </c>
      <c r="C8" s="309"/>
      <c r="D8" s="309"/>
      <c r="E8" s="309"/>
      <c r="F8" s="309"/>
      <c r="G8" s="309"/>
      <c r="H8" s="309"/>
      <c r="I8" s="309"/>
      <c r="J8" s="309"/>
      <c r="K8" s="309"/>
      <c r="L8" s="309"/>
      <c r="M8" s="309"/>
      <c r="N8" s="309"/>
      <c r="O8" s="309"/>
      <c r="P8" s="309"/>
      <c r="AD8" s="115"/>
      <c r="AE8" s="115"/>
      <c r="AF8" s="115"/>
      <c r="AG8" s="115"/>
      <c r="AH8" s="115"/>
      <c r="AI8" s="115"/>
      <c r="AJ8" s="115"/>
      <c r="AK8" s="115"/>
      <c r="AL8" s="115"/>
      <c r="AM8" s="115"/>
      <c r="AN8" s="115"/>
      <c r="AO8" s="115"/>
      <c r="AP8" s="115"/>
      <c r="AQ8" s="115"/>
      <c r="AR8" s="115"/>
      <c r="AS8" s="115"/>
      <c r="AT8" s="115"/>
      <c r="AU8" s="115"/>
      <c r="AV8" s="115"/>
      <c r="AW8" s="115"/>
      <c r="AX8" s="115"/>
    </row>
    <row r="9" spans="1:75" x14ac:dyDescent="0.25">
      <c r="A9" s="309"/>
      <c r="B9" s="312" t="s">
        <v>533</v>
      </c>
      <c r="C9" s="309"/>
      <c r="D9" s="309"/>
      <c r="E9" s="309"/>
      <c r="F9" s="309"/>
      <c r="G9" s="309"/>
      <c r="H9" s="309"/>
      <c r="I9" s="309"/>
      <c r="J9" s="309"/>
      <c r="K9" s="309"/>
      <c r="L9" s="309"/>
      <c r="M9" s="309"/>
      <c r="N9" s="309"/>
      <c r="O9" s="309"/>
      <c r="P9" s="309"/>
      <c r="AD9" s="115"/>
      <c r="AE9" s="115"/>
      <c r="AF9" s="115"/>
      <c r="AG9" s="115"/>
      <c r="AH9" s="115"/>
      <c r="AI9" s="115"/>
      <c r="AJ9" s="115"/>
      <c r="AK9" s="115"/>
      <c r="AL9" s="115"/>
      <c r="AM9" s="115"/>
      <c r="AN9" s="115"/>
      <c r="AO9" s="115"/>
      <c r="AP9" s="115"/>
      <c r="AQ9" s="115"/>
      <c r="AR9" s="115"/>
      <c r="AS9" s="115"/>
      <c r="AT9" s="115"/>
      <c r="AU9" s="115"/>
      <c r="AV9" s="115"/>
      <c r="AW9" s="115"/>
      <c r="AX9" s="115"/>
    </row>
    <row r="10" spans="1:75" x14ac:dyDescent="0.25">
      <c r="A10" s="309"/>
      <c r="B10" s="312" t="s">
        <v>450</v>
      </c>
      <c r="C10" s="309"/>
      <c r="D10" s="309"/>
      <c r="E10" s="309"/>
      <c r="F10" s="309"/>
      <c r="G10" s="309"/>
      <c r="H10" s="309"/>
      <c r="I10" s="309"/>
      <c r="J10" s="309"/>
      <c r="K10" s="309"/>
      <c r="L10" s="309"/>
      <c r="M10" s="309"/>
      <c r="N10" s="309"/>
      <c r="O10" s="309"/>
      <c r="P10" s="309"/>
      <c r="AD10" s="115"/>
      <c r="AE10" s="115"/>
      <c r="AF10" s="115"/>
      <c r="AG10" s="115"/>
      <c r="AH10" s="115"/>
      <c r="AI10" s="115"/>
      <c r="AJ10" s="115"/>
      <c r="AK10" s="115"/>
      <c r="AL10" s="115"/>
      <c r="AM10" s="115"/>
      <c r="AN10" s="115"/>
      <c r="AO10" s="115"/>
      <c r="AP10" s="115"/>
      <c r="AQ10" s="115"/>
      <c r="AR10" s="115"/>
      <c r="AS10" s="115"/>
      <c r="AT10" s="115"/>
      <c r="AU10" s="115"/>
      <c r="AV10" s="115"/>
      <c r="AW10" s="115"/>
      <c r="AX10" s="115"/>
    </row>
    <row r="11" spans="1:75" x14ac:dyDescent="0.25">
      <c r="A11" s="309"/>
      <c r="B11" s="312" t="s">
        <v>534</v>
      </c>
      <c r="C11" s="309"/>
      <c r="D11" s="309"/>
      <c r="E11" s="309"/>
      <c r="F11" s="309"/>
      <c r="G11" s="309"/>
      <c r="H11" s="309"/>
      <c r="I11" s="309"/>
      <c r="J11" s="309"/>
      <c r="K11" s="309"/>
      <c r="L11" s="309"/>
      <c r="M11" s="309"/>
      <c r="N11" s="309"/>
      <c r="O11" s="309"/>
      <c r="P11" s="309"/>
      <c r="AD11" s="115"/>
      <c r="AE11" s="115"/>
      <c r="AF11" s="115"/>
      <c r="AG11" s="115"/>
      <c r="AH11" s="115"/>
      <c r="AI11" s="115"/>
      <c r="AJ11" s="115"/>
      <c r="AK11" s="115"/>
      <c r="AL11" s="115"/>
      <c r="AM11" s="115"/>
      <c r="AN11" s="115"/>
      <c r="AO11" s="115"/>
      <c r="AP11" s="115"/>
      <c r="AQ11" s="115"/>
      <c r="AR11" s="115"/>
      <c r="AS11" s="115"/>
      <c r="AT11" s="115"/>
      <c r="AU11" s="115"/>
      <c r="AV11" s="115"/>
      <c r="AW11" s="115"/>
      <c r="AX11" s="115"/>
    </row>
    <row r="12" spans="1:75" x14ac:dyDescent="0.25">
      <c r="A12" s="309"/>
      <c r="B12" s="309"/>
      <c r="C12" s="309"/>
      <c r="D12" s="309"/>
      <c r="E12" s="309"/>
      <c r="F12" s="309"/>
      <c r="G12" s="309"/>
      <c r="H12" s="309"/>
      <c r="I12" s="309"/>
      <c r="J12" s="309"/>
      <c r="K12" s="309"/>
      <c r="L12" s="309"/>
      <c r="M12" s="309"/>
      <c r="N12" s="309"/>
      <c r="O12" s="309"/>
      <c r="P12" s="309"/>
      <c r="AD12" s="115"/>
      <c r="AE12" s="115"/>
      <c r="AF12" s="115"/>
      <c r="AG12" s="115"/>
      <c r="AH12" s="115"/>
      <c r="AI12" s="115"/>
      <c r="AJ12" s="115"/>
      <c r="AK12" s="115"/>
      <c r="AL12" s="115"/>
      <c r="AM12" s="115"/>
      <c r="AN12" s="115"/>
      <c r="AO12" s="115"/>
      <c r="AP12" s="115"/>
      <c r="AQ12" s="115"/>
      <c r="AR12" s="115"/>
      <c r="AS12" s="115"/>
      <c r="AT12" s="115"/>
      <c r="AU12" s="115"/>
      <c r="AV12" s="115"/>
      <c r="AW12" s="115"/>
      <c r="AX12" s="115"/>
    </row>
    <row r="13" spans="1:75" x14ac:dyDescent="0.25">
      <c r="A13" s="309"/>
      <c r="B13" s="313" t="s">
        <v>451</v>
      </c>
      <c r="C13" s="309"/>
      <c r="D13" s="309"/>
      <c r="E13" s="309"/>
      <c r="F13" s="309"/>
      <c r="G13" s="309"/>
      <c r="H13" s="309"/>
      <c r="I13" s="309"/>
      <c r="J13" s="309"/>
      <c r="K13" s="309"/>
      <c r="L13" s="309"/>
      <c r="M13" s="309"/>
      <c r="N13" s="309"/>
      <c r="O13" s="309"/>
      <c r="P13" s="309"/>
      <c r="AD13" s="115"/>
      <c r="AE13" s="115"/>
      <c r="AF13" s="115"/>
      <c r="AG13" s="115"/>
      <c r="AH13" s="115"/>
      <c r="AI13" s="115"/>
      <c r="AJ13" s="115"/>
      <c r="AK13" s="115"/>
      <c r="AL13" s="115"/>
      <c r="AM13" s="115"/>
      <c r="AN13" s="115"/>
      <c r="AO13" s="115"/>
      <c r="AP13" s="115"/>
      <c r="AQ13" s="115"/>
      <c r="AR13" s="115"/>
      <c r="AS13" s="115"/>
      <c r="AT13" s="115"/>
      <c r="AU13" s="115"/>
      <c r="AV13" s="115"/>
      <c r="AW13" s="115"/>
      <c r="AX13" s="115"/>
    </row>
    <row r="14" spans="1:75" x14ac:dyDescent="0.25">
      <c r="A14" s="309"/>
      <c r="B14" s="312" t="s">
        <v>452</v>
      </c>
      <c r="C14" s="309"/>
      <c r="D14" s="309"/>
      <c r="E14" s="309"/>
      <c r="F14" s="309"/>
      <c r="G14" s="309"/>
      <c r="H14" s="309"/>
      <c r="I14" s="309"/>
      <c r="J14" s="309"/>
      <c r="K14" s="309"/>
      <c r="L14" s="309"/>
      <c r="M14" s="309"/>
      <c r="N14" s="309"/>
      <c r="O14" s="309"/>
      <c r="P14" s="309"/>
      <c r="AD14" s="115"/>
      <c r="AE14" s="115"/>
      <c r="AF14" s="115"/>
      <c r="AG14" s="115"/>
      <c r="AH14" s="115"/>
      <c r="AI14" s="115"/>
      <c r="AJ14" s="115"/>
      <c r="AK14" s="115"/>
      <c r="AL14" s="115"/>
      <c r="AM14" s="115"/>
      <c r="AN14" s="115"/>
      <c r="AO14" s="115"/>
      <c r="AP14" s="115"/>
      <c r="AQ14" s="115"/>
      <c r="AR14" s="115"/>
      <c r="AS14" s="115"/>
      <c r="AT14" s="115"/>
      <c r="AU14" s="115"/>
      <c r="AV14" s="115"/>
      <c r="AW14" s="115"/>
      <c r="AX14" s="115"/>
    </row>
    <row r="15" spans="1:75" x14ac:dyDescent="0.25">
      <c r="A15" s="309"/>
      <c r="B15" s="312" t="s">
        <v>535</v>
      </c>
      <c r="C15" s="309"/>
      <c r="D15" s="309"/>
      <c r="E15" s="309"/>
      <c r="F15" s="309"/>
      <c r="G15" s="309"/>
      <c r="H15" s="309"/>
      <c r="I15" s="309"/>
      <c r="J15" s="309"/>
      <c r="K15" s="309"/>
      <c r="L15" s="309"/>
      <c r="M15" s="309"/>
      <c r="N15" s="309"/>
      <c r="O15" s="309"/>
      <c r="P15" s="309"/>
      <c r="AD15" s="115"/>
      <c r="AE15" s="115"/>
      <c r="AF15" s="115"/>
      <c r="AG15" s="115"/>
      <c r="AH15" s="115"/>
      <c r="AI15" s="115"/>
      <c r="AJ15" s="115"/>
      <c r="AK15" s="115"/>
      <c r="AL15" s="115"/>
      <c r="AM15" s="115"/>
      <c r="AN15" s="115"/>
      <c r="AO15" s="115"/>
      <c r="AP15" s="115"/>
      <c r="AQ15" s="115"/>
      <c r="AR15" s="115"/>
      <c r="AS15" s="115"/>
      <c r="AT15" s="115"/>
      <c r="AU15" s="115"/>
      <c r="AV15" s="115"/>
      <c r="AW15" s="115"/>
      <c r="AX15" s="115"/>
    </row>
    <row r="16" spans="1:75" x14ac:dyDescent="0.25">
      <c r="A16" s="309"/>
      <c r="B16" s="312" t="s">
        <v>536</v>
      </c>
      <c r="C16" s="309"/>
      <c r="D16" s="309"/>
      <c r="E16" s="309"/>
      <c r="F16" s="309"/>
      <c r="G16" s="309"/>
      <c r="H16" s="309"/>
      <c r="I16" s="309"/>
      <c r="J16" s="309"/>
      <c r="K16" s="309"/>
      <c r="L16" s="309"/>
      <c r="M16" s="309"/>
      <c r="N16" s="309"/>
      <c r="O16" s="309"/>
      <c r="P16" s="309"/>
      <c r="AD16" s="115"/>
      <c r="AE16" s="115"/>
      <c r="AF16" s="115"/>
      <c r="AG16" s="115"/>
      <c r="AH16" s="115"/>
      <c r="AI16" s="115"/>
      <c r="AJ16" s="115"/>
      <c r="AK16" s="115"/>
      <c r="AL16" s="115"/>
      <c r="AM16" s="115"/>
      <c r="AN16" s="115"/>
      <c r="AO16" s="115"/>
      <c r="AP16" s="115"/>
      <c r="AQ16" s="115"/>
      <c r="AR16" s="115"/>
      <c r="AS16" s="115"/>
      <c r="AT16" s="115"/>
      <c r="AU16" s="115"/>
      <c r="AV16" s="115"/>
      <c r="AW16" s="115"/>
      <c r="AX16" s="115"/>
    </row>
    <row r="17" spans="1:51" x14ac:dyDescent="0.25">
      <c r="A17" s="309"/>
      <c r="B17" s="326"/>
      <c r="C17" s="326"/>
      <c r="D17" s="326"/>
      <c r="E17" s="326"/>
      <c r="F17" s="326"/>
      <c r="G17" s="326"/>
      <c r="H17" s="326"/>
      <c r="I17" s="326"/>
      <c r="J17" s="326"/>
      <c r="K17" s="326"/>
      <c r="L17" s="326"/>
      <c r="M17" s="326"/>
      <c r="N17" s="326"/>
      <c r="O17" s="326"/>
      <c r="P17" s="309"/>
      <c r="AD17" s="115"/>
      <c r="AE17" s="115"/>
      <c r="AF17" s="115"/>
      <c r="AG17" s="115"/>
      <c r="AH17" s="115"/>
      <c r="AI17" s="115"/>
      <c r="AJ17" s="115"/>
      <c r="AK17" s="115"/>
      <c r="AL17" s="115"/>
      <c r="AM17" s="115"/>
      <c r="AN17" s="115"/>
      <c r="AO17" s="115"/>
      <c r="AP17" s="115"/>
      <c r="AQ17" s="115"/>
      <c r="AR17" s="115"/>
      <c r="AS17" s="115"/>
      <c r="AT17" s="115"/>
      <c r="AU17" s="115"/>
      <c r="AV17" s="115"/>
      <c r="AW17" s="115"/>
      <c r="AX17" s="115"/>
      <c r="AY17" s="115"/>
    </row>
    <row r="18" spans="1:51" x14ac:dyDescent="0.25">
      <c r="A18" s="309"/>
      <c r="B18" s="503" t="s">
        <v>537</v>
      </c>
      <c r="C18" s="504"/>
      <c r="D18" s="504"/>
      <c r="E18" s="504"/>
      <c r="F18" s="504"/>
      <c r="G18" s="504"/>
      <c r="H18" s="504"/>
      <c r="I18" s="504"/>
      <c r="J18" s="504"/>
      <c r="K18" s="504"/>
      <c r="L18" s="504"/>
      <c r="M18" s="504"/>
      <c r="N18" s="504"/>
      <c r="O18" s="504"/>
      <c r="P18" s="309"/>
      <c r="AD18" s="115"/>
      <c r="AE18" s="115"/>
      <c r="AF18" s="115"/>
      <c r="AG18" s="115"/>
      <c r="AH18" s="115"/>
      <c r="AI18" s="115"/>
      <c r="AJ18" s="115"/>
      <c r="AK18" s="115"/>
      <c r="AL18" s="115"/>
      <c r="AM18" s="115"/>
      <c r="AN18" s="115"/>
      <c r="AO18" s="115"/>
      <c r="AP18" s="115"/>
      <c r="AQ18" s="115"/>
      <c r="AR18" s="115"/>
      <c r="AS18" s="115"/>
      <c r="AT18" s="115"/>
      <c r="AU18" s="115"/>
      <c r="AV18" s="115"/>
      <c r="AW18" s="115"/>
      <c r="AX18" s="115"/>
      <c r="AY18" s="115"/>
    </row>
    <row r="19" spans="1:51" ht="36.75" customHeight="1" x14ac:dyDescent="0.25">
      <c r="A19" s="309"/>
      <c r="B19" s="504"/>
      <c r="C19" s="504"/>
      <c r="D19" s="504"/>
      <c r="E19" s="504"/>
      <c r="F19" s="504"/>
      <c r="G19" s="504"/>
      <c r="H19" s="504"/>
      <c r="I19" s="504"/>
      <c r="J19" s="504"/>
      <c r="K19" s="504"/>
      <c r="L19" s="504"/>
      <c r="M19" s="504"/>
      <c r="N19" s="504"/>
      <c r="O19" s="504"/>
      <c r="P19" s="309"/>
      <c r="AD19" s="115"/>
      <c r="AE19" s="115"/>
      <c r="AF19" s="115"/>
      <c r="AG19" s="115"/>
      <c r="AH19" s="115"/>
      <c r="AI19" s="115"/>
      <c r="AJ19" s="115"/>
      <c r="AK19" s="115"/>
      <c r="AL19" s="115"/>
      <c r="AM19" s="115"/>
      <c r="AN19" s="115"/>
      <c r="AO19" s="115"/>
      <c r="AP19" s="115"/>
      <c r="AQ19" s="115"/>
      <c r="AR19" s="115"/>
      <c r="AS19" s="115"/>
      <c r="AT19" s="115"/>
      <c r="AU19" s="115"/>
      <c r="AV19" s="115"/>
      <c r="AW19" s="115"/>
      <c r="AX19" s="115"/>
      <c r="AY19" s="115"/>
    </row>
    <row r="20" spans="1:51" ht="15.75" thickBot="1" x14ac:dyDescent="0.3">
      <c r="A20" s="309"/>
      <c r="B20" s="314"/>
      <c r="C20" s="314"/>
      <c r="D20" s="314"/>
      <c r="E20" s="314"/>
      <c r="F20" s="314"/>
      <c r="G20" s="314"/>
      <c r="H20" s="314"/>
      <c r="I20" s="314"/>
      <c r="J20" s="314"/>
      <c r="K20" s="314"/>
      <c r="L20" s="314"/>
      <c r="M20" s="314"/>
      <c r="N20" s="314"/>
      <c r="O20" s="314"/>
      <c r="P20" s="309"/>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row>
    <row r="21" spans="1:51" ht="21.75" thickBot="1" x14ac:dyDescent="0.4">
      <c r="A21" s="315"/>
      <c r="B21" s="423" t="s">
        <v>538</v>
      </c>
      <c r="C21" s="424"/>
      <c r="D21" s="424"/>
      <c r="E21" s="424"/>
      <c r="F21" s="424"/>
      <c r="G21" s="424"/>
      <c r="H21" s="424"/>
      <c r="I21" s="424"/>
      <c r="J21" s="424"/>
      <c r="K21" s="424"/>
      <c r="L21" s="424"/>
      <c r="M21" s="424"/>
      <c r="N21" s="424"/>
      <c r="O21" s="425"/>
      <c r="P21" s="309"/>
      <c r="Q21" s="311" t="s">
        <v>469</v>
      </c>
      <c r="AD21" s="115"/>
      <c r="AE21" s="115"/>
      <c r="AF21" s="115"/>
      <c r="AG21" s="115"/>
      <c r="AH21" s="115"/>
      <c r="AI21" s="115"/>
      <c r="AJ21" s="115"/>
      <c r="AK21" s="115"/>
      <c r="AL21" s="115"/>
      <c r="AM21" s="115"/>
      <c r="AN21" s="115"/>
      <c r="AO21" s="115"/>
      <c r="AP21" s="115"/>
      <c r="AQ21" s="115"/>
      <c r="AR21" s="115"/>
      <c r="AS21" s="115"/>
      <c r="AT21" s="115"/>
      <c r="AU21" s="115"/>
      <c r="AV21" s="115"/>
      <c r="AW21" s="115"/>
      <c r="AX21" s="115"/>
      <c r="AY21" s="115"/>
    </row>
    <row r="22" spans="1:51" ht="16.5" customHeight="1" outlineLevel="1" thickBot="1" x14ac:dyDescent="0.3">
      <c r="A22" s="315"/>
      <c r="B22" s="505" t="s">
        <v>539</v>
      </c>
      <c r="C22" s="506"/>
      <c r="D22" s="506"/>
      <c r="E22" s="506"/>
      <c r="F22" s="506"/>
      <c r="G22" s="506"/>
      <c r="H22" s="507"/>
      <c r="I22" s="507"/>
      <c r="J22" s="507"/>
      <c r="K22" s="507"/>
      <c r="L22" s="507"/>
      <c r="M22" s="507"/>
      <c r="N22" s="507"/>
      <c r="O22" s="508"/>
      <c r="P22" s="309"/>
      <c r="Q22" s="327"/>
      <c r="AD22" s="115"/>
      <c r="AE22" s="115"/>
      <c r="AF22" s="115"/>
      <c r="AG22" s="115"/>
      <c r="AH22" s="115"/>
      <c r="AI22" s="115"/>
      <c r="AJ22" s="115"/>
      <c r="AK22" s="115"/>
      <c r="AL22" s="115"/>
      <c r="AM22" s="115"/>
      <c r="AN22" s="115"/>
      <c r="AO22" s="115"/>
      <c r="AP22" s="115"/>
      <c r="AQ22" s="115"/>
      <c r="AR22" s="115"/>
      <c r="AS22" s="115"/>
      <c r="AT22" s="115"/>
      <c r="AU22" s="115"/>
      <c r="AV22" s="115"/>
      <c r="AW22" s="115"/>
      <c r="AX22" s="115"/>
      <c r="AY22" s="115"/>
    </row>
    <row r="23" spans="1:51" outlineLevel="1" x14ac:dyDescent="0.25">
      <c r="A23" s="315"/>
      <c r="B23" s="430" t="s">
        <v>457</v>
      </c>
      <c r="C23" s="431"/>
      <c r="D23" s="431"/>
      <c r="E23" s="431"/>
      <c r="F23" s="431"/>
      <c r="G23" s="432"/>
      <c r="H23" s="382" t="s">
        <v>458</v>
      </c>
      <c r="I23" s="383"/>
      <c r="J23" s="384" t="s">
        <v>459</v>
      </c>
      <c r="K23" s="384"/>
      <c r="L23" s="384"/>
      <c r="M23" s="384"/>
      <c r="N23" s="384"/>
      <c r="O23" s="385"/>
      <c r="P23" s="320"/>
      <c r="Q23" s="317"/>
      <c r="AD23" s="115"/>
      <c r="AE23" s="115"/>
      <c r="AF23" s="115"/>
      <c r="AG23" s="115"/>
      <c r="AH23" s="115"/>
      <c r="AI23" s="115"/>
      <c r="AJ23" s="115"/>
      <c r="AK23" s="115"/>
      <c r="AL23" s="115"/>
      <c r="AM23" s="115"/>
      <c r="AN23" s="115"/>
      <c r="AO23" s="115"/>
      <c r="AP23" s="115"/>
      <c r="AQ23" s="115"/>
      <c r="AR23" s="115"/>
      <c r="AS23" s="115"/>
      <c r="AT23" s="115"/>
      <c r="AU23" s="115"/>
      <c r="AV23" s="115"/>
      <c r="AW23" s="115"/>
      <c r="AX23" s="115"/>
      <c r="AY23" s="115"/>
    </row>
    <row r="24" spans="1:51" ht="51.75" customHeight="1" outlineLevel="1" x14ac:dyDescent="0.25">
      <c r="A24" s="315"/>
      <c r="B24" s="518" t="s">
        <v>540</v>
      </c>
      <c r="C24" s="519"/>
      <c r="D24" s="519"/>
      <c r="E24" s="519"/>
      <c r="F24" s="519"/>
      <c r="G24" s="520"/>
      <c r="H24" s="521"/>
      <c r="I24" s="522"/>
      <c r="J24" s="523"/>
      <c r="K24" s="524"/>
      <c r="L24" s="524"/>
      <c r="M24" s="524"/>
      <c r="N24" s="524"/>
      <c r="O24" s="522"/>
      <c r="P24" s="320"/>
      <c r="Q24" s="317"/>
      <c r="AD24" s="115"/>
      <c r="AE24" s="115"/>
      <c r="AF24" s="115"/>
      <c r="AG24" s="115"/>
      <c r="AH24" s="115"/>
      <c r="AI24" s="115"/>
      <c r="AJ24" s="115"/>
      <c r="AK24" s="115"/>
      <c r="AL24" s="115"/>
      <c r="AM24" s="115"/>
      <c r="AN24" s="115"/>
      <c r="AO24" s="115"/>
      <c r="AP24" s="115"/>
      <c r="AQ24" s="115"/>
      <c r="AR24" s="115"/>
      <c r="AS24" s="115"/>
      <c r="AT24" s="115"/>
      <c r="AU24" s="115"/>
      <c r="AV24" s="115"/>
      <c r="AW24" s="115"/>
      <c r="AX24" s="115"/>
      <c r="AY24" s="115"/>
    </row>
    <row r="25" spans="1:51" ht="127.5" customHeight="1" outlineLevel="1" x14ac:dyDescent="0.25">
      <c r="A25" s="315"/>
      <c r="B25" s="509" t="s">
        <v>541</v>
      </c>
      <c r="C25" s="510"/>
      <c r="D25" s="510"/>
      <c r="E25" s="510"/>
      <c r="F25" s="510"/>
      <c r="G25" s="511"/>
      <c r="H25" s="512"/>
      <c r="I25" s="513"/>
      <c r="J25" s="514"/>
      <c r="K25" s="514"/>
      <c r="L25" s="514"/>
      <c r="M25" s="514"/>
      <c r="N25" s="514"/>
      <c r="O25" s="513"/>
      <c r="P25" s="320"/>
      <c r="Q25" s="317"/>
      <c r="U25" s="317"/>
      <c r="AD25" s="115"/>
      <c r="AE25" s="115"/>
      <c r="AF25" s="115"/>
      <c r="AG25" s="115"/>
      <c r="AH25" s="115"/>
      <c r="AI25" s="115"/>
      <c r="AJ25" s="115"/>
      <c r="AK25" s="115"/>
      <c r="AL25" s="115"/>
      <c r="AM25" s="115"/>
      <c r="AN25" s="115"/>
      <c r="AO25" s="115"/>
      <c r="AP25" s="115"/>
      <c r="AQ25" s="115"/>
      <c r="AR25" s="115"/>
      <c r="AS25" s="115"/>
      <c r="AT25" s="115"/>
      <c r="AU25" s="115"/>
      <c r="AV25" s="115"/>
      <c r="AW25" s="115"/>
      <c r="AX25" s="115"/>
      <c r="AY25" s="115"/>
    </row>
    <row r="26" spans="1:51" ht="92.25" customHeight="1" outlineLevel="1" x14ac:dyDescent="0.25">
      <c r="A26" s="315"/>
      <c r="B26" s="515"/>
      <c r="C26" s="516"/>
      <c r="D26" s="516"/>
      <c r="E26" s="516"/>
      <c r="F26" s="516"/>
      <c r="G26" s="517"/>
      <c r="H26" s="512"/>
      <c r="I26" s="513"/>
      <c r="J26" s="514"/>
      <c r="K26" s="514"/>
      <c r="L26" s="514"/>
      <c r="M26" s="514"/>
      <c r="N26" s="514"/>
      <c r="O26" s="513"/>
      <c r="P26" s="320"/>
      <c r="Q26" s="317"/>
      <c r="AD26" s="115"/>
      <c r="AE26" s="115"/>
      <c r="AF26" s="115"/>
      <c r="AG26" s="115"/>
      <c r="AH26" s="115"/>
      <c r="AI26" s="115"/>
      <c r="AJ26" s="115"/>
      <c r="AK26" s="115"/>
      <c r="AL26" s="115"/>
      <c r="AM26" s="115"/>
      <c r="AN26" s="115"/>
      <c r="AO26" s="115"/>
      <c r="AP26" s="115"/>
      <c r="AQ26" s="115"/>
      <c r="AR26" s="115"/>
      <c r="AS26" s="115"/>
      <c r="AT26" s="115"/>
      <c r="AU26" s="115"/>
      <c r="AV26" s="115"/>
      <c r="AW26" s="115"/>
      <c r="AX26" s="115"/>
      <c r="AY26" s="115"/>
    </row>
    <row r="27" spans="1:51" ht="81.75" customHeight="1" outlineLevel="1" x14ac:dyDescent="0.25">
      <c r="A27" s="315"/>
      <c r="B27" s="509" t="s">
        <v>542</v>
      </c>
      <c r="C27" s="510"/>
      <c r="D27" s="510"/>
      <c r="E27" s="510"/>
      <c r="F27" s="510"/>
      <c r="G27" s="511"/>
      <c r="H27" s="512"/>
      <c r="I27" s="513"/>
      <c r="J27" s="514"/>
      <c r="K27" s="514"/>
      <c r="L27" s="514"/>
      <c r="M27" s="514"/>
      <c r="N27" s="514"/>
      <c r="O27" s="513"/>
      <c r="P27" s="320"/>
      <c r="Q27" s="317"/>
      <c r="AD27" s="115"/>
      <c r="AE27" s="115"/>
      <c r="AF27" s="115"/>
      <c r="AG27" s="115"/>
      <c r="AH27" s="115"/>
      <c r="AI27" s="115"/>
      <c r="AJ27" s="115"/>
      <c r="AK27" s="115"/>
      <c r="AL27" s="115"/>
      <c r="AM27" s="115"/>
      <c r="AN27" s="115"/>
      <c r="AO27" s="115"/>
      <c r="AP27" s="115"/>
      <c r="AQ27" s="115"/>
      <c r="AR27" s="115"/>
      <c r="AS27" s="115"/>
      <c r="AT27" s="115"/>
      <c r="AU27" s="115"/>
      <c r="AV27" s="115"/>
      <c r="AW27" s="115"/>
      <c r="AX27" s="115"/>
      <c r="AY27" s="115"/>
    </row>
    <row r="28" spans="1:51" ht="61.5" customHeight="1" outlineLevel="1" x14ac:dyDescent="0.25">
      <c r="A28" s="315"/>
      <c r="B28" s="509" t="s">
        <v>543</v>
      </c>
      <c r="C28" s="510"/>
      <c r="D28" s="510"/>
      <c r="E28" s="510"/>
      <c r="F28" s="510"/>
      <c r="G28" s="511"/>
      <c r="H28" s="512"/>
      <c r="I28" s="513"/>
      <c r="J28" s="514"/>
      <c r="K28" s="514"/>
      <c r="L28" s="514"/>
      <c r="M28" s="514"/>
      <c r="N28" s="514"/>
      <c r="O28" s="513"/>
      <c r="P28" s="320"/>
      <c r="Q28" s="317"/>
      <c r="AD28" s="115"/>
      <c r="AE28" s="115"/>
      <c r="AF28" s="115"/>
      <c r="AG28" s="115"/>
      <c r="AH28" s="115"/>
      <c r="AI28" s="115"/>
      <c r="AJ28" s="115"/>
      <c r="AK28" s="115"/>
      <c r="AL28" s="115"/>
      <c r="AM28" s="115"/>
      <c r="AN28" s="115"/>
      <c r="AO28" s="115"/>
      <c r="AP28" s="115"/>
      <c r="AQ28" s="115"/>
      <c r="AR28" s="115"/>
      <c r="AS28" s="115"/>
      <c r="AT28" s="115"/>
      <c r="AU28" s="115"/>
      <c r="AV28" s="115"/>
      <c r="AW28" s="115"/>
      <c r="AX28" s="115"/>
      <c r="AY28" s="115"/>
    </row>
    <row r="29" spans="1:51" ht="61.5" customHeight="1" outlineLevel="1" x14ac:dyDescent="0.25">
      <c r="A29" s="315"/>
      <c r="B29" s="515"/>
      <c r="C29" s="516"/>
      <c r="D29" s="516"/>
      <c r="E29" s="516"/>
      <c r="F29" s="516"/>
      <c r="G29" s="517"/>
      <c r="H29" s="512"/>
      <c r="I29" s="513"/>
      <c r="J29" s="514"/>
      <c r="K29" s="514"/>
      <c r="L29" s="514"/>
      <c r="M29" s="514"/>
      <c r="N29" s="514"/>
      <c r="O29" s="513"/>
      <c r="P29" s="317"/>
      <c r="AD29" s="115"/>
      <c r="AE29" s="115"/>
      <c r="AF29" s="115"/>
      <c r="AG29" s="115"/>
      <c r="AH29" s="115"/>
      <c r="AI29" s="115"/>
      <c r="AJ29" s="115"/>
      <c r="AK29" s="115"/>
      <c r="AL29" s="115"/>
      <c r="AM29" s="115"/>
      <c r="AN29" s="115"/>
      <c r="AO29" s="115"/>
      <c r="AP29" s="115"/>
      <c r="AQ29" s="115"/>
      <c r="AR29" s="115"/>
      <c r="AS29" s="115"/>
      <c r="AT29" s="115"/>
      <c r="AU29" s="115"/>
      <c r="AV29" s="115"/>
      <c r="AW29" s="115"/>
      <c r="AX29" s="115"/>
      <c r="AY29" s="115"/>
    </row>
    <row r="30" spans="1:51" ht="43.5" customHeight="1" outlineLevel="1" thickBot="1" x14ac:dyDescent="0.3">
      <c r="A30" s="315"/>
      <c r="B30" s="525" t="s">
        <v>544</v>
      </c>
      <c r="C30" s="526"/>
      <c r="D30" s="526"/>
      <c r="E30" s="526"/>
      <c r="F30" s="526"/>
      <c r="G30" s="527"/>
      <c r="H30" s="528"/>
      <c r="I30" s="529"/>
      <c r="J30" s="530"/>
      <c r="K30" s="531"/>
      <c r="L30" s="531"/>
      <c r="M30" s="531"/>
      <c r="N30" s="531"/>
      <c r="O30" s="529"/>
      <c r="P30" s="309"/>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row>
    <row r="31" spans="1:51" ht="21.75" outlineLevel="1" thickBot="1" x14ac:dyDescent="0.4">
      <c r="A31" s="315"/>
      <c r="B31" s="423" t="s">
        <v>479</v>
      </c>
      <c r="C31" s="424"/>
      <c r="D31" s="424"/>
      <c r="E31" s="424"/>
      <c r="F31" s="424"/>
      <c r="G31" s="424"/>
      <c r="H31" s="424"/>
      <c r="I31" s="424"/>
      <c r="J31" s="424"/>
      <c r="K31" s="424"/>
      <c r="L31" s="424"/>
      <c r="M31" s="424"/>
      <c r="N31" s="424"/>
      <c r="O31" s="425"/>
      <c r="P31" s="309"/>
      <c r="Q31" s="311" t="s">
        <v>469</v>
      </c>
      <c r="AD31" s="115"/>
      <c r="AE31" s="115"/>
      <c r="AF31" s="115"/>
      <c r="AG31" s="115"/>
      <c r="AH31" s="115"/>
      <c r="AI31" s="115"/>
      <c r="AJ31" s="115"/>
      <c r="AK31" s="115"/>
      <c r="AL31" s="115"/>
      <c r="AM31" s="115"/>
      <c r="AN31" s="115"/>
      <c r="AO31" s="115"/>
      <c r="AP31" s="115"/>
      <c r="AQ31" s="115"/>
      <c r="AR31" s="115"/>
      <c r="AS31" s="115"/>
      <c r="AT31" s="115"/>
      <c r="AU31" s="115"/>
      <c r="AV31" s="115"/>
      <c r="AW31" s="115"/>
      <c r="AX31" s="115"/>
      <c r="AY31" s="115"/>
    </row>
    <row r="32" spans="1:51" ht="16.5" customHeight="1" outlineLevel="1" thickBot="1" x14ac:dyDescent="0.3">
      <c r="A32" s="315"/>
      <c r="B32" s="426" t="s">
        <v>456</v>
      </c>
      <c r="C32" s="427"/>
      <c r="D32" s="427"/>
      <c r="E32" s="427"/>
      <c r="F32" s="427"/>
      <c r="G32" s="427"/>
      <c r="H32" s="428"/>
      <c r="I32" s="428"/>
      <c r="J32" s="428"/>
      <c r="K32" s="428"/>
      <c r="L32" s="428"/>
      <c r="M32" s="428"/>
      <c r="N32" s="428"/>
      <c r="O32" s="429"/>
      <c r="P32" s="309"/>
      <c r="AD32" s="115"/>
      <c r="AE32" s="115"/>
      <c r="AF32" s="115"/>
      <c r="AG32" s="115"/>
      <c r="AH32" s="115"/>
      <c r="AI32" s="115"/>
      <c r="AJ32" s="115"/>
      <c r="AK32" s="115"/>
      <c r="AL32" s="115"/>
      <c r="AM32" s="115"/>
      <c r="AN32" s="115"/>
      <c r="AO32" s="115"/>
      <c r="AP32" s="115"/>
      <c r="AQ32" s="115"/>
      <c r="AR32" s="115"/>
      <c r="AS32" s="115"/>
      <c r="AT32" s="115"/>
      <c r="AU32" s="115"/>
      <c r="AV32" s="115"/>
      <c r="AW32" s="115"/>
      <c r="AX32" s="115"/>
      <c r="AY32" s="115"/>
    </row>
    <row r="33" spans="1:51" outlineLevel="1" x14ac:dyDescent="0.25">
      <c r="A33" s="315"/>
      <c r="B33" s="430" t="s">
        <v>457</v>
      </c>
      <c r="C33" s="431"/>
      <c r="D33" s="431"/>
      <c r="E33" s="431"/>
      <c r="F33" s="431"/>
      <c r="G33" s="432"/>
      <c r="H33" s="433" t="s">
        <v>458</v>
      </c>
      <c r="I33" s="434"/>
      <c r="J33" s="435" t="s">
        <v>459</v>
      </c>
      <c r="K33" s="384"/>
      <c r="L33" s="384"/>
      <c r="M33" s="384"/>
      <c r="N33" s="384"/>
      <c r="O33" s="385"/>
      <c r="P33" s="309"/>
      <c r="AD33" s="115"/>
      <c r="AE33" s="115"/>
      <c r="AF33" s="115"/>
      <c r="AG33" s="115"/>
      <c r="AH33" s="115"/>
      <c r="AI33" s="115"/>
      <c r="AJ33" s="115"/>
      <c r="AK33" s="115"/>
      <c r="AL33" s="115"/>
      <c r="AM33" s="115"/>
      <c r="AN33" s="115"/>
      <c r="AO33" s="115"/>
      <c r="AP33" s="115"/>
      <c r="AQ33" s="115"/>
      <c r="AR33" s="115"/>
      <c r="AS33" s="115"/>
      <c r="AT33" s="115"/>
      <c r="AU33" s="115"/>
      <c r="AV33" s="115"/>
      <c r="AW33" s="115"/>
      <c r="AX33" s="115"/>
      <c r="AY33" s="115"/>
    </row>
    <row r="34" spans="1:51" ht="93" customHeight="1" outlineLevel="1" x14ac:dyDescent="0.25">
      <c r="A34" s="315"/>
      <c r="B34" s="408" t="s">
        <v>480</v>
      </c>
      <c r="C34" s="409"/>
      <c r="D34" s="409"/>
      <c r="E34" s="409"/>
      <c r="F34" s="409"/>
      <c r="G34" s="410"/>
      <c r="H34" s="411"/>
      <c r="I34" s="412"/>
      <c r="J34" s="413"/>
      <c r="K34" s="414"/>
      <c r="L34" s="414"/>
      <c r="M34" s="414"/>
      <c r="N34" s="414"/>
      <c r="O34" s="412"/>
      <c r="P34" s="309"/>
      <c r="AD34" s="115"/>
      <c r="AE34" s="115"/>
      <c r="AF34" s="115"/>
      <c r="AG34" s="115"/>
      <c r="AH34" s="115"/>
      <c r="AI34" s="115"/>
      <c r="AJ34" s="115"/>
      <c r="AK34" s="115"/>
      <c r="AL34" s="115"/>
      <c r="AM34" s="115"/>
      <c r="AN34" s="115"/>
      <c r="AO34" s="115"/>
      <c r="AP34" s="115"/>
      <c r="AQ34" s="115"/>
      <c r="AR34" s="115"/>
      <c r="AS34" s="115"/>
      <c r="AT34" s="115"/>
      <c r="AU34" s="115"/>
      <c r="AV34" s="115"/>
      <c r="AW34" s="115"/>
      <c r="AX34" s="115"/>
      <c r="AY34" s="115"/>
    </row>
    <row r="35" spans="1:51" ht="71.25" customHeight="1" outlineLevel="1" x14ac:dyDescent="0.25">
      <c r="A35" s="315"/>
      <c r="B35" s="408" t="s">
        <v>481</v>
      </c>
      <c r="C35" s="409"/>
      <c r="D35" s="409"/>
      <c r="E35" s="409"/>
      <c r="F35" s="409"/>
      <c r="G35" s="410"/>
      <c r="H35" s="415"/>
      <c r="I35" s="416"/>
      <c r="J35" s="417"/>
      <c r="K35" s="417"/>
      <c r="L35" s="417"/>
      <c r="M35" s="417"/>
      <c r="N35" s="417"/>
      <c r="O35" s="416"/>
      <c r="P35" s="309"/>
      <c r="AD35" s="115"/>
      <c r="AE35" s="115"/>
      <c r="AF35" s="115"/>
      <c r="AG35" s="115"/>
      <c r="AH35" s="115"/>
      <c r="AI35" s="115"/>
      <c r="AJ35" s="115"/>
      <c r="AK35" s="115"/>
      <c r="AL35" s="115"/>
      <c r="AM35" s="115"/>
      <c r="AN35" s="115"/>
      <c r="AO35" s="115"/>
      <c r="AP35" s="115"/>
      <c r="AQ35" s="115"/>
      <c r="AR35" s="115"/>
      <c r="AS35" s="115"/>
      <c r="AT35" s="115"/>
      <c r="AU35" s="115"/>
      <c r="AV35" s="115"/>
      <c r="AW35" s="115"/>
      <c r="AX35" s="115"/>
      <c r="AY35" s="115"/>
    </row>
    <row r="36" spans="1:51" ht="30.75" customHeight="1" outlineLevel="1" x14ac:dyDescent="0.25">
      <c r="A36" s="315"/>
      <c r="B36" s="408" t="s">
        <v>482</v>
      </c>
      <c r="C36" s="409"/>
      <c r="D36" s="409"/>
      <c r="E36" s="409"/>
      <c r="F36" s="409"/>
      <c r="G36" s="410"/>
      <c r="H36" s="415"/>
      <c r="I36" s="416"/>
      <c r="J36" s="417"/>
      <c r="K36" s="417"/>
      <c r="L36" s="417"/>
      <c r="M36" s="417"/>
      <c r="N36" s="417"/>
      <c r="O36" s="416"/>
      <c r="P36" s="309"/>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row>
    <row r="37" spans="1:51" ht="116.25" customHeight="1" outlineLevel="1" x14ac:dyDescent="0.25">
      <c r="A37" s="309"/>
      <c r="B37" s="443" t="s">
        <v>483</v>
      </c>
      <c r="C37" s="444"/>
      <c r="D37" s="444"/>
      <c r="E37" s="444"/>
      <c r="F37" s="444"/>
      <c r="G37" s="445"/>
      <c r="H37" s="446"/>
      <c r="I37" s="447"/>
      <c r="J37" s="448"/>
      <c r="K37" s="449"/>
      <c r="L37" s="449"/>
      <c r="M37" s="449"/>
      <c r="N37" s="449"/>
      <c r="O37" s="447"/>
      <c r="P37" s="309"/>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row>
    <row r="38" spans="1:51" ht="104.25" customHeight="1" outlineLevel="1" x14ac:dyDescent="0.25">
      <c r="A38" s="309"/>
      <c r="B38" s="408" t="s">
        <v>484</v>
      </c>
      <c r="C38" s="409"/>
      <c r="D38" s="409"/>
      <c r="E38" s="409"/>
      <c r="F38" s="409"/>
      <c r="G38" s="410"/>
      <c r="H38" s="411"/>
      <c r="I38" s="412"/>
      <c r="J38" s="413"/>
      <c r="K38" s="414"/>
      <c r="L38" s="414"/>
      <c r="M38" s="414"/>
      <c r="N38" s="414"/>
      <c r="O38" s="412"/>
      <c r="P38" s="309"/>
      <c r="AD38" s="115"/>
      <c r="AE38" s="115"/>
      <c r="AF38" s="115"/>
      <c r="AG38" s="115"/>
      <c r="AH38" s="115"/>
      <c r="AI38" s="115"/>
      <c r="AJ38" s="115"/>
      <c r="AK38" s="115"/>
      <c r="AL38" s="115"/>
      <c r="AM38" s="115"/>
      <c r="AN38" s="115"/>
      <c r="AO38" s="115"/>
      <c r="AP38" s="115"/>
      <c r="AQ38" s="115"/>
      <c r="AR38" s="115"/>
      <c r="AS38" s="115"/>
      <c r="AT38" s="115"/>
      <c r="AU38" s="115"/>
      <c r="AV38" s="115"/>
      <c r="AW38" s="115"/>
      <c r="AX38" s="115"/>
      <c r="AY38" s="115"/>
    </row>
    <row r="39" spans="1:51" ht="45.75" customHeight="1" outlineLevel="1" x14ac:dyDescent="0.25">
      <c r="A39" s="309"/>
      <c r="B39" s="436" t="s">
        <v>485</v>
      </c>
      <c r="C39" s="437"/>
      <c r="D39" s="437"/>
      <c r="E39" s="437"/>
      <c r="F39" s="437"/>
      <c r="G39" s="438"/>
      <c r="H39" s="439"/>
      <c r="I39" s="440"/>
      <c r="J39" s="441"/>
      <c r="K39" s="442"/>
      <c r="L39" s="442"/>
      <c r="M39" s="442"/>
      <c r="N39" s="442"/>
      <c r="O39" s="440"/>
      <c r="P39" s="309"/>
      <c r="AD39" s="115"/>
      <c r="AE39" s="115"/>
      <c r="AF39" s="115"/>
      <c r="AG39" s="115"/>
      <c r="AH39" s="115"/>
      <c r="AI39" s="115"/>
      <c r="AJ39" s="115"/>
      <c r="AK39" s="115"/>
      <c r="AL39" s="115"/>
      <c r="AM39" s="115"/>
      <c r="AN39" s="115"/>
      <c r="AO39" s="115"/>
      <c r="AP39" s="115"/>
      <c r="AQ39" s="115"/>
      <c r="AR39" s="115"/>
      <c r="AS39" s="115"/>
      <c r="AT39" s="115"/>
      <c r="AU39" s="115"/>
      <c r="AV39" s="115"/>
      <c r="AW39" s="115"/>
      <c r="AX39" s="115"/>
      <c r="AY39" s="115"/>
    </row>
    <row r="40" spans="1:51" ht="42.75" customHeight="1" outlineLevel="1" x14ac:dyDescent="0.25">
      <c r="A40" s="315"/>
      <c r="B40" s="453" t="s">
        <v>486</v>
      </c>
      <c r="C40" s="454"/>
      <c r="D40" s="454"/>
      <c r="E40" s="454"/>
      <c r="F40" s="454"/>
      <c r="G40" s="455"/>
      <c r="H40" s="456"/>
      <c r="I40" s="457"/>
      <c r="J40" s="448"/>
      <c r="K40" s="449"/>
      <c r="L40" s="449"/>
      <c r="M40" s="449"/>
      <c r="N40" s="449"/>
      <c r="O40" s="447"/>
      <c r="P40" s="309"/>
      <c r="AD40" s="115"/>
      <c r="AE40" s="115"/>
      <c r="AF40" s="115"/>
      <c r="AG40" s="115"/>
      <c r="AH40" s="115"/>
      <c r="AI40" s="115"/>
      <c r="AJ40" s="115"/>
      <c r="AK40" s="115"/>
      <c r="AL40" s="115"/>
      <c r="AM40" s="115"/>
      <c r="AN40" s="115"/>
      <c r="AO40" s="115"/>
      <c r="AP40" s="115"/>
      <c r="AQ40" s="115"/>
      <c r="AR40" s="115"/>
      <c r="AS40" s="115"/>
      <c r="AT40" s="115"/>
      <c r="AU40" s="115"/>
      <c r="AV40" s="115"/>
      <c r="AW40" s="115"/>
      <c r="AX40" s="115"/>
      <c r="AY40" s="115"/>
    </row>
    <row r="41" spans="1:51" ht="55.5" customHeight="1" outlineLevel="1" x14ac:dyDescent="0.25">
      <c r="A41" s="315"/>
      <c r="B41" s="450" t="s">
        <v>487</v>
      </c>
      <c r="C41" s="451"/>
      <c r="D41" s="451"/>
      <c r="E41" s="451"/>
      <c r="F41" s="451"/>
      <c r="G41" s="452"/>
      <c r="H41" s="411"/>
      <c r="I41" s="412"/>
      <c r="J41" s="413"/>
      <c r="K41" s="414"/>
      <c r="L41" s="414"/>
      <c r="M41" s="414"/>
      <c r="N41" s="414"/>
      <c r="O41" s="412"/>
      <c r="P41" s="309"/>
      <c r="AD41" s="115"/>
      <c r="AE41" s="115"/>
      <c r="AF41" s="115"/>
      <c r="AG41" s="115"/>
      <c r="AH41" s="115"/>
      <c r="AI41" s="115"/>
      <c r="AJ41" s="115"/>
      <c r="AK41" s="115"/>
      <c r="AL41" s="115"/>
      <c r="AM41" s="115"/>
      <c r="AN41" s="115"/>
      <c r="AO41" s="115"/>
      <c r="AP41" s="115"/>
      <c r="AQ41" s="115"/>
      <c r="AR41" s="115"/>
      <c r="AS41" s="115"/>
      <c r="AT41" s="115"/>
      <c r="AU41" s="115"/>
      <c r="AV41" s="115"/>
      <c r="AW41" s="115"/>
      <c r="AX41" s="115"/>
      <c r="AY41" s="115"/>
    </row>
    <row r="42" spans="1:51" ht="41.25" customHeight="1" outlineLevel="1" x14ac:dyDescent="0.25">
      <c r="A42" s="315"/>
      <c r="B42" s="450" t="s">
        <v>488</v>
      </c>
      <c r="C42" s="451"/>
      <c r="D42" s="451"/>
      <c r="E42" s="451"/>
      <c r="F42" s="451"/>
      <c r="G42" s="452"/>
      <c r="H42" s="411"/>
      <c r="I42" s="412"/>
      <c r="J42" s="413"/>
      <c r="K42" s="414"/>
      <c r="L42" s="414"/>
      <c r="M42" s="414"/>
      <c r="N42" s="414"/>
      <c r="O42" s="412"/>
      <c r="P42" s="309"/>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row>
    <row r="43" spans="1:51" ht="57.75" customHeight="1" outlineLevel="1" x14ac:dyDescent="0.25">
      <c r="A43" s="315"/>
      <c r="B43" s="450" t="s">
        <v>489</v>
      </c>
      <c r="C43" s="451"/>
      <c r="D43" s="451"/>
      <c r="E43" s="451"/>
      <c r="F43" s="451"/>
      <c r="G43" s="452"/>
      <c r="H43" s="411"/>
      <c r="I43" s="412"/>
      <c r="J43" s="413"/>
      <c r="K43" s="414"/>
      <c r="L43" s="414"/>
      <c r="M43" s="414"/>
      <c r="N43" s="414"/>
      <c r="O43" s="412"/>
      <c r="P43" s="309"/>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row>
    <row r="44" spans="1:51" ht="67.5" customHeight="1" outlineLevel="1" x14ac:dyDescent="0.25">
      <c r="A44" s="315"/>
      <c r="B44" s="450" t="s">
        <v>490</v>
      </c>
      <c r="C44" s="451"/>
      <c r="D44" s="451"/>
      <c r="E44" s="451"/>
      <c r="F44" s="451"/>
      <c r="G44" s="452"/>
      <c r="H44" s="411"/>
      <c r="I44" s="412"/>
      <c r="J44" s="413"/>
      <c r="K44" s="414"/>
      <c r="L44" s="414"/>
      <c r="M44" s="414"/>
      <c r="N44" s="414"/>
      <c r="O44" s="412"/>
      <c r="P44" s="309"/>
      <c r="AD44" s="115"/>
      <c r="AE44" s="115"/>
      <c r="AF44" s="115"/>
      <c r="AG44" s="115"/>
      <c r="AH44" s="115"/>
      <c r="AI44" s="115"/>
      <c r="AJ44" s="115"/>
      <c r="AK44" s="115"/>
      <c r="AL44" s="115"/>
      <c r="AM44" s="115"/>
      <c r="AN44" s="115"/>
      <c r="AO44" s="115"/>
      <c r="AP44" s="115"/>
      <c r="AQ44" s="115"/>
      <c r="AR44" s="115"/>
      <c r="AS44" s="115"/>
      <c r="AT44" s="115"/>
      <c r="AU44" s="115"/>
      <c r="AV44" s="115"/>
      <c r="AW44" s="115"/>
      <c r="AX44" s="115"/>
      <c r="AY44" s="115"/>
    </row>
    <row r="45" spans="1:51" ht="39.75" customHeight="1" outlineLevel="1" x14ac:dyDescent="0.25">
      <c r="A45" s="315"/>
      <c r="B45" s="450" t="s">
        <v>491</v>
      </c>
      <c r="C45" s="451"/>
      <c r="D45" s="451"/>
      <c r="E45" s="451"/>
      <c r="F45" s="451"/>
      <c r="G45" s="452"/>
      <c r="H45" s="411"/>
      <c r="I45" s="412"/>
      <c r="J45" s="413"/>
      <c r="K45" s="414"/>
      <c r="L45" s="414"/>
      <c r="M45" s="414"/>
      <c r="N45" s="414"/>
      <c r="O45" s="412"/>
      <c r="P45" s="309"/>
      <c r="AD45" s="115"/>
      <c r="AE45" s="115"/>
      <c r="AF45" s="115"/>
      <c r="AG45" s="115"/>
      <c r="AH45" s="115"/>
      <c r="AI45" s="115"/>
      <c r="AJ45" s="115"/>
      <c r="AK45" s="115"/>
      <c r="AL45" s="115"/>
      <c r="AM45" s="115"/>
      <c r="AN45" s="115"/>
      <c r="AO45" s="115"/>
      <c r="AP45" s="115"/>
      <c r="AQ45" s="115"/>
      <c r="AR45" s="115"/>
      <c r="AS45" s="115"/>
      <c r="AT45" s="115"/>
      <c r="AU45" s="115"/>
      <c r="AV45" s="115"/>
      <c r="AW45" s="115"/>
      <c r="AX45" s="115"/>
      <c r="AY45" s="115"/>
    </row>
    <row r="46" spans="1:51" ht="29.25" customHeight="1" outlineLevel="1" x14ac:dyDescent="0.25">
      <c r="A46" s="315"/>
      <c r="B46" s="450" t="s">
        <v>492</v>
      </c>
      <c r="C46" s="451"/>
      <c r="D46" s="451"/>
      <c r="E46" s="451"/>
      <c r="F46" s="451"/>
      <c r="G46" s="452"/>
      <c r="H46" s="411"/>
      <c r="I46" s="412"/>
      <c r="J46" s="413"/>
      <c r="K46" s="414"/>
      <c r="L46" s="414"/>
      <c r="M46" s="414"/>
      <c r="N46" s="414"/>
      <c r="O46" s="412"/>
      <c r="P46" s="309"/>
      <c r="AD46" s="115"/>
      <c r="AE46" s="115"/>
      <c r="AF46" s="115"/>
      <c r="AG46" s="115"/>
      <c r="AH46" s="115"/>
      <c r="AI46" s="115"/>
      <c r="AJ46" s="115"/>
      <c r="AK46" s="115"/>
      <c r="AL46" s="115"/>
      <c r="AM46" s="115"/>
      <c r="AN46" s="115"/>
      <c r="AO46" s="115"/>
      <c r="AP46" s="115"/>
      <c r="AQ46" s="115"/>
      <c r="AR46" s="115"/>
      <c r="AS46" s="115"/>
      <c r="AT46" s="115"/>
      <c r="AU46" s="115"/>
      <c r="AV46" s="115"/>
      <c r="AW46" s="115"/>
      <c r="AX46" s="115"/>
      <c r="AY46" s="115"/>
    </row>
    <row r="47" spans="1:51" ht="24.75" customHeight="1" outlineLevel="1" x14ac:dyDescent="0.25">
      <c r="A47" s="315"/>
      <c r="B47" s="450" t="s">
        <v>493</v>
      </c>
      <c r="C47" s="451"/>
      <c r="D47" s="451"/>
      <c r="E47" s="451"/>
      <c r="F47" s="451"/>
      <c r="G47" s="452"/>
      <c r="H47" s="411"/>
      <c r="I47" s="412"/>
      <c r="J47" s="413"/>
      <c r="K47" s="414"/>
      <c r="L47" s="414"/>
      <c r="M47" s="414"/>
      <c r="N47" s="414"/>
      <c r="O47" s="412"/>
      <c r="P47" s="309"/>
      <c r="AD47" s="115"/>
      <c r="AE47" s="115"/>
      <c r="AF47" s="115"/>
      <c r="AG47" s="115"/>
      <c r="AH47" s="115"/>
      <c r="AI47" s="115"/>
      <c r="AJ47" s="115"/>
      <c r="AK47" s="115"/>
      <c r="AL47" s="115"/>
      <c r="AM47" s="115"/>
      <c r="AN47" s="115"/>
      <c r="AO47" s="115"/>
      <c r="AP47" s="115"/>
      <c r="AQ47" s="115"/>
      <c r="AR47" s="115"/>
      <c r="AS47" s="115"/>
      <c r="AT47" s="115"/>
      <c r="AU47" s="115"/>
      <c r="AV47" s="115"/>
      <c r="AW47" s="115"/>
      <c r="AX47" s="115"/>
      <c r="AY47" s="115"/>
    </row>
    <row r="48" spans="1:51" ht="45.75" customHeight="1" outlineLevel="1" x14ac:dyDescent="0.25">
      <c r="A48" s="315"/>
      <c r="B48" s="450" t="s">
        <v>494</v>
      </c>
      <c r="C48" s="451"/>
      <c r="D48" s="451"/>
      <c r="E48" s="451"/>
      <c r="F48" s="451"/>
      <c r="G48" s="452"/>
      <c r="H48" s="411"/>
      <c r="I48" s="412"/>
      <c r="J48" s="413"/>
      <c r="K48" s="414"/>
      <c r="L48" s="414"/>
      <c r="M48" s="414"/>
      <c r="N48" s="414"/>
      <c r="O48" s="412"/>
      <c r="P48" s="309"/>
      <c r="AD48" s="115"/>
      <c r="AE48" s="115"/>
      <c r="AF48" s="115"/>
      <c r="AG48" s="115"/>
      <c r="AH48" s="115"/>
      <c r="AI48" s="115"/>
      <c r="AJ48" s="115"/>
      <c r="AK48" s="115"/>
      <c r="AL48" s="115"/>
      <c r="AM48" s="115"/>
      <c r="AN48" s="115"/>
      <c r="AO48" s="115"/>
      <c r="AP48" s="115"/>
      <c r="AQ48" s="115"/>
      <c r="AR48" s="115"/>
      <c r="AS48" s="115"/>
      <c r="AT48" s="115"/>
      <c r="AU48" s="115"/>
      <c r="AV48" s="115"/>
      <c r="AW48" s="115"/>
      <c r="AX48" s="115"/>
      <c r="AY48" s="115"/>
    </row>
    <row r="49" spans="1:51" ht="78" customHeight="1" outlineLevel="1" x14ac:dyDescent="0.25">
      <c r="A49" s="315"/>
      <c r="B49" s="450" t="s">
        <v>495</v>
      </c>
      <c r="C49" s="451"/>
      <c r="D49" s="451"/>
      <c r="E49" s="451"/>
      <c r="F49" s="451"/>
      <c r="G49" s="452"/>
      <c r="H49" s="411"/>
      <c r="I49" s="412"/>
      <c r="J49" s="413"/>
      <c r="K49" s="414"/>
      <c r="L49" s="414"/>
      <c r="M49" s="414"/>
      <c r="N49" s="414"/>
      <c r="O49" s="412"/>
      <c r="P49" s="309"/>
      <c r="AD49" s="115"/>
      <c r="AE49" s="115"/>
      <c r="AF49" s="115"/>
      <c r="AG49" s="115"/>
      <c r="AH49" s="115"/>
      <c r="AI49" s="115"/>
      <c r="AJ49" s="115"/>
      <c r="AK49" s="115"/>
      <c r="AL49" s="115"/>
      <c r="AM49" s="115"/>
      <c r="AN49" s="115"/>
      <c r="AO49" s="115"/>
      <c r="AP49" s="115"/>
      <c r="AQ49" s="115"/>
      <c r="AR49" s="115"/>
      <c r="AS49" s="115"/>
      <c r="AT49" s="115"/>
      <c r="AU49" s="115"/>
      <c r="AV49" s="115"/>
      <c r="AW49" s="115"/>
      <c r="AX49" s="115"/>
      <c r="AY49" s="115"/>
    </row>
    <row r="50" spans="1:51" ht="42.75" customHeight="1" outlineLevel="1" x14ac:dyDescent="0.25">
      <c r="A50" s="315"/>
      <c r="B50" s="450" t="s">
        <v>496</v>
      </c>
      <c r="C50" s="451"/>
      <c r="D50" s="451"/>
      <c r="E50" s="451"/>
      <c r="F50" s="451"/>
      <c r="G50" s="452"/>
      <c r="H50" s="411"/>
      <c r="I50" s="412"/>
      <c r="J50" s="413"/>
      <c r="K50" s="414"/>
      <c r="L50" s="414"/>
      <c r="M50" s="414"/>
      <c r="N50" s="414"/>
      <c r="O50" s="412"/>
      <c r="P50" s="309"/>
      <c r="AD50" s="115"/>
      <c r="AE50" s="115"/>
      <c r="AF50" s="115"/>
      <c r="AG50" s="115"/>
      <c r="AH50" s="115"/>
      <c r="AI50" s="115"/>
      <c r="AJ50" s="115"/>
      <c r="AK50" s="115"/>
      <c r="AL50" s="115"/>
      <c r="AM50" s="115"/>
      <c r="AN50" s="115"/>
      <c r="AO50" s="115"/>
      <c r="AP50" s="115"/>
      <c r="AQ50" s="115"/>
      <c r="AR50" s="115"/>
      <c r="AS50" s="115"/>
      <c r="AT50" s="115"/>
      <c r="AU50" s="115"/>
      <c r="AV50" s="115"/>
      <c r="AW50" s="115"/>
      <c r="AX50" s="115"/>
      <c r="AY50" s="115"/>
    </row>
    <row r="51" spans="1:51" ht="40.5" customHeight="1" outlineLevel="1" thickBot="1" x14ac:dyDescent="0.3">
      <c r="A51" s="315"/>
      <c r="B51" s="458" t="s">
        <v>497</v>
      </c>
      <c r="C51" s="459"/>
      <c r="D51" s="459"/>
      <c r="E51" s="459"/>
      <c r="F51" s="459"/>
      <c r="G51" s="460"/>
      <c r="H51" s="461"/>
      <c r="I51" s="462"/>
      <c r="J51" s="463"/>
      <c r="K51" s="464"/>
      <c r="L51" s="464"/>
      <c r="M51" s="464"/>
      <c r="N51" s="464"/>
      <c r="O51" s="462"/>
      <c r="P51" s="309"/>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row>
    <row r="52" spans="1:51" ht="21" customHeight="1" x14ac:dyDescent="0.25">
      <c r="A52" s="317"/>
      <c r="B52" s="318"/>
      <c r="C52" s="318"/>
      <c r="D52" s="318"/>
      <c r="E52" s="318"/>
      <c r="F52" s="318"/>
      <c r="G52" s="318"/>
      <c r="H52" s="319"/>
      <c r="I52" s="319"/>
      <c r="J52" s="319"/>
      <c r="K52" s="319"/>
      <c r="L52" s="319"/>
      <c r="M52" s="319"/>
      <c r="N52" s="319"/>
      <c r="O52" s="319"/>
      <c r="P52" s="309"/>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row>
    <row r="53" spans="1:51" ht="15" customHeight="1" x14ac:dyDescent="0.25">
      <c r="A53" s="309"/>
      <c r="B53" s="503" t="s">
        <v>545</v>
      </c>
      <c r="C53" s="503"/>
      <c r="D53" s="503"/>
      <c r="E53" s="503"/>
      <c r="F53" s="503"/>
      <c r="G53" s="503"/>
      <c r="H53" s="503"/>
      <c r="I53" s="503"/>
      <c r="J53" s="503"/>
      <c r="K53" s="503"/>
      <c r="L53" s="503"/>
      <c r="M53" s="503"/>
      <c r="N53" s="503"/>
      <c r="O53" s="503"/>
      <c r="P53" s="309"/>
      <c r="AD53" s="115"/>
      <c r="AE53" s="115"/>
      <c r="AF53" s="115"/>
      <c r="AG53" s="115"/>
      <c r="AH53" s="115"/>
      <c r="AI53" s="115"/>
      <c r="AJ53" s="115"/>
      <c r="AK53" s="115"/>
      <c r="AL53" s="115"/>
      <c r="AM53" s="115"/>
      <c r="AN53" s="115"/>
      <c r="AO53" s="115"/>
      <c r="AP53" s="115"/>
      <c r="AQ53" s="115"/>
      <c r="AR53" s="115"/>
      <c r="AS53" s="115"/>
      <c r="AT53" s="115"/>
      <c r="AU53" s="115"/>
      <c r="AV53" s="115"/>
      <c r="AW53" s="115"/>
      <c r="AX53" s="115"/>
      <c r="AY53" s="115"/>
    </row>
    <row r="54" spans="1:51" x14ac:dyDescent="0.25">
      <c r="A54" s="309"/>
      <c r="B54" s="503"/>
      <c r="C54" s="503"/>
      <c r="D54" s="503"/>
      <c r="E54" s="503"/>
      <c r="F54" s="503"/>
      <c r="G54" s="503"/>
      <c r="H54" s="503"/>
      <c r="I54" s="503"/>
      <c r="J54" s="503"/>
      <c r="K54" s="503"/>
      <c r="L54" s="503"/>
      <c r="M54" s="503"/>
      <c r="N54" s="503"/>
      <c r="O54" s="503"/>
      <c r="P54" s="309"/>
      <c r="AD54" s="115"/>
      <c r="AE54" s="115"/>
      <c r="AF54" s="115"/>
      <c r="AG54" s="115"/>
      <c r="AH54" s="115"/>
      <c r="AI54" s="115"/>
      <c r="AJ54" s="115"/>
      <c r="AK54" s="115"/>
      <c r="AL54" s="115"/>
      <c r="AM54" s="115"/>
      <c r="AN54" s="115"/>
      <c r="AO54" s="115"/>
      <c r="AP54" s="115"/>
      <c r="AQ54" s="115"/>
      <c r="AR54" s="115"/>
      <c r="AS54" s="115"/>
      <c r="AT54" s="115"/>
      <c r="AU54" s="115"/>
      <c r="AV54" s="115"/>
      <c r="AW54" s="115"/>
      <c r="AX54" s="115"/>
      <c r="AY54" s="115"/>
    </row>
    <row r="55" spans="1:51" x14ac:dyDescent="0.25">
      <c r="A55" s="309"/>
      <c r="B55" s="503"/>
      <c r="C55" s="503"/>
      <c r="D55" s="503"/>
      <c r="E55" s="503"/>
      <c r="F55" s="503"/>
      <c r="G55" s="503"/>
      <c r="H55" s="503"/>
      <c r="I55" s="503"/>
      <c r="J55" s="503"/>
      <c r="K55" s="503"/>
      <c r="L55" s="503"/>
      <c r="M55" s="503"/>
      <c r="N55" s="503"/>
      <c r="O55" s="503"/>
      <c r="P55" s="309"/>
      <c r="AD55" s="115"/>
      <c r="AE55" s="115"/>
      <c r="AF55" s="115"/>
      <c r="AG55" s="115"/>
      <c r="AH55" s="115"/>
      <c r="AI55" s="115"/>
      <c r="AJ55" s="115"/>
      <c r="AK55" s="115"/>
      <c r="AL55" s="115"/>
      <c r="AM55" s="115"/>
      <c r="AN55" s="115"/>
      <c r="AO55" s="115"/>
      <c r="AP55" s="115"/>
      <c r="AQ55" s="115"/>
      <c r="AR55" s="115"/>
      <c r="AS55" s="115"/>
      <c r="AT55" s="115"/>
      <c r="AU55" s="115"/>
      <c r="AV55" s="115"/>
      <c r="AW55" s="115"/>
      <c r="AX55" s="115"/>
      <c r="AY55" s="115"/>
    </row>
    <row r="56" spans="1:51" x14ac:dyDescent="0.25">
      <c r="A56" s="309"/>
      <c r="B56" s="503"/>
      <c r="C56" s="503"/>
      <c r="D56" s="503"/>
      <c r="E56" s="503"/>
      <c r="F56" s="503"/>
      <c r="G56" s="503"/>
      <c r="H56" s="503"/>
      <c r="I56" s="503"/>
      <c r="J56" s="503"/>
      <c r="K56" s="503"/>
      <c r="L56" s="503"/>
      <c r="M56" s="503"/>
      <c r="N56" s="503"/>
      <c r="O56" s="503"/>
      <c r="P56" s="309"/>
      <c r="AD56" s="115"/>
      <c r="AE56" s="115"/>
      <c r="AF56" s="115"/>
      <c r="AG56" s="115"/>
      <c r="AH56" s="115"/>
      <c r="AI56" s="115"/>
      <c r="AJ56" s="115"/>
      <c r="AK56" s="115"/>
      <c r="AL56" s="115"/>
      <c r="AM56" s="115"/>
      <c r="AN56" s="115"/>
      <c r="AO56" s="115"/>
      <c r="AP56" s="115"/>
      <c r="AQ56" s="115"/>
      <c r="AR56" s="115"/>
      <c r="AS56" s="115"/>
      <c r="AT56" s="115"/>
      <c r="AU56" s="115"/>
      <c r="AV56" s="115"/>
      <c r="AW56" s="115"/>
      <c r="AX56" s="115"/>
      <c r="AY56" s="115"/>
    </row>
    <row r="57" spans="1:51" ht="15" customHeight="1" x14ac:dyDescent="0.25">
      <c r="A57" s="309"/>
      <c r="B57" s="503"/>
      <c r="C57" s="503"/>
      <c r="D57" s="503"/>
      <c r="E57" s="503"/>
      <c r="F57" s="503"/>
      <c r="G57" s="503"/>
      <c r="H57" s="503"/>
      <c r="I57" s="503"/>
      <c r="J57" s="503"/>
      <c r="K57" s="503"/>
      <c r="L57" s="503"/>
      <c r="M57" s="503"/>
      <c r="N57" s="503"/>
      <c r="O57" s="503"/>
      <c r="P57" s="309"/>
      <c r="AD57" s="115"/>
      <c r="AE57" s="115"/>
      <c r="AF57" s="115"/>
      <c r="AG57" s="115"/>
      <c r="AH57" s="115"/>
      <c r="AI57" s="115"/>
    </row>
    <row r="58" spans="1:51" ht="15" customHeight="1" x14ac:dyDescent="0.25">
      <c r="A58" s="309"/>
      <c r="B58" s="503"/>
      <c r="C58" s="503"/>
      <c r="D58" s="503"/>
      <c r="E58" s="503"/>
      <c r="F58" s="503"/>
      <c r="G58" s="503"/>
      <c r="H58" s="503"/>
      <c r="I58" s="503"/>
      <c r="J58" s="503"/>
      <c r="K58" s="503"/>
      <c r="L58" s="503"/>
      <c r="M58" s="503"/>
      <c r="N58" s="503"/>
      <c r="O58" s="503"/>
      <c r="P58" s="309"/>
      <c r="AD58" s="115"/>
      <c r="AE58" s="115"/>
      <c r="AF58" s="115"/>
      <c r="AG58" s="115"/>
      <c r="AH58" s="115"/>
      <c r="AI58" s="115"/>
    </row>
    <row r="59" spans="1:51" x14ac:dyDescent="0.25">
      <c r="A59" s="309"/>
      <c r="B59" s="503"/>
      <c r="C59" s="503"/>
      <c r="D59" s="503"/>
      <c r="E59" s="503"/>
      <c r="F59" s="503"/>
      <c r="G59" s="503"/>
      <c r="H59" s="503"/>
      <c r="I59" s="503"/>
      <c r="J59" s="503"/>
      <c r="K59" s="503"/>
      <c r="L59" s="503"/>
      <c r="M59" s="503"/>
      <c r="N59" s="503"/>
      <c r="O59" s="503"/>
      <c r="P59" s="309"/>
      <c r="AD59" s="115"/>
      <c r="AE59" s="115"/>
      <c r="AF59" s="115"/>
      <c r="AG59" s="115"/>
      <c r="AH59" s="115"/>
      <c r="AI59" s="115"/>
    </row>
    <row r="60" spans="1:51" ht="15.75" customHeight="1" thickBot="1" x14ac:dyDescent="0.3">
      <c r="A60" s="309"/>
      <c r="B60" s="503"/>
      <c r="C60" s="503"/>
      <c r="D60" s="503"/>
      <c r="E60" s="503"/>
      <c r="F60" s="503"/>
      <c r="G60" s="503"/>
      <c r="H60" s="503"/>
      <c r="I60" s="503"/>
      <c r="J60" s="503"/>
      <c r="K60" s="503"/>
      <c r="L60" s="503"/>
      <c r="M60" s="503"/>
      <c r="N60" s="503"/>
      <c r="O60" s="503"/>
      <c r="P60" s="309"/>
      <c r="AD60" s="115"/>
      <c r="AE60" s="115"/>
      <c r="AF60" s="115"/>
      <c r="AG60" s="115"/>
      <c r="AH60" s="115"/>
      <c r="AI60" s="115"/>
      <c r="AJ60" s="115"/>
      <c r="AK60" s="115"/>
      <c r="AL60" s="115"/>
      <c r="AM60" s="115"/>
      <c r="AN60" s="115"/>
      <c r="AO60" s="115"/>
      <c r="AP60" s="115"/>
      <c r="AQ60" s="115"/>
      <c r="AR60" s="115"/>
      <c r="AS60" s="115"/>
      <c r="AT60" s="115"/>
      <c r="AU60" s="115"/>
      <c r="AV60" s="115"/>
      <c r="AW60" s="115"/>
      <c r="AX60" s="115"/>
      <c r="AY60" s="115"/>
    </row>
    <row r="61" spans="1:51" ht="21.75" thickBot="1" x14ac:dyDescent="0.4">
      <c r="A61" s="315"/>
      <c r="B61" s="423" t="s">
        <v>546</v>
      </c>
      <c r="C61" s="424"/>
      <c r="D61" s="424"/>
      <c r="E61" s="424"/>
      <c r="F61" s="424"/>
      <c r="G61" s="424"/>
      <c r="H61" s="424"/>
      <c r="I61" s="424"/>
      <c r="J61" s="424"/>
      <c r="K61" s="424"/>
      <c r="L61" s="424"/>
      <c r="M61" s="424"/>
      <c r="N61" s="424"/>
      <c r="O61" s="425"/>
      <c r="P61" s="309"/>
      <c r="Q61" s="311" t="s">
        <v>469</v>
      </c>
      <c r="AD61" s="115"/>
      <c r="AE61" s="115"/>
      <c r="AF61" s="115"/>
      <c r="AG61" s="115"/>
      <c r="AH61" s="115"/>
      <c r="AI61" s="115"/>
      <c r="AJ61" s="115"/>
      <c r="AK61" s="115"/>
      <c r="AL61" s="115"/>
      <c r="AM61" s="115"/>
      <c r="AN61" s="115"/>
      <c r="AO61" s="115"/>
      <c r="AP61" s="115"/>
      <c r="AQ61" s="115"/>
      <c r="AR61" s="115"/>
      <c r="AS61" s="115"/>
      <c r="AT61" s="115"/>
      <c r="AU61" s="115"/>
      <c r="AV61" s="115"/>
      <c r="AW61" s="115"/>
      <c r="AX61" s="115"/>
      <c r="AY61" s="115"/>
    </row>
    <row r="62" spans="1:51" ht="16.5" customHeight="1" outlineLevel="1" thickBot="1" x14ac:dyDescent="0.3">
      <c r="A62" s="315"/>
      <c r="B62" s="542" t="s">
        <v>456</v>
      </c>
      <c r="C62" s="543"/>
      <c r="D62" s="543"/>
      <c r="E62" s="543"/>
      <c r="F62" s="543"/>
      <c r="G62" s="543"/>
      <c r="H62" s="544"/>
      <c r="I62" s="544"/>
      <c r="J62" s="544"/>
      <c r="K62" s="544"/>
      <c r="L62" s="544"/>
      <c r="M62" s="544"/>
      <c r="N62" s="544"/>
      <c r="O62" s="545"/>
      <c r="P62" s="309"/>
      <c r="AD62" s="115"/>
      <c r="AE62" s="115"/>
      <c r="AF62" s="115"/>
      <c r="AG62" s="115"/>
      <c r="AH62" s="115"/>
      <c r="AI62" s="115"/>
      <c r="AJ62" s="115"/>
      <c r="AK62" s="115"/>
      <c r="AL62" s="115"/>
      <c r="AM62" s="115"/>
      <c r="AN62" s="115"/>
      <c r="AO62" s="115"/>
      <c r="AP62" s="115"/>
      <c r="AQ62" s="115"/>
      <c r="AR62" s="115"/>
      <c r="AS62" s="115"/>
      <c r="AT62" s="115"/>
      <c r="AU62" s="115"/>
      <c r="AV62" s="115"/>
      <c r="AW62" s="115"/>
      <c r="AX62" s="115"/>
      <c r="AY62" s="115"/>
    </row>
    <row r="63" spans="1:51" ht="15.75" outlineLevel="1" thickBot="1" x14ac:dyDescent="0.3">
      <c r="A63" s="315"/>
      <c r="B63" s="546" t="s">
        <v>457</v>
      </c>
      <c r="C63" s="547"/>
      <c r="D63" s="547"/>
      <c r="E63" s="547"/>
      <c r="F63" s="547"/>
      <c r="G63" s="548"/>
      <c r="H63" s="433" t="s">
        <v>458</v>
      </c>
      <c r="I63" s="434"/>
      <c r="J63" s="435" t="s">
        <v>459</v>
      </c>
      <c r="K63" s="384"/>
      <c r="L63" s="384"/>
      <c r="M63" s="384"/>
      <c r="N63" s="384"/>
      <c r="O63" s="385"/>
      <c r="P63" s="309"/>
      <c r="AD63" s="115"/>
      <c r="AE63" s="115"/>
      <c r="AF63" s="115"/>
      <c r="AG63" s="115"/>
      <c r="AH63" s="115"/>
      <c r="AI63" s="115"/>
      <c r="AJ63" s="115"/>
      <c r="AK63" s="115"/>
      <c r="AL63" s="115"/>
      <c r="AM63" s="115"/>
      <c r="AN63" s="115"/>
      <c r="AO63" s="115"/>
      <c r="AP63" s="115"/>
      <c r="AQ63" s="115"/>
      <c r="AR63" s="115"/>
      <c r="AS63" s="115"/>
      <c r="AT63" s="115"/>
      <c r="AU63" s="115"/>
      <c r="AV63" s="115"/>
      <c r="AW63" s="115"/>
      <c r="AX63" s="115"/>
      <c r="AY63" s="115"/>
    </row>
    <row r="64" spans="1:51" ht="60" customHeight="1" outlineLevel="1" x14ac:dyDescent="0.25">
      <c r="A64" s="317"/>
      <c r="B64" s="532" t="s">
        <v>547</v>
      </c>
      <c r="C64" s="533"/>
      <c r="D64" s="533"/>
      <c r="E64" s="533"/>
      <c r="F64" s="533"/>
      <c r="G64" s="534"/>
      <c r="H64" s="535"/>
      <c r="I64" s="536"/>
      <c r="J64" s="537"/>
      <c r="K64" s="538"/>
      <c r="L64" s="538"/>
      <c r="M64" s="538"/>
      <c r="N64" s="538"/>
      <c r="O64" s="536"/>
      <c r="P64" s="309"/>
      <c r="AD64" s="115"/>
      <c r="AE64" s="115"/>
      <c r="AF64" s="115"/>
      <c r="AG64" s="115"/>
      <c r="AH64" s="115"/>
      <c r="AI64" s="115"/>
      <c r="AJ64" s="115"/>
      <c r="AK64" s="115"/>
      <c r="AL64" s="115"/>
      <c r="AM64" s="115"/>
      <c r="AN64" s="115"/>
      <c r="AO64" s="115"/>
      <c r="AP64" s="115"/>
      <c r="AQ64" s="115"/>
      <c r="AR64" s="115"/>
      <c r="AS64" s="115"/>
      <c r="AT64" s="115"/>
      <c r="AU64" s="115"/>
      <c r="AV64" s="115"/>
      <c r="AW64" s="115"/>
      <c r="AX64" s="115"/>
      <c r="AY64" s="115"/>
    </row>
    <row r="65" spans="1:51" ht="127.5" customHeight="1" outlineLevel="1" x14ac:dyDescent="0.25">
      <c r="A65" s="317"/>
      <c r="B65" s="539" t="s">
        <v>548</v>
      </c>
      <c r="C65" s="540"/>
      <c r="D65" s="540"/>
      <c r="E65" s="540"/>
      <c r="F65" s="540"/>
      <c r="G65" s="541"/>
      <c r="H65" s="512"/>
      <c r="I65" s="513"/>
      <c r="J65" s="514"/>
      <c r="K65" s="514"/>
      <c r="L65" s="514"/>
      <c r="M65" s="514"/>
      <c r="N65" s="514"/>
      <c r="O65" s="513"/>
      <c r="P65" s="309"/>
      <c r="AD65" s="115"/>
      <c r="AE65" s="115"/>
      <c r="AF65" s="115"/>
      <c r="AG65" s="115"/>
      <c r="AH65" s="115"/>
      <c r="AI65" s="115"/>
      <c r="AJ65" s="115"/>
      <c r="AK65" s="115"/>
      <c r="AL65" s="115"/>
      <c r="AM65" s="115"/>
      <c r="AN65" s="115"/>
      <c r="AO65" s="115"/>
      <c r="AP65" s="115"/>
      <c r="AQ65" s="115"/>
      <c r="AR65" s="115"/>
      <c r="AS65" s="115"/>
      <c r="AT65" s="115"/>
      <c r="AU65" s="115"/>
      <c r="AV65" s="115"/>
      <c r="AW65" s="115"/>
      <c r="AX65" s="115"/>
      <c r="AY65" s="115"/>
    </row>
    <row r="66" spans="1:51" ht="129" customHeight="1" outlineLevel="1" x14ac:dyDescent="0.25">
      <c r="A66" s="317"/>
      <c r="B66" s="539" t="s">
        <v>549</v>
      </c>
      <c r="C66" s="540"/>
      <c r="D66" s="540"/>
      <c r="E66" s="540"/>
      <c r="F66" s="540"/>
      <c r="G66" s="541"/>
      <c r="H66" s="512"/>
      <c r="I66" s="513"/>
      <c r="J66" s="514"/>
      <c r="K66" s="514"/>
      <c r="L66" s="514"/>
      <c r="M66" s="514"/>
      <c r="N66" s="514"/>
      <c r="O66" s="513"/>
      <c r="P66" s="309"/>
      <c r="AD66" s="115"/>
      <c r="AE66" s="115"/>
      <c r="AF66" s="115"/>
      <c r="AG66" s="115"/>
      <c r="AH66" s="115"/>
      <c r="AI66" s="115"/>
      <c r="AJ66" s="115"/>
      <c r="AK66" s="115"/>
      <c r="AL66" s="115"/>
      <c r="AM66" s="115"/>
      <c r="AN66" s="115"/>
      <c r="AO66" s="115"/>
      <c r="AP66" s="115"/>
      <c r="AQ66" s="115"/>
      <c r="AR66" s="115"/>
      <c r="AS66" s="115"/>
      <c r="AT66" s="115"/>
      <c r="AU66" s="115"/>
      <c r="AV66" s="115"/>
      <c r="AW66" s="115"/>
      <c r="AX66" s="115"/>
      <c r="AY66" s="115"/>
    </row>
    <row r="67" spans="1:51" ht="109.5" customHeight="1" outlineLevel="1" x14ac:dyDescent="0.25">
      <c r="A67" s="317"/>
      <c r="B67" s="555" t="s">
        <v>550</v>
      </c>
      <c r="C67" s="540"/>
      <c r="D67" s="540"/>
      <c r="E67" s="540"/>
      <c r="F67" s="540"/>
      <c r="G67" s="541"/>
      <c r="H67" s="512"/>
      <c r="I67" s="513"/>
      <c r="J67" s="514"/>
      <c r="K67" s="514"/>
      <c r="L67" s="514"/>
      <c r="M67" s="514"/>
      <c r="N67" s="514"/>
      <c r="O67" s="513"/>
      <c r="P67" s="309"/>
      <c r="AD67" s="115"/>
      <c r="AE67" s="115"/>
      <c r="AF67" s="115"/>
      <c r="AG67" s="115"/>
      <c r="AH67" s="115"/>
      <c r="AI67" s="115"/>
      <c r="AJ67" s="115"/>
      <c r="AK67" s="115"/>
      <c r="AL67" s="115"/>
      <c r="AM67" s="115"/>
      <c r="AN67" s="115"/>
      <c r="AO67" s="115"/>
      <c r="AP67" s="115"/>
      <c r="AQ67" s="115"/>
      <c r="AR67" s="115"/>
      <c r="AS67" s="115"/>
      <c r="AT67" s="115"/>
      <c r="AU67" s="115"/>
      <c r="AV67" s="115"/>
      <c r="AW67" s="115"/>
      <c r="AX67" s="115"/>
      <c r="AY67" s="115"/>
    </row>
    <row r="68" spans="1:51" ht="124.5" customHeight="1" outlineLevel="1" thickBot="1" x14ac:dyDescent="0.3">
      <c r="A68" s="317"/>
      <c r="B68" s="549" t="s">
        <v>551</v>
      </c>
      <c r="C68" s="550"/>
      <c r="D68" s="550"/>
      <c r="E68" s="550"/>
      <c r="F68" s="550"/>
      <c r="G68" s="551"/>
      <c r="H68" s="521"/>
      <c r="I68" s="522"/>
      <c r="J68" s="523"/>
      <c r="K68" s="524"/>
      <c r="L68" s="524"/>
      <c r="M68" s="524"/>
      <c r="N68" s="524"/>
      <c r="O68" s="522"/>
      <c r="P68" s="309"/>
      <c r="AD68" s="115"/>
      <c r="AE68" s="115"/>
      <c r="AF68" s="115"/>
      <c r="AG68" s="115"/>
      <c r="AH68" s="115"/>
      <c r="AI68" s="115"/>
      <c r="AJ68" s="115"/>
      <c r="AK68" s="115"/>
      <c r="AL68" s="115"/>
      <c r="AM68" s="115"/>
      <c r="AN68" s="115"/>
      <c r="AO68" s="115"/>
      <c r="AP68" s="115"/>
      <c r="AQ68" s="115"/>
      <c r="AR68" s="115"/>
      <c r="AS68" s="115"/>
      <c r="AT68" s="115"/>
      <c r="AU68" s="115"/>
      <c r="AV68" s="115"/>
      <c r="AW68" s="115"/>
      <c r="AX68" s="115"/>
      <c r="AY68" s="115"/>
    </row>
    <row r="69" spans="1:51" ht="21" customHeight="1" outlineLevel="1" thickBot="1" x14ac:dyDescent="0.3">
      <c r="A69" s="317"/>
      <c r="B69" s="552" t="s">
        <v>552</v>
      </c>
      <c r="C69" s="553"/>
      <c r="D69" s="553"/>
      <c r="E69" s="553"/>
      <c r="F69" s="553"/>
      <c r="G69" s="554"/>
      <c r="H69" s="382" t="s">
        <v>458</v>
      </c>
      <c r="I69" s="383"/>
      <c r="J69" s="361" t="s">
        <v>459</v>
      </c>
      <c r="K69" s="361"/>
      <c r="L69" s="361"/>
      <c r="M69" s="361"/>
      <c r="N69" s="361"/>
      <c r="O69" s="360"/>
      <c r="P69" s="309"/>
      <c r="AD69" s="115"/>
      <c r="AE69" s="115"/>
      <c r="AF69" s="115"/>
      <c r="AG69" s="115"/>
      <c r="AH69" s="115"/>
      <c r="AI69" s="115"/>
      <c r="AJ69" s="115"/>
      <c r="AK69" s="115"/>
      <c r="AL69" s="115"/>
      <c r="AM69" s="115"/>
      <c r="AN69" s="115"/>
      <c r="AO69" s="115"/>
      <c r="AP69" s="115"/>
      <c r="AQ69" s="115"/>
      <c r="AR69" s="115"/>
      <c r="AS69" s="115"/>
      <c r="AT69" s="115"/>
      <c r="AU69" s="115"/>
      <c r="AV69" s="115"/>
      <c r="AW69" s="115"/>
      <c r="AX69" s="115"/>
      <c r="AY69" s="115"/>
    </row>
    <row r="70" spans="1:51" ht="42.75" customHeight="1" outlineLevel="1" x14ac:dyDescent="0.25">
      <c r="A70" s="317"/>
      <c r="B70" s="559" t="s">
        <v>553</v>
      </c>
      <c r="C70" s="560"/>
      <c r="D70" s="560"/>
      <c r="E70" s="560"/>
      <c r="F70" s="560"/>
      <c r="G70" s="561"/>
      <c r="H70" s="562"/>
      <c r="I70" s="563"/>
      <c r="J70" s="564"/>
      <c r="K70" s="564"/>
      <c r="L70" s="564"/>
      <c r="M70" s="564"/>
      <c r="N70" s="564"/>
      <c r="O70" s="565"/>
      <c r="P70" s="309"/>
      <c r="AD70" s="115"/>
      <c r="AE70" s="115"/>
      <c r="AF70" s="115"/>
      <c r="AG70" s="115"/>
      <c r="AH70" s="115"/>
      <c r="AI70" s="115"/>
      <c r="AJ70" s="115"/>
      <c r="AK70" s="115"/>
      <c r="AL70" s="115"/>
      <c r="AM70" s="115"/>
      <c r="AN70" s="115"/>
      <c r="AO70" s="115"/>
      <c r="AP70" s="115"/>
      <c r="AQ70" s="115"/>
      <c r="AR70" s="115"/>
      <c r="AS70" s="115"/>
      <c r="AT70" s="115"/>
      <c r="AU70" s="115"/>
      <c r="AV70" s="115"/>
      <c r="AW70" s="115"/>
      <c r="AX70" s="115"/>
      <c r="AY70" s="115"/>
    </row>
    <row r="71" spans="1:51" ht="24" customHeight="1" outlineLevel="1" x14ac:dyDescent="0.25">
      <c r="A71" s="317"/>
      <c r="B71" s="556" t="s">
        <v>554</v>
      </c>
      <c r="C71" s="557"/>
      <c r="D71" s="557"/>
      <c r="E71" s="557"/>
      <c r="F71" s="557"/>
      <c r="G71" s="558"/>
      <c r="H71" s="512"/>
      <c r="I71" s="513"/>
      <c r="J71" s="514"/>
      <c r="K71" s="514"/>
      <c r="L71" s="514"/>
      <c r="M71" s="514"/>
      <c r="N71" s="514"/>
      <c r="O71" s="513"/>
      <c r="P71" s="309"/>
      <c r="AD71" s="115"/>
      <c r="AE71" s="115"/>
      <c r="AF71" s="115"/>
      <c r="AG71" s="115"/>
      <c r="AH71" s="115"/>
      <c r="AI71" s="115"/>
      <c r="AJ71" s="115"/>
      <c r="AK71" s="115"/>
      <c r="AL71" s="115"/>
      <c r="AM71" s="115"/>
      <c r="AN71" s="115"/>
      <c r="AO71" s="115"/>
      <c r="AP71" s="115"/>
      <c r="AQ71" s="115"/>
      <c r="AR71" s="115"/>
      <c r="AS71" s="115"/>
      <c r="AT71" s="115"/>
      <c r="AU71" s="115"/>
      <c r="AV71" s="115"/>
      <c r="AW71" s="115"/>
      <c r="AX71" s="115"/>
      <c r="AY71" s="115"/>
    </row>
    <row r="72" spans="1:51" ht="20.25" customHeight="1" outlineLevel="1" x14ac:dyDescent="0.25">
      <c r="A72" s="317"/>
      <c r="B72" s="556" t="s">
        <v>555</v>
      </c>
      <c r="C72" s="557"/>
      <c r="D72" s="557"/>
      <c r="E72" s="557"/>
      <c r="F72" s="557"/>
      <c r="G72" s="558"/>
      <c r="H72" s="512"/>
      <c r="I72" s="513"/>
      <c r="J72" s="514"/>
      <c r="K72" s="514"/>
      <c r="L72" s="514"/>
      <c r="M72" s="514"/>
      <c r="N72" s="514"/>
      <c r="O72" s="513"/>
      <c r="P72" s="309"/>
      <c r="AD72" s="115"/>
      <c r="AE72" s="115"/>
      <c r="AF72" s="115"/>
      <c r="AG72" s="115"/>
      <c r="AH72" s="115"/>
      <c r="AI72" s="115"/>
      <c r="AJ72" s="115"/>
      <c r="AK72" s="115"/>
      <c r="AL72" s="115"/>
      <c r="AM72" s="115"/>
      <c r="AN72" s="115"/>
      <c r="AO72" s="115"/>
      <c r="AP72" s="115"/>
      <c r="AQ72" s="115"/>
      <c r="AR72" s="115"/>
      <c r="AS72" s="115"/>
      <c r="AT72" s="115"/>
      <c r="AU72" s="115"/>
      <c r="AV72" s="115"/>
      <c r="AW72" s="115"/>
      <c r="AX72" s="115"/>
      <c r="AY72" s="115"/>
    </row>
    <row r="73" spans="1:51" ht="37.5" customHeight="1" outlineLevel="1" x14ac:dyDescent="0.25">
      <c r="A73" s="317"/>
      <c r="B73" s="556" t="s">
        <v>556</v>
      </c>
      <c r="C73" s="557"/>
      <c r="D73" s="557"/>
      <c r="E73" s="557"/>
      <c r="F73" s="557"/>
      <c r="G73" s="558"/>
      <c r="H73" s="512"/>
      <c r="I73" s="513"/>
      <c r="J73" s="514"/>
      <c r="K73" s="514"/>
      <c r="L73" s="514"/>
      <c r="M73" s="514"/>
      <c r="N73" s="514"/>
      <c r="O73" s="513"/>
      <c r="P73" s="309"/>
      <c r="AD73" s="115"/>
      <c r="AE73" s="115"/>
      <c r="AF73" s="115"/>
      <c r="AG73" s="115"/>
      <c r="AH73" s="115"/>
      <c r="AI73" s="115"/>
      <c r="AJ73" s="115"/>
      <c r="AK73" s="115"/>
      <c r="AL73" s="115"/>
      <c r="AM73" s="115"/>
      <c r="AN73" s="115"/>
      <c r="AO73" s="115"/>
      <c r="AP73" s="115"/>
      <c r="AQ73" s="115"/>
      <c r="AR73" s="115"/>
      <c r="AS73" s="115"/>
      <c r="AT73" s="115"/>
      <c r="AU73" s="115"/>
      <c r="AV73" s="115"/>
      <c r="AW73" s="115"/>
      <c r="AX73" s="115"/>
      <c r="AY73" s="115"/>
    </row>
    <row r="74" spans="1:51" ht="51" customHeight="1" outlineLevel="1" x14ac:dyDescent="0.25">
      <c r="A74" s="317"/>
      <c r="B74" s="566" t="s">
        <v>557</v>
      </c>
      <c r="C74" s="567"/>
      <c r="D74" s="567"/>
      <c r="E74" s="567"/>
      <c r="F74" s="567"/>
      <c r="G74" s="568"/>
      <c r="H74" s="521"/>
      <c r="I74" s="522"/>
      <c r="J74" s="523"/>
      <c r="K74" s="524"/>
      <c r="L74" s="524"/>
      <c r="M74" s="524"/>
      <c r="N74" s="524"/>
      <c r="O74" s="522"/>
      <c r="P74" s="309"/>
      <c r="AD74" s="115"/>
      <c r="AE74" s="115"/>
      <c r="AF74" s="115"/>
      <c r="AG74" s="115"/>
      <c r="AH74" s="115"/>
      <c r="AI74" s="115"/>
      <c r="AJ74" s="115"/>
      <c r="AK74" s="115"/>
      <c r="AL74" s="115"/>
      <c r="AM74" s="115"/>
      <c r="AN74" s="115"/>
      <c r="AO74" s="115"/>
      <c r="AP74" s="115"/>
      <c r="AQ74" s="115"/>
      <c r="AR74" s="115"/>
      <c r="AS74" s="115"/>
      <c r="AT74" s="115"/>
      <c r="AU74" s="115"/>
      <c r="AV74" s="115"/>
      <c r="AW74" s="115"/>
      <c r="AX74" s="115"/>
      <c r="AY74" s="115"/>
    </row>
    <row r="75" spans="1:51" ht="31.5" customHeight="1" outlineLevel="1" x14ac:dyDescent="0.25">
      <c r="A75" s="317"/>
      <c r="B75" s="556" t="s">
        <v>558</v>
      </c>
      <c r="C75" s="557"/>
      <c r="D75" s="557"/>
      <c r="E75" s="557"/>
      <c r="F75" s="557"/>
      <c r="G75" s="558"/>
      <c r="H75" s="512"/>
      <c r="I75" s="513"/>
      <c r="J75" s="514"/>
      <c r="K75" s="514"/>
      <c r="L75" s="514"/>
      <c r="M75" s="514"/>
      <c r="N75" s="514"/>
      <c r="O75" s="513"/>
      <c r="P75" s="309"/>
      <c r="AD75" s="115"/>
      <c r="AE75" s="115"/>
      <c r="AF75" s="115"/>
      <c r="AG75" s="115"/>
      <c r="AH75" s="115"/>
      <c r="AI75" s="115"/>
      <c r="AJ75" s="115"/>
      <c r="AK75" s="115"/>
      <c r="AL75" s="115"/>
      <c r="AM75" s="115"/>
      <c r="AN75" s="115"/>
      <c r="AO75" s="115"/>
      <c r="AP75" s="115"/>
      <c r="AQ75" s="115"/>
      <c r="AR75" s="115"/>
      <c r="AS75" s="115"/>
      <c r="AT75" s="115"/>
      <c r="AU75" s="115"/>
      <c r="AV75" s="115"/>
      <c r="AW75" s="115"/>
      <c r="AX75" s="115"/>
      <c r="AY75" s="115"/>
    </row>
    <row r="76" spans="1:51" ht="30.75" customHeight="1" outlineLevel="1" x14ac:dyDescent="0.25">
      <c r="A76" s="317"/>
      <c r="B76" s="556" t="s">
        <v>559</v>
      </c>
      <c r="C76" s="557"/>
      <c r="D76" s="557"/>
      <c r="E76" s="557"/>
      <c r="F76" s="557"/>
      <c r="G76" s="558"/>
      <c r="H76" s="512"/>
      <c r="I76" s="513"/>
      <c r="J76" s="514"/>
      <c r="K76" s="514"/>
      <c r="L76" s="514"/>
      <c r="M76" s="514"/>
      <c r="N76" s="514"/>
      <c r="O76" s="513"/>
      <c r="P76" s="309"/>
      <c r="AD76" s="115"/>
      <c r="AE76" s="115"/>
      <c r="AF76" s="115"/>
      <c r="AG76" s="115"/>
      <c r="AH76" s="115"/>
      <c r="AI76" s="115"/>
      <c r="AJ76" s="115"/>
      <c r="AK76" s="115"/>
      <c r="AL76" s="115"/>
      <c r="AM76" s="115"/>
      <c r="AN76" s="115"/>
      <c r="AO76" s="115"/>
      <c r="AP76" s="115"/>
      <c r="AQ76" s="115"/>
      <c r="AR76" s="115"/>
      <c r="AS76" s="115"/>
      <c r="AT76" s="115"/>
      <c r="AU76" s="115"/>
      <c r="AV76" s="115"/>
      <c r="AW76" s="115"/>
      <c r="AX76" s="115"/>
      <c r="AY76" s="115"/>
    </row>
    <row r="77" spans="1:51" ht="35.25" customHeight="1" outlineLevel="1" x14ac:dyDescent="0.25">
      <c r="A77" s="317"/>
      <c r="B77" s="556" t="s">
        <v>560</v>
      </c>
      <c r="C77" s="557"/>
      <c r="D77" s="557"/>
      <c r="E77" s="557"/>
      <c r="F77" s="557"/>
      <c r="G77" s="558"/>
      <c r="H77" s="512"/>
      <c r="I77" s="513"/>
      <c r="J77" s="514"/>
      <c r="K77" s="514"/>
      <c r="L77" s="514"/>
      <c r="M77" s="514"/>
      <c r="N77" s="514"/>
      <c r="O77" s="513"/>
      <c r="P77" s="309"/>
      <c r="AD77" s="115"/>
      <c r="AE77" s="115"/>
      <c r="AF77" s="115"/>
      <c r="AG77" s="115"/>
      <c r="AH77" s="115"/>
      <c r="AI77" s="115"/>
      <c r="AJ77" s="115"/>
      <c r="AK77" s="115"/>
      <c r="AL77" s="115"/>
      <c r="AM77" s="115"/>
      <c r="AN77" s="115"/>
      <c r="AO77" s="115"/>
      <c r="AP77" s="115"/>
      <c r="AQ77" s="115"/>
      <c r="AR77" s="115"/>
      <c r="AS77" s="115"/>
      <c r="AT77" s="115"/>
      <c r="AU77" s="115"/>
      <c r="AV77" s="115"/>
      <c r="AW77" s="115"/>
      <c r="AX77" s="115"/>
      <c r="AY77" s="115"/>
    </row>
    <row r="78" spans="1:51" ht="21" customHeight="1" outlineLevel="1" thickBot="1" x14ac:dyDescent="0.3">
      <c r="A78" s="317"/>
      <c r="B78" s="578" t="s">
        <v>561</v>
      </c>
      <c r="C78" s="579"/>
      <c r="D78" s="579"/>
      <c r="E78" s="579"/>
      <c r="F78" s="579"/>
      <c r="G78" s="580"/>
      <c r="H78" s="581"/>
      <c r="I78" s="582"/>
      <c r="J78" s="514"/>
      <c r="K78" s="514"/>
      <c r="L78" s="514"/>
      <c r="M78" s="514"/>
      <c r="N78" s="514"/>
      <c r="O78" s="513"/>
      <c r="P78" s="309"/>
      <c r="AD78" s="115"/>
      <c r="AE78" s="115"/>
      <c r="AF78" s="115"/>
      <c r="AG78" s="115"/>
      <c r="AH78" s="115"/>
      <c r="AI78" s="115"/>
      <c r="AJ78" s="115"/>
      <c r="AK78" s="115"/>
      <c r="AL78" s="115"/>
      <c r="AM78" s="115"/>
      <c r="AN78" s="115"/>
      <c r="AO78" s="115"/>
      <c r="AP78" s="115"/>
      <c r="AQ78" s="115"/>
      <c r="AR78" s="115"/>
      <c r="AS78" s="115"/>
      <c r="AT78" s="115"/>
      <c r="AU78" s="115"/>
      <c r="AV78" s="115"/>
      <c r="AW78" s="115"/>
      <c r="AX78" s="115"/>
      <c r="AY78" s="115"/>
    </row>
    <row r="79" spans="1:51" ht="15.75" outlineLevel="1" thickBot="1" x14ac:dyDescent="0.3">
      <c r="A79" s="317"/>
      <c r="B79" s="583" t="s">
        <v>479</v>
      </c>
      <c r="C79" s="584"/>
      <c r="D79" s="584"/>
      <c r="E79" s="584"/>
      <c r="F79" s="584"/>
      <c r="G79" s="584"/>
      <c r="H79" s="584"/>
      <c r="I79" s="584"/>
      <c r="J79" s="584"/>
      <c r="K79" s="584"/>
      <c r="L79" s="584"/>
      <c r="M79" s="584"/>
      <c r="N79" s="584"/>
      <c r="O79" s="585"/>
      <c r="P79" s="309"/>
      <c r="AD79" s="115"/>
      <c r="AE79" s="115"/>
      <c r="AF79" s="115"/>
      <c r="AG79" s="115"/>
      <c r="AH79" s="115"/>
      <c r="AI79" s="115"/>
      <c r="AJ79" s="115"/>
      <c r="AK79" s="115"/>
      <c r="AL79" s="115"/>
      <c r="AM79" s="115"/>
      <c r="AN79" s="115"/>
      <c r="AO79" s="115"/>
      <c r="AP79" s="115"/>
      <c r="AQ79" s="115"/>
      <c r="AR79" s="115"/>
      <c r="AS79" s="115"/>
      <c r="AT79" s="115"/>
      <c r="AU79" s="115"/>
      <c r="AV79" s="115"/>
      <c r="AW79" s="115"/>
      <c r="AX79" s="115"/>
      <c r="AY79" s="115"/>
    </row>
    <row r="80" spans="1:51" ht="16.5" customHeight="1" outlineLevel="1" thickBot="1" x14ac:dyDescent="0.3">
      <c r="A80" s="317"/>
      <c r="B80" s="542" t="s">
        <v>456</v>
      </c>
      <c r="C80" s="543"/>
      <c r="D80" s="543"/>
      <c r="E80" s="543"/>
      <c r="F80" s="543"/>
      <c r="G80" s="543"/>
      <c r="H80" s="544"/>
      <c r="I80" s="544"/>
      <c r="J80" s="544"/>
      <c r="K80" s="544"/>
      <c r="L80" s="544"/>
      <c r="M80" s="544"/>
      <c r="N80" s="544"/>
      <c r="O80" s="545"/>
      <c r="P80" s="309"/>
      <c r="AD80" s="115"/>
      <c r="AE80" s="115"/>
      <c r="AF80" s="115"/>
      <c r="AG80" s="115"/>
      <c r="AH80" s="115"/>
      <c r="AI80" s="115"/>
      <c r="AJ80" s="115"/>
      <c r="AK80" s="115"/>
      <c r="AL80" s="115"/>
      <c r="AM80" s="115"/>
      <c r="AN80" s="115"/>
      <c r="AO80" s="115"/>
      <c r="AP80" s="115"/>
      <c r="AQ80" s="115"/>
      <c r="AR80" s="115"/>
      <c r="AS80" s="115"/>
      <c r="AT80" s="115"/>
      <c r="AU80" s="115"/>
      <c r="AV80" s="115"/>
      <c r="AW80" s="115"/>
      <c r="AX80" s="115"/>
      <c r="AY80" s="115"/>
    </row>
    <row r="81" spans="1:75" ht="15.75" outlineLevel="1" thickBot="1" x14ac:dyDescent="0.3">
      <c r="A81" s="317"/>
      <c r="B81" s="430" t="s">
        <v>457</v>
      </c>
      <c r="C81" s="431"/>
      <c r="D81" s="431"/>
      <c r="E81" s="431"/>
      <c r="F81" s="431"/>
      <c r="G81" s="432"/>
      <c r="H81" s="433" t="s">
        <v>458</v>
      </c>
      <c r="I81" s="434"/>
      <c r="J81" s="359" t="s">
        <v>459</v>
      </c>
      <c r="K81" s="361"/>
      <c r="L81" s="361"/>
      <c r="M81" s="361"/>
      <c r="N81" s="361"/>
      <c r="O81" s="360"/>
      <c r="P81" s="309"/>
      <c r="AD81" s="115"/>
      <c r="AE81" s="115"/>
      <c r="AF81" s="115"/>
      <c r="AG81" s="115"/>
      <c r="AH81" s="115"/>
      <c r="AI81" s="115"/>
      <c r="AJ81" s="115"/>
      <c r="AK81" s="115"/>
      <c r="AL81" s="115"/>
      <c r="AM81" s="115"/>
      <c r="AN81" s="115"/>
      <c r="AO81" s="115"/>
      <c r="AP81" s="115"/>
      <c r="AQ81" s="115"/>
      <c r="AR81" s="115"/>
      <c r="AS81" s="115"/>
      <c r="AT81" s="115"/>
      <c r="AU81" s="115"/>
      <c r="AV81" s="115"/>
      <c r="AW81" s="115"/>
      <c r="AX81" s="115"/>
      <c r="AY81" s="115"/>
    </row>
    <row r="82" spans="1:75" ht="57" customHeight="1" outlineLevel="1" x14ac:dyDescent="0.25">
      <c r="A82" s="317"/>
      <c r="B82" s="532" t="s">
        <v>562</v>
      </c>
      <c r="C82" s="533"/>
      <c r="D82" s="533"/>
      <c r="E82" s="533"/>
      <c r="F82" s="533"/>
      <c r="G82" s="534"/>
      <c r="H82" s="569"/>
      <c r="I82" s="570"/>
      <c r="J82" s="571"/>
      <c r="K82" s="572"/>
      <c r="L82" s="572"/>
      <c r="M82" s="572"/>
      <c r="N82" s="572"/>
      <c r="O82" s="573"/>
      <c r="P82" s="309"/>
      <c r="AD82" s="115"/>
      <c r="AE82" s="115"/>
      <c r="AF82" s="115"/>
      <c r="AG82" s="115"/>
      <c r="AH82" s="115"/>
      <c r="AI82" s="115"/>
      <c r="AJ82" s="115"/>
      <c r="AK82" s="115"/>
      <c r="AL82" s="115"/>
      <c r="AM82" s="115"/>
      <c r="AN82" s="115"/>
      <c r="AO82" s="115"/>
      <c r="AP82" s="115"/>
      <c r="AQ82" s="115"/>
      <c r="AR82" s="115"/>
      <c r="AS82" s="115"/>
      <c r="AT82" s="115"/>
      <c r="AU82" s="115"/>
      <c r="AV82" s="115"/>
      <c r="AW82" s="115"/>
      <c r="AX82" s="115"/>
      <c r="AY82" s="115"/>
    </row>
    <row r="83" spans="1:75" ht="111" customHeight="1" outlineLevel="1" x14ac:dyDescent="0.25">
      <c r="A83" s="317"/>
      <c r="B83" s="518" t="s">
        <v>563</v>
      </c>
      <c r="C83" s="519"/>
      <c r="D83" s="519"/>
      <c r="E83" s="519"/>
      <c r="F83" s="519"/>
      <c r="G83" s="520"/>
      <c r="H83" s="574"/>
      <c r="I83" s="575"/>
      <c r="J83" s="576"/>
      <c r="K83" s="577"/>
      <c r="L83" s="577"/>
      <c r="M83" s="577"/>
      <c r="N83" s="577"/>
      <c r="O83" s="575"/>
      <c r="P83" s="309"/>
      <c r="AD83" s="115"/>
      <c r="AE83" s="115"/>
      <c r="AF83" s="115"/>
      <c r="AG83" s="115"/>
      <c r="AH83" s="115"/>
      <c r="AI83" s="115"/>
      <c r="AJ83" s="115"/>
      <c r="AK83" s="115"/>
      <c r="AL83" s="115"/>
      <c r="AM83" s="115"/>
      <c r="AN83" s="115"/>
      <c r="AO83" s="115"/>
      <c r="AP83" s="115"/>
      <c r="AQ83" s="115"/>
      <c r="AR83" s="115"/>
      <c r="AS83" s="115"/>
      <c r="AT83" s="115"/>
      <c r="AU83" s="115"/>
      <c r="AV83" s="115"/>
      <c r="AW83" s="115"/>
      <c r="AX83" s="115"/>
      <c r="AY83" s="115"/>
    </row>
    <row r="84" spans="1:75" ht="67.5" customHeight="1" outlineLevel="1" x14ac:dyDescent="0.25">
      <c r="A84" s="317"/>
      <c r="B84" s="518" t="s">
        <v>564</v>
      </c>
      <c r="C84" s="519"/>
      <c r="D84" s="519"/>
      <c r="E84" s="519"/>
      <c r="F84" s="519"/>
      <c r="G84" s="520"/>
      <c r="H84" s="594"/>
      <c r="I84" s="595"/>
      <c r="J84" s="596"/>
      <c r="K84" s="596"/>
      <c r="L84" s="596"/>
      <c r="M84" s="596"/>
      <c r="N84" s="596"/>
      <c r="O84" s="595"/>
      <c r="P84" s="309"/>
      <c r="AD84" s="115"/>
      <c r="AE84" s="115"/>
      <c r="AF84" s="115"/>
      <c r="AG84" s="115"/>
      <c r="AH84" s="115"/>
      <c r="AI84" s="115"/>
      <c r="AJ84" s="115"/>
      <c r="AK84" s="115"/>
      <c r="AL84" s="115"/>
      <c r="AM84" s="115"/>
      <c r="AN84" s="115"/>
      <c r="AO84" s="115"/>
      <c r="AP84" s="115"/>
      <c r="AQ84" s="115"/>
      <c r="AR84" s="115"/>
      <c r="AS84" s="115"/>
      <c r="AT84" s="115"/>
      <c r="AU84" s="115"/>
      <c r="AV84" s="115"/>
      <c r="AW84" s="115"/>
      <c r="AX84" s="115"/>
      <c r="AY84" s="115"/>
    </row>
    <row r="85" spans="1:75" ht="63.75" customHeight="1" outlineLevel="1" x14ac:dyDescent="0.25">
      <c r="A85" s="309"/>
      <c r="B85" s="509" t="s">
        <v>565</v>
      </c>
      <c r="C85" s="510"/>
      <c r="D85" s="510"/>
      <c r="E85" s="510"/>
      <c r="F85" s="510"/>
      <c r="G85" s="511"/>
      <c r="H85" s="597"/>
      <c r="I85" s="598"/>
      <c r="J85" s="599"/>
      <c r="K85" s="600"/>
      <c r="L85" s="600"/>
      <c r="M85" s="600"/>
      <c r="N85" s="600"/>
      <c r="O85" s="598"/>
      <c r="P85" s="309"/>
      <c r="AD85" s="115"/>
      <c r="AE85" s="115"/>
      <c r="AF85" s="115"/>
      <c r="AG85" s="115"/>
      <c r="AH85" s="115"/>
      <c r="AI85" s="115"/>
      <c r="AJ85" s="115"/>
      <c r="AK85" s="115"/>
      <c r="AL85" s="115"/>
      <c r="AM85" s="115"/>
      <c r="AN85" s="115"/>
      <c r="AO85" s="115"/>
      <c r="AP85" s="115"/>
      <c r="AQ85" s="115"/>
      <c r="AR85" s="115"/>
      <c r="AS85" s="115"/>
      <c r="AT85" s="115"/>
      <c r="AU85" s="115"/>
      <c r="AV85" s="115"/>
      <c r="AW85" s="115"/>
      <c r="AX85" s="115"/>
      <c r="AY85" s="115"/>
    </row>
    <row r="86" spans="1:75" ht="54" customHeight="1" outlineLevel="1" thickBot="1" x14ac:dyDescent="0.3">
      <c r="A86" s="317"/>
      <c r="B86" s="586" t="s">
        <v>566</v>
      </c>
      <c r="C86" s="587"/>
      <c r="D86" s="587"/>
      <c r="E86" s="587"/>
      <c r="F86" s="587"/>
      <c r="G86" s="588"/>
      <c r="H86" s="589"/>
      <c r="I86" s="590"/>
      <c r="J86" s="591"/>
      <c r="K86" s="592"/>
      <c r="L86" s="592"/>
      <c r="M86" s="592"/>
      <c r="N86" s="592"/>
      <c r="O86" s="593"/>
      <c r="P86" s="309"/>
      <c r="AD86" s="115"/>
      <c r="AE86" s="115"/>
      <c r="AF86" s="115"/>
      <c r="AG86" s="115"/>
      <c r="AH86" s="115"/>
      <c r="AI86" s="115"/>
      <c r="AJ86" s="115"/>
      <c r="AK86" s="115"/>
      <c r="AL86" s="115"/>
      <c r="AM86" s="115"/>
      <c r="AN86" s="115"/>
      <c r="AO86" s="115"/>
      <c r="AP86" s="115"/>
      <c r="AQ86" s="115"/>
      <c r="AR86" s="115"/>
      <c r="AS86" s="115"/>
      <c r="AT86" s="115"/>
      <c r="AU86" s="115"/>
      <c r="AV86" s="115"/>
      <c r="AW86" s="115"/>
      <c r="AX86" s="115"/>
      <c r="AY86" s="115"/>
    </row>
    <row r="87" spans="1:75" ht="21" customHeight="1" x14ac:dyDescent="0.25">
      <c r="A87" s="317"/>
      <c r="B87" s="318"/>
      <c r="C87" s="318"/>
      <c r="D87" s="318"/>
      <c r="E87" s="318"/>
      <c r="F87" s="318"/>
      <c r="G87" s="318"/>
      <c r="H87" s="319"/>
      <c r="I87" s="319"/>
      <c r="J87" s="319"/>
      <c r="K87" s="319"/>
      <c r="L87" s="319"/>
      <c r="M87" s="319"/>
      <c r="N87" s="319"/>
      <c r="O87" s="319"/>
      <c r="P87" s="309"/>
      <c r="AD87" s="115"/>
      <c r="AE87" s="115"/>
      <c r="AF87" s="115"/>
      <c r="AG87" s="115"/>
      <c r="AH87" s="115"/>
      <c r="AI87" s="115"/>
      <c r="AJ87" s="115"/>
      <c r="AK87" s="115"/>
      <c r="AL87" s="115"/>
      <c r="AM87" s="115"/>
      <c r="AN87" s="115"/>
      <c r="AO87" s="115"/>
      <c r="AP87" s="115"/>
      <c r="AQ87" s="115"/>
      <c r="AR87" s="115"/>
      <c r="AS87" s="115"/>
      <c r="AT87" s="115"/>
      <c r="AU87" s="115"/>
      <c r="AV87" s="115"/>
      <c r="AW87" s="115"/>
      <c r="AX87" s="115"/>
      <c r="AY87" s="115"/>
    </row>
    <row r="88" spans="1:75" ht="14.25" customHeight="1" thickBot="1" x14ac:dyDescent="0.3">
      <c r="A88" s="317"/>
      <c r="B88" s="328"/>
      <c r="C88" s="328"/>
      <c r="D88" s="328"/>
      <c r="E88" s="328"/>
      <c r="F88" s="328"/>
      <c r="G88" s="328"/>
      <c r="H88" s="319"/>
      <c r="I88" s="329"/>
      <c r="J88" s="319"/>
      <c r="K88" s="319"/>
      <c r="L88" s="319"/>
      <c r="M88" s="319"/>
      <c r="N88" s="319"/>
      <c r="O88" s="319"/>
      <c r="P88" s="309"/>
      <c r="AD88" s="115"/>
      <c r="AE88" s="115"/>
      <c r="AF88" s="115"/>
      <c r="AG88" s="115"/>
      <c r="AH88" s="115"/>
      <c r="AI88" s="115"/>
      <c r="AJ88" s="115"/>
      <c r="AK88" s="115"/>
      <c r="AL88" s="115"/>
      <c r="AM88" s="115"/>
      <c r="AN88" s="115"/>
      <c r="AO88" s="115"/>
      <c r="AP88" s="115"/>
      <c r="AQ88" s="115"/>
      <c r="AR88" s="115"/>
      <c r="AS88" s="115"/>
      <c r="AT88" s="115"/>
      <c r="AU88" s="115"/>
      <c r="AV88" s="115"/>
      <c r="AW88" s="115"/>
      <c r="AX88" s="115"/>
      <c r="AY88" s="115"/>
    </row>
    <row r="89" spans="1:75" ht="16.5" customHeight="1" thickBot="1" x14ac:dyDescent="0.3">
      <c r="A89" s="309"/>
      <c r="B89" s="485" t="s">
        <v>498</v>
      </c>
      <c r="C89" s="486"/>
      <c r="D89" s="486"/>
      <c r="E89" s="486"/>
      <c r="F89" s="486"/>
      <c r="G89" s="486"/>
      <c r="H89" s="486"/>
      <c r="I89" s="486"/>
      <c r="J89" s="486"/>
      <c r="K89" s="486"/>
      <c r="L89" s="486"/>
      <c r="M89" s="486"/>
      <c r="N89" s="486"/>
      <c r="O89" s="487"/>
      <c r="P89" s="321"/>
      <c r="AD89" s="115"/>
      <c r="AE89" s="115"/>
      <c r="AF89" s="115"/>
      <c r="AG89" s="115"/>
      <c r="AH89" s="115"/>
      <c r="AI89" s="115"/>
      <c r="AJ89" s="115"/>
      <c r="AK89" s="115"/>
      <c r="AL89" s="115"/>
      <c r="AM89" s="115"/>
      <c r="AN89" s="115"/>
      <c r="AO89" s="115"/>
      <c r="AP89" s="115"/>
      <c r="AQ89" s="115"/>
      <c r="AR89" s="115"/>
      <c r="AS89" s="115"/>
      <c r="AT89" s="115"/>
      <c r="AU89" s="115"/>
      <c r="AV89" s="115"/>
      <c r="AW89" s="115"/>
      <c r="AX89" s="115"/>
      <c r="AY89" s="115"/>
      <c r="AZ89" s="115"/>
      <c r="BA89" s="115"/>
      <c r="BB89" s="115"/>
      <c r="BC89" s="115"/>
      <c r="BD89" s="115"/>
      <c r="BE89" s="115"/>
      <c r="BF89" s="115"/>
      <c r="BG89" s="115"/>
      <c r="BH89" s="115"/>
      <c r="BI89" s="115"/>
      <c r="BJ89" s="115"/>
      <c r="BK89" s="115"/>
      <c r="BL89" s="115"/>
      <c r="BM89" s="115"/>
      <c r="BN89" s="115"/>
      <c r="BO89" s="115"/>
      <c r="BP89" s="115"/>
      <c r="BQ89" s="115"/>
      <c r="BR89" s="115"/>
      <c r="BS89" s="115"/>
      <c r="BT89" s="115"/>
      <c r="BU89" s="115"/>
      <c r="BV89" s="115"/>
      <c r="BW89" s="115"/>
    </row>
    <row r="90" spans="1:75" ht="16.5" customHeight="1" x14ac:dyDescent="0.25">
      <c r="A90" s="309"/>
      <c r="B90" s="488" t="s">
        <v>499</v>
      </c>
      <c r="C90" s="489"/>
      <c r="D90" s="489"/>
      <c r="E90" s="489"/>
      <c r="F90" s="489"/>
      <c r="G90" s="489"/>
      <c r="H90" s="489"/>
      <c r="I90" s="489"/>
      <c r="J90" s="489"/>
      <c r="K90" s="489"/>
      <c r="L90" s="489"/>
      <c r="M90" s="489"/>
      <c r="N90" s="489"/>
      <c r="O90" s="490"/>
      <c r="P90" s="321"/>
      <c r="AD90" s="115"/>
      <c r="AE90" s="115"/>
      <c r="AF90" s="115"/>
      <c r="AG90" s="115"/>
      <c r="AH90" s="115"/>
      <c r="AI90" s="115"/>
      <c r="AJ90" s="115"/>
      <c r="AK90" s="115"/>
      <c r="AL90" s="115"/>
      <c r="AM90" s="115"/>
      <c r="AN90" s="115"/>
      <c r="AO90" s="115"/>
      <c r="AP90" s="115"/>
      <c r="AQ90" s="115"/>
      <c r="AR90" s="115"/>
      <c r="AS90" s="115"/>
      <c r="AT90" s="115"/>
      <c r="AU90" s="115"/>
      <c r="AV90" s="115"/>
      <c r="AW90" s="115"/>
      <c r="AX90" s="115"/>
      <c r="AY90" s="115"/>
      <c r="AZ90" s="115"/>
      <c r="BA90" s="115"/>
      <c r="BB90" s="115"/>
      <c r="BC90" s="115"/>
      <c r="BD90" s="115"/>
      <c r="BE90" s="115"/>
      <c r="BF90" s="115"/>
      <c r="BG90" s="115"/>
      <c r="BH90" s="115"/>
      <c r="BI90" s="115"/>
      <c r="BJ90" s="115"/>
      <c r="BK90" s="115"/>
      <c r="BL90" s="115"/>
      <c r="BM90" s="115"/>
      <c r="BN90" s="115"/>
      <c r="BO90" s="115"/>
      <c r="BP90" s="115"/>
      <c r="BQ90" s="115"/>
      <c r="BR90" s="115"/>
      <c r="BS90" s="115"/>
      <c r="BT90" s="115"/>
      <c r="BU90" s="115"/>
      <c r="BV90" s="115"/>
      <c r="BW90" s="115"/>
    </row>
    <row r="91" spans="1:75" ht="16.5" customHeight="1" x14ac:dyDescent="0.25">
      <c r="A91" s="309"/>
      <c r="B91" s="491"/>
      <c r="C91" s="492"/>
      <c r="D91" s="492"/>
      <c r="E91" s="492"/>
      <c r="F91" s="492"/>
      <c r="G91" s="492"/>
      <c r="H91" s="492"/>
      <c r="I91" s="492"/>
      <c r="J91" s="492"/>
      <c r="K91" s="492"/>
      <c r="L91" s="492"/>
      <c r="M91" s="492"/>
      <c r="N91" s="492"/>
      <c r="O91" s="493"/>
      <c r="P91" s="321"/>
      <c r="AD91" s="115"/>
      <c r="AE91" s="115"/>
      <c r="AF91" s="115"/>
      <c r="AG91" s="115"/>
      <c r="AH91" s="115"/>
      <c r="AI91" s="115"/>
      <c r="AJ91" s="115"/>
      <c r="AK91" s="115"/>
      <c r="AL91" s="115"/>
      <c r="AM91" s="115"/>
      <c r="AN91" s="115"/>
      <c r="AO91" s="115"/>
      <c r="AP91" s="115"/>
      <c r="AQ91" s="115"/>
      <c r="AR91" s="115"/>
      <c r="AS91" s="115"/>
      <c r="AT91" s="115"/>
      <c r="AU91" s="115"/>
      <c r="AV91" s="115"/>
      <c r="AW91" s="115"/>
      <c r="AX91" s="115"/>
      <c r="AY91" s="115"/>
      <c r="AZ91" s="115"/>
      <c r="BA91" s="115"/>
      <c r="BB91" s="115"/>
      <c r="BC91" s="115"/>
      <c r="BD91" s="115"/>
      <c r="BE91" s="115"/>
      <c r="BF91" s="115"/>
      <c r="BG91" s="115"/>
      <c r="BH91" s="115"/>
      <c r="BI91" s="115"/>
      <c r="BJ91" s="115"/>
      <c r="BK91" s="115"/>
      <c r="BL91" s="115"/>
      <c r="BM91" s="115"/>
      <c r="BN91" s="115"/>
      <c r="BO91" s="115"/>
      <c r="BP91" s="115"/>
      <c r="BQ91" s="115"/>
      <c r="BR91" s="115"/>
      <c r="BS91" s="115"/>
      <c r="BT91" s="115"/>
      <c r="BU91" s="115"/>
      <c r="BV91" s="115"/>
      <c r="BW91" s="115"/>
    </row>
    <row r="92" spans="1:75" ht="16.5" customHeight="1" x14ac:dyDescent="0.25">
      <c r="A92" s="309"/>
      <c r="B92" s="491"/>
      <c r="C92" s="492"/>
      <c r="D92" s="492"/>
      <c r="E92" s="492"/>
      <c r="F92" s="492"/>
      <c r="G92" s="492"/>
      <c r="H92" s="492"/>
      <c r="I92" s="492"/>
      <c r="J92" s="492"/>
      <c r="K92" s="492"/>
      <c r="L92" s="492"/>
      <c r="M92" s="492"/>
      <c r="N92" s="492"/>
      <c r="O92" s="493"/>
      <c r="P92" s="321"/>
      <c r="AD92" s="115"/>
      <c r="AE92" s="115"/>
      <c r="AF92" s="115"/>
      <c r="AG92" s="115"/>
      <c r="AH92" s="115"/>
      <c r="AI92" s="115"/>
      <c r="AJ92" s="115"/>
      <c r="AK92" s="115"/>
      <c r="AL92" s="115"/>
      <c r="AM92" s="115"/>
      <c r="AN92" s="115"/>
      <c r="AO92" s="115"/>
      <c r="AP92" s="115"/>
      <c r="AQ92" s="115"/>
      <c r="AR92" s="115"/>
      <c r="AS92" s="115"/>
      <c r="AT92" s="115"/>
      <c r="AU92" s="115"/>
      <c r="AV92" s="115"/>
      <c r="AW92" s="115"/>
      <c r="AX92" s="115"/>
      <c r="AY92" s="115"/>
      <c r="AZ92" s="115"/>
      <c r="BA92" s="115"/>
      <c r="BB92" s="115"/>
      <c r="BC92" s="115"/>
      <c r="BD92" s="115"/>
      <c r="BE92" s="115"/>
      <c r="BF92" s="115"/>
      <c r="BG92" s="115"/>
      <c r="BH92" s="115"/>
      <c r="BI92" s="115"/>
      <c r="BJ92" s="115"/>
      <c r="BK92" s="115"/>
      <c r="BL92" s="115"/>
      <c r="BM92" s="115"/>
      <c r="BN92" s="115"/>
      <c r="BO92" s="115"/>
      <c r="BP92" s="115"/>
      <c r="BQ92" s="115"/>
      <c r="BR92" s="115"/>
      <c r="BS92" s="115"/>
      <c r="BT92" s="115"/>
      <c r="BU92" s="115"/>
      <c r="BV92" s="115"/>
      <c r="BW92" s="115"/>
    </row>
    <row r="93" spans="1:75" ht="16.5" customHeight="1" thickBot="1" x14ac:dyDescent="0.3">
      <c r="A93" s="309"/>
      <c r="B93" s="494"/>
      <c r="C93" s="495"/>
      <c r="D93" s="495"/>
      <c r="E93" s="495"/>
      <c r="F93" s="495"/>
      <c r="G93" s="495"/>
      <c r="H93" s="495"/>
      <c r="I93" s="495"/>
      <c r="J93" s="495"/>
      <c r="K93" s="495"/>
      <c r="L93" s="495"/>
      <c r="M93" s="495"/>
      <c r="N93" s="495"/>
      <c r="O93" s="496"/>
      <c r="P93" s="321"/>
      <c r="AD93" s="115"/>
      <c r="AE93" s="115"/>
      <c r="AF93" s="115"/>
      <c r="AG93" s="115"/>
      <c r="AH93" s="115"/>
      <c r="AI93" s="115"/>
      <c r="AJ93" s="115"/>
      <c r="AK93" s="115"/>
      <c r="AL93" s="115"/>
      <c r="AM93" s="115"/>
      <c r="AN93" s="115"/>
      <c r="AO93" s="115"/>
      <c r="AP93" s="115"/>
      <c r="AQ93" s="115"/>
      <c r="AR93" s="115"/>
      <c r="AS93" s="115"/>
      <c r="AT93" s="115"/>
      <c r="AU93" s="115"/>
      <c r="AV93" s="115"/>
      <c r="AW93" s="115"/>
      <c r="AX93" s="115"/>
      <c r="AY93" s="115"/>
      <c r="AZ93" s="115"/>
      <c r="BA93" s="115"/>
      <c r="BB93" s="115"/>
      <c r="BC93" s="115"/>
      <c r="BD93" s="115"/>
      <c r="BE93" s="115"/>
      <c r="BF93" s="115"/>
      <c r="BG93" s="115"/>
      <c r="BH93" s="115"/>
      <c r="BI93" s="115"/>
      <c r="BJ93" s="115"/>
      <c r="BK93" s="115"/>
      <c r="BL93" s="115"/>
      <c r="BM93" s="115"/>
      <c r="BN93" s="115"/>
      <c r="BO93" s="115"/>
      <c r="BP93" s="115"/>
      <c r="BQ93" s="115"/>
      <c r="BR93" s="115"/>
      <c r="BS93" s="115"/>
      <c r="BT93" s="115"/>
      <c r="BU93" s="115"/>
      <c r="BV93" s="115"/>
      <c r="BW93" s="115"/>
    </row>
    <row r="94" spans="1:75" x14ac:dyDescent="0.25">
      <c r="A94" s="309"/>
      <c r="B94" s="309"/>
      <c r="C94" s="309"/>
      <c r="D94" s="309"/>
      <c r="E94" s="309"/>
      <c r="F94" s="309"/>
      <c r="G94" s="309"/>
      <c r="H94" s="309"/>
      <c r="I94" s="309"/>
      <c r="J94" s="309"/>
      <c r="K94" s="309"/>
      <c r="L94" s="309"/>
      <c r="M94" s="309"/>
      <c r="N94" s="309"/>
      <c r="O94" s="309"/>
      <c r="P94" s="309"/>
      <c r="AD94" s="115"/>
      <c r="AE94" s="115"/>
      <c r="AF94" s="115"/>
      <c r="AG94" s="115"/>
      <c r="AH94" s="115"/>
      <c r="AI94" s="115"/>
      <c r="AJ94" s="115"/>
      <c r="AK94" s="115"/>
      <c r="AL94" s="115"/>
      <c r="AM94" s="115"/>
      <c r="AN94" s="115"/>
      <c r="AO94" s="115"/>
      <c r="AP94" s="115"/>
      <c r="AQ94" s="115"/>
      <c r="AR94" s="115"/>
      <c r="AS94" s="115"/>
      <c r="AT94" s="115"/>
      <c r="AU94" s="115"/>
      <c r="AV94" s="115"/>
      <c r="AW94" s="115"/>
      <c r="AX94" s="115"/>
      <c r="AY94" s="115"/>
      <c r="AZ94" s="115"/>
      <c r="BA94" s="115"/>
      <c r="BB94" s="115"/>
      <c r="BC94" s="115"/>
    </row>
    <row r="95" spans="1:75" ht="15.75" thickBot="1" x14ac:dyDescent="0.3">
      <c r="A95" s="309"/>
      <c r="B95" s="314"/>
      <c r="C95" s="330"/>
      <c r="D95" s="314"/>
      <c r="E95" s="314"/>
      <c r="F95" s="314"/>
      <c r="G95" s="314"/>
      <c r="H95" s="314"/>
      <c r="I95" s="314"/>
      <c r="J95" s="314"/>
      <c r="K95" s="314"/>
      <c r="L95" s="314"/>
      <c r="M95" s="314"/>
      <c r="N95" s="309"/>
      <c r="O95" s="309"/>
      <c r="P95" s="309"/>
      <c r="AD95" s="115"/>
      <c r="AE95" s="115"/>
      <c r="AF95" s="115"/>
      <c r="AG95" s="115"/>
      <c r="AH95" s="115"/>
      <c r="AI95" s="115"/>
      <c r="AJ95" s="115"/>
      <c r="AK95" s="115"/>
      <c r="AL95" s="115"/>
      <c r="AM95" s="115"/>
      <c r="AN95" s="115"/>
      <c r="AO95" s="115"/>
      <c r="AP95" s="115"/>
      <c r="AQ95" s="115"/>
      <c r="AR95" s="115"/>
      <c r="AS95" s="115"/>
      <c r="AT95" s="115"/>
      <c r="AU95" s="115"/>
      <c r="AV95" s="115"/>
      <c r="AW95" s="115"/>
      <c r="AX95" s="115"/>
      <c r="AY95" s="115"/>
      <c r="AZ95" s="115"/>
      <c r="BA95" s="115"/>
      <c r="BB95" s="115"/>
      <c r="BC95" s="115"/>
    </row>
    <row r="96" spans="1:75" ht="16.5" thickBot="1" x14ac:dyDescent="0.3">
      <c r="A96" s="309"/>
      <c r="B96" s="497" t="s">
        <v>500</v>
      </c>
      <c r="C96" s="498"/>
      <c r="D96" s="499"/>
      <c r="E96" s="497" t="s">
        <v>501</v>
      </c>
      <c r="F96" s="498"/>
      <c r="G96" s="498"/>
      <c r="H96" s="499"/>
      <c r="I96" s="497" t="s">
        <v>502</v>
      </c>
      <c r="J96" s="498"/>
      <c r="K96" s="498"/>
      <c r="L96" s="498"/>
      <c r="M96" s="498"/>
      <c r="N96" s="498"/>
      <c r="O96" s="499"/>
      <c r="P96" s="309"/>
      <c r="AD96" s="115"/>
      <c r="AE96" s="115"/>
      <c r="AF96" s="115"/>
      <c r="AG96" s="115"/>
      <c r="AH96" s="115"/>
      <c r="AI96" s="115"/>
      <c r="AJ96" s="115"/>
      <c r="AK96" s="115"/>
      <c r="AL96" s="115"/>
      <c r="AM96" s="115"/>
      <c r="AN96" s="115"/>
      <c r="AO96" s="115"/>
      <c r="AP96" s="115"/>
      <c r="AQ96" s="115"/>
      <c r="AR96" s="115"/>
      <c r="AS96" s="115"/>
      <c r="AT96" s="115"/>
      <c r="AU96" s="115"/>
      <c r="AV96" s="115"/>
      <c r="AW96" s="115"/>
      <c r="AX96" s="115"/>
      <c r="AY96" s="115"/>
      <c r="AZ96" s="115"/>
      <c r="BA96" s="115"/>
      <c r="BB96" s="115"/>
      <c r="BC96" s="115"/>
      <c r="BD96" s="115"/>
      <c r="BE96" s="115"/>
      <c r="BF96" s="115"/>
      <c r="BG96" s="115"/>
      <c r="BH96" s="115"/>
      <c r="BI96" s="115"/>
      <c r="BJ96" s="115"/>
      <c r="BK96" s="115"/>
      <c r="BL96" s="115"/>
      <c r="BM96" s="115"/>
      <c r="BN96" s="115"/>
      <c r="BO96" s="115"/>
      <c r="BP96" s="115"/>
      <c r="BQ96" s="115"/>
      <c r="BR96" s="115"/>
      <c r="BS96" s="115"/>
      <c r="BT96" s="115"/>
      <c r="BU96" s="115"/>
      <c r="BV96" s="115"/>
      <c r="BW96" s="115"/>
    </row>
    <row r="97" spans="1:75" ht="31.5" customHeight="1" thickBot="1" x14ac:dyDescent="0.3">
      <c r="A97" s="309"/>
      <c r="B97" s="465" t="s">
        <v>503</v>
      </c>
      <c r="C97" s="466"/>
      <c r="D97" s="467"/>
      <c r="E97" s="607" t="s">
        <v>567</v>
      </c>
      <c r="F97" s="608"/>
      <c r="G97" s="608"/>
      <c r="H97" s="609"/>
      <c r="I97" s="610" t="s">
        <v>568</v>
      </c>
      <c r="J97" s="611"/>
      <c r="K97" s="611"/>
      <c r="L97" s="611"/>
      <c r="M97" s="611"/>
      <c r="N97" s="611"/>
      <c r="O97" s="612"/>
      <c r="P97" s="309"/>
      <c r="AD97" s="115"/>
      <c r="AE97" s="115"/>
      <c r="AF97" s="115"/>
      <c r="AG97" s="115"/>
      <c r="AH97" s="115"/>
      <c r="AI97" s="115"/>
      <c r="AJ97" s="115"/>
      <c r="AK97" s="115"/>
      <c r="AL97" s="115"/>
      <c r="AM97" s="115"/>
      <c r="AN97" s="115"/>
      <c r="AO97" s="115"/>
      <c r="AP97" s="115"/>
      <c r="AQ97" s="115"/>
      <c r="AR97" s="115"/>
      <c r="AS97" s="115"/>
      <c r="AT97" s="115"/>
      <c r="AU97" s="115"/>
      <c r="AV97" s="115"/>
      <c r="AW97" s="115"/>
      <c r="AX97" s="115"/>
      <c r="AY97" s="115"/>
      <c r="AZ97" s="115"/>
      <c r="BA97" s="115"/>
      <c r="BB97" s="115"/>
      <c r="BC97" s="115"/>
      <c r="BD97" s="115"/>
      <c r="BE97" s="115"/>
      <c r="BF97" s="115"/>
      <c r="BG97" s="115"/>
      <c r="BH97" s="115"/>
      <c r="BI97" s="115"/>
      <c r="BJ97" s="115"/>
      <c r="BK97" s="115"/>
      <c r="BL97" s="115"/>
      <c r="BM97" s="115"/>
      <c r="BN97" s="115"/>
      <c r="BO97" s="115"/>
      <c r="BP97" s="115"/>
      <c r="BQ97" s="115"/>
      <c r="BR97" s="115"/>
      <c r="BS97" s="115"/>
      <c r="BT97" s="115"/>
      <c r="BU97" s="115"/>
      <c r="BV97" s="115"/>
      <c r="BW97" s="115"/>
    </row>
    <row r="98" spans="1:75" ht="93" customHeight="1" thickBot="1" x14ac:dyDescent="0.3">
      <c r="A98" s="309"/>
      <c r="B98" s="500" t="s">
        <v>7</v>
      </c>
      <c r="C98" s="501"/>
      <c r="D98" s="502"/>
      <c r="E98" s="601" t="s">
        <v>569</v>
      </c>
      <c r="F98" s="602"/>
      <c r="G98" s="602"/>
      <c r="H98" s="603"/>
      <c r="I98" s="604" t="s">
        <v>570</v>
      </c>
      <c r="J98" s="605"/>
      <c r="K98" s="605"/>
      <c r="L98" s="605"/>
      <c r="M98" s="605"/>
      <c r="N98" s="605"/>
      <c r="O98" s="606"/>
      <c r="P98" s="309"/>
      <c r="AD98" s="115"/>
      <c r="AE98" s="115"/>
      <c r="AF98" s="115"/>
      <c r="AG98" s="115"/>
      <c r="AH98" s="115"/>
      <c r="AI98" s="115"/>
      <c r="AJ98" s="115"/>
      <c r="AK98" s="115"/>
      <c r="AL98" s="115"/>
      <c r="AM98" s="115"/>
      <c r="AN98" s="115"/>
      <c r="AO98" s="115"/>
      <c r="AP98" s="115"/>
      <c r="AQ98" s="115"/>
      <c r="AR98" s="115"/>
      <c r="AS98" s="115"/>
      <c r="AT98" s="115"/>
      <c r="AU98" s="115"/>
      <c r="AV98" s="115"/>
      <c r="AW98" s="115"/>
      <c r="AX98" s="115"/>
      <c r="AY98" s="115"/>
      <c r="AZ98" s="115"/>
      <c r="BA98" s="115"/>
      <c r="BB98" s="115"/>
      <c r="BC98" s="115"/>
      <c r="BD98" s="115"/>
      <c r="BE98" s="115"/>
      <c r="BF98" s="115"/>
      <c r="BG98" s="115"/>
      <c r="BH98" s="115"/>
      <c r="BI98" s="115"/>
      <c r="BJ98" s="115"/>
      <c r="BK98" s="115"/>
      <c r="BL98" s="115"/>
      <c r="BM98" s="115"/>
      <c r="BN98" s="115"/>
      <c r="BO98" s="115"/>
      <c r="BP98" s="115"/>
      <c r="BQ98" s="115"/>
      <c r="BR98" s="115"/>
      <c r="BS98" s="115"/>
      <c r="BT98" s="115"/>
      <c r="BU98" s="115"/>
      <c r="BV98" s="115"/>
      <c r="BW98" s="115"/>
    </row>
    <row r="99" spans="1:75" ht="79.5" customHeight="1" thickBot="1" x14ac:dyDescent="0.3">
      <c r="A99" s="309"/>
      <c r="B99" s="500" t="s">
        <v>571</v>
      </c>
      <c r="C99" s="501"/>
      <c r="D99" s="502"/>
      <c r="E99" s="601" t="s">
        <v>572</v>
      </c>
      <c r="F99" s="602"/>
      <c r="G99" s="602"/>
      <c r="H99" s="603"/>
      <c r="I99" s="604" t="s">
        <v>573</v>
      </c>
      <c r="J99" s="605"/>
      <c r="K99" s="605"/>
      <c r="L99" s="605"/>
      <c r="M99" s="605"/>
      <c r="N99" s="605"/>
      <c r="O99" s="606"/>
      <c r="P99" s="309"/>
      <c r="AD99" s="115"/>
      <c r="AE99" s="115"/>
      <c r="AF99" s="115"/>
      <c r="AG99" s="115"/>
      <c r="AH99" s="115"/>
      <c r="AI99" s="115"/>
      <c r="AJ99" s="115"/>
      <c r="AK99" s="115"/>
      <c r="AL99" s="115"/>
      <c r="AM99" s="115"/>
      <c r="AN99" s="115"/>
      <c r="AO99" s="115"/>
      <c r="AP99" s="115"/>
      <c r="AQ99" s="115"/>
      <c r="AR99" s="115"/>
      <c r="AS99" s="115"/>
      <c r="AT99" s="115"/>
      <c r="AU99" s="115"/>
      <c r="AV99" s="115"/>
      <c r="AW99" s="115"/>
      <c r="AX99" s="115"/>
      <c r="AY99" s="115"/>
      <c r="AZ99" s="115"/>
      <c r="BA99" s="115"/>
      <c r="BB99" s="115"/>
      <c r="BC99" s="115"/>
      <c r="BD99" s="115"/>
      <c r="BE99" s="115"/>
      <c r="BF99" s="115"/>
      <c r="BG99" s="115"/>
      <c r="BH99" s="115"/>
      <c r="BI99" s="115"/>
      <c r="BJ99" s="115"/>
      <c r="BK99" s="115"/>
      <c r="BL99" s="115"/>
      <c r="BM99" s="115"/>
      <c r="BN99" s="115"/>
      <c r="BO99" s="115"/>
      <c r="BP99" s="115"/>
      <c r="BQ99" s="115"/>
      <c r="BR99" s="115"/>
      <c r="BS99" s="115"/>
      <c r="BT99" s="115"/>
      <c r="BU99" s="115"/>
      <c r="BV99" s="115"/>
    </row>
    <row r="100" spans="1:75" ht="48" customHeight="1" thickBot="1" x14ac:dyDescent="0.3">
      <c r="A100" s="309"/>
      <c r="B100" s="500" t="s">
        <v>574</v>
      </c>
      <c r="C100" s="501"/>
      <c r="D100" s="502"/>
      <c r="E100" s="601" t="s">
        <v>575</v>
      </c>
      <c r="F100" s="602"/>
      <c r="G100" s="602"/>
      <c r="H100" s="603"/>
      <c r="I100" s="604" t="s">
        <v>576</v>
      </c>
      <c r="J100" s="605"/>
      <c r="K100" s="605"/>
      <c r="L100" s="605"/>
      <c r="M100" s="605"/>
      <c r="N100" s="605"/>
      <c r="O100" s="606"/>
      <c r="P100" s="309"/>
      <c r="AD100" s="115"/>
      <c r="AE100" s="115"/>
      <c r="AF100" s="115"/>
      <c r="AG100" s="115"/>
      <c r="AH100" s="115"/>
      <c r="AI100" s="115"/>
      <c r="AJ100" s="115"/>
      <c r="AK100" s="115"/>
      <c r="AL100" s="115"/>
      <c r="AM100" s="115"/>
      <c r="AN100" s="115"/>
      <c r="AO100" s="115"/>
      <c r="AP100" s="115"/>
      <c r="AQ100" s="115"/>
      <c r="AR100" s="115"/>
      <c r="AS100" s="115"/>
      <c r="AT100" s="115"/>
      <c r="AU100" s="115"/>
      <c r="AV100" s="115"/>
      <c r="AW100" s="115"/>
      <c r="AX100" s="115"/>
      <c r="AY100" s="115"/>
      <c r="AZ100" s="115"/>
      <c r="BA100" s="115"/>
      <c r="BB100" s="115"/>
      <c r="BC100" s="115"/>
      <c r="BD100" s="115"/>
      <c r="BE100" s="115"/>
      <c r="BF100" s="115"/>
      <c r="BG100" s="115"/>
      <c r="BH100" s="115"/>
      <c r="BI100" s="115"/>
      <c r="BJ100" s="115"/>
      <c r="BK100" s="115"/>
      <c r="BL100" s="115"/>
      <c r="BM100" s="115"/>
      <c r="BN100" s="115"/>
      <c r="BO100" s="115"/>
      <c r="BP100" s="115"/>
      <c r="BQ100" s="115"/>
      <c r="BR100" s="115"/>
      <c r="BS100" s="115"/>
      <c r="BT100" s="115"/>
      <c r="BU100" s="115"/>
      <c r="BV100" s="115"/>
    </row>
    <row r="101" spans="1:75" ht="32.25" customHeight="1" thickBot="1" x14ac:dyDescent="0.3">
      <c r="A101" s="309"/>
      <c r="B101" s="500" t="s">
        <v>577</v>
      </c>
      <c r="C101" s="501"/>
      <c r="D101" s="502"/>
      <c r="E101" s="601" t="s">
        <v>578</v>
      </c>
      <c r="F101" s="602"/>
      <c r="G101" s="602"/>
      <c r="H101" s="603"/>
      <c r="I101" s="604" t="s">
        <v>579</v>
      </c>
      <c r="J101" s="605"/>
      <c r="K101" s="605"/>
      <c r="L101" s="605"/>
      <c r="M101" s="605"/>
      <c r="N101" s="605"/>
      <c r="O101" s="606"/>
      <c r="P101" s="309"/>
      <c r="AD101" s="115"/>
      <c r="AE101" s="115"/>
      <c r="AF101" s="115"/>
      <c r="AG101" s="115"/>
      <c r="AH101" s="115"/>
      <c r="AI101" s="115"/>
      <c r="AJ101" s="115"/>
      <c r="AK101" s="115"/>
      <c r="AL101" s="115"/>
      <c r="AM101" s="115"/>
      <c r="AN101" s="115"/>
      <c r="AO101" s="115"/>
      <c r="AP101" s="115"/>
      <c r="AQ101" s="115"/>
      <c r="AR101" s="115"/>
      <c r="AS101" s="115"/>
      <c r="AT101" s="115"/>
      <c r="AU101" s="115"/>
      <c r="AV101" s="115"/>
      <c r="AW101" s="115"/>
      <c r="AX101" s="115"/>
      <c r="AY101" s="115"/>
      <c r="AZ101" s="115"/>
      <c r="BA101" s="115"/>
      <c r="BB101" s="115"/>
      <c r="BC101" s="115"/>
      <c r="BD101" s="115"/>
      <c r="BE101" s="115"/>
      <c r="BF101" s="115"/>
      <c r="BG101" s="115"/>
      <c r="BH101" s="115"/>
      <c r="BI101" s="115"/>
      <c r="BJ101" s="115"/>
      <c r="BK101" s="115"/>
      <c r="BL101" s="115"/>
      <c r="BM101" s="115"/>
      <c r="BN101" s="115"/>
      <c r="BO101" s="115"/>
      <c r="BP101" s="115"/>
      <c r="BQ101" s="115"/>
      <c r="BR101" s="115"/>
      <c r="BS101" s="115"/>
      <c r="BT101" s="115"/>
      <c r="BU101" s="115"/>
      <c r="BV101" s="115"/>
    </row>
    <row r="102" spans="1:75" ht="32.25" customHeight="1" thickBot="1" x14ac:dyDescent="0.3">
      <c r="A102" s="309"/>
      <c r="B102" s="500" t="s">
        <v>580</v>
      </c>
      <c r="C102" s="501"/>
      <c r="D102" s="502"/>
      <c r="E102" s="601" t="s">
        <v>581</v>
      </c>
      <c r="F102" s="602"/>
      <c r="G102" s="602"/>
      <c r="H102" s="603"/>
      <c r="I102" s="604" t="s">
        <v>582</v>
      </c>
      <c r="J102" s="605"/>
      <c r="K102" s="605"/>
      <c r="L102" s="605"/>
      <c r="M102" s="605"/>
      <c r="N102" s="605"/>
      <c r="O102" s="606"/>
      <c r="P102" s="309"/>
      <c r="AD102" s="115"/>
      <c r="AE102" s="115"/>
      <c r="AF102" s="115"/>
      <c r="AG102" s="115"/>
      <c r="AH102" s="115"/>
      <c r="AI102" s="115"/>
      <c r="AJ102" s="115"/>
      <c r="AK102" s="115"/>
      <c r="AL102" s="115"/>
      <c r="AM102" s="115"/>
      <c r="AN102" s="115"/>
      <c r="AO102" s="115"/>
      <c r="AP102" s="115"/>
      <c r="AQ102" s="115"/>
      <c r="AR102" s="115"/>
      <c r="AS102" s="115"/>
      <c r="AT102" s="115"/>
      <c r="AU102" s="115"/>
      <c r="AV102" s="115"/>
      <c r="AW102" s="115"/>
      <c r="AX102" s="115"/>
      <c r="AY102" s="115"/>
      <c r="AZ102" s="115"/>
      <c r="BA102" s="115"/>
      <c r="BB102" s="115"/>
      <c r="BC102" s="115"/>
      <c r="BD102" s="115"/>
      <c r="BE102" s="115"/>
      <c r="BF102" s="115"/>
      <c r="BG102" s="115"/>
      <c r="BH102" s="115"/>
      <c r="BI102" s="115"/>
      <c r="BJ102" s="115"/>
      <c r="BK102" s="115"/>
      <c r="BL102" s="115"/>
      <c r="BM102" s="115"/>
      <c r="BN102" s="115"/>
      <c r="BO102" s="115"/>
      <c r="BP102" s="115"/>
      <c r="BQ102" s="115"/>
      <c r="BR102" s="115"/>
      <c r="BS102" s="115"/>
      <c r="BT102" s="115"/>
      <c r="BU102" s="115"/>
      <c r="BV102" s="115"/>
    </row>
    <row r="103" spans="1:75" ht="92.25" customHeight="1" thickBot="1" x14ac:dyDescent="0.3">
      <c r="A103" s="309"/>
      <c r="B103" s="500" t="s">
        <v>509</v>
      </c>
      <c r="C103" s="501"/>
      <c r="D103" s="502"/>
      <c r="E103" s="601" t="s">
        <v>583</v>
      </c>
      <c r="F103" s="602"/>
      <c r="G103" s="602"/>
      <c r="H103" s="603"/>
      <c r="I103" s="604" t="s">
        <v>584</v>
      </c>
      <c r="J103" s="605"/>
      <c r="K103" s="605"/>
      <c r="L103" s="605"/>
      <c r="M103" s="605"/>
      <c r="N103" s="605"/>
      <c r="O103" s="606"/>
      <c r="P103" s="309"/>
      <c r="AD103" s="115"/>
      <c r="AE103" s="115"/>
      <c r="AF103" s="115"/>
      <c r="AG103" s="115"/>
      <c r="AH103" s="115"/>
      <c r="AI103" s="115"/>
      <c r="AJ103" s="115"/>
      <c r="AK103" s="115"/>
      <c r="AL103" s="115"/>
      <c r="AM103" s="115"/>
      <c r="AN103" s="115"/>
      <c r="AO103" s="115"/>
      <c r="AP103" s="115"/>
      <c r="AQ103" s="115"/>
      <c r="AR103" s="115"/>
      <c r="AS103" s="115"/>
      <c r="AT103" s="115"/>
      <c r="AU103" s="115"/>
      <c r="AV103" s="115"/>
      <c r="AW103" s="115"/>
      <c r="AX103" s="115"/>
      <c r="AY103" s="115"/>
      <c r="AZ103" s="115"/>
      <c r="BA103" s="115"/>
      <c r="BB103" s="115"/>
      <c r="BC103" s="115"/>
      <c r="BD103" s="115"/>
      <c r="BE103" s="115"/>
      <c r="BF103" s="115"/>
      <c r="BG103" s="115"/>
      <c r="BH103" s="115"/>
      <c r="BI103" s="115"/>
      <c r="BJ103" s="115"/>
      <c r="BK103" s="115"/>
      <c r="BL103" s="115"/>
      <c r="BM103" s="115"/>
      <c r="BN103" s="115"/>
      <c r="BO103" s="115"/>
      <c r="BP103" s="115"/>
      <c r="BQ103" s="115"/>
      <c r="BR103" s="115"/>
      <c r="BS103" s="115"/>
      <c r="BT103" s="115"/>
      <c r="BU103" s="115"/>
      <c r="BV103" s="115"/>
    </row>
    <row r="104" spans="1:75" ht="23.25" customHeight="1" thickBot="1" x14ac:dyDescent="0.3">
      <c r="A104" s="309"/>
      <c r="B104" s="500" t="s">
        <v>512</v>
      </c>
      <c r="C104" s="501"/>
      <c r="D104" s="502"/>
      <c r="E104" s="601" t="s">
        <v>513</v>
      </c>
      <c r="F104" s="602"/>
      <c r="G104" s="602"/>
      <c r="H104" s="603"/>
      <c r="I104" s="604" t="s">
        <v>514</v>
      </c>
      <c r="J104" s="605"/>
      <c r="K104" s="605"/>
      <c r="L104" s="605"/>
      <c r="M104" s="605"/>
      <c r="N104" s="605"/>
      <c r="O104" s="606"/>
      <c r="P104" s="309"/>
      <c r="AD104" s="115"/>
      <c r="AE104" s="115"/>
      <c r="AF104" s="115"/>
      <c r="AG104" s="115"/>
      <c r="AH104" s="115"/>
      <c r="AI104" s="115"/>
      <c r="AJ104" s="115"/>
      <c r="AK104" s="115"/>
      <c r="AL104" s="115"/>
      <c r="AM104" s="115"/>
      <c r="AN104" s="115"/>
      <c r="AO104" s="115"/>
      <c r="AP104" s="115"/>
      <c r="AQ104" s="115"/>
      <c r="AR104" s="115"/>
      <c r="AS104" s="115"/>
      <c r="AT104" s="115"/>
      <c r="AU104" s="115"/>
      <c r="AV104" s="115"/>
      <c r="AW104" s="115"/>
      <c r="AX104" s="115"/>
      <c r="AY104" s="115"/>
      <c r="AZ104" s="115"/>
      <c r="BA104" s="115"/>
      <c r="BB104" s="115"/>
      <c r="BC104" s="115"/>
      <c r="BD104" s="115"/>
      <c r="BE104" s="115"/>
      <c r="BF104" s="115"/>
      <c r="BG104" s="115"/>
      <c r="BH104" s="115"/>
      <c r="BI104" s="115"/>
      <c r="BJ104" s="115"/>
      <c r="BK104" s="115"/>
      <c r="BL104" s="115"/>
      <c r="BM104" s="115"/>
      <c r="BN104" s="115"/>
      <c r="BO104" s="115"/>
      <c r="BP104" s="115"/>
      <c r="BQ104" s="115"/>
      <c r="BR104" s="115"/>
      <c r="BS104" s="115"/>
      <c r="BT104" s="115"/>
      <c r="BU104" s="115"/>
      <c r="BV104" s="115"/>
    </row>
    <row r="105" spans="1:75" ht="32.25" customHeight="1" thickBot="1" x14ac:dyDescent="0.3">
      <c r="A105" s="309"/>
      <c r="B105" s="500" t="s">
        <v>515</v>
      </c>
      <c r="C105" s="501"/>
      <c r="D105" s="502"/>
      <c r="E105" s="601" t="s">
        <v>516</v>
      </c>
      <c r="F105" s="602"/>
      <c r="G105" s="602"/>
      <c r="H105" s="603"/>
      <c r="I105" s="604" t="s">
        <v>517</v>
      </c>
      <c r="J105" s="605"/>
      <c r="K105" s="605"/>
      <c r="L105" s="605"/>
      <c r="M105" s="605"/>
      <c r="N105" s="605"/>
      <c r="O105" s="606"/>
      <c r="P105" s="309"/>
      <c r="AD105" s="115"/>
      <c r="AE105" s="115"/>
      <c r="AF105" s="115"/>
      <c r="AG105" s="115"/>
      <c r="AH105" s="115"/>
      <c r="AI105" s="115"/>
      <c r="AJ105" s="115"/>
      <c r="AK105" s="115"/>
      <c r="AL105" s="115"/>
      <c r="AM105" s="115"/>
      <c r="AN105" s="115"/>
      <c r="AO105" s="115"/>
      <c r="AP105" s="115"/>
      <c r="AQ105" s="115"/>
      <c r="AR105" s="115"/>
      <c r="AS105" s="115"/>
      <c r="AT105" s="115"/>
      <c r="AU105" s="115"/>
      <c r="AV105" s="115"/>
      <c r="AW105" s="115"/>
      <c r="AX105" s="115"/>
      <c r="AY105" s="115"/>
      <c r="AZ105" s="115"/>
      <c r="BA105" s="115"/>
      <c r="BB105" s="115"/>
      <c r="BC105" s="115"/>
      <c r="BD105" s="115"/>
      <c r="BE105" s="115"/>
      <c r="BF105" s="115"/>
      <c r="BG105" s="115"/>
      <c r="BH105" s="115"/>
      <c r="BI105" s="115"/>
      <c r="BJ105" s="115"/>
      <c r="BK105" s="115"/>
      <c r="BL105" s="115"/>
      <c r="BM105" s="115"/>
      <c r="BN105" s="115"/>
      <c r="BO105" s="115"/>
      <c r="BP105" s="115"/>
      <c r="BQ105" s="115"/>
      <c r="BR105" s="115"/>
      <c r="BS105" s="115"/>
      <c r="BT105" s="115"/>
      <c r="BU105" s="115"/>
      <c r="BV105" s="115"/>
    </row>
    <row r="106" spans="1:75" ht="63.75" customHeight="1" thickBot="1" x14ac:dyDescent="0.3">
      <c r="A106" s="309"/>
      <c r="B106" s="500" t="s">
        <v>518</v>
      </c>
      <c r="C106" s="501"/>
      <c r="D106" s="502"/>
      <c r="E106" s="601" t="s">
        <v>519</v>
      </c>
      <c r="F106" s="602"/>
      <c r="G106" s="602"/>
      <c r="H106" s="603"/>
      <c r="I106" s="604" t="s">
        <v>520</v>
      </c>
      <c r="J106" s="605"/>
      <c r="K106" s="605"/>
      <c r="L106" s="605"/>
      <c r="M106" s="605"/>
      <c r="N106" s="605"/>
      <c r="O106" s="606"/>
      <c r="P106" s="309"/>
      <c r="AD106" s="115"/>
      <c r="AE106" s="115"/>
      <c r="AF106" s="115"/>
      <c r="AG106" s="115"/>
      <c r="AH106" s="115"/>
      <c r="AI106" s="115"/>
      <c r="AJ106" s="115"/>
      <c r="AK106" s="115"/>
      <c r="AL106" s="115"/>
      <c r="AM106" s="115"/>
      <c r="AN106" s="115"/>
      <c r="AO106" s="115"/>
      <c r="AP106" s="115"/>
      <c r="AQ106" s="115"/>
      <c r="AR106" s="115"/>
      <c r="AS106" s="115"/>
      <c r="AT106" s="115"/>
      <c r="AU106" s="115"/>
      <c r="AV106" s="115"/>
      <c r="AW106" s="115"/>
      <c r="AX106" s="115"/>
      <c r="AY106" s="115"/>
      <c r="AZ106" s="115"/>
      <c r="BA106" s="115"/>
      <c r="BB106" s="115"/>
      <c r="BC106" s="115"/>
      <c r="BD106" s="115"/>
      <c r="BE106" s="115"/>
      <c r="BF106" s="115"/>
      <c r="BG106" s="115"/>
      <c r="BH106" s="115"/>
      <c r="BI106" s="115"/>
      <c r="BJ106" s="115"/>
      <c r="BK106" s="115"/>
      <c r="BL106" s="115"/>
      <c r="BM106" s="115"/>
      <c r="BN106" s="115"/>
      <c r="BO106" s="115"/>
      <c r="BP106" s="115"/>
      <c r="BQ106" s="115"/>
      <c r="BR106" s="115"/>
      <c r="BS106" s="115"/>
      <c r="BT106" s="115"/>
      <c r="BU106" s="115"/>
      <c r="BV106" s="115"/>
    </row>
    <row r="107" spans="1:75" ht="32.25" customHeight="1" thickBot="1" x14ac:dyDescent="0.3">
      <c r="A107" s="309"/>
      <c r="B107" s="500" t="s">
        <v>521</v>
      </c>
      <c r="C107" s="501"/>
      <c r="D107" s="502"/>
      <c r="E107" s="601" t="s">
        <v>522</v>
      </c>
      <c r="F107" s="602"/>
      <c r="G107" s="602"/>
      <c r="H107" s="603"/>
      <c r="I107" s="604" t="s">
        <v>523</v>
      </c>
      <c r="J107" s="605"/>
      <c r="K107" s="605"/>
      <c r="L107" s="605"/>
      <c r="M107" s="605"/>
      <c r="N107" s="605"/>
      <c r="O107" s="606"/>
      <c r="P107" s="309"/>
      <c r="AD107" s="115"/>
      <c r="AE107" s="115"/>
      <c r="AF107" s="115"/>
      <c r="AG107" s="115"/>
      <c r="AH107" s="115"/>
      <c r="AI107" s="115"/>
      <c r="AJ107" s="115"/>
      <c r="AK107" s="115"/>
      <c r="AL107" s="115"/>
      <c r="AM107" s="115"/>
      <c r="AN107" s="115"/>
      <c r="AO107" s="115"/>
      <c r="AP107" s="115"/>
      <c r="AQ107" s="115"/>
      <c r="AR107" s="115"/>
      <c r="AS107" s="115"/>
      <c r="AT107" s="115"/>
      <c r="AU107" s="115"/>
      <c r="AV107" s="115"/>
      <c r="AW107" s="115"/>
      <c r="AX107" s="115"/>
      <c r="AY107" s="115"/>
      <c r="AZ107" s="115"/>
      <c r="BA107" s="115"/>
      <c r="BB107" s="115"/>
      <c r="BC107" s="115"/>
      <c r="BD107" s="115"/>
      <c r="BE107" s="115"/>
      <c r="BF107" s="115"/>
      <c r="BG107" s="115"/>
      <c r="BH107" s="115"/>
      <c r="BI107" s="115"/>
      <c r="BJ107" s="115"/>
      <c r="BK107" s="115"/>
      <c r="BL107" s="115"/>
      <c r="BM107" s="115"/>
      <c r="BN107" s="115"/>
      <c r="BO107" s="115"/>
      <c r="BP107" s="115"/>
      <c r="BQ107" s="115"/>
      <c r="BR107" s="115"/>
      <c r="BS107" s="115"/>
      <c r="BT107" s="115"/>
      <c r="BU107" s="115"/>
      <c r="BV107" s="115"/>
    </row>
    <row r="108" spans="1:75" ht="32.25" customHeight="1" thickBot="1" x14ac:dyDescent="0.3">
      <c r="A108" s="309"/>
      <c r="B108" s="500" t="s">
        <v>527</v>
      </c>
      <c r="C108" s="501"/>
      <c r="D108" s="502"/>
      <c r="E108" s="601" t="s">
        <v>528</v>
      </c>
      <c r="F108" s="602"/>
      <c r="G108" s="602"/>
      <c r="H108" s="603"/>
      <c r="I108" s="604" t="s">
        <v>529</v>
      </c>
      <c r="J108" s="605"/>
      <c r="K108" s="605"/>
      <c r="L108" s="605"/>
      <c r="M108" s="605"/>
      <c r="N108" s="605"/>
      <c r="O108" s="606"/>
      <c r="P108" s="309"/>
      <c r="AD108" s="115"/>
      <c r="AE108" s="115"/>
      <c r="AF108" s="115"/>
      <c r="AG108" s="115"/>
      <c r="AH108" s="115"/>
      <c r="AI108" s="115"/>
      <c r="AJ108" s="115"/>
      <c r="AK108" s="115"/>
      <c r="AL108" s="115"/>
      <c r="AM108" s="115"/>
      <c r="AN108" s="115"/>
      <c r="AO108" s="115"/>
      <c r="AP108" s="115"/>
      <c r="AQ108" s="115"/>
      <c r="AR108" s="115"/>
      <c r="AS108" s="115"/>
      <c r="AT108" s="115"/>
      <c r="AU108" s="115"/>
      <c r="AV108" s="115"/>
      <c r="AW108" s="115"/>
      <c r="AX108" s="115"/>
      <c r="AY108" s="115"/>
      <c r="AZ108" s="115"/>
      <c r="BA108" s="115"/>
      <c r="BB108" s="115"/>
      <c r="BC108" s="115"/>
      <c r="BD108" s="115"/>
      <c r="BE108" s="115"/>
      <c r="BF108" s="115"/>
      <c r="BG108" s="115"/>
      <c r="BH108" s="115"/>
      <c r="BI108" s="115"/>
      <c r="BJ108" s="115"/>
      <c r="BK108" s="115"/>
      <c r="BL108" s="115"/>
      <c r="BM108" s="115"/>
      <c r="BN108" s="115"/>
      <c r="BO108" s="115"/>
      <c r="BP108" s="115"/>
      <c r="BQ108" s="115"/>
      <c r="BR108" s="115"/>
      <c r="BS108" s="115"/>
      <c r="BT108" s="115"/>
      <c r="BU108" s="115"/>
      <c r="BV108" s="115"/>
    </row>
    <row r="109" spans="1:75" x14ac:dyDescent="0.25">
      <c r="A109" s="309"/>
      <c r="B109" s="314"/>
      <c r="C109" s="331"/>
      <c r="D109" s="314"/>
      <c r="E109" s="314"/>
      <c r="F109" s="314"/>
      <c r="G109" s="314"/>
      <c r="H109" s="314"/>
      <c r="I109" s="314"/>
      <c r="J109" s="314"/>
      <c r="K109" s="314"/>
      <c r="L109" s="314"/>
      <c r="M109" s="314"/>
      <c r="N109" s="309"/>
      <c r="O109" s="309"/>
      <c r="P109" s="309"/>
      <c r="AD109" s="115"/>
      <c r="AE109" s="115"/>
      <c r="AF109" s="115"/>
      <c r="AG109" s="115"/>
      <c r="AH109" s="115"/>
      <c r="AI109" s="115"/>
      <c r="AJ109" s="115"/>
      <c r="AK109" s="115"/>
      <c r="AL109" s="115"/>
      <c r="AM109" s="115"/>
      <c r="AN109" s="115"/>
      <c r="AO109" s="115"/>
      <c r="AP109" s="115"/>
      <c r="AQ109" s="115"/>
      <c r="AR109" s="115"/>
      <c r="AS109" s="115"/>
      <c r="AT109" s="115"/>
      <c r="AU109" s="115"/>
      <c r="AV109" s="115"/>
      <c r="AW109" s="115"/>
      <c r="AX109" s="115"/>
      <c r="AY109" s="115"/>
      <c r="AZ109" s="115"/>
      <c r="BA109" s="115"/>
      <c r="BB109" s="115"/>
      <c r="BC109" s="115"/>
    </row>
    <row r="110" spans="1:75" x14ac:dyDescent="0.25">
      <c r="A110" s="309"/>
      <c r="B110" s="314"/>
      <c r="C110" s="330"/>
      <c r="D110" s="314"/>
      <c r="E110" s="314"/>
      <c r="F110" s="314"/>
      <c r="G110" s="314"/>
      <c r="H110" s="314"/>
      <c r="I110" s="314"/>
      <c r="J110" s="314"/>
      <c r="K110" s="314"/>
      <c r="L110" s="314"/>
      <c r="M110" s="314"/>
      <c r="N110" s="309"/>
      <c r="O110" s="309"/>
      <c r="P110" s="309"/>
      <c r="AD110" s="115"/>
      <c r="AE110" s="115"/>
      <c r="AF110" s="115"/>
      <c r="AG110" s="115"/>
      <c r="AH110" s="115"/>
      <c r="AI110" s="115"/>
      <c r="AJ110" s="115"/>
      <c r="AK110" s="115"/>
      <c r="AL110" s="115"/>
      <c r="AM110" s="115"/>
      <c r="AN110" s="115"/>
      <c r="AO110" s="115"/>
      <c r="AP110" s="115"/>
      <c r="AQ110" s="115"/>
      <c r="AR110" s="115"/>
      <c r="AS110" s="115"/>
      <c r="AT110" s="115"/>
      <c r="AU110" s="115"/>
      <c r="AV110" s="115"/>
      <c r="AW110" s="115"/>
      <c r="AX110" s="115"/>
      <c r="AY110" s="115"/>
      <c r="AZ110" s="115"/>
      <c r="BA110" s="115"/>
      <c r="BB110" s="115"/>
      <c r="BC110" s="115"/>
    </row>
    <row r="111" spans="1:75" x14ac:dyDescent="0.25">
      <c r="A111" s="309"/>
      <c r="B111" s="314"/>
      <c r="C111" s="314"/>
      <c r="D111" s="314"/>
      <c r="E111" s="314"/>
      <c r="F111" s="314"/>
      <c r="G111" s="314"/>
      <c r="H111" s="314"/>
      <c r="I111" s="314"/>
      <c r="J111" s="314"/>
      <c r="K111" s="314"/>
      <c r="L111" s="314"/>
      <c r="M111" s="314"/>
      <c r="N111" s="309"/>
      <c r="O111" s="309"/>
      <c r="P111" s="309"/>
      <c r="AD111" s="115"/>
      <c r="AE111" s="115"/>
      <c r="AF111" s="115"/>
      <c r="AG111" s="115"/>
      <c r="AH111" s="115"/>
      <c r="AI111" s="115"/>
      <c r="AJ111" s="115"/>
      <c r="AK111" s="115"/>
      <c r="AL111" s="115"/>
      <c r="AM111" s="115"/>
      <c r="AN111" s="115"/>
      <c r="AO111" s="115"/>
      <c r="AP111" s="115"/>
      <c r="AQ111" s="115"/>
      <c r="AR111" s="115"/>
      <c r="AS111" s="115"/>
      <c r="AT111" s="115"/>
      <c r="AU111" s="115"/>
      <c r="AV111" s="115"/>
      <c r="AW111" s="115"/>
      <c r="AX111" s="115"/>
      <c r="AY111" s="115"/>
      <c r="AZ111" s="115"/>
      <c r="BA111" s="115"/>
      <c r="BB111" s="115"/>
      <c r="BC111" s="115"/>
    </row>
    <row r="112" spans="1:75" x14ac:dyDescent="0.25">
      <c r="A112" s="309"/>
      <c r="B112" s="314"/>
      <c r="C112" s="314"/>
      <c r="D112" s="314"/>
      <c r="E112" s="314"/>
      <c r="F112" s="314"/>
      <c r="G112" s="314"/>
      <c r="H112" s="314"/>
      <c r="I112" s="314"/>
      <c r="J112" s="314"/>
      <c r="K112" s="314"/>
      <c r="L112" s="314"/>
      <c r="M112" s="314"/>
      <c r="N112" s="309"/>
      <c r="O112" s="309"/>
      <c r="P112" s="309"/>
      <c r="AD112" s="115"/>
      <c r="AE112" s="115"/>
      <c r="AF112" s="115"/>
      <c r="AG112" s="115"/>
      <c r="AH112" s="115"/>
      <c r="AI112" s="115"/>
      <c r="AJ112" s="115"/>
      <c r="AK112" s="115"/>
      <c r="AL112" s="115"/>
      <c r="AM112" s="115"/>
      <c r="AN112" s="115"/>
      <c r="AO112" s="115"/>
      <c r="AP112" s="115"/>
      <c r="AQ112" s="115"/>
      <c r="AR112" s="115"/>
      <c r="AS112" s="115"/>
      <c r="AT112" s="115"/>
      <c r="AU112" s="115"/>
      <c r="AV112" s="115"/>
      <c r="AW112" s="115"/>
      <c r="AX112" s="115"/>
      <c r="AY112" s="115"/>
      <c r="AZ112" s="115"/>
      <c r="BA112" s="115"/>
      <c r="BB112" s="115"/>
      <c r="BC112" s="115"/>
    </row>
    <row r="113" spans="1:55" x14ac:dyDescent="0.25">
      <c r="A113" s="309"/>
      <c r="B113" s="314"/>
      <c r="C113" s="314"/>
      <c r="D113" s="314"/>
      <c r="E113" s="314"/>
      <c r="F113" s="314"/>
      <c r="G113" s="314"/>
      <c r="H113" s="314"/>
      <c r="I113" s="314"/>
      <c r="J113" s="314"/>
      <c r="K113" s="314"/>
      <c r="L113" s="314"/>
      <c r="M113" s="314"/>
      <c r="N113" s="309"/>
      <c r="O113" s="309"/>
      <c r="P113" s="309"/>
      <c r="AD113" s="115"/>
      <c r="AE113" s="115"/>
      <c r="AF113" s="115"/>
      <c r="AG113" s="115"/>
      <c r="AH113" s="115"/>
      <c r="AI113" s="115"/>
      <c r="AJ113" s="115"/>
      <c r="AK113" s="115"/>
      <c r="AL113" s="115"/>
      <c r="AM113" s="115"/>
      <c r="AN113" s="115"/>
      <c r="AO113" s="115"/>
      <c r="AP113" s="115"/>
      <c r="AQ113" s="115"/>
      <c r="AR113" s="115"/>
      <c r="AS113" s="115"/>
      <c r="AT113" s="115"/>
      <c r="AU113" s="115"/>
      <c r="AV113" s="115"/>
      <c r="AW113" s="115"/>
      <c r="AX113" s="115"/>
      <c r="AY113" s="115"/>
      <c r="AZ113" s="115"/>
      <c r="BA113" s="115"/>
      <c r="BB113" s="115"/>
      <c r="BC113" s="115"/>
    </row>
    <row r="114" spans="1:55" x14ac:dyDescent="0.25">
      <c r="A114" s="309"/>
      <c r="B114" s="314"/>
      <c r="C114" s="314"/>
      <c r="D114" s="314"/>
      <c r="E114" s="314"/>
      <c r="F114" s="314"/>
      <c r="G114" s="314"/>
      <c r="H114" s="314"/>
      <c r="I114" s="314"/>
      <c r="J114" s="314"/>
      <c r="K114" s="314"/>
      <c r="L114" s="314"/>
      <c r="M114" s="314"/>
      <c r="N114" s="309"/>
      <c r="O114" s="309"/>
      <c r="P114" s="309"/>
      <c r="AD114" s="115"/>
      <c r="AE114" s="115"/>
      <c r="AF114" s="115"/>
      <c r="AG114" s="115"/>
      <c r="AH114" s="115"/>
      <c r="AI114" s="115"/>
      <c r="AJ114" s="115"/>
      <c r="AK114" s="115"/>
      <c r="AL114" s="115"/>
      <c r="AM114" s="115"/>
      <c r="AN114" s="115"/>
      <c r="AO114" s="115"/>
      <c r="AP114" s="115"/>
      <c r="AQ114" s="115"/>
      <c r="AR114" s="115"/>
      <c r="AS114" s="115"/>
      <c r="AT114" s="115"/>
      <c r="AU114" s="115"/>
      <c r="AV114" s="115"/>
      <c r="AW114" s="115"/>
      <c r="AX114" s="115"/>
      <c r="AY114" s="115"/>
      <c r="AZ114" s="115"/>
      <c r="BA114" s="115"/>
      <c r="BB114" s="115"/>
      <c r="BC114" s="115"/>
    </row>
    <row r="115" spans="1:55" x14ac:dyDescent="0.25">
      <c r="A115" s="309"/>
      <c r="B115" s="309"/>
      <c r="C115" s="309"/>
      <c r="D115" s="309"/>
      <c r="E115" s="309"/>
      <c r="F115" s="309"/>
      <c r="G115" s="309"/>
      <c r="H115" s="309"/>
      <c r="I115" s="309"/>
      <c r="J115" s="309"/>
      <c r="K115" s="309"/>
      <c r="L115" s="309"/>
      <c r="M115" s="309"/>
      <c r="N115" s="309"/>
      <c r="O115" s="309"/>
      <c r="P115" s="309"/>
      <c r="AD115" s="115"/>
      <c r="AE115" s="115"/>
      <c r="AF115" s="115"/>
      <c r="AG115" s="115"/>
      <c r="AH115" s="115"/>
      <c r="AI115" s="115"/>
      <c r="AJ115" s="115"/>
      <c r="AK115" s="115"/>
      <c r="AL115" s="115"/>
      <c r="AM115" s="115"/>
      <c r="AN115" s="115"/>
      <c r="AO115" s="115"/>
      <c r="AP115" s="115"/>
      <c r="AQ115" s="115"/>
      <c r="AR115" s="115"/>
      <c r="AS115" s="115"/>
      <c r="AT115" s="115"/>
      <c r="AU115" s="115"/>
      <c r="AV115" s="115"/>
      <c r="AW115" s="115"/>
      <c r="AX115" s="115"/>
      <c r="AY115" s="115"/>
      <c r="AZ115" s="115"/>
      <c r="BA115" s="115"/>
      <c r="BB115" s="115"/>
      <c r="BC115" s="115"/>
    </row>
    <row r="116" spans="1:55" x14ac:dyDescent="0.25">
      <c r="A116" s="309"/>
      <c r="B116" s="309"/>
      <c r="C116" s="309"/>
      <c r="D116" s="309"/>
      <c r="E116" s="309"/>
      <c r="F116" s="309"/>
      <c r="G116" s="309"/>
      <c r="H116" s="309"/>
      <c r="I116" s="309"/>
      <c r="J116" s="309"/>
      <c r="K116" s="309"/>
      <c r="L116" s="309"/>
      <c r="M116" s="309"/>
      <c r="N116" s="309"/>
      <c r="O116" s="309"/>
      <c r="P116" s="309"/>
      <c r="AD116" s="115"/>
      <c r="AE116" s="115"/>
      <c r="AF116" s="115"/>
      <c r="AG116" s="115"/>
      <c r="AH116" s="115"/>
      <c r="AI116" s="115"/>
      <c r="AJ116" s="115"/>
      <c r="AK116" s="115"/>
      <c r="AL116" s="115"/>
      <c r="AM116" s="115"/>
      <c r="AN116" s="115"/>
      <c r="AO116" s="115"/>
      <c r="AP116" s="115"/>
      <c r="AQ116" s="115"/>
      <c r="AR116" s="115"/>
      <c r="AS116" s="115"/>
      <c r="AT116" s="115"/>
      <c r="AU116" s="115"/>
      <c r="AV116" s="115"/>
      <c r="AW116" s="115"/>
      <c r="AX116" s="115"/>
      <c r="AY116" s="115"/>
      <c r="AZ116" s="115"/>
      <c r="BA116" s="115"/>
      <c r="BB116" s="115"/>
      <c r="BC116" s="115"/>
    </row>
    <row r="117" spans="1:55" x14ac:dyDescent="0.25">
      <c r="A117" s="309"/>
      <c r="B117" s="309"/>
      <c r="C117" s="309"/>
      <c r="D117" s="309"/>
      <c r="E117" s="309"/>
      <c r="F117" s="309"/>
      <c r="G117" s="309"/>
      <c r="H117" s="309"/>
      <c r="I117" s="309"/>
      <c r="J117" s="309"/>
      <c r="K117" s="309"/>
      <c r="L117" s="309"/>
      <c r="M117" s="309"/>
      <c r="N117" s="309"/>
      <c r="O117" s="309"/>
      <c r="P117" s="309"/>
      <c r="AD117" s="115"/>
      <c r="AE117" s="115"/>
      <c r="AF117" s="115"/>
      <c r="AG117" s="115"/>
      <c r="AH117" s="115"/>
      <c r="AI117" s="115"/>
      <c r="AJ117" s="115"/>
      <c r="AK117" s="115"/>
      <c r="AL117" s="115"/>
      <c r="AM117" s="115"/>
      <c r="AN117" s="115"/>
      <c r="AO117" s="115"/>
      <c r="AP117" s="115"/>
      <c r="AQ117" s="115"/>
      <c r="AR117" s="115"/>
      <c r="AS117" s="115"/>
      <c r="AT117" s="115"/>
      <c r="AU117" s="115"/>
      <c r="AV117" s="115"/>
      <c r="AW117" s="115"/>
      <c r="AX117" s="115"/>
      <c r="AY117" s="115"/>
      <c r="AZ117" s="115"/>
      <c r="BA117" s="115"/>
      <c r="BB117" s="115"/>
      <c r="BC117" s="115"/>
    </row>
    <row r="118" spans="1:55" x14ac:dyDescent="0.25">
      <c r="A118" s="309"/>
      <c r="B118" s="309"/>
      <c r="C118" s="309"/>
      <c r="D118" s="309"/>
      <c r="E118" s="309"/>
      <c r="F118" s="309"/>
      <c r="G118" s="309"/>
      <c r="H118" s="309"/>
      <c r="I118" s="309"/>
      <c r="J118" s="309"/>
      <c r="K118" s="309"/>
      <c r="L118" s="309"/>
      <c r="M118" s="309"/>
      <c r="N118" s="309"/>
      <c r="O118" s="309"/>
      <c r="P118" s="309"/>
      <c r="AD118" s="115"/>
      <c r="AE118" s="115"/>
      <c r="AF118" s="115"/>
      <c r="AG118" s="115"/>
      <c r="AH118" s="115"/>
      <c r="AI118" s="115"/>
      <c r="AJ118" s="115"/>
      <c r="AK118" s="115"/>
      <c r="AL118" s="115"/>
      <c r="AM118" s="115"/>
      <c r="AN118" s="115"/>
      <c r="AO118" s="115"/>
      <c r="AP118" s="115"/>
      <c r="AQ118" s="115"/>
      <c r="AR118" s="115"/>
      <c r="AS118" s="115"/>
      <c r="AT118" s="115"/>
      <c r="AU118" s="115"/>
      <c r="AV118" s="115"/>
      <c r="AW118" s="115"/>
      <c r="AX118" s="115"/>
      <c r="AY118" s="115"/>
      <c r="AZ118" s="115"/>
      <c r="BA118" s="115"/>
      <c r="BB118" s="115"/>
      <c r="BC118" s="115"/>
    </row>
    <row r="119" spans="1:55" x14ac:dyDescent="0.25">
      <c r="A119" s="309"/>
      <c r="B119" s="309"/>
      <c r="C119" s="309"/>
      <c r="D119" s="309"/>
      <c r="E119" s="309"/>
      <c r="F119" s="309"/>
      <c r="G119" s="309"/>
      <c r="H119" s="309"/>
      <c r="I119" s="309"/>
      <c r="J119" s="309"/>
      <c r="K119" s="309"/>
      <c r="L119" s="309"/>
      <c r="M119" s="309"/>
      <c r="N119" s="309"/>
      <c r="O119" s="309"/>
      <c r="P119" s="309"/>
      <c r="AD119" s="115"/>
      <c r="AE119" s="115"/>
      <c r="AF119" s="115"/>
      <c r="AG119" s="115"/>
      <c r="AH119" s="115"/>
      <c r="AI119" s="115"/>
      <c r="AJ119" s="115"/>
      <c r="AK119" s="115"/>
      <c r="AL119" s="115"/>
      <c r="AM119" s="115"/>
      <c r="AN119" s="115"/>
      <c r="AO119" s="115"/>
      <c r="AP119" s="115"/>
      <c r="AQ119" s="115"/>
      <c r="AR119" s="115"/>
      <c r="AS119" s="115"/>
      <c r="AT119" s="115"/>
      <c r="AU119" s="115"/>
      <c r="AV119" s="115"/>
      <c r="AW119" s="115"/>
      <c r="AX119" s="115"/>
      <c r="AY119" s="115"/>
      <c r="AZ119" s="115"/>
      <c r="BA119" s="115"/>
      <c r="BB119" s="115"/>
      <c r="BC119" s="115"/>
    </row>
    <row r="120" spans="1:55" x14ac:dyDescent="0.25">
      <c r="A120" s="309"/>
      <c r="B120" s="309"/>
      <c r="C120" s="309"/>
      <c r="D120" s="309"/>
      <c r="E120" s="309"/>
      <c r="F120" s="309"/>
      <c r="G120" s="309"/>
      <c r="H120" s="309"/>
      <c r="I120" s="309"/>
      <c r="J120" s="309"/>
      <c r="K120" s="309"/>
      <c r="L120" s="309"/>
      <c r="M120" s="309"/>
      <c r="N120" s="309"/>
      <c r="O120" s="309"/>
      <c r="P120" s="309"/>
      <c r="AD120" s="115"/>
      <c r="AE120" s="115"/>
      <c r="AF120" s="115"/>
      <c r="AG120" s="115"/>
      <c r="AH120" s="115"/>
      <c r="AI120" s="115"/>
      <c r="AJ120" s="115"/>
      <c r="AK120" s="115"/>
      <c r="AL120" s="115"/>
      <c r="AM120" s="115"/>
      <c r="AN120" s="115"/>
      <c r="AO120" s="115"/>
      <c r="AP120" s="115"/>
      <c r="AQ120" s="115"/>
      <c r="AR120" s="115"/>
      <c r="AS120" s="115"/>
      <c r="AT120" s="115"/>
      <c r="AU120" s="115"/>
      <c r="AV120" s="115"/>
      <c r="AW120" s="115"/>
      <c r="AX120" s="115"/>
      <c r="AY120" s="115"/>
      <c r="AZ120" s="115"/>
      <c r="BA120" s="115"/>
      <c r="BB120" s="115"/>
      <c r="BC120" s="115"/>
    </row>
    <row r="121" spans="1:55" x14ac:dyDescent="0.25">
      <c r="A121" s="309"/>
      <c r="B121" s="309"/>
      <c r="C121" s="309"/>
      <c r="D121" s="309"/>
      <c r="E121" s="309"/>
      <c r="F121" s="309"/>
      <c r="G121" s="309"/>
      <c r="H121" s="309"/>
      <c r="I121" s="309"/>
      <c r="J121" s="309"/>
      <c r="K121" s="309"/>
      <c r="L121" s="309"/>
      <c r="M121" s="309"/>
      <c r="N121" s="309"/>
      <c r="O121" s="309"/>
      <c r="P121" s="309"/>
      <c r="AD121" s="115"/>
      <c r="AE121" s="115"/>
      <c r="AF121" s="115"/>
      <c r="AG121" s="115"/>
      <c r="AH121" s="115"/>
      <c r="AI121" s="115"/>
      <c r="AJ121" s="115"/>
      <c r="AK121" s="115"/>
      <c r="AL121" s="115"/>
      <c r="AM121" s="115"/>
      <c r="AN121" s="115"/>
      <c r="AO121" s="115"/>
      <c r="AP121" s="115"/>
      <c r="AQ121" s="115"/>
      <c r="AR121" s="115"/>
      <c r="AS121" s="115"/>
      <c r="AT121" s="115"/>
      <c r="AU121" s="115"/>
      <c r="AV121" s="115"/>
      <c r="AW121" s="115"/>
      <c r="AX121" s="115"/>
      <c r="AY121" s="115"/>
      <c r="AZ121" s="115"/>
      <c r="BA121" s="115"/>
      <c r="BB121" s="115"/>
      <c r="BC121" s="115"/>
    </row>
    <row r="122" spans="1:55" x14ac:dyDescent="0.25">
      <c r="A122" s="309"/>
      <c r="B122" s="309"/>
      <c r="C122" s="309"/>
      <c r="D122" s="309"/>
      <c r="E122" s="309"/>
      <c r="F122" s="309"/>
      <c r="G122" s="309"/>
      <c r="H122" s="309"/>
      <c r="I122" s="309"/>
      <c r="J122" s="309"/>
      <c r="K122" s="309"/>
      <c r="L122" s="309"/>
      <c r="M122" s="309"/>
      <c r="N122" s="309"/>
      <c r="O122" s="309"/>
      <c r="P122" s="309"/>
      <c r="AD122" s="115"/>
      <c r="AE122" s="115"/>
      <c r="AF122" s="115"/>
      <c r="AG122" s="115"/>
      <c r="AH122" s="115"/>
      <c r="AI122" s="115"/>
      <c r="AJ122" s="115"/>
      <c r="AK122" s="115"/>
      <c r="AL122" s="115"/>
      <c r="AM122" s="115"/>
      <c r="AN122" s="115"/>
      <c r="AO122" s="115"/>
      <c r="AP122" s="115"/>
      <c r="AQ122" s="115"/>
      <c r="AR122" s="115"/>
      <c r="AS122" s="115"/>
      <c r="AT122" s="115"/>
      <c r="AU122" s="115"/>
      <c r="AV122" s="115"/>
      <c r="AW122" s="115"/>
      <c r="AX122" s="115"/>
      <c r="AY122" s="115"/>
      <c r="AZ122" s="115"/>
      <c r="BA122" s="115"/>
      <c r="BB122" s="115"/>
      <c r="BC122" s="115"/>
    </row>
    <row r="123" spans="1:55" x14ac:dyDescent="0.25">
      <c r="A123" s="309"/>
      <c r="B123" s="309"/>
      <c r="C123" s="309"/>
      <c r="D123" s="309"/>
      <c r="E123" s="309"/>
      <c r="F123" s="309"/>
      <c r="G123" s="309"/>
      <c r="H123" s="309"/>
      <c r="I123" s="309"/>
      <c r="J123" s="309"/>
      <c r="K123" s="309"/>
      <c r="L123" s="309"/>
      <c r="M123" s="309"/>
      <c r="N123" s="309"/>
      <c r="O123" s="309"/>
      <c r="P123" s="309"/>
      <c r="AD123" s="115"/>
      <c r="AE123" s="115"/>
      <c r="AF123" s="115"/>
      <c r="AG123" s="115"/>
      <c r="AH123" s="115"/>
      <c r="AI123" s="115"/>
      <c r="AJ123" s="115"/>
      <c r="AK123" s="115"/>
      <c r="AL123" s="115"/>
      <c r="AM123" s="115"/>
      <c r="AN123" s="115"/>
      <c r="AO123" s="115"/>
      <c r="AP123" s="115"/>
      <c r="AQ123" s="115"/>
      <c r="AR123" s="115"/>
      <c r="AS123" s="115"/>
      <c r="AT123" s="115"/>
      <c r="AU123" s="115"/>
      <c r="AV123" s="115"/>
      <c r="AW123" s="115"/>
      <c r="AX123" s="115"/>
      <c r="AY123" s="115"/>
      <c r="AZ123" s="115"/>
      <c r="BA123" s="115"/>
      <c r="BB123" s="115"/>
      <c r="BC123" s="115"/>
    </row>
    <row r="124" spans="1:55" x14ac:dyDescent="0.25">
      <c r="A124" s="309"/>
      <c r="B124" s="309"/>
      <c r="C124" s="309"/>
      <c r="D124" s="309"/>
      <c r="E124" s="309"/>
      <c r="F124" s="309"/>
      <c r="G124" s="309"/>
      <c r="H124" s="309"/>
      <c r="I124" s="309"/>
      <c r="J124" s="309"/>
      <c r="K124" s="309"/>
      <c r="L124" s="309"/>
      <c r="M124" s="309"/>
      <c r="N124" s="309"/>
      <c r="O124" s="309"/>
      <c r="P124" s="309"/>
      <c r="AD124" s="115"/>
      <c r="AE124" s="115"/>
      <c r="AF124" s="115"/>
      <c r="AG124" s="115"/>
      <c r="AH124" s="115"/>
      <c r="AI124" s="115"/>
      <c r="AJ124" s="115"/>
      <c r="AK124" s="115"/>
      <c r="AL124" s="115"/>
      <c r="AM124" s="115"/>
      <c r="AN124" s="115"/>
      <c r="AO124" s="115"/>
      <c r="AP124" s="115"/>
      <c r="AQ124" s="115"/>
      <c r="AR124" s="115"/>
      <c r="AS124" s="115"/>
      <c r="AT124" s="115"/>
      <c r="AU124" s="115"/>
      <c r="AV124" s="115"/>
      <c r="AW124" s="115"/>
      <c r="AX124" s="115"/>
      <c r="AY124" s="115"/>
      <c r="AZ124" s="115"/>
      <c r="BA124" s="115"/>
      <c r="BB124" s="115"/>
      <c r="BC124" s="115"/>
    </row>
    <row r="125" spans="1:55" x14ac:dyDescent="0.25">
      <c r="A125" s="309"/>
      <c r="B125" s="309"/>
      <c r="C125" s="309"/>
      <c r="D125" s="309"/>
      <c r="E125" s="309"/>
      <c r="F125" s="309"/>
      <c r="G125" s="309"/>
      <c r="H125" s="309"/>
      <c r="I125" s="309"/>
      <c r="J125" s="309"/>
      <c r="K125" s="309"/>
      <c r="L125" s="309"/>
      <c r="M125" s="309"/>
      <c r="N125" s="309"/>
      <c r="O125" s="309"/>
      <c r="P125" s="309"/>
      <c r="AD125" s="115"/>
      <c r="AE125" s="115"/>
      <c r="AF125" s="115"/>
      <c r="AG125" s="115"/>
      <c r="AH125" s="115"/>
      <c r="AI125" s="115"/>
      <c r="AJ125" s="115"/>
      <c r="AK125" s="115"/>
      <c r="AL125" s="115"/>
      <c r="AM125" s="115"/>
      <c r="AN125" s="115"/>
      <c r="AO125" s="115"/>
      <c r="AP125" s="115"/>
      <c r="AQ125" s="115"/>
      <c r="AR125" s="115"/>
      <c r="AS125" s="115"/>
      <c r="AT125" s="115"/>
      <c r="AU125" s="115"/>
      <c r="AV125" s="115"/>
      <c r="AW125" s="115"/>
      <c r="AX125" s="115"/>
      <c r="AY125" s="115"/>
      <c r="AZ125" s="115"/>
      <c r="BA125" s="115"/>
      <c r="BB125" s="115"/>
      <c r="BC125" s="115"/>
    </row>
    <row r="126" spans="1:55" x14ac:dyDescent="0.25">
      <c r="A126" s="309"/>
      <c r="B126" s="309"/>
      <c r="C126" s="309"/>
      <c r="D126" s="309"/>
      <c r="E126" s="309"/>
      <c r="F126" s="309"/>
      <c r="G126" s="309"/>
      <c r="H126" s="309"/>
      <c r="I126" s="309"/>
      <c r="J126" s="309"/>
      <c r="K126" s="309"/>
      <c r="L126" s="309"/>
      <c r="M126" s="309"/>
      <c r="N126" s="309"/>
      <c r="O126" s="309"/>
      <c r="P126" s="309"/>
      <c r="AD126" s="115"/>
      <c r="AE126" s="115"/>
      <c r="AF126" s="115"/>
      <c r="AG126" s="115"/>
      <c r="AH126" s="115"/>
      <c r="AI126" s="115"/>
      <c r="AJ126" s="115"/>
      <c r="AK126" s="115"/>
      <c r="AL126" s="115"/>
      <c r="AM126" s="115"/>
      <c r="AN126" s="115"/>
      <c r="AO126" s="115"/>
      <c r="AP126" s="115"/>
      <c r="AQ126" s="115"/>
      <c r="AR126" s="115"/>
      <c r="AS126" s="115"/>
      <c r="AT126" s="115"/>
      <c r="AU126" s="115"/>
      <c r="AV126" s="115"/>
      <c r="AW126" s="115"/>
      <c r="AX126" s="115"/>
      <c r="AY126" s="115"/>
      <c r="AZ126" s="115"/>
      <c r="BA126" s="115"/>
      <c r="BB126" s="115"/>
      <c r="BC126" s="115"/>
    </row>
    <row r="127" spans="1:55" x14ac:dyDescent="0.25">
      <c r="A127" s="309"/>
      <c r="B127" s="309"/>
      <c r="C127" s="309"/>
      <c r="D127" s="309"/>
      <c r="E127" s="309"/>
      <c r="F127" s="309"/>
      <c r="G127" s="309"/>
      <c r="H127" s="309"/>
      <c r="I127" s="309"/>
      <c r="J127" s="309"/>
      <c r="K127" s="309"/>
      <c r="L127" s="309"/>
      <c r="M127" s="309"/>
      <c r="N127" s="309"/>
      <c r="O127" s="309"/>
      <c r="P127" s="309"/>
      <c r="AD127" s="115"/>
      <c r="AE127" s="115"/>
      <c r="AF127" s="115"/>
      <c r="AG127" s="115"/>
      <c r="AH127" s="115"/>
      <c r="AI127" s="115"/>
      <c r="AJ127" s="115"/>
      <c r="AK127" s="115"/>
      <c r="AL127" s="115"/>
      <c r="AM127" s="115"/>
      <c r="AN127" s="115"/>
      <c r="AO127" s="115"/>
      <c r="AP127" s="115"/>
      <c r="AQ127" s="115"/>
      <c r="AR127" s="115"/>
      <c r="AS127" s="115"/>
      <c r="AT127" s="115"/>
      <c r="AU127" s="115"/>
      <c r="AV127" s="115"/>
      <c r="AW127" s="115"/>
      <c r="AX127" s="115"/>
      <c r="AY127" s="115"/>
      <c r="AZ127" s="115"/>
      <c r="BA127" s="115"/>
      <c r="BB127" s="115"/>
      <c r="BC127" s="115"/>
    </row>
    <row r="128" spans="1:55" x14ac:dyDescent="0.25">
      <c r="A128" s="309"/>
      <c r="B128" s="309"/>
      <c r="C128" s="309"/>
      <c r="D128" s="309"/>
      <c r="E128" s="309"/>
      <c r="F128" s="309"/>
      <c r="G128" s="309"/>
      <c r="H128" s="309"/>
      <c r="I128" s="309"/>
      <c r="J128" s="309"/>
      <c r="K128" s="309"/>
      <c r="L128" s="309"/>
      <c r="M128" s="309"/>
      <c r="N128" s="309"/>
      <c r="O128" s="309"/>
      <c r="P128" s="309"/>
      <c r="AD128" s="115"/>
      <c r="AE128" s="115"/>
      <c r="AF128" s="115"/>
      <c r="AG128" s="115"/>
      <c r="AH128" s="115"/>
      <c r="AI128" s="115"/>
      <c r="AJ128" s="115"/>
      <c r="AK128" s="115"/>
      <c r="AL128" s="115"/>
      <c r="AM128" s="115"/>
      <c r="AN128" s="115"/>
      <c r="AO128" s="115"/>
      <c r="AP128" s="115"/>
      <c r="AQ128" s="115"/>
      <c r="AR128" s="115"/>
      <c r="AS128" s="115"/>
      <c r="AT128" s="115"/>
      <c r="AU128" s="115"/>
      <c r="AV128" s="115"/>
      <c r="AW128" s="115"/>
      <c r="AX128" s="115"/>
      <c r="AY128" s="115"/>
      <c r="AZ128" s="115"/>
      <c r="BA128" s="115"/>
      <c r="BB128" s="115"/>
      <c r="BC128" s="115"/>
    </row>
    <row r="129" spans="1:55" x14ac:dyDescent="0.25">
      <c r="A129" s="309"/>
      <c r="B129" s="309"/>
      <c r="C129" s="309"/>
      <c r="D129" s="309"/>
      <c r="E129" s="309"/>
      <c r="F129" s="309"/>
      <c r="G129" s="309"/>
      <c r="H129" s="309"/>
      <c r="I129" s="309"/>
      <c r="J129" s="309"/>
      <c r="K129" s="309"/>
      <c r="L129" s="309"/>
      <c r="M129" s="309"/>
      <c r="N129" s="309"/>
      <c r="O129" s="309"/>
      <c r="P129" s="309"/>
      <c r="AD129" s="115"/>
      <c r="AE129" s="115"/>
      <c r="AF129" s="115"/>
      <c r="AG129" s="115"/>
      <c r="AH129" s="115"/>
      <c r="AI129" s="115"/>
      <c r="AJ129" s="115"/>
      <c r="AK129" s="115"/>
      <c r="AL129" s="115"/>
      <c r="AM129" s="115"/>
      <c r="AN129" s="115"/>
      <c r="AO129" s="115"/>
      <c r="AP129" s="115"/>
      <c r="AQ129" s="115"/>
      <c r="AR129" s="115"/>
      <c r="AS129" s="115"/>
      <c r="AT129" s="115"/>
      <c r="AU129" s="115"/>
      <c r="AV129" s="115"/>
      <c r="AW129" s="115"/>
      <c r="AX129" s="115"/>
      <c r="AY129" s="115"/>
      <c r="AZ129" s="115"/>
      <c r="BA129" s="115"/>
      <c r="BB129" s="115"/>
      <c r="BC129" s="115"/>
    </row>
    <row r="130" spans="1:55" x14ac:dyDescent="0.25">
      <c r="A130" s="309"/>
      <c r="B130" s="309"/>
      <c r="C130" s="309"/>
      <c r="D130" s="309"/>
      <c r="E130" s="309"/>
      <c r="F130" s="309"/>
      <c r="G130" s="309"/>
      <c r="H130" s="309"/>
      <c r="I130" s="309"/>
      <c r="J130" s="309"/>
      <c r="K130" s="309"/>
      <c r="L130" s="309"/>
      <c r="M130" s="309"/>
      <c r="N130" s="309"/>
      <c r="O130" s="309"/>
      <c r="P130" s="309"/>
      <c r="AD130" s="115"/>
      <c r="AE130" s="115"/>
      <c r="AF130" s="115"/>
      <c r="AG130" s="115"/>
      <c r="AH130" s="115"/>
      <c r="AI130" s="115"/>
      <c r="AJ130" s="115"/>
      <c r="AK130" s="115"/>
      <c r="AL130" s="115"/>
      <c r="AM130" s="115"/>
      <c r="AN130" s="115"/>
      <c r="AO130" s="115"/>
      <c r="AP130" s="115"/>
      <c r="AQ130" s="115"/>
      <c r="AR130" s="115"/>
      <c r="AS130" s="115"/>
      <c r="AT130" s="115"/>
      <c r="AU130" s="115"/>
      <c r="AV130" s="115"/>
      <c r="AW130" s="115"/>
      <c r="AX130" s="115"/>
      <c r="AY130" s="115"/>
      <c r="AZ130" s="115"/>
      <c r="BA130" s="115"/>
      <c r="BB130" s="115"/>
      <c r="BC130" s="115"/>
    </row>
    <row r="131" spans="1:55" x14ac:dyDescent="0.25">
      <c r="A131" s="309"/>
      <c r="B131" s="309"/>
      <c r="C131" s="309"/>
      <c r="D131" s="309"/>
      <c r="E131" s="309"/>
      <c r="F131" s="309"/>
      <c r="G131" s="309"/>
      <c r="H131" s="309"/>
      <c r="I131" s="309"/>
      <c r="J131" s="309"/>
      <c r="K131" s="309"/>
      <c r="L131" s="309"/>
      <c r="M131" s="309"/>
      <c r="N131" s="309"/>
      <c r="O131" s="309"/>
      <c r="P131" s="309"/>
      <c r="AD131" s="115"/>
      <c r="AE131" s="115"/>
      <c r="AF131" s="115"/>
      <c r="AG131" s="115"/>
      <c r="AH131" s="115"/>
      <c r="AI131" s="115"/>
      <c r="AJ131" s="115"/>
      <c r="AK131" s="115"/>
      <c r="AL131" s="115"/>
      <c r="AM131" s="115"/>
      <c r="AN131" s="115"/>
      <c r="AO131" s="115"/>
      <c r="AP131" s="115"/>
      <c r="AQ131" s="115"/>
      <c r="AR131" s="115"/>
      <c r="AS131" s="115"/>
      <c r="AT131" s="115"/>
      <c r="AU131" s="115"/>
      <c r="AV131" s="115"/>
      <c r="AW131" s="115"/>
      <c r="AX131" s="115"/>
      <c r="AY131" s="115"/>
      <c r="AZ131" s="115"/>
      <c r="BA131" s="115"/>
      <c r="BB131" s="115"/>
      <c r="BC131" s="115"/>
    </row>
    <row r="132" spans="1:55" x14ac:dyDescent="0.25">
      <c r="A132" s="309"/>
      <c r="B132" s="309"/>
      <c r="C132" s="309"/>
      <c r="D132" s="309"/>
      <c r="E132" s="309"/>
      <c r="F132" s="309"/>
      <c r="G132" s="309"/>
      <c r="H132" s="309"/>
      <c r="I132" s="309"/>
      <c r="J132" s="309"/>
      <c r="K132" s="309"/>
      <c r="L132" s="309"/>
      <c r="M132" s="309"/>
      <c r="N132" s="309"/>
      <c r="O132" s="309"/>
      <c r="P132" s="309"/>
      <c r="AD132" s="115"/>
      <c r="AE132" s="115"/>
      <c r="AF132" s="115"/>
      <c r="AG132" s="115"/>
      <c r="AH132" s="115"/>
      <c r="AI132" s="115"/>
      <c r="AJ132" s="115"/>
      <c r="AK132" s="115"/>
      <c r="AL132" s="115"/>
      <c r="AM132" s="115"/>
      <c r="AN132" s="115"/>
      <c r="AO132" s="115"/>
      <c r="AP132" s="115"/>
      <c r="AQ132" s="115"/>
      <c r="AR132" s="115"/>
      <c r="AS132" s="115"/>
      <c r="AT132" s="115"/>
      <c r="AU132" s="115"/>
      <c r="AV132" s="115"/>
      <c r="AW132" s="115"/>
      <c r="AX132" s="115"/>
      <c r="AY132" s="115"/>
      <c r="AZ132" s="115"/>
      <c r="BA132" s="115"/>
      <c r="BB132" s="115"/>
      <c r="BC132" s="115"/>
    </row>
    <row r="133" spans="1:55" x14ac:dyDescent="0.25">
      <c r="A133" s="309"/>
      <c r="B133" s="309"/>
      <c r="C133" s="309"/>
      <c r="D133" s="309"/>
      <c r="E133" s="309"/>
      <c r="F133" s="309"/>
      <c r="G133" s="309"/>
      <c r="H133" s="309"/>
      <c r="I133" s="309"/>
      <c r="J133" s="309"/>
      <c r="K133" s="309"/>
      <c r="L133" s="309"/>
      <c r="M133" s="309"/>
      <c r="N133" s="309"/>
      <c r="O133" s="309"/>
      <c r="P133" s="309"/>
      <c r="AD133" s="115"/>
      <c r="AE133" s="115"/>
      <c r="AF133" s="115"/>
      <c r="AG133" s="115"/>
      <c r="AH133" s="115"/>
      <c r="AI133" s="115"/>
      <c r="AJ133" s="115"/>
      <c r="AK133" s="115"/>
      <c r="AL133" s="115"/>
      <c r="AM133" s="115"/>
      <c r="AN133" s="115"/>
      <c r="AO133" s="115"/>
      <c r="AP133" s="115"/>
      <c r="AQ133" s="115"/>
      <c r="AR133" s="115"/>
      <c r="AS133" s="115"/>
      <c r="AT133" s="115"/>
      <c r="AU133" s="115"/>
      <c r="AV133" s="115"/>
      <c r="AW133" s="115"/>
      <c r="AX133" s="115"/>
      <c r="AY133" s="115"/>
      <c r="AZ133" s="115"/>
      <c r="BA133" s="115"/>
      <c r="BB133" s="115"/>
      <c r="BC133" s="115"/>
    </row>
    <row r="134" spans="1:55" x14ac:dyDescent="0.25">
      <c r="A134" s="323"/>
      <c r="B134" s="309"/>
      <c r="C134" s="309"/>
      <c r="D134" s="309"/>
      <c r="E134" s="309"/>
      <c r="F134" s="309"/>
      <c r="G134" s="309"/>
      <c r="H134" s="309"/>
      <c r="I134" s="309"/>
      <c r="J134" s="309"/>
      <c r="K134" s="309"/>
      <c r="L134" s="309"/>
      <c r="M134" s="309"/>
      <c r="N134" s="309"/>
      <c r="O134" s="309"/>
      <c r="P134" s="309"/>
      <c r="AD134" s="115"/>
      <c r="AE134" s="115"/>
      <c r="AF134" s="115"/>
      <c r="AG134" s="115"/>
      <c r="AH134" s="115"/>
      <c r="AI134" s="115"/>
      <c r="AJ134" s="115"/>
      <c r="AK134" s="115"/>
      <c r="AL134" s="115"/>
      <c r="AM134" s="115"/>
      <c r="AN134" s="115"/>
      <c r="AO134" s="115"/>
      <c r="AP134" s="115"/>
      <c r="AQ134" s="115"/>
      <c r="AR134" s="115"/>
      <c r="AS134" s="115"/>
      <c r="AT134" s="115"/>
      <c r="AU134" s="115"/>
      <c r="AV134" s="115"/>
      <c r="AW134" s="115"/>
      <c r="AX134" s="115"/>
      <c r="AY134" s="115"/>
      <c r="AZ134" s="115"/>
      <c r="BA134" s="115"/>
      <c r="BB134" s="115"/>
      <c r="BC134" s="115"/>
    </row>
    <row r="135" spans="1:55" x14ac:dyDescent="0.25">
      <c r="A135" s="324"/>
      <c r="B135" s="309"/>
      <c r="C135" s="309"/>
      <c r="D135" s="309"/>
      <c r="E135" s="309"/>
      <c r="F135" s="309"/>
      <c r="G135" s="309"/>
      <c r="H135" s="309"/>
      <c r="I135" s="309"/>
      <c r="J135" s="309"/>
      <c r="K135" s="309"/>
      <c r="L135" s="309"/>
      <c r="M135" s="309"/>
      <c r="N135" s="309"/>
      <c r="O135" s="309"/>
      <c r="P135" s="309"/>
      <c r="AD135" s="115"/>
      <c r="AE135" s="115"/>
      <c r="AF135" s="115"/>
      <c r="AG135" s="115"/>
      <c r="AH135" s="115"/>
      <c r="AI135" s="115"/>
      <c r="AJ135" s="115"/>
      <c r="AK135" s="115"/>
      <c r="AL135" s="115"/>
      <c r="AM135" s="115"/>
      <c r="AN135" s="115"/>
      <c r="AO135" s="115"/>
      <c r="AP135" s="115"/>
      <c r="AQ135" s="115"/>
      <c r="AR135" s="115"/>
      <c r="AS135" s="115"/>
      <c r="AT135" s="115"/>
      <c r="AU135" s="115"/>
      <c r="AV135" s="115"/>
      <c r="AW135" s="115"/>
      <c r="AX135" s="115"/>
      <c r="AY135" s="115"/>
      <c r="AZ135" s="115"/>
      <c r="BA135" s="115"/>
      <c r="BB135" s="115"/>
      <c r="BC135" s="115"/>
    </row>
    <row r="136" spans="1:55" x14ac:dyDescent="0.25">
      <c r="A136" s="323"/>
      <c r="B136" s="309"/>
      <c r="C136" s="309"/>
      <c r="D136" s="309"/>
      <c r="E136" s="309"/>
      <c r="F136" s="309"/>
      <c r="G136" s="309"/>
      <c r="H136" s="309"/>
      <c r="I136" s="309"/>
      <c r="J136" s="309"/>
      <c r="K136" s="309"/>
      <c r="L136" s="309"/>
      <c r="M136" s="309"/>
      <c r="N136" s="309"/>
      <c r="O136" s="309"/>
      <c r="P136" s="309"/>
      <c r="AD136" s="115"/>
      <c r="AE136" s="115"/>
      <c r="AF136" s="115"/>
      <c r="AG136" s="115"/>
      <c r="AH136" s="115"/>
      <c r="AI136" s="115"/>
      <c r="AJ136" s="115"/>
      <c r="AK136" s="115"/>
      <c r="AL136" s="115"/>
      <c r="AM136" s="115"/>
      <c r="AN136" s="115"/>
      <c r="AO136" s="115"/>
      <c r="AP136" s="115"/>
      <c r="AQ136" s="115"/>
      <c r="AR136" s="115"/>
      <c r="AS136" s="115"/>
      <c r="AT136" s="115"/>
      <c r="AU136" s="115"/>
      <c r="AV136" s="115"/>
      <c r="AW136" s="115"/>
      <c r="AX136" s="115"/>
      <c r="AY136" s="115"/>
      <c r="AZ136" s="115"/>
      <c r="BA136" s="115"/>
      <c r="BB136" s="115"/>
      <c r="BC136" s="115"/>
    </row>
    <row r="137" spans="1:55" x14ac:dyDescent="0.25">
      <c r="A137" s="325"/>
      <c r="B137" s="309"/>
      <c r="C137" s="309"/>
      <c r="D137" s="309"/>
      <c r="E137" s="309"/>
      <c r="F137" s="309"/>
      <c r="G137" s="309"/>
      <c r="H137" s="309"/>
      <c r="I137" s="309"/>
      <c r="J137" s="309"/>
      <c r="K137" s="309"/>
      <c r="L137" s="309"/>
      <c r="M137" s="309"/>
      <c r="N137" s="309"/>
      <c r="O137" s="309"/>
      <c r="P137" s="309"/>
      <c r="AD137" s="115"/>
      <c r="AE137" s="115"/>
      <c r="AF137" s="115"/>
      <c r="AG137" s="115"/>
      <c r="AH137" s="115"/>
      <c r="AI137" s="115"/>
      <c r="AJ137" s="115"/>
      <c r="AK137" s="115"/>
      <c r="AL137" s="115"/>
      <c r="AM137" s="115"/>
      <c r="AN137" s="115"/>
      <c r="AO137" s="115"/>
      <c r="AP137" s="115"/>
      <c r="AQ137" s="115"/>
      <c r="AR137" s="115"/>
      <c r="AS137" s="115"/>
      <c r="AT137" s="115"/>
      <c r="AU137" s="115"/>
      <c r="AV137" s="115"/>
      <c r="AW137" s="115"/>
      <c r="AX137" s="115"/>
      <c r="AY137" s="115"/>
      <c r="AZ137" s="115"/>
      <c r="BA137" s="115"/>
      <c r="BB137" s="115"/>
      <c r="BC137" s="115"/>
    </row>
    <row r="138" spans="1:55" x14ac:dyDescent="0.25">
      <c r="A138" s="323"/>
      <c r="B138" s="309"/>
      <c r="C138" s="309"/>
      <c r="D138" s="309"/>
      <c r="E138" s="309"/>
      <c r="F138" s="309"/>
      <c r="G138" s="309"/>
      <c r="H138" s="309"/>
      <c r="I138" s="309"/>
      <c r="J138" s="309"/>
      <c r="K138" s="309"/>
      <c r="L138" s="309"/>
      <c r="M138" s="309"/>
      <c r="N138" s="309"/>
      <c r="O138" s="309"/>
      <c r="P138" s="309"/>
      <c r="AD138" s="115"/>
      <c r="AE138" s="115"/>
      <c r="AF138" s="115"/>
      <c r="AG138" s="115"/>
      <c r="AH138" s="115"/>
      <c r="AI138" s="115"/>
      <c r="AJ138" s="115"/>
      <c r="AK138" s="115"/>
      <c r="AL138" s="115"/>
      <c r="AM138" s="115"/>
      <c r="AN138" s="115"/>
      <c r="AO138" s="115"/>
      <c r="AP138" s="115"/>
      <c r="AQ138" s="115"/>
      <c r="AR138" s="115"/>
      <c r="AS138" s="115"/>
      <c r="AT138" s="115"/>
      <c r="AU138" s="115"/>
      <c r="AV138" s="115"/>
      <c r="AW138" s="115"/>
      <c r="AX138" s="115"/>
      <c r="AY138" s="115"/>
      <c r="AZ138" s="115"/>
      <c r="BA138" s="115"/>
      <c r="BB138" s="115"/>
      <c r="BC138" s="115"/>
    </row>
    <row r="139" spans="1:55" x14ac:dyDescent="0.25">
      <c r="A139" s="309"/>
      <c r="B139" s="309"/>
      <c r="C139" s="309"/>
      <c r="D139" s="309"/>
      <c r="E139" s="309"/>
      <c r="F139" s="309"/>
      <c r="G139" s="309"/>
      <c r="H139" s="309"/>
      <c r="I139" s="309"/>
      <c r="J139" s="309"/>
      <c r="K139" s="309"/>
      <c r="L139" s="309"/>
      <c r="M139" s="309"/>
      <c r="N139" s="309"/>
      <c r="O139" s="309"/>
      <c r="P139" s="309"/>
      <c r="AD139" s="115"/>
      <c r="AE139" s="115"/>
      <c r="AF139" s="115"/>
      <c r="AG139" s="115"/>
      <c r="AH139" s="115"/>
      <c r="AI139" s="115"/>
      <c r="AJ139" s="115"/>
      <c r="AK139" s="115"/>
      <c r="AL139" s="115"/>
      <c r="AM139" s="115"/>
      <c r="AN139" s="115"/>
      <c r="AO139" s="115"/>
      <c r="AP139" s="115"/>
      <c r="AQ139" s="115"/>
      <c r="AR139" s="115"/>
      <c r="AS139" s="115"/>
      <c r="AT139" s="115"/>
      <c r="AU139" s="115"/>
      <c r="AV139" s="115"/>
      <c r="AW139" s="115"/>
      <c r="AX139" s="115"/>
      <c r="AY139" s="115"/>
      <c r="AZ139" s="115"/>
      <c r="BA139" s="115"/>
      <c r="BB139" s="115"/>
      <c r="BC139" s="115"/>
    </row>
    <row r="140" spans="1:55" x14ac:dyDescent="0.25">
      <c r="A140" s="309"/>
      <c r="B140" s="309"/>
      <c r="C140" s="309"/>
      <c r="D140" s="309"/>
      <c r="E140" s="309"/>
      <c r="F140" s="309"/>
      <c r="G140" s="309"/>
      <c r="H140" s="309"/>
      <c r="I140" s="309"/>
      <c r="J140" s="309"/>
      <c r="K140" s="309"/>
      <c r="L140" s="309"/>
      <c r="M140" s="309"/>
      <c r="N140" s="309"/>
      <c r="O140" s="309"/>
      <c r="P140" s="309"/>
      <c r="AD140" s="115"/>
      <c r="AE140" s="115"/>
      <c r="AF140" s="115"/>
      <c r="AG140" s="115"/>
      <c r="AH140" s="115"/>
      <c r="AI140" s="115"/>
      <c r="AJ140" s="115"/>
      <c r="AK140" s="115"/>
      <c r="AL140" s="115"/>
      <c r="AM140" s="115"/>
      <c r="AN140" s="115"/>
      <c r="AO140" s="115"/>
      <c r="AP140" s="115"/>
      <c r="AQ140" s="115"/>
      <c r="AR140" s="115"/>
      <c r="AS140" s="115"/>
      <c r="AT140" s="115"/>
      <c r="AU140" s="115"/>
      <c r="AV140" s="115"/>
      <c r="AW140" s="115"/>
      <c r="AX140" s="115"/>
      <c r="AY140" s="115"/>
      <c r="AZ140" s="115"/>
      <c r="BA140" s="115"/>
      <c r="BB140" s="115"/>
      <c r="BC140" s="115"/>
    </row>
    <row r="141" spans="1:55" x14ac:dyDescent="0.25">
      <c r="A141" s="309"/>
      <c r="B141" s="309"/>
      <c r="C141" s="309"/>
      <c r="D141" s="309"/>
      <c r="E141" s="309"/>
      <c r="F141" s="309"/>
      <c r="G141" s="309"/>
      <c r="H141" s="309"/>
      <c r="I141" s="309"/>
      <c r="J141" s="309"/>
      <c r="K141" s="309"/>
      <c r="L141" s="309"/>
      <c r="M141" s="309"/>
      <c r="N141" s="309"/>
      <c r="O141" s="309"/>
      <c r="P141" s="309"/>
      <c r="AD141" s="115"/>
      <c r="AE141" s="115"/>
      <c r="AF141" s="115"/>
      <c r="AG141" s="115"/>
      <c r="AH141" s="115"/>
      <c r="AI141" s="115"/>
      <c r="AJ141" s="115"/>
      <c r="AK141" s="115"/>
      <c r="AL141" s="115"/>
      <c r="AM141" s="115"/>
      <c r="AN141" s="115"/>
      <c r="AO141" s="115"/>
      <c r="AP141" s="115"/>
      <c r="AQ141" s="115"/>
      <c r="AR141" s="115"/>
      <c r="AS141" s="115"/>
      <c r="AT141" s="115"/>
      <c r="AU141" s="115"/>
      <c r="AV141" s="115"/>
      <c r="AW141" s="115"/>
      <c r="AX141" s="115"/>
      <c r="AY141" s="115"/>
      <c r="AZ141" s="115"/>
      <c r="BA141" s="115"/>
      <c r="BB141" s="115"/>
      <c r="BC141" s="115"/>
    </row>
    <row r="142" spans="1:55" x14ac:dyDescent="0.25">
      <c r="A142" s="309"/>
      <c r="B142" s="309"/>
      <c r="C142" s="309"/>
      <c r="D142" s="309"/>
      <c r="E142" s="309"/>
      <c r="F142" s="309"/>
      <c r="G142" s="309"/>
      <c r="H142" s="309"/>
      <c r="I142" s="309"/>
      <c r="J142" s="309"/>
      <c r="K142" s="309"/>
      <c r="L142" s="309"/>
      <c r="M142" s="309"/>
      <c r="N142" s="309"/>
      <c r="O142" s="309"/>
      <c r="P142" s="309"/>
      <c r="AD142" s="115"/>
      <c r="AE142" s="115"/>
      <c r="AF142" s="115"/>
      <c r="AG142" s="115"/>
      <c r="AH142" s="115"/>
      <c r="AI142" s="115"/>
      <c r="AJ142" s="115"/>
      <c r="AK142" s="115"/>
      <c r="AL142" s="115"/>
      <c r="AM142" s="115"/>
      <c r="AN142" s="115"/>
      <c r="AO142" s="115"/>
      <c r="AP142" s="115"/>
      <c r="AQ142" s="115"/>
      <c r="AR142" s="115"/>
      <c r="AS142" s="115"/>
      <c r="AT142" s="115"/>
      <c r="AU142" s="115"/>
      <c r="AV142" s="115"/>
      <c r="AW142" s="115"/>
      <c r="AX142" s="115"/>
      <c r="AY142" s="115"/>
      <c r="AZ142" s="115"/>
      <c r="BA142" s="115"/>
      <c r="BB142" s="115"/>
      <c r="BC142" s="115"/>
    </row>
    <row r="143" spans="1:55" x14ac:dyDescent="0.25">
      <c r="A143" s="309"/>
      <c r="B143" s="309"/>
      <c r="C143" s="309"/>
      <c r="D143" s="309"/>
      <c r="E143" s="309"/>
      <c r="F143" s="309"/>
      <c r="G143" s="309"/>
      <c r="H143" s="309"/>
      <c r="I143" s="309"/>
      <c r="J143" s="309"/>
      <c r="K143" s="309"/>
      <c r="L143" s="309"/>
      <c r="M143" s="309"/>
      <c r="N143" s="309"/>
      <c r="O143" s="309"/>
      <c r="P143" s="309"/>
      <c r="AD143" s="115"/>
      <c r="AE143" s="115"/>
      <c r="AF143" s="115"/>
      <c r="AG143" s="115"/>
      <c r="AH143" s="115"/>
      <c r="AI143" s="115"/>
      <c r="AJ143" s="115"/>
      <c r="AK143" s="115"/>
      <c r="AL143" s="115"/>
      <c r="AM143" s="115"/>
      <c r="AN143" s="115"/>
      <c r="AO143" s="115"/>
      <c r="AP143" s="115"/>
      <c r="AQ143" s="115"/>
      <c r="AR143" s="115"/>
      <c r="AS143" s="115"/>
      <c r="AT143" s="115"/>
      <c r="AU143" s="115"/>
      <c r="AV143" s="115"/>
      <c r="AW143" s="115"/>
      <c r="AX143" s="115"/>
      <c r="AY143" s="115"/>
      <c r="AZ143" s="115"/>
      <c r="BA143" s="115"/>
      <c r="BB143" s="115"/>
      <c r="BC143" s="115"/>
    </row>
    <row r="144" spans="1:55" x14ac:dyDescent="0.25">
      <c r="A144" s="309"/>
      <c r="B144" s="309"/>
      <c r="C144" s="309"/>
      <c r="D144" s="309"/>
      <c r="E144" s="309"/>
      <c r="F144" s="309"/>
      <c r="G144" s="309"/>
      <c r="H144" s="309"/>
      <c r="I144" s="309"/>
      <c r="J144" s="309"/>
      <c r="K144" s="309"/>
      <c r="L144" s="309"/>
      <c r="M144" s="309"/>
      <c r="N144" s="309"/>
      <c r="O144" s="309"/>
      <c r="P144" s="309"/>
      <c r="AD144" s="115"/>
      <c r="AE144" s="115"/>
      <c r="AF144" s="115"/>
      <c r="AG144" s="115"/>
      <c r="AH144" s="115"/>
      <c r="AI144" s="115"/>
      <c r="AJ144" s="115"/>
      <c r="AK144" s="115"/>
      <c r="AL144" s="115"/>
      <c r="AM144" s="115"/>
      <c r="AN144" s="115"/>
      <c r="AO144" s="115"/>
      <c r="AP144" s="115"/>
      <c r="AQ144" s="115"/>
      <c r="AR144" s="115"/>
      <c r="AS144" s="115"/>
      <c r="AT144" s="115"/>
      <c r="AU144" s="115"/>
      <c r="AV144" s="115"/>
      <c r="AW144" s="115"/>
      <c r="AX144" s="115"/>
      <c r="AY144" s="115"/>
      <c r="AZ144" s="115"/>
      <c r="BA144" s="115"/>
      <c r="BB144" s="115"/>
      <c r="BC144" s="115"/>
    </row>
    <row r="145" spans="1:55" x14ac:dyDescent="0.25">
      <c r="A145" s="309"/>
      <c r="B145" s="309"/>
      <c r="C145" s="309"/>
      <c r="D145" s="309"/>
      <c r="E145" s="309"/>
      <c r="F145" s="309"/>
      <c r="G145" s="309"/>
      <c r="H145" s="309"/>
      <c r="I145" s="309"/>
      <c r="J145" s="309"/>
      <c r="K145" s="309"/>
      <c r="L145" s="309"/>
      <c r="M145" s="309"/>
      <c r="N145" s="309"/>
      <c r="O145" s="309"/>
      <c r="P145" s="309"/>
      <c r="AD145" s="115"/>
      <c r="AE145" s="115"/>
      <c r="AF145" s="115"/>
      <c r="AG145" s="115"/>
      <c r="AH145" s="115"/>
      <c r="AI145" s="115"/>
      <c r="AJ145" s="115"/>
      <c r="AK145" s="115"/>
      <c r="AL145" s="115"/>
      <c r="AM145" s="115"/>
      <c r="AN145" s="115"/>
      <c r="AO145" s="115"/>
      <c r="AP145" s="115"/>
      <c r="AQ145" s="115"/>
      <c r="AR145" s="115"/>
      <c r="AS145" s="115"/>
      <c r="AT145" s="115"/>
      <c r="AU145" s="115"/>
      <c r="AV145" s="115"/>
      <c r="AW145" s="115"/>
      <c r="AX145" s="115"/>
      <c r="AY145" s="115"/>
      <c r="AZ145" s="115"/>
      <c r="BA145" s="115"/>
      <c r="BB145" s="115"/>
      <c r="BC145" s="115"/>
    </row>
    <row r="146" spans="1:55" x14ac:dyDescent="0.25">
      <c r="A146" s="309"/>
      <c r="B146" s="309"/>
      <c r="C146" s="309"/>
      <c r="D146" s="309"/>
      <c r="E146" s="309"/>
      <c r="F146" s="309"/>
      <c r="G146" s="309"/>
      <c r="H146" s="309"/>
      <c r="I146" s="309"/>
      <c r="J146" s="309"/>
      <c r="K146" s="309"/>
      <c r="L146" s="309"/>
      <c r="M146" s="309"/>
      <c r="N146" s="309"/>
      <c r="O146" s="309"/>
      <c r="P146" s="309"/>
      <c r="AD146" s="115"/>
      <c r="AE146" s="115"/>
      <c r="AF146" s="115"/>
      <c r="AG146" s="115"/>
      <c r="AH146" s="115"/>
      <c r="AI146" s="115"/>
      <c r="AJ146" s="115"/>
      <c r="AK146" s="115"/>
      <c r="AL146" s="115"/>
      <c r="AM146" s="115"/>
      <c r="AN146" s="115"/>
      <c r="AO146" s="115"/>
      <c r="AP146" s="115"/>
      <c r="AQ146" s="115"/>
      <c r="AR146" s="115"/>
      <c r="AS146" s="115"/>
      <c r="AT146" s="115"/>
      <c r="AU146" s="115"/>
      <c r="AV146" s="115"/>
      <c r="AW146" s="115"/>
      <c r="AX146" s="115"/>
      <c r="AY146" s="115"/>
      <c r="AZ146" s="115"/>
      <c r="BA146" s="115"/>
      <c r="BB146" s="115"/>
      <c r="BC146" s="115"/>
    </row>
    <row r="147" spans="1:55" x14ac:dyDescent="0.25">
      <c r="A147" s="309"/>
      <c r="B147" s="309"/>
      <c r="C147" s="309"/>
      <c r="D147" s="309"/>
      <c r="E147" s="309"/>
      <c r="F147" s="309"/>
      <c r="G147" s="309"/>
      <c r="H147" s="309"/>
      <c r="I147" s="309"/>
      <c r="J147" s="309"/>
      <c r="K147" s="309"/>
      <c r="L147" s="309"/>
      <c r="M147" s="309"/>
      <c r="N147" s="309"/>
      <c r="O147" s="309"/>
      <c r="P147" s="309"/>
      <c r="AD147" s="115"/>
      <c r="AE147" s="115"/>
      <c r="AF147" s="115"/>
      <c r="AG147" s="115"/>
      <c r="AH147" s="115"/>
      <c r="AI147" s="115"/>
      <c r="AJ147" s="115"/>
      <c r="AK147" s="115"/>
      <c r="AL147" s="115"/>
      <c r="AM147" s="115"/>
      <c r="AN147" s="115"/>
      <c r="AO147" s="115"/>
      <c r="AP147" s="115"/>
      <c r="AQ147" s="115"/>
      <c r="AR147" s="115"/>
      <c r="AS147" s="115"/>
      <c r="AT147" s="115"/>
      <c r="AU147" s="115"/>
      <c r="AV147" s="115"/>
      <c r="AW147" s="115"/>
      <c r="AX147" s="115"/>
      <c r="AY147" s="115"/>
      <c r="AZ147" s="115"/>
      <c r="BA147" s="115"/>
      <c r="BB147" s="115"/>
      <c r="BC147" s="115"/>
    </row>
    <row r="148" spans="1:55" x14ac:dyDescent="0.25">
      <c r="A148" s="309"/>
      <c r="B148" s="309"/>
      <c r="C148" s="309"/>
      <c r="D148" s="309"/>
      <c r="E148" s="309"/>
      <c r="F148" s="309"/>
      <c r="G148" s="309"/>
      <c r="H148" s="309"/>
      <c r="I148" s="309"/>
      <c r="J148" s="309"/>
      <c r="K148" s="309"/>
      <c r="L148" s="309"/>
      <c r="M148" s="309"/>
      <c r="N148" s="309"/>
      <c r="O148" s="309"/>
      <c r="P148" s="309"/>
      <c r="AD148" s="115"/>
      <c r="AE148" s="115"/>
      <c r="AF148" s="115"/>
      <c r="AG148" s="115"/>
      <c r="AH148" s="115"/>
      <c r="AI148" s="115"/>
      <c r="AJ148" s="115"/>
      <c r="AK148" s="115"/>
      <c r="AL148" s="115"/>
      <c r="AM148" s="115"/>
      <c r="AN148" s="115"/>
      <c r="AO148" s="115"/>
      <c r="AP148" s="115"/>
      <c r="AQ148" s="115"/>
      <c r="AR148" s="115"/>
      <c r="AS148" s="115"/>
      <c r="AT148" s="115"/>
      <c r="AU148" s="115"/>
      <c r="AV148" s="115"/>
      <c r="AW148" s="115"/>
      <c r="AX148" s="115"/>
      <c r="AY148" s="115"/>
      <c r="AZ148" s="115"/>
      <c r="BA148" s="115"/>
      <c r="BB148" s="115"/>
      <c r="BC148" s="115"/>
    </row>
    <row r="149" spans="1:55" x14ac:dyDescent="0.25">
      <c r="A149" s="309"/>
      <c r="B149" s="309"/>
      <c r="C149" s="309"/>
      <c r="D149" s="309"/>
      <c r="E149" s="309"/>
      <c r="F149" s="309"/>
      <c r="G149" s="309"/>
      <c r="H149" s="309"/>
      <c r="I149" s="309"/>
      <c r="J149" s="309"/>
      <c r="K149" s="309"/>
      <c r="L149" s="309"/>
      <c r="M149" s="309"/>
      <c r="N149" s="309"/>
      <c r="O149" s="309"/>
      <c r="P149" s="309"/>
      <c r="AD149" s="115"/>
      <c r="AE149" s="115"/>
      <c r="AF149" s="115"/>
      <c r="AG149" s="115"/>
      <c r="AH149" s="115"/>
      <c r="AI149" s="115"/>
      <c r="AJ149" s="115"/>
      <c r="AK149" s="115"/>
      <c r="AL149" s="115"/>
      <c r="AM149" s="115"/>
      <c r="AN149" s="115"/>
      <c r="AO149" s="115"/>
      <c r="AP149" s="115"/>
      <c r="AQ149" s="115"/>
      <c r="AR149" s="115"/>
      <c r="AS149" s="115"/>
      <c r="AT149" s="115"/>
      <c r="AU149" s="115"/>
      <c r="AV149" s="115"/>
      <c r="AW149" s="115"/>
      <c r="AX149" s="115"/>
      <c r="AY149" s="115"/>
      <c r="AZ149" s="115"/>
      <c r="BA149" s="115"/>
      <c r="BB149" s="115"/>
      <c r="BC149" s="115"/>
    </row>
    <row r="150" spans="1:55" x14ac:dyDescent="0.25">
      <c r="A150" s="309"/>
      <c r="B150" s="309"/>
      <c r="C150" s="309"/>
      <c r="D150" s="309"/>
      <c r="E150" s="309"/>
      <c r="F150" s="309"/>
      <c r="G150" s="309"/>
      <c r="H150" s="309"/>
      <c r="I150" s="309"/>
      <c r="J150" s="309"/>
      <c r="K150" s="309"/>
      <c r="L150" s="309"/>
      <c r="M150" s="309"/>
      <c r="N150" s="309"/>
      <c r="O150" s="309"/>
      <c r="P150" s="309"/>
      <c r="AD150" s="115"/>
      <c r="AE150" s="115"/>
      <c r="AF150" s="115"/>
      <c r="AG150" s="115"/>
      <c r="AH150" s="115"/>
      <c r="AI150" s="115"/>
      <c r="AJ150" s="115"/>
      <c r="AK150" s="115"/>
      <c r="AL150" s="115"/>
      <c r="AM150" s="115"/>
      <c r="AN150" s="115"/>
      <c r="AO150" s="115"/>
      <c r="AP150" s="115"/>
      <c r="AQ150" s="115"/>
      <c r="AR150" s="115"/>
      <c r="AS150" s="115"/>
      <c r="AT150" s="115"/>
      <c r="AU150" s="115"/>
      <c r="AV150" s="115"/>
      <c r="AW150" s="115"/>
      <c r="AX150" s="115"/>
      <c r="AY150" s="115"/>
      <c r="AZ150" s="115"/>
      <c r="BA150" s="115"/>
      <c r="BB150" s="115"/>
      <c r="BC150" s="115"/>
    </row>
    <row r="151" spans="1:55" x14ac:dyDescent="0.25">
      <c r="A151" s="309"/>
      <c r="B151" s="309"/>
      <c r="C151" s="309"/>
      <c r="D151" s="309"/>
      <c r="E151" s="309"/>
      <c r="F151" s="309"/>
      <c r="G151" s="309"/>
      <c r="H151" s="309"/>
      <c r="I151" s="309"/>
      <c r="J151" s="309"/>
      <c r="K151" s="309"/>
      <c r="L151" s="309"/>
      <c r="M151" s="309"/>
      <c r="N151" s="309"/>
      <c r="O151" s="309"/>
      <c r="P151" s="309"/>
      <c r="AD151" s="115"/>
      <c r="AE151" s="115"/>
      <c r="AF151" s="115"/>
      <c r="AG151" s="115"/>
      <c r="AH151" s="115"/>
      <c r="AI151" s="115"/>
      <c r="AJ151" s="115"/>
      <c r="AK151" s="115"/>
      <c r="AL151" s="115"/>
      <c r="AM151" s="115"/>
      <c r="AN151" s="115"/>
      <c r="AO151" s="115"/>
      <c r="AP151" s="115"/>
      <c r="AQ151" s="115"/>
      <c r="AR151" s="115"/>
      <c r="AS151" s="115"/>
      <c r="AT151" s="115"/>
      <c r="AU151" s="115"/>
      <c r="AV151" s="115"/>
      <c r="AW151" s="115"/>
      <c r="AX151" s="115"/>
      <c r="AY151" s="115"/>
      <c r="AZ151" s="115"/>
      <c r="BA151" s="115"/>
      <c r="BB151" s="115"/>
      <c r="BC151" s="115"/>
    </row>
    <row r="152" spans="1:55" x14ac:dyDescent="0.25">
      <c r="A152" s="309"/>
      <c r="B152" s="309"/>
      <c r="C152" s="309"/>
      <c r="D152" s="309"/>
      <c r="E152" s="309"/>
      <c r="F152" s="309"/>
      <c r="G152" s="309"/>
      <c r="H152" s="309"/>
      <c r="I152" s="309"/>
      <c r="J152" s="309"/>
      <c r="K152" s="309"/>
      <c r="L152" s="309"/>
      <c r="M152" s="309"/>
      <c r="N152" s="309"/>
      <c r="O152" s="309"/>
      <c r="P152" s="309"/>
      <c r="AD152" s="115"/>
      <c r="AE152" s="115"/>
      <c r="AF152" s="115"/>
      <c r="AG152" s="115"/>
      <c r="AH152" s="115"/>
      <c r="AI152" s="115"/>
      <c r="AJ152" s="115"/>
      <c r="AK152" s="115"/>
      <c r="AL152" s="115"/>
      <c r="AM152" s="115"/>
      <c r="AN152" s="115"/>
      <c r="AO152" s="115"/>
      <c r="AP152" s="115"/>
      <c r="AQ152" s="115"/>
      <c r="AR152" s="115"/>
      <c r="AS152" s="115"/>
      <c r="AT152" s="115"/>
      <c r="AU152" s="115"/>
      <c r="AV152" s="115"/>
      <c r="AW152" s="115"/>
      <c r="AX152" s="115"/>
      <c r="AY152" s="115"/>
      <c r="AZ152" s="115"/>
      <c r="BA152" s="115"/>
      <c r="BB152" s="115"/>
      <c r="BC152" s="115"/>
    </row>
    <row r="153" spans="1:55" x14ac:dyDescent="0.25">
      <c r="A153" s="309"/>
      <c r="B153" s="309"/>
      <c r="C153" s="309"/>
      <c r="D153" s="309"/>
      <c r="E153" s="309"/>
      <c r="F153" s="309"/>
      <c r="G153" s="309"/>
      <c r="H153" s="309"/>
      <c r="I153" s="309"/>
      <c r="J153" s="309"/>
      <c r="K153" s="309"/>
      <c r="L153" s="309"/>
      <c r="M153" s="309"/>
      <c r="N153" s="309"/>
      <c r="O153" s="309"/>
      <c r="P153" s="309"/>
      <c r="AD153" s="115"/>
      <c r="AE153" s="115"/>
      <c r="AF153" s="115"/>
      <c r="AG153" s="115"/>
      <c r="AH153" s="115"/>
      <c r="AI153" s="115"/>
      <c r="AJ153" s="115"/>
      <c r="AK153" s="115"/>
      <c r="AL153" s="115"/>
      <c r="AM153" s="115"/>
      <c r="AN153" s="115"/>
      <c r="AO153" s="115"/>
      <c r="AP153" s="115"/>
      <c r="AQ153" s="115"/>
      <c r="AR153" s="115"/>
      <c r="AS153" s="115"/>
      <c r="AT153" s="115"/>
      <c r="AU153" s="115"/>
      <c r="AV153" s="115"/>
      <c r="AW153" s="115"/>
      <c r="AX153" s="115"/>
      <c r="AY153" s="115"/>
      <c r="AZ153" s="115"/>
      <c r="BA153" s="115"/>
      <c r="BB153" s="115"/>
      <c r="BC153" s="115"/>
    </row>
    <row r="154" spans="1:55" x14ac:dyDescent="0.25">
      <c r="A154" s="309"/>
      <c r="B154" s="309"/>
      <c r="C154" s="309"/>
      <c r="D154" s="309"/>
      <c r="E154" s="309"/>
      <c r="F154" s="309"/>
      <c r="G154" s="309"/>
      <c r="H154" s="309"/>
      <c r="I154" s="309"/>
      <c r="J154" s="309"/>
      <c r="K154" s="309"/>
      <c r="L154" s="309"/>
      <c r="M154" s="309"/>
      <c r="N154" s="309"/>
      <c r="O154" s="309"/>
      <c r="P154" s="309"/>
      <c r="AD154" s="115"/>
      <c r="AE154" s="115"/>
      <c r="AF154" s="115"/>
      <c r="AG154" s="115"/>
      <c r="AH154" s="115"/>
      <c r="AI154" s="115"/>
      <c r="AJ154" s="115"/>
      <c r="AK154" s="115"/>
      <c r="AL154" s="115"/>
      <c r="AM154" s="115"/>
      <c r="AN154" s="115"/>
      <c r="AO154" s="115"/>
      <c r="AP154" s="115"/>
      <c r="AQ154" s="115"/>
      <c r="AR154" s="115"/>
      <c r="AS154" s="115"/>
      <c r="AT154" s="115"/>
      <c r="AU154" s="115"/>
      <c r="AV154" s="115"/>
      <c r="AW154" s="115"/>
      <c r="AX154" s="115"/>
      <c r="AY154" s="115"/>
      <c r="AZ154" s="115"/>
      <c r="BA154" s="115"/>
      <c r="BB154" s="115"/>
      <c r="BC154" s="115"/>
    </row>
    <row r="155" spans="1:55" x14ac:dyDescent="0.25">
      <c r="A155" s="309"/>
      <c r="B155" s="309"/>
      <c r="C155" s="309"/>
      <c r="D155" s="309"/>
      <c r="E155" s="309"/>
      <c r="F155" s="309"/>
      <c r="G155" s="309"/>
      <c r="H155" s="309"/>
      <c r="I155" s="309"/>
      <c r="J155" s="309"/>
      <c r="K155" s="309"/>
      <c r="L155" s="309"/>
      <c r="M155" s="309"/>
      <c r="N155" s="309"/>
      <c r="O155" s="309"/>
      <c r="P155" s="309"/>
      <c r="AD155" s="115"/>
      <c r="AE155" s="115"/>
      <c r="AF155" s="115"/>
      <c r="AG155" s="115"/>
      <c r="AH155" s="115"/>
      <c r="AI155" s="115"/>
      <c r="AJ155" s="115"/>
      <c r="AK155" s="115"/>
      <c r="AL155" s="115"/>
      <c r="AM155" s="115"/>
      <c r="AN155" s="115"/>
      <c r="AO155" s="115"/>
      <c r="AP155" s="115"/>
      <c r="AQ155" s="115"/>
      <c r="AR155" s="115"/>
      <c r="AS155" s="115"/>
      <c r="AT155" s="115"/>
      <c r="AU155" s="115"/>
      <c r="AV155" s="115"/>
      <c r="AW155" s="115"/>
      <c r="AX155" s="115"/>
      <c r="AY155" s="115"/>
      <c r="AZ155" s="115"/>
      <c r="BA155" s="115"/>
      <c r="BB155" s="115"/>
      <c r="BC155" s="115"/>
    </row>
    <row r="156" spans="1:55" x14ac:dyDescent="0.25">
      <c r="A156" s="309"/>
      <c r="B156" s="309"/>
      <c r="C156" s="309"/>
      <c r="D156" s="309"/>
      <c r="E156" s="309"/>
      <c r="F156" s="309"/>
      <c r="G156" s="309"/>
      <c r="H156" s="309"/>
      <c r="I156" s="309"/>
      <c r="J156" s="309"/>
      <c r="K156" s="309"/>
      <c r="L156" s="309"/>
      <c r="M156" s="309"/>
      <c r="N156" s="309"/>
      <c r="O156" s="309"/>
      <c r="P156" s="309"/>
      <c r="AD156" s="115"/>
      <c r="AE156" s="115"/>
      <c r="AF156" s="115"/>
      <c r="AG156" s="115"/>
      <c r="AH156" s="115"/>
      <c r="AI156" s="115"/>
      <c r="AJ156" s="115"/>
      <c r="AK156" s="115"/>
      <c r="AL156" s="115"/>
      <c r="AM156" s="115"/>
      <c r="AN156" s="115"/>
      <c r="AO156" s="115"/>
      <c r="AP156" s="115"/>
      <c r="AQ156" s="115"/>
      <c r="AR156" s="115"/>
      <c r="AS156" s="115"/>
      <c r="AT156" s="115"/>
      <c r="AU156" s="115"/>
      <c r="AV156" s="115"/>
      <c r="AW156" s="115"/>
      <c r="AX156" s="115"/>
      <c r="AY156" s="115"/>
      <c r="AZ156" s="115"/>
      <c r="BA156" s="115"/>
      <c r="BB156" s="115"/>
      <c r="BC156" s="115"/>
    </row>
    <row r="157" spans="1:55" x14ac:dyDescent="0.25">
      <c r="A157" s="309"/>
      <c r="B157" s="309"/>
      <c r="C157" s="309"/>
      <c r="D157" s="309"/>
      <c r="E157" s="309"/>
      <c r="F157" s="309"/>
      <c r="G157" s="309"/>
      <c r="H157" s="309"/>
      <c r="I157" s="309"/>
      <c r="J157" s="309"/>
      <c r="K157" s="309"/>
      <c r="L157" s="309"/>
      <c r="M157" s="309"/>
      <c r="N157" s="309"/>
      <c r="O157" s="309"/>
      <c r="P157" s="309"/>
      <c r="AD157" s="115"/>
      <c r="AE157" s="115"/>
      <c r="AF157" s="115"/>
      <c r="AG157" s="115"/>
      <c r="AH157" s="115"/>
      <c r="AI157" s="115"/>
      <c r="AJ157" s="115"/>
      <c r="AK157" s="115"/>
      <c r="AL157" s="115"/>
      <c r="AM157" s="115"/>
      <c r="AN157" s="115"/>
      <c r="AO157" s="115"/>
      <c r="AP157" s="115"/>
      <c r="AQ157" s="115"/>
      <c r="AR157" s="115"/>
      <c r="AS157" s="115"/>
      <c r="AT157" s="115"/>
      <c r="AU157" s="115"/>
      <c r="AV157" s="115"/>
      <c r="AW157" s="115"/>
      <c r="AX157" s="115"/>
      <c r="AY157" s="115"/>
      <c r="AZ157" s="115"/>
      <c r="BA157" s="115"/>
      <c r="BB157" s="115"/>
      <c r="BC157" s="115"/>
    </row>
    <row r="158" spans="1:55" x14ac:dyDescent="0.25">
      <c r="A158" s="309"/>
      <c r="B158" s="309"/>
      <c r="C158" s="309"/>
      <c r="D158" s="309"/>
      <c r="E158" s="309"/>
      <c r="F158" s="309"/>
      <c r="G158" s="309"/>
      <c r="H158" s="309"/>
      <c r="I158" s="309"/>
      <c r="J158" s="309"/>
      <c r="K158" s="309"/>
      <c r="L158" s="309"/>
      <c r="M158" s="309"/>
      <c r="N158" s="309"/>
      <c r="O158" s="309"/>
      <c r="P158" s="309"/>
      <c r="AD158" s="115"/>
      <c r="AE158" s="115"/>
      <c r="AF158" s="115"/>
      <c r="AG158" s="115"/>
      <c r="AH158" s="115"/>
      <c r="AI158" s="115"/>
      <c r="AJ158" s="115"/>
      <c r="AK158" s="115"/>
      <c r="AL158" s="115"/>
      <c r="AM158" s="115"/>
      <c r="AN158" s="115"/>
      <c r="AO158" s="115"/>
      <c r="AP158" s="115"/>
      <c r="AQ158" s="115"/>
      <c r="AR158" s="115"/>
      <c r="AS158" s="115"/>
      <c r="AT158" s="115"/>
      <c r="AU158" s="115"/>
      <c r="AV158" s="115"/>
      <c r="AW158" s="115"/>
      <c r="AX158" s="115"/>
      <c r="AY158" s="115"/>
      <c r="AZ158" s="115"/>
      <c r="BA158" s="115"/>
      <c r="BB158" s="115"/>
      <c r="BC158" s="115"/>
    </row>
    <row r="159" spans="1:55" x14ac:dyDescent="0.25">
      <c r="A159" s="309"/>
      <c r="B159" s="309"/>
      <c r="C159" s="309"/>
      <c r="D159" s="309"/>
      <c r="E159" s="309"/>
      <c r="F159" s="309"/>
      <c r="G159" s="309"/>
      <c r="H159" s="309"/>
      <c r="I159" s="309"/>
      <c r="J159" s="309"/>
      <c r="K159" s="309"/>
      <c r="L159" s="309"/>
      <c r="M159" s="309"/>
      <c r="N159" s="309"/>
      <c r="O159" s="309"/>
      <c r="P159" s="309"/>
      <c r="AD159" s="115"/>
      <c r="AE159" s="115"/>
      <c r="AF159" s="115"/>
      <c r="AG159" s="115"/>
      <c r="AH159" s="115"/>
      <c r="AI159" s="115"/>
      <c r="AJ159" s="115"/>
      <c r="AK159" s="115"/>
      <c r="AL159" s="115"/>
      <c r="AM159" s="115"/>
      <c r="AN159" s="115"/>
      <c r="AO159" s="115"/>
      <c r="AP159" s="115"/>
      <c r="AQ159" s="115"/>
      <c r="AR159" s="115"/>
      <c r="AS159" s="115"/>
      <c r="AT159" s="115"/>
      <c r="AU159" s="115"/>
      <c r="AV159" s="115"/>
      <c r="AW159" s="115"/>
      <c r="AX159" s="115"/>
      <c r="AY159" s="115"/>
      <c r="AZ159" s="115"/>
      <c r="BA159" s="115"/>
      <c r="BB159" s="115"/>
      <c r="BC159" s="115"/>
    </row>
    <row r="160" spans="1:55" x14ac:dyDescent="0.25">
      <c r="A160" s="309"/>
      <c r="B160" s="309"/>
      <c r="C160" s="309"/>
      <c r="D160" s="309"/>
      <c r="E160" s="309"/>
      <c r="F160" s="309"/>
      <c r="G160" s="309"/>
      <c r="H160" s="309"/>
      <c r="I160" s="309"/>
      <c r="J160" s="309"/>
      <c r="K160" s="309"/>
      <c r="L160" s="309"/>
      <c r="M160" s="309"/>
      <c r="N160" s="309"/>
      <c r="O160" s="309"/>
      <c r="P160" s="309"/>
      <c r="AD160" s="115"/>
      <c r="AE160" s="115"/>
      <c r="AF160" s="115"/>
      <c r="AG160" s="115"/>
      <c r="AH160" s="115"/>
      <c r="AI160" s="115"/>
      <c r="AJ160" s="115"/>
      <c r="AK160" s="115"/>
      <c r="AL160" s="115"/>
      <c r="AM160" s="115"/>
      <c r="AN160" s="115"/>
      <c r="AO160" s="115"/>
      <c r="AP160" s="115"/>
      <c r="AQ160" s="115"/>
      <c r="AR160" s="115"/>
      <c r="AS160" s="115"/>
      <c r="AT160" s="115"/>
      <c r="AU160" s="115"/>
      <c r="AV160" s="115"/>
      <c r="AW160" s="115"/>
      <c r="AX160" s="115"/>
      <c r="AY160" s="115"/>
      <c r="AZ160" s="115"/>
      <c r="BA160" s="115"/>
      <c r="BB160" s="115"/>
      <c r="BC160" s="115"/>
    </row>
    <row r="161" spans="1:55" x14ac:dyDescent="0.25">
      <c r="A161" s="309"/>
      <c r="B161" s="309"/>
      <c r="C161" s="309"/>
      <c r="D161" s="309"/>
      <c r="E161" s="309"/>
      <c r="F161" s="309"/>
      <c r="G161" s="309"/>
      <c r="H161" s="309"/>
      <c r="I161" s="309"/>
      <c r="J161" s="309"/>
      <c r="K161" s="309"/>
      <c r="L161" s="309"/>
      <c r="M161" s="309"/>
      <c r="N161" s="309"/>
      <c r="O161" s="309"/>
      <c r="P161" s="309"/>
      <c r="AD161" s="115"/>
      <c r="AE161" s="115"/>
      <c r="AF161" s="115"/>
      <c r="AG161" s="115"/>
      <c r="AH161" s="115"/>
      <c r="AI161" s="115"/>
      <c r="AJ161" s="115"/>
      <c r="AK161" s="115"/>
      <c r="AL161" s="115"/>
      <c r="AM161" s="115"/>
      <c r="AN161" s="115"/>
      <c r="AO161" s="115"/>
      <c r="AP161" s="115"/>
      <c r="AQ161" s="115"/>
      <c r="AR161" s="115"/>
      <c r="AS161" s="115"/>
      <c r="AT161" s="115"/>
      <c r="AU161" s="115"/>
      <c r="AV161" s="115"/>
      <c r="AW161" s="115"/>
      <c r="AX161" s="115"/>
      <c r="AY161" s="115"/>
      <c r="AZ161" s="115"/>
      <c r="BA161" s="115"/>
      <c r="BB161" s="115"/>
      <c r="BC161" s="115"/>
    </row>
    <row r="162" spans="1:55" x14ac:dyDescent="0.25">
      <c r="A162" s="309"/>
      <c r="B162" s="309"/>
      <c r="C162" s="309"/>
      <c r="D162" s="309"/>
      <c r="E162" s="309"/>
      <c r="F162" s="309"/>
      <c r="G162" s="309"/>
      <c r="H162" s="309"/>
      <c r="I162" s="309"/>
      <c r="J162" s="309"/>
      <c r="K162" s="309"/>
      <c r="L162" s="309"/>
      <c r="M162" s="309"/>
      <c r="N162" s="309"/>
      <c r="O162" s="309"/>
      <c r="P162" s="309"/>
      <c r="AD162" s="115"/>
      <c r="AE162" s="115"/>
      <c r="AF162" s="115"/>
      <c r="AG162" s="115"/>
      <c r="AH162" s="115"/>
      <c r="AI162" s="115"/>
      <c r="AJ162" s="115"/>
      <c r="AK162" s="115"/>
      <c r="AL162" s="115"/>
      <c r="AM162" s="115"/>
      <c r="AN162" s="115"/>
      <c r="AO162" s="115"/>
      <c r="AP162" s="115"/>
      <c r="AQ162" s="115"/>
      <c r="AR162" s="115"/>
      <c r="AS162" s="115"/>
      <c r="AT162" s="115"/>
      <c r="AU162" s="115"/>
      <c r="AV162" s="115"/>
      <c r="AW162" s="115"/>
      <c r="AX162" s="115"/>
      <c r="AY162" s="115"/>
      <c r="AZ162" s="115"/>
      <c r="BA162" s="115"/>
      <c r="BB162" s="115"/>
      <c r="BC162" s="115"/>
    </row>
    <row r="163" spans="1:55" x14ac:dyDescent="0.25">
      <c r="A163" s="309"/>
      <c r="B163" s="309"/>
      <c r="C163" s="309"/>
      <c r="D163" s="309"/>
      <c r="E163" s="309"/>
      <c r="F163" s="309"/>
      <c r="G163" s="309"/>
      <c r="H163" s="309"/>
      <c r="I163" s="309"/>
      <c r="J163" s="309"/>
      <c r="K163" s="309"/>
      <c r="L163" s="309"/>
      <c r="M163" s="309"/>
      <c r="N163" s="309"/>
      <c r="O163" s="309"/>
      <c r="P163" s="309"/>
      <c r="AD163" s="115"/>
      <c r="AE163" s="115"/>
      <c r="AF163" s="115"/>
      <c r="AG163" s="115"/>
      <c r="AH163" s="115"/>
      <c r="AI163" s="115"/>
      <c r="AJ163" s="115"/>
      <c r="AK163" s="115"/>
      <c r="AL163" s="115"/>
      <c r="AM163" s="115"/>
      <c r="AN163" s="115"/>
      <c r="AO163" s="115"/>
      <c r="AP163" s="115"/>
      <c r="AQ163" s="115"/>
      <c r="AR163" s="115"/>
      <c r="AS163" s="115"/>
      <c r="AT163" s="115"/>
      <c r="AU163" s="115"/>
      <c r="AV163" s="115"/>
      <c r="AW163" s="115"/>
      <c r="AX163" s="115"/>
      <c r="AY163" s="115"/>
      <c r="AZ163" s="115"/>
      <c r="BA163" s="115"/>
      <c r="BB163" s="115"/>
      <c r="BC163" s="115"/>
    </row>
    <row r="164" spans="1:55" x14ac:dyDescent="0.25">
      <c r="A164" s="309"/>
      <c r="B164" s="309"/>
      <c r="C164" s="309"/>
      <c r="D164" s="309"/>
      <c r="E164" s="309"/>
      <c r="F164" s="309"/>
      <c r="G164" s="309"/>
      <c r="H164" s="309"/>
      <c r="I164" s="309"/>
      <c r="J164" s="309"/>
      <c r="K164" s="309"/>
      <c r="L164" s="309"/>
      <c r="M164" s="309"/>
      <c r="N164" s="309"/>
      <c r="O164" s="309"/>
      <c r="P164" s="309"/>
      <c r="AD164" s="115"/>
      <c r="AE164" s="115"/>
      <c r="AF164" s="115"/>
      <c r="AG164" s="115"/>
      <c r="AH164" s="115"/>
      <c r="AI164" s="115"/>
      <c r="AJ164" s="115"/>
      <c r="AK164" s="115"/>
      <c r="AL164" s="115"/>
      <c r="AM164" s="115"/>
      <c r="AN164" s="115"/>
      <c r="AO164" s="115"/>
      <c r="AP164" s="115"/>
      <c r="AQ164" s="115"/>
      <c r="AR164" s="115"/>
      <c r="AS164" s="115"/>
      <c r="AT164" s="115"/>
      <c r="AU164" s="115"/>
      <c r="AV164" s="115"/>
      <c r="AW164" s="115"/>
      <c r="AX164" s="115"/>
      <c r="AY164" s="115"/>
      <c r="AZ164" s="115"/>
      <c r="BA164" s="115"/>
      <c r="BB164" s="115"/>
      <c r="BC164" s="115"/>
    </row>
    <row r="165" spans="1:55" x14ac:dyDescent="0.25">
      <c r="A165" s="309"/>
      <c r="B165" s="309"/>
      <c r="C165" s="309"/>
      <c r="D165" s="309"/>
      <c r="E165" s="309"/>
      <c r="F165" s="309"/>
      <c r="G165" s="309"/>
      <c r="H165" s="309"/>
      <c r="I165" s="309"/>
      <c r="J165" s="309"/>
      <c r="K165" s="309"/>
      <c r="L165" s="309"/>
      <c r="M165" s="309"/>
      <c r="N165" s="309"/>
      <c r="O165" s="309"/>
      <c r="P165" s="309"/>
      <c r="AD165" s="115"/>
      <c r="AE165" s="115"/>
      <c r="AF165" s="115"/>
      <c r="AG165" s="115"/>
      <c r="AH165" s="115"/>
      <c r="AI165" s="115"/>
      <c r="AJ165" s="115"/>
      <c r="AK165" s="115"/>
      <c r="AL165" s="115"/>
      <c r="AM165" s="115"/>
      <c r="AN165" s="115"/>
      <c r="AO165" s="115"/>
      <c r="AP165" s="115"/>
      <c r="AQ165" s="115"/>
      <c r="AR165" s="115"/>
      <c r="AS165" s="115"/>
      <c r="AT165" s="115"/>
      <c r="AU165" s="115"/>
      <c r="AV165" s="115"/>
      <c r="AW165" s="115"/>
      <c r="AX165" s="115"/>
      <c r="AY165" s="115"/>
      <c r="AZ165" s="115"/>
      <c r="BA165" s="115"/>
      <c r="BB165" s="115"/>
      <c r="BC165" s="115"/>
    </row>
    <row r="166" spans="1:55" x14ac:dyDescent="0.25">
      <c r="A166" s="309"/>
      <c r="B166" s="309"/>
      <c r="C166" s="309"/>
      <c r="D166" s="309"/>
      <c r="E166" s="309"/>
      <c r="F166" s="309"/>
      <c r="G166" s="309"/>
      <c r="H166" s="309"/>
      <c r="I166" s="309"/>
      <c r="J166" s="309"/>
      <c r="K166" s="309"/>
      <c r="L166" s="309"/>
      <c r="M166" s="309"/>
      <c r="N166" s="309"/>
      <c r="O166" s="309"/>
      <c r="P166" s="309"/>
      <c r="AD166" s="115"/>
      <c r="AE166" s="115"/>
      <c r="AF166" s="115"/>
      <c r="AG166" s="115"/>
      <c r="AH166" s="115"/>
      <c r="AI166" s="115"/>
      <c r="AJ166" s="115"/>
      <c r="AK166" s="115"/>
      <c r="AL166" s="115"/>
      <c r="AM166" s="115"/>
      <c r="AN166" s="115"/>
      <c r="AO166" s="115"/>
      <c r="AP166" s="115"/>
      <c r="AQ166" s="115"/>
      <c r="AR166" s="115"/>
      <c r="AS166" s="115"/>
      <c r="AT166" s="115"/>
      <c r="AU166" s="115"/>
      <c r="AV166" s="115"/>
      <c r="AW166" s="115"/>
      <c r="AX166" s="115"/>
      <c r="AY166" s="115"/>
      <c r="AZ166" s="115"/>
      <c r="BA166" s="115"/>
      <c r="BB166" s="115"/>
      <c r="BC166" s="115"/>
    </row>
    <row r="167" spans="1:55" x14ac:dyDescent="0.25">
      <c r="A167" s="309"/>
      <c r="B167" s="309"/>
      <c r="C167" s="309"/>
      <c r="D167" s="309"/>
      <c r="E167" s="309"/>
      <c r="F167" s="309"/>
      <c r="G167" s="309"/>
      <c r="H167" s="309"/>
      <c r="I167" s="309"/>
      <c r="J167" s="309"/>
      <c r="K167" s="309"/>
      <c r="L167" s="309"/>
      <c r="M167" s="309"/>
      <c r="N167" s="309"/>
      <c r="O167" s="309"/>
      <c r="P167" s="309"/>
      <c r="AD167" s="115"/>
      <c r="AE167" s="115"/>
      <c r="AF167" s="115"/>
      <c r="AG167" s="115"/>
      <c r="AH167" s="115"/>
      <c r="AI167" s="115"/>
      <c r="AJ167" s="115"/>
      <c r="AK167" s="115"/>
      <c r="AL167" s="115"/>
      <c r="AM167" s="115"/>
      <c r="AN167" s="115"/>
      <c r="AO167" s="115"/>
      <c r="AP167" s="115"/>
      <c r="AQ167" s="115"/>
      <c r="AR167" s="115"/>
      <c r="AS167" s="115"/>
      <c r="AT167" s="115"/>
      <c r="AU167" s="115"/>
      <c r="AV167" s="115"/>
      <c r="AW167" s="115"/>
      <c r="AX167" s="115"/>
      <c r="AY167" s="115"/>
      <c r="AZ167" s="115"/>
      <c r="BA167" s="115"/>
      <c r="BB167" s="115"/>
      <c r="BC167" s="115"/>
    </row>
    <row r="168" spans="1:55" x14ac:dyDescent="0.25">
      <c r="A168" s="309"/>
      <c r="B168" s="309"/>
      <c r="C168" s="309"/>
      <c r="D168" s="309"/>
      <c r="E168" s="309"/>
      <c r="F168" s="309"/>
      <c r="G168" s="309"/>
      <c r="H168" s="309"/>
      <c r="I168" s="309"/>
      <c r="J168" s="309"/>
      <c r="K168" s="309"/>
      <c r="L168" s="309"/>
      <c r="M168" s="309"/>
      <c r="N168" s="309"/>
      <c r="O168" s="309"/>
      <c r="P168" s="309"/>
      <c r="AD168" s="115"/>
      <c r="AE168" s="115"/>
      <c r="AF168" s="115"/>
      <c r="AG168" s="115"/>
      <c r="AH168" s="115"/>
      <c r="AI168" s="115"/>
      <c r="AJ168" s="115"/>
      <c r="AK168" s="115"/>
      <c r="AL168" s="115"/>
      <c r="AM168" s="115"/>
      <c r="AN168" s="115"/>
      <c r="AO168" s="115"/>
      <c r="AP168" s="115"/>
      <c r="AQ168" s="115"/>
      <c r="AR168" s="115"/>
      <c r="AS168" s="115"/>
      <c r="AT168" s="115"/>
      <c r="AU168" s="115"/>
      <c r="AV168" s="115"/>
      <c r="AW168" s="115"/>
      <c r="AX168" s="115"/>
      <c r="AY168" s="115"/>
      <c r="AZ168" s="115"/>
      <c r="BA168" s="115"/>
      <c r="BB168" s="115"/>
      <c r="BC168" s="115"/>
    </row>
    <row r="169" spans="1:55" x14ac:dyDescent="0.25">
      <c r="A169" s="309"/>
      <c r="B169" s="309"/>
      <c r="C169" s="309"/>
      <c r="D169" s="309"/>
      <c r="E169" s="309"/>
      <c r="F169" s="309"/>
      <c r="G169" s="309"/>
      <c r="H169" s="309"/>
      <c r="I169" s="309"/>
      <c r="J169" s="309"/>
      <c r="K169" s="309"/>
      <c r="L169" s="309"/>
      <c r="M169" s="309"/>
      <c r="N169" s="309"/>
      <c r="O169" s="309"/>
      <c r="P169" s="309"/>
      <c r="AD169" s="115"/>
      <c r="AE169" s="115"/>
      <c r="AF169" s="115"/>
      <c r="AG169" s="115"/>
      <c r="AH169" s="115"/>
      <c r="AI169" s="115"/>
      <c r="AJ169" s="115"/>
      <c r="AK169" s="115"/>
      <c r="AL169" s="115"/>
      <c r="AM169" s="115"/>
      <c r="AN169" s="115"/>
      <c r="AO169" s="115"/>
      <c r="AP169" s="115"/>
      <c r="AQ169" s="115"/>
      <c r="AR169" s="115"/>
      <c r="AS169" s="115"/>
      <c r="AT169" s="115"/>
      <c r="AU169" s="115"/>
      <c r="AV169" s="115"/>
      <c r="AW169" s="115"/>
      <c r="AX169" s="115"/>
      <c r="AY169" s="115"/>
      <c r="AZ169" s="115"/>
      <c r="BA169" s="115"/>
      <c r="BB169" s="115"/>
      <c r="BC169" s="115"/>
    </row>
    <row r="170" spans="1:55" x14ac:dyDescent="0.25">
      <c r="A170" s="309"/>
      <c r="B170" s="309"/>
      <c r="C170" s="309"/>
      <c r="D170" s="309"/>
      <c r="E170" s="309"/>
      <c r="F170" s="309"/>
      <c r="G170" s="309"/>
      <c r="H170" s="309"/>
      <c r="I170" s="309"/>
      <c r="J170" s="309"/>
      <c r="K170" s="309"/>
      <c r="L170" s="309"/>
      <c r="M170" s="309"/>
      <c r="N170" s="309"/>
      <c r="O170" s="309"/>
      <c r="P170" s="309"/>
      <c r="AD170" s="115"/>
      <c r="AE170" s="115"/>
      <c r="AF170" s="115"/>
      <c r="AG170" s="115"/>
      <c r="AH170" s="115"/>
      <c r="AI170" s="115"/>
      <c r="AJ170" s="115"/>
      <c r="AK170" s="115"/>
      <c r="AL170" s="115"/>
      <c r="AM170" s="115"/>
      <c r="AN170" s="115"/>
      <c r="AO170" s="115"/>
      <c r="AP170" s="115"/>
      <c r="AQ170" s="115"/>
      <c r="AR170" s="115"/>
      <c r="AS170" s="115"/>
      <c r="AT170" s="115"/>
      <c r="AU170" s="115"/>
      <c r="AV170" s="115"/>
      <c r="AW170" s="115"/>
      <c r="AX170" s="115"/>
      <c r="AY170" s="115"/>
      <c r="AZ170" s="115"/>
      <c r="BA170" s="115"/>
      <c r="BB170" s="115"/>
      <c r="BC170" s="115"/>
    </row>
    <row r="171" spans="1:55" x14ac:dyDescent="0.25">
      <c r="A171" s="309"/>
      <c r="B171" s="309"/>
      <c r="C171" s="309"/>
      <c r="D171" s="309"/>
      <c r="E171" s="309"/>
      <c r="F171" s="309"/>
      <c r="G171" s="309"/>
      <c r="H171" s="309"/>
      <c r="I171" s="309"/>
      <c r="J171" s="309"/>
      <c r="K171" s="309"/>
      <c r="L171" s="309"/>
      <c r="M171" s="309"/>
      <c r="N171" s="309"/>
      <c r="O171" s="309"/>
      <c r="P171" s="309"/>
      <c r="AD171" s="115"/>
      <c r="AE171" s="115"/>
      <c r="AF171" s="115"/>
      <c r="AG171" s="115"/>
      <c r="AH171" s="115"/>
      <c r="AI171" s="115"/>
      <c r="AJ171" s="115"/>
      <c r="AK171" s="115"/>
      <c r="AL171" s="115"/>
      <c r="AM171" s="115"/>
      <c r="AN171" s="115"/>
      <c r="AO171" s="115"/>
      <c r="AP171" s="115"/>
      <c r="AQ171" s="115"/>
      <c r="AR171" s="115"/>
      <c r="AS171" s="115"/>
      <c r="AT171" s="115"/>
      <c r="AU171" s="115"/>
      <c r="AV171" s="115"/>
      <c r="AW171" s="115"/>
      <c r="AX171" s="115"/>
      <c r="AY171" s="115"/>
      <c r="AZ171" s="115"/>
      <c r="BA171" s="115"/>
      <c r="BB171" s="115"/>
      <c r="BC171" s="115"/>
    </row>
    <row r="172" spans="1:55" x14ac:dyDescent="0.25">
      <c r="A172" s="309"/>
      <c r="B172" s="309"/>
      <c r="C172" s="309"/>
      <c r="D172" s="309"/>
      <c r="E172" s="309"/>
      <c r="F172" s="309"/>
      <c r="G172" s="309"/>
      <c r="H172" s="309"/>
      <c r="I172" s="309"/>
      <c r="J172" s="309"/>
      <c r="K172" s="309"/>
      <c r="L172" s="309"/>
      <c r="M172" s="309"/>
      <c r="N172" s="309"/>
      <c r="O172" s="309"/>
      <c r="P172" s="309"/>
      <c r="AD172" s="115"/>
      <c r="AE172" s="115"/>
      <c r="AF172" s="115"/>
      <c r="AG172" s="115"/>
      <c r="AH172" s="115"/>
      <c r="AI172" s="115"/>
      <c r="AJ172" s="115"/>
      <c r="AK172" s="115"/>
      <c r="AL172" s="115"/>
      <c r="AM172" s="115"/>
      <c r="AN172" s="115"/>
      <c r="AO172" s="115"/>
      <c r="AP172" s="115"/>
      <c r="AQ172" s="115"/>
      <c r="AR172" s="115"/>
      <c r="AS172" s="115"/>
      <c r="AT172" s="115"/>
      <c r="AU172" s="115"/>
      <c r="AV172" s="115"/>
      <c r="AW172" s="115"/>
      <c r="AX172" s="115"/>
      <c r="AY172" s="115"/>
      <c r="AZ172" s="115"/>
      <c r="BA172" s="115"/>
      <c r="BB172" s="115"/>
      <c r="BC172" s="115"/>
    </row>
    <row r="173" spans="1:55" x14ac:dyDescent="0.25">
      <c r="A173" s="309"/>
      <c r="B173" s="309"/>
      <c r="C173" s="309"/>
      <c r="D173" s="309"/>
      <c r="E173" s="309"/>
      <c r="F173" s="309"/>
      <c r="G173" s="309"/>
      <c r="H173" s="309"/>
      <c r="I173" s="309"/>
      <c r="J173" s="309"/>
      <c r="K173" s="309"/>
      <c r="L173" s="309"/>
      <c r="M173" s="309"/>
      <c r="N173" s="309"/>
      <c r="O173" s="309"/>
      <c r="P173" s="309"/>
      <c r="AD173" s="115"/>
      <c r="AE173" s="115"/>
      <c r="AF173" s="115"/>
      <c r="AG173" s="115"/>
      <c r="AH173" s="115"/>
      <c r="AI173" s="115"/>
      <c r="AJ173" s="115"/>
      <c r="AK173" s="115"/>
      <c r="AL173" s="115"/>
      <c r="AM173" s="115"/>
      <c r="AN173" s="115"/>
      <c r="AO173" s="115"/>
      <c r="AP173" s="115"/>
      <c r="AQ173" s="115"/>
      <c r="AR173" s="115"/>
      <c r="AS173" s="115"/>
      <c r="AT173" s="115"/>
      <c r="AU173" s="115"/>
      <c r="AV173" s="115"/>
      <c r="AW173" s="115"/>
      <c r="AX173" s="115"/>
      <c r="AY173" s="115"/>
      <c r="AZ173" s="115"/>
      <c r="BA173" s="115"/>
      <c r="BB173" s="115"/>
      <c r="BC173" s="115"/>
    </row>
    <row r="174" spans="1:55" x14ac:dyDescent="0.25">
      <c r="A174" s="309"/>
      <c r="B174" s="309"/>
      <c r="C174" s="309"/>
      <c r="D174" s="309"/>
      <c r="E174" s="309"/>
      <c r="F174" s="309"/>
      <c r="G174" s="309"/>
      <c r="H174" s="309"/>
      <c r="I174" s="309"/>
      <c r="J174" s="309"/>
      <c r="K174" s="309"/>
      <c r="L174" s="309"/>
      <c r="M174" s="309"/>
      <c r="N174" s="309"/>
      <c r="O174" s="309"/>
      <c r="P174" s="309"/>
      <c r="AD174" s="115"/>
      <c r="AE174" s="115"/>
      <c r="AF174" s="115"/>
      <c r="AG174" s="115"/>
      <c r="AH174" s="115"/>
      <c r="AI174" s="115"/>
      <c r="AJ174" s="115"/>
      <c r="AK174" s="115"/>
      <c r="AL174" s="115"/>
      <c r="AM174" s="115"/>
      <c r="AN174" s="115"/>
      <c r="AO174" s="115"/>
      <c r="AP174" s="115"/>
      <c r="AQ174" s="115"/>
      <c r="AR174" s="115"/>
      <c r="AS174" s="115"/>
      <c r="AT174" s="115"/>
      <c r="AU174" s="115"/>
      <c r="AV174" s="115"/>
      <c r="AW174" s="115"/>
      <c r="AX174" s="115"/>
      <c r="AY174" s="115"/>
      <c r="AZ174" s="115"/>
      <c r="BA174" s="115"/>
      <c r="BB174" s="115"/>
      <c r="BC174" s="115"/>
    </row>
    <row r="175" spans="1:55" x14ac:dyDescent="0.25">
      <c r="A175" s="309"/>
      <c r="B175" s="309"/>
      <c r="C175" s="309"/>
      <c r="D175" s="309"/>
      <c r="E175" s="309"/>
      <c r="F175" s="309"/>
      <c r="G175" s="309"/>
      <c r="H175" s="309"/>
      <c r="I175" s="309"/>
      <c r="J175" s="309"/>
      <c r="K175" s="309"/>
      <c r="L175" s="309"/>
      <c r="M175" s="309"/>
      <c r="N175" s="309"/>
      <c r="O175" s="309"/>
      <c r="P175" s="309"/>
      <c r="AD175" s="115"/>
      <c r="AE175" s="115"/>
      <c r="AF175" s="115"/>
      <c r="AG175" s="115"/>
      <c r="AH175" s="115"/>
      <c r="AI175" s="115"/>
      <c r="AJ175" s="115"/>
      <c r="AK175" s="115"/>
      <c r="AL175" s="115"/>
      <c r="AM175" s="115"/>
      <c r="AN175" s="115"/>
      <c r="AO175" s="115"/>
      <c r="AP175" s="115"/>
      <c r="AQ175" s="115"/>
      <c r="AR175" s="115"/>
      <c r="AS175" s="115"/>
      <c r="AT175" s="115"/>
      <c r="AU175" s="115"/>
      <c r="AV175" s="115"/>
      <c r="AW175" s="115"/>
      <c r="AX175" s="115"/>
      <c r="AY175" s="115"/>
      <c r="AZ175" s="115"/>
      <c r="BA175" s="115"/>
      <c r="BB175" s="115"/>
      <c r="BC175" s="115"/>
    </row>
    <row r="176" spans="1:55" x14ac:dyDescent="0.25">
      <c r="A176" s="309"/>
      <c r="B176" s="309"/>
      <c r="C176" s="309"/>
      <c r="D176" s="309"/>
      <c r="E176" s="309"/>
      <c r="F176" s="309"/>
      <c r="G176" s="309"/>
      <c r="H176" s="309"/>
      <c r="I176" s="309"/>
      <c r="J176" s="309"/>
      <c r="K176" s="309"/>
      <c r="L176" s="309"/>
      <c r="M176" s="309"/>
      <c r="N176" s="309"/>
      <c r="O176" s="309"/>
      <c r="P176" s="309"/>
      <c r="AD176" s="115"/>
      <c r="AE176" s="115"/>
      <c r="AF176" s="115"/>
      <c r="AG176" s="115"/>
      <c r="AH176" s="115"/>
      <c r="AI176" s="115"/>
      <c r="AJ176" s="115"/>
      <c r="AK176" s="115"/>
      <c r="AL176" s="115"/>
      <c r="AM176" s="115"/>
      <c r="AN176" s="115"/>
      <c r="AO176" s="115"/>
      <c r="AP176" s="115"/>
      <c r="AQ176" s="115"/>
      <c r="AR176" s="115"/>
      <c r="AS176" s="115"/>
      <c r="AT176" s="115"/>
      <c r="AU176" s="115"/>
      <c r="AV176" s="115"/>
      <c r="AW176" s="115"/>
      <c r="AX176" s="115"/>
      <c r="AY176" s="115"/>
      <c r="AZ176" s="115"/>
      <c r="BA176" s="115"/>
      <c r="BB176" s="115"/>
      <c r="BC176" s="115"/>
    </row>
    <row r="177" spans="1:55" x14ac:dyDescent="0.25">
      <c r="A177" s="309"/>
      <c r="B177" s="309"/>
      <c r="C177" s="309"/>
      <c r="D177" s="309"/>
      <c r="E177" s="309"/>
      <c r="F177" s="309"/>
      <c r="G177" s="309"/>
      <c r="H177" s="309"/>
      <c r="I177" s="309"/>
      <c r="J177" s="309"/>
      <c r="K177" s="309"/>
      <c r="L177" s="309"/>
      <c r="M177" s="309"/>
      <c r="N177" s="309"/>
      <c r="O177" s="309"/>
      <c r="P177" s="309"/>
      <c r="AD177" s="115"/>
      <c r="AE177" s="115"/>
      <c r="AF177" s="115"/>
      <c r="AG177" s="115"/>
      <c r="AH177" s="115"/>
      <c r="AI177" s="115"/>
      <c r="AJ177" s="115"/>
      <c r="AK177" s="115"/>
      <c r="AL177" s="115"/>
      <c r="AM177" s="115"/>
      <c r="AN177" s="115"/>
      <c r="AO177" s="115"/>
      <c r="AP177" s="115"/>
      <c r="AQ177" s="115"/>
      <c r="AR177" s="115"/>
      <c r="AS177" s="115"/>
      <c r="AT177" s="115"/>
      <c r="AU177" s="115"/>
      <c r="AV177" s="115"/>
      <c r="AW177" s="115"/>
      <c r="AX177" s="115"/>
      <c r="AY177" s="115"/>
      <c r="AZ177" s="115"/>
      <c r="BA177" s="115"/>
      <c r="BB177" s="115"/>
      <c r="BC177" s="115"/>
    </row>
    <row r="178" spans="1:55" x14ac:dyDescent="0.25">
      <c r="A178" s="309"/>
      <c r="B178" s="309"/>
      <c r="C178" s="309"/>
      <c r="D178" s="309"/>
      <c r="E178" s="309"/>
      <c r="F178" s="309"/>
      <c r="G178" s="309"/>
      <c r="H178" s="309"/>
      <c r="I178" s="309"/>
      <c r="J178" s="309"/>
      <c r="K178" s="309"/>
      <c r="L178" s="309"/>
      <c r="M178" s="309"/>
      <c r="N178" s="309"/>
      <c r="O178" s="309"/>
      <c r="P178" s="309"/>
      <c r="AD178" s="115"/>
      <c r="AE178" s="115"/>
      <c r="AF178" s="115"/>
      <c r="AG178" s="115"/>
      <c r="AH178" s="115"/>
      <c r="AI178" s="115"/>
      <c r="AJ178" s="115"/>
      <c r="AK178" s="115"/>
      <c r="AL178" s="115"/>
      <c r="AM178" s="115"/>
      <c r="AN178" s="115"/>
      <c r="AO178" s="115"/>
      <c r="AP178" s="115"/>
      <c r="AQ178" s="115"/>
      <c r="AR178" s="115"/>
      <c r="AS178" s="115"/>
      <c r="AT178" s="115"/>
      <c r="AU178" s="115"/>
      <c r="AV178" s="115"/>
      <c r="AW178" s="115"/>
      <c r="AX178" s="115"/>
      <c r="AY178" s="115"/>
      <c r="AZ178" s="115"/>
      <c r="BA178" s="115"/>
      <c r="BB178" s="115"/>
      <c r="BC178" s="115"/>
    </row>
    <row r="179" spans="1:55" x14ac:dyDescent="0.25">
      <c r="A179" s="309"/>
      <c r="B179" s="309"/>
      <c r="C179" s="309"/>
      <c r="D179" s="309"/>
      <c r="E179" s="309"/>
      <c r="F179" s="309"/>
      <c r="G179" s="309"/>
      <c r="H179" s="309"/>
      <c r="I179" s="309"/>
      <c r="J179" s="309"/>
      <c r="K179" s="309"/>
      <c r="L179" s="309"/>
      <c r="M179" s="309"/>
      <c r="N179" s="309"/>
      <c r="O179" s="309"/>
      <c r="P179" s="309"/>
    </row>
    <row r="180" spans="1:55" x14ac:dyDescent="0.25">
      <c r="A180" s="309"/>
      <c r="B180" s="309"/>
      <c r="C180" s="309"/>
      <c r="D180" s="309"/>
      <c r="E180" s="309"/>
      <c r="F180" s="309"/>
      <c r="G180" s="309"/>
      <c r="H180" s="309"/>
      <c r="I180" s="309"/>
      <c r="J180" s="309"/>
      <c r="K180" s="309"/>
      <c r="L180" s="309"/>
      <c r="M180" s="309"/>
      <c r="N180" s="309"/>
      <c r="O180" s="309"/>
      <c r="P180" s="309"/>
    </row>
    <row r="181" spans="1:55" x14ac:dyDescent="0.25">
      <c r="A181" s="309"/>
      <c r="B181" s="309"/>
      <c r="C181" s="309"/>
      <c r="D181" s="309"/>
      <c r="E181" s="309"/>
      <c r="F181" s="309"/>
      <c r="G181" s="309"/>
      <c r="H181" s="309"/>
      <c r="I181" s="309"/>
      <c r="J181" s="309"/>
      <c r="K181" s="309"/>
      <c r="L181" s="309"/>
      <c r="M181" s="309"/>
      <c r="N181" s="309"/>
      <c r="O181" s="309"/>
      <c r="P181" s="309"/>
    </row>
    <row r="182" spans="1:55" x14ac:dyDescent="0.25">
      <c r="A182" s="309"/>
      <c r="B182" s="309"/>
      <c r="C182" s="309"/>
      <c r="D182" s="309"/>
      <c r="E182" s="309"/>
      <c r="F182" s="309"/>
      <c r="G182" s="309"/>
      <c r="H182" s="309"/>
      <c r="I182" s="309"/>
      <c r="J182" s="309"/>
      <c r="K182" s="309"/>
      <c r="L182" s="309"/>
      <c r="M182" s="309"/>
      <c r="N182" s="309"/>
      <c r="O182" s="309"/>
      <c r="P182" s="309"/>
    </row>
    <row r="183" spans="1:55" x14ac:dyDescent="0.25">
      <c r="A183" s="309"/>
      <c r="B183" s="309"/>
      <c r="C183" s="309"/>
      <c r="D183" s="309"/>
      <c r="E183" s="309"/>
      <c r="F183" s="309"/>
      <c r="G183" s="309"/>
      <c r="H183" s="309"/>
      <c r="I183" s="309"/>
      <c r="J183" s="309"/>
      <c r="K183" s="309"/>
      <c r="L183" s="309"/>
      <c r="M183" s="309"/>
      <c r="N183" s="309"/>
      <c r="O183" s="309"/>
      <c r="P183" s="309"/>
    </row>
    <row r="184" spans="1:55" x14ac:dyDescent="0.25">
      <c r="A184" s="309"/>
      <c r="B184" s="309"/>
      <c r="C184" s="309"/>
      <c r="D184" s="309"/>
      <c r="E184" s="309"/>
      <c r="F184" s="309"/>
      <c r="G184" s="309"/>
      <c r="H184" s="309"/>
      <c r="I184" s="309"/>
      <c r="J184" s="309"/>
      <c r="K184" s="309"/>
      <c r="L184" s="309"/>
      <c r="M184" s="309"/>
      <c r="N184" s="309"/>
      <c r="O184" s="309"/>
      <c r="P184" s="309"/>
    </row>
    <row r="185" spans="1:55" x14ac:dyDescent="0.25">
      <c r="A185" s="309"/>
      <c r="B185" s="309"/>
      <c r="C185" s="309"/>
      <c r="D185" s="309"/>
      <c r="E185" s="309"/>
      <c r="F185" s="309"/>
      <c r="G185" s="309"/>
      <c r="H185" s="309"/>
      <c r="I185" s="309"/>
      <c r="J185" s="309"/>
      <c r="K185" s="309"/>
      <c r="L185" s="309"/>
      <c r="M185" s="309"/>
      <c r="N185" s="309"/>
      <c r="O185" s="309"/>
      <c r="P185" s="309"/>
    </row>
    <row r="186" spans="1:55" x14ac:dyDescent="0.25">
      <c r="A186" s="309"/>
      <c r="B186" s="309"/>
      <c r="C186" s="309"/>
      <c r="D186" s="309"/>
      <c r="E186" s="309"/>
      <c r="F186" s="309"/>
      <c r="G186" s="309"/>
      <c r="H186" s="309"/>
      <c r="I186" s="309"/>
      <c r="J186" s="309"/>
      <c r="K186" s="309"/>
      <c r="L186" s="309"/>
      <c r="M186" s="309"/>
      <c r="N186" s="309"/>
      <c r="O186" s="309"/>
      <c r="P186" s="309"/>
    </row>
    <row r="187" spans="1:55" x14ac:dyDescent="0.25">
      <c r="A187" s="309"/>
      <c r="B187" s="309"/>
      <c r="C187" s="309"/>
      <c r="D187" s="309"/>
      <c r="E187" s="309"/>
      <c r="F187" s="309"/>
      <c r="G187" s="309"/>
      <c r="H187" s="309"/>
      <c r="I187" s="309"/>
      <c r="J187" s="309"/>
      <c r="K187" s="309"/>
      <c r="L187" s="309"/>
      <c r="M187" s="309"/>
      <c r="N187" s="309"/>
      <c r="O187" s="309"/>
      <c r="P187" s="309"/>
    </row>
    <row r="188" spans="1:55" x14ac:dyDescent="0.25">
      <c r="A188" s="309"/>
      <c r="B188" s="309"/>
      <c r="C188" s="309"/>
      <c r="D188" s="309"/>
      <c r="E188" s="309"/>
      <c r="F188" s="309"/>
      <c r="G188" s="309"/>
      <c r="H188" s="309"/>
      <c r="I188" s="309"/>
      <c r="J188" s="309"/>
      <c r="K188" s="309"/>
      <c r="L188" s="309"/>
      <c r="M188" s="309"/>
      <c r="N188" s="309"/>
      <c r="O188" s="309"/>
      <c r="P188" s="309"/>
    </row>
    <row r="189" spans="1:55" x14ac:dyDescent="0.25">
      <c r="A189" s="309"/>
      <c r="B189" s="309"/>
      <c r="C189" s="309"/>
      <c r="D189" s="309"/>
      <c r="E189" s="309"/>
      <c r="F189" s="309"/>
      <c r="G189" s="309"/>
      <c r="H189" s="309"/>
      <c r="I189" s="309"/>
      <c r="J189" s="309"/>
      <c r="K189" s="309"/>
      <c r="L189" s="309"/>
      <c r="M189" s="309"/>
      <c r="N189" s="309"/>
      <c r="O189" s="309"/>
      <c r="P189" s="309"/>
    </row>
    <row r="190" spans="1:55" x14ac:dyDescent="0.25">
      <c r="A190" s="309"/>
      <c r="B190" s="309"/>
      <c r="C190" s="309"/>
      <c r="D190" s="309"/>
      <c r="E190" s="309"/>
      <c r="F190" s="309"/>
      <c r="G190" s="309"/>
      <c r="H190" s="309"/>
      <c r="I190" s="309"/>
      <c r="J190" s="309"/>
      <c r="K190" s="309"/>
      <c r="L190" s="309"/>
      <c r="M190" s="309"/>
      <c r="N190" s="309"/>
      <c r="O190" s="309"/>
      <c r="P190" s="309"/>
    </row>
    <row r="191" spans="1:55" x14ac:dyDescent="0.25">
      <c r="A191" s="309"/>
      <c r="B191" s="309"/>
      <c r="C191" s="309"/>
      <c r="D191" s="309"/>
      <c r="E191" s="309"/>
      <c r="F191" s="309"/>
      <c r="G191" s="309"/>
      <c r="H191" s="309"/>
      <c r="I191" s="309"/>
      <c r="J191" s="309"/>
      <c r="K191" s="309"/>
      <c r="L191" s="309"/>
      <c r="M191" s="309"/>
      <c r="N191" s="309"/>
      <c r="O191" s="309"/>
      <c r="P191" s="309"/>
    </row>
    <row r="192" spans="1:55" x14ac:dyDescent="0.25">
      <c r="A192" s="309"/>
      <c r="B192" s="309"/>
      <c r="C192" s="309"/>
      <c r="D192" s="309"/>
      <c r="E192" s="309"/>
      <c r="F192" s="309"/>
      <c r="G192" s="309"/>
      <c r="H192" s="309"/>
      <c r="I192" s="309"/>
      <c r="J192" s="309"/>
      <c r="K192" s="309"/>
      <c r="L192" s="309"/>
      <c r="M192" s="309"/>
      <c r="N192" s="309"/>
      <c r="O192" s="309"/>
      <c r="P192" s="309"/>
    </row>
    <row r="193" spans="1:16" x14ac:dyDescent="0.25">
      <c r="A193" s="309"/>
      <c r="B193" s="309"/>
      <c r="C193" s="309"/>
      <c r="D193" s="309"/>
      <c r="E193" s="309"/>
      <c r="F193" s="309"/>
      <c r="G193" s="309"/>
      <c r="H193" s="309"/>
      <c r="I193" s="309"/>
      <c r="J193" s="309"/>
      <c r="K193" s="309"/>
      <c r="L193" s="309"/>
      <c r="M193" s="309"/>
      <c r="N193" s="309"/>
      <c r="O193" s="309"/>
      <c r="P193" s="309"/>
    </row>
    <row r="194" spans="1:16" x14ac:dyDescent="0.25">
      <c r="A194" s="309"/>
      <c r="B194" s="309"/>
      <c r="C194" s="309"/>
      <c r="D194" s="309"/>
      <c r="E194" s="309"/>
      <c r="F194" s="309"/>
      <c r="G194" s="309"/>
      <c r="H194" s="309"/>
      <c r="I194" s="309"/>
      <c r="J194" s="309"/>
      <c r="K194" s="309"/>
      <c r="L194" s="309"/>
      <c r="M194" s="309"/>
      <c r="N194" s="309"/>
      <c r="O194" s="309"/>
      <c r="P194" s="309"/>
    </row>
    <row r="195" spans="1:16" x14ac:dyDescent="0.25">
      <c r="A195" s="309"/>
      <c r="B195" s="309"/>
      <c r="C195" s="309"/>
      <c r="D195" s="309"/>
      <c r="E195" s="309"/>
      <c r="F195" s="309"/>
      <c r="G195" s="309"/>
      <c r="H195" s="309"/>
      <c r="I195" s="309"/>
      <c r="J195" s="309"/>
      <c r="K195" s="309"/>
      <c r="L195" s="309"/>
      <c r="M195" s="309"/>
      <c r="N195" s="309"/>
      <c r="O195" s="309"/>
      <c r="P195" s="309"/>
    </row>
    <row r="196" spans="1:16" x14ac:dyDescent="0.25">
      <c r="A196" s="309"/>
      <c r="B196" s="309"/>
      <c r="C196" s="309"/>
      <c r="D196" s="309"/>
      <c r="E196" s="309"/>
      <c r="F196" s="309"/>
      <c r="G196" s="309"/>
      <c r="H196" s="309"/>
      <c r="I196" s="309"/>
      <c r="J196" s="309"/>
      <c r="K196" s="309"/>
      <c r="L196" s="309"/>
      <c r="M196" s="309"/>
      <c r="N196" s="309"/>
      <c r="O196" s="309"/>
      <c r="P196" s="309"/>
    </row>
    <row r="197" spans="1:16" x14ac:dyDescent="0.25">
      <c r="A197" s="309"/>
      <c r="B197" s="309"/>
      <c r="C197" s="309"/>
      <c r="D197" s="309"/>
      <c r="E197" s="309"/>
      <c r="F197" s="309"/>
      <c r="G197" s="309"/>
      <c r="H197" s="309"/>
      <c r="I197" s="309"/>
      <c r="J197" s="309"/>
      <c r="K197" s="309"/>
      <c r="L197" s="309"/>
      <c r="M197" s="309"/>
      <c r="N197" s="309"/>
      <c r="O197" s="309"/>
      <c r="P197" s="309"/>
    </row>
    <row r="198" spans="1:16" x14ac:dyDescent="0.25">
      <c r="A198" s="309"/>
      <c r="B198" s="309"/>
      <c r="C198" s="309"/>
      <c r="D198" s="309"/>
      <c r="E198" s="309"/>
      <c r="F198" s="309"/>
      <c r="G198" s="309"/>
      <c r="H198" s="309"/>
      <c r="I198" s="309"/>
      <c r="J198" s="309"/>
      <c r="K198" s="309"/>
      <c r="L198" s="309"/>
      <c r="M198" s="309"/>
      <c r="N198" s="309"/>
      <c r="O198" s="309"/>
      <c r="P198" s="309"/>
    </row>
    <row r="199" spans="1:16" x14ac:dyDescent="0.25">
      <c r="A199" s="309"/>
      <c r="B199" s="309"/>
      <c r="C199" s="309"/>
      <c r="D199" s="309"/>
      <c r="E199" s="309"/>
      <c r="F199" s="309"/>
      <c r="G199" s="309"/>
      <c r="H199" s="309"/>
      <c r="I199" s="309"/>
      <c r="J199" s="309"/>
      <c r="K199" s="309"/>
      <c r="L199" s="309"/>
      <c r="M199" s="309"/>
      <c r="N199" s="309"/>
      <c r="O199" s="309"/>
      <c r="P199" s="309"/>
    </row>
    <row r="200" spans="1:16" x14ac:dyDescent="0.25">
      <c r="A200" s="309"/>
      <c r="B200" s="309"/>
      <c r="C200" s="309"/>
      <c r="D200" s="309"/>
      <c r="E200" s="309"/>
      <c r="F200" s="309"/>
      <c r="G200" s="309"/>
      <c r="H200" s="309"/>
      <c r="I200" s="309"/>
      <c r="J200" s="309"/>
      <c r="K200" s="309"/>
      <c r="L200" s="309"/>
      <c r="M200" s="309"/>
      <c r="N200" s="309"/>
      <c r="O200" s="309"/>
      <c r="P200" s="309"/>
    </row>
    <row r="201" spans="1:16" x14ac:dyDescent="0.25">
      <c r="A201" s="309"/>
      <c r="B201" s="309"/>
      <c r="C201" s="309"/>
      <c r="D201" s="309"/>
      <c r="E201" s="309"/>
      <c r="F201" s="309"/>
      <c r="G201" s="309"/>
      <c r="H201" s="309"/>
      <c r="I201" s="309"/>
      <c r="J201" s="309"/>
      <c r="K201" s="309"/>
      <c r="L201" s="309"/>
      <c r="M201" s="309"/>
      <c r="N201" s="309"/>
      <c r="O201" s="309"/>
      <c r="P201" s="309"/>
    </row>
    <row r="202" spans="1:16" x14ac:dyDescent="0.25">
      <c r="A202" s="309"/>
      <c r="B202" s="309"/>
      <c r="C202" s="309"/>
      <c r="D202" s="309"/>
      <c r="E202" s="309"/>
      <c r="F202" s="309"/>
      <c r="G202" s="309"/>
      <c r="H202" s="309"/>
      <c r="I202" s="309"/>
      <c r="J202" s="309"/>
      <c r="K202" s="309"/>
      <c r="L202" s="309"/>
      <c r="M202" s="309"/>
      <c r="N202" s="309"/>
      <c r="O202" s="309"/>
      <c r="P202" s="309"/>
    </row>
    <row r="203" spans="1:16" x14ac:dyDescent="0.25">
      <c r="A203" s="309"/>
      <c r="B203" s="309"/>
      <c r="C203" s="309"/>
      <c r="D203" s="309"/>
      <c r="E203" s="309"/>
      <c r="F203" s="309"/>
      <c r="G203" s="309"/>
      <c r="H203" s="309"/>
      <c r="I203" s="309"/>
      <c r="J203" s="309"/>
      <c r="K203" s="309"/>
      <c r="L203" s="309"/>
      <c r="M203" s="309"/>
      <c r="N203" s="309"/>
      <c r="O203" s="309"/>
      <c r="P203" s="309"/>
    </row>
    <row r="204" spans="1:16" x14ac:dyDescent="0.25">
      <c r="A204" s="309"/>
      <c r="B204" s="309"/>
      <c r="C204" s="309"/>
      <c r="D204" s="309"/>
      <c r="E204" s="309"/>
      <c r="F204" s="309"/>
      <c r="G204" s="309"/>
      <c r="H204" s="309"/>
      <c r="I204" s="309"/>
      <c r="J204" s="309"/>
      <c r="K204" s="309"/>
      <c r="L204" s="309"/>
      <c r="M204" s="309"/>
      <c r="N204" s="309"/>
      <c r="O204" s="309"/>
      <c r="P204" s="309"/>
    </row>
    <row r="205" spans="1:16" x14ac:dyDescent="0.25">
      <c r="A205" s="309"/>
      <c r="B205" s="309"/>
      <c r="C205" s="309"/>
      <c r="D205" s="309"/>
      <c r="E205" s="309"/>
      <c r="F205" s="309"/>
      <c r="G205" s="309"/>
      <c r="H205" s="309"/>
      <c r="I205" s="309"/>
      <c r="J205" s="309"/>
      <c r="K205" s="309"/>
      <c r="L205" s="309"/>
      <c r="M205" s="309"/>
      <c r="N205" s="309"/>
      <c r="O205" s="309"/>
      <c r="P205" s="309"/>
    </row>
    <row r="206" spans="1:16" x14ac:dyDescent="0.25">
      <c r="A206" s="309"/>
      <c r="B206" s="309"/>
      <c r="C206" s="309"/>
      <c r="D206" s="309"/>
      <c r="E206" s="309"/>
      <c r="F206" s="309"/>
      <c r="G206" s="309"/>
      <c r="H206" s="309"/>
      <c r="I206" s="309"/>
      <c r="J206" s="309"/>
      <c r="K206" s="309"/>
      <c r="L206" s="309"/>
      <c r="M206" s="309"/>
      <c r="N206" s="309"/>
      <c r="O206" s="309"/>
      <c r="P206" s="309"/>
    </row>
    <row r="207" spans="1:16" x14ac:dyDescent="0.25">
      <c r="A207" s="309"/>
      <c r="B207" s="309"/>
      <c r="C207" s="309"/>
      <c r="D207" s="309"/>
      <c r="E207" s="309"/>
      <c r="F207" s="309"/>
      <c r="G207" s="309"/>
      <c r="H207" s="309"/>
      <c r="I207" s="309"/>
      <c r="J207" s="309"/>
      <c r="K207" s="309"/>
      <c r="L207" s="309"/>
      <c r="M207" s="309"/>
      <c r="N207" s="309"/>
      <c r="O207" s="309"/>
      <c r="P207" s="309"/>
    </row>
    <row r="208" spans="1:16" x14ac:dyDescent="0.25">
      <c r="A208" s="309"/>
      <c r="B208" s="309"/>
      <c r="C208" s="309"/>
      <c r="D208" s="309"/>
      <c r="E208" s="309"/>
      <c r="F208" s="309"/>
      <c r="G208" s="309"/>
      <c r="H208" s="309"/>
      <c r="I208" s="309"/>
      <c r="J208" s="309"/>
      <c r="K208" s="309"/>
      <c r="L208" s="309"/>
      <c r="M208" s="309"/>
      <c r="N208" s="309"/>
      <c r="O208" s="309"/>
      <c r="P208" s="309"/>
    </row>
    <row r="209" spans="1:16" x14ac:dyDescent="0.25">
      <c r="A209" s="309"/>
      <c r="B209" s="309"/>
      <c r="C209" s="309"/>
      <c r="D209" s="309"/>
      <c r="E209" s="309"/>
      <c r="F209" s="309"/>
      <c r="G209" s="309"/>
      <c r="H209" s="309"/>
      <c r="I209" s="309"/>
      <c r="J209" s="309"/>
      <c r="K209" s="309"/>
      <c r="L209" s="309"/>
      <c r="M209" s="309"/>
      <c r="N209" s="309"/>
      <c r="O209" s="309"/>
      <c r="P209" s="309"/>
    </row>
    <row r="210" spans="1:16" x14ac:dyDescent="0.25">
      <c r="A210" s="309"/>
      <c r="B210" s="309"/>
      <c r="C210" s="309"/>
      <c r="D210" s="309"/>
      <c r="E210" s="309"/>
      <c r="F210" s="309"/>
      <c r="G210" s="309"/>
      <c r="H210" s="309"/>
      <c r="I210" s="309"/>
      <c r="J210" s="309"/>
      <c r="K210" s="309"/>
      <c r="L210" s="309"/>
      <c r="M210" s="309"/>
      <c r="N210" s="309"/>
      <c r="O210" s="309"/>
      <c r="P210" s="309"/>
    </row>
    <row r="211" spans="1:16" x14ac:dyDescent="0.25">
      <c r="A211" s="309"/>
      <c r="B211" s="309"/>
      <c r="C211" s="309"/>
      <c r="D211" s="309"/>
      <c r="E211" s="309"/>
      <c r="F211" s="309"/>
      <c r="G211" s="309"/>
      <c r="H211" s="309"/>
      <c r="I211" s="309"/>
      <c r="J211" s="309"/>
      <c r="K211" s="309"/>
      <c r="L211" s="309"/>
      <c r="M211" s="309"/>
      <c r="N211" s="309"/>
      <c r="O211" s="309"/>
      <c r="P211" s="309"/>
    </row>
    <row r="212" spans="1:16" x14ac:dyDescent="0.25">
      <c r="A212" s="309"/>
      <c r="B212" s="309"/>
      <c r="C212" s="309"/>
      <c r="D212" s="309"/>
      <c r="E212" s="309"/>
      <c r="F212" s="309"/>
      <c r="G212" s="309"/>
      <c r="H212" s="309"/>
      <c r="I212" s="309"/>
      <c r="J212" s="309"/>
      <c r="K212" s="309"/>
      <c r="L212" s="309"/>
      <c r="M212" s="309"/>
      <c r="N212" s="309"/>
      <c r="O212" s="309"/>
      <c r="P212" s="309"/>
    </row>
    <row r="213" spans="1:16" x14ac:dyDescent="0.25">
      <c r="A213" s="309"/>
      <c r="B213" s="309"/>
      <c r="C213" s="309"/>
      <c r="D213" s="309"/>
      <c r="E213" s="309"/>
      <c r="F213" s="309"/>
      <c r="G213" s="309"/>
      <c r="H213" s="309"/>
      <c r="I213" s="309"/>
      <c r="J213" s="309"/>
      <c r="K213" s="309"/>
      <c r="L213" s="309"/>
      <c r="M213" s="309"/>
      <c r="N213" s="309"/>
      <c r="O213" s="309"/>
      <c r="P213" s="309"/>
    </row>
    <row r="214" spans="1:16" x14ac:dyDescent="0.25">
      <c r="A214" s="309"/>
      <c r="B214" s="309"/>
      <c r="C214" s="309"/>
      <c r="D214" s="309"/>
      <c r="E214" s="309"/>
      <c r="F214" s="309"/>
      <c r="G214" s="309"/>
      <c r="H214" s="309"/>
      <c r="I214" s="309"/>
      <c r="J214" s="309"/>
      <c r="K214" s="309"/>
      <c r="L214" s="309"/>
      <c r="M214" s="309"/>
      <c r="N214" s="309"/>
      <c r="O214" s="309"/>
      <c r="P214" s="309"/>
    </row>
    <row r="215" spans="1:16" x14ac:dyDescent="0.25">
      <c r="A215" s="309"/>
      <c r="B215" s="309"/>
      <c r="C215" s="309"/>
      <c r="D215" s="309"/>
      <c r="E215" s="309"/>
      <c r="F215" s="309"/>
      <c r="G215" s="309"/>
      <c r="H215" s="309"/>
      <c r="I215" s="309"/>
      <c r="J215" s="309"/>
      <c r="K215" s="309"/>
      <c r="L215" s="309"/>
      <c r="M215" s="309"/>
      <c r="N215" s="309"/>
      <c r="O215" s="309"/>
      <c r="P215" s="309"/>
    </row>
    <row r="216" spans="1:16" x14ac:dyDescent="0.25">
      <c r="A216" s="309"/>
      <c r="B216" s="309"/>
      <c r="C216" s="309"/>
      <c r="D216" s="309"/>
      <c r="E216" s="309"/>
      <c r="F216" s="309"/>
      <c r="G216" s="309"/>
      <c r="H216" s="309"/>
      <c r="I216" s="309"/>
      <c r="J216" s="309"/>
      <c r="K216" s="309"/>
      <c r="L216" s="309"/>
      <c r="M216" s="309"/>
      <c r="N216" s="309"/>
      <c r="O216" s="309"/>
      <c r="P216" s="309"/>
    </row>
    <row r="217" spans="1:16" x14ac:dyDescent="0.25">
      <c r="A217" s="309"/>
      <c r="B217" s="309"/>
      <c r="C217" s="309"/>
      <c r="D217" s="309"/>
      <c r="E217" s="309"/>
      <c r="F217" s="309"/>
      <c r="G217" s="309"/>
      <c r="H217" s="309"/>
      <c r="I217" s="309"/>
      <c r="J217" s="309"/>
      <c r="K217" s="309"/>
      <c r="L217" s="309"/>
      <c r="M217" s="309"/>
      <c r="N217" s="309"/>
      <c r="O217" s="309"/>
      <c r="P217" s="309"/>
    </row>
    <row r="218" spans="1:16" x14ac:dyDescent="0.25">
      <c r="A218" s="309"/>
      <c r="B218" s="309"/>
      <c r="C218" s="309"/>
      <c r="D218" s="309"/>
      <c r="E218" s="309"/>
      <c r="F218" s="309"/>
      <c r="G218" s="309"/>
      <c r="H218" s="309"/>
      <c r="I218" s="309"/>
      <c r="J218" s="309"/>
      <c r="K218" s="309"/>
      <c r="L218" s="309"/>
      <c r="M218" s="309"/>
      <c r="N218" s="309"/>
      <c r="O218" s="309"/>
      <c r="P218" s="309"/>
    </row>
    <row r="219" spans="1:16" x14ac:dyDescent="0.25">
      <c r="A219" s="309"/>
      <c r="B219" s="309"/>
      <c r="C219" s="309"/>
      <c r="D219" s="309"/>
      <c r="E219" s="309"/>
      <c r="F219" s="309"/>
      <c r="G219" s="309"/>
      <c r="H219" s="309"/>
      <c r="I219" s="309"/>
      <c r="J219" s="309"/>
      <c r="K219" s="309"/>
      <c r="L219" s="309"/>
      <c r="M219" s="309"/>
      <c r="N219" s="309"/>
      <c r="O219" s="309"/>
      <c r="P219" s="309"/>
    </row>
    <row r="220" spans="1:16" x14ac:dyDescent="0.25">
      <c r="A220" s="309"/>
      <c r="B220" s="309"/>
      <c r="C220" s="309"/>
      <c r="D220" s="309"/>
      <c r="E220" s="309"/>
      <c r="F220" s="309"/>
      <c r="G220" s="309"/>
      <c r="H220" s="309"/>
      <c r="I220" s="309"/>
      <c r="J220" s="309"/>
      <c r="K220" s="309"/>
      <c r="L220" s="309"/>
      <c r="M220" s="309"/>
      <c r="N220" s="309"/>
      <c r="O220" s="309"/>
      <c r="P220" s="309"/>
    </row>
    <row r="221" spans="1:16" x14ac:dyDescent="0.25">
      <c r="A221" s="309"/>
      <c r="B221" s="309"/>
      <c r="C221" s="309"/>
      <c r="D221" s="309"/>
      <c r="E221" s="309"/>
      <c r="F221" s="309"/>
      <c r="G221" s="309"/>
      <c r="H221" s="309"/>
      <c r="I221" s="309"/>
      <c r="J221" s="309"/>
      <c r="K221" s="309"/>
      <c r="L221" s="309"/>
      <c r="M221" s="309"/>
      <c r="N221" s="309"/>
      <c r="O221" s="309"/>
      <c r="P221" s="309"/>
    </row>
    <row r="222" spans="1:16" x14ac:dyDescent="0.25">
      <c r="A222" s="309"/>
      <c r="B222" s="309"/>
      <c r="C222" s="309"/>
      <c r="D222" s="309"/>
      <c r="E222" s="309"/>
      <c r="F222" s="309"/>
      <c r="G222" s="309"/>
      <c r="H222" s="309"/>
      <c r="I222" s="309"/>
      <c r="J222" s="309"/>
      <c r="K222" s="309"/>
      <c r="L222" s="309"/>
      <c r="M222" s="309"/>
      <c r="N222" s="309"/>
      <c r="O222" s="309"/>
      <c r="P222" s="309"/>
    </row>
    <row r="223" spans="1:16" x14ac:dyDescent="0.25">
      <c r="A223" s="309"/>
      <c r="B223" s="309"/>
      <c r="C223" s="309"/>
      <c r="D223" s="309"/>
      <c r="E223" s="309"/>
      <c r="F223" s="309"/>
      <c r="G223" s="309"/>
      <c r="H223" s="309"/>
      <c r="I223" s="309"/>
      <c r="J223" s="309"/>
      <c r="K223" s="309"/>
      <c r="L223" s="309"/>
      <c r="M223" s="309"/>
      <c r="N223" s="309"/>
      <c r="O223" s="309"/>
      <c r="P223" s="309"/>
    </row>
    <row r="224" spans="1:16" x14ac:dyDescent="0.25">
      <c r="A224" s="309"/>
      <c r="B224" s="309"/>
      <c r="C224" s="309"/>
      <c r="D224" s="309"/>
      <c r="E224" s="309"/>
      <c r="F224" s="309"/>
      <c r="G224" s="309"/>
      <c r="H224" s="309"/>
      <c r="I224" s="309"/>
      <c r="J224" s="309"/>
      <c r="K224" s="309"/>
      <c r="L224" s="309"/>
      <c r="M224" s="309"/>
      <c r="N224" s="309"/>
      <c r="O224" s="309"/>
      <c r="P224" s="309"/>
    </row>
    <row r="225" spans="1:16" x14ac:dyDescent="0.25">
      <c r="A225" s="309"/>
      <c r="B225" s="309"/>
      <c r="C225" s="309"/>
      <c r="D225" s="309"/>
      <c r="E225" s="309"/>
      <c r="F225" s="309"/>
      <c r="G225" s="309"/>
      <c r="H225" s="309"/>
      <c r="I225" s="309"/>
      <c r="J225" s="309"/>
      <c r="K225" s="309"/>
      <c r="L225" s="309"/>
      <c r="M225" s="309"/>
      <c r="N225" s="309"/>
      <c r="O225" s="309"/>
      <c r="P225" s="309"/>
    </row>
    <row r="226" spans="1:16" x14ac:dyDescent="0.25">
      <c r="A226" s="309"/>
      <c r="B226" s="309"/>
      <c r="C226" s="309"/>
      <c r="D226" s="309"/>
      <c r="E226" s="309"/>
      <c r="F226" s="309"/>
      <c r="G226" s="309"/>
      <c r="H226" s="309"/>
      <c r="I226" s="309"/>
      <c r="J226" s="309"/>
      <c r="K226" s="309"/>
      <c r="L226" s="309"/>
      <c r="M226" s="309"/>
      <c r="N226" s="309"/>
      <c r="O226" s="309"/>
      <c r="P226" s="309"/>
    </row>
    <row r="227" spans="1:16" x14ac:dyDescent="0.25">
      <c r="A227" s="309"/>
      <c r="B227" s="309"/>
      <c r="C227" s="309"/>
      <c r="D227" s="309"/>
      <c r="E227" s="309"/>
      <c r="F227" s="309"/>
      <c r="G227" s="309"/>
      <c r="H227" s="309"/>
      <c r="I227" s="309"/>
      <c r="J227" s="309"/>
      <c r="K227" s="309"/>
      <c r="L227" s="309"/>
      <c r="M227" s="309"/>
      <c r="N227" s="309"/>
      <c r="O227" s="309"/>
      <c r="P227" s="309"/>
    </row>
    <row r="228" spans="1:16" x14ac:dyDescent="0.25">
      <c r="A228" s="309"/>
      <c r="B228" s="309"/>
      <c r="C228" s="309"/>
      <c r="D228" s="309"/>
      <c r="E228" s="309"/>
      <c r="F228" s="309"/>
      <c r="G228" s="309"/>
      <c r="H228" s="309"/>
      <c r="I228" s="309"/>
      <c r="J228" s="309"/>
      <c r="K228" s="309"/>
      <c r="L228" s="309"/>
      <c r="M228" s="309"/>
      <c r="N228" s="309"/>
      <c r="O228" s="309"/>
      <c r="P228" s="309"/>
    </row>
    <row r="229" spans="1:16" x14ac:dyDescent="0.25">
      <c r="A229" s="309"/>
      <c r="B229" s="309"/>
      <c r="C229" s="309"/>
      <c r="D229" s="309"/>
      <c r="E229" s="309"/>
      <c r="F229" s="309"/>
      <c r="G229" s="309"/>
      <c r="H229" s="309"/>
      <c r="I229" s="309"/>
      <c r="J229" s="309"/>
      <c r="K229" s="309"/>
      <c r="L229" s="309"/>
      <c r="M229" s="309"/>
      <c r="N229" s="309"/>
      <c r="O229" s="309"/>
      <c r="P229" s="309"/>
    </row>
    <row r="230" spans="1:16" x14ac:dyDescent="0.25">
      <c r="A230" s="309"/>
      <c r="B230" s="309"/>
      <c r="C230" s="309"/>
      <c r="D230" s="309"/>
      <c r="E230" s="309"/>
      <c r="F230" s="309"/>
      <c r="G230" s="309"/>
      <c r="H230" s="309"/>
      <c r="I230" s="309"/>
      <c r="J230" s="309"/>
      <c r="K230" s="309"/>
      <c r="L230" s="309"/>
      <c r="M230" s="309"/>
      <c r="N230" s="309"/>
      <c r="O230" s="309"/>
      <c r="P230" s="309"/>
    </row>
    <row r="231" spans="1:16" x14ac:dyDescent="0.25">
      <c r="A231" s="309"/>
      <c r="B231" s="309"/>
      <c r="C231" s="309"/>
      <c r="D231" s="309"/>
      <c r="E231" s="309"/>
      <c r="F231" s="309"/>
      <c r="G231" s="309"/>
      <c r="H231" s="309"/>
      <c r="I231" s="309"/>
      <c r="J231" s="309"/>
      <c r="K231" s="309"/>
      <c r="L231" s="309"/>
      <c r="M231" s="309"/>
      <c r="N231" s="309"/>
      <c r="O231" s="309"/>
      <c r="P231" s="309"/>
    </row>
    <row r="232" spans="1:16" x14ac:dyDescent="0.25">
      <c r="A232" s="309"/>
      <c r="B232" s="309"/>
      <c r="C232" s="309"/>
      <c r="D232" s="309"/>
      <c r="E232" s="309"/>
      <c r="F232" s="309"/>
      <c r="G232" s="309"/>
      <c r="H232" s="309"/>
      <c r="I232" s="309"/>
      <c r="J232" s="309"/>
      <c r="K232" s="309"/>
      <c r="L232" s="309"/>
      <c r="M232" s="309"/>
      <c r="N232" s="309"/>
      <c r="O232" s="309"/>
      <c r="P232" s="309"/>
    </row>
    <row r="233" spans="1:16" x14ac:dyDescent="0.25">
      <c r="A233" s="309"/>
      <c r="B233" s="309"/>
      <c r="C233" s="309"/>
      <c r="D233" s="309"/>
      <c r="E233" s="309"/>
      <c r="F233" s="309"/>
      <c r="G233" s="309"/>
      <c r="H233" s="309"/>
      <c r="I233" s="309"/>
      <c r="J233" s="309"/>
      <c r="K233" s="309"/>
      <c r="L233" s="309"/>
      <c r="M233" s="309"/>
      <c r="N233" s="309"/>
      <c r="O233" s="309"/>
      <c r="P233" s="309"/>
    </row>
    <row r="234" spans="1:16" x14ac:dyDescent="0.25">
      <c r="A234" s="309"/>
      <c r="B234" s="309"/>
      <c r="C234" s="309"/>
      <c r="D234" s="309"/>
      <c r="E234" s="309"/>
      <c r="F234" s="309"/>
      <c r="G234" s="309"/>
      <c r="H234" s="309"/>
      <c r="I234" s="309"/>
      <c r="J234" s="309"/>
      <c r="K234" s="309"/>
      <c r="L234" s="309"/>
      <c r="M234" s="309"/>
      <c r="N234" s="309"/>
      <c r="O234" s="309"/>
      <c r="P234" s="309"/>
    </row>
    <row r="235" spans="1:16" x14ac:dyDescent="0.25">
      <c r="A235" s="309"/>
      <c r="B235" s="309"/>
      <c r="C235" s="309"/>
      <c r="D235" s="309"/>
      <c r="E235" s="309"/>
      <c r="F235" s="309"/>
      <c r="G235" s="309"/>
      <c r="H235" s="309"/>
      <c r="I235" s="309"/>
      <c r="J235" s="309"/>
      <c r="K235" s="309"/>
      <c r="L235" s="309"/>
      <c r="M235" s="309"/>
      <c r="N235" s="309"/>
      <c r="O235" s="309"/>
      <c r="P235" s="309"/>
    </row>
    <row r="236" spans="1:16" x14ac:dyDescent="0.25">
      <c r="A236" s="309"/>
      <c r="B236" s="309"/>
      <c r="C236" s="309"/>
      <c r="D236" s="309"/>
      <c r="E236" s="309"/>
      <c r="F236" s="309"/>
      <c r="G236" s="309"/>
      <c r="H236" s="309"/>
      <c r="I236" s="309"/>
      <c r="J236" s="309"/>
      <c r="K236" s="309"/>
      <c r="L236" s="309"/>
      <c r="M236" s="309"/>
      <c r="N236" s="309"/>
      <c r="O236" s="309"/>
      <c r="P236" s="309"/>
    </row>
    <row r="237" spans="1:16" x14ac:dyDescent="0.25">
      <c r="A237" s="309"/>
      <c r="B237" s="309"/>
      <c r="C237" s="309"/>
      <c r="D237" s="309"/>
      <c r="E237" s="309"/>
      <c r="F237" s="309"/>
      <c r="G237" s="309"/>
      <c r="H237" s="309"/>
      <c r="I237" s="309"/>
      <c r="J237" s="309"/>
      <c r="K237" s="309"/>
      <c r="L237" s="309"/>
      <c r="M237" s="309"/>
      <c r="N237" s="309"/>
      <c r="O237" s="309"/>
      <c r="P237" s="309"/>
    </row>
    <row r="238" spans="1:16" x14ac:dyDescent="0.25">
      <c r="A238" s="309"/>
      <c r="B238" s="309"/>
      <c r="C238" s="309"/>
      <c r="D238" s="309"/>
      <c r="E238" s="309"/>
      <c r="F238" s="309"/>
      <c r="G238" s="309"/>
      <c r="H238" s="309"/>
      <c r="I238" s="309"/>
      <c r="J238" s="309"/>
      <c r="K238" s="309"/>
      <c r="L238" s="309"/>
      <c r="M238" s="309"/>
      <c r="N238" s="309"/>
      <c r="O238" s="309"/>
      <c r="P238" s="309"/>
    </row>
    <row r="239" spans="1:16" x14ac:dyDescent="0.25">
      <c r="A239" s="309"/>
      <c r="B239" s="309"/>
      <c r="C239" s="309"/>
      <c r="D239" s="309"/>
      <c r="E239" s="309"/>
      <c r="F239" s="309"/>
      <c r="G239" s="309"/>
      <c r="H239" s="309"/>
      <c r="I239" s="309"/>
      <c r="J239" s="309"/>
      <c r="K239" s="309"/>
      <c r="L239" s="309"/>
      <c r="M239" s="309"/>
      <c r="N239" s="309"/>
      <c r="O239" s="309"/>
      <c r="P239" s="309"/>
    </row>
    <row r="240" spans="1:16" x14ac:dyDescent="0.25">
      <c r="A240" s="309"/>
      <c r="B240" s="309"/>
      <c r="C240" s="309"/>
      <c r="D240" s="309"/>
      <c r="E240" s="309"/>
      <c r="F240" s="309"/>
      <c r="G240" s="309"/>
      <c r="H240" s="309"/>
      <c r="I240" s="309"/>
      <c r="J240" s="309"/>
      <c r="K240" s="309"/>
      <c r="L240" s="309"/>
      <c r="M240" s="309"/>
      <c r="N240" s="309"/>
      <c r="O240" s="309"/>
      <c r="P240" s="309"/>
    </row>
    <row r="241" spans="1:16" x14ac:dyDescent="0.25">
      <c r="A241" s="309"/>
      <c r="B241" s="309"/>
      <c r="C241" s="309"/>
      <c r="D241" s="309"/>
      <c r="E241" s="309"/>
      <c r="F241" s="309"/>
      <c r="G241" s="309"/>
      <c r="H241" s="309"/>
      <c r="I241" s="309"/>
      <c r="J241" s="309"/>
      <c r="K241" s="309"/>
      <c r="L241" s="309"/>
      <c r="M241" s="309"/>
      <c r="N241" s="309"/>
      <c r="O241" s="309"/>
      <c r="P241" s="309"/>
    </row>
    <row r="242" spans="1:16" x14ac:dyDescent="0.25">
      <c r="A242" s="309"/>
      <c r="B242" s="309"/>
      <c r="C242" s="309"/>
      <c r="D242" s="309"/>
      <c r="E242" s="309"/>
      <c r="F242" s="309"/>
      <c r="G242" s="309"/>
      <c r="H242" s="309"/>
      <c r="I242" s="309"/>
      <c r="J242" s="309"/>
      <c r="K242" s="309"/>
      <c r="L242" s="309"/>
      <c r="M242" s="309"/>
      <c r="N242" s="309"/>
      <c r="O242" s="309"/>
      <c r="P242" s="309"/>
    </row>
    <row r="243" spans="1:16" x14ac:dyDescent="0.25">
      <c r="A243" s="309"/>
      <c r="B243" s="309"/>
      <c r="C243" s="309"/>
      <c r="D243" s="309"/>
      <c r="E243" s="309"/>
      <c r="F243" s="309"/>
      <c r="G243" s="309"/>
      <c r="H243" s="309"/>
      <c r="I243" s="309"/>
      <c r="J243" s="309"/>
      <c r="K243" s="309"/>
      <c r="L243" s="309"/>
      <c r="M243" s="309"/>
      <c r="N243" s="309"/>
      <c r="O243" s="309"/>
      <c r="P243" s="309"/>
    </row>
    <row r="244" spans="1:16" x14ac:dyDescent="0.25">
      <c r="A244" s="309"/>
      <c r="B244" s="309"/>
      <c r="C244" s="309"/>
      <c r="D244" s="309"/>
      <c r="E244" s="309"/>
      <c r="F244" s="309"/>
      <c r="G244" s="309"/>
      <c r="H244" s="309"/>
      <c r="I244" s="309"/>
      <c r="J244" s="309"/>
      <c r="K244" s="309"/>
      <c r="L244" s="309"/>
      <c r="M244" s="309"/>
      <c r="N244" s="309"/>
      <c r="O244" s="309"/>
      <c r="P244" s="309"/>
    </row>
    <row r="245" spans="1:16" x14ac:dyDescent="0.25">
      <c r="A245" s="309"/>
      <c r="B245" s="309"/>
      <c r="C245" s="309"/>
      <c r="D245" s="309"/>
      <c r="E245" s="309"/>
      <c r="F245" s="309"/>
      <c r="G245" s="309"/>
      <c r="H245" s="309"/>
      <c r="I245" s="309"/>
      <c r="J245" s="309"/>
      <c r="K245" s="309"/>
      <c r="L245" s="309"/>
      <c r="M245" s="309"/>
      <c r="N245" s="309"/>
      <c r="O245" s="309"/>
      <c r="P245" s="309"/>
    </row>
    <row r="246" spans="1:16" x14ac:dyDescent="0.25">
      <c r="A246" s="309"/>
      <c r="B246" s="309"/>
      <c r="C246" s="309"/>
      <c r="D246" s="309"/>
      <c r="E246" s="309"/>
      <c r="F246" s="309"/>
      <c r="G246" s="309"/>
      <c r="H246" s="309"/>
      <c r="I246" s="309"/>
      <c r="J246" s="309"/>
      <c r="K246" s="309"/>
      <c r="L246" s="309"/>
      <c r="M246" s="309"/>
      <c r="N246" s="309"/>
      <c r="O246" s="309"/>
      <c r="P246" s="309"/>
    </row>
    <row r="247" spans="1:16" x14ac:dyDescent="0.25">
      <c r="A247" s="309"/>
      <c r="B247" s="309"/>
      <c r="C247" s="309"/>
      <c r="D247" s="309"/>
      <c r="E247" s="309"/>
      <c r="F247" s="309"/>
      <c r="G247" s="309"/>
      <c r="H247" s="309"/>
      <c r="I247" s="309"/>
      <c r="J247" s="309"/>
      <c r="K247" s="309"/>
      <c r="L247" s="309"/>
      <c r="M247" s="309"/>
      <c r="N247" s="309"/>
      <c r="O247" s="309"/>
      <c r="P247" s="309"/>
    </row>
    <row r="248" spans="1:16" x14ac:dyDescent="0.25">
      <c r="A248" s="309"/>
      <c r="B248" s="309"/>
      <c r="C248" s="309"/>
      <c r="D248" s="309"/>
      <c r="E248" s="309"/>
      <c r="F248" s="309"/>
      <c r="G248" s="309"/>
      <c r="H248" s="309"/>
      <c r="I248" s="309"/>
      <c r="J248" s="309"/>
      <c r="K248" s="309"/>
      <c r="L248" s="309"/>
      <c r="M248" s="309"/>
      <c r="N248" s="309"/>
      <c r="O248" s="309"/>
      <c r="P248" s="309"/>
    </row>
    <row r="249" spans="1:16" x14ac:dyDescent="0.25">
      <c r="A249" s="309"/>
      <c r="B249" s="309"/>
      <c r="C249" s="309"/>
      <c r="D249" s="309"/>
      <c r="E249" s="309"/>
      <c r="F249" s="309"/>
      <c r="G249" s="309"/>
      <c r="H249" s="309"/>
      <c r="I249" s="309"/>
      <c r="J249" s="309"/>
      <c r="K249" s="309"/>
      <c r="L249" s="309"/>
      <c r="M249" s="309"/>
      <c r="N249" s="309"/>
      <c r="O249" s="309"/>
      <c r="P249" s="309"/>
    </row>
    <row r="250" spans="1:16" x14ac:dyDescent="0.25">
      <c r="A250" s="309"/>
      <c r="B250" s="309"/>
      <c r="C250" s="309"/>
      <c r="D250" s="309"/>
      <c r="E250" s="309"/>
      <c r="F250" s="309"/>
      <c r="G250" s="309"/>
      <c r="H250" s="309"/>
      <c r="I250" s="309"/>
      <c r="J250" s="309"/>
      <c r="K250" s="309"/>
      <c r="L250" s="309"/>
      <c r="M250" s="309"/>
      <c r="N250" s="309"/>
      <c r="O250" s="309"/>
      <c r="P250" s="309"/>
    </row>
    <row r="251" spans="1:16" x14ac:dyDescent="0.25">
      <c r="A251" s="309"/>
      <c r="B251" s="309"/>
      <c r="C251" s="309"/>
      <c r="D251" s="309"/>
      <c r="E251" s="309"/>
      <c r="F251" s="309"/>
      <c r="G251" s="309"/>
      <c r="H251" s="309"/>
      <c r="I251" s="309"/>
      <c r="J251" s="309"/>
      <c r="K251" s="309"/>
      <c r="L251" s="309"/>
      <c r="M251" s="309"/>
      <c r="N251" s="309"/>
      <c r="O251" s="309"/>
      <c r="P251" s="309"/>
    </row>
    <row r="252" spans="1:16" x14ac:dyDescent="0.25">
      <c r="A252" s="309"/>
      <c r="B252" s="309"/>
      <c r="C252" s="309"/>
      <c r="D252" s="309"/>
      <c r="E252" s="309"/>
      <c r="F252" s="309"/>
      <c r="G252" s="309"/>
      <c r="H252" s="309"/>
      <c r="I252" s="309"/>
      <c r="J252" s="309"/>
      <c r="K252" s="309"/>
      <c r="L252" s="309"/>
      <c r="M252" s="309"/>
      <c r="N252" s="309"/>
      <c r="O252" s="309"/>
      <c r="P252" s="309"/>
    </row>
    <row r="253" spans="1:16" x14ac:dyDescent="0.25">
      <c r="A253" s="309"/>
      <c r="B253" s="309"/>
      <c r="C253" s="309"/>
      <c r="D253" s="309"/>
      <c r="E253" s="309"/>
      <c r="F253" s="309"/>
      <c r="G253" s="309"/>
      <c r="H253" s="309"/>
      <c r="I253" s="309"/>
      <c r="J253" s="309"/>
      <c r="K253" s="309"/>
      <c r="L253" s="309"/>
      <c r="M253" s="309"/>
      <c r="N253" s="309"/>
      <c r="O253" s="309"/>
      <c r="P253" s="309"/>
    </row>
    <row r="254" spans="1:16" x14ac:dyDescent="0.25">
      <c r="A254" s="309"/>
      <c r="B254" s="309"/>
      <c r="C254" s="309"/>
      <c r="D254" s="309"/>
      <c r="E254" s="309"/>
      <c r="F254" s="309"/>
      <c r="G254" s="309"/>
      <c r="H254" s="309"/>
      <c r="I254" s="309"/>
      <c r="J254" s="309"/>
      <c r="K254" s="309"/>
      <c r="L254" s="309"/>
      <c r="M254" s="309"/>
      <c r="N254" s="309"/>
      <c r="O254" s="309"/>
      <c r="P254" s="309"/>
    </row>
    <row r="255" spans="1:16" x14ac:dyDescent="0.25">
      <c r="A255" s="309"/>
      <c r="B255" s="309"/>
      <c r="C255" s="309"/>
      <c r="D255" s="309"/>
      <c r="E255" s="309"/>
      <c r="F255" s="309"/>
      <c r="G255" s="309"/>
      <c r="H255" s="309"/>
      <c r="I255" s="309"/>
      <c r="J255" s="309"/>
      <c r="K255" s="309"/>
      <c r="L255" s="309"/>
      <c r="M255" s="309"/>
      <c r="N255" s="309"/>
      <c r="O255" s="309"/>
      <c r="P255" s="309"/>
    </row>
    <row r="256" spans="1:16" x14ac:dyDescent="0.25">
      <c r="A256" s="309"/>
      <c r="B256" s="309"/>
      <c r="C256" s="309"/>
      <c r="D256" s="309"/>
      <c r="E256" s="309"/>
      <c r="F256" s="309"/>
      <c r="G256" s="309"/>
      <c r="H256" s="309"/>
      <c r="I256" s="309"/>
      <c r="J256" s="309"/>
      <c r="K256" s="309"/>
      <c r="L256" s="309"/>
      <c r="M256" s="309"/>
      <c r="N256" s="309"/>
      <c r="O256" s="309"/>
      <c r="P256" s="309"/>
    </row>
    <row r="257" spans="1:16" x14ac:dyDescent="0.25">
      <c r="A257" s="309"/>
      <c r="B257" s="309"/>
      <c r="C257" s="309"/>
      <c r="D257" s="309"/>
      <c r="E257" s="309"/>
      <c r="F257" s="309"/>
      <c r="G257" s="309"/>
      <c r="H257" s="309"/>
      <c r="I257" s="309"/>
      <c r="J257" s="309"/>
      <c r="K257" s="309"/>
      <c r="L257" s="309"/>
      <c r="M257" s="309"/>
      <c r="N257" s="309"/>
      <c r="O257" s="309"/>
      <c r="P257" s="309"/>
    </row>
    <row r="258" spans="1:16" x14ac:dyDescent="0.25">
      <c r="A258" s="309"/>
      <c r="B258" s="309"/>
      <c r="C258" s="309"/>
      <c r="D258" s="309"/>
      <c r="E258" s="309"/>
      <c r="F258" s="309"/>
      <c r="G258" s="309"/>
      <c r="H258" s="309"/>
      <c r="I258" s="309"/>
      <c r="J258" s="309"/>
      <c r="K258" s="309"/>
      <c r="L258" s="309"/>
      <c r="M258" s="309"/>
      <c r="N258" s="309"/>
      <c r="O258" s="309"/>
      <c r="P258" s="309"/>
    </row>
    <row r="259" spans="1:16" x14ac:dyDescent="0.25">
      <c r="A259" s="309"/>
      <c r="B259" s="309"/>
      <c r="C259" s="309"/>
      <c r="D259" s="309"/>
      <c r="E259" s="309"/>
      <c r="F259" s="309"/>
      <c r="G259" s="309"/>
      <c r="H259" s="309"/>
      <c r="I259" s="309"/>
      <c r="J259" s="309"/>
      <c r="K259" s="309"/>
      <c r="L259" s="309"/>
      <c r="M259" s="309"/>
      <c r="N259" s="309"/>
      <c r="O259" s="309"/>
      <c r="P259" s="309"/>
    </row>
    <row r="260" spans="1:16" x14ac:dyDescent="0.25">
      <c r="A260" s="309"/>
      <c r="B260" s="309"/>
      <c r="C260" s="309"/>
      <c r="D260" s="309"/>
      <c r="E260" s="309"/>
      <c r="F260" s="309"/>
      <c r="G260" s="309"/>
      <c r="H260" s="309"/>
      <c r="I260" s="309"/>
      <c r="J260" s="309"/>
      <c r="K260" s="309"/>
      <c r="L260" s="309"/>
      <c r="M260" s="309"/>
      <c r="N260" s="309"/>
      <c r="O260" s="309"/>
      <c r="P260" s="309"/>
    </row>
    <row r="261" spans="1:16" x14ac:dyDescent="0.25">
      <c r="A261" s="309"/>
      <c r="B261" s="309"/>
      <c r="C261" s="309"/>
      <c r="D261" s="309"/>
      <c r="E261" s="309"/>
      <c r="F261" s="309"/>
      <c r="G261" s="309"/>
      <c r="H261" s="309"/>
      <c r="I261" s="309"/>
      <c r="J261" s="309"/>
      <c r="K261" s="309"/>
      <c r="L261" s="309"/>
      <c r="M261" s="309"/>
      <c r="N261" s="309"/>
      <c r="O261" s="309"/>
      <c r="P261" s="309"/>
    </row>
    <row r="262" spans="1:16" x14ac:dyDescent="0.25">
      <c r="A262" s="309"/>
      <c r="B262" s="309"/>
      <c r="C262" s="309"/>
      <c r="D262" s="309"/>
      <c r="E262" s="309"/>
      <c r="F262" s="309"/>
      <c r="G262" s="309"/>
      <c r="H262" s="309"/>
      <c r="I262" s="309"/>
      <c r="J262" s="309"/>
      <c r="K262" s="309"/>
      <c r="L262" s="309"/>
      <c r="M262" s="309"/>
      <c r="N262" s="309"/>
      <c r="O262" s="309"/>
      <c r="P262" s="309"/>
    </row>
    <row r="263" spans="1:16" x14ac:dyDescent="0.25">
      <c r="A263" s="309"/>
      <c r="B263" s="309"/>
      <c r="C263" s="309"/>
      <c r="D263" s="309"/>
      <c r="E263" s="309"/>
      <c r="F263" s="309"/>
      <c r="G263" s="309"/>
      <c r="H263" s="309"/>
      <c r="I263" s="309"/>
      <c r="J263" s="309"/>
      <c r="K263" s="309"/>
      <c r="L263" s="309"/>
      <c r="M263" s="309"/>
      <c r="N263" s="309"/>
      <c r="O263" s="309"/>
      <c r="P263" s="309"/>
    </row>
    <row r="264" spans="1:16" x14ac:dyDescent="0.25">
      <c r="A264" s="309"/>
      <c r="B264" s="309"/>
      <c r="C264" s="309"/>
      <c r="D264" s="309"/>
      <c r="E264" s="309"/>
      <c r="F264" s="309"/>
      <c r="G264" s="309"/>
      <c r="H264" s="309"/>
      <c r="I264" s="309"/>
      <c r="J264" s="309"/>
      <c r="K264" s="309"/>
      <c r="L264" s="309"/>
      <c r="M264" s="309"/>
      <c r="N264" s="309"/>
      <c r="O264" s="309"/>
      <c r="P264" s="309"/>
    </row>
    <row r="265" spans="1:16" x14ac:dyDescent="0.25">
      <c r="A265" s="309"/>
      <c r="B265" s="309"/>
      <c r="C265" s="309"/>
      <c r="D265" s="309"/>
      <c r="E265" s="309"/>
      <c r="F265" s="309"/>
      <c r="G265" s="309"/>
      <c r="H265" s="309"/>
      <c r="I265" s="309"/>
      <c r="J265" s="309"/>
      <c r="K265" s="309"/>
      <c r="L265" s="309"/>
      <c r="M265" s="309"/>
      <c r="N265" s="309"/>
      <c r="O265" s="309"/>
      <c r="P265" s="309"/>
    </row>
    <row r="266" spans="1:16" x14ac:dyDescent="0.25">
      <c r="A266" s="309"/>
      <c r="B266" s="309"/>
      <c r="C266" s="309"/>
      <c r="D266" s="309"/>
      <c r="E266" s="309"/>
      <c r="F266" s="309"/>
      <c r="G266" s="309"/>
      <c r="H266" s="309"/>
      <c r="I266" s="309"/>
      <c r="J266" s="309"/>
      <c r="K266" s="309"/>
      <c r="L266" s="309"/>
      <c r="M266" s="309"/>
      <c r="N266" s="309"/>
      <c r="O266" s="309"/>
      <c r="P266" s="309"/>
    </row>
    <row r="267" spans="1:16" x14ac:dyDescent="0.25">
      <c r="A267" s="309"/>
      <c r="B267" s="309"/>
      <c r="C267" s="309"/>
      <c r="D267" s="309"/>
      <c r="E267" s="309"/>
      <c r="F267" s="309"/>
      <c r="G267" s="309"/>
      <c r="H267" s="309"/>
      <c r="I267" s="309"/>
      <c r="J267" s="309"/>
      <c r="K267" s="309"/>
      <c r="L267" s="309"/>
      <c r="M267" s="309"/>
      <c r="N267" s="309"/>
      <c r="O267" s="309"/>
      <c r="P267" s="309"/>
    </row>
    <row r="268" spans="1:16" x14ac:dyDescent="0.25">
      <c r="A268" s="309"/>
      <c r="B268" s="309"/>
      <c r="C268" s="309"/>
      <c r="D268" s="309"/>
      <c r="E268" s="309"/>
      <c r="F268" s="309"/>
      <c r="G268" s="309"/>
      <c r="H268" s="309"/>
      <c r="I268" s="309"/>
      <c r="J268" s="309"/>
      <c r="K268" s="309"/>
      <c r="L268" s="309"/>
      <c r="M268" s="309"/>
      <c r="N268" s="309"/>
      <c r="O268" s="309"/>
      <c r="P268" s="309"/>
    </row>
    <row r="269" spans="1:16" x14ac:dyDescent="0.25">
      <c r="A269" s="309"/>
      <c r="B269" s="309"/>
      <c r="C269" s="309"/>
      <c r="D269" s="309"/>
      <c r="E269" s="309"/>
      <c r="F269" s="309"/>
      <c r="G269" s="309"/>
      <c r="H269" s="309"/>
      <c r="I269" s="309"/>
      <c r="J269" s="309"/>
      <c r="K269" s="309"/>
      <c r="L269" s="309"/>
      <c r="M269" s="309"/>
      <c r="N269" s="309"/>
      <c r="O269" s="309"/>
      <c r="P269" s="309"/>
    </row>
    <row r="270" spans="1:16" x14ac:dyDescent="0.25">
      <c r="A270" s="309"/>
      <c r="B270" s="309"/>
      <c r="C270" s="309"/>
      <c r="D270" s="309"/>
      <c r="E270" s="309"/>
      <c r="F270" s="309"/>
      <c r="G270" s="309"/>
      <c r="H270" s="309"/>
      <c r="I270" s="309"/>
      <c r="J270" s="309"/>
      <c r="K270" s="309"/>
      <c r="L270" s="309"/>
      <c r="M270" s="309"/>
      <c r="N270" s="309"/>
      <c r="O270" s="309"/>
      <c r="P270" s="309"/>
    </row>
    <row r="271" spans="1:16" x14ac:dyDescent="0.25">
      <c r="A271" s="309"/>
      <c r="B271" s="309"/>
      <c r="C271" s="309"/>
      <c r="D271" s="309"/>
      <c r="E271" s="309"/>
      <c r="F271" s="309"/>
      <c r="G271" s="309"/>
      <c r="H271" s="309"/>
      <c r="I271" s="309"/>
      <c r="J271" s="309"/>
      <c r="K271" s="309"/>
      <c r="L271" s="309"/>
      <c r="M271" s="309"/>
      <c r="N271" s="309"/>
      <c r="O271" s="309"/>
      <c r="P271" s="309"/>
    </row>
    <row r="272" spans="1:16" x14ac:dyDescent="0.25">
      <c r="A272" s="309"/>
      <c r="B272" s="309"/>
      <c r="C272" s="309"/>
      <c r="D272" s="309"/>
      <c r="E272" s="309"/>
      <c r="F272" s="309"/>
      <c r="G272" s="309"/>
      <c r="H272" s="309"/>
      <c r="I272" s="309"/>
      <c r="J272" s="309"/>
      <c r="K272" s="309"/>
      <c r="L272" s="309"/>
      <c r="M272" s="309"/>
      <c r="N272" s="309"/>
      <c r="O272" s="309"/>
      <c r="P272" s="309"/>
    </row>
    <row r="273" spans="1:16" x14ac:dyDescent="0.25">
      <c r="A273" s="309"/>
      <c r="B273" s="309"/>
      <c r="C273" s="309"/>
      <c r="D273" s="309"/>
      <c r="E273" s="309"/>
      <c r="F273" s="309"/>
      <c r="G273" s="309"/>
      <c r="H273" s="309"/>
      <c r="I273" s="309"/>
      <c r="J273" s="309"/>
      <c r="K273" s="309"/>
      <c r="L273" s="309"/>
      <c r="M273" s="309"/>
      <c r="N273" s="309"/>
      <c r="O273" s="309"/>
      <c r="P273" s="309"/>
    </row>
    <row r="274" spans="1:16" x14ac:dyDescent="0.25">
      <c r="A274" s="309"/>
      <c r="B274" s="309"/>
      <c r="C274" s="309"/>
      <c r="D274" s="309"/>
      <c r="E274" s="309"/>
      <c r="F274" s="309"/>
      <c r="G274" s="309"/>
      <c r="H274" s="309"/>
      <c r="I274" s="309"/>
      <c r="J274" s="309"/>
      <c r="K274" s="309"/>
      <c r="L274" s="309"/>
      <c r="M274" s="309"/>
      <c r="N274" s="309"/>
      <c r="O274" s="309"/>
      <c r="P274" s="309"/>
    </row>
    <row r="275" spans="1:16" x14ac:dyDescent="0.25">
      <c r="A275" s="309"/>
      <c r="B275" s="309"/>
      <c r="C275" s="309"/>
      <c r="D275" s="309"/>
      <c r="E275" s="309"/>
      <c r="F275" s="309"/>
      <c r="G275" s="309"/>
      <c r="H275" s="309"/>
      <c r="I275" s="309"/>
      <c r="J275" s="309"/>
      <c r="K275" s="309"/>
      <c r="L275" s="309"/>
      <c r="M275" s="309"/>
      <c r="N275" s="309"/>
      <c r="O275" s="309"/>
      <c r="P275" s="309"/>
    </row>
    <row r="276" spans="1:16" x14ac:dyDescent="0.25">
      <c r="A276" s="309"/>
      <c r="B276" s="309"/>
      <c r="C276" s="309"/>
      <c r="D276" s="309"/>
      <c r="E276" s="309"/>
      <c r="F276" s="309"/>
      <c r="G276" s="309"/>
      <c r="H276" s="309"/>
      <c r="I276" s="309"/>
      <c r="J276" s="309"/>
      <c r="K276" s="309"/>
      <c r="L276" s="309"/>
      <c r="M276" s="309"/>
      <c r="N276" s="309"/>
      <c r="O276" s="309"/>
      <c r="P276" s="309"/>
    </row>
    <row r="277" spans="1:16" x14ac:dyDescent="0.25">
      <c r="A277" s="309"/>
      <c r="B277" s="309"/>
      <c r="C277" s="309"/>
      <c r="D277" s="309"/>
      <c r="E277" s="309"/>
      <c r="F277" s="309"/>
      <c r="G277" s="309"/>
      <c r="H277" s="309"/>
      <c r="I277" s="309"/>
      <c r="J277" s="309"/>
      <c r="K277" s="309"/>
      <c r="L277" s="309"/>
      <c r="M277" s="309"/>
      <c r="N277" s="309"/>
      <c r="O277" s="309"/>
      <c r="P277" s="309"/>
    </row>
    <row r="278" spans="1:16" x14ac:dyDescent="0.25">
      <c r="A278" s="309"/>
      <c r="B278" s="309"/>
      <c r="C278" s="309"/>
      <c r="D278" s="309"/>
      <c r="E278" s="309"/>
      <c r="F278" s="309"/>
      <c r="G278" s="309"/>
      <c r="H278" s="309"/>
      <c r="I278" s="309"/>
      <c r="J278" s="309"/>
      <c r="K278" s="309"/>
      <c r="L278" s="309"/>
      <c r="M278" s="309"/>
      <c r="N278" s="309"/>
      <c r="O278" s="309"/>
      <c r="P278" s="309"/>
    </row>
    <row r="279" spans="1:16" x14ac:dyDescent="0.25">
      <c r="A279" s="309"/>
      <c r="B279" s="309"/>
      <c r="C279" s="309"/>
      <c r="D279" s="309"/>
      <c r="E279" s="309"/>
      <c r="F279" s="309"/>
      <c r="G279" s="309"/>
      <c r="H279" s="309"/>
      <c r="I279" s="309"/>
      <c r="J279" s="309"/>
      <c r="K279" s="309"/>
      <c r="L279" s="309"/>
      <c r="M279" s="309"/>
      <c r="N279" s="309"/>
      <c r="O279" s="309"/>
      <c r="P279" s="309"/>
    </row>
    <row r="280" spans="1:16" x14ac:dyDescent="0.25">
      <c r="A280" s="309"/>
      <c r="B280" s="309"/>
      <c r="C280" s="309"/>
      <c r="D280" s="309"/>
      <c r="E280" s="309"/>
      <c r="F280" s="309"/>
      <c r="G280" s="309"/>
      <c r="H280" s="309"/>
      <c r="I280" s="309"/>
      <c r="J280" s="309"/>
      <c r="K280" s="309"/>
      <c r="L280" s="309"/>
      <c r="M280" s="309"/>
      <c r="N280" s="309"/>
      <c r="O280" s="309"/>
      <c r="P280" s="309"/>
    </row>
    <row r="281" spans="1:16" x14ac:dyDescent="0.25">
      <c r="A281" s="309"/>
      <c r="B281" s="309"/>
      <c r="C281" s="309"/>
      <c r="D281" s="309"/>
      <c r="E281" s="309"/>
      <c r="F281" s="309"/>
      <c r="G281" s="309"/>
      <c r="H281" s="309"/>
      <c r="I281" s="309"/>
      <c r="J281" s="309"/>
      <c r="K281" s="309"/>
      <c r="L281" s="309"/>
      <c r="M281" s="309"/>
      <c r="N281" s="309"/>
      <c r="O281" s="309"/>
      <c r="P281" s="309"/>
    </row>
    <row r="282" spans="1:16" x14ac:dyDescent="0.25">
      <c r="A282" s="309"/>
      <c r="B282" s="309"/>
      <c r="C282" s="309"/>
      <c r="D282" s="309"/>
      <c r="E282" s="309"/>
      <c r="F282" s="309"/>
      <c r="G282" s="309"/>
      <c r="H282" s="309"/>
      <c r="I282" s="309"/>
      <c r="J282" s="309"/>
      <c r="K282" s="309"/>
      <c r="L282" s="309"/>
      <c r="M282" s="309"/>
      <c r="N282" s="309"/>
      <c r="O282" s="309"/>
      <c r="P282" s="309"/>
    </row>
    <row r="283" spans="1:16" x14ac:dyDescent="0.25">
      <c r="A283" s="309"/>
      <c r="B283" s="309"/>
      <c r="C283" s="309"/>
      <c r="D283" s="309"/>
      <c r="E283" s="309"/>
      <c r="F283" s="309"/>
      <c r="G283" s="309"/>
      <c r="H283" s="309"/>
      <c r="I283" s="309"/>
      <c r="J283" s="309"/>
      <c r="K283" s="309"/>
      <c r="L283" s="309"/>
      <c r="M283" s="309"/>
      <c r="N283" s="309"/>
      <c r="O283" s="309"/>
      <c r="P283" s="309"/>
    </row>
    <row r="284" spans="1:16" x14ac:dyDescent="0.25">
      <c r="A284" s="309"/>
      <c r="B284" s="309"/>
      <c r="C284" s="309"/>
      <c r="D284" s="309"/>
      <c r="E284" s="309"/>
      <c r="F284" s="309"/>
      <c r="G284" s="309"/>
      <c r="H284" s="309"/>
      <c r="I284" s="309"/>
      <c r="J284" s="309"/>
      <c r="K284" s="309"/>
      <c r="L284" s="309"/>
      <c r="M284" s="309"/>
      <c r="N284" s="309"/>
      <c r="O284" s="309"/>
      <c r="P284" s="309"/>
    </row>
    <row r="285" spans="1:16" x14ac:dyDescent="0.25">
      <c r="A285" s="309"/>
      <c r="B285" s="309"/>
      <c r="C285" s="309"/>
      <c r="D285" s="309"/>
      <c r="E285" s="309"/>
      <c r="F285" s="309"/>
      <c r="G285" s="309"/>
      <c r="H285" s="309"/>
      <c r="I285" s="309"/>
      <c r="J285" s="309"/>
      <c r="K285" s="309"/>
      <c r="L285" s="309"/>
      <c r="M285" s="309"/>
      <c r="N285" s="309"/>
      <c r="O285" s="309"/>
      <c r="P285" s="309"/>
    </row>
    <row r="286" spans="1:16" x14ac:dyDescent="0.25">
      <c r="A286" s="309"/>
      <c r="B286" s="309"/>
      <c r="C286" s="309"/>
      <c r="D286" s="309"/>
      <c r="E286" s="309"/>
      <c r="F286" s="309"/>
      <c r="G286" s="309"/>
      <c r="H286" s="309"/>
      <c r="I286" s="309"/>
      <c r="J286" s="309"/>
      <c r="K286" s="309"/>
      <c r="L286" s="309"/>
      <c r="M286" s="309"/>
      <c r="N286" s="309"/>
      <c r="O286" s="309"/>
      <c r="P286" s="309"/>
    </row>
    <row r="287" spans="1:16" x14ac:dyDescent="0.25">
      <c r="A287" s="309"/>
      <c r="B287" s="309"/>
      <c r="C287" s="309"/>
      <c r="D287" s="309"/>
      <c r="E287" s="309"/>
      <c r="F287" s="309"/>
      <c r="G287" s="309"/>
      <c r="H287" s="309"/>
      <c r="I287" s="309"/>
      <c r="J287" s="309"/>
      <c r="K287" s="309"/>
      <c r="L287" s="309"/>
      <c r="M287" s="309"/>
      <c r="N287" s="309"/>
      <c r="O287" s="309"/>
      <c r="P287" s="309"/>
    </row>
    <row r="288" spans="1:16" x14ac:dyDescent="0.25">
      <c r="A288" s="309"/>
      <c r="B288" s="309"/>
      <c r="C288" s="309"/>
      <c r="D288" s="309"/>
      <c r="E288" s="309"/>
      <c r="F288" s="309"/>
      <c r="G288" s="309"/>
      <c r="H288" s="309"/>
      <c r="I288" s="309"/>
      <c r="J288" s="309"/>
      <c r="K288" s="309"/>
      <c r="L288" s="309"/>
      <c r="M288" s="309"/>
      <c r="N288" s="309"/>
      <c r="O288" s="309"/>
      <c r="P288" s="309"/>
    </row>
    <row r="289" spans="1:16" x14ac:dyDescent="0.25">
      <c r="A289" s="309"/>
      <c r="B289" s="309"/>
      <c r="C289" s="309"/>
      <c r="D289" s="309"/>
      <c r="E289" s="309"/>
      <c r="F289" s="309"/>
      <c r="G289" s="309"/>
      <c r="H289" s="309"/>
      <c r="I289" s="309"/>
      <c r="J289" s="309"/>
      <c r="K289" s="309"/>
      <c r="L289" s="309"/>
      <c r="M289" s="309"/>
      <c r="N289" s="309"/>
      <c r="O289" s="309"/>
      <c r="P289" s="309"/>
    </row>
    <row r="290" spans="1:16" x14ac:dyDescent="0.25">
      <c r="A290" s="309"/>
      <c r="B290" s="309"/>
      <c r="C290" s="309"/>
      <c r="D290" s="309"/>
      <c r="E290" s="309"/>
      <c r="F290" s="309"/>
      <c r="G290" s="309"/>
      <c r="H290" s="309"/>
      <c r="I290" s="309"/>
      <c r="J290" s="309"/>
      <c r="K290" s="309"/>
      <c r="L290" s="309"/>
      <c r="M290" s="309"/>
      <c r="N290" s="309"/>
      <c r="O290" s="309"/>
      <c r="P290" s="309"/>
    </row>
    <row r="291" spans="1:16" x14ac:dyDescent="0.25">
      <c r="A291" s="309"/>
      <c r="B291" s="309"/>
      <c r="C291" s="309"/>
      <c r="D291" s="309"/>
      <c r="E291" s="309"/>
      <c r="F291" s="309"/>
      <c r="G291" s="309"/>
      <c r="H291" s="309"/>
      <c r="I291" s="309"/>
      <c r="J291" s="309"/>
      <c r="K291" s="309"/>
      <c r="L291" s="309"/>
      <c r="M291" s="309"/>
      <c r="N291" s="309"/>
      <c r="O291" s="309"/>
      <c r="P291" s="309"/>
    </row>
    <row r="292" spans="1:16" x14ac:dyDescent="0.25">
      <c r="A292" s="309"/>
      <c r="B292" s="309"/>
      <c r="C292" s="309"/>
      <c r="D292" s="309"/>
      <c r="E292" s="309"/>
      <c r="F292" s="309"/>
      <c r="G292" s="309"/>
      <c r="H292" s="309"/>
      <c r="I292" s="309"/>
      <c r="J292" s="309"/>
      <c r="K292" s="309"/>
      <c r="L292" s="309"/>
      <c r="M292" s="309"/>
      <c r="N292" s="309"/>
      <c r="O292" s="309"/>
      <c r="P292" s="309"/>
    </row>
    <row r="293" spans="1:16" x14ac:dyDescent="0.25">
      <c r="A293" s="309"/>
      <c r="B293" s="309"/>
      <c r="C293" s="309"/>
      <c r="D293" s="309"/>
      <c r="E293" s="309"/>
      <c r="F293" s="309"/>
      <c r="G293" s="309"/>
      <c r="H293" s="309"/>
      <c r="I293" s="309"/>
      <c r="J293" s="309"/>
      <c r="K293" s="309"/>
      <c r="L293" s="309"/>
      <c r="M293" s="309"/>
      <c r="N293" s="309"/>
      <c r="O293" s="309"/>
      <c r="P293" s="309"/>
    </row>
    <row r="294" spans="1:16" x14ac:dyDescent="0.25">
      <c r="A294" s="309"/>
      <c r="B294" s="309"/>
      <c r="C294" s="309"/>
      <c r="D294" s="309"/>
      <c r="E294" s="309"/>
      <c r="F294" s="309"/>
      <c r="G294" s="309"/>
      <c r="H294" s="309"/>
      <c r="I294" s="309"/>
      <c r="J294" s="309"/>
      <c r="K294" s="309"/>
      <c r="L294" s="309"/>
      <c r="M294" s="309"/>
      <c r="N294" s="309"/>
      <c r="O294" s="309"/>
      <c r="P294" s="309"/>
    </row>
    <row r="295" spans="1:16" x14ac:dyDescent="0.25">
      <c r="A295" s="309"/>
      <c r="B295" s="309"/>
      <c r="C295" s="309"/>
      <c r="D295" s="309"/>
      <c r="E295" s="309"/>
      <c r="F295" s="309"/>
      <c r="G295" s="309"/>
      <c r="H295" s="309"/>
      <c r="I295" s="309"/>
      <c r="J295" s="309"/>
      <c r="K295" s="309"/>
      <c r="L295" s="309"/>
      <c r="M295" s="309"/>
      <c r="N295" s="309"/>
      <c r="O295" s="309"/>
      <c r="P295" s="309"/>
    </row>
    <row r="296" spans="1:16" x14ac:dyDescent="0.25">
      <c r="A296" s="309"/>
      <c r="B296" s="309"/>
      <c r="C296" s="309"/>
      <c r="D296" s="309"/>
      <c r="E296" s="309"/>
      <c r="F296" s="309"/>
      <c r="G296" s="309"/>
      <c r="H296" s="309"/>
      <c r="I296" s="309"/>
      <c r="J296" s="309"/>
      <c r="K296" s="309"/>
      <c r="L296" s="309"/>
      <c r="M296" s="309"/>
      <c r="N296" s="309"/>
      <c r="O296" s="309"/>
      <c r="P296" s="309"/>
    </row>
    <row r="297" spans="1:16" x14ac:dyDescent="0.25">
      <c r="A297" s="309"/>
      <c r="B297" s="309"/>
      <c r="C297" s="309"/>
      <c r="D297" s="309"/>
      <c r="E297" s="309"/>
      <c r="F297" s="309"/>
      <c r="G297" s="309"/>
      <c r="H297" s="309"/>
      <c r="I297" s="309"/>
      <c r="J297" s="309"/>
      <c r="K297" s="309"/>
      <c r="L297" s="309"/>
      <c r="M297" s="309"/>
      <c r="N297" s="309"/>
      <c r="O297" s="309"/>
      <c r="P297" s="309"/>
    </row>
    <row r="298" spans="1:16" x14ac:dyDescent="0.25">
      <c r="A298" s="309"/>
      <c r="B298" s="309"/>
      <c r="C298" s="309"/>
      <c r="D298" s="309"/>
      <c r="E298" s="309"/>
      <c r="F298" s="309"/>
      <c r="G298" s="309"/>
      <c r="H298" s="309"/>
      <c r="I298" s="309"/>
      <c r="J298" s="309"/>
      <c r="K298" s="309"/>
      <c r="L298" s="309"/>
      <c r="M298" s="309"/>
      <c r="N298" s="309"/>
      <c r="O298" s="309"/>
      <c r="P298" s="309"/>
    </row>
    <row r="299" spans="1:16" x14ac:dyDescent="0.25">
      <c r="A299" s="309"/>
      <c r="B299" s="309"/>
      <c r="C299" s="309"/>
      <c r="D299" s="309"/>
      <c r="E299" s="309"/>
      <c r="F299" s="309"/>
      <c r="G299" s="309"/>
      <c r="H299" s="309"/>
      <c r="I299" s="309"/>
      <c r="J299" s="309"/>
      <c r="K299" s="309"/>
      <c r="L299" s="309"/>
      <c r="M299" s="309"/>
      <c r="N299" s="309"/>
      <c r="O299" s="309"/>
      <c r="P299" s="309"/>
    </row>
    <row r="300" spans="1:16" x14ac:dyDescent="0.25">
      <c r="A300" s="309"/>
      <c r="B300" s="309"/>
      <c r="C300" s="309"/>
      <c r="D300" s="309"/>
      <c r="E300" s="309"/>
      <c r="F300" s="309"/>
      <c r="G300" s="309"/>
      <c r="H300" s="309"/>
      <c r="I300" s="309"/>
      <c r="J300" s="309"/>
      <c r="K300" s="309"/>
      <c r="L300" s="309"/>
      <c r="M300" s="309"/>
      <c r="N300" s="309"/>
      <c r="O300" s="309"/>
      <c r="P300" s="309"/>
    </row>
    <row r="301" spans="1:16" x14ac:dyDescent="0.25">
      <c r="A301" s="309"/>
      <c r="B301" s="309"/>
      <c r="C301" s="309"/>
      <c r="D301" s="309"/>
      <c r="E301" s="309"/>
      <c r="F301" s="309"/>
      <c r="G301" s="309"/>
      <c r="H301" s="309"/>
      <c r="I301" s="309"/>
      <c r="J301" s="309"/>
      <c r="K301" s="309"/>
      <c r="L301" s="309"/>
      <c r="M301" s="309"/>
      <c r="N301" s="309"/>
      <c r="O301" s="309"/>
      <c r="P301" s="309"/>
    </row>
    <row r="302" spans="1:16" x14ac:dyDescent="0.25">
      <c r="A302" s="309"/>
      <c r="B302" s="309"/>
      <c r="C302" s="309"/>
      <c r="D302" s="309"/>
      <c r="E302" s="309"/>
      <c r="F302" s="309"/>
      <c r="G302" s="309"/>
      <c r="H302" s="309"/>
      <c r="I302" s="309"/>
      <c r="J302" s="309"/>
      <c r="K302" s="309"/>
      <c r="L302" s="309"/>
      <c r="M302" s="309"/>
      <c r="N302" s="309"/>
      <c r="O302" s="309"/>
      <c r="P302" s="309"/>
    </row>
    <row r="303" spans="1:16" x14ac:dyDescent="0.25">
      <c r="A303" s="309"/>
      <c r="B303" s="309"/>
      <c r="C303" s="309"/>
      <c r="D303" s="309"/>
      <c r="E303" s="309"/>
      <c r="F303" s="309"/>
      <c r="G303" s="309"/>
      <c r="H303" s="309"/>
      <c r="I303" s="309"/>
      <c r="J303" s="309"/>
      <c r="K303" s="309"/>
      <c r="L303" s="309"/>
      <c r="M303" s="309"/>
      <c r="N303" s="309"/>
      <c r="O303" s="309"/>
      <c r="P303" s="309"/>
    </row>
    <row r="304" spans="1:16" x14ac:dyDescent="0.25">
      <c r="A304" s="309"/>
      <c r="B304" s="309"/>
      <c r="C304" s="309"/>
      <c r="D304" s="309"/>
      <c r="E304" s="309"/>
      <c r="F304" s="309"/>
      <c r="G304" s="309"/>
      <c r="H304" s="309"/>
      <c r="I304" s="309"/>
      <c r="J304" s="309"/>
      <c r="K304" s="309"/>
      <c r="L304" s="309"/>
      <c r="M304" s="309"/>
      <c r="N304" s="309"/>
      <c r="O304" s="309"/>
      <c r="P304" s="309"/>
    </row>
    <row r="305" spans="1:16" x14ac:dyDescent="0.25">
      <c r="A305" s="309"/>
      <c r="B305" s="309"/>
      <c r="C305" s="309"/>
      <c r="D305" s="309"/>
      <c r="E305" s="309"/>
      <c r="F305" s="309"/>
      <c r="G305" s="309"/>
      <c r="H305" s="309"/>
      <c r="I305" s="309"/>
      <c r="J305" s="309"/>
      <c r="K305" s="309"/>
      <c r="L305" s="309"/>
      <c r="M305" s="309"/>
      <c r="N305" s="309"/>
      <c r="O305" s="309"/>
      <c r="P305" s="309"/>
    </row>
    <row r="306" spans="1:16" x14ac:dyDescent="0.25">
      <c r="A306" s="309"/>
      <c r="B306" s="309"/>
      <c r="C306" s="309"/>
      <c r="D306" s="309"/>
      <c r="E306" s="309"/>
      <c r="F306" s="309"/>
      <c r="G306" s="309"/>
      <c r="H306" s="309"/>
      <c r="I306" s="309"/>
      <c r="J306" s="309"/>
      <c r="K306" s="309"/>
      <c r="L306" s="309"/>
      <c r="M306" s="309"/>
      <c r="N306" s="309"/>
      <c r="O306" s="309"/>
      <c r="P306" s="309"/>
    </row>
    <row r="307" spans="1:16" x14ac:dyDescent="0.25">
      <c r="A307" s="309"/>
      <c r="B307" s="309"/>
      <c r="C307" s="309"/>
      <c r="D307" s="309"/>
      <c r="E307" s="309"/>
      <c r="F307" s="309"/>
      <c r="G307" s="309"/>
      <c r="H307" s="309"/>
      <c r="I307" s="309"/>
      <c r="J307" s="309"/>
      <c r="K307" s="309"/>
      <c r="L307" s="309"/>
      <c r="M307" s="309"/>
      <c r="N307" s="309"/>
      <c r="O307" s="309"/>
      <c r="P307" s="309"/>
    </row>
    <row r="308" spans="1:16" x14ac:dyDescent="0.25">
      <c r="A308" s="309"/>
      <c r="B308" s="309"/>
      <c r="C308" s="309"/>
      <c r="D308" s="309"/>
      <c r="E308" s="309"/>
      <c r="F308" s="309"/>
      <c r="G308" s="309"/>
      <c r="H308" s="309"/>
      <c r="I308" s="309"/>
      <c r="J308" s="309"/>
      <c r="K308" s="309"/>
      <c r="L308" s="309"/>
      <c r="M308" s="309"/>
      <c r="N308" s="309"/>
      <c r="O308" s="309"/>
      <c r="P308" s="309"/>
    </row>
    <row r="309" spans="1:16" x14ac:dyDescent="0.25">
      <c r="A309" s="309"/>
      <c r="B309" s="309"/>
      <c r="C309" s="309"/>
      <c r="D309" s="309"/>
      <c r="E309" s="309"/>
      <c r="F309" s="309"/>
      <c r="G309" s="309"/>
      <c r="H309" s="309"/>
      <c r="I309" s="309"/>
      <c r="J309" s="309"/>
      <c r="K309" s="309"/>
      <c r="L309" s="309"/>
      <c r="M309" s="309"/>
      <c r="N309" s="309"/>
      <c r="O309" s="309"/>
      <c r="P309" s="309"/>
    </row>
    <row r="310" spans="1:16" x14ac:dyDescent="0.25">
      <c r="A310" s="309"/>
      <c r="B310" s="309"/>
      <c r="C310" s="309"/>
      <c r="D310" s="309"/>
      <c r="E310" s="309"/>
      <c r="F310" s="309"/>
      <c r="G310" s="309"/>
      <c r="H310" s="309"/>
      <c r="I310" s="309"/>
      <c r="J310" s="309"/>
      <c r="K310" s="309"/>
      <c r="L310" s="309"/>
      <c r="M310" s="309"/>
      <c r="N310" s="309"/>
      <c r="O310" s="309"/>
      <c r="P310" s="309"/>
    </row>
    <row r="311" spans="1:16" x14ac:dyDescent="0.25">
      <c r="A311" s="309"/>
      <c r="B311" s="309"/>
      <c r="C311" s="309"/>
      <c r="D311" s="309"/>
      <c r="E311" s="309"/>
      <c r="F311" s="309"/>
      <c r="G311" s="309"/>
      <c r="H311" s="309"/>
      <c r="I311" s="309"/>
      <c r="J311" s="309"/>
      <c r="K311" s="309"/>
      <c r="L311" s="309"/>
      <c r="M311" s="309"/>
      <c r="N311" s="309"/>
      <c r="O311" s="309"/>
      <c r="P311" s="309"/>
    </row>
    <row r="312" spans="1:16" x14ac:dyDescent="0.25">
      <c r="A312" s="309"/>
      <c r="B312" s="309"/>
      <c r="C312" s="309"/>
      <c r="D312" s="309"/>
      <c r="E312" s="309"/>
      <c r="F312" s="309"/>
      <c r="G312" s="309"/>
      <c r="H312" s="309"/>
      <c r="I312" s="309"/>
      <c r="J312" s="309"/>
      <c r="K312" s="309"/>
      <c r="L312" s="309"/>
      <c r="M312" s="309"/>
      <c r="N312" s="309"/>
      <c r="O312" s="309"/>
      <c r="P312" s="309"/>
    </row>
    <row r="313" spans="1:16" x14ac:dyDescent="0.25">
      <c r="A313" s="309"/>
      <c r="B313" s="309"/>
      <c r="C313" s="309"/>
      <c r="D313" s="309"/>
      <c r="E313" s="309"/>
      <c r="F313" s="309"/>
      <c r="G313" s="309"/>
      <c r="H313" s="309"/>
      <c r="I313" s="309"/>
      <c r="J313" s="309"/>
      <c r="K313" s="309"/>
      <c r="L313" s="309"/>
      <c r="M313" s="309"/>
      <c r="N313" s="309"/>
      <c r="O313" s="309"/>
      <c r="P313" s="309"/>
    </row>
    <row r="314" spans="1:16" x14ac:dyDescent="0.25">
      <c r="A314" s="309"/>
      <c r="B314" s="309"/>
      <c r="C314" s="309"/>
      <c r="D314" s="309"/>
      <c r="E314" s="309"/>
      <c r="F314" s="309"/>
      <c r="G314" s="309"/>
      <c r="H314" s="309"/>
      <c r="I314" s="309"/>
      <c r="J314" s="309"/>
      <c r="K314" s="309"/>
      <c r="L314" s="309"/>
      <c r="M314" s="309"/>
      <c r="N314" s="309"/>
      <c r="O314" s="309"/>
      <c r="P314" s="309"/>
    </row>
    <row r="315" spans="1:16" x14ac:dyDescent="0.25">
      <c r="A315" s="309"/>
      <c r="B315" s="309"/>
      <c r="C315" s="309"/>
      <c r="D315" s="309"/>
      <c r="E315" s="309"/>
      <c r="F315" s="309"/>
      <c r="G315" s="309"/>
      <c r="H315" s="309"/>
      <c r="I315" s="309"/>
      <c r="J315" s="309"/>
      <c r="K315" s="309"/>
      <c r="L315" s="309"/>
      <c r="M315" s="309"/>
      <c r="N315" s="309"/>
      <c r="O315" s="309"/>
      <c r="P315" s="309"/>
    </row>
    <row r="316" spans="1:16" x14ac:dyDescent="0.25">
      <c r="A316" s="309"/>
      <c r="B316" s="309"/>
      <c r="C316" s="309"/>
      <c r="D316" s="309"/>
      <c r="E316" s="309"/>
      <c r="F316" s="309"/>
      <c r="G316" s="309"/>
      <c r="H316" s="309"/>
      <c r="I316" s="309"/>
      <c r="J316" s="309"/>
      <c r="K316" s="309"/>
      <c r="L316" s="309"/>
      <c r="M316" s="309"/>
      <c r="N316" s="309"/>
      <c r="O316" s="309"/>
      <c r="P316" s="309"/>
    </row>
    <row r="317" spans="1:16" x14ac:dyDescent="0.25">
      <c r="A317" s="309"/>
      <c r="B317" s="309"/>
      <c r="C317" s="309"/>
      <c r="D317" s="309"/>
      <c r="E317" s="309"/>
      <c r="F317" s="309"/>
      <c r="G317" s="309"/>
      <c r="H317" s="309"/>
      <c r="I317" s="309"/>
      <c r="J317" s="309"/>
      <c r="K317" s="309"/>
      <c r="L317" s="309"/>
      <c r="M317" s="309"/>
      <c r="N317" s="309"/>
      <c r="O317" s="309"/>
      <c r="P317" s="309"/>
    </row>
    <row r="318" spans="1:16" x14ac:dyDescent="0.25">
      <c r="A318" s="309"/>
      <c r="B318" s="309"/>
      <c r="C318" s="309"/>
      <c r="D318" s="309"/>
      <c r="E318" s="309"/>
      <c r="F318" s="309"/>
      <c r="G318" s="309"/>
      <c r="H318" s="309"/>
      <c r="I318" s="309"/>
      <c r="J318" s="309"/>
      <c r="K318" s="309"/>
      <c r="L318" s="309"/>
      <c r="M318" s="309"/>
      <c r="N318" s="309"/>
      <c r="O318" s="309"/>
      <c r="P318" s="309"/>
    </row>
    <row r="319" spans="1:16" x14ac:dyDescent="0.25">
      <c r="A319" s="309"/>
      <c r="B319" s="309"/>
      <c r="C319" s="309"/>
      <c r="D319" s="309"/>
      <c r="E319" s="309"/>
      <c r="F319" s="309"/>
      <c r="G319" s="309"/>
      <c r="H319" s="309"/>
      <c r="I319" s="309"/>
      <c r="J319" s="309"/>
      <c r="K319" s="309"/>
      <c r="L319" s="309"/>
      <c r="M319" s="309"/>
      <c r="N319" s="309"/>
      <c r="O319" s="309"/>
      <c r="P319" s="309"/>
    </row>
    <row r="320" spans="1:16" x14ac:dyDescent="0.25">
      <c r="A320" s="309"/>
      <c r="B320" s="309"/>
      <c r="C320" s="309"/>
      <c r="D320" s="309"/>
      <c r="E320" s="309"/>
      <c r="F320" s="309"/>
      <c r="G320" s="309"/>
      <c r="H320" s="309"/>
      <c r="I320" s="309"/>
      <c r="J320" s="309"/>
      <c r="K320" s="309"/>
      <c r="L320" s="309"/>
      <c r="M320" s="309"/>
      <c r="N320" s="309"/>
      <c r="O320" s="309"/>
      <c r="P320" s="309"/>
    </row>
    <row r="321" spans="1:16" x14ac:dyDescent="0.25">
      <c r="A321" s="309"/>
      <c r="B321" s="309"/>
      <c r="C321" s="309"/>
      <c r="D321" s="309"/>
      <c r="E321" s="309"/>
      <c r="F321" s="309"/>
      <c r="G321" s="309"/>
      <c r="H321" s="309"/>
      <c r="I321" s="309"/>
      <c r="J321" s="309"/>
      <c r="K321" s="309"/>
      <c r="L321" s="309"/>
      <c r="M321" s="309"/>
      <c r="N321" s="309"/>
      <c r="O321" s="309"/>
      <c r="P321" s="309"/>
    </row>
    <row r="322" spans="1:16" x14ac:dyDescent="0.25">
      <c r="A322" s="309"/>
      <c r="B322" s="309"/>
      <c r="C322" s="309"/>
      <c r="D322" s="309"/>
      <c r="E322" s="309"/>
      <c r="F322" s="309"/>
      <c r="G322" s="309"/>
      <c r="H322" s="309"/>
      <c r="I322" s="309"/>
      <c r="J322" s="309"/>
      <c r="K322" s="309"/>
      <c r="L322" s="309"/>
      <c r="M322" s="309"/>
      <c r="N322" s="309"/>
      <c r="O322" s="309"/>
      <c r="P322" s="309"/>
    </row>
    <row r="323" spans="1:16" x14ac:dyDescent="0.25">
      <c r="A323" s="309"/>
      <c r="B323" s="309"/>
      <c r="C323" s="309"/>
      <c r="D323" s="309"/>
      <c r="E323" s="309"/>
      <c r="F323" s="309"/>
      <c r="G323" s="309"/>
      <c r="H323" s="309"/>
      <c r="I323" s="309"/>
      <c r="J323" s="309"/>
      <c r="K323" s="309"/>
      <c r="L323" s="309"/>
      <c r="M323" s="309"/>
      <c r="N323" s="309"/>
      <c r="O323" s="309"/>
      <c r="P323" s="309"/>
    </row>
    <row r="324" spans="1:16" x14ac:dyDescent="0.25">
      <c r="A324" s="309"/>
      <c r="B324" s="309"/>
      <c r="C324" s="309"/>
      <c r="D324" s="309"/>
      <c r="E324" s="309"/>
      <c r="F324" s="309"/>
      <c r="G324" s="309"/>
      <c r="H324" s="309"/>
      <c r="I324" s="309"/>
      <c r="J324" s="309"/>
      <c r="K324" s="309"/>
      <c r="L324" s="309"/>
      <c r="M324" s="309"/>
      <c r="N324" s="309"/>
      <c r="O324" s="309"/>
      <c r="P324" s="309"/>
    </row>
    <row r="325" spans="1:16" x14ac:dyDescent="0.25">
      <c r="A325" s="309"/>
      <c r="B325" s="309"/>
      <c r="C325" s="309"/>
      <c r="D325" s="309"/>
      <c r="E325" s="309"/>
      <c r="F325" s="309"/>
      <c r="G325" s="309"/>
      <c r="H325" s="309"/>
      <c r="I325" s="309"/>
      <c r="J325" s="309"/>
      <c r="K325" s="309"/>
      <c r="L325" s="309"/>
      <c r="M325" s="309"/>
      <c r="N325" s="309"/>
      <c r="O325" s="309"/>
      <c r="P325" s="309"/>
    </row>
    <row r="326" spans="1:16" x14ac:dyDescent="0.25">
      <c r="A326" s="309"/>
      <c r="B326" s="309"/>
      <c r="C326" s="309"/>
      <c r="D326" s="309"/>
      <c r="E326" s="309"/>
      <c r="F326" s="309"/>
      <c r="G326" s="309"/>
      <c r="H326" s="309"/>
      <c r="I326" s="309"/>
      <c r="J326" s="309"/>
      <c r="K326" s="309"/>
      <c r="L326" s="309"/>
      <c r="M326" s="309"/>
      <c r="N326" s="309"/>
      <c r="O326" s="309"/>
      <c r="P326" s="309"/>
    </row>
    <row r="327" spans="1:16" x14ac:dyDescent="0.25">
      <c r="A327" s="309"/>
      <c r="B327" s="309"/>
      <c r="C327" s="309"/>
      <c r="D327" s="309"/>
      <c r="E327" s="309"/>
      <c r="F327" s="309"/>
      <c r="G327" s="309"/>
      <c r="H327" s="309"/>
      <c r="I327" s="309"/>
      <c r="J327" s="309"/>
      <c r="K327" s="309"/>
      <c r="L327" s="309"/>
      <c r="M327" s="309"/>
      <c r="N327" s="309"/>
      <c r="O327" s="309"/>
      <c r="P327" s="309"/>
    </row>
    <row r="328" spans="1:16" x14ac:dyDescent="0.25">
      <c r="A328" s="309"/>
      <c r="B328" s="309"/>
      <c r="C328" s="309"/>
      <c r="D328" s="309"/>
      <c r="E328" s="309"/>
      <c r="F328" s="309"/>
      <c r="G328" s="309"/>
      <c r="H328" s="309"/>
      <c r="I328" s="309"/>
      <c r="J328" s="309"/>
      <c r="K328" s="309"/>
      <c r="L328" s="309"/>
      <c r="M328" s="309"/>
      <c r="N328" s="309"/>
      <c r="O328" s="309"/>
      <c r="P328" s="309"/>
    </row>
    <row r="329" spans="1:16" x14ac:dyDescent="0.25">
      <c r="A329" s="309"/>
      <c r="B329" s="309"/>
      <c r="C329" s="309"/>
      <c r="D329" s="309"/>
      <c r="E329" s="309"/>
      <c r="F329" s="309"/>
      <c r="G329" s="309"/>
      <c r="H329" s="309"/>
      <c r="I329" s="309"/>
      <c r="J329" s="309"/>
      <c r="K329" s="309"/>
      <c r="L329" s="309"/>
      <c r="M329" s="309"/>
      <c r="N329" s="309"/>
      <c r="O329" s="309"/>
      <c r="P329" s="309"/>
    </row>
    <row r="330" spans="1:16" x14ac:dyDescent="0.25">
      <c r="A330" s="309"/>
      <c r="B330" s="309"/>
      <c r="C330" s="309"/>
      <c r="D330" s="309"/>
      <c r="E330" s="309"/>
      <c r="F330" s="309"/>
      <c r="G330" s="309"/>
      <c r="H330" s="309"/>
      <c r="I330" s="309"/>
      <c r="J330" s="309"/>
      <c r="K330" s="309"/>
      <c r="L330" s="309"/>
      <c r="M330" s="309"/>
      <c r="N330" s="309"/>
      <c r="O330" s="309"/>
      <c r="P330" s="309"/>
    </row>
    <row r="331" spans="1:16" x14ac:dyDescent="0.25">
      <c r="A331" s="309"/>
      <c r="B331" s="309"/>
      <c r="C331" s="309"/>
      <c r="D331" s="309"/>
      <c r="E331" s="309"/>
      <c r="F331" s="309"/>
      <c r="G331" s="309"/>
      <c r="H331" s="309"/>
      <c r="I331" s="309"/>
      <c r="J331" s="309"/>
      <c r="K331" s="309"/>
      <c r="L331" s="309"/>
      <c r="M331" s="309"/>
      <c r="N331" s="309"/>
      <c r="O331" s="309"/>
      <c r="P331" s="309"/>
    </row>
    <row r="332" spans="1:16" x14ac:dyDescent="0.25">
      <c r="A332" s="309"/>
      <c r="B332" s="309"/>
      <c r="C332" s="309"/>
      <c r="D332" s="309"/>
      <c r="E332" s="309"/>
      <c r="F332" s="309"/>
      <c r="G332" s="309"/>
      <c r="H332" s="309"/>
      <c r="I332" s="309"/>
      <c r="J332" s="309"/>
      <c r="K332" s="309"/>
      <c r="L332" s="309"/>
      <c r="M332" s="309"/>
      <c r="N332" s="309"/>
      <c r="O332" s="309"/>
      <c r="P332" s="309"/>
    </row>
    <row r="333" spans="1:16" x14ac:dyDescent="0.25">
      <c r="A333" s="309"/>
      <c r="B333" s="309"/>
      <c r="C333" s="309"/>
      <c r="D333" s="309"/>
      <c r="E333" s="309"/>
      <c r="F333" s="309"/>
      <c r="G333" s="309"/>
      <c r="H333" s="309"/>
      <c r="I333" s="309"/>
      <c r="J333" s="309"/>
      <c r="K333" s="309"/>
      <c r="L333" s="309"/>
      <c r="M333" s="309"/>
      <c r="N333" s="309"/>
      <c r="O333" s="309"/>
      <c r="P333" s="309"/>
    </row>
    <row r="334" spans="1:16" x14ac:dyDescent="0.25">
      <c r="A334" s="309"/>
      <c r="B334" s="309"/>
      <c r="C334" s="309"/>
      <c r="D334" s="309"/>
      <c r="E334" s="309"/>
      <c r="F334" s="309"/>
      <c r="G334" s="309"/>
      <c r="H334" s="309"/>
      <c r="I334" s="309"/>
      <c r="J334" s="309"/>
      <c r="K334" s="309"/>
      <c r="L334" s="309"/>
      <c r="M334" s="309"/>
      <c r="N334" s="309"/>
      <c r="O334" s="309"/>
      <c r="P334" s="309"/>
    </row>
    <row r="335" spans="1:16" x14ac:dyDescent="0.25">
      <c r="A335" s="309"/>
      <c r="B335" s="309"/>
      <c r="C335" s="309"/>
      <c r="D335" s="309"/>
      <c r="E335" s="309"/>
      <c r="F335" s="309"/>
      <c r="G335" s="309"/>
      <c r="H335" s="309"/>
      <c r="I335" s="309"/>
      <c r="J335" s="309"/>
      <c r="K335" s="309"/>
      <c r="L335" s="309"/>
      <c r="M335" s="309"/>
      <c r="N335" s="309"/>
      <c r="O335" s="309"/>
      <c r="P335" s="309"/>
    </row>
    <row r="336" spans="1:16" x14ac:dyDescent="0.25">
      <c r="A336" s="309"/>
      <c r="B336" s="309"/>
      <c r="C336" s="309"/>
      <c r="D336" s="309"/>
      <c r="E336" s="309"/>
      <c r="F336" s="309"/>
      <c r="G336" s="309"/>
      <c r="H336" s="309"/>
      <c r="I336" s="309"/>
      <c r="J336" s="309"/>
      <c r="K336" s="309"/>
      <c r="L336" s="309"/>
      <c r="M336" s="309"/>
      <c r="N336" s="309"/>
      <c r="O336" s="309"/>
      <c r="P336" s="309"/>
    </row>
    <row r="337" spans="1:16" x14ac:dyDescent="0.25">
      <c r="A337" s="309"/>
      <c r="B337" s="309"/>
      <c r="C337" s="309"/>
      <c r="D337" s="309"/>
      <c r="E337" s="309"/>
      <c r="F337" s="309"/>
      <c r="G337" s="309"/>
      <c r="H337" s="309"/>
      <c r="I337" s="309"/>
      <c r="J337" s="309"/>
      <c r="K337" s="309"/>
      <c r="L337" s="309"/>
      <c r="M337" s="309"/>
      <c r="N337" s="309"/>
      <c r="O337" s="309"/>
      <c r="P337" s="309"/>
    </row>
    <row r="338" spans="1:16" x14ac:dyDescent="0.25">
      <c r="A338" s="309"/>
      <c r="B338" s="309"/>
      <c r="C338" s="309"/>
      <c r="D338" s="309"/>
      <c r="E338" s="309"/>
      <c r="F338" s="309"/>
      <c r="G338" s="309"/>
      <c r="H338" s="309"/>
      <c r="I338" s="309"/>
      <c r="J338" s="309"/>
      <c r="K338" s="309"/>
      <c r="L338" s="309"/>
      <c r="M338" s="309"/>
      <c r="N338" s="309"/>
      <c r="O338" s="309"/>
      <c r="P338" s="309"/>
    </row>
    <row r="339" spans="1:16" x14ac:dyDescent="0.25">
      <c r="A339" s="309"/>
      <c r="B339" s="309"/>
      <c r="C339" s="309"/>
      <c r="D339" s="309"/>
      <c r="E339" s="309"/>
      <c r="F339" s="309"/>
      <c r="G339" s="309"/>
      <c r="H339" s="309"/>
      <c r="I339" s="309"/>
      <c r="J339" s="309"/>
      <c r="K339" s="309"/>
      <c r="L339" s="309"/>
      <c r="M339" s="309"/>
      <c r="N339" s="309"/>
      <c r="O339" s="309"/>
      <c r="P339" s="309"/>
    </row>
    <row r="340" spans="1:16" x14ac:dyDescent="0.25">
      <c r="A340" s="309"/>
      <c r="B340" s="309"/>
      <c r="C340" s="309"/>
      <c r="D340" s="309"/>
      <c r="E340" s="309"/>
      <c r="F340" s="309"/>
      <c r="G340" s="309"/>
      <c r="H340" s="309"/>
      <c r="I340" s="309"/>
      <c r="J340" s="309"/>
      <c r="K340" s="309"/>
      <c r="L340" s="309"/>
      <c r="M340" s="309"/>
      <c r="N340" s="309"/>
      <c r="O340" s="309"/>
      <c r="P340" s="309"/>
    </row>
    <row r="341" spans="1:16" x14ac:dyDescent="0.25">
      <c r="A341" s="309"/>
      <c r="B341" s="309"/>
      <c r="C341" s="309"/>
      <c r="D341" s="309"/>
      <c r="E341" s="309"/>
      <c r="F341" s="309"/>
      <c r="G341" s="309"/>
      <c r="H341" s="309"/>
      <c r="I341" s="309"/>
      <c r="J341" s="309"/>
      <c r="K341" s="309"/>
      <c r="L341" s="309"/>
      <c r="M341" s="309"/>
      <c r="N341" s="309"/>
      <c r="O341" s="309"/>
      <c r="P341" s="309"/>
    </row>
    <row r="342" spans="1:16" x14ac:dyDescent="0.25">
      <c r="A342" s="309"/>
      <c r="B342" s="309"/>
      <c r="C342" s="309"/>
      <c r="D342" s="309"/>
      <c r="E342" s="309"/>
      <c r="F342" s="309"/>
      <c r="G342" s="309"/>
      <c r="H342" s="309"/>
      <c r="I342" s="309"/>
      <c r="J342" s="309"/>
      <c r="K342" s="309"/>
      <c r="L342" s="309"/>
      <c r="M342" s="309"/>
      <c r="N342" s="309"/>
      <c r="O342" s="309"/>
      <c r="P342" s="309"/>
    </row>
    <row r="343" spans="1:16" x14ac:dyDescent="0.25">
      <c r="A343" s="309"/>
      <c r="B343" s="309"/>
      <c r="C343" s="309"/>
      <c r="D343" s="309"/>
      <c r="E343" s="309"/>
      <c r="F343" s="309"/>
      <c r="G343" s="309"/>
      <c r="H343" s="309"/>
      <c r="I343" s="309"/>
      <c r="J343" s="309"/>
      <c r="K343" s="309"/>
      <c r="L343" s="309"/>
      <c r="M343" s="309"/>
      <c r="N343" s="309"/>
      <c r="O343" s="309"/>
      <c r="P343" s="309"/>
    </row>
    <row r="344" spans="1:16" x14ac:dyDescent="0.25">
      <c r="A344" s="309"/>
      <c r="B344" s="309"/>
      <c r="C344" s="309"/>
      <c r="D344" s="309"/>
      <c r="E344" s="309"/>
      <c r="F344" s="309"/>
      <c r="G344" s="309"/>
      <c r="H344" s="309"/>
      <c r="I344" s="309"/>
      <c r="J344" s="309"/>
      <c r="K344" s="309"/>
      <c r="L344" s="309"/>
      <c r="M344" s="309"/>
      <c r="N344" s="309"/>
      <c r="O344" s="309"/>
      <c r="P344" s="309"/>
    </row>
    <row r="345" spans="1:16" x14ac:dyDescent="0.25">
      <c r="A345" s="309"/>
      <c r="B345" s="309"/>
      <c r="C345" s="309"/>
      <c r="D345" s="309"/>
      <c r="E345" s="309"/>
      <c r="F345" s="309"/>
      <c r="G345" s="309"/>
      <c r="H345" s="309"/>
      <c r="I345" s="309"/>
      <c r="J345" s="309"/>
      <c r="K345" s="309"/>
      <c r="L345" s="309"/>
      <c r="M345" s="309"/>
      <c r="N345" s="309"/>
      <c r="O345" s="309"/>
      <c r="P345" s="309"/>
    </row>
    <row r="346" spans="1:16" x14ac:dyDescent="0.25">
      <c r="A346" s="309"/>
      <c r="B346" s="309"/>
      <c r="C346" s="309"/>
      <c r="D346" s="309"/>
      <c r="E346" s="309"/>
      <c r="F346" s="309"/>
      <c r="G346" s="309"/>
      <c r="H346" s="309"/>
      <c r="I346" s="309"/>
      <c r="J346" s="309"/>
      <c r="K346" s="309"/>
      <c r="L346" s="309"/>
      <c r="M346" s="309"/>
      <c r="N346" s="309"/>
      <c r="O346" s="309"/>
      <c r="P346" s="309"/>
    </row>
    <row r="347" spans="1:16" x14ac:dyDescent="0.25">
      <c r="A347" s="309"/>
      <c r="B347" s="309"/>
      <c r="C347" s="309"/>
      <c r="D347" s="309"/>
      <c r="E347" s="309"/>
      <c r="F347" s="309"/>
      <c r="G347" s="309"/>
      <c r="H347" s="309"/>
      <c r="I347" s="309"/>
      <c r="J347" s="309"/>
      <c r="K347" s="309"/>
      <c r="L347" s="309"/>
      <c r="M347" s="309"/>
      <c r="N347" s="309"/>
      <c r="O347" s="309"/>
      <c r="P347" s="309"/>
    </row>
    <row r="348" spans="1:16" x14ac:dyDescent="0.25">
      <c r="A348" s="309"/>
      <c r="B348" s="309"/>
      <c r="C348" s="309"/>
      <c r="D348" s="309"/>
      <c r="E348" s="309"/>
      <c r="F348" s="309"/>
      <c r="G348" s="309"/>
      <c r="H348" s="309"/>
      <c r="I348" s="309"/>
      <c r="J348" s="309"/>
      <c r="K348" s="309"/>
      <c r="L348" s="309"/>
      <c r="M348" s="309"/>
      <c r="N348" s="309"/>
      <c r="O348" s="309"/>
      <c r="P348" s="309"/>
    </row>
    <row r="349" spans="1:16" x14ac:dyDescent="0.25">
      <c r="A349" s="309"/>
      <c r="B349" s="309"/>
      <c r="C349" s="309"/>
      <c r="D349" s="309"/>
      <c r="E349" s="309"/>
      <c r="F349" s="309"/>
      <c r="G349" s="309"/>
      <c r="H349" s="309"/>
      <c r="I349" s="309"/>
      <c r="J349" s="309"/>
      <c r="K349" s="309"/>
      <c r="L349" s="309"/>
      <c r="M349" s="309"/>
      <c r="N349" s="309"/>
      <c r="O349" s="309"/>
      <c r="P349" s="309"/>
    </row>
    <row r="350" spans="1:16" x14ac:dyDescent="0.25">
      <c r="A350" s="309"/>
      <c r="B350" s="309"/>
      <c r="C350" s="309"/>
      <c r="D350" s="309"/>
      <c r="E350" s="309"/>
      <c r="F350" s="309"/>
      <c r="G350" s="309"/>
      <c r="H350" s="309"/>
      <c r="I350" s="309"/>
      <c r="J350" s="309"/>
      <c r="K350" s="309"/>
      <c r="L350" s="309"/>
      <c r="M350" s="309"/>
      <c r="N350" s="309"/>
      <c r="O350" s="309"/>
      <c r="P350" s="309"/>
    </row>
    <row r="351" spans="1:16" x14ac:dyDescent="0.25">
      <c r="A351" s="309"/>
      <c r="B351" s="309"/>
      <c r="C351" s="309"/>
      <c r="D351" s="309"/>
      <c r="E351" s="309"/>
      <c r="F351" s="309"/>
      <c r="G351" s="309"/>
      <c r="H351" s="309"/>
      <c r="I351" s="309"/>
      <c r="J351" s="309"/>
      <c r="K351" s="309"/>
      <c r="L351" s="309"/>
      <c r="M351" s="309"/>
      <c r="N351" s="309"/>
      <c r="O351" s="309"/>
      <c r="P351" s="309"/>
    </row>
    <row r="352" spans="1:16" x14ac:dyDescent="0.25">
      <c r="A352" s="309"/>
      <c r="B352" s="309"/>
      <c r="C352" s="309"/>
      <c r="D352" s="309"/>
      <c r="E352" s="309"/>
      <c r="F352" s="309"/>
      <c r="G352" s="309"/>
      <c r="H352" s="309"/>
      <c r="I352" s="309"/>
      <c r="J352" s="309"/>
      <c r="K352" s="309"/>
      <c r="L352" s="309"/>
      <c r="M352" s="309"/>
      <c r="N352" s="309"/>
      <c r="O352" s="309"/>
      <c r="P352" s="309"/>
    </row>
    <row r="353" spans="1:16" x14ac:dyDescent="0.25">
      <c r="A353" s="309"/>
      <c r="B353" s="309"/>
      <c r="C353" s="309"/>
      <c r="D353" s="309"/>
      <c r="E353" s="309"/>
      <c r="F353" s="309"/>
      <c r="G353" s="309"/>
      <c r="H353" s="309"/>
      <c r="I353" s="309"/>
      <c r="J353" s="309"/>
      <c r="K353" s="309"/>
      <c r="L353" s="309"/>
      <c r="M353" s="309"/>
      <c r="N353" s="309"/>
      <c r="O353" s="309"/>
      <c r="P353" s="309"/>
    </row>
    <row r="354" spans="1:16" x14ac:dyDescent="0.25">
      <c r="A354" s="309"/>
      <c r="B354" s="309"/>
      <c r="C354" s="309"/>
      <c r="D354" s="309"/>
      <c r="E354" s="309"/>
      <c r="F354" s="309"/>
      <c r="G354" s="309"/>
      <c r="H354" s="309"/>
      <c r="I354" s="309"/>
      <c r="J354" s="309"/>
      <c r="K354" s="309"/>
      <c r="L354" s="309"/>
      <c r="M354" s="309"/>
      <c r="N354" s="309"/>
      <c r="O354" s="309"/>
      <c r="P354" s="309"/>
    </row>
    <row r="355" spans="1:16" x14ac:dyDescent="0.25">
      <c r="A355" s="309"/>
      <c r="B355" s="309"/>
      <c r="C355" s="309"/>
      <c r="D355" s="309"/>
      <c r="E355" s="309"/>
      <c r="F355" s="309"/>
      <c r="G355" s="309"/>
      <c r="H355" s="309"/>
      <c r="I355" s="309"/>
      <c r="J355" s="309"/>
      <c r="K355" s="309"/>
      <c r="L355" s="309"/>
      <c r="M355" s="309"/>
      <c r="N355" s="309"/>
      <c r="O355" s="309"/>
      <c r="P355" s="309"/>
    </row>
    <row r="356" spans="1:16" x14ac:dyDescent="0.25">
      <c r="A356" s="309"/>
      <c r="B356" s="309"/>
      <c r="C356" s="309"/>
      <c r="D356" s="309"/>
      <c r="E356" s="309"/>
      <c r="F356" s="309"/>
      <c r="G356" s="309"/>
      <c r="H356" s="309"/>
      <c r="I356" s="309"/>
      <c r="J356" s="309"/>
      <c r="K356" s="309"/>
      <c r="L356" s="309"/>
      <c r="M356" s="309"/>
      <c r="N356" s="309"/>
      <c r="O356" s="309"/>
      <c r="P356" s="309"/>
    </row>
    <row r="357" spans="1:16" x14ac:dyDescent="0.25">
      <c r="A357" s="309"/>
      <c r="B357" s="309"/>
      <c r="C357" s="309"/>
      <c r="D357" s="309"/>
      <c r="E357" s="309"/>
      <c r="F357" s="309"/>
      <c r="G357" s="309"/>
      <c r="H357" s="309"/>
      <c r="I357" s="309"/>
      <c r="J357" s="309"/>
      <c r="K357" s="309"/>
      <c r="L357" s="309"/>
      <c r="M357" s="309"/>
      <c r="N357" s="309"/>
      <c r="O357" s="309"/>
      <c r="P357" s="309"/>
    </row>
    <row r="358" spans="1:16" x14ac:dyDescent="0.25">
      <c r="A358" s="309"/>
      <c r="B358" s="309"/>
      <c r="C358" s="309"/>
      <c r="D358" s="309"/>
      <c r="E358" s="309"/>
      <c r="F358" s="309"/>
      <c r="G358" s="309"/>
      <c r="H358" s="309"/>
      <c r="I358" s="309"/>
      <c r="J358" s="309"/>
      <c r="K358" s="309"/>
      <c r="L358" s="309"/>
      <c r="M358" s="309"/>
      <c r="N358" s="309"/>
      <c r="O358" s="309"/>
      <c r="P358" s="309"/>
    </row>
    <row r="359" spans="1:16" x14ac:dyDescent="0.25">
      <c r="A359" s="309"/>
      <c r="B359" s="309"/>
      <c r="C359" s="309"/>
      <c r="D359" s="309"/>
      <c r="E359" s="309"/>
      <c r="F359" s="309"/>
      <c r="G359" s="309"/>
      <c r="H359" s="309"/>
      <c r="I359" s="309"/>
      <c r="J359" s="309"/>
      <c r="K359" s="309"/>
      <c r="L359" s="309"/>
      <c r="M359" s="309"/>
      <c r="N359" s="309"/>
      <c r="O359" s="309"/>
      <c r="P359" s="309"/>
    </row>
    <row r="360" spans="1:16" x14ac:dyDescent="0.25">
      <c r="A360" s="309"/>
      <c r="B360" s="309"/>
      <c r="C360" s="309"/>
      <c r="D360" s="309"/>
      <c r="E360" s="309"/>
      <c r="F360" s="309"/>
      <c r="G360" s="309"/>
      <c r="H360" s="309"/>
      <c r="I360" s="309"/>
      <c r="J360" s="309"/>
      <c r="K360" s="309"/>
      <c r="L360" s="309"/>
      <c r="M360" s="309"/>
      <c r="N360" s="309"/>
      <c r="O360" s="309"/>
      <c r="P360" s="309"/>
    </row>
    <row r="361" spans="1:16" x14ac:dyDescent="0.25">
      <c r="A361" s="309"/>
      <c r="B361" s="309"/>
      <c r="C361" s="309"/>
      <c r="D361" s="309"/>
      <c r="E361" s="309"/>
      <c r="F361" s="309"/>
      <c r="G361" s="309"/>
      <c r="H361" s="309"/>
      <c r="I361" s="309"/>
      <c r="J361" s="309"/>
      <c r="K361" s="309"/>
      <c r="L361" s="309"/>
      <c r="M361" s="309"/>
      <c r="N361" s="309"/>
      <c r="O361" s="309"/>
      <c r="P361" s="309"/>
    </row>
    <row r="362" spans="1:16" x14ac:dyDescent="0.25">
      <c r="A362" s="309"/>
      <c r="B362" s="309"/>
      <c r="C362" s="309"/>
      <c r="D362" s="309"/>
      <c r="E362" s="309"/>
      <c r="F362" s="309"/>
      <c r="G362" s="309"/>
      <c r="H362" s="309"/>
      <c r="I362" s="309"/>
      <c r="J362" s="309"/>
      <c r="K362" s="309"/>
      <c r="L362" s="309"/>
      <c r="M362" s="309"/>
      <c r="N362" s="309"/>
      <c r="O362" s="309"/>
      <c r="P362" s="309"/>
    </row>
    <row r="363" spans="1:16" x14ac:dyDescent="0.25">
      <c r="A363" s="309"/>
      <c r="B363" s="309"/>
      <c r="C363" s="309"/>
      <c r="D363" s="309"/>
      <c r="E363" s="309"/>
      <c r="F363" s="309"/>
      <c r="G363" s="309"/>
      <c r="H363" s="309"/>
      <c r="I363" s="309"/>
      <c r="J363" s="309"/>
      <c r="K363" s="309"/>
      <c r="L363" s="309"/>
      <c r="M363" s="309"/>
      <c r="N363" s="309"/>
      <c r="O363" s="309"/>
      <c r="P363" s="309"/>
    </row>
    <row r="364" spans="1:16" x14ac:dyDescent="0.25">
      <c r="A364" s="309"/>
      <c r="B364" s="309"/>
      <c r="C364" s="309"/>
      <c r="D364" s="309"/>
      <c r="E364" s="309"/>
      <c r="F364" s="309"/>
      <c r="G364" s="309"/>
      <c r="H364" s="309"/>
      <c r="I364" s="309"/>
      <c r="J364" s="309"/>
      <c r="K364" s="309"/>
      <c r="L364" s="309"/>
      <c r="M364" s="309"/>
      <c r="N364" s="309"/>
      <c r="O364" s="309"/>
      <c r="P364" s="309"/>
    </row>
    <row r="365" spans="1:16" x14ac:dyDescent="0.25">
      <c r="A365" s="309"/>
      <c r="B365" s="309"/>
      <c r="C365" s="309"/>
      <c r="D365" s="309"/>
      <c r="E365" s="309"/>
      <c r="F365" s="309"/>
      <c r="G365" s="309"/>
      <c r="H365" s="309"/>
      <c r="I365" s="309"/>
      <c r="J365" s="309"/>
      <c r="K365" s="309"/>
      <c r="L365" s="309"/>
      <c r="M365" s="309"/>
      <c r="N365" s="309"/>
      <c r="O365" s="309"/>
      <c r="P365" s="309"/>
    </row>
    <row r="366" spans="1:16" x14ac:dyDescent="0.25">
      <c r="A366" s="309"/>
      <c r="B366" s="309"/>
      <c r="C366" s="309"/>
      <c r="D366" s="309"/>
      <c r="E366" s="309"/>
      <c r="F366" s="309"/>
      <c r="G366" s="309"/>
      <c r="H366" s="309"/>
      <c r="I366" s="309"/>
      <c r="J366" s="309"/>
      <c r="K366" s="309"/>
      <c r="L366" s="309"/>
      <c r="M366" s="309"/>
      <c r="N366" s="309"/>
      <c r="O366" s="309"/>
      <c r="P366" s="309"/>
    </row>
    <row r="367" spans="1:16" x14ac:dyDescent="0.25">
      <c r="A367" s="309"/>
      <c r="B367" s="309"/>
      <c r="C367" s="309"/>
      <c r="D367" s="309"/>
      <c r="E367" s="309"/>
      <c r="F367" s="309"/>
      <c r="G367" s="309"/>
      <c r="H367" s="309"/>
      <c r="I367" s="309"/>
      <c r="J367" s="309"/>
      <c r="K367" s="309"/>
      <c r="L367" s="309"/>
      <c r="M367" s="309"/>
      <c r="N367" s="309"/>
      <c r="O367" s="309"/>
      <c r="P367" s="309"/>
    </row>
    <row r="368" spans="1:16" x14ac:dyDescent="0.25">
      <c r="A368" s="309"/>
      <c r="B368" s="309"/>
      <c r="C368" s="309"/>
      <c r="D368" s="309"/>
      <c r="E368" s="309"/>
      <c r="F368" s="309"/>
      <c r="G368" s="309"/>
      <c r="H368" s="309"/>
      <c r="I368" s="309"/>
      <c r="J368" s="309"/>
      <c r="K368" s="309"/>
      <c r="L368" s="309"/>
      <c r="M368" s="309"/>
      <c r="N368" s="309"/>
      <c r="O368" s="309"/>
      <c r="P368" s="309"/>
    </row>
    <row r="369" spans="1:16" x14ac:dyDescent="0.25">
      <c r="A369" s="309"/>
      <c r="B369" s="309"/>
      <c r="C369" s="309"/>
      <c r="D369" s="309"/>
      <c r="E369" s="309"/>
      <c r="F369" s="309"/>
      <c r="G369" s="309"/>
      <c r="H369" s="309"/>
      <c r="I369" s="309"/>
      <c r="J369" s="309"/>
      <c r="K369" s="309"/>
      <c r="L369" s="309"/>
      <c r="M369" s="309"/>
      <c r="N369" s="309"/>
      <c r="O369" s="309"/>
      <c r="P369" s="309"/>
    </row>
    <row r="370" spans="1:16" x14ac:dyDescent="0.25">
      <c r="A370" s="309"/>
      <c r="B370" s="309"/>
      <c r="C370" s="309"/>
      <c r="D370" s="309"/>
      <c r="E370" s="309"/>
      <c r="F370" s="309"/>
      <c r="G370" s="309"/>
      <c r="H370" s="309"/>
      <c r="I370" s="309"/>
      <c r="J370" s="309"/>
      <c r="K370" s="309"/>
      <c r="L370" s="309"/>
      <c r="M370" s="309"/>
      <c r="N370" s="309"/>
      <c r="O370" s="309"/>
      <c r="P370" s="309"/>
    </row>
    <row r="371" spans="1:16" x14ac:dyDescent="0.25">
      <c r="A371" s="309"/>
      <c r="B371" s="309"/>
      <c r="C371" s="309"/>
      <c r="D371" s="309"/>
      <c r="E371" s="309"/>
      <c r="F371" s="309"/>
      <c r="G371" s="309"/>
      <c r="H371" s="309"/>
      <c r="I371" s="309"/>
      <c r="J371" s="309"/>
      <c r="K371" s="309"/>
      <c r="L371" s="309"/>
      <c r="M371" s="309"/>
      <c r="N371" s="309"/>
      <c r="O371" s="309"/>
      <c r="P371" s="309"/>
    </row>
    <row r="372" spans="1:16" x14ac:dyDescent="0.25">
      <c r="A372" s="309"/>
      <c r="B372" s="309"/>
      <c r="C372" s="309"/>
      <c r="D372" s="309"/>
      <c r="E372" s="309"/>
      <c r="F372" s="309"/>
      <c r="G372" s="309"/>
      <c r="H372" s="309"/>
      <c r="I372" s="309"/>
      <c r="J372" s="309"/>
      <c r="K372" s="309"/>
      <c r="L372" s="309"/>
      <c r="M372" s="309"/>
      <c r="N372" s="309"/>
      <c r="O372" s="309"/>
      <c r="P372" s="309"/>
    </row>
    <row r="373" spans="1:16" x14ac:dyDescent="0.25">
      <c r="A373" s="309"/>
      <c r="B373" s="309"/>
      <c r="C373" s="309"/>
      <c r="D373" s="309"/>
      <c r="E373" s="309"/>
      <c r="F373" s="309"/>
      <c r="G373" s="309"/>
      <c r="H373" s="309"/>
      <c r="I373" s="309"/>
      <c r="J373" s="309"/>
      <c r="K373" s="309"/>
      <c r="L373" s="309"/>
      <c r="M373" s="309"/>
      <c r="N373" s="309"/>
      <c r="O373" s="309"/>
      <c r="P373" s="309"/>
    </row>
    <row r="374" spans="1:16" x14ac:dyDescent="0.25">
      <c r="A374" s="309"/>
      <c r="B374" s="309"/>
      <c r="C374" s="309"/>
      <c r="D374" s="309"/>
      <c r="E374" s="309"/>
      <c r="F374" s="309"/>
      <c r="G374" s="309"/>
      <c r="H374" s="309"/>
      <c r="I374" s="309"/>
      <c r="J374" s="309"/>
      <c r="K374" s="309"/>
      <c r="L374" s="309"/>
      <c r="M374" s="309"/>
      <c r="N374" s="309"/>
      <c r="O374" s="309"/>
      <c r="P374" s="309"/>
    </row>
    <row r="375" spans="1:16" x14ac:dyDescent="0.25">
      <c r="A375" s="309"/>
      <c r="B375" s="309"/>
      <c r="C375" s="309"/>
      <c r="D375" s="309"/>
      <c r="E375" s="309"/>
      <c r="F375" s="309"/>
      <c r="G375" s="309"/>
      <c r="H375" s="309"/>
      <c r="I375" s="309"/>
      <c r="J375" s="309"/>
      <c r="K375" s="309"/>
      <c r="L375" s="309"/>
      <c r="M375" s="309"/>
      <c r="N375" s="309"/>
      <c r="O375" s="309"/>
      <c r="P375" s="309"/>
    </row>
    <row r="376" spans="1:16" x14ac:dyDescent="0.25">
      <c r="A376" s="309"/>
      <c r="B376" s="309"/>
      <c r="C376" s="309"/>
      <c r="D376" s="309"/>
      <c r="E376" s="309"/>
      <c r="F376" s="309"/>
      <c r="G376" s="309"/>
      <c r="H376" s="309"/>
      <c r="I376" s="309"/>
      <c r="J376" s="309"/>
      <c r="K376" s="309"/>
      <c r="L376" s="309"/>
      <c r="M376" s="309"/>
      <c r="N376" s="309"/>
      <c r="O376" s="309"/>
      <c r="P376" s="309"/>
    </row>
    <row r="377" spans="1:16" x14ac:dyDescent="0.25">
      <c r="A377" s="309"/>
      <c r="B377" s="309"/>
      <c r="C377" s="309"/>
      <c r="D377" s="309"/>
      <c r="E377" s="309"/>
      <c r="F377" s="309"/>
      <c r="G377" s="309"/>
      <c r="H377" s="309"/>
      <c r="I377" s="309"/>
      <c r="J377" s="309"/>
      <c r="K377" s="309"/>
      <c r="L377" s="309"/>
      <c r="M377" s="309"/>
      <c r="N377" s="309"/>
      <c r="O377" s="309"/>
      <c r="P377" s="309"/>
    </row>
    <row r="378" spans="1:16" x14ac:dyDescent="0.25">
      <c r="A378" s="309"/>
      <c r="B378" s="309"/>
      <c r="C378" s="309"/>
      <c r="D378" s="309"/>
      <c r="E378" s="309"/>
      <c r="F378" s="309"/>
      <c r="G378" s="309"/>
      <c r="H378" s="309"/>
      <c r="I378" s="309"/>
      <c r="J378" s="309"/>
      <c r="K378" s="309"/>
      <c r="L378" s="309"/>
      <c r="M378" s="309"/>
      <c r="N378" s="309"/>
      <c r="O378" s="309"/>
      <c r="P378" s="309"/>
    </row>
    <row r="379" spans="1:16" x14ac:dyDescent="0.25">
      <c r="A379" s="309"/>
      <c r="B379" s="309"/>
      <c r="C379" s="309"/>
      <c r="D379" s="309"/>
      <c r="E379" s="309"/>
      <c r="F379" s="309"/>
      <c r="G379" s="309"/>
      <c r="H379" s="309"/>
      <c r="I379" s="309"/>
      <c r="J379" s="309"/>
      <c r="K379" s="309"/>
      <c r="L379" s="309"/>
      <c r="M379" s="309"/>
      <c r="N379" s="309"/>
      <c r="O379" s="309"/>
      <c r="P379" s="309"/>
    </row>
    <row r="380" spans="1:16" x14ac:dyDescent="0.25">
      <c r="A380" s="309"/>
      <c r="B380" s="309"/>
      <c r="C380" s="309"/>
      <c r="D380" s="309"/>
      <c r="E380" s="309"/>
      <c r="F380" s="309"/>
      <c r="G380" s="309"/>
      <c r="H380" s="309"/>
      <c r="I380" s="309"/>
      <c r="J380" s="309"/>
      <c r="K380" s="309"/>
      <c r="L380" s="309"/>
      <c r="M380" s="309"/>
      <c r="N380" s="309"/>
      <c r="O380" s="309"/>
      <c r="P380" s="309"/>
    </row>
    <row r="381" spans="1:16" x14ac:dyDescent="0.25">
      <c r="A381" s="309"/>
      <c r="B381" s="309"/>
      <c r="C381" s="309"/>
      <c r="D381" s="309"/>
      <c r="E381" s="309"/>
      <c r="F381" s="309"/>
      <c r="G381" s="309"/>
      <c r="H381" s="309"/>
      <c r="I381" s="309"/>
      <c r="J381" s="309"/>
      <c r="K381" s="309"/>
      <c r="L381" s="309"/>
      <c r="M381" s="309"/>
      <c r="N381" s="309"/>
      <c r="O381" s="309"/>
      <c r="P381" s="309"/>
    </row>
    <row r="382" spans="1:16" x14ac:dyDescent="0.25">
      <c r="A382" s="309"/>
      <c r="B382" s="309"/>
      <c r="C382" s="309"/>
      <c r="D382" s="309"/>
      <c r="E382" s="309"/>
      <c r="F382" s="309"/>
      <c r="G382" s="309"/>
      <c r="H382" s="309"/>
      <c r="I382" s="309"/>
      <c r="J382" s="309"/>
      <c r="K382" s="309"/>
      <c r="L382" s="309"/>
      <c r="M382" s="309"/>
      <c r="N382" s="309"/>
      <c r="O382" s="309"/>
      <c r="P382" s="309"/>
    </row>
    <row r="383" spans="1:16" x14ac:dyDescent="0.25">
      <c r="A383" s="309"/>
      <c r="B383" s="309"/>
      <c r="C383" s="309"/>
      <c r="D383" s="309"/>
      <c r="E383" s="309"/>
      <c r="F383" s="309"/>
      <c r="G383" s="309"/>
      <c r="H383" s="309"/>
      <c r="I383" s="309"/>
      <c r="J383" s="309"/>
      <c r="K383" s="309"/>
      <c r="L383" s="309"/>
      <c r="M383" s="309"/>
      <c r="N383" s="309"/>
      <c r="O383" s="309"/>
      <c r="P383" s="309"/>
    </row>
    <row r="384" spans="1:16" x14ac:dyDescent="0.25">
      <c r="A384" s="309"/>
      <c r="B384" s="309"/>
      <c r="C384" s="309"/>
      <c r="D384" s="309"/>
      <c r="E384" s="309"/>
      <c r="F384" s="309"/>
      <c r="G384" s="309"/>
      <c r="H384" s="309"/>
      <c r="I384" s="309"/>
      <c r="J384" s="309"/>
      <c r="K384" s="309"/>
      <c r="L384" s="309"/>
      <c r="M384" s="309"/>
      <c r="N384" s="309"/>
      <c r="O384" s="309"/>
      <c r="P384" s="309"/>
    </row>
    <row r="385" spans="1:16" x14ac:dyDescent="0.25">
      <c r="A385" s="309"/>
      <c r="B385" s="309"/>
      <c r="C385" s="309"/>
      <c r="D385" s="309"/>
      <c r="E385" s="309"/>
      <c r="F385" s="309"/>
      <c r="G385" s="309"/>
      <c r="H385" s="309"/>
      <c r="I385" s="309"/>
      <c r="J385" s="309"/>
      <c r="K385" s="309"/>
      <c r="L385" s="309"/>
      <c r="M385" s="309"/>
      <c r="N385" s="309"/>
      <c r="O385" s="309"/>
      <c r="P385" s="309"/>
    </row>
    <row r="386" spans="1:16" x14ac:dyDescent="0.25">
      <c r="A386" s="309"/>
      <c r="B386" s="309"/>
      <c r="C386" s="309"/>
      <c r="D386" s="309"/>
      <c r="E386" s="309"/>
      <c r="F386" s="309"/>
      <c r="G386" s="309"/>
      <c r="H386" s="309"/>
      <c r="I386" s="309"/>
      <c r="J386" s="309"/>
      <c r="K386" s="309"/>
      <c r="L386" s="309"/>
      <c r="M386" s="309"/>
      <c r="N386" s="309"/>
      <c r="O386" s="309"/>
      <c r="P386" s="309"/>
    </row>
    <row r="387" spans="1:16" x14ac:dyDescent="0.25">
      <c r="A387" s="309"/>
      <c r="B387" s="309"/>
      <c r="C387" s="309"/>
      <c r="D387" s="309"/>
      <c r="E387" s="309"/>
      <c r="F387" s="309"/>
      <c r="G387" s="309"/>
      <c r="H387" s="309"/>
      <c r="I387" s="309"/>
      <c r="J387" s="309"/>
      <c r="K387" s="309"/>
      <c r="L387" s="309"/>
      <c r="M387" s="309"/>
      <c r="N387" s="309"/>
      <c r="O387" s="309"/>
      <c r="P387" s="309"/>
    </row>
    <row r="388" spans="1:16" x14ac:dyDescent="0.25">
      <c r="A388" s="309"/>
      <c r="B388" s="309"/>
      <c r="C388" s="309"/>
      <c r="D388" s="309"/>
      <c r="E388" s="309"/>
      <c r="F388" s="309"/>
      <c r="G388" s="309"/>
      <c r="H388" s="309"/>
      <c r="I388" s="309"/>
      <c r="J388" s="309"/>
      <c r="K388" s="309"/>
      <c r="L388" s="309"/>
      <c r="M388" s="309"/>
      <c r="N388" s="309"/>
      <c r="O388" s="309"/>
      <c r="P388" s="309"/>
    </row>
    <row r="389" spans="1:16" x14ac:dyDescent="0.25">
      <c r="A389" s="309"/>
      <c r="B389" s="309"/>
      <c r="C389" s="309"/>
      <c r="D389" s="309"/>
      <c r="E389" s="309"/>
      <c r="F389" s="309"/>
      <c r="G389" s="309"/>
      <c r="H389" s="309"/>
      <c r="I389" s="309"/>
      <c r="J389" s="309"/>
      <c r="K389" s="309"/>
      <c r="L389" s="309"/>
      <c r="M389" s="309"/>
      <c r="N389" s="309"/>
      <c r="O389" s="309"/>
      <c r="P389" s="309"/>
    </row>
    <row r="390" spans="1:16" x14ac:dyDescent="0.25">
      <c r="A390" s="309"/>
      <c r="B390" s="309"/>
      <c r="C390" s="309"/>
      <c r="D390" s="309"/>
      <c r="E390" s="309"/>
      <c r="F390" s="309"/>
      <c r="G390" s="309"/>
      <c r="H390" s="309"/>
      <c r="I390" s="309"/>
      <c r="J390" s="309"/>
      <c r="K390" s="309"/>
      <c r="L390" s="309"/>
      <c r="M390" s="309"/>
      <c r="N390" s="309"/>
      <c r="O390" s="309"/>
      <c r="P390" s="309"/>
    </row>
    <row r="391" spans="1:16" x14ac:dyDescent="0.25">
      <c r="A391" s="309"/>
      <c r="B391" s="309"/>
      <c r="C391" s="309"/>
      <c r="D391" s="309"/>
      <c r="E391" s="309"/>
      <c r="F391" s="309"/>
      <c r="G391" s="309"/>
      <c r="H391" s="309"/>
      <c r="I391" s="309"/>
      <c r="J391" s="309"/>
      <c r="K391" s="309"/>
      <c r="L391" s="309"/>
      <c r="M391" s="309"/>
      <c r="N391" s="309"/>
      <c r="O391" s="309"/>
      <c r="P391" s="309"/>
    </row>
    <row r="392" spans="1:16" x14ac:dyDescent="0.25">
      <c r="A392" s="309"/>
      <c r="B392" s="309"/>
      <c r="C392" s="309"/>
      <c r="D392" s="309"/>
      <c r="E392" s="309"/>
      <c r="F392" s="309"/>
      <c r="G392" s="309"/>
      <c r="H392" s="309"/>
      <c r="I392" s="309"/>
      <c r="J392" s="309"/>
      <c r="K392" s="309"/>
      <c r="L392" s="309"/>
      <c r="M392" s="309"/>
      <c r="N392" s="309"/>
      <c r="O392" s="309"/>
      <c r="P392" s="309"/>
    </row>
    <row r="393" spans="1:16" x14ac:dyDescent="0.25">
      <c r="A393" s="309"/>
      <c r="B393" s="309"/>
      <c r="C393" s="309"/>
      <c r="D393" s="309"/>
      <c r="E393" s="309"/>
      <c r="F393" s="309"/>
      <c r="G393" s="309"/>
      <c r="H393" s="309"/>
      <c r="I393" s="309"/>
      <c r="J393" s="309"/>
      <c r="K393" s="309"/>
      <c r="L393" s="309"/>
      <c r="M393" s="309"/>
      <c r="N393" s="309"/>
      <c r="O393" s="309"/>
      <c r="P393" s="309"/>
    </row>
    <row r="394" spans="1:16" x14ac:dyDescent="0.25">
      <c r="A394" s="309"/>
      <c r="B394" s="309"/>
      <c r="C394" s="309"/>
      <c r="D394" s="309"/>
      <c r="E394" s="309"/>
      <c r="F394" s="309"/>
      <c r="G394" s="309"/>
      <c r="H394" s="309"/>
      <c r="I394" s="309"/>
      <c r="J394" s="309"/>
      <c r="K394" s="309"/>
      <c r="L394" s="309"/>
      <c r="M394" s="309"/>
      <c r="N394" s="309"/>
      <c r="O394" s="309"/>
      <c r="P394" s="309"/>
    </row>
    <row r="395" spans="1:16" x14ac:dyDescent="0.25">
      <c r="A395" s="309"/>
      <c r="B395" s="309"/>
      <c r="C395" s="309"/>
      <c r="D395" s="309"/>
      <c r="E395" s="309"/>
      <c r="F395" s="309"/>
      <c r="G395" s="309"/>
      <c r="H395" s="309"/>
      <c r="I395" s="309"/>
      <c r="J395" s="309"/>
      <c r="K395" s="309"/>
      <c r="L395" s="309"/>
      <c r="M395" s="309"/>
      <c r="N395" s="309"/>
      <c r="O395" s="309"/>
      <c r="P395" s="309"/>
    </row>
    <row r="396" spans="1:16" x14ac:dyDescent="0.25">
      <c r="A396" s="309"/>
      <c r="B396" s="309"/>
      <c r="C396" s="309"/>
      <c r="D396" s="309"/>
      <c r="E396" s="309"/>
      <c r="F396" s="309"/>
      <c r="G396" s="309"/>
      <c r="H396" s="309"/>
      <c r="I396" s="309"/>
      <c r="J396" s="309"/>
      <c r="K396" s="309"/>
      <c r="L396" s="309"/>
      <c r="M396" s="309"/>
      <c r="N396" s="309"/>
      <c r="O396" s="309"/>
      <c r="P396" s="309"/>
    </row>
    <row r="397" spans="1:16" x14ac:dyDescent="0.25">
      <c r="A397" s="309"/>
      <c r="B397" s="309"/>
      <c r="C397" s="309"/>
      <c r="D397" s="309"/>
      <c r="E397" s="309"/>
      <c r="F397" s="309"/>
      <c r="G397" s="309"/>
      <c r="H397" s="309"/>
      <c r="I397" s="309"/>
      <c r="J397" s="309"/>
      <c r="K397" s="309"/>
      <c r="L397" s="309"/>
      <c r="M397" s="309"/>
      <c r="N397" s="309"/>
      <c r="O397" s="309"/>
      <c r="P397" s="309"/>
    </row>
    <row r="398" spans="1:16" x14ac:dyDescent="0.25">
      <c r="A398" s="309"/>
      <c r="B398" s="309"/>
      <c r="C398" s="309"/>
      <c r="D398" s="309"/>
      <c r="E398" s="309"/>
      <c r="F398" s="309"/>
      <c r="G398" s="309"/>
      <c r="H398" s="309"/>
      <c r="I398" s="309"/>
      <c r="J398" s="309"/>
      <c r="K398" s="309"/>
      <c r="L398" s="309"/>
      <c r="M398" s="309"/>
      <c r="N398" s="309"/>
      <c r="O398" s="309"/>
      <c r="P398" s="309"/>
    </row>
    <row r="399" spans="1:16" x14ac:dyDescent="0.25">
      <c r="A399" s="309"/>
      <c r="B399" s="309"/>
      <c r="C399" s="309"/>
      <c r="D399" s="309"/>
      <c r="E399" s="309"/>
      <c r="F399" s="309"/>
      <c r="G399" s="309"/>
      <c r="H399" s="309"/>
      <c r="I399" s="309"/>
      <c r="J399" s="309"/>
      <c r="K399" s="309"/>
      <c r="L399" s="309"/>
      <c r="M399" s="309"/>
      <c r="N399" s="309"/>
      <c r="O399" s="309"/>
      <c r="P399" s="309"/>
    </row>
    <row r="400" spans="1:16" x14ac:dyDescent="0.25">
      <c r="A400" s="309"/>
      <c r="B400" s="309"/>
      <c r="C400" s="309"/>
      <c r="D400" s="309"/>
      <c r="E400" s="309"/>
      <c r="F400" s="309"/>
      <c r="G400" s="309"/>
      <c r="H400" s="309"/>
      <c r="I400" s="309"/>
      <c r="J400" s="309"/>
      <c r="K400" s="309"/>
      <c r="L400" s="309"/>
      <c r="M400" s="309"/>
      <c r="N400" s="309"/>
      <c r="O400" s="309"/>
      <c r="P400" s="309"/>
    </row>
    <row r="401" spans="1:16" x14ac:dyDescent="0.25">
      <c r="A401" s="309"/>
      <c r="B401" s="309"/>
      <c r="C401" s="309"/>
      <c r="D401" s="309"/>
      <c r="E401" s="309"/>
      <c r="F401" s="309"/>
      <c r="G401" s="309"/>
      <c r="H401" s="309"/>
      <c r="I401" s="309"/>
      <c r="J401" s="309"/>
      <c r="K401" s="309"/>
      <c r="L401" s="309"/>
      <c r="M401" s="309"/>
      <c r="N401" s="309"/>
      <c r="O401" s="309"/>
      <c r="P401" s="309"/>
    </row>
    <row r="402" spans="1:16" x14ac:dyDescent="0.25">
      <c r="A402" s="309"/>
      <c r="B402" s="309"/>
      <c r="C402" s="309"/>
      <c r="D402" s="309"/>
      <c r="E402" s="309"/>
      <c r="F402" s="309"/>
      <c r="G402" s="309"/>
      <c r="H402" s="309"/>
      <c r="I402" s="309"/>
      <c r="J402" s="309"/>
      <c r="K402" s="309"/>
      <c r="L402" s="309"/>
      <c r="M402" s="309"/>
      <c r="N402" s="309"/>
      <c r="O402" s="309"/>
      <c r="P402" s="309"/>
    </row>
    <row r="403" spans="1:16" x14ac:dyDescent="0.25">
      <c r="A403" s="309"/>
      <c r="B403" s="309"/>
      <c r="C403" s="309"/>
      <c r="D403" s="309"/>
      <c r="E403" s="309"/>
      <c r="F403" s="309"/>
      <c r="G403" s="309"/>
      <c r="H403" s="309"/>
      <c r="I403" s="309"/>
      <c r="J403" s="309"/>
      <c r="K403" s="309"/>
      <c r="L403" s="309"/>
      <c r="M403" s="309"/>
      <c r="N403" s="309"/>
      <c r="O403" s="309"/>
      <c r="P403" s="309"/>
    </row>
    <row r="404" spans="1:16" x14ac:dyDescent="0.25">
      <c r="A404" s="309"/>
      <c r="B404" s="309"/>
      <c r="C404" s="309"/>
      <c r="D404" s="309"/>
      <c r="E404" s="309"/>
      <c r="F404" s="309"/>
      <c r="G404" s="309"/>
      <c r="H404" s="309"/>
      <c r="I404" s="309"/>
      <c r="J404" s="309"/>
      <c r="K404" s="309"/>
      <c r="L404" s="309"/>
      <c r="M404" s="309"/>
      <c r="N404" s="309"/>
      <c r="O404" s="309"/>
      <c r="P404" s="309"/>
    </row>
    <row r="405" spans="1:16" x14ac:dyDescent="0.25">
      <c r="A405" s="309"/>
      <c r="B405" s="309"/>
      <c r="C405" s="309"/>
      <c r="D405" s="309"/>
      <c r="E405" s="309"/>
      <c r="F405" s="309"/>
      <c r="G405" s="309"/>
      <c r="H405" s="309"/>
      <c r="I405" s="309"/>
      <c r="J405" s="309"/>
      <c r="K405" s="309"/>
      <c r="L405" s="309"/>
      <c r="M405" s="309"/>
      <c r="N405" s="309"/>
      <c r="O405" s="309"/>
      <c r="P405" s="309"/>
    </row>
    <row r="406" spans="1:16" x14ac:dyDescent="0.25">
      <c r="A406" s="309"/>
      <c r="B406" s="309"/>
      <c r="C406" s="309"/>
      <c r="D406" s="309"/>
      <c r="E406" s="309"/>
      <c r="F406" s="309"/>
      <c r="G406" s="309"/>
      <c r="H406" s="309"/>
      <c r="I406" s="309"/>
      <c r="J406" s="309"/>
      <c r="K406" s="309"/>
      <c r="L406" s="309"/>
      <c r="M406" s="309"/>
      <c r="N406" s="309"/>
      <c r="O406" s="309"/>
      <c r="P406" s="309"/>
    </row>
    <row r="407" spans="1:16" x14ac:dyDescent="0.25">
      <c r="A407" s="309"/>
      <c r="B407" s="309"/>
      <c r="C407" s="309"/>
      <c r="D407" s="309"/>
      <c r="E407" s="309"/>
      <c r="F407" s="309"/>
      <c r="G407" s="309"/>
      <c r="H407" s="309"/>
      <c r="I407" s="309"/>
      <c r="J407" s="309"/>
      <c r="K407" s="309"/>
      <c r="L407" s="309"/>
      <c r="M407" s="309"/>
      <c r="N407" s="309"/>
      <c r="O407" s="309"/>
      <c r="P407" s="309"/>
    </row>
    <row r="408" spans="1:16" x14ac:dyDescent="0.25">
      <c r="A408" s="309"/>
      <c r="B408" s="309"/>
      <c r="C408" s="309"/>
      <c r="D408" s="309"/>
      <c r="E408" s="309"/>
      <c r="F408" s="309"/>
      <c r="G408" s="309"/>
      <c r="H408" s="309"/>
      <c r="I408" s="309"/>
      <c r="J408" s="309"/>
      <c r="K408" s="309"/>
      <c r="L408" s="309"/>
      <c r="M408" s="309"/>
      <c r="N408" s="309"/>
      <c r="O408" s="309"/>
      <c r="P408" s="309"/>
    </row>
    <row r="409" spans="1:16" x14ac:dyDescent="0.25">
      <c r="A409" s="309"/>
      <c r="B409" s="309"/>
      <c r="C409" s="309"/>
      <c r="D409" s="309"/>
      <c r="E409" s="309"/>
      <c r="F409" s="309"/>
      <c r="G409" s="309"/>
      <c r="H409" s="309"/>
      <c r="I409" s="309"/>
      <c r="J409" s="309"/>
      <c r="K409" s="309"/>
      <c r="L409" s="309"/>
      <c r="M409" s="309"/>
      <c r="N409" s="309"/>
      <c r="O409" s="309"/>
      <c r="P409" s="309"/>
    </row>
    <row r="410" spans="1:16" x14ac:dyDescent="0.25">
      <c r="A410" s="309"/>
      <c r="B410" s="309"/>
      <c r="C410" s="309"/>
      <c r="D410" s="309"/>
      <c r="E410" s="309"/>
      <c r="F410" s="309"/>
      <c r="G410" s="309"/>
      <c r="H410" s="309"/>
      <c r="I410" s="309"/>
      <c r="J410" s="309"/>
      <c r="K410" s="309"/>
      <c r="L410" s="309"/>
      <c r="M410" s="309"/>
      <c r="N410" s="309"/>
      <c r="O410" s="309"/>
      <c r="P410" s="309"/>
    </row>
    <row r="411" spans="1:16" x14ac:dyDescent="0.25">
      <c r="A411" s="309"/>
      <c r="B411" s="309"/>
      <c r="C411" s="309"/>
      <c r="D411" s="309"/>
      <c r="E411" s="309"/>
      <c r="F411" s="309"/>
      <c r="G411" s="309"/>
      <c r="H411" s="309"/>
      <c r="I411" s="309"/>
      <c r="J411" s="309"/>
      <c r="K411" s="309"/>
      <c r="L411" s="309"/>
      <c r="M411" s="309"/>
      <c r="N411" s="309"/>
      <c r="O411" s="309"/>
      <c r="P411" s="309"/>
    </row>
    <row r="412" spans="1:16" x14ac:dyDescent="0.25">
      <c r="A412" s="309"/>
      <c r="B412" s="309"/>
      <c r="C412" s="309"/>
      <c r="D412" s="309"/>
      <c r="E412" s="309"/>
      <c r="F412" s="309"/>
      <c r="G412" s="309"/>
      <c r="H412" s="309"/>
      <c r="I412" s="309"/>
      <c r="J412" s="309"/>
      <c r="K412" s="309"/>
      <c r="L412" s="309"/>
      <c r="M412" s="309"/>
      <c r="N412" s="309"/>
      <c r="O412" s="309"/>
      <c r="P412" s="309"/>
    </row>
    <row r="413" spans="1:16" x14ac:dyDescent="0.25">
      <c r="A413" s="309"/>
      <c r="B413" s="309"/>
      <c r="C413" s="309"/>
      <c r="D413" s="309"/>
      <c r="E413" s="309"/>
      <c r="F413" s="309"/>
      <c r="G413" s="309"/>
      <c r="H413" s="309"/>
      <c r="I413" s="309"/>
      <c r="J413" s="309"/>
      <c r="K413" s="309"/>
      <c r="L413" s="309"/>
      <c r="M413" s="309"/>
      <c r="N413" s="309"/>
      <c r="O413" s="309"/>
      <c r="P413" s="309"/>
    </row>
    <row r="414" spans="1:16" x14ac:dyDescent="0.25">
      <c r="A414" s="309"/>
      <c r="B414" s="309"/>
      <c r="C414" s="309"/>
      <c r="D414" s="309"/>
      <c r="E414" s="309"/>
      <c r="F414" s="309"/>
      <c r="G414" s="309"/>
      <c r="H414" s="309"/>
      <c r="I414" s="309"/>
      <c r="J414" s="309"/>
      <c r="K414" s="309"/>
      <c r="L414" s="309"/>
      <c r="M414" s="309"/>
      <c r="N414" s="309"/>
      <c r="O414" s="309"/>
      <c r="P414" s="309"/>
    </row>
    <row r="415" spans="1:16" x14ac:dyDescent="0.25">
      <c r="A415" s="309"/>
      <c r="B415" s="309"/>
      <c r="C415" s="309"/>
      <c r="D415" s="309"/>
      <c r="E415" s="309"/>
      <c r="F415" s="309"/>
      <c r="G415" s="309"/>
      <c r="H415" s="309"/>
      <c r="I415" s="309"/>
      <c r="J415" s="309"/>
      <c r="K415" s="309"/>
      <c r="L415" s="309"/>
      <c r="M415" s="309"/>
      <c r="N415" s="309"/>
      <c r="O415" s="309"/>
      <c r="P415" s="309"/>
    </row>
    <row r="416" spans="1:16" x14ac:dyDescent="0.25">
      <c r="A416" s="309"/>
      <c r="B416" s="309"/>
      <c r="C416" s="309"/>
      <c r="D416" s="309"/>
      <c r="E416" s="309"/>
      <c r="F416" s="309"/>
      <c r="G416" s="309"/>
      <c r="H416" s="309"/>
      <c r="I416" s="309"/>
      <c r="J416" s="309"/>
      <c r="K416" s="309"/>
      <c r="L416" s="309"/>
      <c r="M416" s="309"/>
      <c r="N416" s="309"/>
      <c r="O416" s="309"/>
      <c r="P416" s="309"/>
    </row>
    <row r="417" spans="1:16" x14ac:dyDescent="0.25">
      <c r="A417" s="309"/>
      <c r="B417" s="309"/>
      <c r="C417" s="309"/>
      <c r="D417" s="309"/>
      <c r="E417" s="309"/>
      <c r="F417" s="309"/>
      <c r="G417" s="309"/>
      <c r="H417" s="309"/>
      <c r="I417" s="309"/>
      <c r="J417" s="309"/>
      <c r="K417" s="309"/>
      <c r="L417" s="309"/>
      <c r="M417" s="309"/>
      <c r="N417" s="309"/>
      <c r="O417" s="309"/>
      <c r="P417" s="309"/>
    </row>
    <row r="418" spans="1:16" x14ac:dyDescent="0.25">
      <c r="A418" s="309"/>
      <c r="B418" s="309"/>
      <c r="C418" s="309"/>
      <c r="D418" s="309"/>
      <c r="E418" s="309"/>
      <c r="F418" s="309"/>
      <c r="G418" s="309"/>
      <c r="H418" s="309"/>
      <c r="I418" s="309"/>
      <c r="J418" s="309"/>
      <c r="K418" s="309"/>
      <c r="L418" s="309"/>
      <c r="M418" s="309"/>
      <c r="N418" s="309"/>
      <c r="O418" s="309"/>
      <c r="P418" s="309"/>
    </row>
    <row r="419" spans="1:16" x14ac:dyDescent="0.25">
      <c r="A419" s="309"/>
      <c r="B419" s="309"/>
      <c r="C419" s="309"/>
      <c r="D419" s="309"/>
      <c r="E419" s="309"/>
      <c r="F419" s="309"/>
      <c r="G419" s="309"/>
      <c r="H419" s="309"/>
      <c r="I419" s="309"/>
      <c r="J419" s="309"/>
      <c r="K419" s="309"/>
      <c r="L419" s="309"/>
      <c r="M419" s="309"/>
      <c r="N419" s="309"/>
      <c r="O419" s="309"/>
      <c r="P419" s="309"/>
    </row>
    <row r="420" spans="1:16" x14ac:dyDescent="0.25">
      <c r="A420" s="309"/>
      <c r="B420" s="309"/>
      <c r="C420" s="309"/>
      <c r="D420" s="309"/>
      <c r="E420" s="309"/>
      <c r="F420" s="309"/>
      <c r="G420" s="309"/>
      <c r="H420" s="309"/>
      <c r="I420" s="309"/>
      <c r="J420" s="309"/>
      <c r="K420" s="309"/>
      <c r="L420" s="309"/>
      <c r="M420" s="309"/>
      <c r="N420" s="309"/>
      <c r="O420" s="309"/>
      <c r="P420" s="309"/>
    </row>
    <row r="421" spans="1:16" x14ac:dyDescent="0.25">
      <c r="A421" s="309"/>
      <c r="B421" s="309"/>
      <c r="C421" s="309"/>
      <c r="D421" s="309"/>
      <c r="E421" s="309"/>
      <c r="F421" s="309"/>
      <c r="G421" s="309"/>
      <c r="H421" s="309"/>
      <c r="I421" s="309"/>
      <c r="J421" s="309"/>
      <c r="K421" s="309"/>
      <c r="L421" s="309"/>
      <c r="M421" s="309"/>
      <c r="N421" s="309"/>
      <c r="O421" s="309"/>
      <c r="P421" s="309"/>
    </row>
    <row r="422" spans="1:16" x14ac:dyDescent="0.25">
      <c r="A422" s="309"/>
      <c r="B422" s="309"/>
      <c r="C422" s="309"/>
      <c r="D422" s="309"/>
      <c r="E422" s="309"/>
      <c r="F422" s="309"/>
      <c r="G422" s="309"/>
      <c r="H422" s="309"/>
      <c r="I422" s="309"/>
      <c r="J422" s="309"/>
      <c r="K422" s="309"/>
      <c r="L422" s="309"/>
      <c r="M422" s="309"/>
      <c r="N422" s="309"/>
      <c r="O422" s="309"/>
      <c r="P422" s="309"/>
    </row>
    <row r="423" spans="1:16" x14ac:dyDescent="0.25">
      <c r="A423" s="309"/>
      <c r="B423" s="309"/>
      <c r="C423" s="309"/>
      <c r="D423" s="309"/>
      <c r="E423" s="309"/>
      <c r="F423" s="309"/>
      <c r="G423" s="309"/>
      <c r="H423" s="309"/>
      <c r="I423" s="309"/>
      <c r="J423" s="309"/>
      <c r="K423" s="309"/>
      <c r="L423" s="309"/>
      <c r="M423" s="309"/>
      <c r="N423" s="309"/>
      <c r="O423" s="309"/>
      <c r="P423" s="309"/>
    </row>
    <row r="424" spans="1:16" x14ac:dyDescent="0.25">
      <c r="A424" s="309"/>
      <c r="B424" s="309"/>
      <c r="C424" s="309"/>
      <c r="D424" s="309"/>
      <c r="E424" s="309"/>
      <c r="F424" s="309"/>
      <c r="G424" s="309"/>
      <c r="H424" s="309"/>
      <c r="I424" s="309"/>
      <c r="J424" s="309"/>
      <c r="K424" s="309"/>
      <c r="L424" s="309"/>
      <c r="M424" s="309"/>
      <c r="N424" s="309"/>
      <c r="O424" s="309"/>
      <c r="P424" s="309"/>
    </row>
    <row r="425" spans="1:16" x14ac:dyDescent="0.25">
      <c r="A425" s="309"/>
      <c r="B425" s="309"/>
      <c r="C425" s="309"/>
      <c r="D425" s="309"/>
      <c r="E425" s="309"/>
      <c r="F425" s="309"/>
      <c r="G425" s="309"/>
      <c r="H425" s="309"/>
      <c r="I425" s="309"/>
      <c r="J425" s="309"/>
      <c r="K425" s="309"/>
      <c r="L425" s="309"/>
      <c r="M425" s="309"/>
      <c r="N425" s="309"/>
      <c r="O425" s="309"/>
      <c r="P425" s="309"/>
    </row>
    <row r="426" spans="1:16" x14ac:dyDescent="0.25">
      <c r="A426" s="309"/>
      <c r="B426" s="309"/>
      <c r="C426" s="309"/>
      <c r="D426" s="309"/>
      <c r="E426" s="309"/>
      <c r="F426" s="309"/>
      <c r="G426" s="309"/>
      <c r="H426" s="309"/>
      <c r="I426" s="309"/>
      <c r="J426" s="309"/>
      <c r="K426" s="309"/>
      <c r="L426" s="309"/>
      <c r="M426" s="309"/>
      <c r="N426" s="309"/>
      <c r="O426" s="309"/>
      <c r="P426" s="309"/>
    </row>
    <row r="427" spans="1:16" x14ac:dyDescent="0.25">
      <c r="A427" s="309"/>
      <c r="B427" s="309"/>
      <c r="C427" s="309"/>
      <c r="D427" s="309"/>
      <c r="E427" s="309"/>
      <c r="F427" s="309"/>
      <c r="G427" s="309"/>
      <c r="H427" s="309"/>
      <c r="I427" s="309"/>
      <c r="J427" s="309"/>
      <c r="K427" s="309"/>
      <c r="L427" s="309"/>
      <c r="M427" s="309"/>
      <c r="N427" s="309"/>
      <c r="O427" s="309"/>
      <c r="P427" s="309"/>
    </row>
    <row r="428" spans="1:16" x14ac:dyDescent="0.25">
      <c r="A428" s="309"/>
      <c r="B428" s="309"/>
      <c r="C428" s="309"/>
      <c r="D428" s="309"/>
      <c r="E428" s="309"/>
      <c r="F428" s="309"/>
      <c r="G428" s="309"/>
      <c r="H428" s="309"/>
      <c r="I428" s="309"/>
      <c r="J428" s="309"/>
      <c r="K428" s="309"/>
      <c r="L428" s="309"/>
      <c r="M428" s="309"/>
      <c r="N428" s="309"/>
      <c r="O428" s="309"/>
      <c r="P428" s="309"/>
    </row>
    <row r="429" spans="1:16" x14ac:dyDescent="0.25">
      <c r="A429" s="309"/>
      <c r="B429" s="309"/>
      <c r="C429" s="309"/>
      <c r="D429" s="309"/>
      <c r="E429" s="309"/>
      <c r="F429" s="309"/>
      <c r="G429" s="309"/>
      <c r="H429" s="309"/>
      <c r="I429" s="309"/>
      <c r="J429" s="309"/>
      <c r="K429" s="309"/>
      <c r="L429" s="309"/>
      <c r="M429" s="309"/>
      <c r="N429" s="309"/>
      <c r="O429" s="309"/>
      <c r="P429" s="309"/>
    </row>
    <row r="430" spans="1:16" x14ac:dyDescent="0.25">
      <c r="A430" s="309"/>
      <c r="B430" s="309"/>
      <c r="C430" s="309"/>
      <c r="D430" s="309"/>
      <c r="E430" s="309"/>
      <c r="F430" s="309"/>
      <c r="G430" s="309"/>
      <c r="H430" s="309"/>
      <c r="I430" s="309"/>
      <c r="J430" s="309"/>
      <c r="K430" s="309"/>
      <c r="L430" s="309"/>
      <c r="M430" s="309"/>
      <c r="N430" s="309"/>
      <c r="O430" s="309"/>
      <c r="P430" s="309"/>
    </row>
    <row r="431" spans="1:16" x14ac:dyDescent="0.25">
      <c r="A431" s="309"/>
      <c r="B431" s="309"/>
      <c r="C431" s="309"/>
      <c r="D431" s="309"/>
      <c r="E431" s="309"/>
      <c r="F431" s="309"/>
      <c r="G431" s="309"/>
      <c r="H431" s="309"/>
      <c r="I431" s="309"/>
      <c r="J431" s="309"/>
      <c r="K431" s="309"/>
      <c r="L431" s="309"/>
      <c r="M431" s="309"/>
      <c r="N431" s="309"/>
      <c r="O431" s="309"/>
      <c r="P431" s="309"/>
    </row>
    <row r="432" spans="1:16" x14ac:dyDescent="0.25">
      <c r="A432" s="309"/>
      <c r="B432" s="309"/>
      <c r="C432" s="309"/>
      <c r="D432" s="309"/>
      <c r="E432" s="309"/>
      <c r="F432" s="309"/>
      <c r="G432" s="309"/>
      <c r="H432" s="309"/>
      <c r="I432" s="309"/>
      <c r="J432" s="309"/>
      <c r="K432" s="309"/>
      <c r="L432" s="309"/>
      <c r="M432" s="309"/>
      <c r="N432" s="309"/>
      <c r="O432" s="309"/>
      <c r="P432" s="309"/>
    </row>
    <row r="433" spans="1:16" x14ac:dyDescent="0.25">
      <c r="A433" s="309"/>
      <c r="B433" s="309"/>
      <c r="C433" s="309"/>
      <c r="D433" s="309"/>
      <c r="E433" s="309"/>
      <c r="F433" s="309"/>
      <c r="G433" s="309"/>
      <c r="H433" s="309"/>
      <c r="I433" s="309"/>
      <c r="J433" s="309"/>
      <c r="K433" s="309"/>
      <c r="L433" s="309"/>
      <c r="M433" s="309"/>
      <c r="N433" s="309"/>
      <c r="O433" s="309"/>
      <c r="P433" s="309"/>
    </row>
    <row r="434" spans="1:16" x14ac:dyDescent="0.25">
      <c r="A434" s="309"/>
      <c r="B434" s="309"/>
      <c r="C434" s="309"/>
      <c r="D434" s="309"/>
      <c r="E434" s="309"/>
      <c r="F434" s="309"/>
      <c r="G434" s="309"/>
      <c r="H434" s="309"/>
      <c r="I434" s="309"/>
      <c r="J434" s="309"/>
      <c r="K434" s="309"/>
      <c r="L434" s="309"/>
      <c r="M434" s="309"/>
      <c r="N434" s="309"/>
      <c r="O434" s="309"/>
      <c r="P434" s="309"/>
    </row>
    <row r="435" spans="1:16" x14ac:dyDescent="0.25">
      <c r="A435" s="309"/>
      <c r="B435" s="309"/>
      <c r="C435" s="309"/>
      <c r="D435" s="309"/>
      <c r="E435" s="309"/>
      <c r="F435" s="309"/>
      <c r="G435" s="309"/>
      <c r="H435" s="309"/>
      <c r="I435" s="309"/>
      <c r="J435" s="309"/>
      <c r="K435" s="309"/>
      <c r="L435" s="309"/>
      <c r="M435" s="309"/>
      <c r="N435" s="309"/>
      <c r="O435" s="309"/>
      <c r="P435" s="309"/>
    </row>
    <row r="436" spans="1:16" x14ac:dyDescent="0.25">
      <c r="A436" s="309"/>
      <c r="B436" s="309"/>
      <c r="C436" s="309"/>
      <c r="D436" s="309"/>
      <c r="E436" s="309"/>
      <c r="F436" s="309"/>
      <c r="G436" s="309"/>
      <c r="H436" s="309"/>
      <c r="I436" s="309"/>
      <c r="J436" s="309"/>
      <c r="K436" s="309"/>
      <c r="L436" s="309"/>
      <c r="M436" s="309"/>
      <c r="N436" s="309"/>
      <c r="O436" s="309"/>
      <c r="P436" s="309"/>
    </row>
    <row r="437" spans="1:16" x14ac:dyDescent="0.25">
      <c r="A437" s="309"/>
      <c r="B437" s="309"/>
      <c r="C437" s="309"/>
      <c r="D437" s="309"/>
      <c r="E437" s="309"/>
      <c r="F437" s="309"/>
      <c r="G437" s="309"/>
      <c r="H437" s="309"/>
      <c r="I437" s="309"/>
      <c r="J437" s="309"/>
      <c r="K437" s="309"/>
      <c r="L437" s="309"/>
      <c r="M437" s="309"/>
      <c r="N437" s="309"/>
      <c r="O437" s="309"/>
      <c r="P437" s="309"/>
    </row>
    <row r="438" spans="1:16" x14ac:dyDescent="0.25">
      <c r="A438" s="309"/>
      <c r="B438" s="309"/>
      <c r="C438" s="309"/>
      <c r="D438" s="309"/>
      <c r="E438" s="309"/>
      <c r="F438" s="309"/>
      <c r="G438" s="309"/>
      <c r="H438" s="309"/>
      <c r="I438" s="309"/>
      <c r="J438" s="309"/>
      <c r="K438" s="309"/>
      <c r="L438" s="309"/>
      <c r="M438" s="309"/>
      <c r="N438" s="309"/>
      <c r="O438" s="309"/>
      <c r="P438" s="309"/>
    </row>
    <row r="439" spans="1:16" x14ac:dyDescent="0.25">
      <c r="A439" s="309"/>
      <c r="B439" s="309"/>
      <c r="C439" s="309"/>
      <c r="D439" s="309"/>
      <c r="E439" s="309"/>
      <c r="F439" s="309"/>
      <c r="G439" s="309"/>
      <c r="H439" s="309"/>
      <c r="I439" s="309"/>
      <c r="J439" s="309"/>
      <c r="K439" s="309"/>
      <c r="L439" s="309"/>
      <c r="M439" s="309"/>
      <c r="N439" s="309"/>
      <c r="O439" s="309"/>
      <c r="P439" s="309"/>
    </row>
    <row r="440" spans="1:16" x14ac:dyDescent="0.25">
      <c r="A440" s="309"/>
      <c r="B440" s="309"/>
      <c r="C440" s="309"/>
      <c r="D440" s="309"/>
      <c r="E440" s="309"/>
      <c r="F440" s="309"/>
      <c r="G440" s="309"/>
      <c r="H440" s="309"/>
      <c r="I440" s="309"/>
      <c r="J440" s="309"/>
      <c r="K440" s="309"/>
      <c r="L440" s="309"/>
      <c r="M440" s="309"/>
      <c r="N440" s="309"/>
      <c r="O440" s="309"/>
      <c r="P440" s="309"/>
    </row>
    <row r="441" spans="1:16" x14ac:dyDescent="0.25">
      <c r="A441" s="309"/>
      <c r="B441" s="309"/>
      <c r="C441" s="309"/>
      <c r="D441" s="309"/>
      <c r="E441" s="309"/>
      <c r="F441" s="309"/>
      <c r="G441" s="309"/>
      <c r="H441" s="309"/>
      <c r="I441" s="309"/>
      <c r="J441" s="309"/>
      <c r="K441" s="309"/>
      <c r="L441" s="309"/>
      <c r="M441" s="309"/>
      <c r="N441" s="309"/>
      <c r="O441" s="309"/>
      <c r="P441" s="309"/>
    </row>
    <row r="442" spans="1:16" x14ac:dyDescent="0.25">
      <c r="A442" s="309"/>
      <c r="B442" s="309"/>
      <c r="C442" s="309"/>
      <c r="D442" s="309"/>
      <c r="E442" s="309"/>
      <c r="F442" s="309"/>
      <c r="G442" s="309"/>
      <c r="H442" s="309"/>
      <c r="I442" s="309"/>
      <c r="J442" s="309"/>
      <c r="K442" s="309"/>
      <c r="L442" s="309"/>
      <c r="M442" s="309"/>
      <c r="N442" s="309"/>
      <c r="O442" s="309"/>
      <c r="P442" s="309"/>
    </row>
    <row r="443" spans="1:16" x14ac:dyDescent="0.25">
      <c r="A443" s="309"/>
      <c r="B443" s="309"/>
      <c r="C443" s="309"/>
      <c r="D443" s="309"/>
      <c r="E443" s="309"/>
      <c r="F443" s="309"/>
      <c r="G443" s="309"/>
      <c r="H443" s="309"/>
      <c r="I443" s="309"/>
      <c r="J443" s="309"/>
      <c r="K443" s="309"/>
      <c r="L443" s="309"/>
      <c r="M443" s="309"/>
      <c r="N443" s="309"/>
      <c r="O443" s="309"/>
      <c r="P443" s="309"/>
    </row>
    <row r="444" spans="1:16" x14ac:dyDescent="0.25">
      <c r="A444" s="309"/>
      <c r="B444" s="309"/>
      <c r="C444" s="309"/>
      <c r="D444" s="309"/>
      <c r="E444" s="309"/>
      <c r="F444" s="309"/>
      <c r="G444" s="309"/>
      <c r="H444" s="309"/>
      <c r="I444" s="309"/>
      <c r="J444" s="309"/>
      <c r="K444" s="309"/>
      <c r="L444" s="309"/>
      <c r="M444" s="309"/>
      <c r="N444" s="309"/>
      <c r="O444" s="309"/>
      <c r="P444" s="309"/>
    </row>
    <row r="445" spans="1:16" x14ac:dyDescent="0.25">
      <c r="A445" s="309"/>
      <c r="B445" s="309"/>
      <c r="C445" s="309"/>
      <c r="D445" s="309"/>
      <c r="E445" s="309"/>
      <c r="F445" s="309"/>
      <c r="G445" s="309"/>
      <c r="H445" s="309"/>
      <c r="I445" s="309"/>
      <c r="J445" s="309"/>
      <c r="K445" s="309"/>
      <c r="L445" s="309"/>
      <c r="M445" s="309"/>
      <c r="N445" s="309"/>
      <c r="O445" s="309"/>
      <c r="P445" s="309"/>
    </row>
    <row r="446" spans="1:16" x14ac:dyDescent="0.25">
      <c r="A446" s="309"/>
      <c r="B446" s="309"/>
      <c r="C446" s="309"/>
      <c r="D446" s="309"/>
      <c r="E446" s="309"/>
      <c r="F446" s="309"/>
      <c r="G446" s="309"/>
      <c r="H446" s="309"/>
      <c r="I446" s="309"/>
      <c r="J446" s="309"/>
      <c r="K446" s="309"/>
      <c r="L446" s="309"/>
      <c r="M446" s="309"/>
      <c r="N446" s="309"/>
      <c r="O446" s="309"/>
      <c r="P446" s="309"/>
    </row>
    <row r="447" spans="1:16" x14ac:dyDescent="0.25">
      <c r="A447" s="309"/>
      <c r="B447" s="309"/>
      <c r="C447" s="309"/>
      <c r="D447" s="309"/>
      <c r="E447" s="309"/>
      <c r="F447" s="309"/>
      <c r="G447" s="309"/>
      <c r="H447" s="309"/>
      <c r="I447" s="309"/>
      <c r="J447" s="309"/>
      <c r="K447" s="309"/>
      <c r="L447" s="309"/>
      <c r="M447" s="309"/>
      <c r="N447" s="309"/>
      <c r="O447" s="309"/>
      <c r="P447" s="309"/>
    </row>
    <row r="448" spans="1:16" x14ac:dyDescent="0.25">
      <c r="A448" s="309"/>
      <c r="B448" s="309"/>
      <c r="C448" s="309"/>
      <c r="D448" s="309"/>
      <c r="E448" s="309"/>
      <c r="F448" s="309"/>
      <c r="G448" s="309"/>
      <c r="H448" s="309"/>
      <c r="I448" s="309"/>
      <c r="J448" s="309"/>
      <c r="K448" s="309"/>
      <c r="L448" s="309"/>
      <c r="M448" s="309"/>
      <c r="N448" s="309"/>
      <c r="O448" s="309"/>
      <c r="P448" s="309"/>
    </row>
    <row r="449" spans="1:16" x14ac:dyDescent="0.25">
      <c r="A449" s="309"/>
      <c r="B449" s="309"/>
      <c r="C449" s="309"/>
      <c r="D449" s="309"/>
      <c r="E449" s="309"/>
      <c r="F449" s="309"/>
      <c r="G449" s="309"/>
      <c r="H449" s="309"/>
      <c r="I449" s="309"/>
      <c r="J449" s="309"/>
      <c r="K449" s="309"/>
      <c r="L449" s="309"/>
      <c r="M449" s="309"/>
      <c r="N449" s="309"/>
      <c r="O449" s="309"/>
      <c r="P449" s="309"/>
    </row>
    <row r="450" spans="1:16" x14ac:dyDescent="0.25">
      <c r="A450" s="309"/>
      <c r="B450" s="309"/>
      <c r="C450" s="309"/>
      <c r="D450" s="309"/>
      <c r="E450" s="309"/>
      <c r="F450" s="309"/>
      <c r="G450" s="309"/>
      <c r="H450" s="309"/>
      <c r="I450" s="309"/>
      <c r="J450" s="309"/>
      <c r="K450" s="309"/>
      <c r="L450" s="309"/>
      <c r="M450" s="309"/>
      <c r="N450" s="309"/>
      <c r="O450" s="309"/>
      <c r="P450" s="309"/>
    </row>
    <row r="451" spans="1:16" x14ac:dyDescent="0.25">
      <c r="A451" s="309"/>
      <c r="B451" s="309"/>
      <c r="C451" s="309"/>
      <c r="D451" s="309"/>
      <c r="E451" s="309"/>
      <c r="F451" s="309"/>
      <c r="G451" s="309"/>
      <c r="H451" s="309"/>
      <c r="I451" s="309"/>
      <c r="J451" s="309"/>
      <c r="K451" s="309"/>
      <c r="L451" s="309"/>
      <c r="M451" s="309"/>
      <c r="N451" s="309"/>
      <c r="O451" s="309"/>
      <c r="P451" s="309"/>
    </row>
    <row r="452" spans="1:16" x14ac:dyDescent="0.25">
      <c r="A452" s="309"/>
      <c r="B452" s="309"/>
      <c r="C452" s="309"/>
      <c r="D452" s="309"/>
      <c r="E452" s="309"/>
      <c r="F452" s="309"/>
      <c r="G452" s="309"/>
      <c r="H452" s="309"/>
      <c r="I452" s="309"/>
      <c r="J452" s="309"/>
      <c r="K452" s="309"/>
      <c r="L452" s="309"/>
      <c r="M452" s="309"/>
      <c r="N452" s="309"/>
      <c r="O452" s="309"/>
      <c r="P452" s="309"/>
    </row>
    <row r="453" spans="1:16" x14ac:dyDescent="0.25">
      <c r="A453" s="309"/>
      <c r="B453" s="309"/>
      <c r="C453" s="309"/>
      <c r="D453" s="309"/>
      <c r="E453" s="309"/>
      <c r="F453" s="309"/>
      <c r="G453" s="309"/>
      <c r="H453" s="309"/>
      <c r="I453" s="309"/>
      <c r="J453" s="309"/>
      <c r="K453" s="309"/>
      <c r="L453" s="309"/>
      <c r="M453" s="309"/>
      <c r="N453" s="309"/>
      <c r="O453" s="309"/>
      <c r="P453" s="309"/>
    </row>
    <row r="454" spans="1:16" x14ac:dyDescent="0.25">
      <c r="A454" s="309"/>
      <c r="B454" s="309"/>
      <c r="C454" s="309"/>
      <c r="D454" s="309"/>
      <c r="E454" s="309"/>
      <c r="F454" s="309"/>
      <c r="G454" s="309"/>
      <c r="H454" s="309"/>
      <c r="I454" s="309"/>
      <c r="J454" s="309"/>
      <c r="K454" s="309"/>
      <c r="L454" s="309"/>
      <c r="M454" s="309"/>
      <c r="N454" s="309"/>
      <c r="O454" s="309"/>
      <c r="P454" s="309"/>
    </row>
    <row r="455" spans="1:16" x14ac:dyDescent="0.25">
      <c r="A455" s="309"/>
      <c r="B455" s="309"/>
      <c r="C455" s="309"/>
      <c r="D455" s="309"/>
      <c r="E455" s="309"/>
      <c r="F455" s="309"/>
      <c r="G455" s="309"/>
      <c r="H455" s="309"/>
      <c r="I455" s="309"/>
      <c r="J455" s="309"/>
      <c r="K455" s="309"/>
      <c r="L455" s="309"/>
      <c r="M455" s="309"/>
      <c r="N455" s="309"/>
      <c r="O455" s="309"/>
      <c r="P455" s="309"/>
    </row>
    <row r="456" spans="1:16" x14ac:dyDescent="0.25">
      <c r="A456" s="309"/>
      <c r="B456" s="309"/>
      <c r="C456" s="309"/>
      <c r="D456" s="309"/>
      <c r="E456" s="309"/>
      <c r="F456" s="309"/>
      <c r="G456" s="309"/>
      <c r="H456" s="309"/>
      <c r="I456" s="309"/>
      <c r="J456" s="309"/>
      <c r="K456" s="309"/>
      <c r="L456" s="309"/>
      <c r="M456" s="309"/>
      <c r="N456" s="309"/>
      <c r="O456" s="309"/>
      <c r="P456" s="309"/>
    </row>
    <row r="457" spans="1:16" x14ac:dyDescent="0.25">
      <c r="A457" s="309"/>
      <c r="B457" s="309"/>
      <c r="C457" s="309"/>
      <c r="D457" s="309"/>
      <c r="E457" s="309"/>
      <c r="F457" s="309"/>
      <c r="G457" s="309"/>
      <c r="H457" s="309"/>
      <c r="I457" s="309"/>
      <c r="J457" s="309"/>
      <c r="K457" s="309"/>
      <c r="L457" s="309"/>
      <c r="M457" s="309"/>
      <c r="N457" s="309"/>
      <c r="O457" s="309"/>
      <c r="P457" s="309"/>
    </row>
    <row r="458" spans="1:16" x14ac:dyDescent="0.25">
      <c r="A458" s="309"/>
      <c r="B458" s="309"/>
      <c r="C458" s="309"/>
      <c r="D458" s="309"/>
      <c r="E458" s="309"/>
      <c r="F458" s="309"/>
      <c r="G458" s="309"/>
      <c r="H458" s="309"/>
      <c r="I458" s="309"/>
      <c r="J458" s="309"/>
      <c r="K458" s="309"/>
      <c r="L458" s="309"/>
      <c r="M458" s="309"/>
      <c r="N458" s="309"/>
      <c r="O458" s="309"/>
      <c r="P458" s="309"/>
    </row>
    <row r="459" spans="1:16" x14ac:dyDescent="0.25">
      <c r="A459" s="309"/>
      <c r="B459" s="309"/>
      <c r="C459" s="309"/>
      <c r="D459" s="309"/>
      <c r="E459" s="309"/>
      <c r="F459" s="309"/>
      <c r="G459" s="309"/>
      <c r="H459" s="309"/>
      <c r="I459" s="309"/>
      <c r="J459" s="309"/>
      <c r="K459" s="309"/>
      <c r="L459" s="309"/>
      <c r="M459" s="309"/>
      <c r="N459" s="309"/>
      <c r="O459" s="309"/>
      <c r="P459" s="309"/>
    </row>
    <row r="460" spans="1:16" x14ac:dyDescent="0.25">
      <c r="A460" s="309"/>
      <c r="B460" s="309"/>
      <c r="C460" s="309"/>
      <c r="D460" s="309"/>
      <c r="E460" s="309"/>
      <c r="F460" s="309"/>
      <c r="G460" s="309"/>
      <c r="H460" s="309"/>
      <c r="I460" s="309"/>
      <c r="J460" s="309"/>
      <c r="K460" s="309"/>
      <c r="L460" s="309"/>
      <c r="M460" s="309"/>
      <c r="N460" s="309"/>
      <c r="O460" s="309"/>
      <c r="P460" s="309"/>
    </row>
    <row r="461" spans="1:16" x14ac:dyDescent="0.25">
      <c r="A461" s="309"/>
      <c r="B461" s="309"/>
      <c r="C461" s="309"/>
      <c r="D461" s="309"/>
      <c r="E461" s="309"/>
      <c r="F461" s="309"/>
      <c r="G461" s="309"/>
      <c r="H461" s="309"/>
      <c r="I461" s="309"/>
      <c r="J461" s="309"/>
      <c r="K461" s="309"/>
      <c r="L461" s="309"/>
      <c r="M461" s="309"/>
      <c r="N461" s="309"/>
      <c r="O461" s="309"/>
      <c r="P461" s="309"/>
    </row>
    <row r="462" spans="1:16" x14ac:dyDescent="0.25">
      <c r="A462" s="309"/>
      <c r="B462" s="309"/>
      <c r="C462" s="309"/>
      <c r="D462" s="309"/>
      <c r="E462" s="309"/>
      <c r="F462" s="309"/>
      <c r="G462" s="309"/>
      <c r="H462" s="309"/>
      <c r="I462" s="309"/>
      <c r="J462" s="309"/>
      <c r="K462" s="309"/>
      <c r="L462" s="309"/>
      <c r="M462" s="309"/>
      <c r="N462" s="309"/>
      <c r="O462" s="309"/>
      <c r="P462" s="309"/>
    </row>
    <row r="463" spans="1:16" x14ac:dyDescent="0.25">
      <c r="A463" s="309"/>
      <c r="B463" s="309"/>
      <c r="C463" s="309"/>
      <c r="D463" s="309"/>
      <c r="E463" s="309"/>
      <c r="F463" s="309"/>
      <c r="G463" s="309"/>
      <c r="H463" s="309"/>
      <c r="I463" s="309"/>
      <c r="J463" s="309"/>
      <c r="K463" s="309"/>
      <c r="L463" s="309"/>
      <c r="M463" s="309"/>
      <c r="N463" s="309"/>
      <c r="O463" s="309"/>
      <c r="P463" s="309"/>
    </row>
    <row r="464" spans="1:16" x14ac:dyDescent="0.25">
      <c r="A464" s="309"/>
      <c r="B464" s="309"/>
      <c r="C464" s="309"/>
      <c r="D464" s="309"/>
      <c r="E464" s="309"/>
      <c r="F464" s="309"/>
      <c r="G464" s="309"/>
      <c r="H464" s="309"/>
      <c r="I464" s="309"/>
      <c r="J464" s="309"/>
      <c r="K464" s="309"/>
      <c r="L464" s="309"/>
      <c r="M464" s="309"/>
      <c r="N464" s="309"/>
      <c r="O464" s="309"/>
      <c r="P464" s="309"/>
    </row>
    <row r="465" spans="1:16" x14ac:dyDescent="0.25">
      <c r="A465" s="309"/>
      <c r="B465" s="309"/>
      <c r="C465" s="309"/>
      <c r="D465" s="309"/>
      <c r="E465" s="309"/>
      <c r="F465" s="309"/>
      <c r="G465" s="309"/>
      <c r="H465" s="309"/>
      <c r="I465" s="309"/>
      <c r="J465" s="309"/>
      <c r="K465" s="309"/>
      <c r="L465" s="309"/>
      <c r="M465" s="309"/>
      <c r="N465" s="309"/>
      <c r="O465" s="309"/>
      <c r="P465" s="309"/>
    </row>
    <row r="466" spans="1:16" x14ac:dyDescent="0.25">
      <c r="A466" s="309"/>
      <c r="B466" s="309"/>
      <c r="C466" s="309"/>
      <c r="D466" s="309"/>
      <c r="E466" s="309"/>
      <c r="F466" s="309"/>
      <c r="G466" s="309"/>
      <c r="H466" s="309"/>
      <c r="I466" s="309"/>
      <c r="J466" s="309"/>
      <c r="K466" s="309"/>
      <c r="L466" s="309"/>
      <c r="M466" s="309"/>
      <c r="N466" s="309"/>
      <c r="O466" s="309"/>
      <c r="P466" s="309"/>
    </row>
    <row r="467" spans="1:16" x14ac:dyDescent="0.25">
      <c r="A467" s="309"/>
      <c r="B467" s="309"/>
      <c r="C467" s="309"/>
      <c r="D467" s="309"/>
      <c r="E467" s="309"/>
      <c r="F467" s="309"/>
      <c r="G467" s="309"/>
      <c r="H467" s="309"/>
      <c r="I467" s="309"/>
      <c r="J467" s="309"/>
      <c r="K467" s="309"/>
      <c r="L467" s="309"/>
      <c r="M467" s="309"/>
      <c r="N467" s="309"/>
      <c r="O467" s="309"/>
      <c r="P467" s="309"/>
    </row>
    <row r="468" spans="1:16" x14ac:dyDescent="0.25">
      <c r="A468" s="309"/>
      <c r="B468" s="309"/>
      <c r="C468" s="309"/>
      <c r="D468" s="309"/>
      <c r="E468" s="309"/>
      <c r="F468" s="309"/>
      <c r="G468" s="309"/>
      <c r="H468" s="309"/>
      <c r="I468" s="309"/>
      <c r="J468" s="309"/>
      <c r="K468" s="309"/>
      <c r="L468" s="309"/>
      <c r="M468" s="309"/>
      <c r="N468" s="309"/>
      <c r="O468" s="309"/>
      <c r="P468" s="309"/>
    </row>
    <row r="469" spans="1:16" x14ac:dyDescent="0.25">
      <c r="A469" s="309"/>
      <c r="B469" s="309"/>
      <c r="C469" s="309"/>
      <c r="D469" s="309"/>
      <c r="E469" s="309"/>
      <c r="F469" s="309"/>
      <c r="G469" s="309"/>
      <c r="H469" s="309"/>
      <c r="I469" s="309"/>
      <c r="J469" s="309"/>
      <c r="K469" s="309"/>
      <c r="L469" s="309"/>
      <c r="M469" s="309"/>
      <c r="N469" s="309"/>
      <c r="O469" s="309"/>
      <c r="P469" s="309"/>
    </row>
    <row r="470" spans="1:16" x14ac:dyDescent="0.25">
      <c r="A470" s="309"/>
      <c r="B470" s="309"/>
      <c r="C470" s="309"/>
      <c r="D470" s="309"/>
      <c r="E470" s="309"/>
      <c r="F470" s="309"/>
      <c r="G470" s="309"/>
      <c r="H470" s="309"/>
      <c r="I470" s="309"/>
      <c r="J470" s="309"/>
      <c r="K470" s="309"/>
      <c r="L470" s="309"/>
      <c r="M470" s="309"/>
      <c r="N470" s="309"/>
      <c r="O470" s="309"/>
      <c r="P470" s="309"/>
    </row>
    <row r="471" spans="1:16" x14ac:dyDescent="0.25">
      <c r="A471" s="309"/>
      <c r="B471" s="309"/>
      <c r="C471" s="309"/>
      <c r="D471" s="309"/>
      <c r="E471" s="309"/>
      <c r="F471" s="309"/>
      <c r="G471" s="309"/>
      <c r="H471" s="309"/>
      <c r="I471" s="309"/>
      <c r="J471" s="309"/>
      <c r="K471" s="309"/>
      <c r="L471" s="309"/>
      <c r="M471" s="309"/>
      <c r="N471" s="309"/>
      <c r="O471" s="309"/>
      <c r="P471" s="309"/>
    </row>
    <row r="472" spans="1:16" x14ac:dyDescent="0.25">
      <c r="A472" s="309"/>
      <c r="B472" s="309"/>
      <c r="C472" s="309"/>
      <c r="D472" s="309"/>
      <c r="E472" s="309"/>
      <c r="F472" s="309"/>
      <c r="G472" s="309"/>
      <c r="H472" s="309"/>
      <c r="I472" s="309"/>
      <c r="J472" s="309"/>
      <c r="K472" s="309"/>
      <c r="L472" s="309"/>
      <c r="M472" s="309"/>
      <c r="N472" s="309"/>
      <c r="O472" s="309"/>
      <c r="P472" s="309"/>
    </row>
    <row r="473" spans="1:16" x14ac:dyDescent="0.25">
      <c r="A473" s="309"/>
      <c r="B473" s="309"/>
      <c r="C473" s="309"/>
      <c r="D473" s="309"/>
      <c r="E473" s="309"/>
      <c r="F473" s="309"/>
      <c r="G473" s="309"/>
      <c r="H473" s="309"/>
      <c r="I473" s="309"/>
      <c r="J473" s="309"/>
      <c r="K473" s="309"/>
      <c r="L473" s="309"/>
      <c r="M473" s="309"/>
      <c r="N473" s="309"/>
      <c r="O473" s="309"/>
      <c r="P473" s="309"/>
    </row>
    <row r="474" spans="1:16" x14ac:dyDescent="0.25">
      <c r="A474" s="309"/>
      <c r="B474" s="309"/>
      <c r="C474" s="309"/>
      <c r="D474" s="309"/>
      <c r="E474" s="309"/>
      <c r="F474" s="309"/>
      <c r="G474" s="309"/>
      <c r="H474" s="309"/>
      <c r="I474" s="309"/>
      <c r="J474" s="309"/>
      <c r="K474" s="309"/>
      <c r="L474" s="309"/>
      <c r="M474" s="309"/>
      <c r="N474" s="309"/>
      <c r="O474" s="309"/>
      <c r="P474" s="309"/>
    </row>
    <row r="475" spans="1:16" x14ac:dyDescent="0.25">
      <c r="A475" s="309"/>
      <c r="B475" s="309"/>
      <c r="C475" s="309"/>
      <c r="D475" s="309"/>
      <c r="E475" s="309"/>
      <c r="F475" s="309"/>
      <c r="G475" s="309"/>
      <c r="H475" s="309"/>
      <c r="I475" s="309"/>
      <c r="J475" s="309"/>
      <c r="K475" s="309"/>
      <c r="L475" s="309"/>
      <c r="M475" s="309"/>
      <c r="N475" s="309"/>
      <c r="O475" s="309"/>
      <c r="P475" s="309"/>
    </row>
    <row r="476" spans="1:16" x14ac:dyDescent="0.25">
      <c r="A476" s="309"/>
      <c r="B476" s="309"/>
      <c r="C476" s="309"/>
      <c r="D476" s="309"/>
      <c r="E476" s="309"/>
      <c r="F476" s="309"/>
      <c r="G476" s="309"/>
      <c r="H476" s="309"/>
      <c r="I476" s="309"/>
      <c r="J476" s="309"/>
      <c r="K476" s="309"/>
      <c r="L476" s="309"/>
      <c r="M476" s="309"/>
      <c r="N476" s="309"/>
      <c r="O476" s="309"/>
      <c r="P476" s="309"/>
    </row>
    <row r="477" spans="1:16" x14ac:dyDescent="0.25">
      <c r="A477" s="309"/>
      <c r="B477" s="309"/>
      <c r="C477" s="309"/>
      <c r="D477" s="309"/>
      <c r="E477" s="309"/>
      <c r="F477" s="309"/>
      <c r="G477" s="309"/>
      <c r="H477" s="309"/>
      <c r="I477" s="309"/>
      <c r="J477" s="309"/>
      <c r="K477" s="309"/>
      <c r="L477" s="309"/>
      <c r="M477" s="309"/>
      <c r="N477" s="309"/>
      <c r="O477" s="309"/>
      <c r="P477" s="309"/>
    </row>
    <row r="478" spans="1:16" x14ac:dyDescent="0.25">
      <c r="A478" s="309"/>
      <c r="B478" s="309"/>
      <c r="C478" s="309"/>
      <c r="D478" s="309"/>
      <c r="E478" s="309"/>
      <c r="F478" s="309"/>
      <c r="G478" s="309"/>
      <c r="H478" s="309"/>
      <c r="I478" s="309"/>
      <c r="J478" s="309"/>
      <c r="K478" s="309"/>
      <c r="L478" s="309"/>
      <c r="M478" s="309"/>
      <c r="N478" s="309"/>
      <c r="O478" s="309"/>
      <c r="P478" s="309"/>
    </row>
    <row r="479" spans="1:16" x14ac:dyDescent="0.25">
      <c r="A479" s="309"/>
      <c r="B479" s="309"/>
      <c r="C479" s="309"/>
      <c r="D479" s="309"/>
      <c r="E479" s="309"/>
      <c r="F479" s="309"/>
      <c r="G479" s="309"/>
      <c r="H479" s="309"/>
      <c r="I479" s="309"/>
      <c r="J479" s="309"/>
      <c r="K479" s="309"/>
      <c r="L479" s="309"/>
      <c r="M479" s="309"/>
      <c r="N479" s="309"/>
      <c r="O479" s="309"/>
      <c r="P479" s="309"/>
    </row>
    <row r="480" spans="1:16" x14ac:dyDescent="0.25">
      <c r="A480" s="309"/>
      <c r="B480" s="309"/>
      <c r="C480" s="309"/>
      <c r="D480" s="309"/>
      <c r="E480" s="309"/>
      <c r="F480" s="309"/>
      <c r="G480" s="309"/>
      <c r="H480" s="309"/>
      <c r="I480" s="309"/>
      <c r="J480" s="309"/>
      <c r="K480" s="309"/>
      <c r="L480" s="309"/>
      <c r="M480" s="309"/>
      <c r="N480" s="309"/>
      <c r="O480" s="309"/>
      <c r="P480" s="309"/>
    </row>
    <row r="481" spans="1:16" x14ac:dyDescent="0.25">
      <c r="A481" s="309"/>
      <c r="B481" s="309"/>
      <c r="C481" s="309"/>
      <c r="D481" s="309"/>
      <c r="E481" s="309"/>
      <c r="F481" s="309"/>
      <c r="G481" s="309"/>
      <c r="H481" s="309"/>
      <c r="I481" s="309"/>
      <c r="J481" s="309"/>
      <c r="K481" s="309"/>
      <c r="L481" s="309"/>
      <c r="M481" s="309"/>
      <c r="N481" s="309"/>
      <c r="O481" s="309"/>
      <c r="P481" s="309"/>
    </row>
    <row r="482" spans="1:16" x14ac:dyDescent="0.25">
      <c r="A482" s="309"/>
      <c r="B482" s="309"/>
      <c r="C482" s="309"/>
      <c r="D482" s="309"/>
      <c r="E482" s="309"/>
      <c r="F482" s="309"/>
      <c r="G482" s="309"/>
      <c r="H482" s="309"/>
      <c r="I482" s="309"/>
      <c r="J482" s="309"/>
      <c r="K482" s="309"/>
      <c r="L482" s="309"/>
      <c r="M482" s="309"/>
      <c r="N482" s="309"/>
      <c r="O482" s="309"/>
      <c r="P482" s="309"/>
    </row>
    <row r="483" spans="1:16" x14ac:dyDescent="0.25">
      <c r="A483" s="309"/>
      <c r="B483" s="309"/>
      <c r="C483" s="309"/>
      <c r="D483" s="309"/>
      <c r="E483" s="309"/>
      <c r="F483" s="309"/>
      <c r="G483" s="309"/>
      <c r="H483" s="309"/>
      <c r="I483" s="309"/>
      <c r="J483" s="309"/>
      <c r="K483" s="309"/>
      <c r="L483" s="309"/>
      <c r="M483" s="309"/>
      <c r="N483" s="309"/>
      <c r="O483" s="309"/>
      <c r="P483" s="309"/>
    </row>
    <row r="484" spans="1:16" x14ac:dyDescent="0.25">
      <c r="A484" s="309"/>
      <c r="B484" s="309"/>
      <c r="C484" s="309"/>
      <c r="D484" s="309"/>
      <c r="E484" s="309"/>
      <c r="F484" s="309"/>
      <c r="G484" s="309"/>
      <c r="H484" s="309"/>
      <c r="I484" s="309"/>
      <c r="J484" s="309"/>
      <c r="K484" s="309"/>
      <c r="L484" s="309"/>
      <c r="M484" s="309"/>
      <c r="N484" s="309"/>
      <c r="O484" s="309"/>
      <c r="P484" s="309"/>
    </row>
    <row r="485" spans="1:16" x14ac:dyDescent="0.25">
      <c r="A485" s="309"/>
      <c r="B485" s="309"/>
      <c r="C485" s="309"/>
      <c r="D485" s="309"/>
      <c r="E485" s="309"/>
      <c r="F485" s="309"/>
      <c r="G485" s="309"/>
      <c r="H485" s="309"/>
      <c r="I485" s="309"/>
      <c r="J485" s="309"/>
      <c r="K485" s="309"/>
      <c r="L485" s="309"/>
      <c r="M485" s="309"/>
      <c r="N485" s="309"/>
      <c r="O485" s="309"/>
      <c r="P485" s="309"/>
    </row>
    <row r="486" spans="1:16" x14ac:dyDescent="0.25">
      <c r="A486" s="309"/>
      <c r="B486" s="309"/>
      <c r="C486" s="309"/>
      <c r="D486" s="309"/>
      <c r="E486" s="309"/>
      <c r="F486" s="309"/>
      <c r="G486" s="309"/>
      <c r="H486" s="309"/>
      <c r="I486" s="309"/>
      <c r="J486" s="309"/>
      <c r="K486" s="309"/>
      <c r="L486" s="309"/>
      <c r="M486" s="309"/>
      <c r="N486" s="309"/>
      <c r="O486" s="309"/>
      <c r="P486" s="309"/>
    </row>
    <row r="487" spans="1:16" x14ac:dyDescent="0.25">
      <c r="A487" s="309"/>
      <c r="B487" s="309"/>
      <c r="C487" s="309"/>
      <c r="D487" s="309"/>
      <c r="E487" s="309"/>
      <c r="F487" s="309"/>
      <c r="G487" s="309"/>
      <c r="H487" s="309"/>
      <c r="I487" s="309"/>
      <c r="J487" s="309"/>
      <c r="K487" s="309"/>
      <c r="L487" s="309"/>
      <c r="M487" s="309"/>
      <c r="N487" s="309"/>
      <c r="O487" s="309"/>
      <c r="P487" s="309"/>
    </row>
    <row r="488" spans="1:16" x14ac:dyDescent="0.25">
      <c r="A488" s="309"/>
      <c r="B488" s="309"/>
      <c r="C488" s="309"/>
      <c r="D488" s="309"/>
      <c r="E488" s="309"/>
      <c r="F488" s="309"/>
      <c r="G488" s="309"/>
      <c r="H488" s="309"/>
      <c r="I488" s="309"/>
      <c r="J488" s="309"/>
      <c r="K488" s="309"/>
      <c r="L488" s="309"/>
      <c r="M488" s="309"/>
      <c r="N488" s="309"/>
      <c r="O488" s="309"/>
      <c r="P488" s="309"/>
    </row>
    <row r="489" spans="1:16" x14ac:dyDescent="0.25">
      <c r="A489" s="309"/>
      <c r="B489" s="309"/>
      <c r="C489" s="309"/>
      <c r="D489" s="309"/>
      <c r="E489" s="309"/>
      <c r="F489" s="309"/>
      <c r="G489" s="309"/>
      <c r="H489" s="309"/>
      <c r="I489" s="309"/>
      <c r="J489" s="309"/>
      <c r="K489" s="309"/>
      <c r="L489" s="309"/>
      <c r="M489" s="309"/>
      <c r="N489" s="309"/>
      <c r="O489" s="309"/>
      <c r="P489" s="309"/>
    </row>
    <row r="490" spans="1:16" x14ac:dyDescent="0.25">
      <c r="A490" s="309"/>
      <c r="B490" s="309"/>
      <c r="C490" s="309"/>
      <c r="D490" s="309"/>
      <c r="E490" s="309"/>
      <c r="F490" s="309"/>
      <c r="G490" s="309"/>
      <c r="H490" s="309"/>
      <c r="I490" s="309"/>
      <c r="J490" s="309"/>
      <c r="K490" s="309"/>
      <c r="L490" s="309"/>
      <c r="M490" s="309"/>
      <c r="N490" s="309"/>
      <c r="O490" s="309"/>
      <c r="P490" s="309"/>
    </row>
    <row r="491" spans="1:16" x14ac:dyDescent="0.25">
      <c r="A491" s="309"/>
      <c r="B491" s="309"/>
      <c r="C491" s="309"/>
      <c r="D491" s="309"/>
      <c r="E491" s="309"/>
      <c r="F491" s="309"/>
      <c r="G491" s="309"/>
      <c r="H491" s="309"/>
      <c r="I491" s="309"/>
      <c r="J491" s="309"/>
      <c r="K491" s="309"/>
      <c r="L491" s="309"/>
      <c r="M491" s="309"/>
      <c r="N491" s="309"/>
      <c r="O491" s="309"/>
      <c r="P491" s="309"/>
    </row>
    <row r="492" spans="1:16" x14ac:dyDescent="0.25">
      <c r="A492" s="309"/>
      <c r="B492" s="309"/>
      <c r="C492" s="309"/>
      <c r="D492" s="309"/>
      <c r="E492" s="309"/>
      <c r="F492" s="309"/>
      <c r="G492" s="309"/>
      <c r="H492" s="309"/>
      <c r="I492" s="309"/>
      <c r="J492" s="309"/>
      <c r="K492" s="309"/>
      <c r="L492" s="309"/>
      <c r="M492" s="309"/>
      <c r="N492" s="309"/>
      <c r="O492" s="309"/>
      <c r="P492" s="309"/>
    </row>
    <row r="493" spans="1:16" x14ac:dyDescent="0.25">
      <c r="A493" s="309"/>
      <c r="B493" s="309"/>
      <c r="C493" s="309"/>
      <c r="D493" s="309"/>
      <c r="E493" s="309"/>
      <c r="F493" s="309"/>
      <c r="G493" s="309"/>
      <c r="H493" s="309"/>
      <c r="I493" s="309"/>
      <c r="J493" s="309"/>
      <c r="K493" s="309"/>
      <c r="L493" s="309"/>
      <c r="M493" s="309"/>
      <c r="N493" s="309"/>
      <c r="O493" s="309"/>
      <c r="P493" s="309"/>
    </row>
    <row r="494" spans="1:16" x14ac:dyDescent="0.25">
      <c r="A494" s="309"/>
      <c r="B494" s="309"/>
      <c r="C494" s="309"/>
      <c r="D494" s="309"/>
      <c r="E494" s="309"/>
      <c r="F494" s="309"/>
      <c r="G494" s="309"/>
      <c r="H494" s="309"/>
      <c r="I494" s="309"/>
      <c r="J494" s="309"/>
      <c r="K494" s="309"/>
      <c r="L494" s="309"/>
      <c r="M494" s="309"/>
      <c r="N494" s="309"/>
      <c r="O494" s="309"/>
      <c r="P494" s="309"/>
    </row>
    <row r="495" spans="1:16" x14ac:dyDescent="0.25">
      <c r="A495" s="309"/>
      <c r="B495" s="309"/>
      <c r="C495" s="309"/>
      <c r="D495" s="309"/>
      <c r="E495" s="309"/>
      <c r="F495" s="309"/>
      <c r="G495" s="309"/>
      <c r="H495" s="309"/>
      <c r="I495" s="309"/>
      <c r="J495" s="309"/>
      <c r="K495" s="309"/>
      <c r="L495" s="309"/>
      <c r="M495" s="309"/>
      <c r="N495" s="309"/>
      <c r="O495" s="309"/>
      <c r="P495" s="309"/>
    </row>
    <row r="496" spans="1:16" x14ac:dyDescent="0.25">
      <c r="A496" s="309"/>
      <c r="B496" s="309"/>
      <c r="C496" s="309"/>
      <c r="D496" s="309"/>
      <c r="E496" s="309"/>
      <c r="F496" s="309"/>
      <c r="G496" s="309"/>
      <c r="H496" s="309"/>
      <c r="I496" s="309"/>
      <c r="J496" s="309"/>
      <c r="K496" s="309"/>
      <c r="L496" s="309"/>
      <c r="M496" s="309"/>
      <c r="N496" s="309"/>
      <c r="O496" s="309"/>
      <c r="P496" s="309"/>
    </row>
    <row r="497" spans="1:16" x14ac:dyDescent="0.25">
      <c r="A497" s="309"/>
      <c r="B497" s="309"/>
      <c r="C497" s="309"/>
      <c r="D497" s="309"/>
      <c r="E497" s="309"/>
      <c r="F497" s="309"/>
      <c r="G497" s="309"/>
      <c r="H497" s="309"/>
      <c r="I497" s="309"/>
      <c r="J497" s="309"/>
      <c r="K497" s="309"/>
      <c r="L497" s="309"/>
      <c r="M497" s="309"/>
      <c r="N497" s="309"/>
      <c r="O497" s="309"/>
      <c r="P497" s="309"/>
    </row>
    <row r="498" spans="1:16" x14ac:dyDescent="0.25">
      <c r="A498" s="309"/>
      <c r="B498" s="309"/>
      <c r="C498" s="309"/>
      <c r="D498" s="309"/>
      <c r="E498" s="309"/>
      <c r="F498" s="309"/>
      <c r="G498" s="309"/>
      <c r="H498" s="309"/>
      <c r="I498" s="309"/>
      <c r="J498" s="309"/>
      <c r="K498" s="309"/>
      <c r="L498" s="309"/>
      <c r="M498" s="309"/>
      <c r="N498" s="309"/>
      <c r="O498" s="309"/>
      <c r="P498" s="309"/>
    </row>
    <row r="499" spans="1:16" x14ac:dyDescent="0.25">
      <c r="A499" s="309"/>
      <c r="B499" s="309"/>
      <c r="C499" s="309"/>
      <c r="D499" s="309"/>
      <c r="E499" s="309"/>
      <c r="F499" s="309"/>
      <c r="G499" s="309"/>
      <c r="H499" s="309"/>
      <c r="I499" s="309"/>
      <c r="J499" s="309"/>
      <c r="K499" s="309"/>
      <c r="L499" s="309"/>
      <c r="M499" s="309"/>
      <c r="N499" s="309"/>
      <c r="O499" s="309"/>
      <c r="P499" s="309"/>
    </row>
    <row r="500" spans="1:16" x14ac:dyDescent="0.25">
      <c r="A500" s="309"/>
      <c r="B500" s="309"/>
      <c r="C500" s="309"/>
      <c r="D500" s="309"/>
      <c r="E500" s="309"/>
      <c r="F500" s="309"/>
      <c r="G500" s="309"/>
      <c r="H500" s="309"/>
      <c r="I500" s="309"/>
      <c r="J500" s="309"/>
      <c r="K500" s="309"/>
      <c r="L500" s="309"/>
      <c r="M500" s="309"/>
      <c r="N500" s="309"/>
      <c r="O500" s="309"/>
      <c r="P500" s="309"/>
    </row>
    <row r="501" spans="1:16" x14ac:dyDescent="0.25">
      <c r="A501" s="309"/>
      <c r="B501" s="309"/>
      <c r="C501" s="309"/>
      <c r="D501" s="309"/>
      <c r="E501" s="309"/>
      <c r="F501" s="309"/>
      <c r="G501" s="309"/>
      <c r="H501" s="309"/>
      <c r="I501" s="309"/>
      <c r="J501" s="309"/>
      <c r="K501" s="309"/>
      <c r="L501" s="309"/>
      <c r="M501" s="309"/>
      <c r="N501" s="309"/>
      <c r="O501" s="309"/>
      <c r="P501" s="309"/>
    </row>
    <row r="502" spans="1:16" x14ac:dyDescent="0.25">
      <c r="A502" s="309"/>
      <c r="B502" s="309"/>
      <c r="C502" s="309"/>
      <c r="D502" s="309"/>
      <c r="E502" s="309"/>
      <c r="F502" s="309"/>
      <c r="G502" s="309"/>
      <c r="H502" s="309"/>
      <c r="I502" s="309"/>
      <c r="J502" s="309"/>
      <c r="K502" s="309"/>
      <c r="L502" s="309"/>
      <c r="M502" s="309"/>
      <c r="N502" s="309"/>
      <c r="O502" s="309"/>
      <c r="P502" s="309"/>
    </row>
    <row r="503" spans="1:16" x14ac:dyDescent="0.25">
      <c r="A503" s="309"/>
      <c r="B503" s="309"/>
      <c r="C503" s="309"/>
      <c r="D503" s="309"/>
      <c r="E503" s="309"/>
      <c r="F503" s="309"/>
      <c r="G503" s="309"/>
      <c r="H503" s="309"/>
      <c r="I503" s="309"/>
      <c r="J503" s="309"/>
      <c r="K503" s="309"/>
      <c r="L503" s="309"/>
      <c r="M503" s="309"/>
      <c r="N503" s="309"/>
      <c r="O503" s="309"/>
      <c r="P503" s="309"/>
    </row>
    <row r="504" spans="1:16" x14ac:dyDescent="0.25">
      <c r="A504" s="309"/>
      <c r="B504" s="309"/>
      <c r="C504" s="309"/>
      <c r="D504" s="309"/>
      <c r="E504" s="309"/>
      <c r="F504" s="309"/>
      <c r="G504" s="309"/>
      <c r="H504" s="309"/>
      <c r="I504" s="309"/>
      <c r="J504" s="309"/>
      <c r="K504" s="309"/>
      <c r="L504" s="309"/>
      <c r="M504" s="309"/>
      <c r="N504" s="309"/>
      <c r="O504" s="309"/>
      <c r="P504" s="309"/>
    </row>
    <row r="505" spans="1:16" x14ac:dyDescent="0.25">
      <c r="A505" s="309"/>
      <c r="B505" s="309"/>
      <c r="C505" s="309"/>
      <c r="D505" s="309"/>
      <c r="E505" s="309"/>
      <c r="F505" s="309"/>
      <c r="G505" s="309"/>
      <c r="H505" s="309"/>
      <c r="I505" s="309"/>
      <c r="J505" s="309"/>
      <c r="K505" s="309"/>
      <c r="L505" s="309"/>
      <c r="M505" s="309"/>
      <c r="N505" s="309"/>
      <c r="O505" s="309"/>
      <c r="P505" s="309"/>
    </row>
    <row r="506" spans="1:16" x14ac:dyDescent="0.25">
      <c r="A506" s="309"/>
      <c r="B506" s="309"/>
      <c r="C506" s="309"/>
      <c r="D506" s="309"/>
      <c r="E506" s="309"/>
      <c r="F506" s="309"/>
      <c r="G506" s="309"/>
      <c r="H506" s="309"/>
      <c r="I506" s="309"/>
      <c r="J506" s="309"/>
      <c r="K506" s="309"/>
      <c r="L506" s="309"/>
      <c r="M506" s="309"/>
      <c r="N506" s="309"/>
      <c r="O506" s="309"/>
      <c r="P506" s="309"/>
    </row>
    <row r="507" spans="1:16" x14ac:dyDescent="0.25">
      <c r="A507" s="309"/>
      <c r="B507" s="309"/>
      <c r="C507" s="309"/>
      <c r="D507" s="309"/>
      <c r="E507" s="309"/>
      <c r="F507" s="309"/>
      <c r="G507" s="309"/>
      <c r="H507" s="309"/>
      <c r="I507" s="309"/>
      <c r="J507" s="309"/>
      <c r="K507" s="309"/>
      <c r="L507" s="309"/>
      <c r="M507" s="309"/>
      <c r="N507" s="309"/>
      <c r="O507" s="309"/>
      <c r="P507" s="309"/>
    </row>
    <row r="508" spans="1:16" x14ac:dyDescent="0.25">
      <c r="A508" s="309"/>
      <c r="B508" s="309"/>
      <c r="C508" s="309"/>
      <c r="D508" s="309"/>
      <c r="E508" s="309"/>
      <c r="F508" s="309"/>
      <c r="G508" s="309"/>
      <c r="H508" s="309"/>
      <c r="I508" s="309"/>
      <c r="J508" s="309"/>
      <c r="K508" s="309"/>
      <c r="L508" s="309"/>
      <c r="M508" s="309"/>
      <c r="N508" s="309"/>
      <c r="O508" s="309"/>
      <c r="P508" s="309"/>
    </row>
    <row r="509" spans="1:16" x14ac:dyDescent="0.25">
      <c r="A509" s="309"/>
      <c r="B509" s="309"/>
      <c r="C509" s="309"/>
      <c r="D509" s="309"/>
      <c r="E509" s="309"/>
      <c r="F509" s="309"/>
      <c r="G509" s="309"/>
      <c r="H509" s="309"/>
      <c r="I509" s="309"/>
      <c r="J509" s="309"/>
      <c r="K509" s="309"/>
      <c r="L509" s="309"/>
      <c r="M509" s="309"/>
      <c r="N509" s="309"/>
      <c r="O509" s="309"/>
      <c r="P509" s="309"/>
    </row>
    <row r="510" spans="1:16" x14ac:dyDescent="0.25">
      <c r="A510" s="309"/>
      <c r="B510" s="309"/>
      <c r="C510" s="309"/>
      <c r="D510" s="309"/>
      <c r="E510" s="309"/>
      <c r="F510" s="309"/>
      <c r="G510" s="309"/>
      <c r="H510" s="309"/>
      <c r="I510" s="309"/>
      <c r="J510" s="309"/>
      <c r="K510" s="309"/>
      <c r="L510" s="309"/>
      <c r="M510" s="309"/>
      <c r="N510" s="309"/>
      <c r="O510" s="309"/>
      <c r="P510" s="309"/>
    </row>
    <row r="511" spans="1:16" x14ac:dyDescent="0.25">
      <c r="A511" s="309"/>
      <c r="B511" s="309"/>
      <c r="C511" s="309"/>
      <c r="D511" s="309"/>
      <c r="E511" s="309"/>
      <c r="F511" s="309"/>
      <c r="G511" s="309"/>
      <c r="H511" s="309"/>
      <c r="I511" s="309"/>
      <c r="J511" s="309"/>
      <c r="K511" s="309"/>
      <c r="L511" s="309"/>
      <c r="M511" s="309"/>
      <c r="N511" s="309"/>
      <c r="O511" s="309"/>
      <c r="P511" s="309"/>
    </row>
    <row r="512" spans="1:16" x14ac:dyDescent="0.25">
      <c r="A512" s="309"/>
      <c r="B512" s="309"/>
      <c r="C512" s="309"/>
      <c r="D512" s="309"/>
      <c r="E512" s="309"/>
      <c r="F512" s="309"/>
      <c r="G512" s="309"/>
      <c r="H512" s="309"/>
      <c r="I512" s="309"/>
      <c r="J512" s="309"/>
      <c r="K512" s="309"/>
      <c r="L512" s="309"/>
      <c r="M512" s="309"/>
      <c r="N512" s="309"/>
      <c r="O512" s="309"/>
      <c r="P512" s="309"/>
    </row>
    <row r="513" spans="1:16" x14ac:dyDescent="0.25">
      <c r="A513" s="309"/>
      <c r="B513" s="309"/>
      <c r="C513" s="309"/>
      <c r="D513" s="309"/>
      <c r="E513" s="309"/>
      <c r="F513" s="309"/>
      <c r="G513" s="309"/>
      <c r="H513" s="309"/>
      <c r="I513" s="309"/>
      <c r="J513" s="309"/>
      <c r="K513" s="309"/>
      <c r="L513" s="309"/>
      <c r="M513" s="309"/>
      <c r="N513" s="309"/>
      <c r="O513" s="309"/>
      <c r="P513" s="309"/>
    </row>
    <row r="514" spans="1:16" x14ac:dyDescent="0.25">
      <c r="A514" s="309"/>
      <c r="B514" s="309"/>
      <c r="C514" s="309"/>
      <c r="D514" s="309"/>
      <c r="E514" s="309"/>
      <c r="F514" s="309"/>
      <c r="G514" s="309"/>
      <c r="H514" s="309"/>
      <c r="I514" s="309"/>
      <c r="J514" s="309"/>
      <c r="K514" s="309"/>
      <c r="L514" s="309"/>
      <c r="M514" s="309"/>
      <c r="N514" s="309"/>
      <c r="O514" s="309"/>
      <c r="P514" s="309"/>
    </row>
    <row r="515" spans="1:16" x14ac:dyDescent="0.25">
      <c r="A515" s="309"/>
      <c r="B515" s="309"/>
      <c r="C515" s="309"/>
      <c r="D515" s="309"/>
      <c r="E515" s="309"/>
      <c r="F515" s="309"/>
      <c r="G515" s="309"/>
      <c r="H515" s="309"/>
      <c r="I515" s="309"/>
      <c r="J515" s="309"/>
      <c r="K515" s="309"/>
      <c r="L515" s="309"/>
      <c r="M515" s="309"/>
      <c r="N515" s="309"/>
      <c r="O515" s="309"/>
      <c r="P515" s="309"/>
    </row>
    <row r="516" spans="1:16" x14ac:dyDescent="0.25">
      <c r="A516" s="309"/>
      <c r="B516" s="309"/>
      <c r="C516" s="309"/>
      <c r="D516" s="309"/>
      <c r="E516" s="309"/>
      <c r="F516" s="309"/>
      <c r="G516" s="309"/>
      <c r="H516" s="309"/>
      <c r="I516" s="309"/>
      <c r="J516" s="309"/>
      <c r="K516" s="309"/>
      <c r="L516" s="309"/>
      <c r="M516" s="309"/>
      <c r="N516" s="309"/>
      <c r="O516" s="309"/>
      <c r="P516" s="309"/>
    </row>
    <row r="517" spans="1:16" x14ac:dyDescent="0.25">
      <c r="A517" s="309"/>
      <c r="B517" s="309"/>
      <c r="C517" s="309"/>
      <c r="D517" s="309"/>
      <c r="E517" s="309"/>
      <c r="F517" s="309"/>
      <c r="G517" s="309"/>
      <c r="H517" s="309"/>
      <c r="I517" s="309"/>
      <c r="J517" s="309"/>
      <c r="K517" s="309"/>
      <c r="L517" s="309"/>
      <c r="M517" s="309"/>
      <c r="N517" s="309"/>
      <c r="O517" s="309"/>
      <c r="P517" s="309"/>
    </row>
    <row r="518" spans="1:16" x14ac:dyDescent="0.25">
      <c r="A518" s="309"/>
      <c r="B518" s="309"/>
      <c r="C518" s="309"/>
      <c r="D518" s="309"/>
      <c r="E518" s="309"/>
      <c r="F518" s="309"/>
      <c r="G518" s="309"/>
      <c r="H518" s="309"/>
      <c r="I518" s="309"/>
      <c r="J518" s="309"/>
      <c r="K518" s="309"/>
      <c r="L518" s="309"/>
      <c r="M518" s="309"/>
      <c r="N518" s="309"/>
      <c r="O518" s="309"/>
      <c r="P518" s="309"/>
    </row>
    <row r="519" spans="1:16" x14ac:dyDescent="0.25">
      <c r="A519" s="309"/>
      <c r="B519" s="309"/>
      <c r="C519" s="309"/>
      <c r="D519" s="309"/>
      <c r="E519" s="309"/>
      <c r="F519" s="309"/>
      <c r="G519" s="309"/>
      <c r="H519" s="309"/>
      <c r="I519" s="309"/>
      <c r="J519" s="309"/>
      <c r="K519" s="309"/>
      <c r="L519" s="309"/>
      <c r="M519" s="309"/>
      <c r="N519" s="309"/>
      <c r="O519" s="309"/>
      <c r="P519" s="309"/>
    </row>
    <row r="520" spans="1:16" x14ac:dyDescent="0.25">
      <c r="A520" s="309"/>
      <c r="B520" s="309"/>
      <c r="C520" s="309"/>
      <c r="D520" s="309"/>
      <c r="E520" s="309"/>
      <c r="F520" s="309"/>
      <c r="G520" s="309"/>
      <c r="H520" s="309"/>
      <c r="I520" s="309"/>
      <c r="J520" s="309"/>
      <c r="K520" s="309"/>
      <c r="L520" s="309"/>
      <c r="M520" s="309"/>
      <c r="N520" s="309"/>
      <c r="O520" s="309"/>
      <c r="P520" s="309"/>
    </row>
    <row r="521" spans="1:16" x14ac:dyDescent="0.25">
      <c r="A521" s="309"/>
      <c r="B521" s="309"/>
      <c r="C521" s="309"/>
      <c r="D521" s="309"/>
      <c r="E521" s="309"/>
      <c r="F521" s="309"/>
      <c r="G521" s="309"/>
      <c r="H521" s="309"/>
      <c r="I521" s="309"/>
      <c r="J521" s="309"/>
      <c r="K521" s="309"/>
      <c r="L521" s="309"/>
      <c r="M521" s="309"/>
      <c r="N521" s="309"/>
      <c r="O521" s="309"/>
      <c r="P521" s="309"/>
    </row>
    <row r="522" spans="1:16" x14ac:dyDescent="0.25">
      <c r="A522" s="309"/>
      <c r="B522" s="309"/>
      <c r="C522" s="309"/>
      <c r="D522" s="309"/>
      <c r="E522" s="309"/>
      <c r="F522" s="309"/>
      <c r="G522" s="309"/>
      <c r="H522" s="309"/>
      <c r="I522" s="309"/>
      <c r="J522" s="309"/>
      <c r="K522" s="309"/>
      <c r="L522" s="309"/>
      <c r="M522" s="309"/>
      <c r="N522" s="309"/>
      <c r="O522" s="309"/>
      <c r="P522" s="309"/>
    </row>
    <row r="523" spans="1:16" x14ac:dyDescent="0.25">
      <c r="A523" s="309"/>
      <c r="B523" s="309"/>
      <c r="C523" s="309"/>
      <c r="D523" s="309"/>
      <c r="E523" s="309"/>
      <c r="F523" s="309"/>
      <c r="G523" s="309"/>
      <c r="H523" s="309"/>
      <c r="I523" s="309"/>
      <c r="J523" s="309"/>
      <c r="K523" s="309"/>
      <c r="L523" s="309"/>
      <c r="M523" s="309"/>
      <c r="N523" s="309"/>
      <c r="O523" s="309"/>
      <c r="P523" s="309"/>
    </row>
    <row r="524" spans="1:16" x14ac:dyDescent="0.25">
      <c r="A524" s="309"/>
      <c r="B524" s="309"/>
      <c r="C524" s="309"/>
      <c r="D524" s="309"/>
      <c r="E524" s="309"/>
      <c r="F524" s="309"/>
      <c r="G524" s="309"/>
      <c r="H524" s="309"/>
      <c r="I524" s="309"/>
      <c r="J524" s="309"/>
      <c r="K524" s="309"/>
      <c r="L524" s="309"/>
      <c r="M524" s="309"/>
      <c r="N524" s="309"/>
      <c r="O524" s="309"/>
      <c r="P524" s="309"/>
    </row>
    <row r="525" spans="1:16" x14ac:dyDescent="0.25">
      <c r="A525" s="309"/>
      <c r="B525" s="309"/>
      <c r="C525" s="309"/>
      <c r="D525" s="309"/>
      <c r="E525" s="309"/>
      <c r="F525" s="309"/>
      <c r="G525" s="309"/>
      <c r="H525" s="309"/>
      <c r="I525" s="309"/>
      <c r="J525" s="309"/>
      <c r="K525" s="309"/>
      <c r="L525" s="309"/>
      <c r="M525" s="309"/>
      <c r="N525" s="309"/>
      <c r="O525" s="309"/>
      <c r="P525" s="309"/>
    </row>
    <row r="526" spans="1:16" x14ac:dyDescent="0.25">
      <c r="A526" s="309"/>
      <c r="B526" s="309"/>
      <c r="C526" s="309"/>
      <c r="D526" s="309"/>
      <c r="E526" s="309"/>
      <c r="F526" s="309"/>
      <c r="G526" s="309"/>
      <c r="H526" s="309"/>
      <c r="I526" s="309"/>
      <c r="J526" s="309"/>
      <c r="K526" s="309"/>
      <c r="L526" s="309"/>
      <c r="M526" s="309"/>
      <c r="N526" s="309"/>
      <c r="O526" s="309"/>
      <c r="P526" s="309"/>
    </row>
    <row r="527" spans="1:16" x14ac:dyDescent="0.25">
      <c r="A527" s="309"/>
      <c r="B527" s="309"/>
      <c r="C527" s="309"/>
      <c r="D527" s="309"/>
      <c r="E527" s="309"/>
      <c r="F527" s="309"/>
      <c r="G527" s="309"/>
      <c r="H527" s="309"/>
      <c r="I527" s="309"/>
      <c r="J527" s="309"/>
      <c r="K527" s="309"/>
      <c r="L527" s="309"/>
      <c r="M527" s="309"/>
      <c r="N527" s="309"/>
      <c r="O527" s="309"/>
      <c r="P527" s="309"/>
    </row>
    <row r="528" spans="1:16" x14ac:dyDescent="0.25">
      <c r="A528" s="309"/>
      <c r="B528" s="309"/>
      <c r="C528" s="309"/>
      <c r="D528" s="309"/>
      <c r="E528" s="309"/>
      <c r="F528" s="309"/>
      <c r="G528" s="309"/>
      <c r="H528" s="309"/>
      <c r="I528" s="309"/>
      <c r="J528" s="309"/>
      <c r="K528" s="309"/>
      <c r="L528" s="309"/>
      <c r="M528" s="309"/>
      <c r="N528" s="309"/>
      <c r="O528" s="309"/>
      <c r="P528" s="309"/>
    </row>
    <row r="529" spans="1:16" x14ac:dyDescent="0.25">
      <c r="A529" s="309"/>
      <c r="B529" s="309"/>
      <c r="C529" s="309"/>
      <c r="D529" s="309"/>
      <c r="E529" s="309"/>
      <c r="F529" s="309"/>
      <c r="G529" s="309"/>
      <c r="H529" s="309"/>
      <c r="I529" s="309"/>
      <c r="J529" s="309"/>
      <c r="K529" s="309"/>
      <c r="L529" s="309"/>
      <c r="M529" s="309"/>
      <c r="N529" s="309"/>
      <c r="O529" s="309"/>
      <c r="P529" s="309"/>
    </row>
    <row r="530" spans="1:16" x14ac:dyDescent="0.25">
      <c r="A530" s="309"/>
      <c r="B530" s="309"/>
      <c r="C530" s="309"/>
      <c r="D530" s="309"/>
      <c r="E530" s="309"/>
      <c r="F530" s="309"/>
      <c r="G530" s="309"/>
      <c r="H530" s="309"/>
      <c r="I530" s="309"/>
      <c r="J530" s="309"/>
      <c r="K530" s="309"/>
      <c r="L530" s="309"/>
      <c r="M530" s="309"/>
      <c r="N530" s="309"/>
      <c r="O530" s="309"/>
      <c r="P530" s="309"/>
    </row>
    <row r="531" spans="1:16" x14ac:dyDescent="0.25">
      <c r="A531" s="309"/>
      <c r="B531" s="309"/>
      <c r="C531" s="309"/>
      <c r="D531" s="309"/>
      <c r="E531" s="309"/>
      <c r="F531" s="309"/>
      <c r="G531" s="309"/>
      <c r="H531" s="309"/>
      <c r="I531" s="309"/>
      <c r="J531" s="309"/>
      <c r="K531" s="309"/>
      <c r="L531" s="309"/>
      <c r="M531" s="309"/>
      <c r="N531" s="309"/>
      <c r="O531" s="309"/>
      <c r="P531" s="309"/>
    </row>
    <row r="532" spans="1:16" x14ac:dyDescent="0.25">
      <c r="A532" s="309"/>
      <c r="B532" s="309"/>
      <c r="C532" s="309"/>
      <c r="D532" s="309"/>
      <c r="E532" s="309"/>
      <c r="F532" s="309"/>
      <c r="G532" s="309"/>
      <c r="H532" s="309"/>
      <c r="I532" s="309"/>
      <c r="J532" s="309"/>
      <c r="K532" s="309"/>
      <c r="L532" s="309"/>
      <c r="M532" s="309"/>
      <c r="N532" s="309"/>
      <c r="O532" s="309"/>
      <c r="P532" s="309"/>
    </row>
    <row r="533" spans="1:16" x14ac:dyDescent="0.25">
      <c r="A533" s="309"/>
      <c r="B533" s="309"/>
      <c r="C533" s="309"/>
      <c r="D533" s="309"/>
      <c r="E533" s="309"/>
      <c r="F533" s="309"/>
      <c r="G533" s="309"/>
      <c r="H533" s="309"/>
      <c r="I533" s="309"/>
      <c r="J533" s="309"/>
      <c r="K533" s="309"/>
      <c r="L533" s="309"/>
      <c r="M533" s="309"/>
      <c r="N533" s="309"/>
      <c r="O533" s="309"/>
      <c r="P533" s="309"/>
    </row>
    <row r="534" spans="1:16" x14ac:dyDescent="0.25">
      <c r="A534" s="309"/>
      <c r="B534" s="309"/>
      <c r="C534" s="309"/>
      <c r="D534" s="309"/>
      <c r="E534" s="309"/>
      <c r="F534" s="309"/>
      <c r="G534" s="309"/>
      <c r="H534" s="309"/>
      <c r="I534" s="309"/>
      <c r="J534" s="309"/>
      <c r="K534" s="309"/>
      <c r="L534" s="309"/>
      <c r="M534" s="309"/>
      <c r="N534" s="309"/>
      <c r="O534" s="309"/>
      <c r="P534" s="309"/>
    </row>
    <row r="535" spans="1:16" x14ac:dyDescent="0.25">
      <c r="A535" s="309"/>
      <c r="B535" s="309"/>
      <c r="C535" s="309"/>
      <c r="D535" s="309"/>
      <c r="E535" s="309"/>
      <c r="F535" s="309"/>
      <c r="G535" s="309"/>
      <c r="H535" s="309"/>
      <c r="I535" s="309"/>
      <c r="J535" s="309"/>
      <c r="K535" s="309"/>
      <c r="L535" s="309"/>
      <c r="M535" s="309"/>
      <c r="N535" s="309"/>
      <c r="O535" s="309"/>
      <c r="P535" s="309"/>
    </row>
    <row r="536" spans="1:16" x14ac:dyDescent="0.25">
      <c r="A536" s="309"/>
      <c r="B536" s="309"/>
      <c r="C536" s="309"/>
      <c r="D536" s="309"/>
      <c r="E536" s="309"/>
      <c r="F536" s="309"/>
      <c r="G536" s="309"/>
      <c r="H536" s="309"/>
      <c r="I536" s="309"/>
      <c r="J536" s="309"/>
      <c r="K536" s="309"/>
      <c r="L536" s="309"/>
      <c r="M536" s="309"/>
      <c r="N536" s="309"/>
      <c r="O536" s="309"/>
      <c r="P536" s="309"/>
    </row>
    <row r="537" spans="1:16" x14ac:dyDescent="0.25">
      <c r="A537" s="309"/>
      <c r="B537" s="309"/>
      <c r="C537" s="309"/>
      <c r="D537" s="309"/>
      <c r="E537" s="309"/>
      <c r="F537" s="309"/>
      <c r="G537" s="309"/>
      <c r="H537" s="309"/>
      <c r="I537" s="309"/>
      <c r="J537" s="309"/>
      <c r="K537" s="309"/>
      <c r="L537" s="309"/>
      <c r="M537" s="309"/>
      <c r="N537" s="309"/>
      <c r="O537" s="309"/>
      <c r="P537" s="309"/>
    </row>
    <row r="538" spans="1:16" x14ac:dyDescent="0.25">
      <c r="A538" s="309"/>
      <c r="B538" s="309"/>
      <c r="C538" s="309"/>
      <c r="D538" s="309"/>
      <c r="E538" s="309"/>
      <c r="F538" s="309"/>
      <c r="G538" s="309"/>
      <c r="H538" s="309"/>
      <c r="I538" s="309"/>
      <c r="J538" s="309"/>
      <c r="K538" s="309"/>
      <c r="L538" s="309"/>
      <c r="M538" s="309"/>
      <c r="N538" s="309"/>
      <c r="O538" s="309"/>
      <c r="P538" s="309"/>
    </row>
    <row r="539" spans="1:16" x14ac:dyDescent="0.25">
      <c r="A539" s="309"/>
      <c r="B539" s="309"/>
      <c r="C539" s="309"/>
      <c r="D539" s="309"/>
      <c r="E539" s="309"/>
      <c r="F539" s="309"/>
      <c r="G539" s="309"/>
      <c r="H539" s="309"/>
      <c r="I539" s="309"/>
      <c r="J539" s="309"/>
      <c r="K539" s="309"/>
      <c r="L539" s="309"/>
      <c r="M539" s="309"/>
      <c r="N539" s="309"/>
      <c r="O539" s="309"/>
      <c r="P539" s="309"/>
    </row>
    <row r="540" spans="1:16" x14ac:dyDescent="0.25">
      <c r="A540" s="309"/>
      <c r="B540" s="309"/>
      <c r="C540" s="309"/>
      <c r="D540" s="309"/>
      <c r="E540" s="309"/>
      <c r="F540" s="309"/>
      <c r="G540" s="309"/>
      <c r="H540" s="309"/>
      <c r="I540" s="309"/>
      <c r="J540" s="309"/>
      <c r="K540" s="309"/>
      <c r="L540" s="309"/>
      <c r="M540" s="309"/>
      <c r="N540" s="309"/>
      <c r="O540" s="309"/>
      <c r="P540" s="309"/>
    </row>
    <row r="541" spans="1:16" x14ac:dyDescent="0.25">
      <c r="A541" s="309"/>
      <c r="B541" s="309"/>
      <c r="C541" s="309"/>
      <c r="D541" s="309"/>
      <c r="E541" s="309"/>
      <c r="F541" s="309"/>
      <c r="G541" s="309"/>
      <c r="H541" s="309"/>
      <c r="I541" s="309"/>
      <c r="J541" s="309"/>
      <c r="K541" s="309"/>
      <c r="L541" s="309"/>
      <c r="M541" s="309"/>
      <c r="N541" s="309"/>
      <c r="O541" s="309"/>
      <c r="P541" s="309"/>
    </row>
    <row r="542" spans="1:16" x14ac:dyDescent="0.25">
      <c r="A542" s="309"/>
      <c r="B542" s="309"/>
      <c r="C542" s="309"/>
      <c r="D542" s="309"/>
      <c r="E542" s="309"/>
      <c r="F542" s="309"/>
      <c r="G542" s="309"/>
      <c r="H542" s="309"/>
      <c r="I542" s="309"/>
      <c r="J542" s="309"/>
      <c r="K542" s="309"/>
      <c r="L542" s="309"/>
      <c r="M542" s="309"/>
      <c r="N542" s="309"/>
      <c r="O542" s="309"/>
      <c r="P542" s="309"/>
    </row>
    <row r="543" spans="1:16" x14ac:dyDescent="0.25">
      <c r="A543" s="309"/>
      <c r="B543" s="309"/>
      <c r="C543" s="309"/>
      <c r="D543" s="309"/>
      <c r="E543" s="309"/>
      <c r="F543" s="309"/>
      <c r="G543" s="309"/>
      <c r="H543" s="309"/>
      <c r="I543" s="309"/>
      <c r="J543" s="309"/>
      <c r="K543" s="309"/>
      <c r="L543" s="309"/>
      <c r="M543" s="309"/>
      <c r="N543" s="309"/>
      <c r="O543" s="309"/>
      <c r="P543" s="309"/>
    </row>
    <row r="544" spans="1:16" x14ac:dyDescent="0.25">
      <c r="A544" s="309"/>
      <c r="B544" s="309"/>
      <c r="C544" s="309"/>
      <c r="D544" s="309"/>
      <c r="E544" s="309"/>
      <c r="F544" s="309"/>
      <c r="G544" s="309"/>
      <c r="H544" s="309"/>
      <c r="I544" s="309"/>
      <c r="J544" s="309"/>
      <c r="K544" s="309"/>
      <c r="L544" s="309"/>
      <c r="M544" s="309"/>
      <c r="N544" s="309"/>
      <c r="O544" s="309"/>
      <c r="P544" s="309"/>
    </row>
    <row r="545" spans="1:16" x14ac:dyDescent="0.25">
      <c r="A545" s="309"/>
      <c r="B545" s="309"/>
      <c r="C545" s="309"/>
      <c r="D545" s="309"/>
      <c r="E545" s="309"/>
      <c r="F545" s="309"/>
      <c r="G545" s="309"/>
      <c r="H545" s="309"/>
      <c r="I545" s="309"/>
      <c r="J545" s="309"/>
      <c r="K545" s="309"/>
      <c r="L545" s="309"/>
      <c r="M545" s="309"/>
      <c r="N545" s="309"/>
      <c r="O545" s="309"/>
      <c r="P545" s="309"/>
    </row>
    <row r="546" spans="1:16" x14ac:dyDescent="0.25">
      <c r="A546" s="309"/>
      <c r="B546" s="309"/>
      <c r="C546" s="309"/>
      <c r="D546" s="309"/>
      <c r="E546" s="309"/>
      <c r="F546" s="309"/>
      <c r="G546" s="309"/>
      <c r="H546" s="309"/>
      <c r="I546" s="309"/>
      <c r="J546" s="309"/>
      <c r="K546" s="309"/>
      <c r="L546" s="309"/>
      <c r="M546" s="309"/>
      <c r="N546" s="309"/>
      <c r="O546" s="309"/>
      <c r="P546" s="309"/>
    </row>
    <row r="547" spans="1:16" x14ac:dyDescent="0.25">
      <c r="A547" s="309"/>
      <c r="B547" s="309"/>
      <c r="C547" s="309"/>
      <c r="D547" s="309"/>
      <c r="E547" s="309"/>
      <c r="F547" s="309"/>
      <c r="G547" s="309"/>
      <c r="H547" s="309"/>
      <c r="I547" s="309"/>
      <c r="J547" s="309"/>
      <c r="K547" s="309"/>
      <c r="L547" s="309"/>
      <c r="M547" s="309"/>
      <c r="N547" s="309"/>
      <c r="O547" s="309"/>
      <c r="P547" s="309"/>
    </row>
    <row r="548" spans="1:16" x14ac:dyDescent="0.25">
      <c r="A548" s="309"/>
      <c r="B548" s="309"/>
      <c r="C548" s="309"/>
      <c r="D548" s="309"/>
      <c r="E548" s="309"/>
      <c r="F548" s="309"/>
      <c r="G548" s="309"/>
      <c r="H548" s="309"/>
      <c r="I548" s="309"/>
      <c r="J548" s="309"/>
      <c r="K548" s="309"/>
      <c r="L548" s="309"/>
      <c r="M548" s="309"/>
      <c r="N548" s="309"/>
      <c r="O548" s="309"/>
      <c r="P548" s="309"/>
    </row>
    <row r="549" spans="1:16" x14ac:dyDescent="0.25">
      <c r="A549" s="309"/>
      <c r="B549" s="309"/>
      <c r="C549" s="309"/>
      <c r="D549" s="309"/>
      <c r="E549" s="309"/>
      <c r="F549" s="309"/>
      <c r="G549" s="309"/>
      <c r="H549" s="309"/>
      <c r="I549" s="309"/>
      <c r="J549" s="309"/>
      <c r="K549" s="309"/>
      <c r="L549" s="309"/>
      <c r="M549" s="309"/>
      <c r="N549" s="309"/>
      <c r="O549" s="309"/>
      <c r="P549" s="309"/>
    </row>
    <row r="550" spans="1:16" x14ac:dyDescent="0.25">
      <c r="A550" s="309"/>
      <c r="B550" s="309"/>
      <c r="C550" s="309"/>
      <c r="D550" s="309"/>
      <c r="E550" s="309"/>
      <c r="F550" s="309"/>
      <c r="G550" s="309"/>
      <c r="H550" s="309"/>
      <c r="I550" s="309"/>
      <c r="J550" s="309"/>
      <c r="K550" s="309"/>
      <c r="L550" s="309"/>
      <c r="M550" s="309"/>
      <c r="N550" s="309"/>
      <c r="O550" s="309"/>
      <c r="P550" s="309"/>
    </row>
    <row r="551" spans="1:16" x14ac:dyDescent="0.25">
      <c r="A551" s="309"/>
      <c r="B551" s="309"/>
      <c r="C551" s="309"/>
      <c r="D551" s="309"/>
      <c r="E551" s="309"/>
      <c r="F551" s="309"/>
      <c r="G551" s="309"/>
      <c r="H551" s="309"/>
      <c r="I551" s="309"/>
      <c r="J551" s="309"/>
      <c r="K551" s="309"/>
      <c r="L551" s="309"/>
      <c r="M551" s="309"/>
      <c r="N551" s="309"/>
      <c r="O551" s="309"/>
      <c r="P551" s="309"/>
    </row>
    <row r="552" spans="1:16" x14ac:dyDescent="0.25">
      <c r="A552" s="309"/>
      <c r="B552" s="309"/>
      <c r="C552" s="309"/>
      <c r="D552" s="309"/>
      <c r="E552" s="309"/>
      <c r="F552" s="309"/>
      <c r="G552" s="309"/>
      <c r="H552" s="309"/>
      <c r="I552" s="309"/>
      <c r="J552" s="309"/>
      <c r="K552" s="309"/>
      <c r="L552" s="309"/>
      <c r="M552" s="309"/>
      <c r="N552" s="309"/>
      <c r="O552" s="309"/>
      <c r="P552" s="309"/>
    </row>
    <row r="553" spans="1:16" x14ac:dyDescent="0.25">
      <c r="A553" s="309"/>
      <c r="B553" s="309"/>
      <c r="C553" s="309"/>
      <c r="D553" s="309"/>
      <c r="E553" s="309"/>
      <c r="F553" s="309"/>
      <c r="G553" s="309"/>
      <c r="H553" s="309"/>
      <c r="I553" s="309"/>
      <c r="J553" s="309"/>
      <c r="K553" s="309"/>
      <c r="L553" s="309"/>
      <c r="M553" s="309"/>
      <c r="N553" s="309"/>
      <c r="O553" s="309"/>
      <c r="P553" s="309"/>
    </row>
    <row r="554" spans="1:16" x14ac:dyDescent="0.25">
      <c r="A554" s="309"/>
      <c r="B554" s="309"/>
      <c r="C554" s="309"/>
      <c r="D554" s="309"/>
      <c r="E554" s="309"/>
      <c r="F554" s="309"/>
      <c r="G554" s="309"/>
      <c r="H554" s="309"/>
      <c r="I554" s="309"/>
      <c r="J554" s="309"/>
      <c r="K554" s="309"/>
      <c r="L554" s="309"/>
      <c r="M554" s="309"/>
      <c r="N554" s="309"/>
      <c r="O554" s="309"/>
      <c r="P554" s="309"/>
    </row>
    <row r="555" spans="1:16" x14ac:dyDescent="0.25">
      <c r="A555" s="309"/>
      <c r="B555" s="309"/>
      <c r="C555" s="309"/>
      <c r="D555" s="309"/>
      <c r="E555" s="309"/>
      <c r="F555" s="309"/>
      <c r="G555" s="309"/>
      <c r="H555" s="309"/>
      <c r="I555" s="309"/>
      <c r="J555" s="309"/>
      <c r="K555" s="309"/>
      <c r="L555" s="309"/>
      <c r="M555" s="309"/>
      <c r="N555" s="309"/>
      <c r="O555" s="309"/>
      <c r="P555" s="309"/>
    </row>
    <row r="556" spans="1:16" x14ac:dyDescent="0.25">
      <c r="A556" s="309"/>
      <c r="B556" s="309"/>
      <c r="C556" s="309"/>
      <c r="D556" s="309"/>
      <c r="E556" s="309"/>
      <c r="F556" s="309"/>
      <c r="G556" s="309"/>
      <c r="H556" s="309"/>
      <c r="I556" s="309"/>
      <c r="J556" s="309"/>
      <c r="K556" s="309"/>
      <c r="L556" s="309"/>
      <c r="M556" s="309"/>
      <c r="N556" s="309"/>
      <c r="O556" s="309"/>
      <c r="P556" s="309"/>
    </row>
    <row r="557" spans="1:16" x14ac:dyDescent="0.25">
      <c r="A557" s="309"/>
      <c r="B557" s="309"/>
      <c r="C557" s="309"/>
      <c r="D557" s="309"/>
      <c r="E557" s="309"/>
      <c r="F557" s="309"/>
      <c r="G557" s="309"/>
      <c r="H557" s="309"/>
      <c r="I557" s="309"/>
      <c r="J557" s="309"/>
      <c r="K557" s="309"/>
      <c r="L557" s="309"/>
      <c r="M557" s="309"/>
      <c r="N557" s="309"/>
      <c r="O557" s="309"/>
      <c r="P557" s="309"/>
    </row>
    <row r="558" spans="1:16" x14ac:dyDescent="0.25">
      <c r="A558" s="309"/>
      <c r="B558" s="309"/>
      <c r="C558" s="309"/>
      <c r="D558" s="309"/>
      <c r="E558" s="309"/>
      <c r="F558" s="309"/>
      <c r="G558" s="309"/>
      <c r="H558" s="309"/>
      <c r="I558" s="309"/>
      <c r="J558" s="309"/>
      <c r="K558" s="309"/>
      <c r="L558" s="309"/>
      <c r="M558" s="309"/>
      <c r="N558" s="309"/>
      <c r="O558" s="309"/>
      <c r="P558" s="309"/>
    </row>
    <row r="559" spans="1:16" x14ac:dyDescent="0.25">
      <c r="A559" s="309"/>
      <c r="B559" s="309"/>
      <c r="C559" s="309"/>
      <c r="D559" s="309"/>
      <c r="E559" s="309"/>
      <c r="F559" s="309"/>
      <c r="G559" s="309"/>
      <c r="H559" s="309"/>
      <c r="I559" s="309"/>
      <c r="J559" s="309"/>
      <c r="K559" s="309"/>
      <c r="L559" s="309"/>
      <c r="M559" s="309"/>
      <c r="N559" s="309"/>
      <c r="O559" s="309"/>
      <c r="P559" s="309"/>
    </row>
    <row r="560" spans="1:16" x14ac:dyDescent="0.25">
      <c r="A560" s="309"/>
      <c r="B560" s="309"/>
      <c r="C560" s="309"/>
      <c r="D560" s="309"/>
      <c r="E560" s="309"/>
      <c r="F560" s="309"/>
      <c r="G560" s="309"/>
      <c r="H560" s="309"/>
      <c r="I560" s="309"/>
      <c r="J560" s="309"/>
      <c r="K560" s="309"/>
      <c r="L560" s="309"/>
      <c r="M560" s="309"/>
      <c r="N560" s="309"/>
      <c r="O560" s="309"/>
      <c r="P560" s="309"/>
    </row>
    <row r="561" spans="1:16" x14ac:dyDescent="0.25">
      <c r="A561" s="309"/>
      <c r="B561" s="309"/>
      <c r="C561" s="309"/>
      <c r="D561" s="309"/>
      <c r="E561" s="309"/>
      <c r="F561" s="309"/>
      <c r="G561" s="309"/>
      <c r="H561" s="309"/>
      <c r="I561" s="309"/>
      <c r="J561" s="309"/>
      <c r="K561" s="309"/>
      <c r="L561" s="309"/>
      <c r="M561" s="309"/>
      <c r="N561" s="309"/>
      <c r="O561" s="309"/>
      <c r="P561" s="309"/>
    </row>
    <row r="562" spans="1:16" x14ac:dyDescent="0.25">
      <c r="A562" s="309"/>
      <c r="B562" s="309"/>
      <c r="C562" s="309"/>
      <c r="D562" s="309"/>
      <c r="E562" s="309"/>
      <c r="F562" s="309"/>
      <c r="G562" s="309"/>
      <c r="H562" s="309"/>
      <c r="I562" s="309"/>
      <c r="J562" s="309"/>
      <c r="K562" s="309"/>
      <c r="L562" s="309"/>
      <c r="M562" s="309"/>
      <c r="N562" s="309"/>
      <c r="O562" s="309"/>
      <c r="P562" s="309"/>
    </row>
    <row r="563" spans="1:16" x14ac:dyDescent="0.25">
      <c r="A563" s="309"/>
      <c r="B563" s="309"/>
      <c r="C563" s="309"/>
      <c r="D563" s="309"/>
      <c r="E563" s="309"/>
      <c r="F563" s="309"/>
      <c r="G563" s="309"/>
      <c r="H563" s="309"/>
      <c r="I563" s="309"/>
      <c r="J563" s="309"/>
      <c r="K563" s="309"/>
      <c r="L563" s="309"/>
      <c r="M563" s="309"/>
      <c r="N563" s="309"/>
      <c r="O563" s="309"/>
      <c r="P563" s="309"/>
    </row>
    <row r="564" spans="1:16" x14ac:dyDescent="0.25">
      <c r="A564" s="309"/>
      <c r="B564" s="309"/>
      <c r="C564" s="309"/>
      <c r="D564" s="309"/>
      <c r="E564" s="309"/>
      <c r="F564" s="309"/>
      <c r="G564" s="309"/>
      <c r="H564" s="309"/>
      <c r="I564" s="309"/>
      <c r="J564" s="309"/>
      <c r="K564" s="309"/>
      <c r="L564" s="309"/>
      <c r="M564" s="309"/>
      <c r="N564" s="309"/>
      <c r="O564" s="309"/>
      <c r="P564" s="309"/>
    </row>
    <row r="565" spans="1:16" x14ac:dyDescent="0.25">
      <c r="A565" s="309"/>
      <c r="B565" s="309"/>
      <c r="C565" s="309"/>
      <c r="D565" s="309"/>
      <c r="E565" s="309"/>
      <c r="F565" s="309"/>
      <c r="G565" s="309"/>
      <c r="H565" s="309"/>
      <c r="I565" s="309"/>
      <c r="J565" s="309"/>
      <c r="K565" s="309"/>
      <c r="L565" s="309"/>
      <c r="M565" s="309"/>
      <c r="N565" s="309"/>
      <c r="O565" s="309"/>
      <c r="P565" s="309"/>
    </row>
    <row r="566" spans="1:16" x14ac:dyDescent="0.25">
      <c r="A566" s="309"/>
      <c r="B566" s="309"/>
      <c r="C566" s="309"/>
      <c r="D566" s="309"/>
      <c r="E566" s="309"/>
      <c r="F566" s="309"/>
      <c r="G566" s="309"/>
      <c r="H566" s="309"/>
      <c r="I566" s="309"/>
      <c r="J566" s="309"/>
      <c r="K566" s="309"/>
      <c r="L566" s="309"/>
      <c r="M566" s="309"/>
      <c r="N566" s="309"/>
      <c r="O566" s="309"/>
      <c r="P566" s="309"/>
    </row>
    <row r="567" spans="1:16" x14ac:dyDescent="0.25">
      <c r="A567" s="309"/>
      <c r="B567" s="309"/>
      <c r="C567" s="309"/>
      <c r="D567" s="309"/>
      <c r="E567" s="309"/>
      <c r="F567" s="309"/>
      <c r="G567" s="309"/>
      <c r="H567" s="309"/>
      <c r="I567" s="309"/>
      <c r="J567" s="309"/>
      <c r="K567" s="309"/>
      <c r="L567" s="309"/>
      <c r="M567" s="309"/>
      <c r="N567" s="309"/>
      <c r="O567" s="309"/>
      <c r="P567" s="309"/>
    </row>
    <row r="568" spans="1:16" x14ac:dyDescent="0.25">
      <c r="A568" s="309"/>
      <c r="B568" s="309"/>
      <c r="C568" s="309"/>
      <c r="D568" s="309"/>
      <c r="E568" s="309"/>
      <c r="F568" s="309"/>
      <c r="G568" s="309"/>
      <c r="H568" s="309"/>
      <c r="I568" s="309"/>
      <c r="J568" s="309"/>
      <c r="K568" s="309"/>
      <c r="L568" s="309"/>
      <c r="M568" s="309"/>
      <c r="N568" s="309"/>
      <c r="O568" s="309"/>
      <c r="P568" s="309"/>
    </row>
    <row r="569" spans="1:16" x14ac:dyDescent="0.25">
      <c r="A569" s="309"/>
      <c r="B569" s="309"/>
      <c r="C569" s="309"/>
      <c r="D569" s="309"/>
      <c r="E569" s="309"/>
      <c r="F569" s="309"/>
      <c r="G569" s="309"/>
      <c r="H569" s="309"/>
      <c r="I569" s="309"/>
      <c r="J569" s="309"/>
      <c r="K569" s="309"/>
      <c r="L569" s="309"/>
      <c r="M569" s="309"/>
      <c r="N569" s="309"/>
      <c r="O569" s="309"/>
      <c r="P569" s="309"/>
    </row>
    <row r="570" spans="1:16" x14ac:dyDescent="0.25">
      <c r="A570" s="309"/>
      <c r="B570" s="309"/>
      <c r="C570" s="309"/>
      <c r="D570" s="309"/>
      <c r="E570" s="309"/>
      <c r="F570" s="309"/>
      <c r="G570" s="309"/>
      <c r="H570" s="309"/>
      <c r="I570" s="309"/>
      <c r="J570" s="309"/>
      <c r="K570" s="309"/>
      <c r="L570" s="309"/>
      <c r="M570" s="309"/>
      <c r="N570" s="309"/>
      <c r="O570" s="309"/>
      <c r="P570" s="309"/>
    </row>
    <row r="571" spans="1:16" x14ac:dyDescent="0.25">
      <c r="A571" s="309"/>
      <c r="B571" s="309"/>
      <c r="C571" s="309"/>
      <c r="D571" s="309"/>
      <c r="E571" s="309"/>
      <c r="F571" s="309"/>
      <c r="G571" s="309"/>
      <c r="H571" s="309"/>
      <c r="I571" s="309"/>
      <c r="J571" s="309"/>
      <c r="K571" s="309"/>
      <c r="L571" s="309"/>
      <c r="M571" s="309"/>
      <c r="N571" s="309"/>
      <c r="O571" s="309"/>
      <c r="P571" s="309"/>
    </row>
    <row r="572" spans="1:16" x14ac:dyDescent="0.25">
      <c r="A572" s="309"/>
      <c r="B572" s="309"/>
      <c r="C572" s="309"/>
      <c r="D572" s="309"/>
      <c r="E572" s="309"/>
      <c r="F572" s="309"/>
      <c r="G572" s="309"/>
      <c r="H572" s="309"/>
      <c r="I572" s="309"/>
      <c r="J572" s="309"/>
      <c r="K572" s="309"/>
      <c r="L572" s="309"/>
      <c r="M572" s="309"/>
      <c r="N572" s="309"/>
      <c r="O572" s="309"/>
      <c r="P572" s="309"/>
    </row>
    <row r="573" spans="1:16" x14ac:dyDescent="0.25">
      <c r="A573" s="309"/>
      <c r="B573" s="309"/>
      <c r="C573" s="309"/>
      <c r="D573" s="309"/>
      <c r="E573" s="309"/>
      <c r="F573" s="309"/>
      <c r="G573" s="309"/>
      <c r="H573" s="309"/>
      <c r="I573" s="309"/>
      <c r="J573" s="309"/>
      <c r="K573" s="309"/>
      <c r="L573" s="309"/>
      <c r="M573" s="309"/>
      <c r="N573" s="309"/>
      <c r="O573" s="309"/>
      <c r="P573" s="309"/>
    </row>
    <row r="574" spans="1:16" x14ac:dyDescent="0.25">
      <c r="A574" s="309"/>
      <c r="B574" s="309"/>
      <c r="C574" s="309"/>
      <c r="D574" s="309"/>
      <c r="E574" s="309"/>
      <c r="F574" s="309"/>
      <c r="G574" s="309"/>
      <c r="H574" s="309"/>
      <c r="I574" s="309"/>
      <c r="J574" s="309"/>
      <c r="K574" s="309"/>
      <c r="L574" s="309"/>
      <c r="M574" s="309"/>
      <c r="N574" s="309"/>
      <c r="O574" s="309"/>
      <c r="P574" s="309"/>
    </row>
    <row r="575" spans="1:16" x14ac:dyDescent="0.25">
      <c r="A575" s="309"/>
      <c r="B575" s="309"/>
      <c r="C575" s="309"/>
      <c r="D575" s="309"/>
      <c r="E575" s="309"/>
      <c r="F575" s="309"/>
      <c r="G575" s="309"/>
      <c r="H575" s="309"/>
      <c r="I575" s="309"/>
      <c r="J575" s="309"/>
      <c r="K575" s="309"/>
      <c r="L575" s="309"/>
      <c r="M575" s="309"/>
      <c r="N575" s="309"/>
      <c r="O575" s="309"/>
      <c r="P575" s="309"/>
    </row>
    <row r="576" spans="1:16" x14ac:dyDescent="0.25">
      <c r="A576" s="309"/>
      <c r="B576" s="309"/>
      <c r="C576" s="309"/>
      <c r="D576" s="309"/>
      <c r="E576" s="309"/>
      <c r="F576" s="309"/>
      <c r="G576" s="309"/>
      <c r="H576" s="309"/>
      <c r="I576" s="309"/>
      <c r="J576" s="309"/>
      <c r="K576" s="309"/>
      <c r="L576" s="309"/>
      <c r="M576" s="309"/>
      <c r="N576" s="309"/>
      <c r="O576" s="309"/>
      <c r="P576" s="309"/>
    </row>
    <row r="577" spans="1:16" x14ac:dyDescent="0.25">
      <c r="A577" s="309"/>
      <c r="B577" s="309"/>
      <c r="C577" s="309"/>
      <c r="D577" s="309"/>
      <c r="E577" s="309"/>
      <c r="F577" s="309"/>
      <c r="G577" s="309"/>
      <c r="H577" s="309"/>
      <c r="I577" s="309"/>
      <c r="J577" s="309"/>
      <c r="K577" s="309"/>
      <c r="L577" s="309"/>
      <c r="M577" s="309"/>
      <c r="N577" s="309"/>
      <c r="O577" s="309"/>
      <c r="P577" s="309"/>
    </row>
    <row r="578" spans="1:16" x14ac:dyDescent="0.25">
      <c r="A578" s="309"/>
      <c r="B578" s="309"/>
      <c r="C578" s="309"/>
      <c r="D578" s="309"/>
      <c r="E578" s="309"/>
      <c r="F578" s="309"/>
      <c r="G578" s="309"/>
      <c r="H578" s="309"/>
      <c r="I578" s="309"/>
      <c r="J578" s="309"/>
      <c r="K578" s="309"/>
      <c r="L578" s="309"/>
      <c r="M578" s="309"/>
      <c r="N578" s="309"/>
      <c r="O578" s="309"/>
      <c r="P578" s="309"/>
    </row>
    <row r="579" spans="1:16" x14ac:dyDescent="0.25">
      <c r="A579" s="309"/>
      <c r="B579" s="309"/>
      <c r="C579" s="309"/>
      <c r="D579" s="309"/>
      <c r="E579" s="309"/>
      <c r="F579" s="309"/>
      <c r="G579" s="309"/>
      <c r="H579" s="309"/>
      <c r="I579" s="309"/>
      <c r="J579" s="309"/>
      <c r="K579" s="309"/>
      <c r="L579" s="309"/>
      <c r="M579" s="309"/>
      <c r="N579" s="309"/>
      <c r="O579" s="309"/>
      <c r="P579" s="309"/>
    </row>
    <row r="580" spans="1:16" x14ac:dyDescent="0.25">
      <c r="A580" s="309"/>
      <c r="B580" s="309"/>
      <c r="C580" s="309"/>
      <c r="D580" s="309"/>
      <c r="E580" s="309"/>
      <c r="F580" s="309"/>
      <c r="G580" s="309"/>
      <c r="H580" s="309"/>
      <c r="I580" s="309"/>
      <c r="J580" s="309"/>
      <c r="K580" s="309"/>
      <c r="L580" s="309"/>
      <c r="M580" s="309"/>
      <c r="N580" s="309"/>
      <c r="O580" s="309"/>
      <c r="P580" s="309"/>
    </row>
    <row r="581" spans="1:16" x14ac:dyDescent="0.25">
      <c r="A581" s="309"/>
      <c r="B581" s="309"/>
      <c r="C581" s="309"/>
      <c r="D581" s="309"/>
      <c r="E581" s="309"/>
      <c r="F581" s="309"/>
      <c r="G581" s="309"/>
      <c r="H581" s="309"/>
      <c r="I581" s="309"/>
      <c r="J581" s="309"/>
      <c r="K581" s="309"/>
      <c r="L581" s="309"/>
      <c r="M581" s="309"/>
      <c r="N581" s="309"/>
      <c r="O581" s="309"/>
      <c r="P581" s="309"/>
    </row>
    <row r="582" spans="1:16" x14ac:dyDescent="0.25">
      <c r="A582" s="309"/>
      <c r="B582" s="309"/>
      <c r="C582" s="309"/>
      <c r="D582" s="309"/>
      <c r="E582" s="309"/>
      <c r="F582" s="309"/>
      <c r="G582" s="309"/>
      <c r="H582" s="309"/>
      <c r="I582" s="309"/>
      <c r="J582" s="309"/>
      <c r="K582" s="309"/>
      <c r="L582" s="309"/>
      <c r="M582" s="309"/>
      <c r="N582" s="309"/>
      <c r="O582" s="309"/>
      <c r="P582" s="309"/>
    </row>
    <row r="583" spans="1:16" x14ac:dyDescent="0.25">
      <c r="A583" s="309"/>
      <c r="B583" s="309"/>
      <c r="C583" s="309"/>
      <c r="D583" s="309"/>
      <c r="E583" s="309"/>
      <c r="F583" s="309"/>
      <c r="G583" s="309"/>
      <c r="H583" s="309"/>
      <c r="I583" s="309"/>
      <c r="J583" s="309"/>
      <c r="K583" s="309"/>
      <c r="L583" s="309"/>
      <c r="M583" s="309"/>
      <c r="N583" s="309"/>
      <c r="O583" s="309"/>
      <c r="P583" s="309"/>
    </row>
    <row r="584" spans="1:16" x14ac:dyDescent="0.25">
      <c r="A584" s="309"/>
      <c r="B584" s="309"/>
      <c r="C584" s="309"/>
      <c r="D584" s="309"/>
      <c r="E584" s="309"/>
      <c r="F584" s="309"/>
      <c r="G584" s="309"/>
      <c r="H584" s="309"/>
      <c r="I584" s="309"/>
      <c r="J584" s="309"/>
      <c r="K584" s="309"/>
      <c r="L584" s="309"/>
      <c r="M584" s="309"/>
      <c r="N584" s="309"/>
      <c r="O584" s="309"/>
      <c r="P584" s="309"/>
    </row>
    <row r="585" spans="1:16" x14ac:dyDescent="0.25">
      <c r="A585" s="309"/>
      <c r="B585" s="309"/>
      <c r="C585" s="309"/>
      <c r="D585" s="309"/>
      <c r="E585" s="309"/>
      <c r="F585" s="309"/>
      <c r="G585" s="309"/>
      <c r="H585" s="309"/>
      <c r="I585" s="309"/>
      <c r="J585" s="309"/>
      <c r="K585" s="309"/>
      <c r="L585" s="309"/>
      <c r="M585" s="309"/>
      <c r="N585" s="309"/>
      <c r="O585" s="309"/>
      <c r="P585" s="309"/>
    </row>
    <row r="586" spans="1:16" x14ac:dyDescent="0.25">
      <c r="A586" s="309"/>
      <c r="B586" s="309"/>
      <c r="C586" s="309"/>
      <c r="D586" s="309"/>
      <c r="E586" s="309"/>
      <c r="F586" s="309"/>
      <c r="G586" s="309"/>
      <c r="H586" s="309"/>
      <c r="I586" s="309"/>
      <c r="J586" s="309"/>
      <c r="K586" s="309"/>
      <c r="L586" s="309"/>
      <c r="M586" s="309"/>
      <c r="N586" s="309"/>
      <c r="O586" s="309"/>
      <c r="P586" s="309"/>
    </row>
    <row r="587" spans="1:16" x14ac:dyDescent="0.25">
      <c r="A587" s="309"/>
      <c r="B587" s="309"/>
      <c r="C587" s="309"/>
      <c r="D587" s="309"/>
      <c r="E587" s="309"/>
      <c r="F587" s="309"/>
      <c r="G587" s="309"/>
      <c r="H587" s="309"/>
      <c r="I587" s="309"/>
      <c r="J587" s="309"/>
      <c r="K587" s="309"/>
      <c r="L587" s="309"/>
      <c r="M587" s="309"/>
      <c r="N587" s="309"/>
      <c r="O587" s="309"/>
      <c r="P587" s="309"/>
    </row>
    <row r="588" spans="1:16" x14ac:dyDescent="0.25">
      <c r="A588" s="309"/>
      <c r="B588" s="309"/>
      <c r="C588" s="309"/>
      <c r="D588" s="309"/>
      <c r="E588" s="309"/>
      <c r="F588" s="309"/>
      <c r="G588" s="309"/>
      <c r="H588" s="309"/>
      <c r="I588" s="309"/>
      <c r="J588" s="309"/>
      <c r="K588" s="309"/>
      <c r="L588" s="309"/>
      <c r="M588" s="309"/>
      <c r="N588" s="309"/>
      <c r="O588" s="309"/>
      <c r="P588" s="309"/>
    </row>
    <row r="589" spans="1:16" x14ac:dyDescent="0.25">
      <c r="A589" s="309"/>
      <c r="B589" s="309"/>
      <c r="C589" s="309"/>
      <c r="D589" s="309"/>
      <c r="E589" s="309"/>
      <c r="F589" s="309"/>
      <c r="G589" s="309"/>
      <c r="H589" s="309"/>
      <c r="I589" s="309"/>
      <c r="J589" s="309"/>
      <c r="K589" s="309"/>
      <c r="L589" s="309"/>
      <c r="M589" s="309"/>
      <c r="N589" s="309"/>
      <c r="O589" s="309"/>
      <c r="P589" s="309"/>
    </row>
    <row r="590" spans="1:16" x14ac:dyDescent="0.25">
      <c r="A590" s="309"/>
      <c r="B590" s="309"/>
      <c r="C590" s="309"/>
      <c r="D590" s="309"/>
      <c r="E590" s="309"/>
      <c r="F590" s="309"/>
      <c r="G590" s="309"/>
      <c r="H590" s="309"/>
      <c r="I590" s="309"/>
      <c r="J590" s="309"/>
      <c r="K590" s="309"/>
      <c r="L590" s="309"/>
      <c r="M590" s="309"/>
      <c r="N590" s="309"/>
      <c r="O590" s="309"/>
      <c r="P590" s="309"/>
    </row>
    <row r="591" spans="1:16" x14ac:dyDescent="0.25">
      <c r="A591" s="309"/>
      <c r="B591" s="309"/>
      <c r="C591" s="309"/>
      <c r="D591" s="309"/>
      <c r="E591" s="309"/>
      <c r="F591" s="309"/>
      <c r="G591" s="309"/>
      <c r="H591" s="309"/>
      <c r="I591" s="309"/>
      <c r="J591" s="309"/>
      <c r="K591" s="309"/>
      <c r="L591" s="309"/>
      <c r="M591" s="309"/>
      <c r="N591" s="309"/>
      <c r="O591" s="309"/>
      <c r="P591" s="309"/>
    </row>
    <row r="592" spans="1:16" x14ac:dyDescent="0.25">
      <c r="A592" s="309"/>
      <c r="B592" s="309"/>
      <c r="C592" s="309"/>
      <c r="D592" s="309"/>
      <c r="E592" s="309"/>
      <c r="F592" s="309"/>
      <c r="G592" s="309"/>
      <c r="H592" s="309"/>
      <c r="I592" s="309"/>
      <c r="J592" s="309"/>
      <c r="K592" s="309"/>
      <c r="L592" s="309"/>
      <c r="M592" s="309"/>
      <c r="N592" s="309"/>
      <c r="O592" s="309"/>
      <c r="P592" s="309"/>
    </row>
    <row r="593" spans="1:16" x14ac:dyDescent="0.25">
      <c r="A593" s="309"/>
      <c r="B593" s="309"/>
      <c r="C593" s="309"/>
      <c r="D593" s="309"/>
      <c r="E593" s="309"/>
      <c r="F593" s="309"/>
      <c r="G593" s="309"/>
      <c r="H593" s="309"/>
      <c r="I593" s="309"/>
      <c r="J593" s="309"/>
      <c r="K593" s="309"/>
      <c r="L593" s="309"/>
      <c r="M593" s="309"/>
      <c r="N593" s="309"/>
      <c r="O593" s="309"/>
      <c r="P593" s="309"/>
    </row>
    <row r="594" spans="1:16" x14ac:dyDescent="0.25">
      <c r="A594" s="309"/>
      <c r="B594" s="309"/>
      <c r="C594" s="309"/>
      <c r="D594" s="309"/>
      <c r="E594" s="309"/>
      <c r="F594" s="309"/>
      <c r="G594" s="309"/>
      <c r="H594" s="309"/>
      <c r="I594" s="309"/>
      <c r="J594" s="309"/>
      <c r="K594" s="309"/>
      <c r="L594" s="309"/>
      <c r="M594" s="309"/>
      <c r="N594" s="309"/>
      <c r="O594" s="309"/>
      <c r="P594" s="309"/>
    </row>
    <row r="595" spans="1:16" x14ac:dyDescent="0.25">
      <c r="A595" s="309"/>
      <c r="B595" s="309"/>
      <c r="C595" s="309"/>
      <c r="D595" s="309"/>
      <c r="E595" s="309"/>
      <c r="F595" s="309"/>
      <c r="G595" s="309"/>
      <c r="H595" s="309"/>
      <c r="I595" s="309"/>
      <c r="J595" s="309"/>
      <c r="K595" s="309"/>
      <c r="L595" s="309"/>
      <c r="M595" s="309"/>
      <c r="N595" s="309"/>
      <c r="O595" s="309"/>
      <c r="P595" s="309"/>
    </row>
    <row r="596" spans="1:16" x14ac:dyDescent="0.25">
      <c r="A596" s="309"/>
      <c r="B596" s="309"/>
      <c r="C596" s="309"/>
      <c r="D596" s="309"/>
      <c r="E596" s="309"/>
      <c r="F596" s="309"/>
      <c r="G596" s="309"/>
      <c r="H596" s="309"/>
      <c r="I596" s="309"/>
      <c r="J596" s="309"/>
      <c r="K596" s="309"/>
      <c r="L596" s="309"/>
      <c r="M596" s="309"/>
      <c r="N596" s="309"/>
      <c r="O596" s="309"/>
      <c r="P596" s="309"/>
    </row>
    <row r="597" spans="1:16" x14ac:dyDescent="0.25">
      <c r="A597" s="309"/>
      <c r="B597" s="309"/>
      <c r="C597" s="309"/>
      <c r="D597" s="309"/>
      <c r="E597" s="309"/>
      <c r="F597" s="309"/>
      <c r="G597" s="309"/>
      <c r="H597" s="309"/>
      <c r="I597" s="309"/>
      <c r="J597" s="309"/>
      <c r="K597" s="309"/>
      <c r="L597" s="309"/>
      <c r="M597" s="309"/>
      <c r="N597" s="309"/>
      <c r="O597" s="309"/>
      <c r="P597" s="309"/>
    </row>
    <row r="598" spans="1:16" x14ac:dyDescent="0.25">
      <c r="A598" s="309"/>
      <c r="B598" s="309"/>
      <c r="C598" s="309"/>
      <c r="D598" s="309"/>
      <c r="E598" s="309"/>
      <c r="F598" s="309"/>
      <c r="G598" s="309"/>
      <c r="H598" s="309"/>
      <c r="I598" s="309"/>
      <c r="J598" s="309"/>
      <c r="K598" s="309"/>
      <c r="L598" s="309"/>
      <c r="M598" s="309"/>
      <c r="N598" s="309"/>
      <c r="O598" s="309"/>
      <c r="P598" s="309"/>
    </row>
    <row r="599" spans="1:16" x14ac:dyDescent="0.25">
      <c r="A599" s="309"/>
      <c r="B599" s="309"/>
      <c r="C599" s="309"/>
      <c r="D599" s="309"/>
      <c r="E599" s="309"/>
      <c r="F599" s="309"/>
      <c r="G599" s="309"/>
      <c r="H599" s="309"/>
      <c r="I599" s="309"/>
      <c r="J599" s="309"/>
      <c r="K599" s="309"/>
      <c r="L599" s="309"/>
      <c r="M599" s="309"/>
      <c r="N599" s="309"/>
      <c r="O599" s="309"/>
      <c r="P599" s="309"/>
    </row>
    <row r="600" spans="1:16" x14ac:dyDescent="0.25">
      <c r="A600" s="309"/>
      <c r="B600" s="309"/>
      <c r="C600" s="309"/>
      <c r="D600" s="309"/>
      <c r="E600" s="309"/>
      <c r="F600" s="309"/>
      <c r="G600" s="309"/>
      <c r="H600" s="309"/>
      <c r="I600" s="309"/>
      <c r="J600" s="309"/>
      <c r="K600" s="309"/>
      <c r="L600" s="309"/>
      <c r="M600" s="309"/>
      <c r="N600" s="309"/>
      <c r="O600" s="309"/>
      <c r="P600" s="309"/>
    </row>
    <row r="601" spans="1:16" x14ac:dyDescent="0.25">
      <c r="A601" s="309"/>
      <c r="B601" s="309"/>
      <c r="C601" s="309"/>
      <c r="D601" s="309"/>
      <c r="E601" s="309"/>
      <c r="F601" s="309"/>
      <c r="G601" s="309"/>
      <c r="H601" s="309"/>
      <c r="I601" s="309"/>
      <c r="J601" s="309"/>
      <c r="K601" s="309"/>
      <c r="L601" s="309"/>
      <c r="M601" s="309"/>
      <c r="N601" s="309"/>
      <c r="O601" s="309"/>
      <c r="P601" s="309"/>
    </row>
    <row r="602" spans="1:16" x14ac:dyDescent="0.25">
      <c r="A602" s="309"/>
      <c r="B602" s="309"/>
      <c r="C602" s="309"/>
      <c r="D602" s="309"/>
      <c r="E602" s="309"/>
      <c r="F602" s="309"/>
      <c r="G602" s="309"/>
      <c r="H602" s="309"/>
      <c r="I602" s="309"/>
      <c r="J602" s="309"/>
      <c r="K602" s="309"/>
      <c r="L602" s="309"/>
      <c r="M602" s="309"/>
      <c r="N602" s="309"/>
      <c r="O602" s="309"/>
      <c r="P602" s="309"/>
    </row>
    <row r="603" spans="1:16" x14ac:dyDescent="0.25">
      <c r="A603" s="309"/>
      <c r="B603" s="309"/>
      <c r="C603" s="309"/>
      <c r="D603" s="309"/>
      <c r="E603" s="309"/>
      <c r="F603" s="309"/>
      <c r="G603" s="309"/>
      <c r="H603" s="309"/>
      <c r="I603" s="309"/>
      <c r="J603" s="309"/>
      <c r="K603" s="309"/>
      <c r="L603" s="309"/>
      <c r="M603" s="309"/>
      <c r="N603" s="309"/>
      <c r="O603" s="309"/>
      <c r="P603" s="309"/>
    </row>
    <row r="604" spans="1:16" x14ac:dyDescent="0.25">
      <c r="A604" s="309"/>
      <c r="B604" s="309"/>
      <c r="C604" s="309"/>
      <c r="D604" s="309"/>
      <c r="E604" s="309"/>
      <c r="F604" s="309"/>
      <c r="G604" s="309"/>
      <c r="H604" s="309"/>
      <c r="I604" s="309"/>
      <c r="J604" s="309"/>
      <c r="K604" s="309"/>
      <c r="L604" s="309"/>
      <c r="M604" s="309"/>
      <c r="N604" s="309"/>
      <c r="O604" s="309"/>
      <c r="P604" s="309"/>
    </row>
    <row r="605" spans="1:16" x14ac:dyDescent="0.25">
      <c r="A605" s="309"/>
      <c r="B605" s="309"/>
      <c r="C605" s="309"/>
      <c r="D605" s="309"/>
      <c r="E605" s="309"/>
      <c r="F605" s="309"/>
      <c r="G605" s="309"/>
      <c r="H605" s="309"/>
      <c r="I605" s="309"/>
      <c r="J605" s="309"/>
      <c r="K605" s="309"/>
      <c r="L605" s="309"/>
      <c r="M605" s="309"/>
      <c r="N605" s="309"/>
      <c r="O605" s="309"/>
      <c r="P605" s="309"/>
    </row>
    <row r="606" spans="1:16" x14ac:dyDescent="0.25">
      <c r="A606" s="309"/>
      <c r="B606" s="309"/>
      <c r="C606" s="309"/>
      <c r="D606" s="309"/>
      <c r="E606" s="309"/>
      <c r="F606" s="309"/>
      <c r="G606" s="309"/>
      <c r="H606" s="309"/>
      <c r="I606" s="309"/>
      <c r="J606" s="309"/>
      <c r="K606" s="309"/>
      <c r="L606" s="309"/>
      <c r="M606" s="309"/>
      <c r="N606" s="309"/>
      <c r="O606" s="309"/>
      <c r="P606" s="309"/>
    </row>
    <row r="607" spans="1:16" x14ac:dyDescent="0.25">
      <c r="A607" s="309"/>
      <c r="B607" s="309"/>
      <c r="C607" s="309"/>
      <c r="D607" s="309"/>
      <c r="E607" s="309"/>
      <c r="F607" s="309"/>
      <c r="G607" s="309"/>
      <c r="H607" s="309"/>
      <c r="I607" s="309"/>
      <c r="J607" s="309"/>
      <c r="K607" s="309"/>
      <c r="L607" s="309"/>
      <c r="M607" s="309"/>
      <c r="N607" s="309"/>
      <c r="O607" s="309"/>
      <c r="P607" s="309"/>
    </row>
    <row r="608" spans="1:16" x14ac:dyDescent="0.25">
      <c r="A608" s="309"/>
      <c r="B608" s="309"/>
      <c r="C608" s="309"/>
      <c r="D608" s="309"/>
      <c r="E608" s="309"/>
      <c r="F608" s="309"/>
      <c r="G608" s="309"/>
      <c r="H608" s="309"/>
      <c r="I608" s="309"/>
      <c r="J608" s="309"/>
      <c r="K608" s="309"/>
      <c r="L608" s="309"/>
      <c r="M608" s="309"/>
      <c r="N608" s="309"/>
      <c r="O608" s="309"/>
      <c r="P608" s="309"/>
    </row>
    <row r="609" spans="1:16" x14ac:dyDescent="0.25">
      <c r="A609" s="309"/>
      <c r="B609" s="309"/>
      <c r="C609" s="309"/>
      <c r="D609" s="309"/>
      <c r="E609" s="309"/>
      <c r="F609" s="309"/>
      <c r="G609" s="309"/>
      <c r="H609" s="309"/>
      <c r="I609" s="309"/>
      <c r="J609" s="309"/>
      <c r="K609" s="309"/>
      <c r="L609" s="309"/>
      <c r="M609" s="309"/>
      <c r="N609" s="309"/>
      <c r="O609" s="309"/>
      <c r="P609" s="309"/>
    </row>
    <row r="610" spans="1:16" x14ac:dyDescent="0.25">
      <c r="A610" s="309"/>
      <c r="B610" s="309"/>
      <c r="C610" s="309"/>
      <c r="D610" s="309"/>
      <c r="E610" s="309"/>
      <c r="F610" s="309"/>
      <c r="G610" s="309"/>
      <c r="H610" s="309"/>
      <c r="I610" s="309"/>
      <c r="J610" s="309"/>
      <c r="K610" s="309"/>
      <c r="L610" s="309"/>
      <c r="M610" s="309"/>
      <c r="N610" s="309"/>
      <c r="O610" s="309"/>
      <c r="P610" s="309"/>
    </row>
    <row r="611" spans="1:16" x14ac:dyDescent="0.25">
      <c r="A611" s="309"/>
      <c r="B611" s="309"/>
      <c r="C611" s="309"/>
      <c r="D611" s="309"/>
      <c r="E611" s="309"/>
      <c r="F611" s="309"/>
      <c r="G611" s="309"/>
      <c r="H611" s="309"/>
      <c r="I611" s="309"/>
      <c r="J611" s="309"/>
      <c r="K611" s="309"/>
      <c r="L611" s="309"/>
      <c r="M611" s="309"/>
      <c r="N611" s="309"/>
      <c r="O611" s="309"/>
      <c r="P611" s="309"/>
    </row>
    <row r="612" spans="1:16" x14ac:dyDescent="0.25">
      <c r="A612" s="309"/>
      <c r="B612" s="309"/>
      <c r="C612" s="309"/>
      <c r="D612" s="309"/>
      <c r="E612" s="309"/>
      <c r="F612" s="309"/>
      <c r="G612" s="309"/>
      <c r="H612" s="309"/>
      <c r="I612" s="309"/>
      <c r="J612" s="309"/>
      <c r="K612" s="309"/>
      <c r="L612" s="309"/>
      <c r="M612" s="309"/>
      <c r="N612" s="309"/>
      <c r="O612" s="309"/>
      <c r="P612" s="309"/>
    </row>
    <row r="613" spans="1:16" x14ac:dyDescent="0.25">
      <c r="A613" s="309"/>
      <c r="B613" s="309"/>
      <c r="C613" s="309"/>
      <c r="D613" s="309"/>
      <c r="E613" s="309"/>
      <c r="F613" s="309"/>
      <c r="G613" s="309"/>
      <c r="H613" s="309"/>
      <c r="I613" s="309"/>
      <c r="J613" s="309"/>
      <c r="K613" s="309"/>
      <c r="L613" s="309"/>
      <c r="M613" s="309"/>
      <c r="N613" s="309"/>
      <c r="O613" s="309"/>
      <c r="P613" s="309"/>
    </row>
    <row r="614" spans="1:16" x14ac:dyDescent="0.25">
      <c r="A614" s="309"/>
      <c r="B614" s="309"/>
      <c r="C614" s="309"/>
      <c r="D614" s="309"/>
      <c r="E614" s="309"/>
      <c r="F614" s="309"/>
      <c r="G614" s="309"/>
      <c r="H614" s="309"/>
      <c r="I614" s="309"/>
      <c r="J614" s="309"/>
      <c r="K614" s="309"/>
      <c r="L614" s="309"/>
      <c r="M614" s="309"/>
      <c r="N614" s="309"/>
      <c r="O614" s="309"/>
      <c r="P614" s="309"/>
    </row>
    <row r="615" spans="1:16" x14ac:dyDescent="0.25">
      <c r="A615" s="309"/>
      <c r="B615" s="309"/>
      <c r="C615" s="309"/>
      <c r="D615" s="309"/>
      <c r="E615" s="309"/>
      <c r="F615" s="309"/>
      <c r="G615" s="309"/>
      <c r="H615" s="309"/>
      <c r="I615" s="309"/>
      <c r="J615" s="309"/>
      <c r="K615" s="309"/>
      <c r="L615" s="309"/>
      <c r="M615" s="309"/>
      <c r="N615" s="309"/>
      <c r="O615" s="309"/>
      <c r="P615" s="309"/>
    </row>
    <row r="616" spans="1:16" x14ac:dyDescent="0.25">
      <c r="A616" s="309"/>
      <c r="B616" s="309"/>
      <c r="C616" s="309"/>
      <c r="D616" s="309"/>
      <c r="E616" s="309"/>
      <c r="F616" s="309"/>
      <c r="G616" s="309"/>
      <c r="H616" s="309"/>
      <c r="I616" s="309"/>
      <c r="J616" s="309"/>
      <c r="K616" s="309"/>
      <c r="L616" s="309"/>
      <c r="M616" s="309"/>
      <c r="N616" s="309"/>
      <c r="O616" s="309"/>
      <c r="P616" s="309"/>
    </row>
    <row r="617" spans="1:16" x14ac:dyDescent="0.25">
      <c r="A617" s="309"/>
      <c r="B617" s="309"/>
      <c r="C617" s="309"/>
      <c r="D617" s="309"/>
      <c r="E617" s="309"/>
      <c r="F617" s="309"/>
      <c r="G617" s="309"/>
      <c r="H617" s="309"/>
      <c r="I617" s="309"/>
      <c r="J617" s="309"/>
      <c r="K617" s="309"/>
      <c r="L617" s="309"/>
      <c r="M617" s="309"/>
      <c r="N617" s="309"/>
      <c r="O617" s="309"/>
      <c r="P617" s="309"/>
    </row>
    <row r="618" spans="1:16" x14ac:dyDescent="0.25">
      <c r="A618" s="309"/>
      <c r="B618" s="309"/>
      <c r="C618" s="309"/>
      <c r="D618" s="309"/>
      <c r="E618" s="309"/>
      <c r="F618" s="309"/>
      <c r="G618" s="309"/>
      <c r="H618" s="309"/>
      <c r="I618" s="309"/>
      <c r="J618" s="309"/>
      <c r="K618" s="309"/>
      <c r="L618" s="309"/>
      <c r="M618" s="309"/>
      <c r="N618" s="309"/>
      <c r="O618" s="309"/>
      <c r="P618" s="309"/>
    </row>
    <row r="619" spans="1:16" x14ac:dyDescent="0.25">
      <c r="A619" s="309"/>
      <c r="B619" s="309"/>
      <c r="C619" s="309"/>
      <c r="D619" s="309"/>
      <c r="E619" s="309"/>
      <c r="F619" s="309"/>
      <c r="G619" s="309"/>
      <c r="H619" s="309"/>
      <c r="I619" s="309"/>
      <c r="J619" s="309"/>
      <c r="K619" s="309"/>
      <c r="L619" s="309"/>
      <c r="M619" s="309"/>
      <c r="N619" s="309"/>
      <c r="O619" s="309"/>
      <c r="P619" s="309"/>
    </row>
    <row r="620" spans="1:16" x14ac:dyDescent="0.25">
      <c r="A620" s="309"/>
      <c r="B620" s="309"/>
      <c r="C620" s="309"/>
      <c r="D620" s="309"/>
      <c r="E620" s="309"/>
      <c r="F620" s="309"/>
      <c r="G620" s="309"/>
      <c r="H620" s="309"/>
      <c r="I620" s="309"/>
      <c r="J620" s="309"/>
      <c r="K620" s="309"/>
      <c r="L620" s="309"/>
      <c r="M620" s="309"/>
      <c r="N620" s="309"/>
      <c r="O620" s="309"/>
      <c r="P620" s="309"/>
    </row>
    <row r="621" spans="1:16" x14ac:dyDescent="0.25">
      <c r="A621" s="309"/>
      <c r="B621" s="309"/>
      <c r="C621" s="309"/>
      <c r="D621" s="309"/>
      <c r="E621" s="309"/>
      <c r="F621" s="309"/>
      <c r="G621" s="309"/>
      <c r="H621" s="309"/>
      <c r="I621" s="309"/>
      <c r="J621" s="309"/>
      <c r="K621" s="309"/>
      <c r="L621" s="309"/>
      <c r="M621" s="309"/>
      <c r="N621" s="309"/>
      <c r="O621" s="309"/>
      <c r="P621" s="309"/>
    </row>
    <row r="622" spans="1:16" x14ac:dyDescent="0.25">
      <c r="A622" s="309"/>
      <c r="B622" s="309"/>
      <c r="C622" s="309"/>
      <c r="D622" s="309"/>
      <c r="E622" s="309"/>
      <c r="F622" s="309"/>
      <c r="G622" s="309"/>
      <c r="H622" s="309"/>
      <c r="I622" s="309"/>
      <c r="J622" s="309"/>
      <c r="K622" s="309"/>
      <c r="L622" s="309"/>
      <c r="M622" s="309"/>
      <c r="N622" s="309"/>
      <c r="O622" s="309"/>
      <c r="P622" s="309"/>
    </row>
    <row r="623" spans="1:16" x14ac:dyDescent="0.25">
      <c r="A623" s="309"/>
      <c r="B623" s="309"/>
      <c r="C623" s="309"/>
      <c r="D623" s="309"/>
      <c r="E623" s="309"/>
      <c r="F623" s="309"/>
      <c r="G623" s="309"/>
      <c r="H623" s="309"/>
      <c r="I623" s="309"/>
      <c r="J623" s="309"/>
      <c r="K623" s="309"/>
      <c r="L623" s="309"/>
      <c r="M623" s="309"/>
      <c r="N623" s="309"/>
      <c r="O623" s="309"/>
      <c r="P623" s="309"/>
    </row>
    <row r="624" spans="1:16" x14ac:dyDescent="0.25">
      <c r="A624" s="309"/>
      <c r="B624" s="309"/>
      <c r="C624" s="309"/>
      <c r="D624" s="309"/>
      <c r="E624" s="309"/>
      <c r="F624" s="309"/>
      <c r="G624" s="309"/>
      <c r="H624" s="309"/>
      <c r="I624" s="309"/>
      <c r="J624" s="309"/>
      <c r="K624" s="309"/>
      <c r="L624" s="309"/>
      <c r="M624" s="309"/>
      <c r="N624" s="309"/>
      <c r="O624" s="309"/>
      <c r="P624" s="309"/>
    </row>
    <row r="625" spans="1:16" x14ac:dyDescent="0.25">
      <c r="A625" s="309"/>
      <c r="B625" s="309"/>
      <c r="C625" s="309"/>
      <c r="D625" s="309"/>
      <c r="E625" s="309"/>
      <c r="F625" s="309"/>
      <c r="G625" s="309"/>
      <c r="H625" s="309"/>
      <c r="I625" s="309"/>
      <c r="J625" s="309"/>
      <c r="K625" s="309"/>
      <c r="L625" s="309"/>
      <c r="M625" s="309"/>
      <c r="N625" s="309"/>
      <c r="O625" s="309"/>
      <c r="P625" s="309"/>
    </row>
    <row r="626" spans="1:16" x14ac:dyDescent="0.25">
      <c r="A626" s="309"/>
      <c r="B626" s="309"/>
      <c r="C626" s="309"/>
      <c r="D626" s="309"/>
      <c r="E626" s="309"/>
      <c r="F626" s="309"/>
      <c r="G626" s="309"/>
      <c r="H626" s="309"/>
      <c r="I626" s="309"/>
      <c r="J626" s="309"/>
      <c r="K626" s="309"/>
      <c r="L626" s="309"/>
      <c r="M626" s="309"/>
      <c r="N626" s="309"/>
      <c r="O626" s="309"/>
      <c r="P626" s="309"/>
    </row>
    <row r="627" spans="1:16" x14ac:dyDescent="0.25">
      <c r="A627" s="309"/>
      <c r="B627" s="309"/>
      <c r="C627" s="309"/>
      <c r="D627" s="309"/>
      <c r="E627" s="309"/>
      <c r="F627" s="309"/>
      <c r="G627" s="309"/>
      <c r="H627" s="309"/>
      <c r="I627" s="309"/>
      <c r="J627" s="309"/>
      <c r="K627" s="309"/>
      <c r="L627" s="309"/>
      <c r="M627" s="309"/>
      <c r="N627" s="309"/>
      <c r="O627" s="309"/>
      <c r="P627" s="309"/>
    </row>
    <row r="628" spans="1:16" x14ac:dyDescent="0.25">
      <c r="A628" s="309"/>
      <c r="B628" s="309"/>
      <c r="C628" s="309"/>
      <c r="D628" s="309"/>
      <c r="E628" s="309"/>
      <c r="F628" s="309"/>
      <c r="G628" s="309"/>
      <c r="H628" s="309"/>
      <c r="I628" s="309"/>
      <c r="J628" s="309"/>
      <c r="K628" s="309"/>
      <c r="L628" s="309"/>
      <c r="M628" s="309"/>
      <c r="N628" s="309"/>
      <c r="O628" s="309"/>
      <c r="P628" s="309"/>
    </row>
    <row r="629" spans="1:16" x14ac:dyDescent="0.25">
      <c r="A629" s="309"/>
      <c r="B629" s="309"/>
      <c r="C629" s="309"/>
      <c r="D629" s="309"/>
      <c r="E629" s="309"/>
      <c r="F629" s="309"/>
      <c r="G629" s="309"/>
      <c r="H629" s="309"/>
      <c r="I629" s="309"/>
      <c r="J629" s="309"/>
      <c r="K629" s="309"/>
      <c r="L629" s="309"/>
      <c r="M629" s="309"/>
      <c r="N629" s="309"/>
      <c r="O629" s="309"/>
      <c r="P629" s="309"/>
    </row>
    <row r="630" spans="1:16" x14ac:dyDescent="0.25">
      <c r="A630" s="309"/>
      <c r="B630" s="309"/>
      <c r="C630" s="309"/>
      <c r="D630" s="309"/>
      <c r="E630" s="309"/>
      <c r="F630" s="309"/>
      <c r="G630" s="309"/>
      <c r="H630" s="309"/>
      <c r="I630" s="309"/>
      <c r="J630" s="309"/>
      <c r="K630" s="309"/>
      <c r="L630" s="309"/>
      <c r="M630" s="309"/>
      <c r="N630" s="309"/>
      <c r="O630" s="309"/>
      <c r="P630" s="309"/>
    </row>
    <row r="631" spans="1:16" x14ac:dyDescent="0.25">
      <c r="A631" s="309"/>
      <c r="B631" s="309"/>
      <c r="C631" s="309"/>
      <c r="D631" s="309"/>
      <c r="E631" s="309"/>
      <c r="F631" s="309"/>
      <c r="G631" s="309"/>
      <c r="H631" s="309"/>
      <c r="I631" s="309"/>
      <c r="J631" s="309"/>
      <c r="K631" s="309"/>
      <c r="L631" s="309"/>
      <c r="M631" s="309"/>
      <c r="N631" s="309"/>
      <c r="O631" s="309"/>
      <c r="P631" s="309"/>
    </row>
    <row r="632" spans="1:16" x14ac:dyDescent="0.25">
      <c r="A632" s="309"/>
      <c r="B632" s="309"/>
      <c r="C632" s="309"/>
      <c r="D632" s="309"/>
      <c r="E632" s="309"/>
      <c r="F632" s="309"/>
      <c r="G632" s="309"/>
      <c r="H632" s="309"/>
      <c r="I632" s="309"/>
      <c r="J632" s="309"/>
      <c r="K632" s="309"/>
      <c r="L632" s="309"/>
      <c r="M632" s="309"/>
      <c r="N632" s="309"/>
      <c r="O632" s="309"/>
      <c r="P632" s="309"/>
    </row>
    <row r="633" spans="1:16" x14ac:dyDescent="0.25">
      <c r="A633" s="309"/>
      <c r="B633" s="309"/>
      <c r="C633" s="309"/>
      <c r="D633" s="309"/>
      <c r="E633" s="309"/>
      <c r="F633" s="309"/>
      <c r="G633" s="309"/>
      <c r="H633" s="309"/>
      <c r="I633" s="309"/>
      <c r="J633" s="309"/>
      <c r="K633" s="309"/>
      <c r="L633" s="309"/>
      <c r="M633" s="309"/>
      <c r="N633" s="309"/>
      <c r="O633" s="309"/>
      <c r="P633" s="309"/>
    </row>
    <row r="634" spans="1:16" x14ac:dyDescent="0.25">
      <c r="A634" s="309"/>
      <c r="B634" s="309"/>
      <c r="C634" s="309"/>
      <c r="D634" s="309"/>
      <c r="E634" s="309"/>
      <c r="F634" s="309"/>
      <c r="G634" s="309"/>
      <c r="H634" s="309"/>
      <c r="I634" s="309"/>
      <c r="J634" s="309"/>
      <c r="K634" s="309"/>
      <c r="L634" s="309"/>
      <c r="M634" s="309"/>
      <c r="N634" s="309"/>
      <c r="O634" s="309"/>
      <c r="P634" s="309"/>
    </row>
    <row r="635" spans="1:16" x14ac:dyDescent="0.25">
      <c r="A635" s="309"/>
      <c r="B635" s="309"/>
      <c r="C635" s="309"/>
      <c r="D635" s="309"/>
      <c r="E635" s="309"/>
      <c r="F635" s="309"/>
      <c r="G635" s="309"/>
      <c r="H635" s="309"/>
      <c r="I635" s="309"/>
      <c r="J635" s="309"/>
      <c r="K635" s="309"/>
      <c r="L635" s="309"/>
      <c r="M635" s="309"/>
      <c r="N635" s="309"/>
      <c r="O635" s="309"/>
      <c r="P635" s="309"/>
    </row>
    <row r="636" spans="1:16" x14ac:dyDescent="0.25">
      <c r="A636" s="309"/>
      <c r="B636" s="309"/>
      <c r="C636" s="309"/>
      <c r="D636" s="309"/>
      <c r="E636" s="309"/>
      <c r="F636" s="309"/>
      <c r="G636" s="309"/>
      <c r="H636" s="309"/>
      <c r="I636" s="309"/>
      <c r="J636" s="309"/>
      <c r="K636" s="309"/>
      <c r="L636" s="309"/>
      <c r="M636" s="309"/>
      <c r="N636" s="309"/>
      <c r="O636" s="309"/>
      <c r="P636" s="309"/>
    </row>
    <row r="637" spans="1:16" x14ac:dyDescent="0.25">
      <c r="A637" s="309"/>
      <c r="B637" s="309"/>
      <c r="C637" s="309"/>
      <c r="D637" s="309"/>
      <c r="E637" s="309"/>
      <c r="F637" s="309"/>
      <c r="G637" s="309"/>
      <c r="H637" s="309"/>
      <c r="I637" s="309"/>
      <c r="J637" s="309"/>
      <c r="K637" s="309"/>
      <c r="L637" s="309"/>
      <c r="M637" s="309"/>
      <c r="N637" s="309"/>
      <c r="O637" s="309"/>
      <c r="P637" s="309"/>
    </row>
    <row r="638" spans="1:16" x14ac:dyDescent="0.25">
      <c r="A638" s="309"/>
      <c r="B638" s="309"/>
      <c r="C638" s="309"/>
      <c r="D638" s="309"/>
      <c r="E638" s="309"/>
      <c r="F638" s="309"/>
      <c r="G638" s="309"/>
      <c r="H638" s="309"/>
      <c r="I638" s="309"/>
      <c r="J638" s="309"/>
      <c r="K638" s="309"/>
      <c r="L638" s="309"/>
      <c r="M638" s="309"/>
      <c r="N638" s="309"/>
      <c r="O638" s="309"/>
      <c r="P638" s="309"/>
    </row>
    <row r="639" spans="1:16" x14ac:dyDescent="0.25">
      <c r="A639" s="309"/>
      <c r="B639" s="309"/>
      <c r="C639" s="309"/>
      <c r="D639" s="309"/>
      <c r="E639" s="309"/>
      <c r="F639" s="309"/>
      <c r="G639" s="309"/>
      <c r="H639" s="309"/>
      <c r="I639" s="309"/>
      <c r="J639" s="309"/>
      <c r="K639" s="309"/>
      <c r="L639" s="309"/>
      <c r="M639" s="309"/>
      <c r="N639" s="309"/>
      <c r="O639" s="309"/>
      <c r="P639" s="309"/>
    </row>
    <row r="640" spans="1:16" x14ac:dyDescent="0.25">
      <c r="A640" s="309"/>
      <c r="B640" s="309"/>
      <c r="C640" s="309"/>
      <c r="D640" s="309"/>
      <c r="E640" s="309"/>
      <c r="F640" s="309"/>
      <c r="G640" s="309"/>
      <c r="H640" s="309"/>
      <c r="I640" s="309"/>
      <c r="J640" s="309"/>
      <c r="K640" s="309"/>
      <c r="L640" s="309"/>
      <c r="M640" s="309"/>
      <c r="N640" s="309"/>
      <c r="O640" s="309"/>
      <c r="P640" s="309"/>
    </row>
    <row r="641" spans="1:16" x14ac:dyDescent="0.25">
      <c r="A641" s="309"/>
      <c r="B641" s="309"/>
      <c r="C641" s="309"/>
      <c r="D641" s="309"/>
      <c r="E641" s="309"/>
      <c r="F641" s="309"/>
      <c r="G641" s="309"/>
      <c r="H641" s="309"/>
      <c r="I641" s="309"/>
      <c r="J641" s="309"/>
      <c r="K641" s="309"/>
      <c r="L641" s="309"/>
      <c r="M641" s="309"/>
      <c r="N641" s="309"/>
      <c r="O641" s="309"/>
      <c r="P641" s="309"/>
    </row>
    <row r="642" spans="1:16" x14ac:dyDescent="0.25">
      <c r="A642" s="309"/>
      <c r="B642" s="309"/>
      <c r="C642" s="309"/>
      <c r="D642" s="309"/>
      <c r="E642" s="309"/>
      <c r="F642" s="309"/>
      <c r="G642" s="309"/>
      <c r="H642" s="309"/>
      <c r="I642" s="309"/>
      <c r="J642" s="309"/>
      <c r="K642" s="309"/>
      <c r="L642" s="309"/>
      <c r="M642" s="309"/>
      <c r="N642" s="309"/>
      <c r="O642" s="309"/>
      <c r="P642" s="309"/>
    </row>
    <row r="643" spans="1:16" x14ac:dyDescent="0.25">
      <c r="A643" s="309"/>
      <c r="B643" s="309"/>
      <c r="C643" s="309"/>
      <c r="D643" s="309"/>
      <c r="E643" s="309"/>
      <c r="F643" s="309"/>
      <c r="G643" s="309"/>
      <c r="H643" s="309"/>
      <c r="I643" s="309"/>
      <c r="J643" s="309"/>
      <c r="K643" s="309"/>
      <c r="L643" s="309"/>
      <c r="M643" s="309"/>
      <c r="N643" s="309"/>
      <c r="O643" s="309"/>
      <c r="P643" s="309"/>
    </row>
    <row r="644" spans="1:16" x14ac:dyDescent="0.25">
      <c r="A644" s="309"/>
      <c r="B644" s="309"/>
      <c r="C644" s="309"/>
      <c r="D644" s="309"/>
      <c r="E644" s="309"/>
      <c r="F644" s="309"/>
      <c r="G644" s="309"/>
      <c r="H644" s="309"/>
      <c r="I644" s="309"/>
      <c r="J644" s="309"/>
      <c r="K644" s="309"/>
      <c r="L644" s="309"/>
      <c r="M644" s="309"/>
      <c r="N644" s="309"/>
      <c r="O644" s="309"/>
      <c r="P644" s="309"/>
    </row>
    <row r="645" spans="1:16" x14ac:dyDescent="0.25">
      <c r="A645" s="309"/>
      <c r="B645" s="309"/>
      <c r="C645" s="309"/>
      <c r="D645" s="309"/>
      <c r="E645" s="309"/>
      <c r="F645" s="309"/>
      <c r="G645" s="309"/>
      <c r="H645" s="309"/>
      <c r="I645" s="309"/>
      <c r="J645" s="309"/>
      <c r="K645" s="309"/>
      <c r="L645" s="309"/>
      <c r="M645" s="309"/>
      <c r="N645" s="309"/>
      <c r="O645" s="309"/>
      <c r="P645" s="309"/>
    </row>
    <row r="646" spans="1:16" x14ac:dyDescent="0.25">
      <c r="A646" s="309"/>
      <c r="B646" s="309"/>
      <c r="C646" s="309"/>
      <c r="D646" s="309"/>
      <c r="E646" s="309"/>
      <c r="F646" s="309"/>
      <c r="G646" s="309"/>
      <c r="H646" s="309"/>
      <c r="I646" s="309"/>
      <c r="J646" s="309"/>
      <c r="K646" s="309"/>
      <c r="L646" s="309"/>
      <c r="M646" s="309"/>
      <c r="N646" s="309"/>
      <c r="O646" s="309"/>
      <c r="P646" s="309"/>
    </row>
    <row r="647" spans="1:16" x14ac:dyDescent="0.25">
      <c r="A647" s="309"/>
      <c r="B647" s="309"/>
      <c r="C647" s="309"/>
      <c r="D647" s="309"/>
      <c r="E647" s="309"/>
      <c r="F647" s="309"/>
      <c r="G647" s="309"/>
      <c r="H647" s="309"/>
      <c r="I647" s="309"/>
      <c r="J647" s="309"/>
      <c r="K647" s="309"/>
      <c r="L647" s="309"/>
      <c r="M647" s="309"/>
      <c r="N647" s="309"/>
      <c r="O647" s="309"/>
      <c r="P647" s="309"/>
    </row>
    <row r="648" spans="1:16" x14ac:dyDescent="0.25">
      <c r="A648" s="309"/>
      <c r="B648" s="309"/>
      <c r="C648" s="309"/>
      <c r="D648" s="309"/>
      <c r="E648" s="309"/>
      <c r="F648" s="309"/>
      <c r="G648" s="309"/>
      <c r="H648" s="309"/>
      <c r="I648" s="309"/>
      <c r="J648" s="309"/>
      <c r="K648" s="309"/>
      <c r="L648" s="309"/>
      <c r="M648" s="309"/>
      <c r="N648" s="309"/>
      <c r="O648" s="309"/>
      <c r="P648" s="309"/>
    </row>
    <row r="649" spans="1:16" x14ac:dyDescent="0.25">
      <c r="A649" s="309"/>
      <c r="B649" s="309"/>
      <c r="C649" s="309"/>
      <c r="D649" s="309"/>
      <c r="E649" s="309"/>
      <c r="F649" s="309"/>
      <c r="G649" s="309"/>
      <c r="H649" s="309"/>
      <c r="I649" s="309"/>
      <c r="J649" s="309"/>
      <c r="K649" s="309"/>
      <c r="L649" s="309"/>
      <c r="M649" s="309"/>
      <c r="N649" s="309"/>
      <c r="O649" s="309"/>
      <c r="P649" s="309"/>
    </row>
    <row r="650" spans="1:16" x14ac:dyDescent="0.25">
      <c r="A650" s="309"/>
      <c r="B650" s="309"/>
      <c r="C650" s="309"/>
      <c r="D650" s="309"/>
      <c r="E650" s="309"/>
      <c r="F650" s="309"/>
      <c r="G650" s="309"/>
      <c r="H650" s="309"/>
      <c r="I650" s="309"/>
      <c r="J650" s="309"/>
      <c r="K650" s="309"/>
      <c r="L650" s="309"/>
      <c r="M650" s="309"/>
      <c r="N650" s="309"/>
      <c r="O650" s="309"/>
      <c r="P650" s="309"/>
    </row>
    <row r="651" spans="1:16" x14ac:dyDescent="0.25">
      <c r="A651" s="309"/>
      <c r="B651" s="309"/>
      <c r="C651" s="309"/>
      <c r="D651" s="309"/>
      <c r="E651" s="309"/>
      <c r="F651" s="309"/>
      <c r="G651" s="309"/>
      <c r="H651" s="309"/>
      <c r="I651" s="309"/>
      <c r="J651" s="309"/>
      <c r="K651" s="309"/>
      <c r="L651" s="309"/>
      <c r="M651" s="309"/>
      <c r="N651" s="309"/>
      <c r="O651" s="309"/>
      <c r="P651" s="309"/>
    </row>
    <row r="652" spans="1:16" x14ac:dyDescent="0.25">
      <c r="A652" s="309"/>
      <c r="B652" s="309"/>
      <c r="C652" s="309"/>
      <c r="D652" s="309"/>
      <c r="E652" s="309"/>
      <c r="F652" s="309"/>
      <c r="G652" s="309"/>
      <c r="H652" s="309"/>
      <c r="I652" s="309"/>
      <c r="J652" s="309"/>
      <c r="K652" s="309"/>
      <c r="L652" s="309"/>
      <c r="M652" s="309"/>
      <c r="N652" s="309"/>
      <c r="O652" s="309"/>
      <c r="P652" s="309"/>
    </row>
    <row r="653" spans="1:16" x14ac:dyDescent="0.25">
      <c r="A653" s="309"/>
      <c r="B653" s="309"/>
      <c r="C653" s="309"/>
      <c r="D653" s="309"/>
      <c r="E653" s="309"/>
      <c r="F653" s="309"/>
      <c r="G653" s="309"/>
      <c r="H653" s="309"/>
      <c r="I653" s="309"/>
      <c r="J653" s="309"/>
      <c r="K653" s="309"/>
      <c r="L653" s="309"/>
      <c r="M653" s="309"/>
      <c r="N653" s="309"/>
      <c r="O653" s="309"/>
      <c r="P653" s="309"/>
    </row>
    <row r="654" spans="1:16" x14ac:dyDescent="0.25">
      <c r="A654" s="309"/>
      <c r="B654" s="309"/>
      <c r="C654" s="309"/>
      <c r="D654" s="309"/>
      <c r="E654" s="309"/>
      <c r="F654" s="309"/>
      <c r="G654" s="309"/>
      <c r="H654" s="309"/>
      <c r="I654" s="309"/>
      <c r="J654" s="309"/>
      <c r="K654" s="309"/>
      <c r="L654" s="309"/>
      <c r="M654" s="309"/>
      <c r="N654" s="309"/>
      <c r="O654" s="309"/>
      <c r="P654" s="309"/>
    </row>
    <row r="655" spans="1:16" x14ac:dyDescent="0.25">
      <c r="A655" s="309"/>
      <c r="B655" s="309"/>
      <c r="C655" s="309"/>
      <c r="D655" s="309"/>
      <c r="E655" s="309"/>
      <c r="F655" s="309"/>
      <c r="G655" s="309"/>
      <c r="H655" s="309"/>
      <c r="I655" s="309"/>
      <c r="J655" s="309"/>
      <c r="K655" s="309"/>
      <c r="L655" s="309"/>
      <c r="M655" s="309"/>
      <c r="N655" s="309"/>
      <c r="O655" s="309"/>
      <c r="P655" s="309"/>
    </row>
    <row r="656" spans="1:16" x14ac:dyDescent="0.25">
      <c r="A656" s="309"/>
      <c r="B656" s="309"/>
      <c r="C656" s="309"/>
      <c r="D656" s="309"/>
      <c r="E656" s="309"/>
      <c r="F656" s="309"/>
      <c r="G656" s="309"/>
      <c r="H656" s="309"/>
      <c r="I656" s="309"/>
      <c r="J656" s="309"/>
      <c r="K656" s="309"/>
      <c r="L656" s="309"/>
      <c r="M656" s="309"/>
      <c r="N656" s="309"/>
      <c r="O656" s="309"/>
      <c r="P656" s="309"/>
    </row>
    <row r="657" spans="1:16" x14ac:dyDescent="0.25">
      <c r="A657" s="309"/>
      <c r="B657" s="309"/>
      <c r="C657" s="309"/>
      <c r="D657" s="309"/>
      <c r="E657" s="309"/>
      <c r="F657" s="309"/>
      <c r="G657" s="309"/>
      <c r="H657" s="309"/>
      <c r="I657" s="309"/>
      <c r="J657" s="309"/>
      <c r="K657" s="309"/>
      <c r="L657" s="309"/>
      <c r="M657" s="309"/>
      <c r="N657" s="309"/>
      <c r="O657" s="309"/>
      <c r="P657" s="309"/>
    </row>
    <row r="658" spans="1:16" x14ac:dyDescent="0.25">
      <c r="A658" s="309"/>
      <c r="B658" s="309"/>
      <c r="C658" s="309"/>
      <c r="D658" s="309"/>
      <c r="E658" s="309"/>
      <c r="F658" s="309"/>
      <c r="G658" s="309"/>
      <c r="H658" s="309"/>
      <c r="I658" s="309"/>
      <c r="J658" s="309"/>
      <c r="K658" s="309"/>
      <c r="L658" s="309"/>
      <c r="M658" s="309"/>
      <c r="N658" s="309"/>
      <c r="O658" s="309"/>
      <c r="P658" s="309"/>
    </row>
    <row r="659" spans="1:16" x14ac:dyDescent="0.25">
      <c r="A659" s="309"/>
      <c r="B659" s="309"/>
      <c r="C659" s="309"/>
      <c r="D659" s="309"/>
      <c r="E659" s="309"/>
      <c r="F659" s="309"/>
      <c r="G659" s="309"/>
      <c r="H659" s="309"/>
      <c r="I659" s="309"/>
      <c r="J659" s="309"/>
      <c r="K659" s="309"/>
      <c r="L659" s="309"/>
      <c r="M659" s="309"/>
      <c r="N659" s="309"/>
      <c r="O659" s="309"/>
      <c r="P659" s="309"/>
    </row>
    <row r="660" spans="1:16" x14ac:dyDescent="0.25">
      <c r="A660" s="309"/>
      <c r="B660" s="309"/>
      <c r="C660" s="309"/>
      <c r="D660" s="309"/>
      <c r="E660" s="309"/>
      <c r="F660" s="309"/>
      <c r="G660" s="309"/>
      <c r="H660" s="309"/>
      <c r="I660" s="309"/>
      <c r="J660" s="309"/>
      <c r="K660" s="309"/>
      <c r="L660" s="309"/>
      <c r="M660" s="309"/>
      <c r="N660" s="309"/>
      <c r="O660" s="309"/>
      <c r="P660" s="309"/>
    </row>
    <row r="661" spans="1:16" x14ac:dyDescent="0.25">
      <c r="A661" s="309"/>
      <c r="B661" s="309"/>
      <c r="C661" s="309"/>
      <c r="D661" s="309"/>
      <c r="E661" s="309"/>
      <c r="F661" s="309"/>
      <c r="G661" s="309"/>
      <c r="H661" s="309"/>
      <c r="I661" s="309"/>
      <c r="J661" s="309"/>
      <c r="K661" s="309"/>
      <c r="L661" s="309"/>
      <c r="M661" s="309"/>
      <c r="N661" s="309"/>
      <c r="O661" s="309"/>
      <c r="P661" s="309"/>
    </row>
    <row r="662" spans="1:16" x14ac:dyDescent="0.25">
      <c r="A662" s="309"/>
      <c r="B662" s="309"/>
      <c r="C662" s="309"/>
      <c r="D662" s="309"/>
      <c r="E662" s="309"/>
      <c r="F662" s="309"/>
      <c r="G662" s="309"/>
      <c r="H662" s="309"/>
      <c r="I662" s="309"/>
      <c r="J662" s="309"/>
      <c r="K662" s="309"/>
      <c r="L662" s="309"/>
      <c r="M662" s="309"/>
      <c r="N662" s="309"/>
      <c r="O662" s="309"/>
      <c r="P662" s="309"/>
    </row>
    <row r="663" spans="1:16" x14ac:dyDescent="0.25">
      <c r="A663" s="309"/>
      <c r="B663" s="309"/>
      <c r="C663" s="309"/>
      <c r="D663" s="309"/>
      <c r="E663" s="309"/>
      <c r="F663" s="309"/>
      <c r="G663" s="309"/>
      <c r="H663" s="309"/>
      <c r="I663" s="309"/>
      <c r="J663" s="309"/>
      <c r="K663" s="309"/>
      <c r="L663" s="309"/>
      <c r="M663" s="309"/>
      <c r="N663" s="309"/>
      <c r="O663" s="309"/>
      <c r="P663" s="309"/>
    </row>
    <row r="664" spans="1:16" x14ac:dyDescent="0.25">
      <c r="A664" s="309"/>
      <c r="B664" s="309"/>
      <c r="C664" s="309"/>
      <c r="D664" s="309"/>
      <c r="E664" s="309"/>
      <c r="F664" s="309"/>
      <c r="G664" s="309"/>
      <c r="H664" s="309"/>
      <c r="I664" s="309"/>
      <c r="J664" s="309"/>
      <c r="K664" s="309"/>
      <c r="L664" s="309"/>
      <c r="M664" s="309"/>
      <c r="N664" s="309"/>
      <c r="O664" s="309"/>
      <c r="P664" s="309"/>
    </row>
    <row r="665" spans="1:16" x14ac:dyDescent="0.25">
      <c r="A665" s="309"/>
      <c r="B665" s="309"/>
      <c r="C665" s="309"/>
      <c r="D665" s="309"/>
      <c r="E665" s="309"/>
      <c r="F665" s="309"/>
      <c r="G665" s="309"/>
      <c r="H665" s="309"/>
      <c r="I665" s="309"/>
      <c r="J665" s="309"/>
      <c r="K665" s="309"/>
      <c r="L665" s="309"/>
      <c r="M665" s="309"/>
      <c r="N665" s="309"/>
      <c r="O665" s="309"/>
      <c r="P665" s="309"/>
    </row>
    <row r="666" spans="1:16" x14ac:dyDescent="0.25">
      <c r="A666" s="309"/>
      <c r="B666" s="309"/>
      <c r="C666" s="309"/>
      <c r="D666" s="309"/>
      <c r="E666" s="309"/>
      <c r="F666" s="309"/>
      <c r="G666" s="309"/>
      <c r="H666" s="309"/>
      <c r="I666" s="309"/>
      <c r="J666" s="309"/>
      <c r="K666" s="309"/>
      <c r="L666" s="309"/>
      <c r="M666" s="309"/>
      <c r="N666" s="309"/>
      <c r="O666" s="309"/>
      <c r="P666" s="309"/>
    </row>
    <row r="667" spans="1:16" x14ac:dyDescent="0.25">
      <c r="A667" s="309"/>
      <c r="B667" s="309"/>
      <c r="C667" s="309"/>
      <c r="D667" s="309"/>
      <c r="E667" s="309"/>
      <c r="F667" s="309"/>
      <c r="G667" s="309"/>
      <c r="H667" s="309"/>
      <c r="I667" s="309"/>
      <c r="J667" s="309"/>
      <c r="K667" s="309"/>
      <c r="L667" s="309"/>
      <c r="M667" s="309"/>
      <c r="N667" s="309"/>
      <c r="O667" s="309"/>
      <c r="P667" s="309"/>
    </row>
    <row r="668" spans="1:16" x14ac:dyDescent="0.25">
      <c r="A668" s="309"/>
      <c r="B668" s="309"/>
      <c r="C668" s="309"/>
      <c r="D668" s="309"/>
      <c r="E668" s="309"/>
      <c r="F668" s="309"/>
      <c r="G668" s="309"/>
      <c r="H668" s="309"/>
      <c r="I668" s="309"/>
      <c r="J668" s="309"/>
      <c r="K668" s="309"/>
      <c r="L668" s="309"/>
      <c r="M668" s="309"/>
      <c r="N668" s="309"/>
      <c r="O668" s="309"/>
      <c r="P668" s="309"/>
    </row>
    <row r="669" spans="1:16" x14ac:dyDescent="0.25">
      <c r="A669" s="309"/>
      <c r="B669" s="309"/>
      <c r="C669" s="309"/>
      <c r="D669" s="309"/>
      <c r="E669" s="309"/>
      <c r="F669" s="309"/>
      <c r="G669" s="309"/>
      <c r="H669" s="309"/>
      <c r="I669" s="309"/>
      <c r="J669" s="309"/>
      <c r="K669" s="309"/>
      <c r="L669" s="309"/>
      <c r="M669" s="309"/>
      <c r="N669" s="309"/>
      <c r="O669" s="309"/>
      <c r="P669" s="309"/>
    </row>
    <row r="670" spans="1:16" x14ac:dyDescent="0.25">
      <c r="A670" s="309"/>
      <c r="B670" s="309"/>
      <c r="C670" s="309"/>
      <c r="D670" s="309"/>
      <c r="E670" s="309"/>
      <c r="F670" s="309"/>
      <c r="G670" s="309"/>
      <c r="H670" s="309"/>
      <c r="I670" s="309"/>
      <c r="J670" s="309"/>
      <c r="K670" s="309"/>
      <c r="L670" s="309"/>
      <c r="M670" s="309"/>
      <c r="N670" s="309"/>
      <c r="O670" s="309"/>
      <c r="P670" s="309"/>
    </row>
    <row r="671" spans="1:16" x14ac:dyDescent="0.25">
      <c r="A671" s="309"/>
      <c r="B671" s="309"/>
      <c r="C671" s="309"/>
      <c r="D671" s="309"/>
      <c r="E671" s="309"/>
      <c r="F671" s="309"/>
      <c r="G671" s="309"/>
      <c r="H671" s="309"/>
      <c r="I671" s="309"/>
      <c r="J671" s="309"/>
      <c r="K671" s="309"/>
      <c r="L671" s="309"/>
      <c r="M671" s="309"/>
      <c r="N671" s="309"/>
      <c r="O671" s="309"/>
      <c r="P671" s="309"/>
    </row>
    <row r="672" spans="1:16" x14ac:dyDescent="0.25">
      <c r="A672" s="309"/>
      <c r="B672" s="309"/>
      <c r="C672" s="309"/>
      <c r="D672" s="309"/>
      <c r="E672" s="309"/>
      <c r="F672" s="309"/>
      <c r="G672" s="309"/>
      <c r="H672" s="309"/>
      <c r="I672" s="309"/>
      <c r="J672" s="309"/>
      <c r="K672" s="309"/>
      <c r="L672" s="309"/>
      <c r="M672" s="309"/>
      <c r="N672" s="309"/>
      <c r="O672" s="309"/>
      <c r="P672" s="309"/>
    </row>
    <row r="673" spans="1:16" x14ac:dyDescent="0.25">
      <c r="A673" s="309"/>
      <c r="B673" s="309"/>
      <c r="C673" s="309"/>
      <c r="D673" s="309"/>
      <c r="E673" s="309"/>
      <c r="F673" s="309"/>
      <c r="G673" s="309"/>
      <c r="H673" s="309"/>
      <c r="I673" s="309"/>
      <c r="J673" s="309"/>
      <c r="K673" s="309"/>
      <c r="L673" s="309"/>
      <c r="M673" s="309"/>
      <c r="N673" s="309"/>
      <c r="O673" s="309"/>
      <c r="P673" s="309"/>
    </row>
    <row r="674" spans="1:16" x14ac:dyDescent="0.25">
      <c r="A674" s="309"/>
      <c r="B674" s="309"/>
      <c r="C674" s="309"/>
      <c r="D674" s="309"/>
      <c r="E674" s="309"/>
      <c r="F674" s="309"/>
      <c r="G674" s="309"/>
      <c r="H674" s="309"/>
      <c r="I674" s="309"/>
      <c r="J674" s="309"/>
      <c r="K674" s="309"/>
      <c r="L674" s="309"/>
      <c r="M674" s="309"/>
      <c r="N674" s="309"/>
      <c r="O674" s="309"/>
      <c r="P674" s="309"/>
    </row>
    <row r="675" spans="1:16" x14ac:dyDescent="0.25">
      <c r="A675" s="309"/>
      <c r="B675" s="309"/>
      <c r="C675" s="309"/>
      <c r="D675" s="309"/>
      <c r="E675" s="309"/>
      <c r="F675" s="309"/>
      <c r="G675" s="309"/>
      <c r="H675" s="309"/>
      <c r="I675" s="309"/>
      <c r="J675" s="309"/>
      <c r="K675" s="309"/>
      <c r="L675" s="309"/>
      <c r="M675" s="309"/>
      <c r="N675" s="309"/>
      <c r="O675" s="309"/>
      <c r="P675" s="309"/>
    </row>
    <row r="676" spans="1:16" x14ac:dyDescent="0.25">
      <c r="A676" s="309"/>
      <c r="B676" s="309"/>
      <c r="C676" s="309"/>
      <c r="D676" s="309"/>
      <c r="E676" s="309"/>
      <c r="F676" s="309"/>
      <c r="G676" s="309"/>
      <c r="H676" s="309"/>
      <c r="I676" s="309"/>
      <c r="J676" s="309"/>
      <c r="K676" s="309"/>
      <c r="L676" s="309"/>
      <c r="M676" s="309"/>
      <c r="N676" s="309"/>
      <c r="O676" s="309"/>
      <c r="P676" s="309"/>
    </row>
    <row r="677" spans="1:16" x14ac:dyDescent="0.25">
      <c r="A677" s="309"/>
      <c r="B677" s="309"/>
      <c r="C677" s="309"/>
      <c r="D677" s="309"/>
      <c r="E677" s="309"/>
      <c r="F677" s="309"/>
      <c r="G677" s="309"/>
      <c r="H677" s="309"/>
      <c r="I677" s="309"/>
      <c r="J677" s="309"/>
      <c r="K677" s="309"/>
      <c r="L677" s="309"/>
      <c r="M677" s="309"/>
      <c r="N677" s="309"/>
      <c r="O677" s="309"/>
      <c r="P677" s="309"/>
    </row>
    <row r="678" spans="1:16" x14ac:dyDescent="0.25">
      <c r="A678" s="309"/>
      <c r="B678" s="309"/>
      <c r="C678" s="309"/>
      <c r="D678" s="309"/>
      <c r="E678" s="309"/>
      <c r="F678" s="309"/>
      <c r="G678" s="309"/>
      <c r="H678" s="309"/>
      <c r="I678" s="309"/>
      <c r="J678" s="309"/>
      <c r="K678" s="309"/>
      <c r="L678" s="309"/>
      <c r="M678" s="309"/>
      <c r="N678" s="309"/>
      <c r="O678" s="309"/>
      <c r="P678" s="309"/>
    </row>
    <row r="679" spans="1:16" x14ac:dyDescent="0.25">
      <c r="A679" s="309"/>
      <c r="B679" s="309"/>
      <c r="C679" s="309"/>
      <c r="D679" s="309"/>
      <c r="E679" s="309"/>
      <c r="F679" s="309"/>
      <c r="G679" s="309"/>
      <c r="H679" s="309"/>
      <c r="I679" s="309"/>
      <c r="J679" s="309"/>
      <c r="K679" s="309"/>
      <c r="L679" s="309"/>
      <c r="M679" s="309"/>
      <c r="N679" s="309"/>
      <c r="O679" s="309"/>
      <c r="P679" s="309"/>
    </row>
    <row r="680" spans="1:16" x14ac:dyDescent="0.25">
      <c r="A680" s="309"/>
      <c r="B680" s="309"/>
      <c r="C680" s="309"/>
      <c r="D680" s="309"/>
      <c r="E680" s="309"/>
      <c r="F680" s="309"/>
      <c r="G680" s="309"/>
      <c r="H680" s="309"/>
      <c r="I680" s="309"/>
      <c r="J680" s="309"/>
      <c r="K680" s="309"/>
      <c r="L680" s="309"/>
      <c r="M680" s="309"/>
      <c r="N680" s="309"/>
      <c r="O680" s="309"/>
      <c r="P680" s="309"/>
    </row>
    <row r="681" spans="1:16" x14ac:dyDescent="0.25">
      <c r="A681" s="309"/>
      <c r="B681" s="309"/>
      <c r="C681" s="309"/>
      <c r="D681" s="309"/>
      <c r="E681" s="309"/>
      <c r="F681" s="309"/>
      <c r="G681" s="309"/>
      <c r="H681" s="309"/>
      <c r="I681" s="309"/>
      <c r="J681" s="309"/>
      <c r="K681" s="309"/>
      <c r="L681" s="309"/>
      <c r="M681" s="309"/>
      <c r="N681" s="309"/>
      <c r="O681" s="309"/>
      <c r="P681" s="309"/>
    </row>
    <row r="682" spans="1:16" x14ac:dyDescent="0.25">
      <c r="A682" s="309"/>
      <c r="B682" s="309"/>
      <c r="C682" s="309"/>
      <c r="D682" s="309"/>
      <c r="E682" s="309"/>
      <c r="F682" s="309"/>
      <c r="G682" s="309"/>
      <c r="H682" s="309"/>
      <c r="I682" s="309"/>
      <c r="J682" s="309"/>
      <c r="K682" s="309"/>
      <c r="L682" s="309"/>
      <c r="M682" s="309"/>
      <c r="N682" s="309"/>
      <c r="O682" s="309"/>
      <c r="P682" s="309"/>
    </row>
    <row r="683" spans="1:16" x14ac:dyDescent="0.25">
      <c r="A683" s="309"/>
      <c r="B683" s="309"/>
      <c r="C683" s="309"/>
      <c r="D683" s="309"/>
      <c r="E683" s="309"/>
      <c r="F683" s="309"/>
      <c r="G683" s="309"/>
      <c r="H683" s="309"/>
      <c r="I683" s="309"/>
      <c r="J683" s="309"/>
      <c r="K683" s="309"/>
      <c r="L683" s="309"/>
      <c r="M683" s="309"/>
      <c r="N683" s="309"/>
      <c r="O683" s="309"/>
      <c r="P683" s="309"/>
    </row>
    <row r="684" spans="1:16" x14ac:dyDescent="0.25">
      <c r="A684" s="309"/>
      <c r="B684" s="309"/>
      <c r="C684" s="309"/>
      <c r="D684" s="309"/>
      <c r="E684" s="309"/>
      <c r="F684" s="309"/>
      <c r="G684" s="309"/>
      <c r="H684" s="309"/>
      <c r="I684" s="309"/>
      <c r="J684" s="309"/>
      <c r="K684" s="309"/>
      <c r="L684" s="309"/>
      <c r="M684" s="309"/>
      <c r="N684" s="309"/>
      <c r="O684" s="309"/>
      <c r="P684" s="309"/>
    </row>
    <row r="685" spans="1:16" x14ac:dyDescent="0.25">
      <c r="A685" s="309"/>
      <c r="B685" s="309"/>
      <c r="C685" s="309"/>
      <c r="D685" s="309"/>
      <c r="E685" s="309"/>
      <c r="F685" s="309"/>
      <c r="G685" s="309"/>
      <c r="H685" s="309"/>
      <c r="I685" s="309"/>
      <c r="J685" s="309"/>
      <c r="K685" s="309"/>
      <c r="L685" s="309"/>
      <c r="M685" s="309"/>
      <c r="N685" s="309"/>
      <c r="O685" s="309"/>
      <c r="P685" s="309"/>
    </row>
    <row r="686" spans="1:16" x14ac:dyDescent="0.25">
      <c r="A686" s="309"/>
      <c r="B686" s="309"/>
      <c r="C686" s="309"/>
      <c r="D686" s="309"/>
      <c r="E686" s="309"/>
      <c r="F686" s="309"/>
      <c r="G686" s="309"/>
      <c r="H686" s="309"/>
      <c r="I686" s="309"/>
      <c r="J686" s="309"/>
      <c r="K686" s="309"/>
      <c r="L686" s="309"/>
      <c r="M686" s="309"/>
      <c r="N686" s="309"/>
      <c r="O686" s="309"/>
      <c r="P686" s="309"/>
    </row>
    <row r="687" spans="1:16" x14ac:dyDescent="0.25">
      <c r="A687" s="309"/>
      <c r="B687" s="309"/>
      <c r="C687" s="309"/>
      <c r="D687" s="309"/>
      <c r="E687" s="309"/>
      <c r="F687" s="309"/>
      <c r="G687" s="309"/>
      <c r="H687" s="309"/>
      <c r="I687" s="309"/>
      <c r="J687" s="309"/>
      <c r="K687" s="309"/>
      <c r="L687" s="309"/>
      <c r="M687" s="309"/>
      <c r="N687" s="309"/>
      <c r="O687" s="309"/>
      <c r="P687" s="309"/>
    </row>
    <row r="688" spans="1:16" x14ac:dyDescent="0.25">
      <c r="A688" s="309"/>
      <c r="B688" s="309"/>
      <c r="C688" s="309"/>
      <c r="D688" s="309"/>
      <c r="E688" s="309"/>
      <c r="F688" s="309"/>
      <c r="G688" s="309"/>
      <c r="H688" s="309"/>
      <c r="I688" s="309"/>
      <c r="J688" s="309"/>
      <c r="K688" s="309"/>
      <c r="L688" s="309"/>
      <c r="M688" s="309"/>
      <c r="N688" s="309"/>
      <c r="O688" s="309"/>
      <c r="P688" s="309"/>
    </row>
    <row r="689" spans="1:16" x14ac:dyDescent="0.25">
      <c r="A689" s="309"/>
      <c r="B689" s="309"/>
      <c r="C689" s="309"/>
      <c r="D689" s="309"/>
      <c r="E689" s="309"/>
      <c r="F689" s="309"/>
      <c r="G689" s="309"/>
      <c r="H689" s="309"/>
      <c r="I689" s="309"/>
      <c r="J689" s="309"/>
      <c r="K689" s="309"/>
      <c r="L689" s="309"/>
      <c r="M689" s="309"/>
      <c r="N689" s="309"/>
      <c r="O689" s="309"/>
      <c r="P689" s="309"/>
    </row>
    <row r="690" spans="1:16" x14ac:dyDescent="0.25">
      <c r="A690" s="309"/>
      <c r="B690" s="309"/>
      <c r="C690" s="309"/>
      <c r="D690" s="309"/>
      <c r="E690" s="309"/>
      <c r="F690" s="309"/>
      <c r="G690" s="309"/>
      <c r="H690" s="309"/>
      <c r="I690" s="309"/>
      <c r="J690" s="309"/>
      <c r="K690" s="309"/>
      <c r="L690" s="309"/>
      <c r="M690" s="309"/>
      <c r="N690" s="309"/>
      <c r="O690" s="309"/>
      <c r="P690" s="309"/>
    </row>
    <row r="691" spans="1:16" x14ac:dyDescent="0.25">
      <c r="A691" s="309"/>
      <c r="B691" s="309"/>
      <c r="C691" s="309"/>
      <c r="D691" s="309"/>
      <c r="E691" s="309"/>
      <c r="F691" s="309"/>
      <c r="G691" s="309"/>
      <c r="H691" s="309"/>
      <c r="I691" s="309"/>
      <c r="J691" s="309"/>
      <c r="K691" s="309"/>
      <c r="L691" s="309"/>
      <c r="M691" s="309"/>
      <c r="N691" s="309"/>
      <c r="O691" s="309"/>
      <c r="P691" s="309"/>
    </row>
    <row r="692" spans="1:16" x14ac:dyDescent="0.25">
      <c r="A692" s="309"/>
      <c r="B692" s="309"/>
      <c r="C692" s="309"/>
      <c r="D692" s="309"/>
      <c r="E692" s="309"/>
      <c r="F692" s="309"/>
      <c r="G692" s="309"/>
      <c r="H692" s="309"/>
      <c r="I692" s="309"/>
      <c r="J692" s="309"/>
      <c r="K692" s="309"/>
      <c r="L692" s="309"/>
      <c r="M692" s="309"/>
      <c r="N692" s="309"/>
      <c r="O692" s="309"/>
      <c r="P692" s="309"/>
    </row>
    <row r="693" spans="1:16" x14ac:dyDescent="0.25">
      <c r="A693" s="309"/>
      <c r="B693" s="309"/>
      <c r="C693" s="309"/>
      <c r="D693" s="309"/>
      <c r="E693" s="309"/>
      <c r="F693" s="309"/>
      <c r="G693" s="309"/>
      <c r="H693" s="309"/>
      <c r="I693" s="309"/>
      <c r="J693" s="309"/>
      <c r="K693" s="309"/>
      <c r="L693" s="309"/>
      <c r="M693" s="309"/>
      <c r="N693" s="309"/>
      <c r="O693" s="309"/>
      <c r="P693" s="309"/>
    </row>
    <row r="694" spans="1:16" x14ac:dyDescent="0.25">
      <c r="A694" s="309"/>
      <c r="B694" s="309"/>
      <c r="C694" s="309"/>
      <c r="D694" s="309"/>
      <c r="E694" s="309"/>
      <c r="F694" s="309"/>
      <c r="G694" s="309"/>
      <c r="H694" s="309"/>
      <c r="I694" s="309"/>
      <c r="J694" s="309"/>
      <c r="K694" s="309"/>
      <c r="L694" s="309"/>
      <c r="M694" s="309"/>
      <c r="N694" s="309"/>
      <c r="O694" s="309"/>
      <c r="P694" s="309"/>
    </row>
    <row r="695" spans="1:16" x14ac:dyDescent="0.25">
      <c r="A695" s="309"/>
      <c r="B695" s="309"/>
      <c r="C695" s="309"/>
      <c r="D695" s="309"/>
      <c r="E695" s="309"/>
      <c r="F695" s="309"/>
      <c r="G695" s="309"/>
      <c r="H695" s="309"/>
      <c r="I695" s="309"/>
      <c r="J695" s="309"/>
      <c r="K695" s="309"/>
      <c r="L695" s="309"/>
      <c r="M695" s="309"/>
      <c r="N695" s="309"/>
      <c r="O695" s="309"/>
      <c r="P695" s="309"/>
    </row>
    <row r="696" spans="1:16" x14ac:dyDescent="0.25">
      <c r="A696" s="309"/>
      <c r="B696" s="309"/>
      <c r="C696" s="309"/>
      <c r="D696" s="309"/>
      <c r="E696" s="309"/>
      <c r="F696" s="309"/>
      <c r="G696" s="309"/>
      <c r="H696" s="309"/>
      <c r="I696" s="309"/>
      <c r="J696" s="309"/>
      <c r="K696" s="309"/>
      <c r="L696" s="309"/>
      <c r="M696" s="309"/>
      <c r="N696" s="309"/>
      <c r="O696" s="309"/>
      <c r="P696" s="309"/>
    </row>
    <row r="697" spans="1:16" x14ac:dyDescent="0.25">
      <c r="A697" s="309"/>
      <c r="B697" s="309"/>
      <c r="C697" s="309"/>
      <c r="D697" s="309"/>
      <c r="E697" s="309"/>
      <c r="F697" s="309"/>
      <c r="G697" s="309"/>
      <c r="H697" s="309"/>
      <c r="I697" s="309"/>
      <c r="J697" s="309"/>
      <c r="K697" s="309"/>
      <c r="L697" s="309"/>
      <c r="M697" s="309"/>
      <c r="N697" s="309"/>
      <c r="O697" s="309"/>
      <c r="P697" s="309"/>
    </row>
    <row r="698" spans="1:16" x14ac:dyDescent="0.25">
      <c r="A698" s="309"/>
      <c r="B698" s="309"/>
      <c r="C698" s="309"/>
      <c r="D698" s="309"/>
      <c r="E698" s="309"/>
      <c r="F698" s="309"/>
      <c r="G698" s="309"/>
      <c r="H698" s="309"/>
      <c r="I698" s="309"/>
      <c r="J698" s="309"/>
      <c r="K698" s="309"/>
      <c r="L698" s="309"/>
      <c r="M698" s="309"/>
      <c r="N698" s="309"/>
      <c r="O698" s="309"/>
      <c r="P698" s="309"/>
    </row>
    <row r="699" spans="1:16" x14ac:dyDescent="0.25">
      <c r="A699" s="309"/>
      <c r="B699" s="309"/>
      <c r="C699" s="309"/>
      <c r="D699" s="309"/>
      <c r="E699" s="309"/>
      <c r="F699" s="309"/>
      <c r="G699" s="309"/>
      <c r="H699" s="309"/>
      <c r="I699" s="309"/>
      <c r="J699" s="309"/>
      <c r="K699" s="309"/>
      <c r="L699" s="309"/>
      <c r="M699" s="309"/>
      <c r="N699" s="309"/>
      <c r="O699" s="309"/>
      <c r="P699" s="309"/>
    </row>
    <row r="700" spans="1:16" x14ac:dyDescent="0.25">
      <c r="A700" s="309"/>
      <c r="B700" s="309"/>
      <c r="C700" s="309"/>
      <c r="D700" s="309"/>
      <c r="E700" s="309"/>
      <c r="F700" s="309"/>
      <c r="G700" s="309"/>
      <c r="H700" s="309"/>
      <c r="I700" s="309"/>
      <c r="J700" s="309"/>
      <c r="K700" s="309"/>
      <c r="L700" s="309"/>
      <c r="M700" s="309"/>
      <c r="N700" s="309"/>
      <c r="O700" s="309"/>
      <c r="P700" s="309"/>
    </row>
    <row r="701" spans="1:16" x14ac:dyDescent="0.25">
      <c r="A701" s="309"/>
      <c r="B701" s="309"/>
      <c r="C701" s="309"/>
      <c r="D701" s="309"/>
      <c r="E701" s="309"/>
      <c r="F701" s="309"/>
      <c r="G701" s="309"/>
      <c r="H701" s="309"/>
      <c r="I701" s="309"/>
      <c r="J701" s="309"/>
      <c r="K701" s="309"/>
      <c r="L701" s="309"/>
      <c r="M701" s="309"/>
      <c r="N701" s="309"/>
      <c r="O701" s="309"/>
      <c r="P701" s="309"/>
    </row>
    <row r="702" spans="1:16" x14ac:dyDescent="0.25">
      <c r="A702" s="309"/>
      <c r="B702" s="309"/>
      <c r="C702" s="309"/>
      <c r="D702" s="309"/>
      <c r="E702" s="309"/>
      <c r="F702" s="309"/>
      <c r="G702" s="309"/>
      <c r="H702" s="309"/>
      <c r="I702" s="309"/>
      <c r="J702" s="309"/>
      <c r="K702" s="309"/>
      <c r="L702" s="309"/>
      <c r="M702" s="309"/>
      <c r="N702" s="309"/>
      <c r="O702" s="309"/>
      <c r="P702" s="309"/>
    </row>
    <row r="703" spans="1:16" x14ac:dyDescent="0.25">
      <c r="A703" s="309"/>
      <c r="B703" s="309"/>
      <c r="C703" s="309"/>
      <c r="D703" s="309"/>
      <c r="E703" s="309"/>
      <c r="F703" s="309"/>
      <c r="G703" s="309"/>
      <c r="H703" s="309"/>
      <c r="I703" s="309"/>
      <c r="J703" s="309"/>
      <c r="K703" s="309"/>
      <c r="L703" s="309"/>
      <c r="M703" s="309"/>
      <c r="N703" s="309"/>
      <c r="O703" s="309"/>
      <c r="P703" s="309"/>
    </row>
    <row r="704" spans="1:16" x14ac:dyDescent="0.25">
      <c r="A704" s="309"/>
      <c r="B704" s="309"/>
      <c r="C704" s="309"/>
      <c r="D704" s="309"/>
      <c r="E704" s="309"/>
      <c r="F704" s="309"/>
      <c r="G704" s="309"/>
      <c r="H704" s="309"/>
      <c r="I704" s="309"/>
      <c r="J704" s="309"/>
      <c r="K704" s="309"/>
      <c r="L704" s="309"/>
      <c r="M704" s="309"/>
      <c r="N704" s="309"/>
      <c r="O704" s="309"/>
      <c r="P704" s="309"/>
    </row>
    <row r="705" spans="1:16" x14ac:dyDescent="0.25">
      <c r="A705" s="309"/>
      <c r="B705" s="309"/>
      <c r="C705" s="309"/>
      <c r="D705" s="309"/>
      <c r="E705" s="309"/>
      <c r="F705" s="309"/>
      <c r="G705" s="309"/>
      <c r="H705" s="309"/>
      <c r="I705" s="309"/>
      <c r="J705" s="309"/>
      <c r="K705" s="309"/>
      <c r="L705" s="309"/>
      <c r="M705" s="309"/>
      <c r="N705" s="309"/>
      <c r="O705" s="309"/>
      <c r="P705" s="309"/>
    </row>
    <row r="706" spans="1:16" x14ac:dyDescent="0.25">
      <c r="A706" s="309"/>
      <c r="B706" s="309"/>
      <c r="C706" s="309"/>
      <c r="D706" s="309"/>
      <c r="E706" s="309"/>
      <c r="F706" s="309"/>
      <c r="G706" s="309"/>
      <c r="H706" s="309"/>
      <c r="I706" s="309"/>
      <c r="J706" s="309"/>
      <c r="K706" s="309"/>
      <c r="L706" s="309"/>
      <c r="M706" s="309"/>
      <c r="N706" s="309"/>
      <c r="O706" s="309"/>
      <c r="P706" s="309"/>
    </row>
    <row r="707" spans="1:16" x14ac:dyDescent="0.25">
      <c r="A707" s="309"/>
      <c r="B707" s="309"/>
      <c r="C707" s="309"/>
      <c r="D707" s="309"/>
      <c r="E707" s="309"/>
      <c r="F707" s="309"/>
      <c r="G707" s="309"/>
      <c r="H707" s="309"/>
      <c r="I707" s="309"/>
      <c r="J707" s="309"/>
      <c r="K707" s="309"/>
      <c r="L707" s="309"/>
      <c r="M707" s="309"/>
      <c r="N707" s="309"/>
      <c r="O707" s="309"/>
      <c r="P707" s="309"/>
    </row>
    <row r="708" spans="1:16" x14ac:dyDescent="0.25">
      <c r="A708" s="309"/>
      <c r="B708" s="309"/>
      <c r="C708" s="309"/>
      <c r="D708" s="309"/>
      <c r="E708" s="309"/>
      <c r="F708" s="309"/>
      <c r="G708" s="309"/>
      <c r="H708" s="309"/>
      <c r="I708" s="309"/>
      <c r="J708" s="309"/>
      <c r="K708" s="309"/>
      <c r="L708" s="309"/>
      <c r="M708" s="309"/>
      <c r="N708" s="309"/>
      <c r="O708" s="309"/>
      <c r="P708" s="309"/>
    </row>
    <row r="709" spans="1:16" x14ac:dyDescent="0.25">
      <c r="A709" s="309"/>
      <c r="B709" s="309"/>
      <c r="C709" s="309"/>
      <c r="D709" s="309"/>
      <c r="E709" s="309"/>
      <c r="F709" s="309"/>
      <c r="G709" s="309"/>
      <c r="H709" s="309"/>
      <c r="I709" s="309"/>
      <c r="J709" s="309"/>
      <c r="K709" s="309"/>
      <c r="L709" s="309"/>
      <c r="M709" s="309"/>
      <c r="N709" s="309"/>
      <c r="O709" s="309"/>
      <c r="P709" s="309"/>
    </row>
    <row r="710" spans="1:16" x14ac:dyDescent="0.25">
      <c r="A710" s="309"/>
      <c r="B710" s="309"/>
      <c r="C710" s="309"/>
      <c r="D710" s="309"/>
      <c r="E710" s="309"/>
      <c r="F710" s="309"/>
      <c r="G710" s="309"/>
      <c r="H710" s="309"/>
      <c r="I710" s="309"/>
      <c r="J710" s="309"/>
      <c r="K710" s="309"/>
      <c r="L710" s="309"/>
      <c r="M710" s="309"/>
      <c r="N710" s="309"/>
      <c r="O710" s="309"/>
      <c r="P710" s="309"/>
    </row>
    <row r="711" spans="1:16" x14ac:dyDescent="0.25">
      <c r="A711" s="309"/>
      <c r="B711" s="309"/>
      <c r="C711" s="309"/>
      <c r="D711" s="309"/>
      <c r="E711" s="309"/>
      <c r="F711" s="309"/>
      <c r="G711" s="309"/>
      <c r="H711" s="309"/>
      <c r="I711" s="309"/>
      <c r="J711" s="309"/>
      <c r="K711" s="309"/>
      <c r="L711" s="309"/>
      <c r="M711" s="309"/>
      <c r="N711" s="309"/>
      <c r="O711" s="309"/>
      <c r="P711" s="309"/>
    </row>
    <row r="712" spans="1:16" x14ac:dyDescent="0.25">
      <c r="A712" s="309"/>
      <c r="B712" s="309"/>
      <c r="C712" s="309"/>
      <c r="D712" s="309"/>
      <c r="E712" s="309"/>
      <c r="F712" s="309"/>
      <c r="G712" s="309"/>
      <c r="H712" s="309"/>
      <c r="I712" s="309"/>
      <c r="J712" s="309"/>
      <c r="K712" s="309"/>
      <c r="L712" s="309"/>
      <c r="M712" s="309"/>
      <c r="N712" s="309"/>
      <c r="O712" s="309"/>
      <c r="P712" s="309"/>
    </row>
    <row r="713" spans="1:16" x14ac:dyDescent="0.25">
      <c r="A713" s="309"/>
      <c r="B713" s="309"/>
      <c r="C713" s="309"/>
      <c r="D713" s="309"/>
      <c r="E713" s="309"/>
      <c r="F713" s="309"/>
      <c r="G713" s="309"/>
      <c r="H713" s="309"/>
      <c r="I713" s="309"/>
      <c r="J713" s="309"/>
      <c r="K713" s="309"/>
      <c r="L713" s="309"/>
      <c r="M713" s="309"/>
      <c r="N713" s="309"/>
      <c r="O713" s="309"/>
      <c r="P713" s="309"/>
    </row>
    <row r="714" spans="1:16" x14ac:dyDescent="0.25">
      <c r="A714" s="309"/>
      <c r="B714" s="309"/>
      <c r="C714" s="309"/>
      <c r="D714" s="309"/>
      <c r="E714" s="309"/>
      <c r="F714" s="309"/>
      <c r="G714" s="309"/>
      <c r="H714" s="309"/>
      <c r="I714" s="309"/>
      <c r="J714" s="309"/>
      <c r="K714" s="309"/>
      <c r="L714" s="309"/>
      <c r="M714" s="309"/>
      <c r="N714" s="309"/>
      <c r="O714" s="309"/>
      <c r="P714" s="309"/>
    </row>
    <row r="715" spans="1:16" x14ac:dyDescent="0.25">
      <c r="A715" s="309"/>
      <c r="B715" s="309"/>
      <c r="C715" s="309"/>
      <c r="D715" s="309"/>
      <c r="E715" s="309"/>
      <c r="F715" s="309"/>
      <c r="G715" s="309"/>
      <c r="H715" s="309"/>
      <c r="I715" s="309"/>
      <c r="J715" s="309"/>
      <c r="K715" s="309"/>
      <c r="L715" s="309"/>
      <c r="M715" s="309"/>
      <c r="N715" s="309"/>
      <c r="O715" s="309"/>
      <c r="P715" s="309"/>
    </row>
    <row r="716" spans="1:16" x14ac:dyDescent="0.25">
      <c r="A716" s="309"/>
      <c r="B716" s="309"/>
      <c r="C716" s="309"/>
      <c r="D716" s="309"/>
      <c r="E716" s="309"/>
      <c r="F716" s="309"/>
      <c r="G716" s="309"/>
      <c r="H716" s="309"/>
      <c r="I716" s="309"/>
      <c r="J716" s="309"/>
      <c r="K716" s="309"/>
      <c r="L716" s="309"/>
      <c r="M716" s="309"/>
      <c r="N716" s="309"/>
      <c r="O716" s="309"/>
      <c r="P716" s="309"/>
    </row>
    <row r="717" spans="1:16" x14ac:dyDescent="0.25">
      <c r="A717" s="309"/>
      <c r="B717" s="309"/>
      <c r="C717" s="309"/>
      <c r="D717" s="309"/>
      <c r="E717" s="309"/>
      <c r="F717" s="309"/>
      <c r="G717" s="309"/>
      <c r="H717" s="309"/>
      <c r="I717" s="309"/>
      <c r="J717" s="309"/>
      <c r="K717" s="309"/>
      <c r="L717" s="309"/>
      <c r="M717" s="309"/>
      <c r="N717" s="309"/>
      <c r="O717" s="309"/>
      <c r="P717" s="309"/>
    </row>
    <row r="718" spans="1:16" x14ac:dyDescent="0.25">
      <c r="A718" s="309"/>
      <c r="B718" s="309"/>
      <c r="C718" s="309"/>
      <c r="D718" s="309"/>
      <c r="E718" s="309"/>
      <c r="F718" s="309"/>
      <c r="G718" s="309"/>
      <c r="H718" s="309"/>
      <c r="I718" s="309"/>
      <c r="J718" s="309"/>
      <c r="K718" s="309"/>
      <c r="L718" s="309"/>
      <c r="M718" s="309"/>
      <c r="N718" s="309"/>
      <c r="O718" s="309"/>
      <c r="P718" s="309"/>
    </row>
    <row r="719" spans="1:16" x14ac:dyDescent="0.25">
      <c r="A719" s="309"/>
      <c r="B719" s="309"/>
      <c r="C719" s="309"/>
      <c r="D719" s="309"/>
      <c r="E719" s="309"/>
      <c r="F719" s="309"/>
      <c r="G719" s="309"/>
      <c r="H719" s="309"/>
      <c r="I719" s="309"/>
      <c r="J719" s="309"/>
      <c r="K719" s="309"/>
      <c r="L719" s="309"/>
      <c r="M719" s="309"/>
      <c r="N719" s="309"/>
      <c r="O719" s="309"/>
      <c r="P719" s="309"/>
    </row>
    <row r="720" spans="1:16" x14ac:dyDescent="0.25">
      <c r="A720" s="309"/>
      <c r="B720" s="309"/>
      <c r="C720" s="309"/>
      <c r="D720" s="309"/>
      <c r="E720" s="309"/>
      <c r="F720" s="309"/>
      <c r="G720" s="309"/>
      <c r="H720" s="309"/>
      <c r="I720" s="309"/>
      <c r="J720" s="309"/>
      <c r="K720" s="309"/>
      <c r="L720" s="309"/>
      <c r="M720" s="309"/>
      <c r="N720" s="309"/>
      <c r="O720" s="309"/>
      <c r="P720" s="309"/>
    </row>
    <row r="721" spans="1:16" x14ac:dyDescent="0.25">
      <c r="A721" s="309"/>
      <c r="B721" s="309"/>
      <c r="C721" s="309"/>
      <c r="D721" s="309"/>
      <c r="E721" s="309"/>
      <c r="F721" s="309"/>
      <c r="G721" s="309"/>
      <c r="H721" s="309"/>
      <c r="I721" s="309"/>
      <c r="J721" s="309"/>
      <c r="K721" s="309"/>
      <c r="L721" s="309"/>
      <c r="M721" s="309"/>
      <c r="N721" s="309"/>
      <c r="O721" s="309"/>
      <c r="P721" s="309"/>
    </row>
    <row r="722" spans="1:16" x14ac:dyDescent="0.25">
      <c r="A722" s="309"/>
      <c r="B722" s="309"/>
      <c r="C722" s="309"/>
      <c r="D722" s="309"/>
      <c r="E722" s="309"/>
      <c r="F722" s="309"/>
      <c r="G722" s="309"/>
      <c r="H722" s="309"/>
      <c r="I722" s="309"/>
      <c r="J722" s="309"/>
      <c r="K722" s="309"/>
      <c r="L722" s="309"/>
      <c r="M722" s="309"/>
      <c r="N722" s="309"/>
      <c r="O722" s="309"/>
      <c r="P722" s="309"/>
    </row>
    <row r="723" spans="1:16" x14ac:dyDescent="0.25">
      <c r="A723" s="309"/>
      <c r="B723" s="309"/>
      <c r="C723" s="309"/>
      <c r="D723" s="309"/>
      <c r="E723" s="309"/>
      <c r="F723" s="309"/>
      <c r="G723" s="309"/>
      <c r="H723" s="309"/>
      <c r="I723" s="309"/>
      <c r="J723" s="309"/>
      <c r="K723" s="309"/>
      <c r="L723" s="309"/>
      <c r="M723" s="309"/>
      <c r="N723" s="309"/>
      <c r="O723" s="309"/>
      <c r="P723" s="309"/>
    </row>
    <row r="724" spans="1:16" x14ac:dyDescent="0.25">
      <c r="A724" s="309"/>
      <c r="B724" s="309"/>
      <c r="C724" s="309"/>
      <c r="D724" s="309"/>
      <c r="E724" s="309"/>
      <c r="F724" s="309"/>
      <c r="G724" s="309"/>
      <c r="H724" s="309"/>
      <c r="I724" s="309"/>
      <c r="J724" s="309"/>
      <c r="K724" s="309"/>
      <c r="L724" s="309"/>
      <c r="M724" s="309"/>
      <c r="N724" s="309"/>
      <c r="O724" s="309"/>
      <c r="P724" s="309"/>
    </row>
    <row r="725" spans="1:16" x14ac:dyDescent="0.25">
      <c r="A725" s="309"/>
      <c r="B725" s="309"/>
      <c r="C725" s="309"/>
      <c r="D725" s="309"/>
      <c r="E725" s="309"/>
      <c r="F725" s="309"/>
      <c r="G725" s="309"/>
      <c r="H725" s="309"/>
      <c r="I725" s="309"/>
      <c r="J725" s="309"/>
      <c r="K725" s="309"/>
      <c r="L725" s="309"/>
      <c r="M725" s="309"/>
      <c r="N725" s="309"/>
      <c r="O725" s="309"/>
      <c r="P725" s="309"/>
    </row>
    <row r="726" spans="1:16" x14ac:dyDescent="0.25">
      <c r="A726" s="309"/>
      <c r="B726" s="309"/>
      <c r="C726" s="309"/>
      <c r="D726" s="309"/>
      <c r="E726" s="309"/>
      <c r="F726" s="309"/>
      <c r="G726" s="309"/>
      <c r="H726" s="309"/>
      <c r="I726" s="309"/>
      <c r="J726" s="309"/>
      <c r="K726" s="309"/>
      <c r="L726" s="309"/>
      <c r="M726" s="309"/>
      <c r="N726" s="309"/>
      <c r="O726" s="309"/>
      <c r="P726" s="309"/>
    </row>
    <row r="727" spans="1:16" x14ac:dyDescent="0.25">
      <c r="A727" s="309"/>
      <c r="B727" s="309"/>
      <c r="C727" s="309"/>
      <c r="D727" s="309"/>
      <c r="E727" s="309"/>
      <c r="F727" s="309"/>
      <c r="G727" s="309"/>
      <c r="H727" s="309"/>
      <c r="I727" s="309"/>
      <c r="J727" s="309"/>
      <c r="K727" s="309"/>
      <c r="L727" s="309"/>
      <c r="M727" s="309"/>
      <c r="N727" s="309"/>
      <c r="O727" s="309"/>
      <c r="P727" s="309"/>
    </row>
    <row r="728" spans="1:16" x14ac:dyDescent="0.25">
      <c r="A728" s="309"/>
      <c r="B728" s="309"/>
      <c r="C728" s="309"/>
      <c r="D728" s="309"/>
      <c r="E728" s="309"/>
      <c r="F728" s="309"/>
      <c r="G728" s="309"/>
      <c r="H728" s="309"/>
      <c r="I728" s="309"/>
      <c r="J728" s="309"/>
      <c r="K728" s="309"/>
      <c r="L728" s="309"/>
      <c r="M728" s="309"/>
      <c r="N728" s="309"/>
      <c r="O728" s="309"/>
      <c r="P728" s="309"/>
    </row>
    <row r="729" spans="1:16" x14ac:dyDescent="0.25">
      <c r="A729" s="309"/>
      <c r="B729" s="309"/>
      <c r="C729" s="309"/>
      <c r="D729" s="309"/>
      <c r="E729" s="309"/>
      <c r="F729" s="309"/>
      <c r="G729" s="309"/>
      <c r="H729" s="309"/>
      <c r="I729" s="309"/>
      <c r="J729" s="309"/>
      <c r="K729" s="309"/>
      <c r="L729" s="309"/>
      <c r="M729" s="309"/>
      <c r="N729" s="309"/>
      <c r="O729" s="309"/>
      <c r="P729" s="309"/>
    </row>
    <row r="730" spans="1:16" x14ac:dyDescent="0.25">
      <c r="A730" s="309"/>
      <c r="B730" s="309"/>
      <c r="C730" s="309"/>
      <c r="D730" s="309"/>
      <c r="E730" s="309"/>
      <c r="F730" s="309"/>
      <c r="G730" s="309"/>
      <c r="H730" s="309"/>
      <c r="I730" s="309"/>
      <c r="J730" s="309"/>
      <c r="K730" s="309"/>
      <c r="L730" s="309"/>
      <c r="M730" s="309"/>
      <c r="N730" s="309"/>
      <c r="O730" s="309"/>
      <c r="P730" s="309"/>
    </row>
    <row r="731" spans="1:16" x14ac:dyDescent="0.25">
      <c r="A731" s="309"/>
      <c r="B731" s="309"/>
      <c r="C731" s="309"/>
      <c r="D731" s="309"/>
      <c r="E731" s="309"/>
      <c r="F731" s="309"/>
      <c r="G731" s="309"/>
      <c r="H731" s="309"/>
      <c r="I731" s="309"/>
      <c r="J731" s="309"/>
      <c r="K731" s="309"/>
      <c r="L731" s="309"/>
      <c r="M731" s="309"/>
      <c r="N731" s="309"/>
      <c r="O731" s="309"/>
      <c r="P731" s="309"/>
    </row>
    <row r="732" spans="1:16" x14ac:dyDescent="0.25">
      <c r="A732" s="309"/>
      <c r="B732" s="309"/>
      <c r="C732" s="309"/>
      <c r="D732" s="309"/>
      <c r="E732" s="309"/>
      <c r="F732" s="309"/>
      <c r="G732" s="309"/>
      <c r="H732" s="309"/>
      <c r="I732" s="309"/>
      <c r="J732" s="309"/>
      <c r="K732" s="309"/>
      <c r="L732" s="309"/>
      <c r="M732" s="309"/>
      <c r="N732" s="309"/>
      <c r="O732" s="309"/>
      <c r="P732" s="309"/>
    </row>
    <row r="733" spans="1:16" x14ac:dyDescent="0.25">
      <c r="A733" s="309"/>
      <c r="B733" s="309"/>
      <c r="C733" s="309"/>
      <c r="D733" s="309"/>
      <c r="E733" s="309"/>
      <c r="F733" s="309"/>
      <c r="G733" s="309"/>
      <c r="H733" s="309"/>
      <c r="I733" s="309"/>
      <c r="J733" s="309"/>
      <c r="K733" s="309"/>
      <c r="L733" s="309"/>
      <c r="M733" s="309"/>
      <c r="N733" s="309"/>
      <c r="O733" s="309"/>
      <c r="P733" s="309"/>
    </row>
    <row r="734" spans="1:16" x14ac:dyDescent="0.25">
      <c r="A734" s="309"/>
      <c r="B734" s="309"/>
      <c r="C734" s="309"/>
      <c r="D734" s="309"/>
      <c r="E734" s="309"/>
      <c r="F734" s="309"/>
      <c r="G734" s="309"/>
      <c r="H734" s="309"/>
      <c r="I734" s="309"/>
      <c r="J734" s="309"/>
      <c r="K734" s="309"/>
      <c r="L734" s="309"/>
      <c r="M734" s="309"/>
      <c r="N734" s="309"/>
      <c r="O734" s="309"/>
      <c r="P734" s="309"/>
    </row>
    <row r="735" spans="1:16" x14ac:dyDescent="0.25">
      <c r="A735" s="309"/>
      <c r="B735" s="309"/>
      <c r="C735" s="309"/>
      <c r="D735" s="309"/>
      <c r="E735" s="309"/>
      <c r="F735" s="309"/>
      <c r="G735" s="309"/>
      <c r="H735" s="309"/>
      <c r="I735" s="309"/>
      <c r="J735" s="309"/>
      <c r="K735" s="309"/>
      <c r="L735" s="309"/>
      <c r="M735" s="309"/>
      <c r="N735" s="309"/>
      <c r="O735" s="309"/>
      <c r="P735" s="309"/>
    </row>
    <row r="736" spans="1:16" x14ac:dyDescent="0.25">
      <c r="A736" s="309"/>
      <c r="B736" s="309"/>
      <c r="C736" s="309"/>
      <c r="D736" s="309"/>
      <c r="E736" s="309"/>
      <c r="F736" s="309"/>
      <c r="G736" s="309"/>
      <c r="H736" s="309"/>
      <c r="I736" s="309"/>
      <c r="J736" s="309"/>
      <c r="K736" s="309"/>
      <c r="L736" s="309"/>
      <c r="M736" s="309"/>
      <c r="N736" s="309"/>
      <c r="O736" s="309"/>
      <c r="P736" s="309"/>
    </row>
    <row r="737" spans="1:16" x14ac:dyDescent="0.25">
      <c r="A737" s="309"/>
      <c r="B737" s="309"/>
      <c r="C737" s="309"/>
      <c r="D737" s="309"/>
      <c r="E737" s="309"/>
      <c r="F737" s="309"/>
      <c r="G737" s="309"/>
      <c r="H737" s="309"/>
      <c r="I737" s="309"/>
      <c r="J737" s="309"/>
      <c r="K737" s="309"/>
      <c r="L737" s="309"/>
      <c r="M737" s="309"/>
      <c r="N737" s="309"/>
      <c r="O737" s="309"/>
      <c r="P737" s="309"/>
    </row>
    <row r="738" spans="1:16" x14ac:dyDescent="0.25">
      <c r="A738" s="309"/>
      <c r="B738" s="309"/>
      <c r="C738" s="309"/>
      <c r="D738" s="309"/>
      <c r="E738" s="309"/>
      <c r="F738" s="309"/>
      <c r="G738" s="309"/>
      <c r="H738" s="309"/>
      <c r="I738" s="309"/>
      <c r="J738" s="309"/>
      <c r="K738" s="309"/>
      <c r="L738" s="309"/>
      <c r="M738" s="309"/>
      <c r="N738" s="309"/>
      <c r="O738" s="309"/>
      <c r="P738" s="309"/>
    </row>
    <row r="739" spans="1:16" x14ac:dyDescent="0.25">
      <c r="A739" s="309"/>
      <c r="B739" s="309"/>
      <c r="C739" s="309"/>
      <c r="D739" s="309"/>
      <c r="E739" s="309"/>
      <c r="F739" s="309"/>
      <c r="G739" s="309"/>
      <c r="H739" s="309"/>
      <c r="I739" s="309"/>
      <c r="J739" s="309"/>
      <c r="K739" s="309"/>
      <c r="L739" s="309"/>
      <c r="M739" s="309"/>
      <c r="N739" s="309"/>
      <c r="O739" s="309"/>
      <c r="P739" s="309"/>
    </row>
    <row r="740" spans="1:16" x14ac:dyDescent="0.25">
      <c r="A740" s="309"/>
      <c r="B740" s="309"/>
      <c r="C740" s="309"/>
      <c r="D740" s="309"/>
      <c r="E740" s="309"/>
      <c r="F740" s="309"/>
      <c r="G740" s="309"/>
      <c r="H740" s="309"/>
      <c r="I740" s="309"/>
      <c r="J740" s="309"/>
      <c r="K740" s="309"/>
      <c r="L740" s="309"/>
      <c r="M740" s="309"/>
      <c r="N740" s="309"/>
      <c r="O740" s="309"/>
      <c r="P740" s="309"/>
    </row>
    <row r="741" spans="1:16" x14ac:dyDescent="0.25">
      <c r="A741" s="309"/>
      <c r="B741" s="309"/>
      <c r="C741" s="309"/>
      <c r="D741" s="309"/>
      <c r="E741" s="309"/>
      <c r="F741" s="309"/>
      <c r="G741" s="309"/>
      <c r="H741" s="309"/>
      <c r="I741" s="309"/>
      <c r="J741" s="309"/>
      <c r="K741" s="309"/>
      <c r="L741" s="309"/>
      <c r="M741" s="309"/>
      <c r="N741" s="309"/>
      <c r="O741" s="309"/>
      <c r="P741" s="309"/>
    </row>
    <row r="742" spans="1:16" x14ac:dyDescent="0.25">
      <c r="A742" s="309"/>
      <c r="B742" s="309"/>
      <c r="C742" s="309"/>
      <c r="D742" s="309"/>
      <c r="E742" s="309"/>
      <c r="F742" s="309"/>
      <c r="G742" s="309"/>
      <c r="H742" s="309"/>
      <c r="I742" s="309"/>
      <c r="J742" s="309"/>
      <c r="K742" s="309"/>
      <c r="L742" s="309"/>
      <c r="M742" s="309"/>
      <c r="N742" s="309"/>
      <c r="O742" s="309"/>
      <c r="P742" s="309"/>
    </row>
    <row r="743" spans="1:16" x14ac:dyDescent="0.25">
      <c r="A743" s="309"/>
      <c r="B743" s="309"/>
      <c r="C743" s="309"/>
      <c r="D743" s="309"/>
      <c r="E743" s="309"/>
      <c r="F743" s="309"/>
      <c r="G743" s="309"/>
      <c r="H743" s="309"/>
      <c r="I743" s="309"/>
      <c r="J743" s="309"/>
      <c r="K743" s="309"/>
      <c r="L743" s="309"/>
      <c r="M743" s="309"/>
      <c r="N743" s="309"/>
      <c r="O743" s="309"/>
      <c r="P743" s="309"/>
    </row>
    <row r="744" spans="1:16" x14ac:dyDescent="0.25">
      <c r="A744" s="309"/>
      <c r="B744" s="309"/>
      <c r="C744" s="309"/>
      <c r="D744" s="309"/>
      <c r="E744" s="309"/>
      <c r="F744" s="309"/>
      <c r="G744" s="309"/>
      <c r="H744" s="309"/>
      <c r="I744" s="309"/>
      <c r="J744" s="309"/>
      <c r="K744" s="309"/>
      <c r="L744" s="309"/>
      <c r="M744" s="309"/>
      <c r="N744" s="309"/>
      <c r="O744" s="309"/>
      <c r="P744" s="309"/>
    </row>
    <row r="745" spans="1:16" x14ac:dyDescent="0.25">
      <c r="A745" s="309"/>
      <c r="B745" s="309"/>
      <c r="C745" s="309"/>
      <c r="D745" s="309"/>
      <c r="E745" s="309"/>
      <c r="F745" s="309"/>
      <c r="G745" s="309"/>
      <c r="H745" s="309"/>
      <c r="I745" s="309"/>
      <c r="J745" s="309"/>
      <c r="K745" s="309"/>
      <c r="L745" s="309"/>
      <c r="M745" s="309"/>
      <c r="N745" s="309"/>
      <c r="O745" s="309"/>
      <c r="P745" s="309"/>
    </row>
    <row r="746" spans="1:16" x14ac:dyDescent="0.25">
      <c r="A746" s="309"/>
      <c r="B746" s="309"/>
      <c r="C746" s="309"/>
      <c r="D746" s="309"/>
      <c r="E746" s="309"/>
      <c r="F746" s="309"/>
      <c r="G746" s="309"/>
      <c r="H746" s="309"/>
      <c r="I746" s="309"/>
      <c r="J746" s="309"/>
      <c r="K746" s="309"/>
      <c r="L746" s="309"/>
      <c r="M746" s="309"/>
      <c r="N746" s="309"/>
      <c r="O746" s="309"/>
      <c r="P746" s="309"/>
    </row>
    <row r="747" spans="1:16" x14ac:dyDescent="0.25">
      <c r="A747" s="309"/>
      <c r="B747" s="309"/>
      <c r="C747" s="309"/>
      <c r="D747" s="309"/>
      <c r="E747" s="309"/>
      <c r="F747" s="309"/>
      <c r="G747" s="309"/>
      <c r="H747" s="309"/>
      <c r="I747" s="309"/>
      <c r="J747" s="309"/>
      <c r="K747" s="309"/>
      <c r="L747" s="309"/>
      <c r="M747" s="309"/>
      <c r="N747" s="309"/>
      <c r="O747" s="309"/>
      <c r="P747" s="309"/>
    </row>
    <row r="748" spans="1:16" x14ac:dyDescent="0.25">
      <c r="A748" s="309"/>
      <c r="B748" s="309"/>
      <c r="C748" s="309"/>
      <c r="D748" s="309"/>
      <c r="E748" s="309"/>
      <c r="F748" s="309"/>
      <c r="G748" s="309"/>
      <c r="H748" s="309"/>
      <c r="I748" s="309"/>
      <c r="J748" s="309"/>
      <c r="K748" s="309"/>
      <c r="L748" s="309"/>
      <c r="M748" s="309"/>
      <c r="N748" s="309"/>
      <c r="O748" s="309"/>
      <c r="P748" s="309"/>
    </row>
    <row r="749" spans="1:16" x14ac:dyDescent="0.25">
      <c r="A749" s="309"/>
      <c r="B749" s="309"/>
      <c r="C749" s="309"/>
      <c r="D749" s="309"/>
      <c r="E749" s="309"/>
      <c r="F749" s="309"/>
      <c r="G749" s="309"/>
      <c r="H749" s="309"/>
      <c r="I749" s="309"/>
      <c r="J749" s="309"/>
      <c r="K749" s="309"/>
      <c r="L749" s="309"/>
      <c r="M749" s="309"/>
      <c r="N749" s="309"/>
      <c r="O749" s="309"/>
      <c r="P749" s="309"/>
    </row>
    <row r="750" spans="1:16" x14ac:dyDescent="0.25">
      <c r="A750" s="309"/>
      <c r="B750" s="309"/>
      <c r="C750" s="309"/>
      <c r="D750" s="309"/>
      <c r="E750" s="309"/>
      <c r="F750" s="309"/>
      <c r="G750" s="309"/>
      <c r="H750" s="309"/>
      <c r="I750" s="309"/>
      <c r="J750" s="309"/>
      <c r="K750" s="309"/>
      <c r="L750" s="309"/>
      <c r="M750" s="309"/>
      <c r="N750" s="309"/>
      <c r="O750" s="309"/>
      <c r="P750" s="309"/>
    </row>
    <row r="751" spans="1:16" x14ac:dyDescent="0.25">
      <c r="A751" s="309"/>
      <c r="B751" s="309"/>
      <c r="C751" s="309"/>
      <c r="D751" s="309"/>
      <c r="E751" s="309"/>
      <c r="F751" s="309"/>
      <c r="G751" s="309"/>
      <c r="H751" s="309"/>
      <c r="I751" s="309"/>
      <c r="J751" s="309"/>
      <c r="K751" s="309"/>
      <c r="L751" s="309"/>
      <c r="M751" s="309"/>
      <c r="N751" s="309"/>
      <c r="O751" s="309"/>
      <c r="P751" s="309"/>
    </row>
    <row r="752" spans="1:16" x14ac:dyDescent="0.25">
      <c r="A752" s="309"/>
      <c r="B752" s="309"/>
      <c r="C752" s="309"/>
      <c r="D752" s="309"/>
      <c r="E752" s="309"/>
      <c r="F752" s="309"/>
      <c r="G752" s="309"/>
      <c r="H752" s="309"/>
      <c r="I752" s="309"/>
      <c r="J752" s="309"/>
      <c r="K752" s="309"/>
      <c r="L752" s="309"/>
      <c r="M752" s="309"/>
      <c r="N752" s="309"/>
      <c r="O752" s="309"/>
      <c r="P752" s="309"/>
    </row>
    <row r="753" spans="1:16" x14ac:dyDescent="0.25">
      <c r="A753" s="309"/>
      <c r="B753" s="309"/>
      <c r="C753" s="309"/>
      <c r="D753" s="309"/>
      <c r="E753" s="309"/>
      <c r="F753" s="309"/>
      <c r="G753" s="309"/>
      <c r="H753" s="309"/>
      <c r="I753" s="309"/>
      <c r="J753" s="309"/>
      <c r="K753" s="309"/>
      <c r="L753" s="309"/>
      <c r="M753" s="309"/>
      <c r="N753" s="309"/>
      <c r="O753" s="309"/>
      <c r="P753" s="309"/>
    </row>
    <row r="754" spans="1:16" x14ac:dyDescent="0.25">
      <c r="A754" s="309"/>
      <c r="B754" s="309"/>
      <c r="C754" s="309"/>
      <c r="D754" s="309"/>
      <c r="E754" s="309"/>
      <c r="F754" s="309"/>
      <c r="G754" s="309"/>
      <c r="H754" s="309"/>
      <c r="I754" s="309"/>
      <c r="J754" s="309"/>
      <c r="K754" s="309"/>
      <c r="L754" s="309"/>
      <c r="M754" s="309"/>
      <c r="N754" s="309"/>
      <c r="O754" s="309"/>
      <c r="P754" s="309"/>
    </row>
    <row r="755" spans="1:16" x14ac:dyDescent="0.25">
      <c r="A755" s="309"/>
      <c r="B755" s="309"/>
      <c r="C755" s="309"/>
      <c r="D755" s="309"/>
      <c r="E755" s="309"/>
      <c r="F755" s="309"/>
      <c r="G755" s="309"/>
      <c r="H755" s="309"/>
      <c r="I755" s="309"/>
      <c r="J755" s="309"/>
      <c r="K755" s="309"/>
      <c r="L755" s="309"/>
      <c r="M755" s="309"/>
      <c r="N755" s="309"/>
      <c r="O755" s="309"/>
      <c r="P755" s="309"/>
    </row>
    <row r="756" spans="1:16" x14ac:dyDescent="0.25">
      <c r="A756" s="309"/>
      <c r="B756" s="309"/>
      <c r="C756" s="309"/>
      <c r="D756" s="309"/>
      <c r="E756" s="309"/>
      <c r="F756" s="309"/>
      <c r="G756" s="309"/>
      <c r="H756" s="309"/>
      <c r="I756" s="309"/>
      <c r="J756" s="309"/>
      <c r="K756" s="309"/>
      <c r="L756" s="309"/>
      <c r="M756" s="309"/>
      <c r="N756" s="309"/>
      <c r="O756" s="309"/>
      <c r="P756" s="309"/>
    </row>
    <row r="757" spans="1:16" x14ac:dyDescent="0.25">
      <c r="A757" s="309"/>
      <c r="B757" s="309"/>
      <c r="C757" s="309"/>
      <c r="D757" s="309"/>
      <c r="E757" s="309"/>
      <c r="F757" s="309"/>
      <c r="G757" s="309"/>
      <c r="H757" s="309"/>
      <c r="I757" s="309"/>
      <c r="J757" s="309"/>
      <c r="K757" s="309"/>
      <c r="L757" s="309"/>
      <c r="M757" s="309"/>
      <c r="N757" s="309"/>
      <c r="O757" s="309"/>
      <c r="P757" s="309"/>
    </row>
    <row r="758" spans="1:16" x14ac:dyDescent="0.25">
      <c r="A758" s="309"/>
      <c r="B758" s="309"/>
      <c r="C758" s="309"/>
      <c r="D758" s="309"/>
      <c r="E758" s="309"/>
      <c r="F758" s="309"/>
      <c r="G758" s="309"/>
      <c r="H758" s="309"/>
      <c r="I758" s="309"/>
      <c r="J758" s="309"/>
      <c r="K758" s="309"/>
      <c r="L758" s="309"/>
      <c r="M758" s="309"/>
      <c r="N758" s="309"/>
      <c r="O758" s="309"/>
      <c r="P758" s="309"/>
    </row>
    <row r="759" spans="1:16" x14ac:dyDescent="0.25">
      <c r="A759" s="309"/>
      <c r="B759" s="309"/>
      <c r="C759" s="309"/>
      <c r="D759" s="309"/>
      <c r="E759" s="309"/>
      <c r="F759" s="309"/>
      <c r="G759" s="309"/>
      <c r="H759" s="309"/>
      <c r="I759" s="309"/>
      <c r="J759" s="309"/>
      <c r="K759" s="309"/>
      <c r="L759" s="309"/>
      <c r="M759" s="309"/>
      <c r="N759" s="309"/>
      <c r="O759" s="309"/>
      <c r="P759" s="309"/>
    </row>
    <row r="760" spans="1:16" x14ac:dyDescent="0.25">
      <c r="A760" s="309"/>
      <c r="B760" s="309"/>
      <c r="C760" s="309"/>
      <c r="D760" s="309"/>
      <c r="E760" s="309"/>
      <c r="F760" s="309"/>
      <c r="G760" s="309"/>
      <c r="H760" s="309"/>
      <c r="I760" s="309"/>
      <c r="J760" s="309"/>
      <c r="K760" s="309"/>
      <c r="L760" s="309"/>
      <c r="M760" s="309"/>
      <c r="N760" s="309"/>
      <c r="O760" s="309"/>
      <c r="P760" s="309"/>
    </row>
    <row r="761" spans="1:16" x14ac:dyDescent="0.25">
      <c r="A761" s="309"/>
      <c r="B761" s="309"/>
      <c r="C761" s="309"/>
      <c r="D761" s="309"/>
      <c r="E761" s="309"/>
      <c r="F761" s="309"/>
      <c r="G761" s="309"/>
      <c r="H761" s="309"/>
      <c r="I761" s="309"/>
      <c r="J761" s="309"/>
      <c r="K761" s="309"/>
      <c r="L761" s="309"/>
      <c r="M761" s="309"/>
      <c r="N761" s="309"/>
      <c r="O761" s="309"/>
      <c r="P761" s="309"/>
    </row>
    <row r="762" spans="1:16" x14ac:dyDescent="0.25">
      <c r="A762" s="309"/>
      <c r="B762" s="309"/>
      <c r="C762" s="309"/>
      <c r="D762" s="309"/>
      <c r="E762" s="309"/>
      <c r="F762" s="309"/>
      <c r="G762" s="309"/>
      <c r="H762" s="309"/>
      <c r="I762" s="309"/>
      <c r="J762" s="309"/>
      <c r="K762" s="309"/>
      <c r="L762" s="309"/>
      <c r="M762" s="309"/>
      <c r="N762" s="309"/>
      <c r="O762" s="309"/>
      <c r="P762" s="309"/>
    </row>
    <row r="763" spans="1:16" x14ac:dyDescent="0.25">
      <c r="A763" s="309"/>
      <c r="B763" s="309"/>
      <c r="C763" s="309"/>
      <c r="D763" s="309"/>
      <c r="E763" s="309"/>
      <c r="F763" s="309"/>
      <c r="G763" s="309"/>
      <c r="H763" s="309"/>
      <c r="I763" s="309"/>
      <c r="J763" s="309"/>
      <c r="K763" s="309"/>
      <c r="L763" s="309"/>
      <c r="M763" s="309"/>
      <c r="N763" s="309"/>
      <c r="O763" s="309"/>
      <c r="P763" s="309"/>
    </row>
    <row r="764" spans="1:16" x14ac:dyDescent="0.25">
      <c r="A764" s="309"/>
      <c r="B764" s="309"/>
      <c r="C764" s="309"/>
      <c r="D764" s="309"/>
      <c r="E764" s="309"/>
      <c r="F764" s="309"/>
      <c r="G764" s="309"/>
      <c r="H764" s="309"/>
      <c r="I764" s="309"/>
      <c r="J764" s="309"/>
      <c r="K764" s="309"/>
      <c r="L764" s="309"/>
      <c r="M764" s="309"/>
      <c r="N764" s="309"/>
      <c r="O764" s="309"/>
      <c r="P764" s="309"/>
    </row>
    <row r="765" spans="1:16" x14ac:dyDescent="0.25">
      <c r="A765" s="309"/>
      <c r="B765" s="309"/>
      <c r="C765" s="309"/>
      <c r="D765" s="309"/>
      <c r="E765" s="309"/>
      <c r="F765" s="309"/>
      <c r="G765" s="309"/>
      <c r="H765" s="309"/>
      <c r="I765" s="309"/>
      <c r="J765" s="309"/>
      <c r="K765" s="309"/>
      <c r="L765" s="309"/>
      <c r="M765" s="309"/>
      <c r="N765" s="309"/>
      <c r="O765" s="309"/>
      <c r="P765" s="309"/>
    </row>
    <row r="766" spans="1:16" x14ac:dyDescent="0.25">
      <c r="A766" s="309"/>
      <c r="B766" s="309"/>
      <c r="C766" s="309"/>
      <c r="D766" s="309"/>
      <c r="E766" s="309"/>
      <c r="F766" s="309"/>
      <c r="G766" s="309"/>
      <c r="H766" s="309"/>
      <c r="I766" s="309"/>
      <c r="J766" s="309"/>
      <c r="K766" s="309"/>
      <c r="L766" s="309"/>
      <c r="M766" s="309"/>
      <c r="N766" s="309"/>
      <c r="O766" s="309"/>
      <c r="P766" s="309"/>
    </row>
    <row r="767" spans="1:16" x14ac:dyDescent="0.25">
      <c r="A767" s="309"/>
      <c r="B767" s="309"/>
      <c r="C767" s="309"/>
      <c r="D767" s="309"/>
      <c r="E767" s="309"/>
      <c r="F767" s="309"/>
      <c r="G767" s="309"/>
      <c r="H767" s="309"/>
      <c r="I767" s="309"/>
      <c r="J767" s="309"/>
      <c r="K767" s="309"/>
      <c r="L767" s="309"/>
      <c r="M767" s="309"/>
      <c r="N767" s="309"/>
      <c r="O767" s="309"/>
      <c r="P767" s="309"/>
    </row>
    <row r="768" spans="1:16" x14ac:dyDescent="0.25">
      <c r="A768" s="309"/>
      <c r="B768" s="309"/>
      <c r="C768" s="309"/>
      <c r="D768" s="309"/>
      <c r="E768" s="309"/>
      <c r="F768" s="309"/>
      <c r="G768" s="309"/>
      <c r="H768" s="309"/>
      <c r="I768" s="309"/>
      <c r="J768" s="309"/>
      <c r="K768" s="309"/>
      <c r="L768" s="309"/>
      <c r="M768" s="309"/>
      <c r="N768" s="309"/>
      <c r="O768" s="309"/>
      <c r="P768" s="309"/>
    </row>
    <row r="769" spans="1:16" x14ac:dyDescent="0.25">
      <c r="A769" s="309"/>
      <c r="B769" s="309"/>
      <c r="C769" s="309"/>
      <c r="D769" s="309"/>
      <c r="E769" s="309"/>
      <c r="F769" s="309"/>
      <c r="G769" s="309"/>
      <c r="H769" s="309"/>
      <c r="I769" s="309"/>
      <c r="J769" s="309"/>
      <c r="K769" s="309"/>
      <c r="L769" s="309"/>
      <c r="M769" s="309"/>
      <c r="N769" s="309"/>
      <c r="O769" s="309"/>
      <c r="P769" s="309"/>
    </row>
    <row r="770" spans="1:16" x14ac:dyDescent="0.25">
      <c r="A770" s="309"/>
      <c r="B770" s="309"/>
      <c r="C770" s="309"/>
      <c r="D770" s="309"/>
      <c r="E770" s="309"/>
      <c r="F770" s="309"/>
      <c r="G770" s="309"/>
      <c r="H770" s="309"/>
      <c r="I770" s="309"/>
      <c r="J770" s="309"/>
      <c r="K770" s="309"/>
      <c r="L770" s="309"/>
      <c r="M770" s="309"/>
      <c r="N770" s="309"/>
      <c r="O770" s="309"/>
      <c r="P770" s="309"/>
    </row>
    <row r="771" spans="1:16" x14ac:dyDescent="0.25">
      <c r="A771" s="309"/>
      <c r="B771" s="309"/>
      <c r="C771" s="309"/>
      <c r="D771" s="309"/>
      <c r="E771" s="309"/>
      <c r="F771" s="309"/>
      <c r="G771" s="309"/>
      <c r="H771" s="309"/>
      <c r="I771" s="309"/>
      <c r="J771" s="309"/>
      <c r="K771" s="309"/>
      <c r="L771" s="309"/>
      <c r="M771" s="309"/>
      <c r="N771" s="309"/>
      <c r="O771" s="309"/>
      <c r="P771" s="309"/>
    </row>
    <row r="772" spans="1:16" x14ac:dyDescent="0.25">
      <c r="A772" s="309"/>
      <c r="B772" s="309"/>
      <c r="C772" s="309"/>
      <c r="D772" s="309"/>
      <c r="E772" s="309"/>
      <c r="F772" s="309"/>
      <c r="G772" s="309"/>
      <c r="H772" s="309"/>
      <c r="I772" s="309"/>
      <c r="J772" s="309"/>
      <c r="K772" s="309"/>
      <c r="L772" s="309"/>
      <c r="M772" s="309"/>
      <c r="N772" s="309"/>
      <c r="O772" s="309"/>
      <c r="P772" s="309"/>
    </row>
    <row r="773" spans="1:16" x14ac:dyDescent="0.25">
      <c r="A773" s="309"/>
      <c r="B773" s="309"/>
      <c r="C773" s="309"/>
      <c r="D773" s="309"/>
      <c r="E773" s="309"/>
      <c r="F773" s="309"/>
      <c r="G773" s="309"/>
      <c r="H773" s="309"/>
      <c r="I773" s="309"/>
      <c r="J773" s="309"/>
      <c r="K773" s="309"/>
      <c r="L773" s="309"/>
      <c r="M773" s="309"/>
      <c r="N773" s="309"/>
      <c r="O773" s="309"/>
      <c r="P773" s="309"/>
    </row>
    <row r="774" spans="1:16" x14ac:dyDescent="0.25">
      <c r="A774" s="309"/>
      <c r="B774" s="309"/>
      <c r="C774" s="309"/>
      <c r="D774" s="309"/>
      <c r="E774" s="309"/>
      <c r="F774" s="309"/>
      <c r="G774" s="309"/>
      <c r="H774" s="309"/>
      <c r="I774" s="309"/>
      <c r="J774" s="309"/>
      <c r="K774" s="309"/>
      <c r="L774" s="309"/>
      <c r="M774" s="309"/>
      <c r="N774" s="309"/>
      <c r="O774" s="309"/>
      <c r="P774" s="309"/>
    </row>
    <row r="775" spans="1:16" x14ac:dyDescent="0.25">
      <c r="A775" s="309"/>
      <c r="B775" s="309"/>
      <c r="C775" s="309"/>
      <c r="D775" s="309"/>
      <c r="E775" s="309"/>
      <c r="F775" s="309"/>
      <c r="G775" s="309"/>
      <c r="H775" s="309"/>
      <c r="I775" s="309"/>
      <c r="J775" s="309"/>
      <c r="K775" s="309"/>
      <c r="L775" s="309"/>
      <c r="M775" s="309"/>
      <c r="N775" s="309"/>
      <c r="O775" s="309"/>
      <c r="P775" s="309"/>
    </row>
    <row r="776" spans="1:16" x14ac:dyDescent="0.25">
      <c r="A776" s="309"/>
      <c r="B776" s="309"/>
      <c r="C776" s="309"/>
      <c r="D776" s="309"/>
      <c r="E776" s="309"/>
      <c r="F776" s="309"/>
      <c r="G776" s="309"/>
      <c r="H776" s="309"/>
      <c r="I776" s="309"/>
      <c r="J776" s="309"/>
      <c r="K776" s="309"/>
      <c r="L776" s="309"/>
      <c r="M776" s="309"/>
      <c r="N776" s="309"/>
      <c r="O776" s="309"/>
      <c r="P776" s="309"/>
    </row>
    <row r="777" spans="1:16" x14ac:dyDescent="0.25">
      <c r="A777" s="309"/>
      <c r="B777" s="309"/>
      <c r="C777" s="309"/>
      <c r="D777" s="309"/>
      <c r="E777" s="309"/>
      <c r="F777" s="309"/>
      <c r="G777" s="309"/>
      <c r="H777" s="309"/>
      <c r="I777" s="309"/>
      <c r="J777" s="309"/>
      <c r="K777" s="309"/>
      <c r="L777" s="309"/>
      <c r="M777" s="309"/>
      <c r="N777" s="309"/>
      <c r="O777" s="309"/>
      <c r="P777" s="309"/>
    </row>
    <row r="778" spans="1:16" x14ac:dyDescent="0.25">
      <c r="A778" s="309"/>
      <c r="B778" s="309"/>
      <c r="C778" s="309"/>
      <c r="D778" s="309"/>
      <c r="E778" s="309"/>
      <c r="F778" s="309"/>
      <c r="G778" s="309"/>
      <c r="H778" s="309"/>
      <c r="I778" s="309"/>
      <c r="J778" s="309"/>
      <c r="K778" s="309"/>
      <c r="L778" s="309"/>
      <c r="M778" s="309"/>
      <c r="N778" s="309"/>
      <c r="O778" s="309"/>
      <c r="P778" s="309"/>
    </row>
    <row r="779" spans="1:16" x14ac:dyDescent="0.25">
      <c r="A779" s="309"/>
      <c r="B779" s="309"/>
      <c r="C779" s="309"/>
      <c r="D779" s="309"/>
      <c r="E779" s="309"/>
      <c r="F779" s="309"/>
      <c r="G779" s="309"/>
      <c r="H779" s="309"/>
      <c r="I779" s="309"/>
      <c r="J779" s="309"/>
      <c r="K779" s="309"/>
      <c r="L779" s="309"/>
      <c r="M779" s="309"/>
      <c r="N779" s="309"/>
      <c r="O779" s="309"/>
      <c r="P779" s="309"/>
    </row>
    <row r="780" spans="1:16" x14ac:dyDescent="0.25">
      <c r="A780" s="309"/>
      <c r="B780" s="309"/>
      <c r="C780" s="309"/>
      <c r="D780" s="309"/>
      <c r="E780" s="309"/>
      <c r="F780" s="309"/>
      <c r="G780" s="309"/>
      <c r="H780" s="309"/>
      <c r="I780" s="309"/>
      <c r="J780" s="309"/>
      <c r="K780" s="309"/>
      <c r="L780" s="309"/>
      <c r="M780" s="309"/>
      <c r="N780" s="309"/>
      <c r="O780" s="309"/>
      <c r="P780" s="309"/>
    </row>
    <row r="781" spans="1:16" x14ac:dyDescent="0.25">
      <c r="A781" s="309"/>
      <c r="B781" s="309"/>
      <c r="C781" s="309"/>
      <c r="D781" s="309"/>
      <c r="E781" s="309"/>
      <c r="F781" s="309"/>
      <c r="G781" s="309"/>
      <c r="H781" s="309"/>
      <c r="I781" s="309"/>
      <c r="J781" s="309"/>
      <c r="K781" s="309"/>
      <c r="L781" s="309"/>
      <c r="M781" s="309"/>
      <c r="N781" s="309"/>
      <c r="O781" s="309"/>
      <c r="P781" s="309"/>
    </row>
    <row r="782" spans="1:16" x14ac:dyDescent="0.25">
      <c r="A782" s="309"/>
      <c r="B782" s="309"/>
      <c r="C782" s="309"/>
      <c r="D782" s="309"/>
      <c r="E782" s="309"/>
      <c r="F782" s="309"/>
      <c r="G782" s="309"/>
      <c r="H782" s="309"/>
      <c r="I782" s="309"/>
      <c r="J782" s="309"/>
      <c r="K782" s="309"/>
      <c r="L782" s="309"/>
      <c r="M782" s="309"/>
      <c r="N782" s="309"/>
      <c r="O782" s="309"/>
      <c r="P782" s="309"/>
    </row>
    <row r="783" spans="1:16" x14ac:dyDescent="0.25">
      <c r="A783" s="309"/>
      <c r="B783" s="309"/>
      <c r="C783" s="309"/>
      <c r="D783" s="309"/>
      <c r="E783" s="309"/>
      <c r="F783" s="309"/>
      <c r="G783" s="309"/>
      <c r="H783" s="309"/>
      <c r="I783" s="309"/>
      <c r="J783" s="309"/>
      <c r="K783" s="309"/>
      <c r="L783" s="309"/>
      <c r="M783" s="309"/>
      <c r="N783" s="309"/>
      <c r="O783" s="309"/>
      <c r="P783" s="309"/>
    </row>
    <row r="784" spans="1:16" x14ac:dyDescent="0.25">
      <c r="A784" s="309"/>
      <c r="B784" s="309"/>
      <c r="C784" s="309"/>
      <c r="D784" s="309"/>
      <c r="E784" s="309"/>
      <c r="F784" s="309"/>
      <c r="G784" s="309"/>
      <c r="H784" s="309"/>
      <c r="I784" s="309"/>
      <c r="J784" s="309"/>
      <c r="K784" s="309"/>
      <c r="L784" s="309"/>
      <c r="M784" s="309"/>
      <c r="N784" s="309"/>
      <c r="O784" s="309"/>
      <c r="P784" s="309"/>
    </row>
    <row r="785" spans="1:16" x14ac:dyDescent="0.25">
      <c r="A785" s="309"/>
      <c r="B785" s="309"/>
      <c r="C785" s="309"/>
      <c r="D785" s="309"/>
      <c r="E785" s="309"/>
      <c r="F785" s="309"/>
      <c r="G785" s="309"/>
      <c r="H785" s="309"/>
      <c r="I785" s="309"/>
      <c r="J785" s="309"/>
      <c r="K785" s="309"/>
      <c r="L785" s="309"/>
      <c r="M785" s="309"/>
      <c r="N785" s="309"/>
      <c r="O785" s="309"/>
      <c r="P785" s="309"/>
    </row>
    <row r="786" spans="1:16" x14ac:dyDescent="0.25">
      <c r="A786" s="309"/>
      <c r="B786" s="309"/>
      <c r="C786" s="309"/>
      <c r="D786" s="309"/>
      <c r="E786" s="309"/>
      <c r="F786" s="309"/>
      <c r="G786" s="309"/>
      <c r="H786" s="309"/>
      <c r="I786" s="309"/>
      <c r="J786" s="309"/>
      <c r="K786" s="309"/>
      <c r="L786" s="309"/>
      <c r="M786" s="309"/>
      <c r="N786" s="309"/>
      <c r="O786" s="309"/>
      <c r="P786" s="309"/>
    </row>
    <row r="787" spans="1:16" x14ac:dyDescent="0.25">
      <c r="A787" s="309"/>
      <c r="B787" s="309"/>
      <c r="C787" s="309"/>
      <c r="D787" s="309"/>
      <c r="E787" s="309"/>
      <c r="F787" s="309"/>
      <c r="G787" s="309"/>
      <c r="H787" s="309"/>
      <c r="I787" s="309"/>
      <c r="J787" s="309"/>
      <c r="K787" s="309"/>
      <c r="L787" s="309"/>
      <c r="M787" s="309"/>
      <c r="N787" s="309"/>
      <c r="O787" s="309"/>
      <c r="P787" s="309"/>
    </row>
    <row r="788" spans="1:16" x14ac:dyDescent="0.25">
      <c r="A788" s="309"/>
      <c r="B788" s="309"/>
      <c r="C788" s="309"/>
      <c r="D788" s="309"/>
      <c r="E788" s="309"/>
      <c r="F788" s="309"/>
      <c r="G788" s="309"/>
      <c r="H788" s="309"/>
      <c r="I788" s="309"/>
      <c r="J788" s="309"/>
      <c r="K788" s="309"/>
      <c r="L788" s="309"/>
      <c r="M788" s="309"/>
      <c r="N788" s="309"/>
      <c r="O788" s="309"/>
      <c r="P788" s="309"/>
    </row>
    <row r="789" spans="1:16" x14ac:dyDescent="0.25">
      <c r="A789" s="309"/>
      <c r="B789" s="309"/>
      <c r="C789" s="309"/>
      <c r="D789" s="309"/>
      <c r="E789" s="309"/>
      <c r="F789" s="309"/>
      <c r="G789" s="309"/>
      <c r="H789" s="309"/>
      <c r="I789" s="309"/>
      <c r="J789" s="309"/>
      <c r="K789" s="309"/>
      <c r="L789" s="309"/>
      <c r="M789" s="309"/>
      <c r="N789" s="309"/>
      <c r="O789" s="309"/>
      <c r="P789" s="309"/>
    </row>
    <row r="790" spans="1:16" x14ac:dyDescent="0.25">
      <c r="A790" s="309"/>
      <c r="B790" s="309"/>
      <c r="C790" s="309"/>
      <c r="D790" s="309"/>
      <c r="E790" s="309"/>
      <c r="F790" s="309"/>
      <c r="G790" s="309"/>
      <c r="H790" s="309"/>
      <c r="I790" s="309"/>
      <c r="J790" s="309"/>
      <c r="K790" s="309"/>
      <c r="L790" s="309"/>
      <c r="M790" s="309"/>
      <c r="N790" s="309"/>
      <c r="O790" s="309"/>
      <c r="P790" s="309"/>
    </row>
    <row r="791" spans="1:16" x14ac:dyDescent="0.25">
      <c r="A791" s="309"/>
      <c r="B791" s="309"/>
      <c r="C791" s="309"/>
      <c r="D791" s="309"/>
      <c r="E791" s="309"/>
      <c r="F791" s="309"/>
      <c r="G791" s="309"/>
      <c r="H791" s="309"/>
      <c r="I791" s="309"/>
      <c r="J791" s="309"/>
      <c r="K791" s="309"/>
      <c r="L791" s="309"/>
      <c r="M791" s="309"/>
      <c r="N791" s="309"/>
      <c r="O791" s="309"/>
      <c r="P791" s="309"/>
    </row>
    <row r="792" spans="1:16" x14ac:dyDescent="0.25">
      <c r="A792" s="309"/>
      <c r="B792" s="309"/>
      <c r="C792" s="309"/>
      <c r="D792" s="309"/>
      <c r="E792" s="309"/>
      <c r="F792" s="309"/>
      <c r="G792" s="309"/>
      <c r="H792" s="309"/>
      <c r="I792" s="309"/>
      <c r="J792" s="309"/>
      <c r="K792" s="309"/>
      <c r="L792" s="309"/>
      <c r="M792" s="309"/>
      <c r="N792" s="309"/>
      <c r="O792" s="309"/>
      <c r="P792" s="309"/>
    </row>
    <row r="793" spans="1:16" x14ac:dyDescent="0.25">
      <c r="A793" s="309"/>
      <c r="B793" s="309"/>
      <c r="C793" s="309"/>
      <c r="D793" s="309"/>
      <c r="E793" s="309"/>
      <c r="F793" s="309"/>
      <c r="G793" s="309"/>
      <c r="H793" s="309"/>
      <c r="I793" s="309"/>
      <c r="J793" s="309"/>
      <c r="K793" s="309"/>
      <c r="L793" s="309"/>
      <c r="M793" s="309"/>
      <c r="N793" s="309"/>
      <c r="O793" s="309"/>
      <c r="P793" s="309"/>
    </row>
    <row r="794" spans="1:16" x14ac:dyDescent="0.25">
      <c r="A794" s="309"/>
      <c r="B794" s="309"/>
      <c r="C794" s="309"/>
      <c r="D794" s="309"/>
      <c r="E794" s="309"/>
      <c r="F794" s="309"/>
      <c r="G794" s="309"/>
      <c r="H794" s="309"/>
      <c r="I794" s="309"/>
      <c r="J794" s="309"/>
      <c r="K794" s="309"/>
      <c r="L794" s="309"/>
      <c r="M794" s="309"/>
      <c r="N794" s="309"/>
      <c r="O794" s="309"/>
      <c r="P794" s="309"/>
    </row>
    <row r="795" spans="1:16" x14ac:dyDescent="0.25">
      <c r="A795" s="309"/>
      <c r="B795" s="309"/>
      <c r="C795" s="309"/>
      <c r="D795" s="309"/>
      <c r="E795" s="309"/>
      <c r="F795" s="309"/>
      <c r="G795" s="309"/>
      <c r="H795" s="309"/>
      <c r="I795" s="309"/>
      <c r="J795" s="309"/>
      <c r="K795" s="309"/>
      <c r="L795" s="309"/>
      <c r="M795" s="309"/>
      <c r="N795" s="309"/>
      <c r="O795" s="309"/>
      <c r="P795" s="309"/>
    </row>
    <row r="796" spans="1:16" x14ac:dyDescent="0.25">
      <c r="A796" s="309"/>
      <c r="B796" s="309"/>
      <c r="C796" s="309"/>
      <c r="D796" s="309"/>
      <c r="E796" s="309"/>
      <c r="F796" s="309"/>
      <c r="G796" s="309"/>
      <c r="H796" s="309"/>
      <c r="I796" s="309"/>
      <c r="J796" s="309"/>
      <c r="K796" s="309"/>
      <c r="L796" s="309"/>
      <c r="M796" s="309"/>
      <c r="N796" s="309"/>
      <c r="O796" s="309"/>
      <c r="P796" s="309"/>
    </row>
    <row r="797" spans="1:16" x14ac:dyDescent="0.25">
      <c r="A797" s="309"/>
      <c r="B797" s="309"/>
      <c r="C797" s="309"/>
      <c r="D797" s="309"/>
      <c r="E797" s="309"/>
      <c r="F797" s="309"/>
      <c r="G797" s="309"/>
      <c r="H797" s="309"/>
      <c r="I797" s="309"/>
      <c r="J797" s="309"/>
      <c r="K797" s="309"/>
      <c r="L797" s="309"/>
      <c r="M797" s="309"/>
      <c r="N797" s="309"/>
      <c r="O797" s="309"/>
      <c r="P797" s="309"/>
    </row>
    <row r="798" spans="1:16" x14ac:dyDescent="0.25">
      <c r="A798" s="309"/>
      <c r="B798" s="309"/>
      <c r="C798" s="309"/>
      <c r="D798" s="309"/>
      <c r="E798" s="309"/>
      <c r="F798" s="309"/>
      <c r="G798" s="309"/>
      <c r="H798" s="309"/>
      <c r="I798" s="309"/>
      <c r="J798" s="309"/>
      <c r="K798" s="309"/>
      <c r="L798" s="309"/>
      <c r="M798" s="309"/>
      <c r="N798" s="309"/>
      <c r="O798" s="309"/>
      <c r="P798" s="309"/>
    </row>
    <row r="799" spans="1:16" x14ac:dyDescent="0.25">
      <c r="A799" s="309"/>
      <c r="B799" s="309"/>
      <c r="C799" s="309"/>
      <c r="D799" s="309"/>
      <c r="E799" s="309"/>
      <c r="F799" s="309"/>
      <c r="G799" s="309"/>
      <c r="H799" s="309"/>
      <c r="I799" s="309"/>
      <c r="J799" s="309"/>
      <c r="K799" s="309"/>
      <c r="L799" s="309"/>
      <c r="M799" s="309"/>
      <c r="N799" s="309"/>
      <c r="O799" s="309"/>
      <c r="P799" s="309"/>
    </row>
    <row r="800" spans="1:16" x14ac:dyDescent="0.25">
      <c r="A800" s="309"/>
      <c r="B800" s="309"/>
      <c r="C800" s="309"/>
      <c r="D800" s="309"/>
      <c r="E800" s="309"/>
      <c r="F800" s="309"/>
      <c r="G800" s="309"/>
      <c r="H800" s="309"/>
      <c r="I800" s="309"/>
      <c r="J800" s="309"/>
      <c r="K800" s="309"/>
      <c r="L800" s="309"/>
      <c r="M800" s="309"/>
      <c r="N800" s="309"/>
      <c r="O800" s="309"/>
      <c r="P800" s="309"/>
    </row>
    <row r="801" spans="1:16" x14ac:dyDescent="0.25">
      <c r="A801" s="309"/>
      <c r="B801" s="309"/>
      <c r="C801" s="309"/>
      <c r="D801" s="309"/>
      <c r="E801" s="309"/>
      <c r="F801" s="309"/>
      <c r="G801" s="309"/>
      <c r="H801" s="309"/>
      <c r="I801" s="309"/>
      <c r="J801" s="309"/>
      <c r="K801" s="309"/>
      <c r="L801" s="309"/>
      <c r="M801" s="309"/>
      <c r="N801" s="309"/>
      <c r="O801" s="309"/>
      <c r="P801" s="309"/>
    </row>
    <row r="802" spans="1:16" x14ac:dyDescent="0.25">
      <c r="A802" s="309"/>
      <c r="B802" s="309"/>
      <c r="C802" s="309"/>
      <c r="D802" s="309"/>
      <c r="E802" s="309"/>
      <c r="F802" s="309"/>
      <c r="G802" s="309"/>
      <c r="H802" s="309"/>
      <c r="I802" s="309"/>
      <c r="J802" s="309"/>
      <c r="K802" s="309"/>
      <c r="L802" s="309"/>
      <c r="M802" s="309"/>
      <c r="N802" s="309"/>
      <c r="O802" s="309"/>
      <c r="P802" s="309"/>
    </row>
    <row r="803" spans="1:16" x14ac:dyDescent="0.25">
      <c r="A803" s="309"/>
      <c r="B803" s="309"/>
      <c r="C803" s="309"/>
      <c r="D803" s="309"/>
      <c r="E803" s="309"/>
      <c r="F803" s="309"/>
      <c r="G803" s="309"/>
      <c r="H803" s="309"/>
      <c r="I803" s="309"/>
      <c r="J803" s="309"/>
      <c r="K803" s="309"/>
      <c r="L803" s="309"/>
      <c r="M803" s="309"/>
      <c r="N803" s="309"/>
      <c r="O803" s="309"/>
      <c r="P803" s="309"/>
    </row>
    <row r="804" spans="1:16" x14ac:dyDescent="0.25">
      <c r="A804" s="309"/>
      <c r="B804" s="309"/>
      <c r="C804" s="309"/>
      <c r="D804" s="309"/>
      <c r="E804" s="309"/>
      <c r="F804" s="309"/>
      <c r="G804" s="309"/>
      <c r="H804" s="309"/>
      <c r="I804" s="309"/>
      <c r="J804" s="309"/>
      <c r="K804" s="309"/>
      <c r="L804" s="309"/>
      <c r="M804" s="309"/>
      <c r="N804" s="309"/>
      <c r="O804" s="309"/>
      <c r="P804" s="309"/>
    </row>
    <row r="805" spans="1:16" x14ac:dyDescent="0.25">
      <c r="A805" s="309"/>
      <c r="B805" s="309"/>
      <c r="C805" s="309"/>
      <c r="D805" s="309"/>
      <c r="E805" s="309"/>
      <c r="F805" s="309"/>
      <c r="G805" s="309"/>
      <c r="H805" s="309"/>
      <c r="I805" s="309"/>
      <c r="J805" s="309"/>
      <c r="K805" s="309"/>
      <c r="L805" s="309"/>
      <c r="M805" s="309"/>
      <c r="N805" s="309"/>
      <c r="O805" s="309"/>
      <c r="P805" s="309"/>
    </row>
    <row r="806" spans="1:16" x14ac:dyDescent="0.25">
      <c r="A806" s="309"/>
      <c r="B806" s="309"/>
      <c r="C806" s="309"/>
      <c r="D806" s="309"/>
      <c r="E806" s="309"/>
      <c r="F806" s="309"/>
      <c r="G806" s="309"/>
      <c r="H806" s="309"/>
      <c r="I806" s="309"/>
      <c r="J806" s="309"/>
      <c r="K806" s="309"/>
      <c r="L806" s="309"/>
      <c r="M806" s="309"/>
      <c r="N806" s="309"/>
      <c r="O806" s="309"/>
      <c r="P806" s="309"/>
    </row>
    <row r="807" spans="1:16" x14ac:dyDescent="0.25">
      <c r="A807" s="309"/>
      <c r="B807" s="309"/>
      <c r="C807" s="309"/>
      <c r="D807" s="309"/>
      <c r="E807" s="309"/>
      <c r="F807" s="309"/>
      <c r="G807" s="309"/>
      <c r="H807" s="309"/>
      <c r="I807" s="309"/>
      <c r="J807" s="309"/>
      <c r="K807" s="309"/>
      <c r="L807" s="309"/>
      <c r="M807" s="309"/>
      <c r="N807" s="309"/>
      <c r="O807" s="309"/>
      <c r="P807" s="309"/>
    </row>
    <row r="808" spans="1:16" x14ac:dyDescent="0.25">
      <c r="A808" s="309"/>
      <c r="B808" s="309"/>
      <c r="C808" s="309"/>
      <c r="D808" s="309"/>
      <c r="E808" s="309"/>
      <c r="F808" s="309"/>
      <c r="G808" s="309"/>
      <c r="H808" s="309"/>
      <c r="I808" s="309"/>
      <c r="J808" s="309"/>
      <c r="K808" s="309"/>
      <c r="L808" s="309"/>
      <c r="M808" s="309"/>
      <c r="N808" s="309"/>
      <c r="O808" s="309"/>
      <c r="P808" s="309"/>
    </row>
    <row r="809" spans="1:16" x14ac:dyDescent="0.25">
      <c r="A809" s="309"/>
      <c r="B809" s="309"/>
      <c r="C809" s="309"/>
      <c r="D809" s="309"/>
      <c r="E809" s="309"/>
      <c r="F809" s="309"/>
      <c r="G809" s="309"/>
      <c r="H809" s="309"/>
      <c r="I809" s="309"/>
      <c r="J809" s="309"/>
      <c r="K809" s="309"/>
      <c r="L809" s="309"/>
      <c r="M809" s="309"/>
      <c r="N809" s="309"/>
      <c r="O809" s="309"/>
      <c r="P809" s="309"/>
    </row>
    <row r="810" spans="1:16" x14ac:dyDescent="0.25">
      <c r="A810" s="309"/>
      <c r="B810" s="309"/>
      <c r="C810" s="309"/>
      <c r="D810" s="309"/>
      <c r="E810" s="309"/>
      <c r="F810" s="309"/>
      <c r="G810" s="309"/>
      <c r="H810" s="309"/>
      <c r="I810" s="309"/>
      <c r="J810" s="309"/>
      <c r="K810" s="309"/>
      <c r="L810" s="309"/>
      <c r="M810" s="309"/>
      <c r="N810" s="309"/>
      <c r="O810" s="309"/>
      <c r="P810" s="309"/>
    </row>
    <row r="811" spans="1:16" x14ac:dyDescent="0.25">
      <c r="A811" s="309"/>
      <c r="B811" s="309"/>
      <c r="C811" s="309"/>
      <c r="D811" s="309"/>
      <c r="E811" s="309"/>
      <c r="F811" s="309"/>
      <c r="G811" s="309"/>
      <c r="H811" s="309"/>
      <c r="I811" s="309"/>
      <c r="J811" s="309"/>
      <c r="K811" s="309"/>
      <c r="L811" s="309"/>
      <c r="M811" s="309"/>
      <c r="N811" s="309"/>
      <c r="O811" s="309"/>
      <c r="P811" s="309"/>
    </row>
    <row r="812" spans="1:16" x14ac:dyDescent="0.25">
      <c r="A812" s="309"/>
      <c r="B812" s="309"/>
      <c r="C812" s="309"/>
      <c r="D812" s="309"/>
      <c r="E812" s="309"/>
      <c r="F812" s="309"/>
      <c r="G812" s="309"/>
      <c r="H812" s="309"/>
      <c r="I812" s="309"/>
      <c r="J812" s="309"/>
      <c r="K812" s="309"/>
      <c r="L812" s="309"/>
      <c r="M812" s="309"/>
      <c r="N812" s="309"/>
      <c r="O812" s="309"/>
      <c r="P812" s="309"/>
    </row>
    <row r="813" spans="1:16" x14ac:dyDescent="0.25">
      <c r="A813" s="309"/>
      <c r="B813" s="309"/>
      <c r="C813" s="309"/>
      <c r="D813" s="309"/>
      <c r="E813" s="309"/>
      <c r="F813" s="309"/>
      <c r="G813" s="309"/>
      <c r="H813" s="309"/>
      <c r="I813" s="309"/>
      <c r="J813" s="309"/>
      <c r="K813" s="309"/>
      <c r="L813" s="309"/>
      <c r="M813" s="309"/>
      <c r="N813" s="309"/>
      <c r="O813" s="309"/>
      <c r="P813" s="309"/>
    </row>
    <row r="814" spans="1:16" x14ac:dyDescent="0.25">
      <c r="A814" s="309"/>
      <c r="B814" s="309"/>
      <c r="C814" s="309"/>
      <c r="D814" s="309"/>
      <c r="E814" s="309"/>
      <c r="F814" s="309"/>
      <c r="G814" s="309"/>
      <c r="H814" s="309"/>
      <c r="I814" s="309"/>
      <c r="J814" s="309"/>
      <c r="K814" s="309"/>
      <c r="L814" s="309"/>
      <c r="M814" s="309"/>
      <c r="N814" s="309"/>
      <c r="O814" s="309"/>
      <c r="P814" s="309"/>
    </row>
    <row r="815" spans="1:16" x14ac:dyDescent="0.25">
      <c r="A815" s="309"/>
      <c r="B815" s="309"/>
      <c r="C815" s="309"/>
      <c r="D815" s="309"/>
      <c r="E815" s="309"/>
      <c r="F815" s="309"/>
      <c r="G815" s="309"/>
      <c r="H815" s="309"/>
      <c r="I815" s="309"/>
      <c r="J815" s="309"/>
      <c r="K815" s="309"/>
      <c r="L815" s="309"/>
      <c r="M815" s="309"/>
      <c r="N815" s="309"/>
      <c r="O815" s="309"/>
      <c r="P815" s="309"/>
    </row>
    <row r="816" spans="1:16" x14ac:dyDescent="0.25">
      <c r="A816" s="309"/>
      <c r="B816" s="309"/>
      <c r="C816" s="309"/>
      <c r="D816" s="309"/>
      <c r="E816" s="309"/>
      <c r="F816" s="309"/>
      <c r="G816" s="309"/>
      <c r="H816" s="309"/>
      <c r="I816" s="309"/>
      <c r="J816" s="309"/>
      <c r="K816" s="309"/>
      <c r="L816" s="309"/>
      <c r="M816" s="309"/>
      <c r="N816" s="309"/>
      <c r="O816" s="309"/>
      <c r="P816" s="309"/>
    </row>
    <row r="817" spans="1:16" x14ac:dyDescent="0.25">
      <c r="A817" s="309"/>
      <c r="B817" s="309"/>
      <c r="C817" s="309"/>
      <c r="D817" s="309"/>
      <c r="E817" s="309"/>
      <c r="F817" s="309"/>
      <c r="G817" s="309"/>
      <c r="H817" s="309"/>
      <c r="I817" s="309"/>
      <c r="J817" s="309"/>
      <c r="K817" s="309"/>
      <c r="L817" s="309"/>
      <c r="M817" s="309"/>
      <c r="N817" s="309"/>
      <c r="O817" s="309"/>
      <c r="P817" s="309"/>
    </row>
    <row r="818" spans="1:16" x14ac:dyDescent="0.25">
      <c r="A818" s="309"/>
      <c r="B818" s="309"/>
      <c r="C818" s="309"/>
      <c r="D818" s="309"/>
      <c r="E818" s="309"/>
      <c r="F818" s="309"/>
      <c r="G818" s="309"/>
      <c r="H818" s="309"/>
      <c r="I818" s="309"/>
      <c r="J818" s="309"/>
      <c r="K818" s="309"/>
      <c r="L818" s="309"/>
      <c r="M818" s="309"/>
      <c r="N818" s="309"/>
      <c r="O818" s="309"/>
      <c r="P818" s="309"/>
    </row>
    <row r="819" spans="1:16" x14ac:dyDescent="0.25">
      <c r="A819" s="309"/>
      <c r="B819" s="309"/>
      <c r="C819" s="309"/>
      <c r="D819" s="309"/>
      <c r="E819" s="309"/>
      <c r="F819" s="309"/>
      <c r="G819" s="309"/>
      <c r="H819" s="309"/>
      <c r="I819" s="309"/>
      <c r="J819" s="309"/>
      <c r="K819" s="309"/>
      <c r="L819" s="309"/>
      <c r="M819" s="309"/>
      <c r="N819" s="309"/>
      <c r="O819" s="309"/>
      <c r="P819" s="309"/>
    </row>
    <row r="820" spans="1:16" x14ac:dyDescent="0.25">
      <c r="A820" s="309"/>
      <c r="B820" s="309"/>
      <c r="C820" s="309"/>
      <c r="D820" s="309"/>
      <c r="E820" s="309"/>
      <c r="F820" s="309"/>
      <c r="G820" s="309"/>
      <c r="H820" s="309"/>
      <c r="I820" s="309"/>
      <c r="J820" s="309"/>
      <c r="K820" s="309"/>
      <c r="L820" s="309"/>
      <c r="M820" s="309"/>
      <c r="N820" s="309"/>
      <c r="O820" s="309"/>
      <c r="P820" s="309"/>
    </row>
    <row r="821" spans="1:16" x14ac:dyDescent="0.25">
      <c r="A821" s="309"/>
      <c r="B821" s="309"/>
      <c r="C821" s="309"/>
      <c r="D821" s="309"/>
      <c r="E821" s="309"/>
      <c r="F821" s="309"/>
      <c r="G821" s="309"/>
      <c r="H821" s="309"/>
      <c r="I821" s="309"/>
      <c r="J821" s="309"/>
      <c r="K821" s="309"/>
      <c r="L821" s="309"/>
      <c r="M821" s="309"/>
      <c r="N821" s="309"/>
      <c r="O821" s="309"/>
      <c r="P821" s="309"/>
    </row>
    <row r="822" spans="1:16" x14ac:dyDescent="0.25">
      <c r="A822" s="309"/>
      <c r="B822" s="309"/>
      <c r="C822" s="309"/>
      <c r="D822" s="309"/>
      <c r="E822" s="309"/>
      <c r="F822" s="309"/>
      <c r="G822" s="309"/>
      <c r="H822" s="309"/>
      <c r="I822" s="309"/>
      <c r="J822" s="309"/>
      <c r="K822" s="309"/>
      <c r="L822" s="309"/>
      <c r="M822" s="309"/>
      <c r="N822" s="309"/>
      <c r="O822" s="309"/>
      <c r="P822" s="309"/>
    </row>
    <row r="823" spans="1:16" x14ac:dyDescent="0.25">
      <c r="A823" s="309"/>
      <c r="B823" s="309"/>
      <c r="C823" s="309"/>
      <c r="D823" s="309"/>
      <c r="E823" s="309"/>
      <c r="F823" s="309"/>
      <c r="G823" s="309"/>
      <c r="H823" s="309"/>
      <c r="I823" s="309"/>
      <c r="J823" s="309"/>
      <c r="K823" s="309"/>
      <c r="L823" s="309"/>
      <c r="M823" s="309"/>
      <c r="N823" s="309"/>
      <c r="O823" s="309"/>
      <c r="P823" s="309"/>
    </row>
    <row r="824" spans="1:16" x14ac:dyDescent="0.25">
      <c r="A824" s="309"/>
      <c r="B824" s="309"/>
      <c r="C824" s="309"/>
      <c r="D824" s="309"/>
      <c r="E824" s="309"/>
      <c r="F824" s="309"/>
      <c r="G824" s="309"/>
      <c r="H824" s="309"/>
      <c r="I824" s="309"/>
      <c r="J824" s="309"/>
      <c r="K824" s="309"/>
      <c r="L824" s="309"/>
      <c r="M824" s="309"/>
      <c r="N824" s="309"/>
      <c r="O824" s="309"/>
      <c r="P824" s="309"/>
    </row>
    <row r="825" spans="1:16" x14ac:dyDescent="0.25">
      <c r="A825" s="309"/>
      <c r="B825" s="309"/>
      <c r="C825" s="309"/>
      <c r="D825" s="309"/>
      <c r="E825" s="309"/>
      <c r="F825" s="309"/>
      <c r="G825" s="309"/>
      <c r="H825" s="309"/>
      <c r="I825" s="309"/>
      <c r="J825" s="309"/>
      <c r="K825" s="309"/>
      <c r="L825" s="309"/>
      <c r="M825" s="309"/>
      <c r="N825" s="309"/>
      <c r="O825" s="309"/>
      <c r="P825" s="309"/>
    </row>
    <row r="826" spans="1:16" x14ac:dyDescent="0.25">
      <c r="A826" s="309"/>
      <c r="B826" s="309"/>
      <c r="C826" s="309"/>
      <c r="D826" s="309"/>
      <c r="E826" s="309"/>
      <c r="F826" s="309"/>
      <c r="G826" s="309"/>
      <c r="H826" s="309"/>
      <c r="I826" s="309"/>
      <c r="J826" s="309"/>
      <c r="K826" s="309"/>
      <c r="L826" s="309"/>
      <c r="M826" s="309"/>
      <c r="N826" s="309"/>
      <c r="O826" s="309"/>
      <c r="P826" s="309"/>
    </row>
    <row r="827" spans="1:16" x14ac:dyDescent="0.25">
      <c r="A827" s="309"/>
      <c r="B827" s="309"/>
      <c r="C827" s="309"/>
      <c r="D827" s="309"/>
      <c r="E827" s="309"/>
      <c r="F827" s="309"/>
      <c r="G827" s="309"/>
      <c r="H827" s="309"/>
      <c r="I827" s="309"/>
      <c r="J827" s="309"/>
      <c r="K827" s="309"/>
      <c r="L827" s="309"/>
      <c r="M827" s="309"/>
      <c r="N827" s="309"/>
      <c r="O827" s="309"/>
      <c r="P827" s="309"/>
    </row>
    <row r="828" spans="1:16" x14ac:dyDescent="0.25">
      <c r="A828" s="309"/>
      <c r="B828" s="309"/>
      <c r="C828" s="309"/>
      <c r="D828" s="309"/>
      <c r="E828" s="309"/>
      <c r="F828" s="309"/>
      <c r="G828" s="309"/>
      <c r="H828" s="309"/>
      <c r="I828" s="309"/>
      <c r="J828" s="309"/>
      <c r="K828" s="309"/>
      <c r="L828" s="309"/>
      <c r="M828" s="309"/>
      <c r="N828" s="309"/>
      <c r="O828" s="309"/>
      <c r="P828" s="309"/>
    </row>
    <row r="829" spans="1:16" x14ac:dyDescent="0.25">
      <c r="A829" s="309"/>
      <c r="B829" s="309"/>
      <c r="C829" s="309"/>
      <c r="D829" s="309"/>
      <c r="E829" s="309"/>
      <c r="F829" s="309"/>
      <c r="G829" s="309"/>
      <c r="H829" s="309"/>
      <c r="I829" s="309"/>
      <c r="J829" s="309"/>
      <c r="K829" s="309"/>
      <c r="L829" s="309"/>
      <c r="M829" s="309"/>
      <c r="N829" s="309"/>
      <c r="O829" s="309"/>
      <c r="P829" s="309"/>
    </row>
    <row r="830" spans="1:16" x14ac:dyDescent="0.25">
      <c r="A830" s="309"/>
      <c r="B830" s="309"/>
      <c r="C830" s="309"/>
      <c r="D830" s="309"/>
      <c r="E830" s="309"/>
      <c r="F830" s="309"/>
      <c r="G830" s="309"/>
      <c r="H830" s="309"/>
      <c r="I830" s="309"/>
      <c r="J830" s="309"/>
      <c r="K830" s="309"/>
      <c r="L830" s="309"/>
      <c r="M830" s="309"/>
      <c r="N830" s="309"/>
      <c r="O830" s="309"/>
      <c r="P830" s="309"/>
    </row>
    <row r="831" spans="1:16" x14ac:dyDescent="0.25">
      <c r="A831" s="309"/>
      <c r="B831" s="309"/>
      <c r="C831" s="309"/>
      <c r="D831" s="309"/>
      <c r="E831" s="309"/>
      <c r="F831" s="309"/>
      <c r="G831" s="309"/>
      <c r="H831" s="309"/>
      <c r="I831" s="309"/>
      <c r="J831" s="309"/>
      <c r="K831" s="309"/>
      <c r="L831" s="309"/>
      <c r="M831" s="309"/>
      <c r="N831" s="309"/>
      <c r="O831" s="309"/>
      <c r="P831" s="309"/>
    </row>
    <row r="832" spans="1:16" x14ac:dyDescent="0.25">
      <c r="A832" s="309"/>
      <c r="B832" s="309"/>
      <c r="C832" s="309"/>
      <c r="D832" s="309"/>
      <c r="E832" s="309"/>
      <c r="F832" s="309"/>
      <c r="G832" s="309"/>
      <c r="H832" s="309"/>
      <c r="I832" s="309"/>
      <c r="J832" s="309"/>
      <c r="K832" s="309"/>
      <c r="L832" s="309"/>
      <c r="M832" s="309"/>
      <c r="N832" s="309"/>
      <c r="O832" s="309"/>
      <c r="P832" s="309"/>
    </row>
    <row r="833" spans="1:16" x14ac:dyDescent="0.25">
      <c r="A833" s="309"/>
      <c r="B833" s="309"/>
      <c r="C833" s="309"/>
      <c r="D833" s="309"/>
      <c r="E833" s="309"/>
      <c r="F833" s="309"/>
      <c r="G833" s="309"/>
      <c r="H833" s="309"/>
      <c r="I833" s="309"/>
      <c r="J833" s="309"/>
      <c r="K833" s="309"/>
      <c r="L833" s="309"/>
      <c r="M833" s="309"/>
      <c r="N833" s="309"/>
      <c r="O833" s="309"/>
      <c r="P833" s="309"/>
    </row>
    <row r="834" spans="1:16" x14ac:dyDescent="0.25">
      <c r="A834" s="309"/>
      <c r="B834" s="309"/>
      <c r="C834" s="309"/>
      <c r="D834" s="309"/>
      <c r="E834" s="309"/>
      <c r="F834" s="309"/>
      <c r="G834" s="309"/>
      <c r="H834" s="309"/>
      <c r="I834" s="309"/>
      <c r="J834" s="309"/>
      <c r="K834" s="309"/>
      <c r="L834" s="309"/>
      <c r="M834" s="309"/>
      <c r="N834" s="309"/>
      <c r="O834" s="309"/>
      <c r="P834" s="309"/>
    </row>
    <row r="835" spans="1:16" x14ac:dyDescent="0.25">
      <c r="A835" s="309"/>
      <c r="B835" s="309"/>
      <c r="C835" s="309"/>
      <c r="D835" s="309"/>
      <c r="E835" s="309"/>
      <c r="F835" s="309"/>
      <c r="G835" s="309"/>
      <c r="H835" s="309"/>
      <c r="I835" s="309"/>
      <c r="J835" s="309"/>
      <c r="K835" s="309"/>
      <c r="L835" s="309"/>
      <c r="M835" s="309"/>
      <c r="N835" s="309"/>
      <c r="O835" s="309"/>
      <c r="P835" s="309"/>
    </row>
    <row r="836" spans="1:16" x14ac:dyDescent="0.25">
      <c r="A836" s="309"/>
      <c r="B836" s="309"/>
      <c r="C836" s="309"/>
      <c r="D836" s="309"/>
      <c r="E836" s="309"/>
      <c r="F836" s="309"/>
      <c r="G836" s="309"/>
      <c r="H836" s="309"/>
      <c r="I836" s="309"/>
      <c r="J836" s="309"/>
      <c r="K836" s="309"/>
      <c r="L836" s="309"/>
      <c r="M836" s="309"/>
      <c r="N836" s="309"/>
      <c r="O836" s="309"/>
      <c r="P836" s="309"/>
    </row>
    <row r="837" spans="1:16" x14ac:dyDescent="0.25">
      <c r="A837" s="309"/>
      <c r="B837" s="309"/>
      <c r="C837" s="309"/>
      <c r="D837" s="309"/>
      <c r="E837" s="309"/>
      <c r="F837" s="309"/>
      <c r="G837" s="309"/>
      <c r="H837" s="309"/>
      <c r="I837" s="309"/>
      <c r="J837" s="309"/>
      <c r="K837" s="309"/>
      <c r="L837" s="309"/>
      <c r="M837" s="309"/>
      <c r="N837" s="309"/>
      <c r="O837" s="309"/>
      <c r="P837" s="309"/>
    </row>
    <row r="838" spans="1:16" x14ac:dyDescent="0.25">
      <c r="A838" s="309"/>
      <c r="B838" s="309"/>
      <c r="C838" s="309"/>
      <c r="D838" s="309"/>
      <c r="E838" s="309"/>
      <c r="F838" s="309"/>
      <c r="G838" s="309"/>
      <c r="H838" s="309"/>
      <c r="I838" s="309"/>
      <c r="J838" s="309"/>
      <c r="K838" s="309"/>
      <c r="L838" s="309"/>
      <c r="M838" s="309"/>
      <c r="N838" s="309"/>
      <c r="O838" s="309"/>
      <c r="P838" s="309"/>
    </row>
    <row r="839" spans="1:16" x14ac:dyDescent="0.25">
      <c r="A839" s="309"/>
      <c r="B839" s="309"/>
      <c r="C839" s="309"/>
      <c r="D839" s="309"/>
      <c r="E839" s="309"/>
      <c r="F839" s="309"/>
      <c r="G839" s="309"/>
      <c r="H839" s="309"/>
      <c r="I839" s="309"/>
      <c r="J839" s="309"/>
      <c r="K839" s="309"/>
      <c r="L839" s="309"/>
      <c r="M839" s="309"/>
      <c r="N839" s="309"/>
      <c r="O839" s="309"/>
      <c r="P839" s="309"/>
    </row>
    <row r="840" spans="1:16" x14ac:dyDescent="0.25">
      <c r="A840" s="309"/>
      <c r="B840" s="309"/>
      <c r="C840" s="309"/>
      <c r="D840" s="309"/>
      <c r="E840" s="309"/>
      <c r="F840" s="309"/>
      <c r="G840" s="309"/>
      <c r="H840" s="309"/>
      <c r="I840" s="309"/>
      <c r="J840" s="309"/>
      <c r="K840" s="309"/>
      <c r="L840" s="309"/>
      <c r="M840" s="309"/>
      <c r="N840" s="309"/>
      <c r="O840" s="309"/>
      <c r="P840" s="309"/>
    </row>
    <row r="841" spans="1:16" x14ac:dyDescent="0.25">
      <c r="A841" s="309"/>
      <c r="B841" s="309"/>
      <c r="C841" s="309"/>
      <c r="D841" s="309"/>
      <c r="E841" s="309"/>
      <c r="F841" s="309"/>
      <c r="G841" s="309"/>
      <c r="H841" s="309"/>
      <c r="I841" s="309"/>
      <c r="J841" s="309"/>
      <c r="K841" s="309"/>
      <c r="L841" s="309"/>
      <c r="M841" s="309"/>
      <c r="N841" s="309"/>
      <c r="O841" s="309"/>
      <c r="P841" s="309"/>
    </row>
    <row r="842" spans="1:16" x14ac:dyDescent="0.25">
      <c r="A842" s="309"/>
      <c r="B842" s="309"/>
      <c r="C842" s="309"/>
      <c r="D842" s="309"/>
      <c r="E842" s="309"/>
      <c r="F842" s="309"/>
      <c r="G842" s="309"/>
      <c r="H842" s="309"/>
      <c r="I842" s="309"/>
      <c r="J842" s="309"/>
      <c r="K842" s="309"/>
      <c r="L842" s="309"/>
      <c r="M842" s="309"/>
      <c r="N842" s="309"/>
      <c r="O842" s="309"/>
      <c r="P842" s="309"/>
    </row>
    <row r="843" spans="1:16" x14ac:dyDescent="0.25">
      <c r="A843" s="309"/>
      <c r="B843" s="309"/>
      <c r="C843" s="309"/>
      <c r="D843" s="309"/>
      <c r="E843" s="309"/>
      <c r="F843" s="309"/>
      <c r="G843" s="309"/>
      <c r="H843" s="309"/>
      <c r="I843" s="309"/>
      <c r="J843" s="309"/>
      <c r="K843" s="309"/>
      <c r="L843" s="309"/>
      <c r="M843" s="309"/>
      <c r="N843" s="309"/>
      <c r="O843" s="309"/>
      <c r="P843" s="309"/>
    </row>
    <row r="844" spans="1:16" x14ac:dyDescent="0.25">
      <c r="A844" s="309"/>
      <c r="B844" s="309"/>
      <c r="C844" s="309"/>
      <c r="D844" s="309"/>
      <c r="E844" s="309"/>
      <c r="F844" s="309"/>
      <c r="G844" s="309"/>
      <c r="H844" s="309"/>
      <c r="I844" s="309"/>
      <c r="J844" s="309"/>
      <c r="K844" s="309"/>
      <c r="L844" s="309"/>
      <c r="M844" s="309"/>
      <c r="N844" s="309"/>
      <c r="O844" s="309"/>
      <c r="P844" s="309"/>
    </row>
    <row r="845" spans="1:16" x14ac:dyDescent="0.25">
      <c r="A845" s="309"/>
      <c r="B845" s="309"/>
      <c r="C845" s="309"/>
      <c r="D845" s="309"/>
      <c r="E845" s="309"/>
      <c r="F845" s="309"/>
      <c r="G845" s="309"/>
      <c r="H845" s="309"/>
      <c r="I845" s="309"/>
      <c r="J845" s="309"/>
      <c r="K845" s="309"/>
      <c r="L845" s="309"/>
      <c r="M845" s="309"/>
      <c r="N845" s="309"/>
      <c r="O845" s="309"/>
      <c r="P845" s="309"/>
    </row>
    <row r="846" spans="1:16" x14ac:dyDescent="0.25">
      <c r="A846" s="309"/>
      <c r="B846" s="309"/>
      <c r="C846" s="309"/>
      <c r="D846" s="309"/>
      <c r="E846" s="309"/>
      <c r="F846" s="309"/>
      <c r="G846" s="309"/>
      <c r="H846" s="309"/>
      <c r="I846" s="309"/>
      <c r="J846" s="309"/>
      <c r="K846" s="309"/>
      <c r="L846" s="309"/>
      <c r="M846" s="309"/>
      <c r="N846" s="309"/>
      <c r="O846" s="309"/>
      <c r="P846" s="309"/>
    </row>
    <row r="847" spans="1:16" x14ac:dyDescent="0.25">
      <c r="A847" s="309"/>
      <c r="B847" s="309"/>
      <c r="C847" s="309"/>
      <c r="D847" s="309"/>
      <c r="E847" s="309"/>
      <c r="F847" s="309"/>
      <c r="G847" s="309"/>
      <c r="H847" s="309"/>
      <c r="I847" s="309"/>
      <c r="J847" s="309"/>
      <c r="K847" s="309"/>
      <c r="L847" s="309"/>
      <c r="M847" s="309"/>
      <c r="N847" s="309"/>
      <c r="O847" s="309"/>
      <c r="P847" s="309"/>
    </row>
    <row r="848" spans="1:16" x14ac:dyDescent="0.25">
      <c r="A848" s="309"/>
      <c r="B848" s="309"/>
      <c r="C848" s="309"/>
      <c r="D848" s="309"/>
      <c r="E848" s="309"/>
      <c r="F848" s="309"/>
      <c r="G848" s="309"/>
      <c r="H848" s="309"/>
      <c r="I848" s="309"/>
      <c r="J848" s="309"/>
      <c r="K848" s="309"/>
      <c r="L848" s="309"/>
      <c r="M848" s="309"/>
      <c r="N848" s="309"/>
      <c r="O848" s="309"/>
      <c r="P848" s="309"/>
    </row>
    <row r="849" spans="1:16" x14ac:dyDescent="0.25">
      <c r="A849" s="309"/>
      <c r="B849" s="309"/>
      <c r="C849" s="309"/>
      <c r="D849" s="309"/>
      <c r="E849" s="309"/>
      <c r="F849" s="309"/>
      <c r="G849" s="309"/>
      <c r="H849" s="309"/>
      <c r="I849" s="309"/>
      <c r="J849" s="309"/>
      <c r="K849" s="309"/>
      <c r="L849" s="309"/>
      <c r="M849" s="309"/>
      <c r="N849" s="309"/>
      <c r="O849" s="309"/>
      <c r="P849" s="309"/>
    </row>
    <row r="850" spans="1:16" x14ac:dyDescent="0.25">
      <c r="A850" s="309"/>
      <c r="B850" s="309"/>
      <c r="C850" s="309"/>
      <c r="D850" s="309"/>
      <c r="E850" s="309"/>
      <c r="F850" s="309"/>
      <c r="G850" s="309"/>
      <c r="H850" s="309"/>
      <c r="I850" s="309"/>
      <c r="J850" s="309"/>
      <c r="K850" s="309"/>
      <c r="L850" s="309"/>
      <c r="M850" s="309"/>
      <c r="N850" s="309"/>
      <c r="O850" s="309"/>
      <c r="P850" s="309"/>
    </row>
    <row r="851" spans="1:16" x14ac:dyDescent="0.25">
      <c r="A851" s="309"/>
      <c r="B851" s="309"/>
      <c r="C851" s="309"/>
      <c r="D851" s="309"/>
      <c r="E851" s="309"/>
      <c r="F851" s="309"/>
      <c r="G851" s="309"/>
      <c r="H851" s="309"/>
      <c r="I851" s="309"/>
      <c r="J851" s="309"/>
      <c r="K851" s="309"/>
      <c r="L851" s="309"/>
      <c r="M851" s="309"/>
      <c r="N851" s="309"/>
      <c r="O851" s="309"/>
      <c r="P851" s="309"/>
    </row>
    <row r="852" spans="1:16" x14ac:dyDescent="0.25">
      <c r="A852" s="309"/>
      <c r="B852" s="309"/>
      <c r="C852" s="309"/>
      <c r="D852" s="309"/>
      <c r="E852" s="309"/>
      <c r="F852" s="309"/>
      <c r="G852" s="309"/>
      <c r="H852" s="309"/>
      <c r="I852" s="309"/>
      <c r="J852" s="309"/>
      <c r="K852" s="309"/>
      <c r="L852" s="309"/>
      <c r="M852" s="309"/>
      <c r="N852" s="309"/>
      <c r="O852" s="309"/>
      <c r="P852" s="309"/>
    </row>
    <row r="853" spans="1:16" x14ac:dyDescent="0.25">
      <c r="A853" s="309"/>
      <c r="B853" s="309"/>
      <c r="C853" s="309"/>
      <c r="D853" s="309"/>
      <c r="E853" s="309"/>
      <c r="F853" s="309"/>
      <c r="G853" s="309"/>
      <c r="H853" s="309"/>
      <c r="I853" s="309"/>
      <c r="J853" s="309"/>
      <c r="K853" s="309"/>
      <c r="L853" s="309"/>
      <c r="M853" s="309"/>
      <c r="N853" s="309"/>
      <c r="O853" s="309"/>
      <c r="P853" s="309"/>
    </row>
    <row r="854" spans="1:16" x14ac:dyDescent="0.25">
      <c r="A854" s="309"/>
      <c r="B854" s="309"/>
      <c r="C854" s="309"/>
      <c r="D854" s="309"/>
      <c r="E854" s="309"/>
      <c r="F854" s="309"/>
      <c r="G854" s="309"/>
      <c r="H854" s="309"/>
      <c r="I854" s="309"/>
      <c r="J854" s="309"/>
      <c r="K854" s="309"/>
      <c r="L854" s="309"/>
      <c r="M854" s="309"/>
      <c r="N854" s="309"/>
      <c r="O854" s="309"/>
      <c r="P854" s="309"/>
    </row>
    <row r="855" spans="1:16" x14ac:dyDescent="0.25">
      <c r="A855" s="309"/>
      <c r="B855" s="309"/>
      <c r="C855" s="309"/>
      <c r="D855" s="309"/>
      <c r="E855" s="309"/>
      <c r="F855" s="309"/>
      <c r="G855" s="309"/>
      <c r="H855" s="309"/>
      <c r="I855" s="309"/>
      <c r="J855" s="309"/>
      <c r="K855" s="309"/>
      <c r="L855" s="309"/>
      <c r="M855" s="309"/>
      <c r="N855" s="309"/>
      <c r="O855" s="309"/>
      <c r="P855" s="309"/>
    </row>
    <row r="856" spans="1:16" x14ac:dyDescent="0.25">
      <c r="A856" s="309"/>
      <c r="B856" s="309"/>
      <c r="C856" s="309"/>
      <c r="D856" s="309"/>
      <c r="E856" s="309"/>
      <c r="F856" s="309"/>
      <c r="G856" s="309"/>
      <c r="H856" s="309"/>
      <c r="I856" s="309"/>
      <c r="J856" s="309"/>
      <c r="K856" s="309"/>
      <c r="L856" s="309"/>
      <c r="M856" s="309"/>
      <c r="N856" s="309"/>
      <c r="O856" s="309"/>
      <c r="P856" s="309"/>
    </row>
    <row r="857" spans="1:16" x14ac:dyDescent="0.25">
      <c r="A857" s="309"/>
      <c r="B857" s="309"/>
      <c r="C857" s="309"/>
      <c r="D857" s="309"/>
      <c r="E857" s="309"/>
      <c r="F857" s="309"/>
      <c r="G857" s="309"/>
      <c r="H857" s="309"/>
      <c r="I857" s="309"/>
      <c r="J857" s="309"/>
      <c r="K857" s="309"/>
      <c r="L857" s="309"/>
      <c r="M857" s="309"/>
      <c r="N857" s="309"/>
      <c r="O857" s="309"/>
      <c r="P857" s="309"/>
    </row>
    <row r="858" spans="1:16" x14ac:dyDescent="0.25">
      <c r="A858" s="309"/>
      <c r="B858" s="309"/>
      <c r="C858" s="309"/>
      <c r="D858" s="309"/>
      <c r="E858" s="309"/>
      <c r="F858" s="309"/>
      <c r="G858" s="309"/>
      <c r="H858" s="309"/>
      <c r="I858" s="309"/>
      <c r="J858" s="309"/>
      <c r="K858" s="309"/>
      <c r="L858" s="309"/>
      <c r="M858" s="309"/>
      <c r="N858" s="309"/>
      <c r="O858" s="309"/>
      <c r="P858" s="309"/>
    </row>
    <row r="859" spans="1:16" x14ac:dyDescent="0.25">
      <c r="A859" s="309"/>
      <c r="B859" s="309"/>
      <c r="C859" s="309"/>
      <c r="D859" s="309"/>
      <c r="E859" s="309"/>
      <c r="F859" s="309"/>
      <c r="G859" s="309"/>
      <c r="H859" s="309"/>
      <c r="I859" s="309"/>
      <c r="J859" s="309"/>
      <c r="K859" s="309"/>
      <c r="L859" s="309"/>
      <c r="M859" s="309"/>
      <c r="N859" s="309"/>
      <c r="O859" s="309"/>
      <c r="P859" s="309"/>
    </row>
    <row r="860" spans="1:16" x14ac:dyDescent="0.25">
      <c r="A860" s="309"/>
      <c r="B860" s="309"/>
      <c r="C860" s="309"/>
      <c r="D860" s="309"/>
      <c r="E860" s="309"/>
      <c r="F860" s="309"/>
      <c r="G860" s="309"/>
      <c r="H860" s="309"/>
      <c r="I860" s="309"/>
      <c r="J860" s="309"/>
      <c r="K860" s="309"/>
      <c r="L860" s="309"/>
      <c r="M860" s="309"/>
      <c r="N860" s="309"/>
      <c r="O860" s="309"/>
      <c r="P860" s="309"/>
    </row>
    <row r="861" spans="1:16" x14ac:dyDescent="0.25">
      <c r="A861" s="309"/>
      <c r="B861" s="309"/>
      <c r="C861" s="309"/>
      <c r="D861" s="309"/>
      <c r="E861" s="309"/>
      <c r="F861" s="309"/>
      <c r="G861" s="309"/>
      <c r="H861" s="309"/>
      <c r="I861" s="309"/>
      <c r="J861" s="309"/>
      <c r="K861" s="309"/>
      <c r="L861" s="309"/>
      <c r="M861" s="309"/>
      <c r="N861" s="309"/>
      <c r="O861" s="309"/>
      <c r="P861" s="309"/>
    </row>
    <row r="862" spans="1:16" x14ac:dyDescent="0.25">
      <c r="A862" s="309"/>
      <c r="B862" s="309"/>
      <c r="C862" s="309"/>
      <c r="D862" s="309"/>
      <c r="E862" s="309"/>
      <c r="F862" s="309"/>
      <c r="G862" s="309"/>
      <c r="H862" s="309"/>
      <c r="I862" s="309"/>
      <c r="J862" s="309"/>
      <c r="K862" s="309"/>
      <c r="L862" s="309"/>
      <c r="M862" s="309"/>
      <c r="N862" s="309"/>
      <c r="O862" s="309"/>
      <c r="P862" s="309"/>
    </row>
    <row r="863" spans="1:16" x14ac:dyDescent="0.25">
      <c r="A863" s="309"/>
      <c r="B863" s="309"/>
      <c r="C863" s="309"/>
      <c r="D863" s="309"/>
      <c r="E863" s="309"/>
      <c r="F863" s="309"/>
      <c r="G863" s="309"/>
      <c r="H863" s="309"/>
      <c r="I863" s="309"/>
      <c r="J863" s="309"/>
      <c r="K863" s="309"/>
      <c r="L863" s="309"/>
      <c r="M863" s="309"/>
      <c r="N863" s="309"/>
      <c r="O863" s="309"/>
      <c r="P863" s="309"/>
    </row>
    <row r="864" spans="1:16" x14ac:dyDescent="0.25">
      <c r="A864" s="309"/>
      <c r="B864" s="309"/>
      <c r="C864" s="309"/>
      <c r="D864" s="309"/>
      <c r="E864" s="309"/>
      <c r="F864" s="309"/>
      <c r="G864" s="309"/>
      <c r="H864" s="309"/>
      <c r="I864" s="309"/>
      <c r="J864" s="309"/>
      <c r="K864" s="309"/>
      <c r="L864" s="309"/>
      <c r="M864" s="309"/>
      <c r="N864" s="309"/>
      <c r="O864" s="309"/>
      <c r="P864" s="309"/>
    </row>
    <row r="865" spans="1:16" x14ac:dyDescent="0.25">
      <c r="A865" s="309"/>
      <c r="B865" s="309"/>
      <c r="C865" s="309"/>
      <c r="D865" s="309"/>
      <c r="E865" s="309"/>
      <c r="F865" s="309"/>
      <c r="G865" s="309"/>
      <c r="H865" s="309"/>
      <c r="I865" s="309"/>
      <c r="J865" s="309"/>
      <c r="K865" s="309"/>
      <c r="L865" s="309"/>
      <c r="M865" s="309"/>
      <c r="N865" s="309"/>
      <c r="O865" s="309"/>
      <c r="P865" s="309"/>
    </row>
    <row r="866" spans="1:16" x14ac:dyDescent="0.25">
      <c r="A866" s="309"/>
      <c r="B866" s="309"/>
      <c r="C866" s="309"/>
      <c r="D866" s="309"/>
      <c r="E866" s="309"/>
      <c r="F866" s="309"/>
      <c r="G866" s="309"/>
      <c r="H866" s="309"/>
      <c r="I866" s="309"/>
      <c r="J866" s="309"/>
      <c r="K866" s="309"/>
      <c r="L866" s="309"/>
      <c r="M866" s="309"/>
      <c r="N866" s="309"/>
      <c r="O866" s="309"/>
      <c r="P866" s="309"/>
    </row>
    <row r="867" spans="1:16" x14ac:dyDescent="0.25">
      <c r="A867" s="309"/>
      <c r="B867" s="309"/>
      <c r="C867" s="309"/>
      <c r="D867" s="309"/>
      <c r="E867" s="309"/>
      <c r="F867" s="309"/>
      <c r="G867" s="309"/>
      <c r="H867" s="309"/>
      <c r="I867" s="309"/>
      <c r="J867" s="309"/>
      <c r="K867" s="309"/>
      <c r="L867" s="309"/>
      <c r="M867" s="309"/>
      <c r="N867" s="309"/>
      <c r="O867" s="309"/>
      <c r="P867" s="309"/>
    </row>
    <row r="868" spans="1:16" x14ac:dyDescent="0.25">
      <c r="A868" s="309"/>
      <c r="B868" s="309"/>
      <c r="C868" s="309"/>
      <c r="D868" s="309"/>
      <c r="E868" s="309"/>
      <c r="F868" s="309"/>
      <c r="G868" s="309"/>
      <c r="H868" s="309"/>
      <c r="I868" s="309"/>
      <c r="J868" s="309"/>
      <c r="K868" s="309"/>
      <c r="L868" s="309"/>
      <c r="M868" s="309"/>
      <c r="N868" s="309"/>
      <c r="O868" s="309"/>
      <c r="P868" s="309"/>
    </row>
    <row r="869" spans="1:16" x14ac:dyDescent="0.25">
      <c r="A869" s="309"/>
      <c r="B869" s="309"/>
      <c r="C869" s="309"/>
      <c r="D869" s="309"/>
      <c r="E869" s="309"/>
      <c r="F869" s="309"/>
      <c r="G869" s="309"/>
      <c r="H869" s="309"/>
      <c r="I869" s="309"/>
      <c r="J869" s="309"/>
      <c r="K869" s="309"/>
      <c r="L869" s="309"/>
      <c r="M869" s="309"/>
      <c r="N869" s="309"/>
      <c r="O869" s="309"/>
      <c r="P869" s="309"/>
    </row>
    <row r="870" spans="1:16" x14ac:dyDescent="0.25">
      <c r="A870" s="309"/>
      <c r="B870" s="309"/>
      <c r="C870" s="309"/>
      <c r="D870" s="309"/>
      <c r="E870" s="309"/>
      <c r="F870" s="309"/>
      <c r="G870" s="309"/>
      <c r="H870" s="309"/>
      <c r="I870" s="309"/>
      <c r="J870" s="309"/>
      <c r="K870" s="309"/>
      <c r="L870" s="309"/>
      <c r="M870" s="309"/>
      <c r="N870" s="309"/>
      <c r="O870" s="309"/>
      <c r="P870" s="309"/>
    </row>
    <row r="871" spans="1:16" x14ac:dyDescent="0.25">
      <c r="A871" s="309"/>
      <c r="B871" s="309"/>
      <c r="C871" s="309"/>
      <c r="D871" s="309"/>
      <c r="E871" s="309"/>
      <c r="F871" s="309"/>
      <c r="G871" s="309"/>
      <c r="H871" s="309"/>
      <c r="I871" s="309"/>
      <c r="J871" s="309"/>
      <c r="K871" s="309"/>
      <c r="L871" s="309"/>
      <c r="M871" s="309"/>
      <c r="N871" s="309"/>
      <c r="O871" s="309"/>
      <c r="P871" s="309"/>
    </row>
    <row r="872" spans="1:16" x14ac:dyDescent="0.25">
      <c r="A872" s="309"/>
      <c r="B872" s="309"/>
      <c r="C872" s="309"/>
      <c r="D872" s="309"/>
      <c r="E872" s="309"/>
      <c r="F872" s="309"/>
      <c r="G872" s="309"/>
      <c r="H872" s="309"/>
      <c r="I872" s="309"/>
      <c r="J872" s="309"/>
      <c r="K872" s="309"/>
      <c r="L872" s="309"/>
      <c r="M872" s="309"/>
      <c r="N872" s="309"/>
      <c r="O872" s="309"/>
      <c r="P872" s="309"/>
    </row>
    <row r="873" spans="1:16" x14ac:dyDescent="0.25">
      <c r="A873" s="309"/>
      <c r="B873" s="309"/>
      <c r="C873" s="309"/>
      <c r="D873" s="309"/>
      <c r="E873" s="309"/>
      <c r="F873" s="309"/>
      <c r="G873" s="309"/>
      <c r="H873" s="309"/>
      <c r="I873" s="309"/>
      <c r="J873" s="309"/>
      <c r="K873" s="309"/>
      <c r="L873" s="309"/>
      <c r="M873" s="309"/>
      <c r="N873" s="309"/>
      <c r="O873" s="309"/>
      <c r="P873" s="309"/>
    </row>
    <row r="874" spans="1:16" x14ac:dyDescent="0.25">
      <c r="A874" s="309"/>
      <c r="B874" s="309"/>
      <c r="C874" s="309"/>
      <c r="D874" s="309"/>
      <c r="E874" s="309"/>
      <c r="F874" s="309"/>
      <c r="G874" s="309"/>
      <c r="H874" s="309"/>
      <c r="I874" s="309"/>
      <c r="J874" s="309"/>
      <c r="K874" s="309"/>
      <c r="L874" s="309"/>
      <c r="M874" s="309"/>
      <c r="N874" s="309"/>
      <c r="O874" s="309"/>
      <c r="P874" s="309"/>
    </row>
    <row r="875" spans="1:16" x14ac:dyDescent="0.25">
      <c r="A875" s="309"/>
      <c r="B875" s="309"/>
      <c r="C875" s="309"/>
      <c r="D875" s="309"/>
      <c r="E875" s="309"/>
      <c r="F875" s="309"/>
      <c r="G875" s="309"/>
      <c r="H875" s="309"/>
      <c r="I875" s="309"/>
      <c r="J875" s="309"/>
      <c r="K875" s="309"/>
      <c r="L875" s="309"/>
      <c r="M875" s="309"/>
      <c r="N875" s="309"/>
      <c r="O875" s="309"/>
      <c r="P875" s="309"/>
    </row>
    <row r="876" spans="1:16" x14ac:dyDescent="0.25">
      <c r="A876" s="309"/>
      <c r="B876" s="309"/>
      <c r="C876" s="309"/>
      <c r="D876" s="309"/>
      <c r="E876" s="309"/>
      <c r="F876" s="309"/>
      <c r="G876" s="309"/>
      <c r="H876" s="309"/>
      <c r="I876" s="309"/>
      <c r="J876" s="309"/>
      <c r="K876" s="309"/>
      <c r="L876" s="309"/>
      <c r="M876" s="309"/>
      <c r="N876" s="309"/>
      <c r="O876" s="309"/>
      <c r="P876" s="309"/>
    </row>
    <row r="877" spans="1:16" x14ac:dyDescent="0.25">
      <c r="A877" s="309"/>
      <c r="B877" s="309"/>
      <c r="C877" s="309"/>
      <c r="D877" s="309"/>
      <c r="E877" s="309"/>
      <c r="F877" s="309"/>
      <c r="G877" s="309"/>
      <c r="H877" s="309"/>
      <c r="I877" s="309"/>
      <c r="J877" s="309"/>
      <c r="K877" s="309"/>
      <c r="L877" s="309"/>
      <c r="M877" s="309"/>
      <c r="N877" s="309"/>
      <c r="O877" s="309"/>
      <c r="P877" s="309"/>
    </row>
    <row r="878" spans="1:16" x14ac:dyDescent="0.25">
      <c r="A878" s="309"/>
      <c r="B878" s="309"/>
      <c r="C878" s="309"/>
      <c r="D878" s="309"/>
      <c r="E878" s="309"/>
      <c r="F878" s="309"/>
      <c r="G878" s="309"/>
      <c r="H878" s="309"/>
      <c r="I878" s="309"/>
      <c r="J878" s="309"/>
      <c r="K878" s="309"/>
      <c r="L878" s="309"/>
      <c r="M878" s="309"/>
      <c r="N878" s="309"/>
      <c r="O878" s="309"/>
      <c r="P878" s="309"/>
    </row>
    <row r="879" spans="1:16" x14ac:dyDescent="0.25">
      <c r="A879" s="309"/>
      <c r="B879" s="309"/>
      <c r="C879" s="309"/>
      <c r="D879" s="309"/>
      <c r="E879" s="309"/>
      <c r="F879" s="309"/>
      <c r="G879" s="309"/>
      <c r="H879" s="309"/>
      <c r="I879" s="309"/>
      <c r="J879" s="309"/>
      <c r="K879" s="309"/>
      <c r="L879" s="309"/>
      <c r="M879" s="309"/>
      <c r="N879" s="309"/>
      <c r="O879" s="309"/>
      <c r="P879" s="309"/>
    </row>
    <row r="880" spans="1:16" x14ac:dyDescent="0.25">
      <c r="A880" s="309"/>
      <c r="B880" s="309"/>
      <c r="C880" s="309"/>
      <c r="D880" s="309"/>
      <c r="E880" s="309"/>
      <c r="F880" s="309"/>
      <c r="G880" s="309"/>
      <c r="H880" s="309"/>
      <c r="I880" s="309"/>
      <c r="J880" s="309"/>
      <c r="K880" s="309"/>
      <c r="L880" s="309"/>
      <c r="M880" s="309"/>
      <c r="N880" s="309"/>
      <c r="O880" s="309"/>
      <c r="P880" s="309"/>
    </row>
    <row r="881" spans="1:16" x14ac:dyDescent="0.25">
      <c r="A881" s="309"/>
      <c r="B881" s="309"/>
      <c r="C881" s="309"/>
      <c r="D881" s="309"/>
      <c r="E881" s="309"/>
      <c r="F881" s="309"/>
      <c r="G881" s="309"/>
      <c r="H881" s="309"/>
      <c r="I881" s="309"/>
      <c r="J881" s="309"/>
      <c r="K881" s="309"/>
      <c r="L881" s="309"/>
      <c r="M881" s="309"/>
      <c r="N881" s="309"/>
      <c r="O881" s="309"/>
      <c r="P881" s="309"/>
    </row>
    <row r="882" spans="1:16" x14ac:dyDescent="0.25">
      <c r="A882" s="309"/>
      <c r="B882" s="309"/>
      <c r="C882" s="309"/>
      <c r="D882" s="309"/>
      <c r="E882" s="309"/>
      <c r="F882" s="309"/>
      <c r="G882" s="309"/>
      <c r="H882" s="309"/>
      <c r="I882" s="309"/>
      <c r="J882" s="309"/>
      <c r="K882" s="309"/>
      <c r="L882" s="309"/>
      <c r="M882" s="309"/>
      <c r="N882" s="309"/>
      <c r="O882" s="309"/>
      <c r="P882" s="309"/>
    </row>
    <row r="883" spans="1:16" x14ac:dyDescent="0.25">
      <c r="A883" s="309"/>
      <c r="B883" s="309"/>
      <c r="C883" s="309"/>
      <c r="D883" s="309"/>
      <c r="E883" s="309"/>
      <c r="F883" s="309"/>
      <c r="G883" s="309"/>
      <c r="H883" s="309"/>
      <c r="I883" s="309"/>
      <c r="J883" s="309"/>
      <c r="K883" s="309"/>
      <c r="L883" s="309"/>
      <c r="M883" s="309"/>
      <c r="N883" s="309"/>
      <c r="O883" s="309"/>
      <c r="P883" s="309"/>
    </row>
    <row r="884" spans="1:16" x14ac:dyDescent="0.25">
      <c r="A884" s="309"/>
      <c r="B884" s="309"/>
      <c r="C884" s="309"/>
      <c r="D884" s="309"/>
      <c r="E884" s="309"/>
      <c r="F884" s="309"/>
      <c r="G884" s="309"/>
      <c r="H884" s="309"/>
      <c r="I884" s="309"/>
      <c r="J884" s="309"/>
      <c r="K884" s="309"/>
      <c r="L884" s="309"/>
      <c r="M884" s="309"/>
      <c r="N884" s="309"/>
      <c r="O884" s="309"/>
      <c r="P884" s="309"/>
    </row>
    <row r="885" spans="1:16" x14ac:dyDescent="0.25">
      <c r="A885" s="309"/>
      <c r="B885" s="309"/>
      <c r="C885" s="309"/>
      <c r="D885" s="309"/>
      <c r="E885" s="309"/>
      <c r="F885" s="309"/>
      <c r="G885" s="309"/>
      <c r="H885" s="309"/>
      <c r="I885" s="309"/>
      <c r="J885" s="309"/>
      <c r="K885" s="309"/>
      <c r="L885" s="309"/>
      <c r="M885" s="309"/>
      <c r="N885" s="309"/>
      <c r="O885" s="309"/>
      <c r="P885" s="309"/>
    </row>
    <row r="886" spans="1:16" x14ac:dyDescent="0.25">
      <c r="A886" s="309"/>
      <c r="B886" s="309"/>
      <c r="C886" s="309"/>
      <c r="D886" s="309"/>
      <c r="E886" s="309"/>
      <c r="F886" s="309"/>
      <c r="G886" s="309"/>
      <c r="H886" s="309"/>
      <c r="I886" s="309"/>
      <c r="J886" s="309"/>
      <c r="K886" s="309"/>
      <c r="L886" s="309"/>
      <c r="M886" s="309"/>
      <c r="N886" s="309"/>
      <c r="O886" s="309"/>
      <c r="P886" s="309"/>
    </row>
    <row r="887" spans="1:16" x14ac:dyDescent="0.25">
      <c r="A887" s="309"/>
      <c r="B887" s="309"/>
      <c r="C887" s="309"/>
      <c r="D887" s="309"/>
      <c r="E887" s="309"/>
      <c r="F887" s="309"/>
      <c r="G887" s="309"/>
      <c r="H887" s="309"/>
      <c r="I887" s="309"/>
      <c r="J887" s="309"/>
      <c r="K887" s="309"/>
      <c r="L887" s="309"/>
      <c r="M887" s="309"/>
      <c r="N887" s="309"/>
      <c r="O887" s="309"/>
      <c r="P887" s="309"/>
    </row>
    <row r="888" spans="1:16" x14ac:dyDescent="0.25">
      <c r="A888" s="309"/>
      <c r="B888" s="309"/>
      <c r="C888" s="309"/>
      <c r="D888" s="309"/>
      <c r="E888" s="309"/>
      <c r="F888" s="309"/>
      <c r="G888" s="309"/>
      <c r="H888" s="309"/>
      <c r="I888" s="309"/>
      <c r="J888" s="309"/>
      <c r="K888" s="309"/>
      <c r="L888" s="309"/>
      <c r="M888" s="309"/>
      <c r="N888" s="309"/>
      <c r="O888" s="309"/>
      <c r="P888" s="309"/>
    </row>
    <row r="889" spans="1:16" x14ac:dyDescent="0.25">
      <c r="A889" s="309"/>
      <c r="B889" s="309"/>
      <c r="C889" s="309"/>
      <c r="D889" s="309"/>
      <c r="E889" s="309"/>
      <c r="F889" s="309"/>
      <c r="G889" s="309"/>
      <c r="H889" s="309"/>
      <c r="I889" s="309"/>
      <c r="J889" s="309"/>
      <c r="K889" s="309"/>
      <c r="L889" s="309"/>
      <c r="M889" s="309"/>
      <c r="N889" s="309"/>
      <c r="O889" s="309"/>
      <c r="P889" s="309"/>
    </row>
    <row r="890" spans="1:16" x14ac:dyDescent="0.25">
      <c r="A890" s="309"/>
      <c r="B890" s="309"/>
      <c r="C890" s="309"/>
      <c r="D890" s="309"/>
      <c r="E890" s="309"/>
      <c r="F890" s="309"/>
      <c r="G890" s="309"/>
      <c r="H890" s="309"/>
      <c r="I890" s="309"/>
      <c r="J890" s="309"/>
      <c r="K890" s="309"/>
      <c r="L890" s="309"/>
      <c r="M890" s="309"/>
      <c r="N890" s="309"/>
      <c r="O890" s="309"/>
      <c r="P890" s="309"/>
    </row>
    <row r="891" spans="1:16" x14ac:dyDescent="0.25">
      <c r="A891" s="309"/>
      <c r="B891" s="309"/>
      <c r="C891" s="309"/>
      <c r="D891" s="309"/>
      <c r="E891" s="309"/>
      <c r="F891" s="309"/>
      <c r="G891" s="309"/>
      <c r="H891" s="309"/>
      <c r="I891" s="309"/>
      <c r="J891" s="309"/>
      <c r="K891" s="309"/>
      <c r="L891" s="309"/>
      <c r="M891" s="309"/>
      <c r="N891" s="309"/>
      <c r="O891" s="309"/>
      <c r="P891" s="309"/>
    </row>
    <row r="892" spans="1:16" x14ac:dyDescent="0.25">
      <c r="A892" s="309"/>
      <c r="B892" s="309"/>
      <c r="C892" s="309"/>
      <c r="D892" s="309"/>
      <c r="E892" s="309"/>
      <c r="F892" s="309"/>
      <c r="G892" s="309"/>
      <c r="H892" s="309"/>
      <c r="I892" s="309"/>
      <c r="J892" s="309"/>
      <c r="K892" s="309"/>
      <c r="L892" s="309"/>
      <c r="M892" s="309"/>
      <c r="N892" s="309"/>
      <c r="O892" s="309"/>
      <c r="P892" s="309"/>
    </row>
    <row r="893" spans="1:16" x14ac:dyDescent="0.25">
      <c r="A893" s="309"/>
      <c r="B893" s="309"/>
      <c r="C893" s="309"/>
      <c r="D893" s="309"/>
      <c r="E893" s="309"/>
      <c r="F893" s="309"/>
      <c r="G893" s="309"/>
      <c r="H893" s="309"/>
      <c r="I893" s="309"/>
      <c r="J893" s="309"/>
      <c r="K893" s="309"/>
      <c r="L893" s="309"/>
      <c r="M893" s="309"/>
      <c r="N893" s="309"/>
      <c r="O893" s="309"/>
      <c r="P893" s="309"/>
    </row>
    <row r="894" spans="1:16" x14ac:dyDescent="0.25">
      <c r="A894" s="309"/>
      <c r="B894" s="309"/>
      <c r="C894" s="309"/>
      <c r="D894" s="309"/>
      <c r="E894" s="309"/>
      <c r="F894" s="309"/>
      <c r="G894" s="309"/>
      <c r="H894" s="309"/>
      <c r="I894" s="309"/>
      <c r="J894" s="309"/>
      <c r="K894" s="309"/>
      <c r="L894" s="309"/>
      <c r="M894" s="309"/>
      <c r="N894" s="309"/>
      <c r="O894" s="309"/>
      <c r="P894" s="309"/>
    </row>
    <row r="895" spans="1:16" x14ac:dyDescent="0.25">
      <c r="A895" s="309"/>
      <c r="B895" s="309"/>
      <c r="C895" s="309"/>
      <c r="D895" s="309"/>
      <c r="E895" s="309"/>
      <c r="F895" s="309"/>
      <c r="G895" s="309"/>
      <c r="H895" s="309"/>
      <c r="I895" s="309"/>
      <c r="J895" s="309"/>
      <c r="K895" s="309"/>
      <c r="L895" s="309"/>
      <c r="M895" s="309"/>
      <c r="N895" s="309"/>
      <c r="O895" s="309"/>
      <c r="P895" s="309"/>
    </row>
    <row r="896" spans="1:16" x14ac:dyDescent="0.25">
      <c r="A896" s="309"/>
      <c r="B896" s="309"/>
      <c r="C896" s="309"/>
      <c r="D896" s="309"/>
      <c r="E896" s="309"/>
      <c r="F896" s="309"/>
      <c r="G896" s="309"/>
      <c r="H896" s="309"/>
      <c r="I896" s="309"/>
      <c r="J896" s="309"/>
      <c r="K896" s="309"/>
      <c r="L896" s="309"/>
      <c r="M896" s="309"/>
      <c r="N896" s="309"/>
      <c r="O896" s="309"/>
      <c r="P896" s="309"/>
    </row>
    <row r="897" spans="1:16" x14ac:dyDescent="0.25">
      <c r="A897" s="309"/>
      <c r="B897" s="309"/>
      <c r="C897" s="309"/>
      <c r="D897" s="309"/>
      <c r="E897" s="309"/>
      <c r="F897" s="309"/>
      <c r="G897" s="309"/>
      <c r="H897" s="309"/>
      <c r="I897" s="309"/>
      <c r="J897" s="309"/>
      <c r="K897" s="309"/>
      <c r="L897" s="309"/>
      <c r="M897" s="309"/>
      <c r="N897" s="309"/>
      <c r="O897" s="309"/>
      <c r="P897" s="309"/>
    </row>
    <row r="898" spans="1:16" x14ac:dyDescent="0.25">
      <c r="A898" s="309"/>
      <c r="B898" s="309"/>
      <c r="C898" s="309"/>
      <c r="D898" s="309"/>
      <c r="E898" s="309"/>
      <c r="F898" s="309"/>
      <c r="G898" s="309"/>
      <c r="H898" s="309"/>
      <c r="I898" s="309"/>
      <c r="J898" s="309"/>
      <c r="K898" s="309"/>
      <c r="L898" s="309"/>
      <c r="M898" s="309"/>
      <c r="N898" s="309"/>
      <c r="O898" s="309"/>
      <c r="P898" s="309"/>
    </row>
    <row r="899" spans="1:16" x14ac:dyDescent="0.25">
      <c r="A899" s="309"/>
      <c r="B899" s="309"/>
      <c r="C899" s="309"/>
      <c r="D899" s="309"/>
      <c r="E899" s="309"/>
      <c r="F899" s="309"/>
      <c r="G899" s="309"/>
      <c r="H899" s="309"/>
      <c r="I899" s="309"/>
      <c r="J899" s="309"/>
      <c r="K899" s="309"/>
      <c r="L899" s="309"/>
      <c r="M899" s="309"/>
      <c r="N899" s="309"/>
      <c r="O899" s="309"/>
      <c r="P899" s="309"/>
    </row>
    <row r="900" spans="1:16" x14ac:dyDescent="0.25">
      <c r="A900" s="309"/>
      <c r="B900" s="309"/>
      <c r="C900" s="309"/>
      <c r="D900" s="309"/>
      <c r="E900" s="309"/>
      <c r="F900" s="309"/>
      <c r="G900" s="309"/>
      <c r="H900" s="309"/>
      <c r="I900" s="309"/>
      <c r="J900" s="309"/>
      <c r="K900" s="309"/>
      <c r="L900" s="309"/>
      <c r="M900" s="309"/>
      <c r="N900" s="309"/>
      <c r="O900" s="309"/>
      <c r="P900" s="309"/>
    </row>
    <row r="901" spans="1:16" x14ac:dyDescent="0.25">
      <c r="A901" s="309"/>
      <c r="B901" s="309"/>
      <c r="C901" s="309"/>
      <c r="D901" s="309"/>
      <c r="E901" s="309"/>
      <c r="F901" s="309"/>
      <c r="G901" s="309"/>
      <c r="H901" s="309"/>
      <c r="I901" s="309"/>
      <c r="J901" s="309"/>
      <c r="K901" s="309"/>
      <c r="L901" s="309"/>
      <c r="M901" s="309"/>
      <c r="N901" s="309"/>
      <c r="O901" s="309"/>
      <c r="P901" s="309"/>
    </row>
    <row r="902" spans="1:16" x14ac:dyDescent="0.25">
      <c r="A902" s="309"/>
      <c r="B902" s="309"/>
      <c r="C902" s="309"/>
      <c r="D902" s="309"/>
      <c r="E902" s="309"/>
      <c r="F902" s="309"/>
      <c r="G902" s="309"/>
      <c r="H902" s="309"/>
      <c r="I902" s="309"/>
      <c r="J902" s="309"/>
      <c r="K902" s="309"/>
      <c r="L902" s="309"/>
      <c r="M902" s="309"/>
      <c r="N902" s="309"/>
      <c r="O902" s="309"/>
      <c r="P902" s="309"/>
    </row>
    <row r="903" spans="1:16" x14ac:dyDescent="0.25">
      <c r="A903" s="309"/>
      <c r="B903" s="309"/>
      <c r="C903" s="309"/>
      <c r="D903" s="309"/>
      <c r="E903" s="309"/>
      <c r="F903" s="309"/>
      <c r="G903" s="309"/>
      <c r="H903" s="309"/>
      <c r="I903" s="309"/>
      <c r="J903" s="309"/>
      <c r="K903" s="309"/>
      <c r="L903" s="309"/>
      <c r="M903" s="309"/>
      <c r="N903" s="309"/>
      <c r="O903" s="309"/>
      <c r="P903" s="309"/>
    </row>
    <row r="904" spans="1:16" x14ac:dyDescent="0.25">
      <c r="A904" s="309"/>
      <c r="B904" s="309"/>
      <c r="C904" s="309"/>
      <c r="D904" s="309"/>
      <c r="E904" s="309"/>
      <c r="F904" s="309"/>
      <c r="G904" s="309"/>
      <c r="H904" s="309"/>
      <c r="I904" s="309"/>
      <c r="J904" s="309"/>
      <c r="K904" s="309"/>
      <c r="L904" s="309"/>
      <c r="M904" s="309"/>
      <c r="N904" s="309"/>
      <c r="O904" s="309"/>
      <c r="P904" s="309"/>
    </row>
    <row r="905" spans="1:16" x14ac:dyDescent="0.25">
      <c r="A905" s="309"/>
      <c r="B905" s="309"/>
      <c r="C905" s="309"/>
      <c r="D905" s="309"/>
      <c r="E905" s="309"/>
      <c r="F905" s="309"/>
      <c r="G905" s="309"/>
      <c r="H905" s="309"/>
      <c r="I905" s="309"/>
      <c r="J905" s="309"/>
      <c r="K905" s="309"/>
      <c r="L905" s="309"/>
      <c r="M905" s="309"/>
      <c r="N905" s="309"/>
      <c r="O905" s="309"/>
      <c r="P905" s="309"/>
    </row>
    <row r="906" spans="1:16" x14ac:dyDescent="0.25">
      <c r="A906" s="309"/>
      <c r="B906" s="309"/>
      <c r="C906" s="309"/>
      <c r="D906" s="309"/>
      <c r="E906" s="309"/>
      <c r="F906" s="309"/>
      <c r="G906" s="309"/>
      <c r="H906" s="309"/>
      <c r="I906" s="309"/>
      <c r="J906" s="309"/>
      <c r="K906" s="309"/>
      <c r="L906" s="309"/>
      <c r="M906" s="309"/>
      <c r="N906" s="309"/>
      <c r="O906" s="309"/>
      <c r="P906" s="309"/>
    </row>
    <row r="907" spans="1:16" x14ac:dyDescent="0.25">
      <c r="A907" s="309"/>
      <c r="B907" s="309"/>
      <c r="C907" s="309"/>
      <c r="D907" s="309"/>
      <c r="E907" s="309"/>
      <c r="F907" s="309"/>
      <c r="G907" s="309"/>
      <c r="H907" s="309"/>
      <c r="I907" s="309"/>
      <c r="J907" s="309"/>
      <c r="K907" s="309"/>
      <c r="L907" s="309"/>
      <c r="M907" s="309"/>
      <c r="N907" s="309"/>
      <c r="O907" s="309"/>
      <c r="P907" s="309"/>
    </row>
    <row r="908" spans="1:16" x14ac:dyDescent="0.25">
      <c r="A908" s="309"/>
      <c r="B908" s="309"/>
      <c r="C908" s="309"/>
      <c r="D908" s="309"/>
      <c r="E908" s="309"/>
      <c r="F908" s="309"/>
      <c r="G908" s="309"/>
      <c r="H908" s="309"/>
      <c r="I908" s="309"/>
      <c r="J908" s="309"/>
      <c r="K908" s="309"/>
      <c r="L908" s="309"/>
      <c r="M908" s="309"/>
      <c r="N908" s="309"/>
      <c r="O908" s="309"/>
      <c r="P908" s="309"/>
    </row>
    <row r="909" spans="1:16" x14ac:dyDescent="0.25">
      <c r="A909" s="309"/>
      <c r="B909" s="309"/>
      <c r="C909" s="309"/>
      <c r="D909" s="309"/>
      <c r="E909" s="309"/>
      <c r="F909" s="309"/>
      <c r="G909" s="309"/>
      <c r="H909" s="309"/>
      <c r="I909" s="309"/>
      <c r="J909" s="309"/>
      <c r="K909" s="309"/>
      <c r="L909" s="309"/>
      <c r="M909" s="309"/>
      <c r="N909" s="309"/>
      <c r="O909" s="309"/>
      <c r="P909" s="309"/>
    </row>
    <row r="910" spans="1:16" x14ac:dyDescent="0.25">
      <c r="A910" s="309"/>
      <c r="B910" s="309"/>
      <c r="C910" s="309"/>
      <c r="D910" s="309"/>
      <c r="E910" s="309"/>
      <c r="F910" s="309"/>
      <c r="G910" s="309"/>
      <c r="H910" s="309"/>
      <c r="I910" s="309"/>
      <c r="J910" s="309"/>
      <c r="K910" s="309"/>
      <c r="L910" s="309"/>
      <c r="M910" s="309"/>
      <c r="N910" s="309"/>
      <c r="O910" s="309"/>
      <c r="P910" s="309"/>
    </row>
    <row r="911" spans="1:16" x14ac:dyDescent="0.25">
      <c r="A911" s="309"/>
      <c r="B911" s="309"/>
      <c r="C911" s="309"/>
      <c r="D911" s="309"/>
      <c r="E911" s="309"/>
      <c r="F911" s="309"/>
      <c r="G911" s="309"/>
      <c r="H911" s="309"/>
      <c r="I911" s="309"/>
      <c r="J911" s="309"/>
      <c r="K911" s="309"/>
      <c r="L911" s="309"/>
      <c r="M911" s="309"/>
      <c r="N911" s="309"/>
      <c r="O911" s="309"/>
      <c r="P911" s="309"/>
    </row>
    <row r="912" spans="1:16" x14ac:dyDescent="0.25">
      <c r="A912" s="309"/>
      <c r="B912" s="309"/>
      <c r="C912" s="309"/>
      <c r="D912" s="309"/>
      <c r="E912" s="309"/>
      <c r="F912" s="309"/>
      <c r="G912" s="309"/>
      <c r="H912" s="309"/>
      <c r="I912" s="309"/>
      <c r="J912" s="309"/>
      <c r="K912" s="309"/>
      <c r="L912" s="309"/>
      <c r="M912" s="309"/>
      <c r="N912" s="309"/>
      <c r="O912" s="309"/>
      <c r="P912" s="309"/>
    </row>
    <row r="913" spans="1:16" x14ac:dyDescent="0.25">
      <c r="A913" s="309"/>
      <c r="B913" s="309"/>
      <c r="C913" s="309"/>
      <c r="D913" s="309"/>
      <c r="E913" s="309"/>
      <c r="F913" s="309"/>
      <c r="G913" s="309"/>
      <c r="H913" s="309"/>
      <c r="I913" s="309"/>
      <c r="J913" s="309"/>
      <c r="K913" s="309"/>
      <c r="L913" s="309"/>
      <c r="M913" s="309"/>
      <c r="N913" s="309"/>
      <c r="O913" s="309"/>
      <c r="P913" s="309"/>
    </row>
    <row r="914" spans="1:16" x14ac:dyDescent="0.25">
      <c r="A914" s="309"/>
      <c r="B914" s="309"/>
      <c r="C914" s="309"/>
      <c r="D914" s="309"/>
      <c r="E914" s="309"/>
      <c r="F914" s="309"/>
      <c r="G914" s="309"/>
      <c r="H914" s="309"/>
      <c r="I914" s="309"/>
      <c r="J914" s="309"/>
      <c r="K914" s="309"/>
      <c r="L914" s="309"/>
      <c r="M914" s="309"/>
      <c r="N914" s="309"/>
      <c r="O914" s="309"/>
      <c r="P914" s="309"/>
    </row>
    <row r="915" spans="1:16" x14ac:dyDescent="0.25">
      <c r="A915" s="309"/>
      <c r="B915" s="309"/>
      <c r="C915" s="309"/>
      <c r="D915" s="309"/>
      <c r="E915" s="309"/>
      <c r="F915" s="309"/>
      <c r="G915" s="309"/>
      <c r="H915" s="309"/>
      <c r="I915" s="309"/>
      <c r="J915" s="309"/>
      <c r="K915" s="309"/>
      <c r="L915" s="309"/>
      <c r="M915" s="309"/>
      <c r="N915" s="309"/>
      <c r="O915" s="309"/>
      <c r="P915" s="309"/>
    </row>
    <row r="916" spans="1:16" x14ac:dyDescent="0.25">
      <c r="A916" s="309"/>
      <c r="B916" s="309"/>
      <c r="C916" s="309"/>
      <c r="D916" s="309"/>
      <c r="E916" s="309"/>
      <c r="F916" s="309"/>
      <c r="G916" s="309"/>
      <c r="H916" s="309"/>
      <c r="I916" s="309"/>
      <c r="J916" s="309"/>
      <c r="K916" s="309"/>
      <c r="L916" s="309"/>
      <c r="M916" s="309"/>
      <c r="N916" s="309"/>
      <c r="O916" s="309"/>
      <c r="P916" s="309"/>
    </row>
    <row r="917" spans="1:16" x14ac:dyDescent="0.25">
      <c r="A917" s="309"/>
      <c r="B917" s="309"/>
      <c r="C917" s="309"/>
      <c r="D917" s="309"/>
      <c r="E917" s="309"/>
      <c r="F917" s="309"/>
      <c r="G917" s="309"/>
      <c r="H917" s="309"/>
      <c r="I917" s="309"/>
      <c r="J917" s="309"/>
      <c r="K917" s="309"/>
      <c r="L917" s="309"/>
      <c r="M917" s="309"/>
      <c r="N917" s="309"/>
      <c r="O917" s="309"/>
      <c r="P917" s="309"/>
    </row>
    <row r="918" spans="1:16" x14ac:dyDescent="0.25">
      <c r="A918" s="309"/>
      <c r="B918" s="309"/>
      <c r="C918" s="309"/>
      <c r="D918" s="309"/>
      <c r="E918" s="309"/>
      <c r="F918" s="309"/>
      <c r="G918" s="309"/>
      <c r="H918" s="309"/>
      <c r="I918" s="309"/>
      <c r="J918" s="309"/>
      <c r="K918" s="309"/>
      <c r="L918" s="309"/>
      <c r="M918" s="309"/>
      <c r="N918" s="309"/>
      <c r="O918" s="309"/>
      <c r="P918" s="309"/>
    </row>
    <row r="919" spans="1:16" x14ac:dyDescent="0.25">
      <c r="A919" s="309"/>
      <c r="B919" s="309"/>
      <c r="C919" s="309"/>
      <c r="D919" s="309"/>
      <c r="E919" s="309"/>
      <c r="F919" s="309"/>
      <c r="G919" s="309"/>
      <c r="H919" s="309"/>
      <c r="I919" s="309"/>
      <c r="J919" s="309"/>
      <c r="K919" s="309"/>
      <c r="L919" s="309"/>
      <c r="M919" s="309"/>
      <c r="N919" s="309"/>
      <c r="O919" s="309"/>
      <c r="P919" s="309"/>
    </row>
    <row r="920" spans="1:16" x14ac:dyDescent="0.25">
      <c r="A920" s="309"/>
      <c r="B920" s="309"/>
      <c r="C920" s="309"/>
      <c r="D920" s="309"/>
      <c r="E920" s="309"/>
      <c r="F920" s="309"/>
      <c r="G920" s="309"/>
      <c r="H920" s="309"/>
      <c r="I920" s="309"/>
      <c r="J920" s="309"/>
      <c r="K920" s="309"/>
      <c r="L920" s="309"/>
      <c r="M920" s="309"/>
      <c r="N920" s="309"/>
      <c r="O920" s="309"/>
      <c r="P920" s="309"/>
    </row>
    <row r="921" spans="1:16" x14ac:dyDescent="0.25">
      <c r="A921" s="309"/>
      <c r="B921" s="309"/>
      <c r="C921" s="309"/>
      <c r="D921" s="309"/>
      <c r="E921" s="309"/>
      <c r="F921" s="309"/>
      <c r="G921" s="309"/>
      <c r="H921" s="309"/>
      <c r="I921" s="309"/>
      <c r="J921" s="309"/>
      <c r="K921" s="309"/>
      <c r="L921" s="309"/>
      <c r="M921" s="309"/>
      <c r="N921" s="309"/>
      <c r="O921" s="309"/>
      <c r="P921" s="309"/>
    </row>
    <row r="922" spans="1:16" x14ac:dyDescent="0.25">
      <c r="A922" s="309"/>
      <c r="B922" s="309"/>
      <c r="C922" s="309"/>
      <c r="D922" s="309"/>
      <c r="E922" s="309"/>
      <c r="F922" s="309"/>
      <c r="G922" s="309"/>
      <c r="H922" s="309"/>
      <c r="I922" s="309"/>
      <c r="J922" s="309"/>
      <c r="K922" s="309"/>
      <c r="L922" s="309"/>
      <c r="M922" s="309"/>
      <c r="N922" s="309"/>
      <c r="O922" s="309"/>
      <c r="P922" s="309"/>
    </row>
    <row r="923" spans="1:16" x14ac:dyDescent="0.25">
      <c r="A923" s="309"/>
      <c r="B923" s="309"/>
      <c r="C923" s="309"/>
      <c r="D923" s="309"/>
      <c r="E923" s="309"/>
      <c r="F923" s="309"/>
      <c r="G923" s="309"/>
      <c r="H923" s="309"/>
      <c r="I923" s="309"/>
      <c r="J923" s="309"/>
      <c r="K923" s="309"/>
      <c r="L923" s="309"/>
      <c r="M923" s="309"/>
      <c r="N923" s="309"/>
      <c r="O923" s="309"/>
      <c r="P923" s="309"/>
    </row>
    <row r="924" spans="1:16" x14ac:dyDescent="0.25">
      <c r="A924" s="309"/>
      <c r="B924" s="309"/>
      <c r="C924" s="309"/>
      <c r="D924" s="309"/>
      <c r="E924" s="309"/>
      <c r="F924" s="309"/>
      <c r="G924" s="309"/>
      <c r="H924" s="309"/>
      <c r="I924" s="309"/>
      <c r="J924" s="309"/>
      <c r="K924" s="309"/>
      <c r="L924" s="309"/>
      <c r="M924" s="309"/>
      <c r="N924" s="309"/>
      <c r="O924" s="309"/>
      <c r="P924" s="309"/>
    </row>
    <row r="925" spans="1:16" x14ac:dyDescent="0.25">
      <c r="A925" s="309"/>
      <c r="B925" s="309"/>
      <c r="C925" s="309"/>
      <c r="D925" s="309"/>
      <c r="E925" s="309"/>
      <c r="F925" s="309"/>
      <c r="G925" s="309"/>
      <c r="H925" s="309"/>
      <c r="I925" s="309"/>
      <c r="J925" s="309"/>
      <c r="K925" s="309"/>
      <c r="L925" s="309"/>
      <c r="M925" s="309"/>
      <c r="N925" s="309"/>
      <c r="O925" s="309"/>
      <c r="P925" s="309"/>
    </row>
    <row r="926" spans="1:16" x14ac:dyDescent="0.25">
      <c r="A926" s="309"/>
      <c r="B926" s="309"/>
      <c r="C926" s="309"/>
      <c r="D926" s="309"/>
      <c r="E926" s="309"/>
      <c r="F926" s="309"/>
      <c r="G926" s="309"/>
      <c r="H926" s="309"/>
      <c r="I926" s="309"/>
      <c r="J926" s="309"/>
      <c r="K926" s="309"/>
      <c r="L926" s="309"/>
      <c r="M926" s="309"/>
      <c r="N926" s="309"/>
      <c r="O926" s="309"/>
      <c r="P926" s="309"/>
    </row>
    <row r="927" spans="1:16" x14ac:dyDescent="0.25">
      <c r="A927" s="309"/>
      <c r="B927" s="309"/>
      <c r="C927" s="309"/>
      <c r="D927" s="309"/>
      <c r="E927" s="309"/>
      <c r="F927" s="309"/>
      <c r="G927" s="309"/>
      <c r="H927" s="309"/>
      <c r="I927" s="309"/>
      <c r="J927" s="309"/>
      <c r="K927" s="309"/>
      <c r="L927" s="309"/>
      <c r="M927" s="309"/>
      <c r="N927" s="309"/>
      <c r="O927" s="309"/>
      <c r="P927" s="309"/>
    </row>
    <row r="928" spans="1:16" x14ac:dyDescent="0.25">
      <c r="A928" s="309"/>
      <c r="B928" s="309"/>
      <c r="C928" s="309"/>
      <c r="D928" s="309"/>
      <c r="E928" s="309"/>
      <c r="F928" s="309"/>
      <c r="G928" s="309"/>
      <c r="H928" s="309"/>
      <c r="I928" s="309"/>
      <c r="J928" s="309"/>
      <c r="K928" s="309"/>
      <c r="L928" s="309"/>
      <c r="M928" s="309"/>
      <c r="N928" s="309"/>
      <c r="O928" s="309"/>
      <c r="P928" s="309"/>
    </row>
    <row r="929" spans="1:16" x14ac:dyDescent="0.25">
      <c r="A929" s="309"/>
      <c r="B929" s="309"/>
      <c r="C929" s="309"/>
      <c r="D929" s="309"/>
      <c r="E929" s="309"/>
      <c r="F929" s="309"/>
      <c r="G929" s="309"/>
      <c r="H929" s="309"/>
      <c r="I929" s="309"/>
      <c r="J929" s="309"/>
      <c r="K929" s="309"/>
      <c r="L929" s="309"/>
      <c r="M929" s="309"/>
      <c r="N929" s="309"/>
      <c r="O929" s="309"/>
      <c r="P929" s="309"/>
    </row>
    <row r="930" spans="1:16" x14ac:dyDescent="0.25">
      <c r="A930" s="309"/>
      <c r="B930" s="309"/>
      <c r="C930" s="309"/>
      <c r="D930" s="309"/>
      <c r="E930" s="309"/>
      <c r="F930" s="309"/>
      <c r="G930" s="309"/>
      <c r="H930" s="309"/>
      <c r="I930" s="309"/>
      <c r="J930" s="309"/>
      <c r="K930" s="309"/>
      <c r="L930" s="309"/>
      <c r="M930" s="309"/>
      <c r="N930" s="309"/>
      <c r="O930" s="309"/>
      <c r="P930" s="309"/>
    </row>
    <row r="931" spans="1:16" x14ac:dyDescent="0.25">
      <c r="A931" s="309"/>
      <c r="B931" s="309"/>
      <c r="C931" s="309"/>
      <c r="D931" s="309"/>
      <c r="E931" s="309"/>
      <c r="F931" s="309"/>
      <c r="G931" s="309"/>
      <c r="H931" s="309"/>
      <c r="I931" s="309"/>
      <c r="J931" s="309"/>
      <c r="K931" s="309"/>
      <c r="L931" s="309"/>
      <c r="M931" s="309"/>
      <c r="N931" s="309"/>
      <c r="O931" s="309"/>
      <c r="P931" s="309"/>
    </row>
    <row r="932" spans="1:16" x14ac:dyDescent="0.25">
      <c r="A932" s="309"/>
      <c r="B932" s="309"/>
      <c r="C932" s="309"/>
      <c r="D932" s="309"/>
      <c r="E932" s="309"/>
      <c r="F932" s="309"/>
      <c r="G932" s="309"/>
      <c r="H932" s="309"/>
      <c r="I932" s="309"/>
      <c r="J932" s="309"/>
      <c r="K932" s="309"/>
      <c r="L932" s="309"/>
      <c r="M932" s="309"/>
      <c r="N932" s="309"/>
      <c r="O932" s="309"/>
      <c r="P932" s="309"/>
    </row>
    <row r="933" spans="1:16" x14ac:dyDescent="0.25">
      <c r="A933" s="309"/>
      <c r="B933" s="309"/>
      <c r="C933" s="309"/>
      <c r="D933" s="309"/>
      <c r="E933" s="309"/>
      <c r="F933" s="309"/>
      <c r="G933" s="309"/>
      <c r="H933" s="309"/>
      <c r="I933" s="309"/>
      <c r="J933" s="309"/>
      <c r="K933" s="309"/>
      <c r="L933" s="309"/>
      <c r="M933" s="309"/>
      <c r="N933" s="309"/>
      <c r="O933" s="309"/>
      <c r="P933" s="309"/>
    </row>
    <row r="934" spans="1:16" x14ac:dyDescent="0.25">
      <c r="A934" s="309"/>
      <c r="B934" s="309"/>
      <c r="C934" s="309"/>
      <c r="D934" s="309"/>
      <c r="E934" s="309"/>
      <c r="F934" s="309"/>
      <c r="G934" s="309"/>
      <c r="H934" s="309"/>
      <c r="I934" s="309"/>
      <c r="J934" s="309"/>
      <c r="K934" s="309"/>
      <c r="L934" s="309"/>
      <c r="M934" s="309"/>
      <c r="N934" s="309"/>
      <c r="O934" s="309"/>
      <c r="P934" s="309"/>
    </row>
    <row r="935" spans="1:16" x14ac:dyDescent="0.25">
      <c r="A935" s="309"/>
      <c r="B935" s="309"/>
      <c r="C935" s="309"/>
      <c r="D935" s="309"/>
      <c r="E935" s="309"/>
      <c r="F935" s="309"/>
      <c r="G935" s="309"/>
      <c r="H935" s="309"/>
      <c r="I935" s="309"/>
      <c r="J935" s="309"/>
      <c r="K935" s="309"/>
      <c r="L935" s="309"/>
      <c r="M935" s="309"/>
      <c r="N935" s="309"/>
      <c r="O935" s="309"/>
      <c r="P935" s="309"/>
    </row>
    <row r="936" spans="1:16" x14ac:dyDescent="0.25">
      <c r="A936" s="309"/>
      <c r="B936" s="309"/>
      <c r="C936" s="309"/>
      <c r="D936" s="309"/>
      <c r="E936" s="309"/>
      <c r="F936" s="309"/>
      <c r="G936" s="309"/>
      <c r="H936" s="309"/>
      <c r="I936" s="309"/>
      <c r="J936" s="309"/>
      <c r="K936" s="309"/>
      <c r="L936" s="309"/>
      <c r="M936" s="309"/>
      <c r="N936" s="309"/>
      <c r="O936" s="309"/>
      <c r="P936" s="309"/>
    </row>
    <row r="937" spans="1:16" x14ac:dyDescent="0.25">
      <c r="A937" s="309"/>
      <c r="B937" s="309"/>
      <c r="C937" s="309"/>
      <c r="D937" s="309"/>
      <c r="E937" s="309"/>
      <c r="F937" s="309"/>
      <c r="G937" s="309"/>
      <c r="H937" s="309"/>
      <c r="I937" s="309"/>
      <c r="J937" s="309"/>
      <c r="K937" s="309"/>
      <c r="L937" s="309"/>
      <c r="M937" s="309"/>
      <c r="N937" s="309"/>
      <c r="O937" s="309"/>
      <c r="P937" s="309"/>
    </row>
    <row r="938" spans="1:16" x14ac:dyDescent="0.25">
      <c r="A938" s="309"/>
      <c r="B938" s="309"/>
      <c r="C938" s="309"/>
      <c r="D938" s="309"/>
      <c r="E938" s="309"/>
      <c r="F938" s="309"/>
      <c r="G938" s="309"/>
      <c r="H938" s="309"/>
      <c r="I938" s="309"/>
      <c r="J938" s="309"/>
      <c r="K938" s="309"/>
      <c r="L938" s="309"/>
      <c r="M938" s="309"/>
      <c r="N938" s="309"/>
      <c r="O938" s="309"/>
      <c r="P938" s="309"/>
    </row>
    <row r="939" spans="1:16" x14ac:dyDescent="0.25">
      <c r="A939" s="309"/>
      <c r="B939" s="309"/>
      <c r="C939" s="309"/>
      <c r="D939" s="309"/>
      <c r="E939" s="309"/>
      <c r="F939" s="309"/>
      <c r="G939" s="309"/>
      <c r="H939" s="309"/>
      <c r="I939" s="309"/>
      <c r="J939" s="309"/>
      <c r="K939" s="309"/>
      <c r="L939" s="309"/>
      <c r="M939" s="309"/>
      <c r="N939" s="309"/>
      <c r="O939" s="309"/>
      <c r="P939" s="309"/>
    </row>
    <row r="940" spans="1:16" x14ac:dyDescent="0.25">
      <c r="A940" s="309"/>
      <c r="B940" s="309"/>
      <c r="C940" s="309"/>
      <c r="D940" s="309"/>
      <c r="E940" s="309"/>
      <c r="F940" s="309"/>
      <c r="G940" s="309"/>
      <c r="H940" s="309"/>
      <c r="I940" s="309"/>
      <c r="J940" s="309"/>
      <c r="K940" s="309"/>
      <c r="L940" s="309"/>
      <c r="M940" s="309"/>
      <c r="N940" s="309"/>
      <c r="O940" s="309"/>
      <c r="P940" s="309"/>
    </row>
    <row r="941" spans="1:16" x14ac:dyDescent="0.25">
      <c r="A941" s="309"/>
      <c r="B941" s="309"/>
      <c r="C941" s="309"/>
      <c r="D941" s="309"/>
      <c r="E941" s="309"/>
      <c r="F941" s="309"/>
      <c r="G941" s="309"/>
      <c r="H941" s="309"/>
      <c r="I941" s="309"/>
      <c r="J941" s="309"/>
      <c r="K941" s="309"/>
      <c r="L941" s="309"/>
      <c r="M941" s="309"/>
      <c r="N941" s="309"/>
      <c r="O941" s="309"/>
      <c r="P941" s="309"/>
    </row>
    <row r="942" spans="1:16" x14ac:dyDescent="0.25">
      <c r="A942" s="309"/>
      <c r="B942" s="309"/>
      <c r="C942" s="309"/>
      <c r="D942" s="309"/>
      <c r="E942" s="309"/>
      <c r="F942" s="309"/>
      <c r="G942" s="309"/>
      <c r="H942" s="309"/>
      <c r="I942" s="309"/>
      <c r="J942" s="309"/>
      <c r="K942" s="309"/>
      <c r="L942" s="309"/>
      <c r="M942" s="309"/>
      <c r="N942" s="309"/>
      <c r="O942" s="309"/>
      <c r="P942" s="309"/>
    </row>
    <row r="943" spans="1:16" x14ac:dyDescent="0.25">
      <c r="A943" s="309"/>
      <c r="B943" s="309"/>
      <c r="C943" s="309"/>
      <c r="D943" s="309"/>
      <c r="E943" s="309"/>
      <c r="F943" s="309"/>
      <c r="G943" s="309"/>
      <c r="H943" s="309"/>
      <c r="I943" s="309"/>
      <c r="J943" s="309"/>
      <c r="K943" s="309"/>
      <c r="L943" s="309"/>
      <c r="M943" s="309"/>
      <c r="N943" s="309"/>
      <c r="O943" s="309"/>
      <c r="P943" s="309"/>
    </row>
    <row r="944" spans="1:16" x14ac:dyDescent="0.25">
      <c r="A944" s="309"/>
      <c r="B944" s="309"/>
      <c r="C944" s="309"/>
      <c r="D944" s="309"/>
      <c r="E944" s="309"/>
      <c r="F944" s="309"/>
      <c r="G944" s="309"/>
      <c r="H944" s="309"/>
      <c r="I944" s="309"/>
      <c r="J944" s="309"/>
      <c r="K944" s="309"/>
      <c r="L944" s="309"/>
      <c r="M944" s="309"/>
      <c r="N944" s="309"/>
      <c r="O944" s="309"/>
      <c r="P944" s="309"/>
    </row>
    <row r="945" spans="1:16" x14ac:dyDescent="0.25">
      <c r="A945" s="309"/>
      <c r="B945" s="309"/>
      <c r="C945" s="309"/>
      <c r="D945" s="309"/>
      <c r="E945" s="309"/>
      <c r="F945" s="309"/>
      <c r="G945" s="309"/>
      <c r="H945" s="309"/>
      <c r="I945" s="309"/>
      <c r="J945" s="309"/>
      <c r="K945" s="309"/>
      <c r="L945" s="309"/>
      <c r="M945" s="309"/>
      <c r="N945" s="309"/>
      <c r="O945" s="309"/>
      <c r="P945" s="309"/>
    </row>
    <row r="946" spans="1:16" x14ac:dyDescent="0.25">
      <c r="A946" s="309"/>
      <c r="B946" s="309"/>
      <c r="C946" s="309"/>
      <c r="D946" s="309"/>
      <c r="E946" s="309"/>
      <c r="F946" s="309"/>
      <c r="G946" s="309"/>
      <c r="H946" s="309"/>
      <c r="I946" s="309"/>
      <c r="J946" s="309"/>
      <c r="K946" s="309"/>
      <c r="L946" s="309"/>
      <c r="M946" s="309"/>
      <c r="N946" s="309"/>
      <c r="O946" s="309"/>
      <c r="P946" s="309"/>
    </row>
    <row r="947" spans="1:16" x14ac:dyDescent="0.25">
      <c r="A947" s="309"/>
      <c r="B947" s="309"/>
      <c r="C947" s="309"/>
      <c r="D947" s="309"/>
      <c r="E947" s="309"/>
      <c r="F947" s="309"/>
      <c r="G947" s="309"/>
      <c r="H947" s="309"/>
      <c r="I947" s="309"/>
      <c r="J947" s="309"/>
      <c r="K947" s="309"/>
      <c r="L947" s="309"/>
      <c r="M947" s="309"/>
      <c r="N947" s="309"/>
      <c r="O947" s="309"/>
      <c r="P947" s="309"/>
    </row>
    <row r="948" spans="1:16" x14ac:dyDescent="0.25">
      <c r="A948" s="309"/>
      <c r="B948" s="309"/>
      <c r="C948" s="309"/>
      <c r="D948" s="309"/>
      <c r="E948" s="309"/>
      <c r="F948" s="309"/>
      <c r="G948" s="309"/>
      <c r="H948" s="309"/>
      <c r="I948" s="309"/>
      <c r="J948" s="309"/>
      <c r="K948" s="309"/>
      <c r="L948" s="309"/>
      <c r="M948" s="309"/>
      <c r="N948" s="309"/>
      <c r="O948" s="309"/>
      <c r="P948" s="309"/>
    </row>
    <row r="949" spans="1:16" x14ac:dyDescent="0.25">
      <c r="A949" s="309"/>
      <c r="B949" s="309"/>
      <c r="C949" s="309"/>
      <c r="D949" s="309"/>
      <c r="E949" s="309"/>
      <c r="F949" s="309"/>
      <c r="G949" s="309"/>
      <c r="H949" s="309"/>
      <c r="I949" s="309"/>
      <c r="J949" s="309"/>
      <c r="K949" s="309"/>
      <c r="L949" s="309"/>
      <c r="M949" s="309"/>
      <c r="N949" s="309"/>
      <c r="O949" s="309"/>
      <c r="P949" s="309"/>
    </row>
    <row r="950" spans="1:16" x14ac:dyDescent="0.25">
      <c r="A950" s="309"/>
      <c r="B950" s="309"/>
      <c r="C950" s="309"/>
      <c r="D950" s="309"/>
      <c r="E950" s="309"/>
      <c r="F950" s="309"/>
      <c r="G950" s="309"/>
      <c r="H950" s="309"/>
      <c r="I950" s="309"/>
      <c r="J950" s="309"/>
      <c r="K950" s="309"/>
      <c r="L950" s="309"/>
      <c r="M950" s="309"/>
      <c r="N950" s="309"/>
      <c r="O950" s="309"/>
      <c r="P950" s="309"/>
    </row>
    <row r="951" spans="1:16" x14ac:dyDescent="0.25">
      <c r="A951" s="309"/>
      <c r="B951" s="309"/>
      <c r="C951" s="309"/>
      <c r="D951" s="309"/>
      <c r="E951" s="309"/>
      <c r="F951" s="309"/>
      <c r="G951" s="309"/>
      <c r="H951" s="309"/>
      <c r="I951" s="309"/>
      <c r="J951" s="309"/>
      <c r="K951" s="309"/>
      <c r="L951" s="309"/>
      <c r="M951" s="309"/>
      <c r="N951" s="309"/>
      <c r="O951" s="309"/>
      <c r="P951" s="309"/>
    </row>
    <row r="952" spans="1:16" x14ac:dyDescent="0.25">
      <c r="A952" s="309"/>
      <c r="B952" s="309"/>
      <c r="C952" s="309"/>
      <c r="D952" s="309"/>
      <c r="E952" s="309"/>
      <c r="F952" s="309"/>
      <c r="G952" s="309"/>
      <c r="H952" s="309"/>
      <c r="I952" s="309"/>
      <c r="J952" s="309"/>
      <c r="K952" s="309"/>
      <c r="L952" s="309"/>
      <c r="M952" s="309"/>
      <c r="N952" s="309"/>
      <c r="O952" s="309"/>
      <c r="P952" s="309"/>
    </row>
    <row r="953" spans="1:16" x14ac:dyDescent="0.25">
      <c r="A953" s="309"/>
      <c r="B953" s="309"/>
      <c r="C953" s="309"/>
      <c r="D953" s="309"/>
      <c r="E953" s="309"/>
      <c r="F953" s="309"/>
      <c r="G953" s="309"/>
      <c r="H953" s="309"/>
      <c r="I953" s="309"/>
      <c r="J953" s="309"/>
      <c r="K953" s="309"/>
      <c r="L953" s="309"/>
      <c r="M953" s="309"/>
      <c r="N953" s="309"/>
      <c r="O953" s="309"/>
      <c r="P953" s="309"/>
    </row>
    <row r="954" spans="1:16" x14ac:dyDescent="0.25">
      <c r="A954" s="309"/>
      <c r="B954" s="309"/>
      <c r="C954" s="309"/>
      <c r="D954" s="309"/>
      <c r="E954" s="309"/>
      <c r="F954" s="309"/>
      <c r="G954" s="309"/>
      <c r="H954" s="309"/>
      <c r="I954" s="309"/>
      <c r="J954" s="309"/>
      <c r="K954" s="309"/>
      <c r="L954" s="309"/>
      <c r="M954" s="309"/>
      <c r="N954" s="309"/>
      <c r="O954" s="309"/>
      <c r="P954" s="309"/>
    </row>
    <row r="955" spans="1:16" x14ac:dyDescent="0.25">
      <c r="A955" s="309"/>
      <c r="B955" s="309"/>
      <c r="C955" s="309"/>
      <c r="D955" s="309"/>
      <c r="E955" s="309"/>
      <c r="F955" s="309"/>
      <c r="G955" s="309"/>
      <c r="H955" s="309"/>
      <c r="I955" s="309"/>
      <c r="J955" s="309"/>
      <c r="K955" s="309"/>
      <c r="L955" s="309"/>
      <c r="M955" s="309"/>
      <c r="N955" s="309"/>
      <c r="O955" s="309"/>
      <c r="P955" s="309"/>
    </row>
    <row r="956" spans="1:16" x14ac:dyDescent="0.25">
      <c r="A956" s="309"/>
      <c r="B956" s="309"/>
      <c r="C956" s="309"/>
      <c r="D956" s="309"/>
      <c r="E956" s="309"/>
      <c r="F956" s="309"/>
      <c r="G956" s="309"/>
      <c r="H956" s="309"/>
      <c r="I956" s="309"/>
      <c r="J956" s="309"/>
      <c r="K956" s="309"/>
      <c r="L956" s="309"/>
      <c r="M956" s="309"/>
      <c r="N956" s="309"/>
      <c r="O956" s="309"/>
      <c r="P956" s="309"/>
    </row>
    <row r="957" spans="1:16" x14ac:dyDescent="0.25">
      <c r="A957" s="309"/>
      <c r="B957" s="309"/>
      <c r="C957" s="309"/>
      <c r="D957" s="309"/>
      <c r="E957" s="309"/>
      <c r="F957" s="309"/>
      <c r="G957" s="309"/>
      <c r="H957" s="309"/>
      <c r="I957" s="309"/>
      <c r="J957" s="309"/>
      <c r="K957" s="309"/>
      <c r="L957" s="309"/>
      <c r="M957" s="309"/>
      <c r="N957" s="309"/>
      <c r="O957" s="309"/>
      <c r="P957" s="309"/>
    </row>
    <row r="958" spans="1:16" x14ac:dyDescent="0.25">
      <c r="A958" s="309"/>
      <c r="B958" s="309"/>
      <c r="C958" s="309"/>
      <c r="D958" s="309"/>
      <c r="E958" s="309"/>
      <c r="F958" s="309"/>
      <c r="G958" s="309"/>
      <c r="H958" s="309"/>
      <c r="I958" s="309"/>
      <c r="J958" s="309"/>
      <c r="K958" s="309"/>
      <c r="L958" s="309"/>
      <c r="M958" s="309"/>
      <c r="N958" s="309"/>
      <c r="O958" s="309"/>
      <c r="P958" s="309"/>
    </row>
    <row r="959" spans="1:16" x14ac:dyDescent="0.25">
      <c r="A959" s="309"/>
      <c r="B959" s="309"/>
      <c r="C959" s="309"/>
      <c r="D959" s="309"/>
      <c r="E959" s="309"/>
      <c r="F959" s="309"/>
      <c r="G959" s="309"/>
      <c r="H959" s="309"/>
      <c r="I959" s="309"/>
      <c r="J959" s="309"/>
      <c r="K959" s="309"/>
      <c r="L959" s="309"/>
      <c r="M959" s="309"/>
      <c r="N959" s="309"/>
      <c r="O959" s="309"/>
      <c r="P959" s="309"/>
    </row>
    <row r="960" spans="1:16" x14ac:dyDescent="0.25">
      <c r="A960" s="309"/>
      <c r="B960" s="309"/>
      <c r="C960" s="309"/>
      <c r="D960" s="309"/>
      <c r="E960" s="309"/>
      <c r="F960" s="309"/>
      <c r="G960" s="309"/>
      <c r="H960" s="309"/>
      <c r="I960" s="309"/>
      <c r="J960" s="309"/>
      <c r="K960" s="309"/>
      <c r="L960" s="309"/>
      <c r="M960" s="309"/>
      <c r="N960" s="309"/>
      <c r="O960" s="309"/>
      <c r="P960" s="309"/>
    </row>
    <row r="961" spans="1:16" x14ac:dyDescent="0.25">
      <c r="A961" s="309"/>
      <c r="B961" s="309"/>
      <c r="C961" s="309"/>
      <c r="D961" s="309"/>
      <c r="E961" s="309"/>
      <c r="F961" s="309"/>
      <c r="G961" s="309"/>
      <c r="H961" s="309"/>
      <c r="I961" s="309"/>
      <c r="J961" s="309"/>
      <c r="K961" s="309"/>
      <c r="L961" s="309"/>
      <c r="M961" s="309"/>
      <c r="N961" s="309"/>
      <c r="O961" s="309"/>
      <c r="P961" s="309"/>
    </row>
    <row r="962" spans="1:16" x14ac:dyDescent="0.25">
      <c r="A962" s="309"/>
      <c r="B962" s="309"/>
      <c r="C962" s="309"/>
      <c r="D962" s="309"/>
      <c r="E962" s="309"/>
      <c r="F962" s="309"/>
      <c r="G962" s="309"/>
      <c r="H962" s="309"/>
      <c r="I962" s="309"/>
      <c r="J962" s="309"/>
      <c r="K962" s="309"/>
      <c r="L962" s="309"/>
      <c r="M962" s="309"/>
      <c r="N962" s="309"/>
      <c r="O962" s="309"/>
      <c r="P962" s="309"/>
    </row>
    <row r="963" spans="1:16" x14ac:dyDescent="0.25">
      <c r="A963" s="309"/>
      <c r="B963" s="309"/>
      <c r="C963" s="309"/>
      <c r="D963" s="309"/>
      <c r="E963" s="309"/>
      <c r="F963" s="309"/>
      <c r="G963" s="309"/>
      <c r="H963" s="309"/>
      <c r="I963" s="309"/>
      <c r="J963" s="309"/>
      <c r="K963" s="309"/>
      <c r="L963" s="309"/>
      <c r="M963" s="309"/>
      <c r="N963" s="309"/>
      <c r="O963" s="309"/>
      <c r="P963" s="309"/>
    </row>
    <row r="964" spans="1:16" x14ac:dyDescent="0.25">
      <c r="A964" s="309"/>
      <c r="B964" s="309"/>
      <c r="C964" s="309"/>
      <c r="D964" s="309"/>
      <c r="E964" s="309"/>
      <c r="F964" s="309"/>
      <c r="G964" s="309"/>
      <c r="H964" s="309"/>
      <c r="I964" s="309"/>
      <c r="J964" s="309"/>
      <c r="K964" s="309"/>
      <c r="L964" s="309"/>
      <c r="M964" s="309"/>
      <c r="N964" s="309"/>
      <c r="O964" s="309"/>
      <c r="P964" s="309"/>
    </row>
    <row r="965" spans="1:16" x14ac:dyDescent="0.25">
      <c r="A965" s="309"/>
      <c r="B965" s="309"/>
      <c r="C965" s="309"/>
      <c r="D965" s="309"/>
      <c r="E965" s="309"/>
      <c r="F965" s="309"/>
      <c r="G965" s="309"/>
      <c r="H965" s="309"/>
      <c r="I965" s="309"/>
      <c r="J965" s="309"/>
      <c r="K965" s="309"/>
      <c r="L965" s="309"/>
      <c r="M965" s="309"/>
      <c r="N965" s="309"/>
      <c r="O965" s="309"/>
      <c r="P965" s="309"/>
    </row>
    <row r="966" spans="1:16" x14ac:dyDescent="0.25">
      <c r="A966" s="309"/>
      <c r="B966" s="309"/>
      <c r="C966" s="309"/>
      <c r="D966" s="309"/>
      <c r="E966" s="309"/>
      <c r="F966" s="309"/>
      <c r="G966" s="309"/>
      <c r="H966" s="309"/>
      <c r="I966" s="309"/>
      <c r="J966" s="309"/>
      <c r="K966" s="309"/>
      <c r="L966" s="309"/>
      <c r="M966" s="309"/>
      <c r="N966" s="309"/>
      <c r="O966" s="309"/>
      <c r="P966" s="309"/>
    </row>
    <row r="967" spans="1:16" x14ac:dyDescent="0.25">
      <c r="A967" s="309"/>
      <c r="B967" s="309"/>
      <c r="C967" s="309"/>
      <c r="D967" s="309"/>
      <c r="E967" s="309"/>
      <c r="F967" s="309"/>
      <c r="G967" s="309"/>
      <c r="H967" s="309"/>
      <c r="I967" s="309"/>
      <c r="J967" s="309"/>
      <c r="K967" s="309"/>
      <c r="L967" s="309"/>
      <c r="M967" s="309"/>
      <c r="N967" s="309"/>
      <c r="O967" s="309"/>
      <c r="P967" s="309"/>
    </row>
    <row r="968" spans="1:16" x14ac:dyDescent="0.25">
      <c r="A968" s="309"/>
      <c r="B968" s="309"/>
      <c r="C968" s="309"/>
      <c r="D968" s="309"/>
      <c r="E968" s="309"/>
      <c r="F968" s="309"/>
      <c r="G968" s="309"/>
      <c r="H968" s="309"/>
      <c r="I968" s="309"/>
      <c r="J968" s="309"/>
      <c r="K968" s="309"/>
      <c r="L968" s="309"/>
      <c r="M968" s="309"/>
      <c r="N968" s="309"/>
      <c r="O968" s="309"/>
      <c r="P968" s="309"/>
    </row>
    <row r="969" spans="1:16" x14ac:dyDescent="0.25">
      <c r="A969" s="309"/>
      <c r="B969" s="309"/>
      <c r="C969" s="309"/>
      <c r="D969" s="309"/>
      <c r="E969" s="309"/>
      <c r="F969" s="309"/>
      <c r="G969" s="309"/>
      <c r="H969" s="309"/>
      <c r="I969" s="309"/>
      <c r="J969" s="309"/>
      <c r="K969" s="309"/>
      <c r="L969" s="309"/>
      <c r="M969" s="309"/>
      <c r="N969" s="309"/>
      <c r="O969" s="309"/>
      <c r="P969" s="309"/>
    </row>
    <row r="970" spans="1:16" x14ac:dyDescent="0.25">
      <c r="A970" s="309"/>
      <c r="B970" s="309"/>
      <c r="C970" s="309"/>
      <c r="D970" s="309"/>
      <c r="E970" s="309"/>
      <c r="F970" s="309"/>
      <c r="G970" s="309"/>
      <c r="H970" s="309"/>
      <c r="I970" s="309"/>
      <c r="J970" s="309"/>
      <c r="K970" s="309"/>
      <c r="L970" s="309"/>
      <c r="M970" s="309"/>
      <c r="N970" s="309"/>
      <c r="O970" s="309"/>
      <c r="P970" s="309"/>
    </row>
    <row r="971" spans="1:16" x14ac:dyDescent="0.25">
      <c r="A971" s="309"/>
      <c r="B971" s="309"/>
      <c r="C971" s="309"/>
      <c r="D971" s="309"/>
      <c r="E971" s="309"/>
      <c r="F971" s="309"/>
      <c r="G971" s="309"/>
      <c r="H971" s="309"/>
      <c r="I971" s="309"/>
      <c r="J971" s="309"/>
      <c r="K971" s="309"/>
      <c r="L971" s="309"/>
      <c r="M971" s="309"/>
      <c r="N971" s="309"/>
      <c r="O971" s="309"/>
      <c r="P971" s="309"/>
    </row>
    <row r="972" spans="1:16" x14ac:dyDescent="0.25">
      <c r="A972" s="309"/>
      <c r="B972" s="309"/>
      <c r="C972" s="309"/>
      <c r="D972" s="309"/>
      <c r="E972" s="309"/>
      <c r="F972" s="309"/>
      <c r="G972" s="309"/>
      <c r="H972" s="309"/>
      <c r="I972" s="309"/>
      <c r="J972" s="309"/>
      <c r="K972" s="309"/>
      <c r="L972" s="309"/>
      <c r="M972" s="309"/>
      <c r="N972" s="309"/>
      <c r="O972" s="309"/>
      <c r="P972" s="309"/>
    </row>
    <row r="973" spans="1:16" x14ac:dyDescent="0.25">
      <c r="A973" s="309"/>
      <c r="B973" s="309"/>
      <c r="C973" s="309"/>
      <c r="D973" s="309"/>
      <c r="E973" s="309"/>
      <c r="F973" s="309"/>
      <c r="G973" s="309"/>
      <c r="H973" s="309"/>
      <c r="I973" s="309"/>
      <c r="J973" s="309"/>
      <c r="K973" s="309"/>
      <c r="L973" s="309"/>
      <c r="M973" s="309"/>
      <c r="N973" s="309"/>
      <c r="O973" s="309"/>
      <c r="P973" s="309"/>
    </row>
    <row r="974" spans="1:16" x14ac:dyDescent="0.25">
      <c r="A974" s="309"/>
      <c r="B974" s="309"/>
      <c r="C974" s="309"/>
      <c r="D974" s="309"/>
      <c r="E974" s="309"/>
      <c r="F974" s="309"/>
      <c r="G974" s="309"/>
      <c r="H974" s="309"/>
      <c r="I974" s="309"/>
      <c r="J974" s="309"/>
      <c r="K974" s="309"/>
      <c r="L974" s="309"/>
      <c r="M974" s="309"/>
      <c r="N974" s="309"/>
      <c r="O974" s="309"/>
      <c r="P974" s="309"/>
    </row>
    <row r="975" spans="1:16" x14ac:dyDescent="0.25">
      <c r="A975" s="309"/>
      <c r="B975" s="309"/>
      <c r="C975" s="309"/>
      <c r="D975" s="309"/>
      <c r="E975" s="309"/>
      <c r="F975" s="309"/>
      <c r="G975" s="309"/>
      <c r="H975" s="309"/>
      <c r="I975" s="309"/>
      <c r="J975" s="309"/>
      <c r="K975" s="309"/>
      <c r="L975" s="309"/>
      <c r="M975" s="309"/>
      <c r="N975" s="309"/>
      <c r="O975" s="309"/>
      <c r="P975" s="309"/>
    </row>
    <row r="976" spans="1:16" x14ac:dyDescent="0.25">
      <c r="A976" s="309"/>
      <c r="B976" s="309"/>
      <c r="C976" s="309"/>
      <c r="D976" s="309"/>
      <c r="E976" s="309"/>
      <c r="F976" s="309"/>
      <c r="G976" s="309"/>
      <c r="H976" s="309"/>
      <c r="I976" s="309"/>
      <c r="J976" s="309"/>
      <c r="K976" s="309"/>
      <c r="L976" s="309"/>
      <c r="M976" s="309"/>
      <c r="N976" s="309"/>
      <c r="O976" s="309"/>
      <c r="P976" s="309"/>
    </row>
    <row r="977" spans="1:16" x14ac:dyDescent="0.25">
      <c r="A977" s="309"/>
      <c r="B977" s="309"/>
      <c r="C977" s="309"/>
      <c r="D977" s="309"/>
      <c r="E977" s="309"/>
      <c r="F977" s="309"/>
      <c r="G977" s="309"/>
      <c r="H977" s="309"/>
      <c r="I977" s="309"/>
      <c r="J977" s="309"/>
      <c r="K977" s="309"/>
      <c r="L977" s="309"/>
      <c r="M977" s="309"/>
      <c r="N977" s="309"/>
      <c r="O977" s="309"/>
      <c r="P977" s="309"/>
    </row>
    <row r="978" spans="1:16" x14ac:dyDescent="0.25">
      <c r="A978" s="309"/>
      <c r="B978" s="309"/>
      <c r="C978" s="309"/>
      <c r="D978" s="309"/>
      <c r="E978" s="309"/>
      <c r="F978" s="309"/>
      <c r="G978" s="309"/>
      <c r="H978" s="309"/>
      <c r="I978" s="309"/>
      <c r="J978" s="309"/>
      <c r="K978" s="309"/>
      <c r="L978" s="309"/>
      <c r="M978" s="309"/>
      <c r="N978" s="309"/>
      <c r="O978" s="309"/>
      <c r="P978" s="309"/>
    </row>
    <row r="979" spans="1:16" x14ac:dyDescent="0.25">
      <c r="A979" s="309"/>
      <c r="B979" s="309"/>
      <c r="C979" s="309"/>
      <c r="D979" s="309"/>
      <c r="E979" s="309"/>
      <c r="F979" s="309"/>
      <c r="G979" s="309"/>
      <c r="H979" s="309"/>
      <c r="I979" s="309"/>
      <c r="J979" s="309"/>
      <c r="K979" s="309"/>
      <c r="L979" s="309"/>
      <c r="M979" s="309"/>
      <c r="N979" s="309"/>
      <c r="O979" s="309"/>
      <c r="P979" s="309"/>
    </row>
    <row r="980" spans="1:16" x14ac:dyDescent="0.25">
      <c r="A980" s="309"/>
      <c r="B980" s="309"/>
      <c r="C980" s="309"/>
      <c r="D980" s="309"/>
      <c r="E980" s="309"/>
      <c r="F980" s="309"/>
      <c r="G980" s="309"/>
      <c r="H980" s="309"/>
      <c r="I980" s="309"/>
      <c r="J980" s="309"/>
      <c r="K980" s="309"/>
      <c r="L980" s="309"/>
      <c r="M980" s="309"/>
      <c r="N980" s="309"/>
      <c r="O980" s="309"/>
      <c r="P980" s="309"/>
    </row>
    <row r="981" spans="1:16" x14ac:dyDescent="0.25">
      <c r="A981" s="309"/>
      <c r="B981" s="309"/>
      <c r="C981" s="309"/>
      <c r="D981" s="309"/>
      <c r="E981" s="309"/>
      <c r="F981" s="309"/>
      <c r="G981" s="309"/>
      <c r="H981" s="309"/>
      <c r="I981" s="309"/>
      <c r="J981" s="309"/>
      <c r="K981" s="309"/>
      <c r="L981" s="309"/>
      <c r="M981" s="309"/>
      <c r="N981" s="309"/>
      <c r="O981" s="309"/>
      <c r="P981" s="309"/>
    </row>
    <row r="982" spans="1:16" x14ac:dyDescent="0.25">
      <c r="A982" s="309"/>
      <c r="B982" s="309"/>
      <c r="C982" s="309"/>
      <c r="D982" s="309"/>
      <c r="E982" s="309"/>
      <c r="F982" s="309"/>
      <c r="G982" s="309"/>
      <c r="H982" s="309"/>
      <c r="I982" s="309"/>
      <c r="J982" s="309"/>
      <c r="K982" s="309"/>
      <c r="L982" s="309"/>
      <c r="M982" s="309"/>
      <c r="N982" s="309"/>
      <c r="O982" s="309"/>
      <c r="P982" s="309"/>
    </row>
    <row r="983" spans="1:16" x14ac:dyDescent="0.25">
      <c r="A983" s="309"/>
      <c r="B983" s="309"/>
      <c r="C983" s="309"/>
      <c r="D983" s="309"/>
      <c r="E983" s="309"/>
      <c r="F983" s="309"/>
      <c r="G983" s="309"/>
      <c r="H983" s="309"/>
      <c r="I983" s="309"/>
      <c r="J983" s="309"/>
      <c r="K983" s="309"/>
      <c r="L983" s="309"/>
      <c r="M983" s="309"/>
      <c r="N983" s="309"/>
      <c r="O983" s="309"/>
      <c r="P983" s="309"/>
    </row>
    <row r="984" spans="1:16" x14ac:dyDescent="0.25">
      <c r="A984" s="309"/>
      <c r="B984" s="309"/>
      <c r="C984" s="309"/>
      <c r="D984" s="309"/>
      <c r="E984" s="309"/>
      <c r="F984" s="309"/>
      <c r="G984" s="309"/>
      <c r="H984" s="309"/>
      <c r="I984" s="309"/>
      <c r="J984" s="309"/>
      <c r="K984" s="309"/>
      <c r="L984" s="309"/>
      <c r="M984" s="309"/>
      <c r="N984" s="309"/>
      <c r="O984" s="309"/>
      <c r="P984" s="309"/>
    </row>
    <row r="985" spans="1:16" x14ac:dyDescent="0.25">
      <c r="A985" s="309"/>
      <c r="B985" s="309"/>
      <c r="C985" s="309"/>
      <c r="D985" s="309"/>
      <c r="E985" s="309"/>
      <c r="F985" s="309"/>
      <c r="G985" s="309"/>
      <c r="H985" s="309"/>
      <c r="I985" s="309"/>
      <c r="J985" s="309"/>
      <c r="K985" s="309"/>
      <c r="L985" s="309"/>
      <c r="M985" s="309"/>
      <c r="N985" s="309"/>
      <c r="O985" s="309"/>
      <c r="P985" s="309"/>
    </row>
    <row r="986" spans="1:16" x14ac:dyDescent="0.25">
      <c r="A986" s="309"/>
      <c r="B986" s="309"/>
      <c r="C986" s="309"/>
      <c r="D986" s="309"/>
      <c r="E986" s="309"/>
      <c r="F986" s="309"/>
      <c r="G986" s="309"/>
      <c r="H986" s="309"/>
      <c r="I986" s="309"/>
      <c r="J986" s="309"/>
      <c r="K986" s="309"/>
      <c r="L986" s="309"/>
      <c r="M986" s="309"/>
      <c r="N986" s="309"/>
      <c r="O986" s="309"/>
      <c r="P986" s="309"/>
    </row>
    <row r="987" spans="1:16" x14ac:dyDescent="0.25">
      <c r="A987" s="309"/>
      <c r="B987" s="309"/>
      <c r="C987" s="309"/>
      <c r="D987" s="309"/>
      <c r="E987" s="309"/>
      <c r="F987" s="309"/>
      <c r="G987" s="309"/>
      <c r="H987" s="309"/>
      <c r="I987" s="309"/>
      <c r="J987" s="309"/>
      <c r="K987" s="309"/>
      <c r="L987" s="309"/>
      <c r="M987" s="309"/>
      <c r="N987" s="309"/>
      <c r="O987" s="309"/>
      <c r="P987" s="309"/>
    </row>
    <row r="988" spans="1:16" x14ac:dyDescent="0.25">
      <c r="A988" s="309"/>
      <c r="B988" s="309"/>
      <c r="C988" s="309"/>
      <c r="D988" s="309"/>
      <c r="E988" s="309"/>
      <c r="F988" s="309"/>
      <c r="G988" s="309"/>
      <c r="H988" s="309"/>
      <c r="I988" s="309"/>
      <c r="J988" s="309"/>
      <c r="K988" s="309"/>
      <c r="L988" s="309"/>
      <c r="M988" s="309"/>
      <c r="N988" s="309"/>
      <c r="O988" s="309"/>
      <c r="P988" s="309"/>
    </row>
    <row r="989" spans="1:16" x14ac:dyDescent="0.25">
      <c r="A989" s="309"/>
      <c r="B989" s="309"/>
      <c r="C989" s="309"/>
      <c r="D989" s="309"/>
      <c r="E989" s="309"/>
      <c r="F989" s="309"/>
      <c r="G989" s="309"/>
      <c r="H989" s="309"/>
      <c r="I989" s="309"/>
      <c r="J989" s="309"/>
      <c r="K989" s="309"/>
      <c r="L989" s="309"/>
      <c r="M989" s="309"/>
      <c r="N989" s="309"/>
      <c r="O989" s="309"/>
      <c r="P989" s="309"/>
    </row>
    <row r="990" spans="1:16" x14ac:dyDescent="0.25">
      <c r="A990" s="309"/>
      <c r="B990" s="309"/>
      <c r="C990" s="309"/>
      <c r="D990" s="309"/>
      <c r="E990" s="309"/>
      <c r="F990" s="309"/>
      <c r="G990" s="309"/>
      <c r="H990" s="309"/>
      <c r="I990" s="309"/>
      <c r="J990" s="309"/>
      <c r="K990" s="309"/>
      <c r="L990" s="309"/>
      <c r="M990" s="309"/>
      <c r="N990" s="309"/>
      <c r="O990" s="309"/>
      <c r="P990" s="309"/>
    </row>
    <row r="991" spans="1:16" x14ac:dyDescent="0.25">
      <c r="A991" s="309"/>
      <c r="B991" s="309"/>
      <c r="C991" s="309"/>
      <c r="D991" s="309"/>
      <c r="E991" s="309"/>
      <c r="F991" s="309"/>
      <c r="G991" s="309"/>
      <c r="H991" s="309"/>
      <c r="I991" s="309"/>
      <c r="J991" s="309"/>
      <c r="K991" s="309"/>
      <c r="L991" s="309"/>
      <c r="M991" s="309"/>
      <c r="N991" s="309"/>
      <c r="O991" s="309"/>
      <c r="P991" s="309"/>
    </row>
    <row r="992" spans="1:16" x14ac:dyDescent="0.25">
      <c r="A992" s="309"/>
      <c r="B992" s="309"/>
      <c r="C992" s="309"/>
      <c r="D992" s="309"/>
      <c r="E992" s="309"/>
      <c r="F992" s="309"/>
      <c r="G992" s="309"/>
      <c r="H992" s="309"/>
      <c r="I992" s="309"/>
      <c r="J992" s="309"/>
      <c r="K992" s="309"/>
      <c r="L992" s="309"/>
      <c r="M992" s="309"/>
      <c r="N992" s="309"/>
      <c r="O992" s="309"/>
      <c r="P992" s="309"/>
    </row>
    <row r="993" spans="1:16" x14ac:dyDescent="0.25">
      <c r="A993" s="309"/>
      <c r="B993" s="309"/>
      <c r="C993" s="309"/>
      <c r="D993" s="309"/>
      <c r="E993" s="309"/>
      <c r="F993" s="309"/>
      <c r="G993" s="309"/>
      <c r="H993" s="309"/>
      <c r="I993" s="309"/>
      <c r="J993" s="309"/>
      <c r="K993" s="309"/>
      <c r="L993" s="309"/>
      <c r="M993" s="309"/>
      <c r="N993" s="309"/>
      <c r="O993" s="309"/>
      <c r="P993" s="309"/>
    </row>
    <row r="994" spans="1:16" x14ac:dyDescent="0.25">
      <c r="A994" s="309"/>
      <c r="B994" s="309"/>
      <c r="C994" s="309"/>
      <c r="D994" s="309"/>
      <c r="E994" s="309"/>
      <c r="F994" s="309"/>
      <c r="G994" s="309"/>
      <c r="H994" s="309"/>
      <c r="I994" s="309"/>
      <c r="J994" s="309"/>
      <c r="K994" s="309"/>
      <c r="L994" s="309"/>
      <c r="M994" s="309"/>
      <c r="N994" s="309"/>
      <c r="O994" s="309"/>
      <c r="P994" s="309"/>
    </row>
    <row r="995" spans="1:16" x14ac:dyDescent="0.25">
      <c r="A995" s="309"/>
      <c r="B995" s="309"/>
      <c r="C995" s="309"/>
      <c r="D995" s="309"/>
      <c r="E995" s="309"/>
      <c r="F995" s="309"/>
      <c r="G995" s="309"/>
      <c r="H995" s="309"/>
      <c r="I995" s="309"/>
      <c r="J995" s="309"/>
      <c r="K995" s="309"/>
      <c r="L995" s="309"/>
      <c r="M995" s="309"/>
      <c r="N995" s="309"/>
      <c r="O995" s="309"/>
      <c r="P995" s="309"/>
    </row>
    <row r="996" spans="1:16" x14ac:dyDescent="0.25">
      <c r="A996" s="309"/>
      <c r="B996" s="309"/>
      <c r="C996" s="309"/>
      <c r="D996" s="309"/>
      <c r="E996" s="309"/>
      <c r="F996" s="309"/>
      <c r="G996" s="309"/>
      <c r="H996" s="309"/>
      <c r="I996" s="309"/>
      <c r="J996" s="309"/>
      <c r="K996" s="309"/>
      <c r="L996" s="309"/>
      <c r="M996" s="309"/>
      <c r="N996" s="309"/>
      <c r="O996" s="309"/>
      <c r="P996" s="309"/>
    </row>
    <row r="997" spans="1:16" x14ac:dyDescent="0.25">
      <c r="A997" s="309"/>
      <c r="B997" s="309"/>
      <c r="C997" s="309"/>
      <c r="D997" s="309"/>
      <c r="E997" s="309"/>
      <c r="F997" s="309"/>
      <c r="G997" s="309"/>
      <c r="H997" s="309"/>
      <c r="I997" s="309"/>
      <c r="J997" s="309"/>
      <c r="K997" s="309"/>
      <c r="L997" s="309"/>
      <c r="M997" s="309"/>
      <c r="N997" s="309"/>
      <c r="O997" s="309"/>
      <c r="P997" s="309"/>
    </row>
    <row r="998" spans="1:16" x14ac:dyDescent="0.25">
      <c r="A998" s="309"/>
      <c r="B998" s="309"/>
      <c r="C998" s="309"/>
      <c r="D998" s="309"/>
      <c r="E998" s="309"/>
      <c r="F998" s="309"/>
      <c r="G998" s="309"/>
      <c r="H998" s="309"/>
      <c r="I998" s="309"/>
      <c r="J998" s="309"/>
      <c r="K998" s="309"/>
      <c r="L998" s="309"/>
      <c r="M998" s="309"/>
      <c r="N998" s="309"/>
      <c r="O998" s="309"/>
      <c r="P998" s="309"/>
    </row>
    <row r="999" spans="1:16" x14ac:dyDescent="0.25">
      <c r="A999" s="309"/>
      <c r="B999" s="309"/>
      <c r="C999" s="309"/>
      <c r="D999" s="309"/>
      <c r="E999" s="309"/>
      <c r="F999" s="309"/>
      <c r="G999" s="309"/>
      <c r="H999" s="309"/>
      <c r="I999" s="309"/>
      <c r="J999" s="309"/>
      <c r="K999" s="309"/>
      <c r="L999" s="309"/>
      <c r="M999" s="309"/>
      <c r="N999" s="309"/>
      <c r="O999" s="309"/>
      <c r="P999" s="309"/>
    </row>
    <row r="1000" spans="1:16" x14ac:dyDescent="0.25">
      <c r="A1000" s="309"/>
      <c r="B1000" s="309"/>
      <c r="C1000" s="309"/>
      <c r="D1000" s="309"/>
      <c r="E1000" s="309"/>
      <c r="F1000" s="309"/>
      <c r="G1000" s="309"/>
      <c r="H1000" s="309"/>
      <c r="I1000" s="309"/>
      <c r="J1000" s="309"/>
      <c r="K1000" s="309"/>
      <c r="L1000" s="309"/>
      <c r="M1000" s="309"/>
      <c r="N1000" s="309"/>
      <c r="O1000" s="309"/>
      <c r="P1000" s="309"/>
    </row>
    <row r="1001" spans="1:16" x14ac:dyDescent="0.25">
      <c r="A1001" s="309"/>
      <c r="B1001" s="309"/>
      <c r="C1001" s="309"/>
      <c r="D1001" s="309"/>
      <c r="E1001" s="309"/>
      <c r="F1001" s="309"/>
      <c r="G1001" s="309"/>
      <c r="H1001" s="309"/>
      <c r="I1001" s="309"/>
      <c r="J1001" s="309"/>
      <c r="K1001" s="309"/>
      <c r="L1001" s="309"/>
      <c r="M1001" s="309"/>
      <c r="N1001" s="309"/>
      <c r="O1001" s="309"/>
      <c r="P1001" s="309"/>
    </row>
    <row r="1002" spans="1:16" x14ac:dyDescent="0.25">
      <c r="A1002" s="309"/>
      <c r="B1002" s="309"/>
      <c r="C1002" s="309"/>
      <c r="D1002" s="309"/>
      <c r="E1002" s="309"/>
      <c r="F1002" s="309"/>
      <c r="G1002" s="309"/>
      <c r="H1002" s="309"/>
      <c r="I1002" s="309"/>
      <c r="J1002" s="309"/>
      <c r="K1002" s="309"/>
      <c r="L1002" s="309"/>
      <c r="M1002" s="309"/>
      <c r="N1002" s="309"/>
      <c r="O1002" s="309"/>
      <c r="P1002" s="309"/>
    </row>
    <row r="1003" spans="1:16" x14ac:dyDescent="0.25">
      <c r="A1003" s="309"/>
      <c r="B1003" s="309"/>
      <c r="C1003" s="309"/>
      <c r="D1003" s="309"/>
      <c r="E1003" s="309"/>
      <c r="F1003" s="309"/>
      <c r="G1003" s="309"/>
      <c r="H1003" s="309"/>
      <c r="I1003" s="309"/>
      <c r="J1003" s="309"/>
      <c r="K1003" s="309"/>
      <c r="L1003" s="309"/>
      <c r="M1003" s="309"/>
      <c r="N1003" s="309"/>
      <c r="O1003" s="309"/>
      <c r="P1003" s="309"/>
    </row>
    <row r="1004" spans="1:16" x14ac:dyDescent="0.25">
      <c r="A1004" s="309"/>
      <c r="B1004" s="309"/>
      <c r="C1004" s="309"/>
      <c r="D1004" s="309"/>
      <c r="E1004" s="309"/>
      <c r="F1004" s="309"/>
      <c r="G1004" s="309"/>
      <c r="H1004" s="309"/>
      <c r="I1004" s="309"/>
      <c r="J1004" s="309"/>
      <c r="K1004" s="309"/>
      <c r="L1004" s="309"/>
      <c r="M1004" s="309"/>
      <c r="N1004" s="309"/>
      <c r="O1004" s="309"/>
      <c r="P1004" s="309"/>
    </row>
    <row r="1005" spans="1:16" x14ac:dyDescent="0.25">
      <c r="A1005" s="309"/>
      <c r="B1005" s="309"/>
      <c r="C1005" s="309"/>
      <c r="D1005" s="309"/>
      <c r="E1005" s="309"/>
      <c r="F1005" s="309"/>
      <c r="G1005" s="309"/>
      <c r="H1005" s="309"/>
      <c r="I1005" s="309"/>
      <c r="J1005" s="309"/>
      <c r="K1005" s="309"/>
      <c r="L1005" s="309"/>
      <c r="M1005" s="309"/>
      <c r="N1005" s="309"/>
      <c r="O1005" s="309"/>
      <c r="P1005" s="309"/>
    </row>
    <row r="1006" spans="1:16" x14ac:dyDescent="0.25">
      <c r="A1006" s="309"/>
      <c r="B1006" s="309"/>
      <c r="C1006" s="309"/>
      <c r="D1006" s="309"/>
      <c r="E1006" s="309"/>
      <c r="F1006" s="309"/>
      <c r="G1006" s="309"/>
      <c r="H1006" s="309"/>
      <c r="I1006" s="309"/>
      <c r="J1006" s="309"/>
      <c r="K1006" s="309"/>
      <c r="L1006" s="309"/>
      <c r="M1006" s="309"/>
      <c r="N1006" s="309"/>
      <c r="O1006" s="309"/>
      <c r="P1006" s="309"/>
    </row>
    <row r="1007" spans="1:16" x14ac:dyDescent="0.25">
      <c r="A1007" s="309"/>
      <c r="B1007" s="309"/>
      <c r="C1007" s="309"/>
      <c r="D1007" s="309"/>
      <c r="E1007" s="309"/>
      <c r="F1007" s="309"/>
      <c r="G1007" s="309"/>
      <c r="H1007" s="309"/>
      <c r="I1007" s="309"/>
      <c r="J1007" s="309"/>
      <c r="K1007" s="309"/>
      <c r="L1007" s="309"/>
      <c r="M1007" s="309"/>
      <c r="N1007" s="309"/>
      <c r="O1007" s="309"/>
      <c r="P1007" s="309"/>
    </row>
    <row r="1008" spans="1:16" x14ac:dyDescent="0.25">
      <c r="A1008" s="309"/>
      <c r="B1008" s="309"/>
      <c r="C1008" s="309"/>
      <c r="D1008" s="309"/>
      <c r="E1008" s="309"/>
      <c r="F1008" s="309"/>
      <c r="G1008" s="309"/>
      <c r="H1008" s="309"/>
      <c r="I1008" s="309"/>
      <c r="J1008" s="309"/>
      <c r="K1008" s="309"/>
      <c r="L1008" s="309"/>
      <c r="M1008" s="309"/>
      <c r="N1008" s="309"/>
      <c r="O1008" s="309"/>
      <c r="P1008" s="309"/>
    </row>
    <row r="1009" spans="1:16" x14ac:dyDescent="0.25">
      <c r="A1009" s="309"/>
      <c r="B1009" s="309"/>
      <c r="C1009" s="309"/>
      <c r="D1009" s="309"/>
      <c r="E1009" s="309"/>
      <c r="F1009" s="309"/>
      <c r="G1009" s="309"/>
      <c r="H1009" s="309"/>
      <c r="I1009" s="309"/>
      <c r="J1009" s="309"/>
      <c r="K1009" s="309"/>
      <c r="L1009" s="309"/>
      <c r="M1009" s="309"/>
      <c r="N1009" s="309"/>
      <c r="O1009" s="309"/>
      <c r="P1009" s="309"/>
    </row>
    <row r="1010" spans="1:16" x14ac:dyDescent="0.25">
      <c r="A1010" s="309"/>
      <c r="B1010" s="309"/>
      <c r="C1010" s="309"/>
      <c r="D1010" s="309"/>
      <c r="E1010" s="309"/>
      <c r="F1010" s="309"/>
      <c r="G1010" s="309"/>
      <c r="H1010" s="309"/>
      <c r="I1010" s="309"/>
      <c r="J1010" s="309"/>
      <c r="K1010" s="309"/>
      <c r="L1010" s="309"/>
      <c r="M1010" s="309"/>
      <c r="N1010" s="309"/>
      <c r="O1010" s="309"/>
      <c r="P1010" s="309"/>
    </row>
    <row r="1011" spans="1:16" x14ac:dyDescent="0.25">
      <c r="A1011" s="309"/>
      <c r="B1011" s="309"/>
      <c r="C1011" s="309"/>
      <c r="D1011" s="309"/>
      <c r="E1011" s="309"/>
      <c r="F1011" s="309"/>
      <c r="G1011" s="309"/>
      <c r="H1011" s="309"/>
      <c r="I1011" s="309"/>
      <c r="J1011" s="309"/>
      <c r="K1011" s="309"/>
      <c r="L1011" s="309"/>
      <c r="M1011" s="309"/>
      <c r="N1011" s="309"/>
      <c r="O1011" s="309"/>
      <c r="P1011" s="309"/>
    </row>
    <row r="1012" spans="1:16" x14ac:dyDescent="0.25">
      <c r="A1012" s="309"/>
      <c r="B1012" s="309"/>
      <c r="C1012" s="309"/>
      <c r="D1012" s="309"/>
      <c r="E1012" s="309"/>
      <c r="F1012" s="309"/>
      <c r="G1012" s="309"/>
      <c r="H1012" s="309"/>
      <c r="I1012" s="309"/>
      <c r="J1012" s="309"/>
      <c r="K1012" s="309"/>
      <c r="L1012" s="309"/>
      <c r="M1012" s="309"/>
      <c r="N1012" s="309"/>
      <c r="O1012" s="309"/>
      <c r="P1012" s="309"/>
    </row>
    <row r="1013" spans="1:16" x14ac:dyDescent="0.25">
      <c r="A1013" s="309"/>
      <c r="B1013" s="309"/>
      <c r="C1013" s="309"/>
      <c r="D1013" s="309"/>
      <c r="E1013" s="309"/>
      <c r="F1013" s="309"/>
      <c r="G1013" s="309"/>
      <c r="H1013" s="309"/>
      <c r="I1013" s="309"/>
      <c r="J1013" s="309"/>
      <c r="K1013" s="309"/>
      <c r="L1013" s="309"/>
      <c r="M1013" s="309"/>
      <c r="N1013" s="309"/>
      <c r="O1013" s="309"/>
      <c r="P1013" s="309"/>
    </row>
    <row r="1014" spans="1:16" x14ac:dyDescent="0.25">
      <c r="A1014" s="309"/>
      <c r="B1014" s="309"/>
      <c r="C1014" s="309"/>
      <c r="D1014" s="309"/>
      <c r="E1014" s="309"/>
      <c r="F1014" s="309"/>
      <c r="G1014" s="309"/>
      <c r="H1014" s="309"/>
      <c r="I1014" s="309"/>
      <c r="J1014" s="309"/>
      <c r="K1014" s="309"/>
      <c r="L1014" s="309"/>
      <c r="M1014" s="309"/>
      <c r="N1014" s="309"/>
      <c r="O1014" s="309"/>
      <c r="P1014" s="309"/>
    </row>
    <row r="1015" spans="1:16" x14ac:dyDescent="0.25">
      <c r="A1015" s="309"/>
      <c r="B1015" s="309"/>
      <c r="C1015" s="309"/>
      <c r="D1015" s="309"/>
      <c r="E1015" s="309"/>
      <c r="F1015" s="309"/>
      <c r="G1015" s="309"/>
      <c r="H1015" s="309"/>
      <c r="I1015" s="309"/>
      <c r="J1015" s="309"/>
      <c r="K1015" s="309"/>
      <c r="L1015" s="309"/>
      <c r="M1015" s="309"/>
      <c r="N1015" s="309"/>
      <c r="O1015" s="309"/>
      <c r="P1015" s="309"/>
    </row>
    <row r="1016" spans="1:16" x14ac:dyDescent="0.25">
      <c r="A1016" s="309"/>
      <c r="B1016" s="309"/>
      <c r="C1016" s="309"/>
      <c r="D1016" s="309"/>
      <c r="E1016" s="309"/>
      <c r="F1016" s="309"/>
      <c r="G1016" s="309"/>
      <c r="H1016" s="309"/>
      <c r="I1016" s="309"/>
      <c r="J1016" s="309"/>
      <c r="K1016" s="309"/>
      <c r="L1016" s="309"/>
      <c r="M1016" s="309"/>
      <c r="N1016" s="309"/>
      <c r="O1016" s="309"/>
      <c r="P1016" s="309"/>
    </row>
    <row r="1017" spans="1:16" x14ac:dyDescent="0.25">
      <c r="A1017" s="309"/>
      <c r="B1017" s="309"/>
      <c r="C1017" s="309"/>
      <c r="D1017" s="309"/>
      <c r="E1017" s="309"/>
      <c r="F1017" s="309"/>
      <c r="G1017" s="309"/>
      <c r="H1017" s="309"/>
      <c r="I1017" s="309"/>
      <c r="J1017" s="309"/>
      <c r="K1017" s="309"/>
      <c r="L1017" s="309"/>
      <c r="M1017" s="309"/>
      <c r="N1017" s="309"/>
      <c r="O1017" s="309"/>
      <c r="P1017" s="309"/>
    </row>
    <row r="1018" spans="1:16" x14ac:dyDescent="0.25">
      <c r="A1018" s="309"/>
      <c r="B1018" s="309"/>
      <c r="C1018" s="309"/>
      <c r="D1018" s="309"/>
      <c r="E1018" s="309"/>
      <c r="F1018" s="309"/>
      <c r="G1018" s="309"/>
      <c r="H1018" s="309"/>
      <c r="I1018" s="309"/>
      <c r="J1018" s="309"/>
      <c r="K1018" s="309"/>
      <c r="L1018" s="309"/>
      <c r="M1018" s="309"/>
      <c r="N1018" s="309"/>
      <c r="O1018" s="309"/>
      <c r="P1018" s="309"/>
    </row>
    <row r="1019" spans="1:16" x14ac:dyDescent="0.25">
      <c r="A1019" s="309"/>
      <c r="B1019" s="309"/>
      <c r="C1019" s="309"/>
      <c r="D1019" s="309"/>
      <c r="E1019" s="309"/>
      <c r="F1019" s="309"/>
      <c r="G1019" s="309"/>
      <c r="H1019" s="309"/>
      <c r="I1019" s="309"/>
      <c r="J1019" s="309"/>
      <c r="K1019" s="309"/>
      <c r="L1019" s="309"/>
      <c r="M1019" s="309"/>
      <c r="N1019" s="309"/>
      <c r="O1019" s="309"/>
      <c r="P1019" s="309"/>
    </row>
    <row r="1020" spans="1:16" x14ac:dyDescent="0.25">
      <c r="A1020" s="309"/>
      <c r="B1020" s="309"/>
      <c r="C1020" s="309"/>
      <c r="D1020" s="309"/>
      <c r="E1020" s="309"/>
      <c r="F1020" s="309"/>
      <c r="G1020" s="309"/>
      <c r="H1020" s="309"/>
      <c r="I1020" s="309"/>
      <c r="J1020" s="309"/>
      <c r="K1020" s="309"/>
      <c r="L1020" s="309"/>
      <c r="M1020" s="309"/>
      <c r="N1020" s="309"/>
      <c r="O1020" s="309"/>
      <c r="P1020" s="309"/>
    </row>
    <row r="1021" spans="1:16" x14ac:dyDescent="0.25">
      <c r="A1021" s="309"/>
      <c r="B1021" s="309"/>
      <c r="C1021" s="309"/>
      <c r="D1021" s="309"/>
      <c r="E1021" s="309"/>
      <c r="F1021" s="309"/>
      <c r="G1021" s="309"/>
      <c r="H1021" s="309"/>
      <c r="I1021" s="309"/>
      <c r="J1021" s="309"/>
      <c r="K1021" s="309"/>
      <c r="L1021" s="309"/>
      <c r="M1021" s="309"/>
      <c r="N1021" s="309"/>
      <c r="O1021" s="309"/>
      <c r="P1021" s="309"/>
    </row>
    <row r="1022" spans="1:16" x14ac:dyDescent="0.25">
      <c r="A1022" s="309"/>
      <c r="B1022" s="309"/>
      <c r="C1022" s="309"/>
      <c r="D1022" s="309"/>
      <c r="E1022" s="309"/>
      <c r="F1022" s="309"/>
      <c r="G1022" s="309"/>
      <c r="H1022" s="309"/>
      <c r="I1022" s="309"/>
      <c r="J1022" s="309"/>
      <c r="K1022" s="309"/>
      <c r="L1022" s="309"/>
      <c r="M1022" s="309"/>
      <c r="N1022" s="309"/>
      <c r="O1022" s="309"/>
      <c r="P1022" s="309"/>
    </row>
    <row r="1023" spans="1:16" x14ac:dyDescent="0.25">
      <c r="A1023" s="309"/>
      <c r="B1023" s="309"/>
      <c r="C1023" s="309"/>
      <c r="D1023" s="309"/>
      <c r="E1023" s="309"/>
      <c r="F1023" s="309"/>
      <c r="G1023" s="309"/>
      <c r="H1023" s="309"/>
      <c r="I1023" s="309"/>
      <c r="J1023" s="309"/>
      <c r="K1023" s="309"/>
      <c r="L1023" s="309"/>
      <c r="M1023" s="309"/>
      <c r="N1023" s="309"/>
      <c r="O1023" s="309"/>
      <c r="P1023" s="309"/>
    </row>
    <row r="1024" spans="1:16" x14ac:dyDescent="0.25">
      <c r="A1024" s="309"/>
      <c r="B1024" s="309"/>
      <c r="C1024" s="309"/>
      <c r="D1024" s="309"/>
      <c r="E1024" s="309"/>
      <c r="F1024" s="309"/>
      <c r="G1024" s="309"/>
      <c r="H1024" s="309"/>
      <c r="I1024" s="309"/>
      <c r="J1024" s="309"/>
      <c r="K1024" s="309"/>
      <c r="L1024" s="309"/>
      <c r="M1024" s="309"/>
      <c r="N1024" s="309"/>
      <c r="O1024" s="309"/>
      <c r="P1024" s="309"/>
    </row>
    <row r="1025" spans="1:16" x14ac:dyDescent="0.25">
      <c r="A1025" s="309"/>
      <c r="B1025" s="309"/>
      <c r="C1025" s="309"/>
      <c r="D1025" s="309"/>
      <c r="E1025" s="309"/>
      <c r="F1025" s="309"/>
      <c r="G1025" s="309"/>
      <c r="H1025" s="309"/>
      <c r="I1025" s="309"/>
      <c r="J1025" s="309"/>
      <c r="K1025" s="309"/>
      <c r="L1025" s="309"/>
      <c r="M1025" s="309"/>
      <c r="N1025" s="309"/>
      <c r="O1025" s="309"/>
      <c r="P1025" s="309"/>
    </row>
    <row r="1026" spans="1:16" x14ac:dyDescent="0.25">
      <c r="A1026" s="309"/>
      <c r="B1026" s="309"/>
      <c r="C1026" s="309"/>
      <c r="D1026" s="309"/>
      <c r="E1026" s="309"/>
      <c r="F1026" s="309"/>
      <c r="G1026" s="309"/>
      <c r="H1026" s="309"/>
      <c r="I1026" s="309"/>
      <c r="J1026" s="309"/>
      <c r="K1026" s="309"/>
      <c r="L1026" s="309"/>
      <c r="M1026" s="309"/>
      <c r="N1026" s="309"/>
      <c r="O1026" s="309"/>
      <c r="P1026" s="309"/>
    </row>
    <row r="1027" spans="1:16" x14ac:dyDescent="0.25">
      <c r="A1027" s="309"/>
      <c r="B1027" s="309"/>
      <c r="C1027" s="309"/>
      <c r="D1027" s="309"/>
      <c r="E1027" s="309"/>
      <c r="F1027" s="309"/>
      <c r="G1027" s="309"/>
      <c r="H1027" s="309"/>
      <c r="I1027" s="309"/>
      <c r="J1027" s="309"/>
      <c r="K1027" s="309"/>
      <c r="L1027" s="309"/>
      <c r="M1027" s="309"/>
      <c r="N1027" s="309"/>
      <c r="O1027" s="309"/>
      <c r="P1027" s="309"/>
    </row>
    <row r="1028" spans="1:16" x14ac:dyDescent="0.25">
      <c r="A1028" s="309"/>
      <c r="B1028" s="309"/>
      <c r="C1028" s="309"/>
      <c r="D1028" s="309"/>
      <c r="E1028" s="309"/>
      <c r="F1028" s="309"/>
      <c r="G1028" s="309"/>
      <c r="H1028" s="309"/>
      <c r="I1028" s="309"/>
      <c r="J1028" s="309"/>
      <c r="K1028" s="309"/>
      <c r="L1028" s="309"/>
      <c r="M1028" s="309"/>
      <c r="N1028" s="309"/>
      <c r="O1028" s="309"/>
      <c r="P1028" s="309"/>
    </row>
    <row r="1029" spans="1:16" x14ac:dyDescent="0.25">
      <c r="A1029" s="309"/>
      <c r="B1029" s="309"/>
      <c r="C1029" s="309"/>
      <c r="D1029" s="309"/>
      <c r="E1029" s="309"/>
      <c r="F1029" s="309"/>
      <c r="G1029" s="309"/>
      <c r="H1029" s="309"/>
      <c r="I1029" s="309"/>
      <c r="J1029" s="309"/>
      <c r="K1029" s="309"/>
      <c r="L1029" s="309"/>
      <c r="M1029" s="309"/>
      <c r="N1029" s="309"/>
      <c r="O1029" s="309"/>
      <c r="P1029" s="309"/>
    </row>
    <row r="1030" spans="1:16" x14ac:dyDescent="0.25">
      <c r="A1030" s="309"/>
      <c r="B1030" s="309"/>
      <c r="C1030" s="309"/>
      <c r="D1030" s="309"/>
      <c r="E1030" s="309"/>
      <c r="F1030" s="309"/>
      <c r="G1030" s="309"/>
      <c r="H1030" s="309"/>
      <c r="I1030" s="309"/>
      <c r="J1030" s="309"/>
      <c r="K1030" s="309"/>
      <c r="L1030" s="309"/>
      <c r="M1030" s="309"/>
      <c r="N1030" s="309"/>
      <c r="O1030" s="309"/>
      <c r="P1030" s="309"/>
    </row>
    <row r="1031" spans="1:16" x14ac:dyDescent="0.25">
      <c r="A1031" s="309"/>
      <c r="B1031" s="309"/>
      <c r="C1031" s="309"/>
      <c r="D1031" s="309"/>
      <c r="E1031" s="309"/>
      <c r="F1031" s="309"/>
      <c r="G1031" s="309"/>
      <c r="H1031" s="309"/>
      <c r="I1031" s="309"/>
      <c r="J1031" s="309"/>
      <c r="K1031" s="309"/>
      <c r="L1031" s="309"/>
      <c r="M1031" s="309"/>
      <c r="N1031" s="309"/>
      <c r="O1031" s="309"/>
      <c r="P1031" s="309"/>
    </row>
    <row r="1032" spans="1:16" x14ac:dyDescent="0.25">
      <c r="A1032" s="309"/>
      <c r="B1032" s="309"/>
      <c r="C1032" s="309"/>
      <c r="D1032" s="309"/>
      <c r="E1032" s="309"/>
      <c r="F1032" s="309"/>
      <c r="G1032" s="309"/>
      <c r="H1032" s="309"/>
      <c r="I1032" s="309"/>
      <c r="J1032" s="309"/>
      <c r="K1032" s="309"/>
      <c r="L1032" s="309"/>
      <c r="M1032" s="309"/>
      <c r="N1032" s="309"/>
      <c r="O1032" s="309"/>
      <c r="P1032" s="309"/>
    </row>
    <row r="1033" spans="1:16" x14ac:dyDescent="0.25">
      <c r="A1033" s="309"/>
      <c r="B1033" s="309"/>
      <c r="C1033" s="309"/>
      <c r="D1033" s="309"/>
      <c r="E1033" s="309"/>
      <c r="F1033" s="309"/>
      <c r="G1033" s="309"/>
      <c r="H1033" s="309"/>
      <c r="I1033" s="309"/>
      <c r="J1033" s="309"/>
      <c r="K1033" s="309"/>
      <c r="L1033" s="309"/>
      <c r="M1033" s="309"/>
      <c r="N1033" s="309"/>
      <c r="O1033" s="309"/>
      <c r="P1033" s="309"/>
    </row>
    <row r="1034" spans="1:16" x14ac:dyDescent="0.25">
      <c r="A1034" s="309"/>
      <c r="B1034" s="309"/>
      <c r="C1034" s="309"/>
      <c r="D1034" s="309"/>
      <c r="E1034" s="309"/>
      <c r="F1034" s="309"/>
      <c r="G1034" s="309"/>
      <c r="H1034" s="309"/>
      <c r="I1034" s="309"/>
      <c r="J1034" s="309"/>
      <c r="K1034" s="309"/>
      <c r="L1034" s="309"/>
      <c r="M1034" s="309"/>
      <c r="N1034" s="309"/>
      <c r="O1034" s="309"/>
      <c r="P1034" s="309"/>
    </row>
    <row r="1035" spans="1:16" x14ac:dyDescent="0.25">
      <c r="A1035" s="309"/>
      <c r="B1035" s="309"/>
      <c r="C1035" s="309"/>
      <c r="D1035" s="309"/>
      <c r="E1035" s="309"/>
      <c r="F1035" s="309"/>
      <c r="G1035" s="309"/>
      <c r="H1035" s="309"/>
      <c r="I1035" s="309"/>
      <c r="J1035" s="309"/>
      <c r="K1035" s="309"/>
      <c r="L1035" s="309"/>
      <c r="M1035" s="309"/>
      <c r="N1035" s="309"/>
      <c r="O1035" s="309"/>
      <c r="P1035" s="309"/>
    </row>
    <row r="1036" spans="1:16" x14ac:dyDescent="0.25">
      <c r="A1036" s="309"/>
      <c r="B1036" s="309"/>
      <c r="C1036" s="309"/>
      <c r="D1036" s="309"/>
      <c r="E1036" s="309"/>
      <c r="F1036" s="309"/>
      <c r="G1036" s="309"/>
      <c r="H1036" s="309"/>
      <c r="I1036" s="309"/>
      <c r="J1036" s="309"/>
      <c r="K1036" s="309"/>
      <c r="L1036" s="309"/>
      <c r="M1036" s="309"/>
      <c r="N1036" s="309"/>
      <c r="O1036" s="309"/>
      <c r="P1036" s="309"/>
    </row>
    <row r="1037" spans="1:16" x14ac:dyDescent="0.25">
      <c r="A1037" s="309"/>
      <c r="B1037" s="309"/>
      <c r="C1037" s="309"/>
      <c r="D1037" s="309"/>
      <c r="E1037" s="309"/>
      <c r="F1037" s="309"/>
      <c r="G1037" s="309"/>
      <c r="H1037" s="309"/>
      <c r="I1037" s="309"/>
      <c r="J1037" s="309"/>
      <c r="K1037" s="309"/>
      <c r="L1037" s="309"/>
      <c r="M1037" s="309"/>
      <c r="N1037" s="309"/>
      <c r="O1037" s="309"/>
      <c r="P1037" s="309"/>
    </row>
    <row r="1038" spans="1:16" x14ac:dyDescent="0.25">
      <c r="A1038" s="309"/>
      <c r="B1038" s="309"/>
      <c r="C1038" s="309"/>
      <c r="D1038" s="309"/>
      <c r="E1038" s="309"/>
      <c r="F1038" s="309"/>
      <c r="G1038" s="309"/>
      <c r="H1038" s="309"/>
      <c r="I1038" s="309"/>
      <c r="J1038" s="309"/>
      <c r="K1038" s="309"/>
      <c r="L1038" s="309"/>
      <c r="M1038" s="309"/>
      <c r="N1038" s="309"/>
      <c r="O1038" s="309"/>
      <c r="P1038" s="309"/>
    </row>
    <row r="1039" spans="1:16" x14ac:dyDescent="0.25">
      <c r="A1039" s="309"/>
      <c r="B1039" s="309"/>
      <c r="C1039" s="309"/>
      <c r="D1039" s="309"/>
      <c r="E1039" s="309"/>
      <c r="F1039" s="309"/>
      <c r="G1039" s="309"/>
      <c r="H1039" s="309"/>
      <c r="I1039" s="309"/>
      <c r="J1039" s="309"/>
      <c r="K1039" s="309"/>
      <c r="L1039" s="309"/>
      <c r="M1039" s="309"/>
      <c r="N1039" s="309"/>
      <c r="O1039" s="309"/>
      <c r="P1039" s="309"/>
    </row>
    <row r="1040" spans="1:16" x14ac:dyDescent="0.25">
      <c r="A1040" s="309"/>
      <c r="B1040" s="309"/>
      <c r="C1040" s="309"/>
      <c r="D1040" s="309"/>
      <c r="E1040" s="309"/>
      <c r="F1040" s="309"/>
      <c r="G1040" s="309"/>
      <c r="H1040" s="309"/>
      <c r="I1040" s="309"/>
      <c r="J1040" s="309"/>
      <c r="K1040" s="309"/>
      <c r="L1040" s="309"/>
      <c r="M1040" s="309"/>
      <c r="N1040" s="309"/>
      <c r="O1040" s="309"/>
      <c r="P1040" s="309"/>
    </row>
    <row r="1041" spans="1:16" x14ac:dyDescent="0.25">
      <c r="A1041" s="309"/>
      <c r="B1041" s="309"/>
      <c r="C1041" s="309"/>
      <c r="D1041" s="309"/>
      <c r="E1041" s="309"/>
      <c r="F1041" s="309"/>
      <c r="G1041" s="309"/>
      <c r="H1041" s="309"/>
      <c r="I1041" s="309"/>
      <c r="J1041" s="309"/>
      <c r="K1041" s="309"/>
      <c r="L1041" s="309"/>
      <c r="M1041" s="309"/>
      <c r="N1041" s="309"/>
      <c r="O1041" s="309"/>
      <c r="P1041" s="309"/>
    </row>
    <row r="1042" spans="1:16" x14ac:dyDescent="0.25">
      <c r="A1042" s="309"/>
      <c r="B1042" s="309"/>
      <c r="C1042" s="309"/>
      <c r="D1042" s="309"/>
      <c r="E1042" s="309"/>
      <c r="F1042" s="309"/>
      <c r="G1042" s="309"/>
      <c r="H1042" s="309"/>
      <c r="I1042" s="309"/>
      <c r="J1042" s="309"/>
      <c r="K1042" s="309"/>
      <c r="L1042" s="309"/>
      <c r="M1042" s="309"/>
      <c r="N1042" s="309"/>
      <c r="O1042" s="309"/>
      <c r="P1042" s="309"/>
    </row>
    <row r="1043" spans="1:16" x14ac:dyDescent="0.25">
      <c r="A1043" s="309"/>
      <c r="B1043" s="309"/>
      <c r="C1043" s="309"/>
      <c r="D1043" s="309"/>
      <c r="E1043" s="309"/>
      <c r="F1043" s="309"/>
      <c r="G1043" s="309"/>
      <c r="H1043" s="309"/>
      <c r="I1043" s="309"/>
      <c r="J1043" s="309"/>
      <c r="K1043" s="309"/>
      <c r="L1043" s="309"/>
      <c r="M1043" s="309"/>
      <c r="N1043" s="309"/>
      <c r="O1043" s="309"/>
      <c r="P1043" s="309"/>
    </row>
    <row r="1044" spans="1:16" x14ac:dyDescent="0.25">
      <c r="A1044" s="309"/>
      <c r="B1044" s="309"/>
      <c r="C1044" s="309"/>
      <c r="D1044" s="309"/>
      <c r="E1044" s="309"/>
      <c r="F1044" s="309"/>
      <c r="G1044" s="309"/>
      <c r="H1044" s="309"/>
      <c r="I1044" s="309"/>
      <c r="J1044" s="309"/>
      <c r="K1044" s="309"/>
      <c r="L1044" s="309"/>
      <c r="M1044" s="309"/>
      <c r="N1044" s="309"/>
      <c r="O1044" s="309"/>
      <c r="P1044" s="309"/>
    </row>
    <row r="1045" spans="1:16" x14ac:dyDescent="0.25">
      <c r="A1045" s="309"/>
      <c r="B1045" s="309"/>
      <c r="C1045" s="309"/>
      <c r="D1045" s="309"/>
      <c r="E1045" s="309"/>
      <c r="F1045" s="309"/>
      <c r="G1045" s="309"/>
      <c r="H1045" s="309"/>
      <c r="I1045" s="309"/>
      <c r="J1045" s="309"/>
      <c r="K1045" s="309"/>
      <c r="L1045" s="309"/>
      <c r="M1045" s="309"/>
      <c r="N1045" s="309"/>
      <c r="O1045" s="309"/>
      <c r="P1045" s="309"/>
    </row>
    <row r="1046" spans="1:16" x14ac:dyDescent="0.25">
      <c r="A1046" s="309"/>
      <c r="B1046" s="309"/>
      <c r="C1046" s="309"/>
      <c r="D1046" s="309"/>
      <c r="E1046" s="309"/>
      <c r="F1046" s="309"/>
      <c r="G1046" s="309"/>
      <c r="H1046" s="309"/>
      <c r="I1046" s="309"/>
      <c r="J1046" s="309"/>
      <c r="K1046" s="309"/>
      <c r="L1046" s="309"/>
      <c r="M1046" s="309"/>
      <c r="N1046" s="309"/>
      <c r="O1046" s="309"/>
      <c r="P1046" s="309"/>
    </row>
    <row r="1047" spans="1:16" x14ac:dyDescent="0.25">
      <c r="A1047" s="309"/>
      <c r="B1047" s="309"/>
      <c r="C1047" s="309"/>
      <c r="D1047" s="309"/>
      <c r="E1047" s="309"/>
      <c r="F1047" s="309"/>
      <c r="G1047" s="309"/>
      <c r="H1047" s="309"/>
      <c r="I1047" s="309"/>
      <c r="J1047" s="309"/>
      <c r="K1047" s="309"/>
      <c r="L1047" s="309"/>
      <c r="M1047" s="309"/>
      <c r="N1047" s="309"/>
      <c r="O1047" s="309"/>
      <c r="P1047" s="309"/>
    </row>
    <row r="1048" spans="1:16" x14ac:dyDescent="0.25">
      <c r="A1048" s="309"/>
      <c r="B1048" s="309"/>
      <c r="C1048" s="309"/>
      <c r="D1048" s="309"/>
      <c r="E1048" s="309"/>
      <c r="F1048" s="309"/>
      <c r="G1048" s="309"/>
      <c r="H1048" s="309"/>
      <c r="I1048" s="309"/>
      <c r="J1048" s="309"/>
      <c r="K1048" s="309"/>
      <c r="L1048" s="309"/>
      <c r="M1048" s="309"/>
      <c r="N1048" s="309"/>
      <c r="O1048" s="309"/>
      <c r="P1048" s="309"/>
    </row>
    <row r="1049" spans="1:16" x14ac:dyDescent="0.25">
      <c r="A1049" s="309"/>
      <c r="B1049" s="309"/>
      <c r="C1049" s="309"/>
      <c r="D1049" s="309"/>
      <c r="E1049" s="309"/>
      <c r="F1049" s="309"/>
      <c r="G1049" s="309"/>
      <c r="H1049" s="309"/>
      <c r="I1049" s="309"/>
      <c r="J1049" s="309"/>
      <c r="K1049" s="309"/>
      <c r="L1049" s="309"/>
      <c r="M1049" s="309"/>
      <c r="N1049" s="309"/>
      <c r="O1049" s="309"/>
      <c r="P1049" s="309"/>
    </row>
    <row r="1050" spans="1:16" x14ac:dyDescent="0.25">
      <c r="A1050" s="309"/>
      <c r="B1050" s="309"/>
      <c r="C1050" s="309"/>
      <c r="D1050" s="309"/>
      <c r="E1050" s="309"/>
      <c r="F1050" s="309"/>
      <c r="G1050" s="309"/>
      <c r="H1050" s="309"/>
      <c r="I1050" s="309"/>
      <c r="J1050" s="309"/>
      <c r="K1050" s="309"/>
      <c r="L1050" s="309"/>
      <c r="M1050" s="309"/>
      <c r="N1050" s="309"/>
      <c r="O1050" s="309"/>
      <c r="P1050" s="309"/>
    </row>
    <row r="1051" spans="1:16" x14ac:dyDescent="0.25">
      <c r="A1051" s="309"/>
      <c r="B1051" s="309"/>
      <c r="C1051" s="309"/>
      <c r="D1051" s="309"/>
      <c r="E1051" s="309"/>
      <c r="F1051" s="309"/>
      <c r="G1051" s="309"/>
      <c r="H1051" s="309"/>
      <c r="I1051" s="309"/>
      <c r="J1051" s="309"/>
      <c r="K1051" s="309"/>
      <c r="L1051" s="309"/>
      <c r="M1051" s="309"/>
      <c r="N1051" s="309"/>
      <c r="O1051" s="309"/>
      <c r="P1051" s="309"/>
    </row>
    <row r="1052" spans="1:16" x14ac:dyDescent="0.25">
      <c r="A1052" s="309"/>
      <c r="B1052" s="309"/>
      <c r="C1052" s="309"/>
      <c r="D1052" s="309"/>
      <c r="E1052" s="309"/>
      <c r="F1052" s="309"/>
      <c r="G1052" s="309"/>
      <c r="H1052" s="309"/>
      <c r="I1052" s="309"/>
      <c r="J1052" s="309"/>
      <c r="K1052" s="309"/>
      <c r="L1052" s="309"/>
      <c r="M1052" s="309"/>
      <c r="N1052" s="309"/>
      <c r="O1052" s="309"/>
      <c r="P1052" s="309"/>
    </row>
    <row r="1053" spans="1:16" x14ac:dyDescent="0.25">
      <c r="A1053" s="309"/>
      <c r="B1053" s="309"/>
      <c r="C1053" s="309"/>
      <c r="D1053" s="309"/>
      <c r="E1053" s="309"/>
      <c r="F1053" s="309"/>
      <c r="G1053" s="309"/>
      <c r="H1053" s="309"/>
      <c r="I1053" s="309"/>
      <c r="J1053" s="309"/>
      <c r="K1053" s="309"/>
      <c r="L1053" s="309"/>
      <c r="M1053" s="309"/>
      <c r="N1053" s="309"/>
      <c r="O1053" s="309"/>
      <c r="P1053" s="309"/>
    </row>
    <row r="1054" spans="1:16" x14ac:dyDescent="0.25">
      <c r="A1054" s="309"/>
      <c r="B1054" s="309"/>
      <c r="C1054" s="309"/>
      <c r="D1054" s="309"/>
      <c r="E1054" s="309"/>
      <c r="F1054" s="309"/>
      <c r="G1054" s="309"/>
      <c r="H1054" s="309"/>
      <c r="I1054" s="309"/>
      <c r="J1054" s="309"/>
      <c r="K1054" s="309"/>
      <c r="L1054" s="309"/>
      <c r="M1054" s="309"/>
      <c r="N1054" s="309"/>
      <c r="O1054" s="309"/>
      <c r="P1054" s="309"/>
    </row>
    <row r="1055" spans="1:16" x14ac:dyDescent="0.25">
      <c r="A1055" s="309"/>
      <c r="B1055" s="309"/>
      <c r="C1055" s="309"/>
      <c r="D1055" s="309"/>
      <c r="E1055" s="309"/>
      <c r="F1055" s="309"/>
      <c r="G1055" s="309"/>
      <c r="H1055" s="309"/>
      <c r="I1055" s="309"/>
      <c r="J1055" s="309"/>
      <c r="K1055" s="309"/>
      <c r="L1055" s="309"/>
      <c r="M1055" s="309"/>
      <c r="N1055" s="309"/>
      <c r="O1055" s="309"/>
      <c r="P1055" s="309"/>
    </row>
    <row r="1056" spans="1:16" x14ac:dyDescent="0.25">
      <c r="A1056" s="309"/>
      <c r="B1056" s="309"/>
      <c r="C1056" s="309"/>
      <c r="D1056" s="309"/>
      <c r="E1056" s="309"/>
      <c r="F1056" s="309"/>
      <c r="G1056" s="309"/>
      <c r="H1056" s="309"/>
      <c r="I1056" s="309"/>
      <c r="J1056" s="309"/>
      <c r="K1056" s="309"/>
      <c r="L1056" s="309"/>
      <c r="M1056" s="309"/>
      <c r="N1056" s="309"/>
      <c r="O1056" s="309"/>
      <c r="P1056" s="309"/>
    </row>
    <row r="1057" spans="1:16" x14ac:dyDescent="0.25">
      <c r="A1057" s="309"/>
      <c r="B1057" s="309"/>
      <c r="C1057" s="309"/>
      <c r="D1057" s="309"/>
      <c r="E1057" s="309"/>
      <c r="F1057" s="309"/>
      <c r="G1057" s="309"/>
      <c r="H1057" s="309"/>
      <c r="I1057" s="309"/>
      <c r="J1057" s="309"/>
      <c r="K1057" s="309"/>
      <c r="L1057" s="309"/>
      <c r="M1057" s="309"/>
      <c r="N1057" s="309"/>
      <c r="O1057" s="309"/>
      <c r="P1057" s="309"/>
    </row>
    <row r="1058" spans="1:16" x14ac:dyDescent="0.25">
      <c r="A1058" s="309"/>
      <c r="B1058" s="309"/>
      <c r="C1058" s="309"/>
      <c r="D1058" s="309"/>
      <c r="E1058" s="309"/>
      <c r="F1058" s="309"/>
      <c r="G1058" s="309"/>
      <c r="H1058" s="309"/>
      <c r="I1058" s="309"/>
      <c r="J1058" s="309"/>
      <c r="K1058" s="309"/>
      <c r="L1058" s="309"/>
      <c r="M1058" s="309"/>
      <c r="N1058" s="309"/>
      <c r="O1058" s="309"/>
      <c r="P1058" s="309"/>
    </row>
    <row r="1059" spans="1:16" x14ac:dyDescent="0.25">
      <c r="A1059" s="309"/>
      <c r="B1059" s="309"/>
      <c r="C1059" s="309"/>
      <c r="D1059" s="309"/>
      <c r="E1059" s="309"/>
      <c r="F1059" s="309"/>
      <c r="G1059" s="309"/>
      <c r="H1059" s="309"/>
      <c r="I1059" s="309"/>
      <c r="J1059" s="309"/>
      <c r="K1059" s="309"/>
      <c r="L1059" s="309"/>
      <c r="M1059" s="309"/>
      <c r="N1059" s="309"/>
      <c r="O1059" s="309"/>
      <c r="P1059" s="309"/>
    </row>
    <row r="1060" spans="1:16" x14ac:dyDescent="0.25">
      <c r="A1060" s="309"/>
      <c r="B1060" s="309"/>
      <c r="C1060" s="309"/>
      <c r="D1060" s="309"/>
      <c r="E1060" s="309"/>
      <c r="F1060" s="309"/>
      <c r="G1060" s="309"/>
      <c r="H1060" s="309"/>
      <c r="I1060" s="309"/>
      <c r="J1060" s="309"/>
      <c r="K1060" s="309"/>
      <c r="L1060" s="309"/>
      <c r="M1060" s="309"/>
      <c r="N1060" s="309"/>
      <c r="O1060" s="309"/>
      <c r="P1060" s="309"/>
    </row>
    <row r="1061" spans="1:16" x14ac:dyDescent="0.25">
      <c r="A1061" s="309"/>
      <c r="B1061" s="309"/>
      <c r="C1061" s="309"/>
      <c r="D1061" s="309"/>
      <c r="E1061" s="309"/>
      <c r="F1061" s="309"/>
      <c r="G1061" s="309"/>
      <c r="H1061" s="309"/>
      <c r="I1061" s="309"/>
      <c r="J1061" s="309"/>
      <c r="K1061" s="309"/>
      <c r="L1061" s="309"/>
      <c r="M1061" s="309"/>
      <c r="N1061" s="309"/>
      <c r="O1061" s="309"/>
      <c r="P1061" s="309"/>
    </row>
    <row r="1062" spans="1:16" x14ac:dyDescent="0.25">
      <c r="A1062" s="309"/>
      <c r="B1062" s="309"/>
      <c r="C1062" s="309"/>
      <c r="D1062" s="309"/>
      <c r="E1062" s="309"/>
      <c r="F1062" s="309"/>
      <c r="G1062" s="309"/>
      <c r="H1062" s="309"/>
      <c r="I1062" s="309"/>
      <c r="J1062" s="309"/>
      <c r="K1062" s="309"/>
      <c r="L1062" s="309"/>
      <c r="M1062" s="309"/>
      <c r="N1062" s="309"/>
      <c r="O1062" s="309"/>
      <c r="P1062" s="309"/>
    </row>
    <row r="1063" spans="1:16" x14ac:dyDescent="0.25">
      <c r="A1063" s="309"/>
      <c r="B1063" s="309"/>
      <c r="C1063" s="309"/>
      <c r="D1063" s="309"/>
      <c r="E1063" s="309"/>
      <c r="F1063" s="309"/>
      <c r="G1063" s="309"/>
      <c r="H1063" s="309"/>
      <c r="I1063" s="309"/>
      <c r="J1063" s="309"/>
      <c r="K1063" s="309"/>
      <c r="L1063" s="309"/>
      <c r="M1063" s="309"/>
      <c r="N1063" s="309"/>
      <c r="O1063" s="309"/>
      <c r="P1063" s="309"/>
    </row>
    <row r="1064" spans="1:16" x14ac:dyDescent="0.25">
      <c r="A1064" s="309"/>
      <c r="B1064" s="309"/>
      <c r="C1064" s="309"/>
      <c r="D1064" s="309"/>
      <c r="E1064" s="309"/>
      <c r="F1064" s="309"/>
      <c r="G1064" s="309"/>
      <c r="H1064" s="309"/>
      <c r="I1064" s="309"/>
      <c r="J1064" s="309"/>
      <c r="K1064" s="309"/>
      <c r="L1064" s="309"/>
      <c r="M1064" s="309"/>
      <c r="N1064" s="309"/>
      <c r="O1064" s="309"/>
      <c r="P1064" s="309"/>
    </row>
    <row r="1065" spans="1:16" x14ac:dyDescent="0.25">
      <c r="A1065" s="309"/>
      <c r="B1065" s="309"/>
      <c r="C1065" s="309"/>
      <c r="D1065" s="309"/>
      <c r="E1065" s="309"/>
      <c r="F1065" s="309"/>
      <c r="G1065" s="309"/>
      <c r="H1065" s="309"/>
      <c r="I1065" s="309"/>
      <c r="J1065" s="309"/>
      <c r="K1065" s="309"/>
      <c r="L1065" s="309"/>
      <c r="M1065" s="309"/>
      <c r="N1065" s="309"/>
      <c r="O1065" s="309"/>
      <c r="P1065" s="309"/>
    </row>
    <row r="1066" spans="1:16" x14ac:dyDescent="0.25">
      <c r="A1066" s="309"/>
      <c r="B1066" s="309"/>
      <c r="C1066" s="309"/>
      <c r="D1066" s="309"/>
      <c r="E1066" s="309"/>
      <c r="F1066" s="309"/>
      <c r="G1066" s="309"/>
      <c r="H1066" s="309"/>
      <c r="I1066" s="309"/>
      <c r="J1066" s="309"/>
      <c r="K1066" s="309"/>
      <c r="L1066" s="309"/>
      <c r="M1066" s="309"/>
      <c r="N1066" s="309"/>
      <c r="O1066" s="309"/>
      <c r="P1066" s="309"/>
    </row>
    <row r="1067" spans="1:16" x14ac:dyDescent="0.25">
      <c r="A1067" s="309"/>
      <c r="B1067" s="309"/>
      <c r="C1067" s="309"/>
      <c r="D1067" s="309"/>
      <c r="E1067" s="309"/>
      <c r="F1067" s="309"/>
      <c r="G1067" s="309"/>
      <c r="H1067" s="309"/>
      <c r="I1067" s="309"/>
      <c r="J1067" s="309"/>
      <c r="K1067" s="309"/>
      <c r="L1067" s="309"/>
      <c r="M1067" s="309"/>
      <c r="N1067" s="309"/>
      <c r="O1067" s="309"/>
      <c r="P1067" s="309"/>
    </row>
    <row r="1068" spans="1:16" x14ac:dyDescent="0.25">
      <c r="A1068" s="309"/>
      <c r="B1068" s="309"/>
      <c r="C1068" s="309"/>
      <c r="D1068" s="309"/>
      <c r="E1068" s="309"/>
      <c r="F1068" s="309"/>
      <c r="G1068" s="309"/>
      <c r="H1068" s="309"/>
      <c r="I1068" s="309"/>
      <c r="J1068" s="309"/>
      <c r="K1068" s="309"/>
      <c r="L1068" s="309"/>
      <c r="M1068" s="309"/>
      <c r="N1068" s="309"/>
      <c r="O1068" s="309"/>
      <c r="P1068" s="309"/>
    </row>
    <row r="1069" spans="1:16" x14ac:dyDescent="0.25">
      <c r="A1069" s="309"/>
      <c r="B1069" s="309"/>
      <c r="C1069" s="309"/>
      <c r="D1069" s="309"/>
      <c r="E1069" s="309"/>
      <c r="F1069" s="309"/>
      <c r="G1069" s="309"/>
      <c r="H1069" s="309"/>
      <c r="I1069" s="309"/>
      <c r="J1069" s="309"/>
      <c r="K1069" s="309"/>
      <c r="L1069" s="309"/>
      <c r="M1069" s="309"/>
      <c r="N1069" s="309"/>
      <c r="O1069" s="309"/>
      <c r="P1069" s="309"/>
    </row>
    <row r="1070" spans="1:16" x14ac:dyDescent="0.25">
      <c r="A1070" s="309"/>
      <c r="B1070" s="309"/>
      <c r="C1070" s="309"/>
      <c r="D1070" s="309"/>
      <c r="E1070" s="309"/>
      <c r="F1070" s="309"/>
      <c r="G1070" s="309"/>
      <c r="H1070" s="309"/>
      <c r="I1070" s="309"/>
      <c r="J1070" s="309"/>
      <c r="K1070" s="309"/>
      <c r="L1070" s="309"/>
      <c r="M1070" s="309"/>
      <c r="N1070" s="309"/>
      <c r="O1070" s="309"/>
      <c r="P1070" s="309"/>
    </row>
    <row r="1071" spans="1:16" x14ac:dyDescent="0.25">
      <c r="A1071" s="309"/>
      <c r="B1071" s="309"/>
      <c r="C1071" s="309"/>
      <c r="D1071" s="309"/>
      <c r="E1071" s="309"/>
      <c r="F1071" s="309"/>
      <c r="G1071" s="309"/>
      <c r="H1071" s="309"/>
      <c r="I1071" s="309"/>
      <c r="J1071" s="309"/>
      <c r="K1071" s="309"/>
      <c r="L1071" s="309"/>
      <c r="M1071" s="309"/>
      <c r="N1071" s="309"/>
      <c r="O1071" s="309"/>
      <c r="P1071" s="309"/>
    </row>
    <row r="1072" spans="1:16" x14ac:dyDescent="0.25">
      <c r="A1072" s="309"/>
      <c r="B1072" s="309"/>
      <c r="C1072" s="309"/>
      <c r="D1072" s="309"/>
      <c r="E1072" s="309"/>
      <c r="F1072" s="309"/>
      <c r="G1072" s="309"/>
      <c r="H1072" s="309"/>
      <c r="I1072" s="309"/>
      <c r="J1072" s="309"/>
      <c r="K1072" s="309"/>
      <c r="L1072" s="309"/>
      <c r="M1072" s="309"/>
      <c r="N1072" s="309"/>
      <c r="O1072" s="309"/>
      <c r="P1072" s="309"/>
    </row>
    <row r="1073" spans="1:16" x14ac:dyDescent="0.25">
      <c r="A1073" s="309"/>
      <c r="B1073" s="309"/>
      <c r="C1073" s="309"/>
      <c r="D1073" s="309"/>
      <c r="E1073" s="309"/>
      <c r="F1073" s="309"/>
      <c r="G1073" s="309"/>
      <c r="H1073" s="309"/>
      <c r="I1073" s="309"/>
      <c r="J1073" s="309"/>
      <c r="K1073" s="309"/>
      <c r="L1073" s="309"/>
      <c r="M1073" s="309"/>
      <c r="N1073" s="309"/>
      <c r="O1073" s="309"/>
      <c r="P1073" s="309"/>
    </row>
    <row r="1074" spans="1:16" x14ac:dyDescent="0.25">
      <c r="A1074" s="309"/>
      <c r="B1074" s="309"/>
      <c r="C1074" s="309"/>
      <c r="D1074" s="309"/>
      <c r="E1074" s="309"/>
      <c r="F1074" s="309"/>
      <c r="G1074" s="309"/>
      <c r="H1074" s="309"/>
      <c r="I1074" s="309"/>
      <c r="J1074" s="309"/>
      <c r="K1074" s="309"/>
      <c r="L1074" s="309"/>
      <c r="M1074" s="309"/>
      <c r="N1074" s="309"/>
      <c r="O1074" s="309"/>
      <c r="P1074" s="309"/>
    </row>
    <row r="1075" spans="1:16" x14ac:dyDescent="0.25">
      <c r="A1075" s="309"/>
      <c r="B1075" s="309"/>
      <c r="C1075" s="309"/>
      <c r="D1075" s="309"/>
      <c r="E1075" s="309"/>
      <c r="F1075" s="309"/>
      <c r="G1075" s="309"/>
      <c r="H1075" s="309"/>
      <c r="I1075" s="309"/>
      <c r="J1075" s="309"/>
      <c r="K1075" s="309"/>
      <c r="L1075" s="309"/>
      <c r="M1075" s="309"/>
      <c r="N1075" s="309"/>
      <c r="O1075" s="309"/>
      <c r="P1075" s="309"/>
    </row>
    <row r="1076" spans="1:16" x14ac:dyDescent="0.25">
      <c r="A1076" s="309"/>
      <c r="B1076" s="309"/>
      <c r="C1076" s="309"/>
      <c r="D1076" s="309"/>
      <c r="E1076" s="309"/>
      <c r="F1076" s="309"/>
      <c r="G1076" s="309"/>
      <c r="H1076" s="309"/>
      <c r="I1076" s="309"/>
      <c r="J1076" s="309"/>
      <c r="K1076" s="309"/>
      <c r="L1076" s="309"/>
      <c r="M1076" s="309"/>
      <c r="N1076" s="309"/>
      <c r="O1076" s="309"/>
      <c r="P1076" s="309"/>
    </row>
    <row r="1077" spans="1:16" x14ac:dyDescent="0.25">
      <c r="A1077" s="309"/>
      <c r="B1077" s="309"/>
      <c r="C1077" s="309"/>
      <c r="D1077" s="309"/>
      <c r="E1077" s="309"/>
      <c r="F1077" s="309"/>
      <c r="G1077" s="309"/>
      <c r="H1077" s="309"/>
      <c r="I1077" s="309"/>
      <c r="J1077" s="309"/>
      <c r="K1077" s="309"/>
      <c r="L1077" s="309"/>
      <c r="M1077" s="309"/>
      <c r="N1077" s="309"/>
      <c r="O1077" s="309"/>
      <c r="P1077" s="309"/>
    </row>
    <row r="1078" spans="1:16" x14ac:dyDescent="0.25">
      <c r="A1078" s="309"/>
      <c r="B1078" s="309"/>
      <c r="C1078" s="309"/>
      <c r="D1078" s="309"/>
      <c r="E1078" s="309"/>
      <c r="F1078" s="309"/>
      <c r="G1078" s="309"/>
      <c r="H1078" s="309"/>
      <c r="I1078" s="309"/>
      <c r="J1078" s="309"/>
      <c r="K1078" s="309"/>
      <c r="L1078" s="309"/>
      <c r="M1078" s="309"/>
      <c r="N1078" s="309"/>
      <c r="O1078" s="309"/>
      <c r="P1078" s="309"/>
    </row>
    <row r="1079" spans="1:16" x14ac:dyDescent="0.25">
      <c r="A1079" s="309"/>
      <c r="B1079" s="309"/>
      <c r="C1079" s="309"/>
      <c r="D1079" s="309"/>
      <c r="E1079" s="309"/>
      <c r="F1079" s="309"/>
      <c r="G1079" s="309"/>
      <c r="H1079" s="309"/>
      <c r="I1079" s="309"/>
      <c r="J1079" s="309"/>
      <c r="K1079" s="309"/>
      <c r="L1079" s="309"/>
      <c r="M1079" s="309"/>
      <c r="N1079" s="309"/>
      <c r="O1079" s="309"/>
      <c r="P1079" s="309"/>
    </row>
    <row r="1080" spans="1:16" x14ac:dyDescent="0.25">
      <c r="A1080" s="309"/>
      <c r="B1080" s="309"/>
      <c r="C1080" s="309"/>
      <c r="D1080" s="309"/>
      <c r="E1080" s="309"/>
      <c r="F1080" s="309"/>
      <c r="G1080" s="309"/>
      <c r="H1080" s="309"/>
      <c r="I1080" s="309"/>
      <c r="J1080" s="309"/>
      <c r="K1080" s="309"/>
      <c r="L1080" s="309"/>
      <c r="M1080" s="309"/>
      <c r="N1080" s="309"/>
      <c r="O1080" s="309"/>
      <c r="P1080" s="309"/>
    </row>
    <row r="1081" spans="1:16" x14ac:dyDescent="0.25">
      <c r="A1081" s="309"/>
      <c r="B1081" s="309"/>
      <c r="C1081" s="309"/>
      <c r="D1081" s="309"/>
      <c r="E1081" s="309"/>
      <c r="F1081" s="309"/>
      <c r="G1081" s="309"/>
      <c r="H1081" s="309"/>
      <c r="I1081" s="309"/>
      <c r="J1081" s="309"/>
      <c r="K1081" s="309"/>
      <c r="L1081" s="309"/>
      <c r="M1081" s="309"/>
      <c r="N1081" s="309"/>
      <c r="O1081" s="309"/>
      <c r="P1081" s="309"/>
    </row>
    <row r="1082" spans="1:16" x14ac:dyDescent="0.25">
      <c r="A1082" s="309"/>
      <c r="B1082" s="309"/>
      <c r="C1082" s="309"/>
      <c r="D1082" s="309"/>
      <c r="E1082" s="309"/>
      <c r="F1082" s="309"/>
      <c r="G1082" s="309"/>
      <c r="H1082" s="309"/>
      <c r="I1082" s="309"/>
      <c r="J1082" s="309"/>
      <c r="K1082" s="309"/>
      <c r="L1082" s="309"/>
      <c r="M1082" s="309"/>
      <c r="N1082" s="309"/>
      <c r="O1082" s="309"/>
      <c r="P1082" s="309"/>
    </row>
    <row r="1083" spans="1:16" x14ac:dyDescent="0.25">
      <c r="A1083" s="309"/>
      <c r="B1083" s="309"/>
      <c r="C1083" s="309"/>
      <c r="D1083" s="309"/>
      <c r="E1083" s="309"/>
      <c r="F1083" s="309"/>
      <c r="G1083" s="309"/>
      <c r="H1083" s="309"/>
      <c r="I1083" s="309"/>
      <c r="J1083" s="309"/>
      <c r="K1083" s="309"/>
      <c r="L1083" s="309"/>
      <c r="M1083" s="309"/>
      <c r="N1083" s="309"/>
      <c r="O1083" s="309"/>
      <c r="P1083" s="309"/>
    </row>
    <row r="1084" spans="1:16" x14ac:dyDescent="0.25">
      <c r="A1084" s="309"/>
      <c r="B1084" s="309"/>
      <c r="C1084" s="309"/>
      <c r="D1084" s="309"/>
      <c r="E1084" s="309"/>
      <c r="F1084" s="309"/>
      <c r="G1084" s="309"/>
      <c r="H1084" s="309"/>
      <c r="I1084" s="309"/>
      <c r="J1084" s="309"/>
      <c r="K1084" s="309"/>
      <c r="L1084" s="309"/>
      <c r="M1084" s="309"/>
      <c r="N1084" s="309"/>
      <c r="O1084" s="309"/>
      <c r="P1084" s="309"/>
    </row>
    <row r="1085" spans="1:16" x14ac:dyDescent="0.25">
      <c r="A1085" s="309"/>
      <c r="B1085" s="309"/>
      <c r="C1085" s="309"/>
      <c r="D1085" s="309"/>
      <c r="E1085" s="309"/>
      <c r="F1085" s="309"/>
      <c r="G1085" s="309"/>
      <c r="H1085" s="309"/>
      <c r="I1085" s="309"/>
      <c r="J1085" s="309"/>
      <c r="K1085" s="309"/>
      <c r="L1085" s="309"/>
      <c r="M1085" s="309"/>
      <c r="N1085" s="309"/>
      <c r="O1085" s="309"/>
      <c r="P1085" s="309"/>
    </row>
    <row r="1086" spans="1:16" x14ac:dyDescent="0.25">
      <c r="A1086" s="309"/>
      <c r="B1086" s="309"/>
      <c r="C1086" s="309"/>
      <c r="D1086" s="309"/>
      <c r="E1086" s="309"/>
      <c r="F1086" s="309"/>
      <c r="G1086" s="309"/>
      <c r="H1086" s="309"/>
      <c r="I1086" s="309"/>
      <c r="J1086" s="309"/>
      <c r="K1086" s="309"/>
      <c r="L1086" s="309"/>
      <c r="M1086" s="309"/>
      <c r="N1086" s="309"/>
      <c r="O1086" s="309"/>
      <c r="P1086" s="309"/>
    </row>
    <row r="1087" spans="1:16" x14ac:dyDescent="0.25">
      <c r="A1087" s="309"/>
      <c r="B1087" s="309"/>
      <c r="C1087" s="309"/>
      <c r="D1087" s="309"/>
      <c r="E1087" s="309"/>
      <c r="F1087" s="309"/>
      <c r="G1087" s="309"/>
      <c r="H1087" s="309"/>
      <c r="I1087" s="309"/>
      <c r="J1087" s="309"/>
      <c r="K1087" s="309"/>
      <c r="L1087" s="309"/>
      <c r="M1087" s="309"/>
      <c r="N1087" s="309"/>
      <c r="O1087" s="309"/>
      <c r="P1087" s="309"/>
    </row>
    <row r="1088" spans="1:16" x14ac:dyDescent="0.25">
      <c r="A1088" s="309"/>
      <c r="B1088" s="309"/>
      <c r="C1088" s="309"/>
      <c r="D1088" s="309"/>
      <c r="E1088" s="309"/>
      <c r="F1088" s="309"/>
      <c r="G1088" s="309"/>
      <c r="H1088" s="309"/>
      <c r="I1088" s="309"/>
      <c r="J1088" s="309"/>
      <c r="K1088" s="309"/>
      <c r="L1088" s="309"/>
      <c r="M1088" s="309"/>
      <c r="N1088" s="309"/>
      <c r="O1088" s="309"/>
      <c r="P1088" s="309"/>
    </row>
    <row r="1089" spans="1:16" x14ac:dyDescent="0.25">
      <c r="A1089" s="309"/>
      <c r="B1089" s="309"/>
      <c r="C1089" s="309"/>
      <c r="D1089" s="309"/>
      <c r="E1089" s="309"/>
      <c r="F1089" s="309"/>
      <c r="G1089" s="309"/>
      <c r="H1089" s="309"/>
      <c r="I1089" s="309"/>
      <c r="J1089" s="309"/>
      <c r="K1089" s="309"/>
      <c r="L1089" s="309"/>
      <c r="M1089" s="309"/>
      <c r="N1089" s="309"/>
      <c r="O1089" s="309"/>
      <c r="P1089" s="309"/>
    </row>
    <row r="1090" spans="1:16" x14ac:dyDescent="0.25">
      <c r="A1090" s="309"/>
      <c r="B1090" s="309"/>
      <c r="C1090" s="309"/>
      <c r="D1090" s="309"/>
      <c r="E1090" s="309"/>
      <c r="F1090" s="309"/>
      <c r="G1090" s="309"/>
      <c r="H1090" s="309"/>
      <c r="I1090" s="309"/>
      <c r="J1090" s="309"/>
      <c r="K1090" s="309"/>
      <c r="L1090" s="309"/>
      <c r="M1090" s="309"/>
      <c r="N1090" s="309"/>
      <c r="O1090" s="309"/>
      <c r="P1090" s="309"/>
    </row>
    <row r="1091" spans="1:16" x14ac:dyDescent="0.25">
      <c r="A1091" s="309"/>
      <c r="B1091" s="309"/>
      <c r="C1091" s="309"/>
      <c r="D1091" s="309"/>
      <c r="E1091" s="309"/>
      <c r="F1091" s="309"/>
      <c r="G1091" s="309"/>
      <c r="H1091" s="309"/>
      <c r="I1091" s="309"/>
      <c r="J1091" s="309"/>
      <c r="K1091" s="309"/>
      <c r="L1091" s="309"/>
      <c r="M1091" s="309"/>
      <c r="N1091" s="309"/>
      <c r="O1091" s="309"/>
      <c r="P1091" s="309"/>
    </row>
    <row r="1092" spans="1:16" x14ac:dyDescent="0.25">
      <c r="A1092" s="309"/>
      <c r="B1092" s="309"/>
      <c r="C1092" s="309"/>
      <c r="D1092" s="309"/>
      <c r="E1092" s="309"/>
      <c r="F1092" s="309"/>
      <c r="G1092" s="309"/>
      <c r="H1092" s="309"/>
      <c r="I1092" s="309"/>
      <c r="J1092" s="309"/>
      <c r="K1092" s="309"/>
      <c r="L1092" s="309"/>
      <c r="M1092" s="309"/>
      <c r="N1092" s="309"/>
      <c r="O1092" s="309"/>
      <c r="P1092" s="309"/>
    </row>
    <row r="1093" spans="1:16" x14ac:dyDescent="0.25">
      <c r="A1093" s="309"/>
      <c r="B1093" s="309"/>
      <c r="C1093" s="309"/>
      <c r="D1093" s="309"/>
      <c r="E1093" s="309"/>
      <c r="F1093" s="309"/>
      <c r="G1093" s="309"/>
      <c r="H1093" s="309"/>
      <c r="I1093" s="309"/>
      <c r="J1093" s="309"/>
      <c r="K1093" s="309"/>
      <c r="L1093" s="309"/>
      <c r="M1093" s="309"/>
      <c r="N1093" s="309"/>
      <c r="O1093" s="309"/>
      <c r="P1093" s="309"/>
    </row>
    <row r="1094" spans="1:16" x14ac:dyDescent="0.25">
      <c r="A1094" s="309"/>
      <c r="B1094" s="309"/>
      <c r="C1094" s="309"/>
      <c r="D1094" s="309"/>
      <c r="E1094" s="309"/>
      <c r="F1094" s="309"/>
      <c r="G1094" s="309"/>
      <c r="H1094" s="309"/>
      <c r="I1094" s="309"/>
      <c r="J1094" s="309"/>
      <c r="K1094" s="309"/>
      <c r="L1094" s="309"/>
      <c r="M1094" s="309"/>
      <c r="N1094" s="309"/>
      <c r="O1094" s="309"/>
      <c r="P1094" s="309"/>
    </row>
    <row r="1095" spans="1:16" x14ac:dyDescent="0.25">
      <c r="A1095" s="309"/>
      <c r="B1095" s="309"/>
      <c r="C1095" s="309"/>
      <c r="D1095" s="309"/>
      <c r="E1095" s="309"/>
      <c r="F1095" s="309"/>
      <c r="G1095" s="309"/>
      <c r="H1095" s="309"/>
      <c r="I1095" s="309"/>
      <c r="J1095" s="309"/>
      <c r="K1095" s="309"/>
      <c r="L1095" s="309"/>
      <c r="M1095" s="309"/>
      <c r="N1095" s="309"/>
      <c r="O1095" s="309"/>
      <c r="P1095" s="309"/>
    </row>
    <row r="1096" spans="1:16" x14ac:dyDescent="0.25">
      <c r="A1096" s="309"/>
      <c r="B1096" s="309"/>
      <c r="C1096" s="309"/>
      <c r="D1096" s="309"/>
      <c r="E1096" s="309"/>
      <c r="F1096" s="309"/>
      <c r="G1096" s="309"/>
      <c r="H1096" s="309"/>
      <c r="I1096" s="309"/>
      <c r="J1096" s="309"/>
      <c r="K1096" s="309"/>
      <c r="L1096" s="309"/>
      <c r="M1096" s="309"/>
      <c r="N1096" s="309"/>
      <c r="O1096" s="309"/>
      <c r="P1096" s="309"/>
    </row>
    <row r="1097" spans="1:16" x14ac:dyDescent="0.25">
      <c r="A1097" s="309"/>
      <c r="B1097" s="309"/>
      <c r="C1097" s="309"/>
      <c r="D1097" s="309"/>
      <c r="E1097" s="309"/>
      <c r="F1097" s="309"/>
      <c r="G1097" s="309"/>
      <c r="H1097" s="309"/>
      <c r="I1097" s="309"/>
      <c r="J1097" s="309"/>
      <c r="K1097" s="309"/>
      <c r="L1097" s="309"/>
      <c r="M1097" s="309"/>
      <c r="N1097" s="309"/>
      <c r="O1097" s="309"/>
      <c r="P1097" s="309"/>
    </row>
    <row r="1098" spans="1:16" x14ac:dyDescent="0.25">
      <c r="A1098" s="309"/>
      <c r="B1098" s="309"/>
      <c r="C1098" s="309"/>
      <c r="D1098" s="309"/>
      <c r="E1098" s="309"/>
      <c r="F1098" s="309"/>
      <c r="G1098" s="309"/>
      <c r="H1098" s="309"/>
      <c r="I1098" s="309"/>
      <c r="J1098" s="309"/>
      <c r="K1098" s="309"/>
      <c r="L1098" s="309"/>
      <c r="M1098" s="309"/>
      <c r="N1098" s="309"/>
      <c r="O1098" s="309"/>
      <c r="P1098" s="309"/>
    </row>
    <row r="1099" spans="1:16" x14ac:dyDescent="0.25">
      <c r="A1099" s="309"/>
      <c r="B1099" s="309"/>
      <c r="C1099" s="309"/>
      <c r="D1099" s="309"/>
      <c r="E1099" s="309"/>
      <c r="F1099" s="309"/>
      <c r="G1099" s="309"/>
      <c r="H1099" s="309"/>
      <c r="I1099" s="309"/>
      <c r="J1099" s="309"/>
      <c r="K1099" s="309"/>
      <c r="L1099" s="309"/>
      <c r="M1099" s="309"/>
      <c r="N1099" s="309"/>
      <c r="O1099" s="309"/>
      <c r="P1099" s="309"/>
    </row>
    <row r="1100" spans="1:16" x14ac:dyDescent="0.25">
      <c r="A1100" s="309"/>
      <c r="B1100" s="309"/>
      <c r="C1100" s="309"/>
      <c r="D1100" s="309"/>
      <c r="E1100" s="309"/>
      <c r="F1100" s="309"/>
      <c r="G1100" s="309"/>
      <c r="H1100" s="309"/>
      <c r="I1100" s="309"/>
      <c r="J1100" s="309"/>
      <c r="K1100" s="309"/>
      <c r="L1100" s="309"/>
      <c r="M1100" s="309"/>
      <c r="N1100" s="309"/>
      <c r="O1100" s="309"/>
      <c r="P1100" s="309"/>
    </row>
    <row r="1101" spans="1:16" x14ac:dyDescent="0.25">
      <c r="A1101" s="309"/>
      <c r="B1101" s="309"/>
      <c r="C1101" s="309"/>
      <c r="D1101" s="309"/>
      <c r="E1101" s="309"/>
      <c r="F1101" s="309"/>
      <c r="G1101" s="309"/>
      <c r="H1101" s="309"/>
      <c r="I1101" s="309"/>
      <c r="J1101" s="309"/>
      <c r="K1101" s="309"/>
      <c r="L1101" s="309"/>
      <c r="M1101" s="309"/>
      <c r="N1101" s="309"/>
      <c r="O1101" s="309"/>
      <c r="P1101" s="309"/>
    </row>
    <row r="1102" spans="1:16" x14ac:dyDescent="0.25">
      <c r="A1102" s="309"/>
      <c r="B1102" s="309"/>
      <c r="C1102" s="309"/>
      <c r="D1102" s="309"/>
      <c r="E1102" s="309"/>
      <c r="F1102" s="309"/>
      <c r="G1102" s="309"/>
      <c r="H1102" s="309"/>
      <c r="I1102" s="309"/>
      <c r="J1102" s="309"/>
      <c r="K1102" s="309"/>
      <c r="L1102" s="309"/>
      <c r="M1102" s="309"/>
      <c r="N1102" s="309"/>
      <c r="O1102" s="309"/>
      <c r="P1102" s="309"/>
    </row>
    <row r="1103" spans="1:16" x14ac:dyDescent="0.25">
      <c r="A1103" s="309"/>
      <c r="B1103" s="309"/>
      <c r="C1103" s="309"/>
      <c r="D1103" s="309"/>
      <c r="E1103" s="309"/>
      <c r="F1103" s="309"/>
      <c r="G1103" s="309"/>
      <c r="H1103" s="309"/>
      <c r="I1103" s="309"/>
      <c r="J1103" s="309"/>
      <c r="K1103" s="309"/>
      <c r="L1103" s="309"/>
      <c r="M1103" s="309"/>
      <c r="N1103" s="309"/>
      <c r="O1103" s="309"/>
      <c r="P1103" s="309"/>
    </row>
    <row r="1104" spans="1:16" x14ac:dyDescent="0.25">
      <c r="A1104" s="309"/>
      <c r="B1104" s="309"/>
      <c r="C1104" s="309"/>
      <c r="D1104" s="309"/>
      <c r="E1104" s="309"/>
      <c r="F1104" s="309"/>
      <c r="G1104" s="309"/>
      <c r="H1104" s="309"/>
      <c r="I1104" s="309"/>
      <c r="J1104" s="309"/>
      <c r="K1104" s="309"/>
      <c r="L1104" s="309"/>
      <c r="M1104" s="309"/>
      <c r="N1104" s="309"/>
      <c r="O1104" s="309"/>
      <c r="P1104" s="309"/>
    </row>
    <row r="1105" spans="1:16" x14ac:dyDescent="0.25">
      <c r="A1105" s="309"/>
      <c r="B1105" s="309"/>
      <c r="C1105" s="309"/>
      <c r="D1105" s="309"/>
      <c r="E1105" s="309"/>
      <c r="F1105" s="309"/>
      <c r="G1105" s="309"/>
      <c r="H1105" s="309"/>
      <c r="I1105" s="309"/>
      <c r="J1105" s="309"/>
      <c r="K1105" s="309"/>
      <c r="L1105" s="309"/>
      <c r="M1105" s="309"/>
      <c r="N1105" s="309"/>
      <c r="O1105" s="309"/>
      <c r="P1105" s="309"/>
    </row>
    <row r="1106" spans="1:16" x14ac:dyDescent="0.25">
      <c r="A1106" s="309"/>
      <c r="B1106" s="309"/>
      <c r="C1106" s="309"/>
      <c r="D1106" s="309"/>
      <c r="E1106" s="309"/>
      <c r="F1106" s="309"/>
      <c r="G1106" s="309"/>
      <c r="H1106" s="309"/>
      <c r="I1106" s="309"/>
      <c r="J1106" s="309"/>
      <c r="K1106" s="309"/>
      <c r="L1106" s="309"/>
      <c r="M1106" s="309"/>
      <c r="N1106" s="309"/>
      <c r="O1106" s="309"/>
      <c r="P1106" s="309"/>
    </row>
    <row r="1107" spans="1:16" x14ac:dyDescent="0.25">
      <c r="A1107" s="309"/>
      <c r="B1107" s="309"/>
      <c r="C1107" s="309"/>
      <c r="D1107" s="309"/>
      <c r="E1107" s="309"/>
      <c r="F1107" s="309"/>
      <c r="G1107" s="309"/>
      <c r="H1107" s="309"/>
      <c r="I1107" s="309"/>
      <c r="J1107" s="309"/>
      <c r="K1107" s="309"/>
      <c r="L1107" s="309"/>
      <c r="M1107" s="309"/>
      <c r="N1107" s="309"/>
      <c r="O1107" s="309"/>
      <c r="P1107" s="309"/>
    </row>
    <row r="1108" spans="1:16" x14ac:dyDescent="0.25">
      <c r="A1108" s="309"/>
      <c r="B1108" s="309"/>
      <c r="C1108" s="309"/>
      <c r="D1108" s="309"/>
      <c r="E1108" s="309"/>
      <c r="F1108" s="309"/>
      <c r="G1108" s="309"/>
      <c r="H1108" s="309"/>
      <c r="I1108" s="309"/>
      <c r="J1108" s="309"/>
      <c r="K1108" s="309"/>
      <c r="L1108" s="309"/>
      <c r="M1108" s="309"/>
      <c r="N1108" s="309"/>
      <c r="O1108" s="309"/>
      <c r="P1108" s="309"/>
    </row>
    <row r="1109" spans="1:16" x14ac:dyDescent="0.25">
      <c r="A1109" s="309"/>
      <c r="B1109" s="309"/>
      <c r="C1109" s="309"/>
      <c r="D1109" s="309"/>
      <c r="E1109" s="309"/>
      <c r="F1109" s="309"/>
      <c r="G1109" s="309"/>
      <c r="H1109" s="309"/>
      <c r="I1109" s="309"/>
      <c r="J1109" s="309"/>
      <c r="K1109" s="309"/>
      <c r="L1109" s="309"/>
      <c r="M1109" s="309"/>
      <c r="N1109" s="309"/>
      <c r="O1109" s="309"/>
      <c r="P1109" s="309"/>
    </row>
    <row r="1110" spans="1:16" x14ac:dyDescent="0.25">
      <c r="A1110" s="309"/>
      <c r="B1110" s="309"/>
      <c r="C1110" s="309"/>
      <c r="D1110" s="309"/>
      <c r="E1110" s="309"/>
      <c r="F1110" s="309"/>
      <c r="G1110" s="309"/>
      <c r="H1110" s="309"/>
      <c r="I1110" s="309"/>
      <c r="J1110" s="309"/>
      <c r="K1110" s="309"/>
      <c r="L1110" s="309"/>
      <c r="M1110" s="309"/>
      <c r="N1110" s="309"/>
      <c r="O1110" s="309"/>
      <c r="P1110" s="309"/>
    </row>
    <row r="1111" spans="1:16" x14ac:dyDescent="0.25">
      <c r="A1111" s="309"/>
      <c r="B1111" s="309"/>
      <c r="C1111" s="309"/>
      <c r="D1111" s="309"/>
      <c r="E1111" s="309"/>
      <c r="F1111" s="309"/>
      <c r="G1111" s="309"/>
      <c r="H1111" s="309"/>
      <c r="I1111" s="309"/>
      <c r="J1111" s="309"/>
      <c r="K1111" s="309"/>
      <c r="L1111" s="309"/>
      <c r="M1111" s="309"/>
      <c r="N1111" s="309"/>
      <c r="O1111" s="309"/>
      <c r="P1111" s="309"/>
    </row>
    <row r="1112" spans="1:16" x14ac:dyDescent="0.25">
      <c r="A1112" s="309"/>
      <c r="B1112" s="309"/>
      <c r="C1112" s="309"/>
      <c r="D1112" s="309"/>
      <c r="E1112" s="309"/>
      <c r="F1112" s="309"/>
      <c r="G1112" s="309"/>
      <c r="H1112" s="309"/>
      <c r="I1112" s="309"/>
      <c r="J1112" s="309"/>
      <c r="K1112" s="309"/>
      <c r="L1112" s="309"/>
      <c r="M1112" s="309"/>
      <c r="N1112" s="309"/>
      <c r="O1112" s="309"/>
      <c r="P1112" s="309"/>
    </row>
    <row r="1113" spans="1:16" x14ac:dyDescent="0.25">
      <c r="A1113" s="309"/>
      <c r="B1113" s="309"/>
      <c r="C1113" s="309"/>
      <c r="D1113" s="309"/>
      <c r="E1113" s="309"/>
      <c r="F1113" s="309"/>
      <c r="G1113" s="309"/>
      <c r="H1113" s="309"/>
      <c r="I1113" s="309"/>
      <c r="J1113" s="309"/>
      <c r="K1113" s="309"/>
      <c r="L1113" s="309"/>
      <c r="M1113" s="309"/>
      <c r="N1113" s="309"/>
      <c r="O1113" s="309"/>
      <c r="P1113" s="309"/>
    </row>
    <row r="1114" spans="1:16" x14ac:dyDescent="0.25">
      <c r="A1114" s="309"/>
      <c r="B1114" s="309"/>
      <c r="C1114" s="309"/>
      <c r="D1114" s="309"/>
      <c r="E1114" s="309"/>
      <c r="F1114" s="309"/>
      <c r="G1114" s="309"/>
      <c r="H1114" s="309"/>
      <c r="I1114" s="309"/>
      <c r="J1114" s="309"/>
      <c r="K1114" s="309"/>
      <c r="L1114" s="309"/>
      <c r="M1114" s="309"/>
      <c r="N1114" s="309"/>
      <c r="O1114" s="309"/>
      <c r="P1114" s="309"/>
    </row>
    <row r="1115" spans="1:16" x14ac:dyDescent="0.25">
      <c r="A1115" s="309"/>
      <c r="B1115" s="309"/>
      <c r="C1115" s="309"/>
      <c r="D1115" s="309"/>
      <c r="E1115" s="309"/>
      <c r="F1115" s="309"/>
      <c r="G1115" s="309"/>
      <c r="H1115" s="309"/>
      <c r="I1115" s="309"/>
      <c r="J1115" s="309"/>
      <c r="K1115" s="309"/>
      <c r="L1115" s="309"/>
      <c r="M1115" s="309"/>
      <c r="N1115" s="309"/>
      <c r="O1115" s="309"/>
      <c r="P1115" s="309"/>
    </row>
    <row r="1116" spans="1:16" x14ac:dyDescent="0.25">
      <c r="A1116" s="309"/>
      <c r="B1116" s="309"/>
      <c r="C1116" s="309"/>
      <c r="D1116" s="309"/>
      <c r="E1116" s="309"/>
      <c r="F1116" s="309"/>
      <c r="G1116" s="309"/>
      <c r="H1116" s="309"/>
      <c r="I1116" s="309"/>
      <c r="J1116" s="309"/>
      <c r="K1116" s="309"/>
      <c r="L1116" s="309"/>
      <c r="M1116" s="309"/>
      <c r="N1116" s="309"/>
      <c r="O1116" s="309"/>
      <c r="P1116" s="309"/>
    </row>
    <row r="1117" spans="1:16" x14ac:dyDescent="0.25">
      <c r="A1117" s="309"/>
      <c r="B1117" s="309"/>
      <c r="C1117" s="309"/>
      <c r="D1117" s="309"/>
      <c r="E1117" s="309"/>
      <c r="F1117" s="309"/>
      <c r="G1117" s="309"/>
      <c r="H1117" s="309"/>
      <c r="I1117" s="309"/>
      <c r="J1117" s="309"/>
      <c r="K1117" s="309"/>
      <c r="L1117" s="309"/>
      <c r="M1117" s="309"/>
      <c r="N1117" s="309"/>
      <c r="O1117" s="309"/>
      <c r="P1117" s="309"/>
    </row>
    <row r="1118" spans="1:16" x14ac:dyDescent="0.25">
      <c r="A1118" s="309"/>
      <c r="B1118" s="309"/>
      <c r="C1118" s="309"/>
      <c r="D1118" s="309"/>
      <c r="E1118" s="309"/>
      <c r="F1118" s="309"/>
      <c r="G1118" s="309"/>
      <c r="H1118" s="309"/>
      <c r="I1118" s="309"/>
      <c r="J1118" s="309"/>
      <c r="K1118" s="309"/>
      <c r="L1118" s="309"/>
      <c r="M1118" s="309"/>
      <c r="N1118" s="309"/>
      <c r="O1118" s="309"/>
      <c r="P1118" s="309"/>
    </row>
    <row r="1119" spans="1:16" x14ac:dyDescent="0.25">
      <c r="A1119" s="309"/>
      <c r="B1119" s="309"/>
      <c r="C1119" s="309"/>
      <c r="D1119" s="309"/>
      <c r="E1119" s="309"/>
      <c r="F1119" s="309"/>
      <c r="G1119" s="309"/>
      <c r="H1119" s="309"/>
      <c r="I1119" s="309"/>
      <c r="J1119" s="309"/>
      <c r="K1119" s="309"/>
      <c r="L1119" s="309"/>
      <c r="M1119" s="309"/>
      <c r="N1119" s="309"/>
      <c r="O1119" s="309"/>
      <c r="P1119" s="309"/>
    </row>
    <row r="1120" spans="1:16" x14ac:dyDescent="0.25">
      <c r="A1120" s="309"/>
      <c r="B1120" s="309"/>
      <c r="C1120" s="309"/>
      <c r="D1120" s="309"/>
      <c r="E1120" s="309"/>
      <c r="F1120" s="309"/>
      <c r="G1120" s="309"/>
      <c r="H1120" s="309"/>
      <c r="I1120" s="309"/>
      <c r="J1120" s="309"/>
      <c r="K1120" s="309"/>
      <c r="L1120" s="309"/>
      <c r="M1120" s="309"/>
      <c r="N1120" s="309"/>
      <c r="O1120" s="309"/>
      <c r="P1120" s="309"/>
    </row>
    <row r="1121" spans="1:16" x14ac:dyDescent="0.25">
      <c r="A1121" s="309"/>
      <c r="B1121" s="309"/>
      <c r="C1121" s="309"/>
      <c r="D1121" s="309"/>
      <c r="E1121" s="309"/>
      <c r="F1121" s="309"/>
      <c r="G1121" s="309"/>
      <c r="H1121" s="309"/>
      <c r="I1121" s="309"/>
      <c r="J1121" s="309"/>
      <c r="K1121" s="309"/>
      <c r="L1121" s="309"/>
      <c r="M1121" s="309"/>
      <c r="N1121" s="309"/>
      <c r="O1121" s="309"/>
      <c r="P1121" s="309"/>
    </row>
    <row r="1122" spans="1:16" x14ac:dyDescent="0.25">
      <c r="A1122" s="309"/>
      <c r="B1122" s="309"/>
      <c r="C1122" s="309"/>
      <c r="D1122" s="309"/>
      <c r="E1122" s="309"/>
      <c r="F1122" s="309"/>
      <c r="G1122" s="309"/>
      <c r="H1122" s="309"/>
      <c r="I1122" s="309"/>
      <c r="J1122" s="309"/>
      <c r="K1122" s="309"/>
      <c r="L1122" s="309"/>
      <c r="M1122" s="309"/>
      <c r="N1122" s="309"/>
      <c r="O1122" s="309"/>
      <c r="P1122" s="309"/>
    </row>
    <row r="1123" spans="1:16" x14ac:dyDescent="0.25">
      <c r="A1123" s="309"/>
      <c r="B1123" s="309"/>
      <c r="C1123" s="309"/>
      <c r="D1123" s="309"/>
      <c r="E1123" s="309"/>
      <c r="F1123" s="309"/>
      <c r="G1123" s="309"/>
      <c r="H1123" s="309"/>
      <c r="I1123" s="309"/>
      <c r="J1123" s="309"/>
      <c r="K1123" s="309"/>
      <c r="L1123" s="309"/>
      <c r="M1123" s="309"/>
      <c r="N1123" s="309"/>
      <c r="O1123" s="309"/>
      <c r="P1123" s="309"/>
    </row>
    <row r="1124" spans="1:16" x14ac:dyDescent="0.25">
      <c r="A1124" s="309"/>
      <c r="B1124" s="309"/>
      <c r="C1124" s="309"/>
      <c r="D1124" s="309"/>
      <c r="E1124" s="309"/>
      <c r="F1124" s="309"/>
      <c r="G1124" s="309"/>
      <c r="H1124" s="309"/>
      <c r="I1124" s="309"/>
      <c r="J1124" s="309"/>
      <c r="K1124" s="309"/>
      <c r="L1124" s="309"/>
      <c r="M1124" s="309"/>
      <c r="N1124" s="309"/>
      <c r="O1124" s="309"/>
      <c r="P1124" s="309"/>
    </row>
    <row r="1125" spans="1:16" x14ac:dyDescent="0.25">
      <c r="A1125" s="309"/>
      <c r="B1125" s="309"/>
      <c r="C1125" s="309"/>
      <c r="D1125" s="309"/>
      <c r="E1125" s="309"/>
      <c r="F1125" s="309"/>
      <c r="G1125" s="309"/>
      <c r="H1125" s="309"/>
      <c r="I1125" s="309"/>
      <c r="J1125" s="309"/>
      <c r="K1125" s="309"/>
      <c r="L1125" s="309"/>
      <c r="M1125" s="309"/>
      <c r="N1125" s="309"/>
      <c r="O1125" s="309"/>
      <c r="P1125" s="309"/>
    </row>
    <row r="1126" spans="1:16" x14ac:dyDescent="0.25">
      <c r="A1126" s="309"/>
      <c r="B1126" s="309"/>
      <c r="C1126" s="309"/>
      <c r="D1126" s="309"/>
      <c r="E1126" s="309"/>
      <c r="F1126" s="309"/>
      <c r="G1126" s="309"/>
      <c r="H1126" s="309"/>
      <c r="I1126" s="309"/>
      <c r="J1126" s="309"/>
      <c r="K1126" s="309"/>
      <c r="L1126" s="309"/>
      <c r="M1126" s="309"/>
      <c r="N1126" s="309"/>
      <c r="O1126" s="309"/>
      <c r="P1126" s="309"/>
    </row>
    <row r="1127" spans="1:16" x14ac:dyDescent="0.25">
      <c r="A1127" s="309"/>
      <c r="B1127" s="309"/>
      <c r="C1127" s="309"/>
      <c r="D1127" s="309"/>
      <c r="E1127" s="309"/>
      <c r="F1127" s="309"/>
      <c r="G1127" s="309"/>
      <c r="H1127" s="309"/>
      <c r="I1127" s="309"/>
      <c r="J1127" s="309"/>
      <c r="K1127" s="309"/>
      <c r="L1127" s="309"/>
      <c r="M1127" s="309"/>
      <c r="N1127" s="309"/>
      <c r="O1127" s="309"/>
      <c r="P1127" s="309"/>
    </row>
    <row r="1128" spans="1:16" x14ac:dyDescent="0.25">
      <c r="A1128" s="309"/>
      <c r="B1128" s="309"/>
      <c r="C1128" s="309"/>
      <c r="D1128" s="309"/>
      <c r="E1128" s="309"/>
      <c r="F1128" s="309"/>
      <c r="G1128" s="309"/>
      <c r="H1128" s="309"/>
      <c r="I1128" s="309"/>
      <c r="J1128" s="309"/>
      <c r="K1128" s="309"/>
      <c r="L1128" s="309"/>
      <c r="M1128" s="309"/>
      <c r="N1128" s="309"/>
      <c r="O1128" s="309"/>
      <c r="P1128" s="309"/>
    </row>
    <row r="1129" spans="1:16" x14ac:dyDescent="0.25">
      <c r="A1129" s="309"/>
      <c r="B1129" s="309"/>
      <c r="C1129" s="309"/>
      <c r="D1129" s="309"/>
      <c r="E1129" s="309"/>
      <c r="F1129" s="309"/>
      <c r="G1129" s="309"/>
      <c r="H1129" s="309"/>
      <c r="I1129" s="309"/>
      <c r="J1129" s="309"/>
      <c r="K1129" s="309"/>
      <c r="L1129" s="309"/>
      <c r="M1129" s="309"/>
      <c r="N1129" s="309"/>
      <c r="O1129" s="309"/>
      <c r="P1129" s="309"/>
    </row>
    <row r="1130" spans="1:16" x14ac:dyDescent="0.25">
      <c r="A1130" s="309"/>
      <c r="B1130" s="309"/>
      <c r="C1130" s="309"/>
      <c r="D1130" s="309"/>
      <c r="E1130" s="309"/>
      <c r="F1130" s="309"/>
      <c r="G1130" s="309"/>
      <c r="H1130" s="309"/>
      <c r="I1130" s="309"/>
      <c r="J1130" s="309"/>
      <c r="K1130" s="309"/>
      <c r="L1130" s="309"/>
      <c r="M1130" s="309"/>
      <c r="N1130" s="309"/>
      <c r="O1130" s="309"/>
      <c r="P1130" s="309"/>
    </row>
    <row r="1131" spans="1:16" x14ac:dyDescent="0.25">
      <c r="A1131" s="309"/>
      <c r="B1131" s="309"/>
      <c r="C1131" s="309"/>
      <c r="D1131" s="309"/>
      <c r="E1131" s="309"/>
      <c r="F1131" s="309"/>
      <c r="G1131" s="309"/>
      <c r="H1131" s="309"/>
      <c r="I1131" s="309"/>
      <c r="J1131" s="309"/>
      <c r="K1131" s="309"/>
      <c r="L1131" s="309"/>
      <c r="M1131" s="309"/>
      <c r="N1131" s="309"/>
      <c r="O1131" s="309"/>
      <c r="P1131" s="309"/>
    </row>
    <row r="1132" spans="1:16" x14ac:dyDescent="0.25">
      <c r="A1132" s="309"/>
      <c r="B1132" s="309"/>
      <c r="C1132" s="309"/>
      <c r="D1132" s="309"/>
      <c r="E1132" s="309"/>
      <c r="F1132" s="309"/>
      <c r="G1132" s="309"/>
      <c r="H1132" s="309"/>
      <c r="I1132" s="309"/>
      <c r="J1132" s="309"/>
      <c r="K1132" s="309"/>
      <c r="L1132" s="309"/>
      <c r="M1132" s="309"/>
      <c r="N1132" s="309"/>
      <c r="O1132" s="309"/>
      <c r="P1132" s="309"/>
    </row>
    <row r="1133" spans="1:16" x14ac:dyDescent="0.25">
      <c r="A1133" s="309"/>
      <c r="B1133" s="309"/>
      <c r="C1133" s="309"/>
      <c r="D1133" s="309"/>
      <c r="E1133" s="309"/>
      <c r="F1133" s="309"/>
      <c r="G1133" s="309"/>
      <c r="H1133" s="309"/>
      <c r="I1133" s="309"/>
      <c r="J1133" s="309"/>
      <c r="K1133" s="309"/>
      <c r="L1133" s="309"/>
      <c r="M1133" s="309"/>
      <c r="N1133" s="309"/>
      <c r="O1133" s="309"/>
      <c r="P1133" s="309"/>
    </row>
    <row r="1134" spans="1:16" x14ac:dyDescent="0.25">
      <c r="A1134" s="309"/>
      <c r="B1134" s="309"/>
      <c r="C1134" s="309"/>
      <c r="D1134" s="309"/>
      <c r="E1134" s="309"/>
      <c r="F1134" s="309"/>
      <c r="G1134" s="309"/>
      <c r="H1134" s="309"/>
      <c r="I1134" s="309"/>
      <c r="J1134" s="309"/>
      <c r="K1134" s="309"/>
      <c r="L1134" s="309"/>
      <c r="M1134" s="309"/>
      <c r="N1134" s="309"/>
      <c r="O1134" s="309"/>
      <c r="P1134" s="309"/>
    </row>
    <row r="1135" spans="1:16" x14ac:dyDescent="0.25">
      <c r="A1135" s="309"/>
      <c r="B1135" s="309"/>
      <c r="C1135" s="309"/>
      <c r="D1135" s="309"/>
      <c r="E1135" s="309"/>
      <c r="F1135" s="309"/>
      <c r="G1135" s="309"/>
      <c r="H1135" s="309"/>
      <c r="I1135" s="309"/>
      <c r="J1135" s="309"/>
      <c r="K1135" s="309"/>
      <c r="L1135" s="309"/>
      <c r="M1135" s="309"/>
      <c r="N1135" s="309"/>
      <c r="O1135" s="309"/>
      <c r="P1135" s="309"/>
    </row>
    <row r="1136" spans="1:16" x14ac:dyDescent="0.25">
      <c r="A1136" s="309"/>
      <c r="B1136" s="309"/>
      <c r="C1136" s="309"/>
      <c r="D1136" s="309"/>
      <c r="E1136" s="309"/>
      <c r="F1136" s="309"/>
      <c r="G1136" s="309"/>
      <c r="H1136" s="309"/>
      <c r="I1136" s="309"/>
      <c r="J1136" s="309"/>
      <c r="K1136" s="309"/>
      <c r="L1136" s="309"/>
      <c r="M1136" s="309"/>
      <c r="N1136" s="309"/>
      <c r="O1136" s="309"/>
      <c r="P1136" s="309"/>
    </row>
    <row r="1137" spans="1:16" x14ac:dyDescent="0.25">
      <c r="A1137" s="309"/>
      <c r="B1137" s="309"/>
      <c r="C1137" s="309"/>
      <c r="D1137" s="309"/>
      <c r="E1137" s="309"/>
      <c r="F1137" s="309"/>
      <c r="G1137" s="309"/>
      <c r="H1137" s="309"/>
      <c r="I1137" s="309"/>
      <c r="J1137" s="309"/>
      <c r="K1137" s="309"/>
      <c r="L1137" s="309"/>
      <c r="M1137" s="309"/>
      <c r="N1137" s="309"/>
      <c r="O1137" s="309"/>
      <c r="P1137" s="309"/>
    </row>
    <row r="1138" spans="1:16" x14ac:dyDescent="0.25">
      <c r="A1138" s="309"/>
      <c r="B1138" s="309"/>
      <c r="C1138" s="309"/>
      <c r="D1138" s="309"/>
      <c r="E1138" s="309"/>
      <c r="F1138" s="309"/>
      <c r="G1138" s="309"/>
      <c r="H1138" s="309"/>
      <c r="I1138" s="309"/>
      <c r="J1138" s="309"/>
      <c r="K1138" s="309"/>
      <c r="L1138" s="309"/>
      <c r="M1138" s="309"/>
      <c r="N1138" s="309"/>
      <c r="O1138" s="309"/>
      <c r="P1138" s="309"/>
    </row>
    <row r="1139" spans="1:16" x14ac:dyDescent="0.25">
      <c r="A1139" s="309"/>
      <c r="B1139" s="309"/>
      <c r="C1139" s="309"/>
      <c r="D1139" s="309"/>
      <c r="E1139" s="309"/>
      <c r="F1139" s="309"/>
      <c r="G1139" s="309"/>
      <c r="H1139" s="309"/>
      <c r="I1139" s="309"/>
      <c r="J1139" s="309"/>
      <c r="K1139" s="309"/>
      <c r="L1139" s="309"/>
      <c r="M1139" s="309"/>
      <c r="N1139" s="309"/>
      <c r="O1139" s="309"/>
      <c r="P1139" s="309"/>
    </row>
    <row r="1140" spans="1:16" x14ac:dyDescent="0.25">
      <c r="A1140" s="309"/>
      <c r="B1140" s="309"/>
      <c r="C1140" s="309"/>
      <c r="D1140" s="309"/>
      <c r="E1140" s="309"/>
      <c r="F1140" s="309"/>
      <c r="G1140" s="309"/>
      <c r="H1140" s="309"/>
      <c r="I1140" s="309"/>
      <c r="J1140" s="309"/>
      <c r="K1140" s="309"/>
      <c r="L1140" s="309"/>
      <c r="M1140" s="309"/>
      <c r="N1140" s="309"/>
      <c r="O1140" s="309"/>
      <c r="P1140" s="309"/>
    </row>
    <row r="1141" spans="1:16" x14ac:dyDescent="0.25">
      <c r="A1141" s="309"/>
      <c r="B1141" s="309"/>
      <c r="C1141" s="309"/>
      <c r="D1141" s="309"/>
      <c r="E1141" s="309"/>
      <c r="F1141" s="309"/>
      <c r="G1141" s="309"/>
      <c r="H1141" s="309"/>
      <c r="I1141" s="309"/>
      <c r="J1141" s="309"/>
      <c r="K1141" s="309"/>
      <c r="L1141" s="309"/>
      <c r="M1141" s="309"/>
      <c r="N1141" s="309"/>
      <c r="O1141" s="309"/>
      <c r="P1141" s="309"/>
    </row>
    <row r="1142" spans="1:16" x14ac:dyDescent="0.25">
      <c r="A1142" s="309"/>
      <c r="B1142" s="309"/>
      <c r="C1142" s="309"/>
      <c r="D1142" s="309"/>
      <c r="E1142" s="309"/>
      <c r="F1142" s="309"/>
      <c r="G1142" s="309"/>
      <c r="H1142" s="309"/>
      <c r="I1142" s="309"/>
      <c r="J1142" s="309"/>
      <c r="K1142" s="309"/>
      <c r="L1142" s="309"/>
      <c r="M1142" s="309"/>
      <c r="N1142" s="309"/>
      <c r="O1142" s="309"/>
      <c r="P1142" s="309"/>
    </row>
    <row r="1143" spans="1:16" x14ac:dyDescent="0.25">
      <c r="A1143" s="309"/>
      <c r="B1143" s="309"/>
      <c r="C1143" s="309"/>
      <c r="D1143" s="309"/>
      <c r="E1143" s="309"/>
      <c r="F1143" s="309"/>
      <c r="G1143" s="309"/>
      <c r="H1143" s="309"/>
      <c r="I1143" s="309"/>
      <c r="J1143" s="309"/>
      <c r="K1143" s="309"/>
      <c r="L1143" s="309"/>
      <c r="M1143" s="309"/>
      <c r="N1143" s="309"/>
      <c r="O1143" s="309"/>
      <c r="P1143" s="309"/>
    </row>
    <row r="1144" spans="1:16" x14ac:dyDescent="0.25">
      <c r="A1144" s="309"/>
      <c r="B1144" s="309"/>
      <c r="C1144" s="309"/>
      <c r="D1144" s="309"/>
      <c r="E1144" s="309"/>
      <c r="F1144" s="309"/>
      <c r="G1144" s="309"/>
      <c r="H1144" s="309"/>
      <c r="I1144" s="309"/>
      <c r="J1144" s="309"/>
      <c r="K1144" s="309"/>
      <c r="L1144" s="309"/>
      <c r="M1144" s="309"/>
      <c r="N1144" s="309"/>
      <c r="O1144" s="309"/>
      <c r="P1144" s="309"/>
    </row>
    <row r="1145" spans="1:16" x14ac:dyDescent="0.25">
      <c r="A1145" s="309"/>
      <c r="B1145" s="309"/>
      <c r="C1145" s="309"/>
      <c r="D1145" s="309"/>
      <c r="E1145" s="309"/>
      <c r="F1145" s="309"/>
      <c r="G1145" s="309"/>
      <c r="H1145" s="309"/>
      <c r="I1145" s="309"/>
      <c r="J1145" s="309"/>
      <c r="K1145" s="309"/>
      <c r="L1145" s="309"/>
      <c r="M1145" s="309"/>
      <c r="N1145" s="309"/>
      <c r="O1145" s="309"/>
      <c r="P1145" s="309"/>
    </row>
    <row r="1146" spans="1:16" x14ac:dyDescent="0.25">
      <c r="A1146" s="309"/>
      <c r="B1146" s="309"/>
      <c r="C1146" s="309"/>
      <c r="D1146" s="309"/>
      <c r="E1146" s="309"/>
      <c r="F1146" s="309"/>
      <c r="G1146" s="309"/>
      <c r="H1146" s="309"/>
      <c r="I1146" s="309"/>
      <c r="J1146" s="309"/>
      <c r="K1146" s="309"/>
      <c r="L1146" s="309"/>
      <c r="M1146" s="309"/>
      <c r="N1146" s="309"/>
      <c r="O1146" s="309"/>
      <c r="P1146" s="309"/>
    </row>
    <row r="1147" spans="1:16" x14ac:dyDescent="0.25">
      <c r="A1147" s="309"/>
      <c r="B1147" s="309"/>
      <c r="C1147" s="309"/>
      <c r="D1147" s="309"/>
      <c r="E1147" s="309"/>
      <c r="F1147" s="309"/>
      <c r="G1147" s="309"/>
      <c r="H1147" s="309"/>
      <c r="I1147" s="309"/>
      <c r="J1147" s="309"/>
      <c r="K1147" s="309"/>
      <c r="L1147" s="309"/>
      <c r="M1147" s="309"/>
      <c r="N1147" s="309"/>
      <c r="O1147" s="309"/>
      <c r="P1147" s="309"/>
    </row>
    <row r="1148" spans="1:16" x14ac:dyDescent="0.25">
      <c r="A1148" s="309"/>
      <c r="B1148" s="309"/>
      <c r="C1148" s="309"/>
      <c r="D1148" s="309"/>
      <c r="E1148" s="309"/>
      <c r="F1148" s="309"/>
      <c r="G1148" s="309"/>
      <c r="H1148" s="309"/>
      <c r="I1148" s="309"/>
      <c r="J1148" s="309"/>
      <c r="K1148" s="309"/>
      <c r="L1148" s="309"/>
      <c r="M1148" s="309"/>
      <c r="N1148" s="309"/>
      <c r="O1148" s="309"/>
      <c r="P1148" s="309"/>
    </row>
    <row r="1149" spans="1:16" x14ac:dyDescent="0.25">
      <c r="A1149" s="309"/>
      <c r="B1149" s="309"/>
      <c r="C1149" s="309"/>
      <c r="D1149" s="309"/>
      <c r="E1149" s="309"/>
      <c r="F1149" s="309"/>
      <c r="G1149" s="309"/>
      <c r="H1149" s="309"/>
      <c r="I1149" s="309"/>
      <c r="J1149" s="309"/>
      <c r="K1149" s="309"/>
      <c r="L1149" s="309"/>
      <c r="M1149" s="309"/>
      <c r="N1149" s="309"/>
      <c r="O1149" s="309"/>
      <c r="P1149" s="309"/>
    </row>
    <row r="1150" spans="1:16" x14ac:dyDescent="0.25">
      <c r="A1150" s="309"/>
      <c r="B1150" s="309"/>
      <c r="C1150" s="309"/>
      <c r="D1150" s="309"/>
      <c r="E1150" s="309"/>
      <c r="F1150" s="309"/>
      <c r="G1150" s="309"/>
      <c r="H1150" s="309"/>
      <c r="I1150" s="309"/>
      <c r="J1150" s="309"/>
      <c r="K1150" s="309"/>
      <c r="L1150" s="309"/>
      <c r="M1150" s="309"/>
      <c r="N1150" s="309"/>
      <c r="O1150" s="309"/>
      <c r="P1150" s="309"/>
    </row>
    <row r="1151" spans="1:16" x14ac:dyDescent="0.25">
      <c r="A1151" s="309"/>
      <c r="B1151" s="309"/>
      <c r="C1151" s="309"/>
      <c r="D1151" s="309"/>
      <c r="E1151" s="309"/>
      <c r="F1151" s="309"/>
      <c r="G1151" s="309"/>
      <c r="H1151" s="309"/>
      <c r="I1151" s="309"/>
      <c r="J1151" s="309"/>
      <c r="K1151" s="309"/>
      <c r="L1151" s="309"/>
      <c r="M1151" s="309"/>
      <c r="N1151" s="309"/>
      <c r="O1151" s="309"/>
      <c r="P1151" s="309"/>
    </row>
    <row r="1152" spans="1:16" x14ac:dyDescent="0.25">
      <c r="A1152" s="309"/>
      <c r="B1152" s="309"/>
      <c r="C1152" s="309"/>
      <c r="D1152" s="309"/>
      <c r="E1152" s="309"/>
      <c r="F1152" s="309"/>
      <c r="G1152" s="309"/>
      <c r="H1152" s="309"/>
      <c r="I1152" s="309"/>
      <c r="J1152" s="309"/>
      <c r="K1152" s="309"/>
      <c r="L1152" s="309"/>
      <c r="M1152" s="309"/>
      <c r="N1152" s="309"/>
      <c r="O1152" s="309"/>
      <c r="P1152" s="309"/>
    </row>
    <row r="1153" spans="1:16" x14ac:dyDescent="0.25">
      <c r="A1153" s="309"/>
      <c r="B1153" s="309"/>
      <c r="C1153" s="309"/>
      <c r="D1153" s="309"/>
      <c r="E1153" s="309"/>
      <c r="F1153" s="309"/>
      <c r="G1153" s="309"/>
      <c r="H1153" s="309"/>
      <c r="I1153" s="309"/>
      <c r="J1153" s="309"/>
      <c r="K1153" s="309"/>
      <c r="L1153" s="309"/>
      <c r="M1153" s="309"/>
      <c r="N1153" s="309"/>
      <c r="O1153" s="309"/>
      <c r="P1153" s="309"/>
    </row>
    <row r="1154" spans="1:16" x14ac:dyDescent="0.25">
      <c r="A1154" s="309"/>
      <c r="B1154" s="309"/>
      <c r="C1154" s="309"/>
      <c r="D1154" s="309"/>
      <c r="E1154" s="309"/>
      <c r="F1154" s="309"/>
      <c r="G1154" s="309"/>
      <c r="H1154" s="309"/>
      <c r="I1154" s="309"/>
      <c r="J1154" s="309"/>
      <c r="K1154" s="309"/>
      <c r="L1154" s="309"/>
      <c r="M1154" s="309"/>
      <c r="N1154" s="309"/>
      <c r="O1154" s="309"/>
      <c r="P1154" s="309"/>
    </row>
    <row r="1155" spans="1:16" x14ac:dyDescent="0.25">
      <c r="A1155" s="309"/>
      <c r="B1155" s="309"/>
      <c r="C1155" s="309"/>
      <c r="D1155" s="309"/>
      <c r="E1155" s="309"/>
      <c r="F1155" s="309"/>
      <c r="G1155" s="309"/>
      <c r="H1155" s="309"/>
      <c r="I1155" s="309"/>
      <c r="J1155" s="309"/>
      <c r="K1155" s="309"/>
      <c r="L1155" s="309"/>
      <c r="M1155" s="309"/>
      <c r="N1155" s="309"/>
      <c r="O1155" s="309"/>
      <c r="P1155" s="309"/>
    </row>
    <row r="1156" spans="1:16" x14ac:dyDescent="0.25">
      <c r="A1156" s="309"/>
      <c r="B1156" s="309"/>
      <c r="C1156" s="309"/>
      <c r="D1156" s="309"/>
      <c r="E1156" s="309"/>
      <c r="F1156" s="309"/>
      <c r="G1156" s="309"/>
      <c r="H1156" s="309"/>
      <c r="I1156" s="309"/>
      <c r="J1156" s="309"/>
      <c r="K1156" s="309"/>
      <c r="L1156" s="309"/>
      <c r="M1156" s="309"/>
      <c r="N1156" s="309"/>
      <c r="O1156" s="309"/>
      <c r="P1156" s="309"/>
    </row>
    <row r="1157" spans="1:16" x14ac:dyDescent="0.25">
      <c r="A1157" s="309"/>
      <c r="B1157" s="309"/>
      <c r="C1157" s="309"/>
      <c r="D1157" s="309"/>
      <c r="E1157" s="309"/>
      <c r="F1157" s="309"/>
      <c r="G1157" s="309"/>
      <c r="H1157" s="309"/>
      <c r="I1157" s="309"/>
      <c r="J1157" s="309"/>
      <c r="K1157" s="309"/>
      <c r="L1157" s="309"/>
      <c r="M1157" s="309"/>
      <c r="N1157" s="309"/>
      <c r="O1157" s="309"/>
      <c r="P1157" s="309"/>
    </row>
    <row r="1158" spans="1:16" x14ac:dyDescent="0.25">
      <c r="A1158" s="309"/>
      <c r="B1158" s="309"/>
      <c r="C1158" s="309"/>
      <c r="D1158" s="309"/>
      <c r="E1158" s="309"/>
      <c r="F1158" s="309"/>
      <c r="G1158" s="309"/>
      <c r="H1158" s="309"/>
      <c r="I1158" s="309"/>
      <c r="J1158" s="309"/>
      <c r="K1158" s="309"/>
      <c r="L1158" s="309"/>
      <c r="M1158" s="309"/>
      <c r="N1158" s="309"/>
      <c r="O1158" s="309"/>
      <c r="P1158" s="309"/>
    </row>
    <row r="1159" spans="1:16" x14ac:dyDescent="0.25">
      <c r="A1159" s="309"/>
      <c r="B1159" s="309"/>
      <c r="C1159" s="309"/>
      <c r="D1159" s="309"/>
      <c r="E1159" s="309"/>
      <c r="F1159" s="309"/>
      <c r="G1159" s="309"/>
      <c r="H1159" s="309"/>
      <c r="I1159" s="309"/>
      <c r="J1159" s="309"/>
      <c r="K1159" s="309"/>
      <c r="L1159" s="309"/>
      <c r="M1159" s="309"/>
      <c r="N1159" s="309"/>
      <c r="O1159" s="309"/>
      <c r="P1159" s="309"/>
    </row>
    <row r="1160" spans="1:16" x14ac:dyDescent="0.25">
      <c r="A1160" s="309"/>
      <c r="B1160" s="309"/>
      <c r="C1160" s="309"/>
      <c r="D1160" s="309"/>
      <c r="E1160" s="309"/>
      <c r="F1160" s="309"/>
      <c r="G1160" s="309"/>
      <c r="H1160" s="309"/>
      <c r="I1160" s="309"/>
      <c r="J1160" s="309"/>
      <c r="K1160" s="309"/>
      <c r="L1160" s="309"/>
      <c r="M1160" s="309"/>
      <c r="N1160" s="309"/>
      <c r="O1160" s="309"/>
      <c r="P1160" s="309"/>
    </row>
    <row r="1161" spans="1:16" x14ac:dyDescent="0.25">
      <c r="A1161" s="309"/>
      <c r="B1161" s="309"/>
      <c r="C1161" s="309"/>
      <c r="D1161" s="309"/>
      <c r="E1161" s="309"/>
      <c r="F1161" s="309"/>
      <c r="G1161" s="309"/>
      <c r="H1161" s="309"/>
      <c r="I1161" s="309"/>
      <c r="J1161" s="309"/>
      <c r="K1161" s="309"/>
      <c r="L1161" s="309"/>
      <c r="M1161" s="309"/>
      <c r="N1161" s="309"/>
      <c r="O1161" s="309"/>
      <c r="P1161" s="309"/>
    </row>
    <row r="1162" spans="1:16" x14ac:dyDescent="0.25">
      <c r="A1162" s="309"/>
      <c r="B1162" s="309"/>
      <c r="C1162" s="309"/>
      <c r="D1162" s="309"/>
      <c r="E1162" s="309"/>
      <c r="F1162" s="309"/>
      <c r="G1162" s="309"/>
      <c r="H1162" s="309"/>
      <c r="I1162" s="309"/>
      <c r="J1162" s="309"/>
      <c r="K1162" s="309"/>
      <c r="L1162" s="309"/>
      <c r="M1162" s="309"/>
      <c r="N1162" s="309"/>
      <c r="O1162" s="309"/>
      <c r="P1162" s="309"/>
    </row>
    <row r="1163" spans="1:16" x14ac:dyDescent="0.25">
      <c r="A1163" s="309"/>
      <c r="B1163" s="309"/>
      <c r="C1163" s="309"/>
      <c r="D1163" s="309"/>
      <c r="E1163" s="309"/>
      <c r="F1163" s="309"/>
      <c r="G1163" s="309"/>
      <c r="H1163" s="309"/>
      <c r="I1163" s="309"/>
      <c r="J1163" s="309"/>
      <c r="K1163" s="309"/>
      <c r="L1163" s="309"/>
      <c r="M1163" s="309"/>
      <c r="N1163" s="309"/>
      <c r="O1163" s="309"/>
      <c r="P1163" s="309"/>
    </row>
    <row r="1164" spans="1:16" x14ac:dyDescent="0.25">
      <c r="A1164" s="309"/>
      <c r="B1164" s="309"/>
      <c r="C1164" s="309"/>
      <c r="D1164" s="309"/>
      <c r="E1164" s="309"/>
      <c r="F1164" s="309"/>
      <c r="G1164" s="309"/>
      <c r="H1164" s="309"/>
      <c r="I1164" s="309"/>
      <c r="J1164" s="309"/>
      <c r="K1164" s="309"/>
      <c r="L1164" s="309"/>
      <c r="M1164" s="309"/>
      <c r="N1164" s="309"/>
      <c r="O1164" s="309"/>
      <c r="P1164" s="309"/>
    </row>
    <row r="1165" spans="1:16" x14ac:dyDescent="0.25">
      <c r="A1165" s="309"/>
      <c r="B1165" s="309"/>
      <c r="C1165" s="309"/>
      <c r="D1165" s="309"/>
      <c r="E1165" s="309"/>
      <c r="F1165" s="309"/>
      <c r="G1165" s="309"/>
      <c r="H1165" s="309"/>
      <c r="I1165" s="309"/>
      <c r="J1165" s="309"/>
      <c r="K1165" s="309"/>
      <c r="L1165" s="309"/>
      <c r="M1165" s="309"/>
      <c r="N1165" s="309"/>
      <c r="O1165" s="309"/>
      <c r="P1165" s="309"/>
    </row>
    <row r="1166" spans="1:16" x14ac:dyDescent="0.25">
      <c r="A1166" s="309"/>
      <c r="B1166" s="309"/>
      <c r="C1166" s="309"/>
      <c r="D1166" s="309"/>
      <c r="E1166" s="309"/>
      <c r="F1166" s="309"/>
      <c r="G1166" s="309"/>
      <c r="H1166" s="309"/>
      <c r="I1166" s="309"/>
      <c r="J1166" s="309"/>
      <c r="K1166" s="309"/>
      <c r="L1166" s="309"/>
      <c r="M1166" s="309"/>
      <c r="N1166" s="309"/>
      <c r="O1166" s="309"/>
      <c r="P1166" s="309"/>
    </row>
    <row r="1167" spans="1:16" x14ac:dyDescent="0.25">
      <c r="A1167" s="309"/>
      <c r="B1167" s="309"/>
      <c r="C1167" s="309"/>
      <c r="D1167" s="309"/>
      <c r="E1167" s="309"/>
      <c r="F1167" s="309"/>
      <c r="G1167" s="309"/>
      <c r="H1167" s="309"/>
      <c r="I1167" s="309"/>
      <c r="J1167" s="309"/>
      <c r="K1167" s="309"/>
      <c r="L1167" s="309"/>
      <c r="M1167" s="309"/>
      <c r="N1167" s="309"/>
      <c r="O1167" s="309"/>
      <c r="P1167" s="309"/>
    </row>
    <row r="1168" spans="1:16" x14ac:dyDescent="0.25">
      <c r="A1168" s="309"/>
      <c r="B1168" s="309"/>
      <c r="C1168" s="309"/>
      <c r="D1168" s="309"/>
      <c r="E1168" s="309"/>
      <c r="F1168" s="309"/>
      <c r="G1168" s="309"/>
      <c r="H1168" s="309"/>
      <c r="I1168" s="309"/>
      <c r="J1168" s="309"/>
      <c r="K1168" s="309"/>
      <c r="L1168" s="309"/>
      <c r="M1168" s="309"/>
      <c r="N1168" s="309"/>
      <c r="O1168" s="309"/>
      <c r="P1168" s="309"/>
    </row>
    <row r="1169" spans="1:16" x14ac:dyDescent="0.25">
      <c r="A1169" s="309"/>
      <c r="B1169" s="309"/>
      <c r="C1169" s="309"/>
      <c r="D1169" s="309"/>
      <c r="E1169" s="309"/>
      <c r="F1169" s="309"/>
      <c r="G1169" s="309"/>
      <c r="H1169" s="309"/>
      <c r="I1169" s="309"/>
      <c r="J1169" s="309"/>
      <c r="K1169" s="309"/>
      <c r="L1169" s="309"/>
      <c r="M1169" s="309"/>
      <c r="N1169" s="309"/>
      <c r="O1169" s="309"/>
      <c r="P1169" s="309"/>
    </row>
    <row r="1170" spans="1:16" x14ac:dyDescent="0.25">
      <c r="A1170" s="309"/>
      <c r="B1170" s="309"/>
      <c r="C1170" s="309"/>
      <c r="D1170" s="309"/>
      <c r="E1170" s="309"/>
      <c r="F1170" s="309"/>
      <c r="G1170" s="309"/>
      <c r="H1170" s="309"/>
      <c r="I1170" s="309"/>
      <c r="J1170" s="309"/>
      <c r="K1170" s="309"/>
      <c r="L1170" s="309"/>
      <c r="M1170" s="309"/>
      <c r="N1170" s="309"/>
      <c r="O1170" s="309"/>
      <c r="P1170" s="309"/>
    </row>
    <row r="1171" spans="1:16" x14ac:dyDescent="0.25">
      <c r="A1171" s="309"/>
      <c r="B1171" s="309"/>
      <c r="C1171" s="309"/>
      <c r="D1171" s="309"/>
      <c r="E1171" s="309"/>
      <c r="F1171" s="309"/>
      <c r="G1171" s="309"/>
      <c r="H1171" s="309"/>
      <c r="I1171" s="309"/>
      <c r="J1171" s="309"/>
      <c r="K1171" s="309"/>
      <c r="L1171" s="309"/>
      <c r="M1171" s="309"/>
      <c r="N1171" s="309"/>
      <c r="O1171" s="309"/>
      <c r="P1171" s="309"/>
    </row>
    <row r="1172" spans="1:16" x14ac:dyDescent="0.25">
      <c r="A1172" s="309"/>
      <c r="B1172" s="309"/>
      <c r="C1172" s="309"/>
      <c r="D1172" s="309"/>
      <c r="E1172" s="309"/>
      <c r="F1172" s="309"/>
      <c r="G1172" s="309"/>
      <c r="H1172" s="309"/>
      <c r="I1172" s="309"/>
      <c r="J1172" s="309"/>
      <c r="K1172" s="309"/>
      <c r="L1172" s="309"/>
      <c r="M1172" s="309"/>
      <c r="N1172" s="309"/>
      <c r="O1172" s="309"/>
      <c r="P1172" s="309"/>
    </row>
    <row r="1173" spans="1:16" x14ac:dyDescent="0.25">
      <c r="A1173" s="309"/>
      <c r="B1173" s="309"/>
      <c r="C1173" s="309"/>
      <c r="D1173" s="309"/>
      <c r="E1173" s="309"/>
      <c r="F1173" s="309"/>
      <c r="G1173" s="309"/>
      <c r="H1173" s="309"/>
      <c r="I1173" s="309"/>
      <c r="J1173" s="309"/>
      <c r="K1173" s="309"/>
      <c r="L1173" s="309"/>
      <c r="M1173" s="309"/>
      <c r="N1173" s="309"/>
      <c r="O1173" s="309"/>
      <c r="P1173" s="309"/>
    </row>
    <row r="1174" spans="1:16" x14ac:dyDescent="0.25">
      <c r="A1174" s="309"/>
      <c r="B1174" s="309"/>
      <c r="C1174" s="309"/>
      <c r="D1174" s="309"/>
      <c r="E1174" s="309"/>
      <c r="F1174" s="309"/>
      <c r="G1174" s="309"/>
      <c r="H1174" s="309"/>
      <c r="I1174" s="309"/>
      <c r="J1174" s="309"/>
      <c r="K1174" s="309"/>
      <c r="L1174" s="309"/>
      <c r="M1174" s="309"/>
      <c r="N1174" s="309"/>
      <c r="O1174" s="309"/>
      <c r="P1174" s="309"/>
    </row>
    <row r="1175" spans="1:16" x14ac:dyDescent="0.25">
      <c r="A1175" s="309"/>
      <c r="B1175" s="309"/>
      <c r="C1175" s="309"/>
      <c r="D1175" s="309"/>
      <c r="E1175" s="309"/>
      <c r="F1175" s="309"/>
      <c r="G1175" s="309"/>
      <c r="H1175" s="309"/>
      <c r="I1175" s="309"/>
      <c r="J1175" s="309"/>
      <c r="K1175" s="309"/>
      <c r="L1175" s="309"/>
      <c r="M1175" s="309"/>
      <c r="N1175" s="309"/>
      <c r="O1175" s="309"/>
      <c r="P1175" s="309"/>
    </row>
    <row r="1176" spans="1:16" x14ac:dyDescent="0.25">
      <c r="A1176" s="309"/>
      <c r="B1176" s="309"/>
      <c r="C1176" s="309"/>
      <c r="D1176" s="309"/>
      <c r="E1176" s="309"/>
      <c r="F1176" s="309"/>
      <c r="G1176" s="309"/>
      <c r="H1176" s="309"/>
      <c r="I1176" s="309"/>
      <c r="J1176" s="309"/>
      <c r="K1176" s="309"/>
      <c r="L1176" s="309"/>
      <c r="M1176" s="309"/>
      <c r="N1176" s="309"/>
      <c r="O1176" s="309"/>
      <c r="P1176" s="309"/>
    </row>
    <row r="1177" spans="1:16" x14ac:dyDescent="0.25">
      <c r="A1177" s="309"/>
      <c r="B1177" s="309"/>
      <c r="C1177" s="309"/>
      <c r="D1177" s="309"/>
      <c r="E1177" s="309"/>
      <c r="F1177" s="309"/>
      <c r="G1177" s="309"/>
      <c r="H1177" s="309"/>
      <c r="I1177" s="309"/>
      <c r="J1177" s="309"/>
      <c r="K1177" s="309"/>
      <c r="L1177" s="309"/>
      <c r="M1177" s="309"/>
      <c r="N1177" s="309"/>
      <c r="O1177" s="309"/>
      <c r="P1177" s="309"/>
    </row>
    <row r="1178" spans="1:16" x14ac:dyDescent="0.25">
      <c r="A1178" s="309"/>
      <c r="B1178" s="309"/>
      <c r="C1178" s="309"/>
      <c r="D1178" s="309"/>
      <c r="E1178" s="309"/>
      <c r="F1178" s="309"/>
      <c r="G1178" s="309"/>
      <c r="H1178" s="309"/>
      <c r="I1178" s="309"/>
      <c r="J1178" s="309"/>
      <c r="K1178" s="309"/>
      <c r="L1178" s="309"/>
      <c r="M1178" s="309"/>
      <c r="N1178" s="309"/>
      <c r="O1178" s="309"/>
      <c r="P1178" s="309"/>
    </row>
    <row r="1179" spans="1:16" x14ac:dyDescent="0.25">
      <c r="A1179" s="309"/>
      <c r="B1179" s="309"/>
      <c r="C1179" s="309"/>
      <c r="D1179" s="309"/>
      <c r="E1179" s="309"/>
      <c r="F1179" s="309"/>
      <c r="G1179" s="309"/>
      <c r="H1179" s="309"/>
      <c r="I1179" s="309"/>
      <c r="J1179" s="309"/>
      <c r="K1179" s="309"/>
      <c r="L1179" s="309"/>
      <c r="M1179" s="309"/>
      <c r="N1179" s="309"/>
      <c r="O1179" s="309"/>
      <c r="P1179" s="309"/>
    </row>
    <row r="1180" spans="1:16" x14ac:dyDescent="0.25">
      <c r="A1180" s="309"/>
      <c r="B1180" s="309"/>
      <c r="C1180" s="309"/>
      <c r="D1180" s="309"/>
      <c r="E1180" s="309"/>
      <c r="F1180" s="309"/>
      <c r="G1180" s="309"/>
      <c r="H1180" s="309"/>
      <c r="I1180" s="309"/>
      <c r="J1180" s="309"/>
      <c r="K1180" s="309"/>
      <c r="L1180" s="309"/>
      <c r="M1180" s="309"/>
      <c r="N1180" s="309"/>
      <c r="O1180" s="309"/>
      <c r="P1180" s="309"/>
    </row>
    <row r="1181" spans="1:16" x14ac:dyDescent="0.25">
      <c r="A1181" s="309"/>
      <c r="B1181" s="309"/>
      <c r="C1181" s="309"/>
      <c r="D1181" s="309"/>
      <c r="E1181" s="309"/>
      <c r="F1181" s="309"/>
      <c r="G1181" s="309"/>
      <c r="H1181" s="309"/>
      <c r="I1181" s="309"/>
      <c r="J1181" s="309"/>
      <c r="K1181" s="309"/>
      <c r="L1181" s="309"/>
      <c r="M1181" s="309"/>
      <c r="N1181" s="309"/>
      <c r="O1181" s="309"/>
      <c r="P1181" s="309"/>
    </row>
    <row r="1182" spans="1:16" x14ac:dyDescent="0.25">
      <c r="A1182" s="309"/>
      <c r="B1182" s="309"/>
      <c r="C1182" s="309"/>
      <c r="D1182" s="309"/>
      <c r="E1182" s="309"/>
      <c r="F1182" s="309"/>
      <c r="G1182" s="309"/>
      <c r="H1182" s="309"/>
      <c r="I1182" s="309"/>
      <c r="J1182" s="309"/>
      <c r="K1182" s="309"/>
      <c r="L1182" s="309"/>
      <c r="M1182" s="309"/>
      <c r="N1182" s="309"/>
      <c r="O1182" s="309"/>
      <c r="P1182" s="309"/>
    </row>
    <row r="1183" spans="1:16" x14ac:dyDescent="0.25">
      <c r="A1183" s="309"/>
      <c r="B1183" s="309"/>
      <c r="C1183" s="309"/>
      <c r="D1183" s="309"/>
      <c r="E1183" s="309"/>
      <c r="F1183" s="309"/>
      <c r="G1183" s="309"/>
      <c r="H1183" s="309"/>
      <c r="I1183" s="309"/>
      <c r="J1183" s="309"/>
      <c r="K1183" s="309"/>
      <c r="L1183" s="309"/>
      <c r="M1183" s="309"/>
      <c r="N1183" s="309"/>
      <c r="O1183" s="309"/>
      <c r="P1183" s="309"/>
    </row>
    <row r="1184" spans="1:16" x14ac:dyDescent="0.25">
      <c r="A1184" s="309"/>
      <c r="B1184" s="309"/>
      <c r="C1184" s="309"/>
      <c r="D1184" s="309"/>
      <c r="E1184" s="309"/>
      <c r="F1184" s="309"/>
      <c r="G1184" s="309"/>
      <c r="H1184" s="309"/>
      <c r="I1184" s="309"/>
      <c r="J1184" s="309"/>
      <c r="K1184" s="309"/>
      <c r="L1184" s="309"/>
      <c r="M1184" s="309"/>
      <c r="N1184" s="309"/>
      <c r="O1184" s="309"/>
      <c r="P1184" s="309"/>
    </row>
    <row r="1185" spans="1:16" x14ac:dyDescent="0.25">
      <c r="A1185" s="309"/>
      <c r="B1185" s="309"/>
      <c r="C1185" s="309"/>
      <c r="D1185" s="309"/>
      <c r="E1185" s="309"/>
      <c r="F1185" s="309"/>
      <c r="G1185" s="309"/>
      <c r="H1185" s="309"/>
      <c r="I1185" s="309"/>
      <c r="J1185" s="309"/>
      <c r="K1185" s="309"/>
      <c r="L1185" s="309"/>
      <c r="M1185" s="309"/>
      <c r="N1185" s="309"/>
      <c r="O1185" s="309"/>
      <c r="P1185" s="309"/>
    </row>
    <row r="1186" spans="1:16" x14ac:dyDescent="0.25">
      <c r="A1186" s="309"/>
      <c r="B1186" s="309"/>
      <c r="C1186" s="309"/>
      <c r="D1186" s="309"/>
      <c r="E1186" s="309"/>
      <c r="F1186" s="309"/>
      <c r="G1186" s="309"/>
      <c r="H1186" s="309"/>
      <c r="I1186" s="309"/>
      <c r="J1186" s="309"/>
      <c r="K1186" s="309"/>
      <c r="L1186" s="309"/>
      <c r="M1186" s="309"/>
      <c r="N1186" s="309"/>
      <c r="O1186" s="309"/>
      <c r="P1186" s="309"/>
    </row>
    <row r="1187" spans="1:16" x14ac:dyDescent="0.25">
      <c r="A1187" s="309"/>
      <c r="B1187" s="309"/>
      <c r="C1187" s="309"/>
      <c r="D1187" s="309"/>
      <c r="E1187" s="309"/>
      <c r="F1187" s="309"/>
      <c r="G1187" s="309"/>
      <c r="H1187" s="309"/>
      <c r="I1187" s="309"/>
      <c r="J1187" s="309"/>
      <c r="K1187" s="309"/>
      <c r="L1187" s="309"/>
      <c r="M1187" s="309"/>
      <c r="N1187" s="309"/>
      <c r="O1187" s="309"/>
      <c r="P1187" s="309"/>
    </row>
    <row r="1188" spans="1:16" x14ac:dyDescent="0.25">
      <c r="A1188" s="309"/>
      <c r="B1188" s="309"/>
      <c r="C1188" s="309"/>
      <c r="D1188" s="309"/>
      <c r="E1188" s="309"/>
      <c r="F1188" s="309"/>
      <c r="G1188" s="309"/>
      <c r="H1188" s="309"/>
      <c r="I1188" s="309"/>
      <c r="J1188" s="309"/>
      <c r="K1188" s="309"/>
      <c r="L1188" s="309"/>
      <c r="M1188" s="309"/>
      <c r="N1188" s="309"/>
      <c r="O1188" s="309"/>
      <c r="P1188" s="309"/>
    </row>
    <row r="1189" spans="1:16" x14ac:dyDescent="0.25">
      <c r="A1189" s="309"/>
      <c r="B1189" s="309"/>
      <c r="C1189" s="309"/>
      <c r="D1189" s="309"/>
      <c r="E1189" s="309"/>
      <c r="F1189" s="309"/>
      <c r="G1189" s="309"/>
      <c r="H1189" s="309"/>
      <c r="I1189" s="309"/>
      <c r="J1189" s="309"/>
      <c r="K1189" s="309"/>
      <c r="L1189" s="309"/>
      <c r="M1189" s="309"/>
      <c r="N1189" s="309"/>
      <c r="O1189" s="309"/>
      <c r="P1189" s="309"/>
    </row>
    <row r="1190" spans="1:16" x14ac:dyDescent="0.25">
      <c r="A1190" s="309"/>
      <c r="B1190" s="309"/>
      <c r="C1190" s="309"/>
      <c r="D1190" s="309"/>
      <c r="E1190" s="309"/>
      <c r="F1190" s="309"/>
      <c r="G1190" s="309"/>
      <c r="H1190" s="309"/>
      <c r="I1190" s="309"/>
      <c r="J1190" s="309"/>
      <c r="K1190" s="309"/>
      <c r="L1190" s="309"/>
      <c r="M1190" s="309"/>
      <c r="N1190" s="309"/>
      <c r="O1190" s="309"/>
      <c r="P1190" s="309"/>
    </row>
    <row r="1191" spans="1:16" x14ac:dyDescent="0.25">
      <c r="A1191" s="309"/>
      <c r="B1191" s="309"/>
      <c r="C1191" s="309"/>
      <c r="D1191" s="309"/>
      <c r="E1191" s="309"/>
      <c r="F1191" s="309"/>
      <c r="G1191" s="309"/>
      <c r="H1191" s="309"/>
      <c r="I1191" s="309"/>
      <c r="J1191" s="309"/>
      <c r="K1191" s="309"/>
      <c r="L1191" s="309"/>
      <c r="M1191" s="309"/>
      <c r="N1191" s="309"/>
      <c r="O1191" s="309"/>
      <c r="P1191" s="309"/>
    </row>
    <row r="1192" spans="1:16" x14ac:dyDescent="0.25">
      <c r="A1192" s="309"/>
      <c r="B1192" s="309"/>
      <c r="C1192" s="309"/>
      <c r="D1192" s="309"/>
      <c r="E1192" s="309"/>
      <c r="F1192" s="309"/>
      <c r="G1192" s="309"/>
      <c r="H1192" s="309"/>
      <c r="I1192" s="309"/>
      <c r="J1192" s="309"/>
      <c r="K1192" s="309"/>
      <c r="L1192" s="309"/>
      <c r="M1192" s="309"/>
      <c r="N1192" s="309"/>
      <c r="O1192" s="309"/>
      <c r="P1192" s="309"/>
    </row>
    <row r="1193" spans="1:16" x14ac:dyDescent="0.25">
      <c r="A1193" s="309"/>
      <c r="B1193" s="309"/>
      <c r="C1193" s="309"/>
      <c r="D1193" s="309"/>
      <c r="E1193" s="309"/>
      <c r="F1193" s="309"/>
      <c r="G1193" s="309"/>
      <c r="H1193" s="309"/>
      <c r="I1193" s="309"/>
      <c r="J1193" s="309"/>
      <c r="K1193" s="309"/>
      <c r="L1193" s="309"/>
      <c r="M1193" s="309"/>
      <c r="N1193" s="309"/>
      <c r="O1193" s="309"/>
      <c r="P1193" s="309"/>
    </row>
    <row r="1194" spans="1:16" x14ac:dyDescent="0.25">
      <c r="A1194" s="309"/>
      <c r="B1194" s="309"/>
      <c r="C1194" s="309"/>
      <c r="D1194" s="309"/>
      <c r="E1194" s="309"/>
      <c r="F1194" s="309"/>
      <c r="G1194" s="309"/>
      <c r="H1194" s="309"/>
      <c r="I1194" s="309"/>
      <c r="J1194" s="309"/>
      <c r="K1194" s="309"/>
      <c r="L1194" s="309"/>
      <c r="M1194" s="309"/>
      <c r="N1194" s="309"/>
      <c r="O1194" s="309"/>
      <c r="P1194" s="309"/>
    </row>
    <row r="1195" spans="1:16" x14ac:dyDescent="0.25">
      <c r="A1195" s="309"/>
      <c r="B1195" s="309"/>
      <c r="C1195" s="309"/>
      <c r="D1195" s="309"/>
      <c r="E1195" s="309"/>
      <c r="F1195" s="309"/>
      <c r="G1195" s="309"/>
      <c r="H1195" s="309"/>
      <c r="I1195" s="309"/>
      <c r="J1195" s="309"/>
      <c r="K1195" s="309"/>
      <c r="L1195" s="309"/>
      <c r="M1195" s="309"/>
      <c r="N1195" s="309"/>
      <c r="O1195" s="309"/>
      <c r="P1195" s="309"/>
    </row>
    <row r="1196" spans="1:16" x14ac:dyDescent="0.25">
      <c r="A1196" s="309"/>
      <c r="B1196" s="309"/>
      <c r="C1196" s="309"/>
      <c r="D1196" s="309"/>
      <c r="E1196" s="309"/>
      <c r="F1196" s="309"/>
      <c r="G1196" s="309"/>
      <c r="H1196" s="309"/>
      <c r="I1196" s="309"/>
      <c r="J1196" s="309"/>
      <c r="K1196" s="309"/>
      <c r="L1196" s="309"/>
      <c r="M1196" s="309"/>
      <c r="N1196" s="309"/>
      <c r="O1196" s="309"/>
      <c r="P1196" s="309"/>
    </row>
    <row r="1197" spans="1:16" x14ac:dyDescent="0.25">
      <c r="A1197" s="309"/>
      <c r="B1197" s="309"/>
      <c r="C1197" s="309"/>
      <c r="D1197" s="309"/>
      <c r="E1197" s="309"/>
      <c r="F1197" s="309"/>
      <c r="G1197" s="309"/>
      <c r="H1197" s="309"/>
      <c r="I1197" s="309"/>
      <c r="J1197" s="309"/>
      <c r="K1197" s="309"/>
      <c r="L1197" s="309"/>
      <c r="M1197" s="309"/>
      <c r="N1197" s="309"/>
      <c r="O1197" s="309"/>
      <c r="P1197" s="309"/>
    </row>
    <row r="1198" spans="1:16" x14ac:dyDescent="0.25">
      <c r="A1198" s="309"/>
      <c r="B1198" s="309"/>
      <c r="C1198" s="309"/>
      <c r="D1198" s="309"/>
      <c r="E1198" s="309"/>
      <c r="F1198" s="309"/>
      <c r="G1198" s="309"/>
      <c r="H1198" s="309"/>
      <c r="I1198" s="309"/>
      <c r="J1198" s="309"/>
      <c r="K1198" s="309"/>
      <c r="L1198" s="309"/>
      <c r="M1198" s="309"/>
      <c r="N1198" s="309"/>
      <c r="O1198" s="309"/>
      <c r="P1198" s="309"/>
    </row>
    <row r="1199" spans="1:16" x14ac:dyDescent="0.25">
      <c r="A1199" s="309"/>
      <c r="B1199" s="309"/>
      <c r="C1199" s="309"/>
      <c r="D1199" s="309"/>
      <c r="E1199" s="309"/>
      <c r="F1199" s="309"/>
      <c r="G1199" s="309"/>
      <c r="H1199" s="309"/>
      <c r="I1199" s="309"/>
      <c r="J1199" s="309"/>
      <c r="K1199" s="309"/>
      <c r="L1199" s="309"/>
      <c r="M1199" s="309"/>
      <c r="N1199" s="309"/>
      <c r="O1199" s="309"/>
      <c r="P1199" s="309"/>
    </row>
    <row r="1200" spans="1:16" x14ac:dyDescent="0.25">
      <c r="A1200" s="309"/>
      <c r="B1200" s="309"/>
      <c r="C1200" s="309"/>
      <c r="D1200" s="309"/>
      <c r="E1200" s="309"/>
      <c r="F1200" s="309"/>
      <c r="G1200" s="309"/>
      <c r="H1200" s="309"/>
      <c r="I1200" s="309"/>
      <c r="J1200" s="309"/>
      <c r="K1200" s="309"/>
      <c r="L1200" s="309"/>
      <c r="M1200" s="309"/>
      <c r="N1200" s="309"/>
      <c r="O1200" s="309"/>
      <c r="P1200" s="309"/>
    </row>
    <row r="1201" spans="1:16" x14ac:dyDescent="0.25">
      <c r="A1201" s="309"/>
      <c r="B1201" s="309"/>
      <c r="C1201" s="309"/>
      <c r="D1201" s="309"/>
      <c r="E1201" s="309"/>
      <c r="F1201" s="309"/>
      <c r="G1201" s="309"/>
      <c r="H1201" s="309"/>
      <c r="I1201" s="309"/>
      <c r="J1201" s="309"/>
      <c r="K1201" s="309"/>
      <c r="L1201" s="309"/>
      <c r="M1201" s="309"/>
      <c r="N1201" s="309"/>
      <c r="O1201" s="309"/>
      <c r="P1201" s="309"/>
    </row>
    <row r="1202" spans="1:16" x14ac:dyDescent="0.25">
      <c r="A1202" s="309"/>
      <c r="B1202" s="309"/>
      <c r="C1202" s="309"/>
      <c r="D1202" s="309"/>
      <c r="E1202" s="309"/>
      <c r="F1202" s="309"/>
      <c r="G1202" s="309"/>
      <c r="H1202" s="309"/>
      <c r="I1202" s="309"/>
      <c r="J1202" s="309"/>
      <c r="K1202" s="309"/>
      <c r="L1202" s="309"/>
      <c r="M1202" s="309"/>
      <c r="N1202" s="309"/>
      <c r="O1202" s="309"/>
      <c r="P1202" s="309"/>
    </row>
    <row r="1203" spans="1:16" x14ac:dyDescent="0.25">
      <c r="A1203" s="309"/>
      <c r="B1203" s="309"/>
      <c r="C1203" s="309"/>
      <c r="D1203" s="309"/>
      <c r="E1203" s="309"/>
      <c r="F1203" s="309"/>
      <c r="G1203" s="309"/>
      <c r="H1203" s="309"/>
      <c r="I1203" s="309"/>
      <c r="J1203" s="309"/>
      <c r="K1203" s="309"/>
      <c r="L1203" s="309"/>
      <c r="M1203" s="309"/>
      <c r="N1203" s="309"/>
      <c r="O1203" s="309"/>
      <c r="P1203" s="309"/>
    </row>
    <row r="1204" spans="1:16" x14ac:dyDescent="0.25">
      <c r="A1204" s="309"/>
      <c r="B1204" s="309"/>
      <c r="C1204" s="309"/>
      <c r="D1204" s="309"/>
      <c r="E1204" s="309"/>
      <c r="F1204" s="309"/>
      <c r="G1204" s="309"/>
      <c r="H1204" s="309"/>
      <c r="I1204" s="309"/>
      <c r="J1204" s="309"/>
      <c r="K1204" s="309"/>
      <c r="L1204" s="309"/>
      <c r="M1204" s="309"/>
      <c r="N1204" s="309"/>
      <c r="O1204" s="309"/>
      <c r="P1204" s="309"/>
    </row>
    <row r="1205" spans="1:16" x14ac:dyDescent="0.25">
      <c r="A1205" s="309"/>
      <c r="B1205" s="309"/>
      <c r="C1205" s="309"/>
      <c r="D1205" s="309"/>
      <c r="E1205" s="309"/>
      <c r="F1205" s="309"/>
      <c r="G1205" s="309"/>
      <c r="H1205" s="309"/>
      <c r="I1205" s="309"/>
      <c r="J1205" s="309"/>
      <c r="K1205" s="309"/>
      <c r="L1205" s="309"/>
      <c r="M1205" s="309"/>
      <c r="N1205" s="309"/>
      <c r="O1205" s="309"/>
      <c r="P1205" s="309"/>
    </row>
    <row r="1206" spans="1:16" x14ac:dyDescent="0.25">
      <c r="A1206" s="309"/>
      <c r="B1206" s="309"/>
      <c r="C1206" s="309"/>
      <c r="D1206" s="309"/>
      <c r="E1206" s="309"/>
      <c r="F1206" s="309"/>
      <c r="G1206" s="309"/>
      <c r="H1206" s="309"/>
      <c r="I1206" s="309"/>
      <c r="J1206" s="309"/>
      <c r="K1206" s="309"/>
      <c r="L1206" s="309"/>
      <c r="M1206" s="309"/>
      <c r="N1206" s="309"/>
      <c r="O1206" s="309"/>
      <c r="P1206" s="309"/>
    </row>
    <row r="1207" spans="1:16" x14ac:dyDescent="0.25">
      <c r="A1207" s="309"/>
      <c r="B1207" s="309"/>
      <c r="C1207" s="309"/>
      <c r="D1207" s="309"/>
      <c r="E1207" s="309"/>
      <c r="F1207" s="309"/>
      <c r="G1207" s="309"/>
      <c r="H1207" s="309"/>
      <c r="I1207" s="309"/>
      <c r="J1207" s="309"/>
      <c r="K1207" s="309"/>
      <c r="L1207" s="309"/>
      <c r="M1207" s="309"/>
      <c r="N1207" s="309"/>
      <c r="O1207" s="309"/>
      <c r="P1207" s="309"/>
    </row>
    <row r="1208" spans="1:16" x14ac:dyDescent="0.25">
      <c r="A1208" s="309"/>
      <c r="B1208" s="309"/>
      <c r="C1208" s="309"/>
      <c r="D1208" s="309"/>
      <c r="E1208" s="309"/>
      <c r="F1208" s="309"/>
      <c r="G1208" s="309"/>
      <c r="H1208" s="309"/>
      <c r="I1208" s="309"/>
      <c r="J1208" s="309"/>
      <c r="K1208" s="309"/>
      <c r="L1208" s="309"/>
      <c r="M1208" s="309"/>
      <c r="N1208" s="309"/>
      <c r="O1208" s="309"/>
      <c r="P1208" s="309"/>
    </row>
    <row r="1209" spans="1:16" x14ac:dyDescent="0.25">
      <c r="A1209" s="309"/>
      <c r="B1209" s="309"/>
      <c r="C1209" s="309"/>
      <c r="D1209" s="309"/>
      <c r="E1209" s="309"/>
      <c r="F1209" s="309"/>
      <c r="G1209" s="309"/>
      <c r="H1209" s="309"/>
      <c r="I1209" s="309"/>
      <c r="J1209" s="309"/>
      <c r="K1209" s="309"/>
      <c r="L1209" s="309"/>
      <c r="M1209" s="309"/>
      <c r="N1209" s="309"/>
      <c r="O1209" s="309"/>
      <c r="P1209" s="309"/>
    </row>
    <row r="1210" spans="1:16" x14ac:dyDescent="0.25">
      <c r="A1210" s="309"/>
      <c r="B1210" s="309"/>
      <c r="C1210" s="309"/>
      <c r="D1210" s="309"/>
      <c r="E1210" s="309"/>
      <c r="F1210" s="309"/>
      <c r="G1210" s="309"/>
      <c r="H1210" s="309"/>
      <c r="I1210" s="309"/>
      <c r="J1210" s="309"/>
      <c r="K1210" s="309"/>
      <c r="L1210" s="309"/>
      <c r="M1210" s="309"/>
      <c r="N1210" s="309"/>
      <c r="O1210" s="309"/>
      <c r="P1210" s="309"/>
    </row>
    <row r="1211" spans="1:16" x14ac:dyDescent="0.25">
      <c r="A1211" s="309"/>
      <c r="B1211" s="309"/>
      <c r="C1211" s="309"/>
      <c r="D1211" s="309"/>
      <c r="E1211" s="309"/>
      <c r="F1211" s="309"/>
      <c r="G1211" s="309"/>
      <c r="H1211" s="309"/>
      <c r="I1211" s="309"/>
      <c r="J1211" s="309"/>
      <c r="K1211" s="309"/>
      <c r="L1211" s="309"/>
      <c r="M1211" s="309"/>
      <c r="N1211" s="309"/>
      <c r="O1211" s="309"/>
      <c r="P1211" s="309"/>
    </row>
    <row r="1212" spans="1:16" x14ac:dyDescent="0.25">
      <c r="A1212" s="309"/>
      <c r="B1212" s="309"/>
      <c r="C1212" s="309"/>
      <c r="D1212" s="309"/>
      <c r="E1212" s="309"/>
      <c r="F1212" s="309"/>
      <c r="G1212" s="309"/>
      <c r="H1212" s="309"/>
      <c r="I1212" s="309"/>
      <c r="J1212" s="309"/>
      <c r="K1212" s="309"/>
      <c r="L1212" s="309"/>
      <c r="M1212" s="309"/>
      <c r="N1212" s="309"/>
      <c r="O1212" s="309"/>
      <c r="P1212" s="309"/>
    </row>
    <row r="1213" spans="1:16" x14ac:dyDescent="0.25">
      <c r="A1213" s="309"/>
      <c r="B1213" s="309"/>
      <c r="C1213" s="309"/>
      <c r="D1213" s="309"/>
      <c r="E1213" s="309"/>
      <c r="F1213" s="309"/>
      <c r="G1213" s="309"/>
      <c r="H1213" s="309"/>
      <c r="I1213" s="309"/>
      <c r="J1213" s="309"/>
      <c r="K1213" s="309"/>
      <c r="L1213" s="309"/>
      <c r="M1213" s="309"/>
      <c r="N1213" s="309"/>
      <c r="O1213" s="309"/>
      <c r="P1213" s="309"/>
    </row>
    <row r="1214" spans="1:16" x14ac:dyDescent="0.25">
      <c r="A1214" s="309"/>
      <c r="B1214" s="309"/>
      <c r="C1214" s="309"/>
      <c r="D1214" s="309"/>
      <c r="E1214" s="309"/>
      <c r="F1214" s="309"/>
      <c r="G1214" s="309"/>
      <c r="H1214" s="309"/>
      <c r="I1214" s="309"/>
      <c r="J1214" s="309"/>
      <c r="K1214" s="309"/>
      <c r="L1214" s="309"/>
      <c r="M1214" s="309"/>
      <c r="N1214" s="309"/>
      <c r="O1214" s="309"/>
      <c r="P1214" s="309"/>
    </row>
    <row r="1215" spans="1:16" x14ac:dyDescent="0.25">
      <c r="A1215" s="309"/>
      <c r="B1215" s="309"/>
      <c r="C1215" s="309"/>
      <c r="D1215" s="309"/>
      <c r="E1215" s="309"/>
      <c r="F1215" s="309"/>
      <c r="G1215" s="309"/>
      <c r="H1215" s="309"/>
      <c r="I1215" s="309"/>
      <c r="J1215" s="309"/>
      <c r="K1215" s="309"/>
      <c r="L1215" s="309"/>
      <c r="M1215" s="309"/>
      <c r="N1215" s="309"/>
      <c r="O1215" s="309"/>
      <c r="P1215" s="309"/>
    </row>
    <row r="1216" spans="1:16" x14ac:dyDescent="0.25">
      <c r="A1216" s="309"/>
      <c r="B1216" s="309"/>
      <c r="C1216" s="309"/>
      <c r="D1216" s="309"/>
      <c r="E1216" s="309"/>
      <c r="F1216" s="309"/>
      <c r="G1216" s="309"/>
      <c r="H1216" s="309"/>
      <c r="I1216" s="309"/>
      <c r="J1216" s="309"/>
      <c r="K1216" s="309"/>
      <c r="L1216" s="309"/>
      <c r="M1216" s="309"/>
      <c r="N1216" s="309"/>
      <c r="O1216" s="309"/>
      <c r="P1216" s="309"/>
    </row>
    <row r="1217" spans="1:16" x14ac:dyDescent="0.25">
      <c r="A1217" s="309"/>
      <c r="B1217" s="309"/>
      <c r="C1217" s="309"/>
      <c r="D1217" s="309"/>
      <c r="E1217" s="309"/>
      <c r="F1217" s="309"/>
      <c r="G1217" s="309"/>
      <c r="H1217" s="309"/>
      <c r="I1217" s="309"/>
      <c r="J1217" s="309"/>
      <c r="K1217" s="309"/>
      <c r="L1217" s="309"/>
      <c r="M1217" s="309"/>
      <c r="N1217" s="309"/>
      <c r="O1217" s="309"/>
      <c r="P1217" s="309"/>
    </row>
    <row r="1218" spans="1:16" x14ac:dyDescent="0.25">
      <c r="A1218" s="309"/>
      <c r="B1218" s="309"/>
      <c r="C1218" s="309"/>
      <c r="D1218" s="309"/>
      <c r="E1218" s="309"/>
      <c r="F1218" s="309"/>
      <c r="G1218" s="309"/>
      <c r="H1218" s="309"/>
      <c r="I1218" s="309"/>
      <c r="J1218" s="309"/>
      <c r="K1218" s="309"/>
      <c r="L1218" s="309"/>
      <c r="M1218" s="309"/>
      <c r="N1218" s="309"/>
      <c r="O1218" s="309"/>
      <c r="P1218" s="309"/>
    </row>
    <row r="1219" spans="1:16" x14ac:dyDescent="0.25">
      <c r="A1219" s="309"/>
      <c r="B1219" s="309"/>
      <c r="C1219" s="309"/>
      <c r="D1219" s="309"/>
      <c r="E1219" s="309"/>
      <c r="F1219" s="309"/>
      <c r="G1219" s="309"/>
      <c r="H1219" s="309"/>
      <c r="I1219" s="309"/>
      <c r="J1219" s="309"/>
      <c r="K1219" s="309"/>
      <c r="L1219" s="309"/>
      <c r="M1219" s="309"/>
      <c r="N1219" s="309"/>
      <c r="O1219" s="309"/>
      <c r="P1219" s="309"/>
    </row>
    <row r="1220" spans="1:16" x14ac:dyDescent="0.25">
      <c r="A1220" s="309"/>
      <c r="B1220" s="309"/>
      <c r="C1220" s="309"/>
      <c r="D1220" s="309"/>
      <c r="E1220" s="309"/>
      <c r="F1220" s="309"/>
      <c r="G1220" s="309"/>
      <c r="H1220" s="309"/>
      <c r="I1220" s="309"/>
      <c r="J1220" s="309"/>
      <c r="K1220" s="309"/>
      <c r="L1220" s="309"/>
      <c r="M1220" s="309"/>
      <c r="N1220" s="309"/>
      <c r="O1220" s="309"/>
      <c r="P1220" s="309"/>
    </row>
    <row r="1221" spans="1:16" x14ac:dyDescent="0.25">
      <c r="A1221" s="309"/>
      <c r="B1221" s="309"/>
      <c r="C1221" s="309"/>
      <c r="D1221" s="309"/>
      <c r="E1221" s="309"/>
      <c r="F1221" s="309"/>
      <c r="G1221" s="309"/>
      <c r="H1221" s="309"/>
      <c r="I1221" s="309"/>
      <c r="J1221" s="309"/>
      <c r="K1221" s="309"/>
      <c r="L1221" s="309"/>
      <c r="M1221" s="309"/>
      <c r="N1221" s="309"/>
      <c r="O1221" s="309"/>
      <c r="P1221" s="309"/>
    </row>
    <row r="1222" spans="1:16" x14ac:dyDescent="0.25">
      <c r="A1222" s="309"/>
      <c r="B1222" s="309"/>
      <c r="C1222" s="309"/>
      <c r="D1222" s="309"/>
      <c r="E1222" s="309"/>
      <c r="F1222" s="309"/>
      <c r="G1222" s="309"/>
      <c r="H1222" s="309"/>
      <c r="I1222" s="309"/>
      <c r="J1222" s="309"/>
      <c r="K1222" s="309"/>
      <c r="L1222" s="309"/>
      <c r="M1222" s="309"/>
      <c r="N1222" s="309"/>
      <c r="O1222" s="309"/>
      <c r="P1222" s="309"/>
    </row>
    <row r="1223" spans="1:16" x14ac:dyDescent="0.25">
      <c r="A1223" s="309"/>
      <c r="B1223" s="309"/>
      <c r="C1223" s="309"/>
      <c r="D1223" s="309"/>
      <c r="E1223" s="309"/>
      <c r="F1223" s="309"/>
      <c r="G1223" s="309"/>
      <c r="H1223" s="309"/>
      <c r="I1223" s="309"/>
      <c r="J1223" s="309"/>
      <c r="K1223" s="309"/>
      <c r="L1223" s="309"/>
      <c r="M1223" s="309"/>
      <c r="N1223" s="309"/>
      <c r="O1223" s="309"/>
      <c r="P1223" s="309"/>
    </row>
    <row r="1224" spans="1:16" x14ac:dyDescent="0.25">
      <c r="A1224" s="309"/>
      <c r="B1224" s="309"/>
      <c r="C1224" s="309"/>
      <c r="D1224" s="309"/>
      <c r="E1224" s="309"/>
      <c r="F1224" s="309"/>
      <c r="G1224" s="309"/>
      <c r="H1224" s="309"/>
      <c r="I1224" s="309"/>
      <c r="J1224" s="309"/>
      <c r="K1224" s="309"/>
      <c r="L1224" s="309"/>
      <c r="M1224" s="309"/>
      <c r="N1224" s="309"/>
      <c r="O1224" s="309"/>
      <c r="P1224" s="309"/>
    </row>
    <row r="1225" spans="1:16" x14ac:dyDescent="0.25">
      <c r="A1225" s="309"/>
      <c r="B1225" s="309"/>
      <c r="C1225" s="309"/>
      <c r="D1225" s="309"/>
      <c r="E1225" s="309"/>
      <c r="F1225" s="309"/>
      <c r="G1225" s="309"/>
      <c r="H1225" s="309"/>
      <c r="I1225" s="309"/>
      <c r="J1225" s="309"/>
      <c r="K1225" s="309"/>
      <c r="L1225" s="309"/>
      <c r="M1225" s="309"/>
      <c r="N1225" s="309"/>
      <c r="O1225" s="309"/>
      <c r="P1225" s="309"/>
    </row>
    <row r="1226" spans="1:16" x14ac:dyDescent="0.25">
      <c r="A1226" s="309"/>
      <c r="B1226" s="309"/>
      <c r="C1226" s="309"/>
      <c r="D1226" s="309"/>
      <c r="E1226" s="309"/>
      <c r="F1226" s="309"/>
      <c r="G1226" s="309"/>
      <c r="H1226" s="309"/>
      <c r="I1226" s="309"/>
      <c r="J1226" s="309"/>
      <c r="K1226" s="309"/>
      <c r="L1226" s="309"/>
      <c r="M1226" s="309"/>
      <c r="N1226" s="309"/>
      <c r="O1226" s="309"/>
      <c r="P1226" s="309"/>
    </row>
    <row r="1227" spans="1:16" x14ac:dyDescent="0.25">
      <c r="A1227" s="309"/>
      <c r="B1227" s="309"/>
      <c r="C1227" s="309"/>
      <c r="D1227" s="309"/>
      <c r="E1227" s="309"/>
      <c r="F1227" s="309"/>
      <c r="G1227" s="309"/>
      <c r="H1227" s="309"/>
      <c r="I1227" s="309"/>
      <c r="J1227" s="309"/>
      <c r="K1227" s="309"/>
      <c r="L1227" s="309"/>
      <c r="M1227" s="309"/>
      <c r="N1227" s="309"/>
      <c r="O1227" s="309"/>
      <c r="P1227" s="309"/>
    </row>
    <row r="1228" spans="1:16" x14ac:dyDescent="0.25">
      <c r="A1228" s="309"/>
      <c r="B1228" s="309"/>
      <c r="C1228" s="309"/>
      <c r="D1228" s="309"/>
      <c r="E1228" s="309"/>
      <c r="F1228" s="309"/>
      <c r="G1228" s="309"/>
      <c r="H1228" s="309"/>
      <c r="I1228" s="309"/>
      <c r="J1228" s="309"/>
      <c r="K1228" s="309"/>
      <c r="L1228" s="309"/>
      <c r="M1228" s="309"/>
      <c r="N1228" s="309"/>
      <c r="O1228" s="309"/>
      <c r="P1228" s="309"/>
    </row>
    <row r="1229" spans="1:16" x14ac:dyDescent="0.25">
      <c r="A1229" s="309"/>
      <c r="B1229" s="309"/>
      <c r="C1229" s="309"/>
      <c r="D1229" s="309"/>
      <c r="E1229" s="309"/>
      <c r="F1229" s="309"/>
      <c r="G1229" s="309"/>
      <c r="H1229" s="309"/>
      <c r="I1229" s="309"/>
      <c r="J1229" s="309"/>
      <c r="K1229" s="309"/>
      <c r="L1229" s="309"/>
      <c r="M1229" s="309"/>
      <c r="N1229" s="309"/>
      <c r="O1229" s="309"/>
      <c r="P1229" s="309"/>
    </row>
    <row r="1230" spans="1:16" x14ac:dyDescent="0.25">
      <c r="A1230" s="309"/>
      <c r="B1230" s="309"/>
      <c r="C1230" s="309"/>
      <c r="D1230" s="309"/>
      <c r="E1230" s="309"/>
      <c r="F1230" s="309"/>
      <c r="G1230" s="309"/>
      <c r="H1230" s="309"/>
      <c r="I1230" s="309"/>
      <c r="J1230" s="309"/>
      <c r="K1230" s="309"/>
      <c r="L1230" s="309"/>
      <c r="M1230" s="309"/>
      <c r="N1230" s="309"/>
      <c r="O1230" s="309"/>
      <c r="P1230" s="309"/>
    </row>
    <row r="1231" spans="1:16" x14ac:dyDescent="0.25">
      <c r="A1231" s="309"/>
      <c r="B1231" s="309"/>
      <c r="C1231" s="309"/>
      <c r="D1231" s="309"/>
      <c r="E1231" s="309"/>
      <c r="F1231" s="309"/>
      <c r="G1231" s="309"/>
      <c r="H1231" s="309"/>
      <c r="I1231" s="309"/>
      <c r="J1231" s="309"/>
      <c r="K1231" s="309"/>
      <c r="L1231" s="309"/>
      <c r="M1231" s="309"/>
      <c r="N1231" s="309"/>
      <c r="O1231" s="309"/>
      <c r="P1231" s="309"/>
    </row>
    <row r="1232" spans="1:16" x14ac:dyDescent="0.25">
      <c r="A1232" s="309"/>
      <c r="B1232" s="309"/>
      <c r="C1232" s="309"/>
      <c r="D1232" s="309"/>
      <c r="E1232" s="309"/>
      <c r="F1232" s="309"/>
      <c r="G1232" s="309"/>
      <c r="H1232" s="309"/>
      <c r="I1232" s="309"/>
      <c r="J1232" s="309"/>
      <c r="K1232" s="309"/>
      <c r="L1232" s="309"/>
      <c r="M1232" s="309"/>
      <c r="N1232" s="309"/>
      <c r="O1232" s="309"/>
      <c r="P1232" s="309"/>
    </row>
    <row r="1233" spans="1:16" x14ac:dyDescent="0.25">
      <c r="A1233" s="309"/>
      <c r="B1233" s="309"/>
      <c r="C1233" s="309"/>
      <c r="D1233" s="309"/>
      <c r="E1233" s="309"/>
      <c r="F1233" s="309"/>
      <c r="G1233" s="309"/>
      <c r="H1233" s="309"/>
      <c r="I1233" s="309"/>
      <c r="J1233" s="309"/>
      <c r="K1233" s="309"/>
      <c r="L1233" s="309"/>
      <c r="M1233" s="309"/>
      <c r="N1233" s="309"/>
      <c r="O1233" s="309"/>
      <c r="P1233" s="309"/>
    </row>
    <row r="1234" spans="1:16" x14ac:dyDescent="0.25">
      <c r="A1234" s="309"/>
      <c r="B1234" s="309"/>
      <c r="C1234" s="309"/>
      <c r="D1234" s="309"/>
      <c r="E1234" s="309"/>
      <c r="F1234" s="309"/>
      <c r="G1234" s="309"/>
      <c r="H1234" s="309"/>
      <c r="I1234" s="309"/>
      <c r="J1234" s="309"/>
      <c r="K1234" s="309"/>
      <c r="L1234" s="309"/>
      <c r="M1234" s="309"/>
      <c r="N1234" s="309"/>
      <c r="O1234" s="309"/>
      <c r="P1234" s="309"/>
    </row>
    <row r="1235" spans="1:16" x14ac:dyDescent="0.25">
      <c r="A1235" s="309"/>
      <c r="B1235" s="309"/>
      <c r="C1235" s="309"/>
      <c r="D1235" s="309"/>
      <c r="E1235" s="309"/>
      <c r="F1235" s="309"/>
      <c r="G1235" s="309"/>
      <c r="H1235" s="309"/>
      <c r="I1235" s="309"/>
      <c r="J1235" s="309"/>
      <c r="K1235" s="309"/>
      <c r="L1235" s="309"/>
      <c r="M1235" s="309"/>
      <c r="N1235" s="309"/>
      <c r="O1235" s="309"/>
      <c r="P1235" s="309"/>
    </row>
    <row r="1236" spans="1:16" x14ac:dyDescent="0.25">
      <c r="A1236" s="309"/>
      <c r="B1236" s="309"/>
      <c r="C1236" s="309"/>
      <c r="D1236" s="309"/>
      <c r="E1236" s="309"/>
      <c r="F1236" s="309"/>
      <c r="G1236" s="309"/>
      <c r="H1236" s="309"/>
      <c r="I1236" s="309"/>
      <c r="J1236" s="309"/>
      <c r="K1236" s="309"/>
      <c r="L1236" s="309"/>
      <c r="M1236" s="309"/>
      <c r="N1236" s="309"/>
      <c r="O1236" s="309"/>
      <c r="P1236" s="309"/>
    </row>
    <row r="1237" spans="1:16" x14ac:dyDescent="0.25">
      <c r="A1237" s="309"/>
      <c r="B1237" s="309"/>
      <c r="C1237" s="309"/>
      <c r="D1237" s="309"/>
      <c r="E1237" s="309"/>
      <c r="F1237" s="309"/>
      <c r="G1237" s="309"/>
      <c r="H1237" s="309"/>
      <c r="I1237" s="309"/>
      <c r="J1237" s="309"/>
      <c r="K1237" s="309"/>
      <c r="L1237" s="309"/>
      <c r="M1237" s="309"/>
      <c r="N1237" s="309"/>
      <c r="O1237" s="309"/>
      <c r="P1237" s="309"/>
    </row>
    <row r="1238" spans="1:16" x14ac:dyDescent="0.25">
      <c r="A1238" s="309"/>
      <c r="B1238" s="309"/>
      <c r="C1238" s="309"/>
      <c r="D1238" s="309"/>
      <c r="E1238" s="309"/>
      <c r="F1238" s="309"/>
      <c r="G1238" s="309"/>
      <c r="H1238" s="309"/>
      <c r="I1238" s="309"/>
      <c r="J1238" s="309"/>
      <c r="K1238" s="309"/>
      <c r="L1238" s="309"/>
      <c r="M1238" s="309"/>
      <c r="N1238" s="309"/>
      <c r="O1238" s="309"/>
      <c r="P1238" s="309"/>
    </row>
    <row r="1239" spans="1:16" x14ac:dyDescent="0.25">
      <c r="A1239" s="309"/>
      <c r="B1239" s="309"/>
      <c r="C1239" s="309"/>
      <c r="D1239" s="309"/>
      <c r="E1239" s="309"/>
      <c r="F1239" s="309"/>
      <c r="G1239" s="309"/>
      <c r="H1239" s="309"/>
      <c r="I1239" s="309"/>
      <c r="J1239" s="309"/>
      <c r="K1239" s="309"/>
      <c r="L1239" s="309"/>
      <c r="M1239" s="309"/>
      <c r="N1239" s="309"/>
      <c r="O1239" s="309"/>
      <c r="P1239" s="309"/>
    </row>
    <row r="1240" spans="1:16" x14ac:dyDescent="0.25">
      <c r="A1240" s="309"/>
      <c r="B1240" s="309"/>
      <c r="C1240" s="309"/>
      <c r="D1240" s="309"/>
      <c r="E1240" s="309"/>
      <c r="F1240" s="309"/>
      <c r="G1240" s="309"/>
      <c r="H1240" s="309"/>
      <c r="I1240" s="309"/>
      <c r="J1240" s="309"/>
      <c r="K1240" s="309"/>
      <c r="L1240" s="309"/>
      <c r="M1240" s="309"/>
      <c r="N1240" s="309"/>
      <c r="O1240" s="309"/>
      <c r="P1240" s="309"/>
    </row>
    <row r="1241" spans="1:16" x14ac:dyDescent="0.25">
      <c r="A1241" s="309"/>
      <c r="B1241" s="309"/>
      <c r="C1241" s="309"/>
      <c r="D1241" s="309"/>
      <c r="E1241" s="309"/>
      <c r="F1241" s="309"/>
      <c r="G1241" s="309"/>
      <c r="H1241" s="309"/>
      <c r="I1241" s="309"/>
      <c r="J1241" s="309"/>
      <c r="K1241" s="309"/>
      <c r="L1241" s="309"/>
      <c r="M1241" s="309"/>
      <c r="N1241" s="309"/>
      <c r="O1241" s="309"/>
      <c r="P1241" s="309"/>
    </row>
    <row r="1242" spans="1:16" x14ac:dyDescent="0.25">
      <c r="A1242" s="309"/>
      <c r="B1242" s="309"/>
      <c r="C1242" s="309"/>
      <c r="D1242" s="309"/>
      <c r="E1242" s="309"/>
      <c r="F1242" s="309"/>
      <c r="G1242" s="309"/>
      <c r="H1242" s="309"/>
      <c r="I1242" s="309"/>
      <c r="J1242" s="309"/>
      <c r="K1242" s="309"/>
      <c r="L1242" s="309"/>
      <c r="M1242" s="309"/>
      <c r="N1242" s="309"/>
      <c r="O1242" s="309"/>
      <c r="P1242" s="309"/>
    </row>
    <row r="1243" spans="1:16" x14ac:dyDescent="0.25">
      <c r="A1243" s="309"/>
      <c r="B1243" s="309"/>
      <c r="C1243" s="309"/>
      <c r="D1243" s="309"/>
      <c r="E1243" s="309"/>
      <c r="F1243" s="309"/>
      <c r="G1243" s="309"/>
      <c r="H1243" s="309"/>
      <c r="I1243" s="309"/>
      <c r="J1243" s="309"/>
      <c r="K1243" s="309"/>
      <c r="L1243" s="309"/>
      <c r="M1243" s="309"/>
      <c r="N1243" s="309"/>
      <c r="O1243" s="309"/>
      <c r="P1243" s="309"/>
    </row>
    <row r="1244" spans="1:16" x14ac:dyDescent="0.25">
      <c r="A1244" s="309"/>
      <c r="B1244" s="309"/>
      <c r="C1244" s="309"/>
      <c r="D1244" s="309"/>
      <c r="E1244" s="309"/>
      <c r="F1244" s="309"/>
      <c r="G1244" s="309"/>
      <c r="H1244" s="309"/>
      <c r="I1244" s="309"/>
      <c r="J1244" s="309"/>
      <c r="K1244" s="309"/>
      <c r="L1244" s="309"/>
      <c r="M1244" s="309"/>
      <c r="N1244" s="309"/>
      <c r="O1244" s="309"/>
      <c r="P1244" s="309"/>
    </row>
    <row r="1245" spans="1:16" x14ac:dyDescent="0.25">
      <c r="A1245" s="309"/>
      <c r="B1245" s="309"/>
      <c r="C1245" s="309"/>
      <c r="D1245" s="309"/>
      <c r="E1245" s="309"/>
      <c r="F1245" s="309"/>
      <c r="G1245" s="309"/>
      <c r="H1245" s="309"/>
      <c r="I1245" s="309"/>
      <c r="J1245" s="309"/>
      <c r="K1245" s="309"/>
      <c r="L1245" s="309"/>
      <c r="M1245" s="309"/>
      <c r="N1245" s="309"/>
      <c r="O1245" s="309"/>
      <c r="P1245" s="309"/>
    </row>
    <row r="1246" spans="1:16" x14ac:dyDescent="0.25">
      <c r="A1246" s="309"/>
      <c r="B1246" s="309"/>
      <c r="C1246" s="309"/>
      <c r="D1246" s="309"/>
      <c r="E1246" s="309"/>
      <c r="F1246" s="309"/>
      <c r="G1246" s="309"/>
      <c r="H1246" s="309"/>
      <c r="I1246" s="309"/>
      <c r="J1246" s="309"/>
      <c r="K1246" s="309"/>
      <c r="L1246" s="309"/>
      <c r="M1246" s="309"/>
      <c r="N1246" s="309"/>
      <c r="O1246" s="309"/>
      <c r="P1246" s="309"/>
    </row>
    <row r="1247" spans="1:16" x14ac:dyDescent="0.25">
      <c r="A1247" s="309"/>
      <c r="B1247" s="309"/>
      <c r="C1247" s="309"/>
      <c r="D1247" s="309"/>
      <c r="E1247" s="309"/>
      <c r="F1247" s="309"/>
      <c r="G1247" s="309"/>
      <c r="H1247" s="309"/>
      <c r="I1247" s="309"/>
      <c r="J1247" s="309"/>
      <c r="K1247" s="309"/>
      <c r="L1247" s="309"/>
      <c r="M1247" s="309"/>
      <c r="N1247" s="309"/>
      <c r="O1247" s="309"/>
      <c r="P1247" s="309"/>
    </row>
    <row r="1248" spans="1:16" x14ac:dyDescent="0.25">
      <c r="A1248" s="309"/>
      <c r="B1248" s="309"/>
      <c r="C1248" s="309"/>
      <c r="D1248" s="309"/>
      <c r="E1248" s="309"/>
      <c r="F1248" s="309"/>
      <c r="G1248" s="309"/>
      <c r="H1248" s="309"/>
      <c r="I1248" s="309"/>
      <c r="J1248" s="309"/>
      <c r="K1248" s="309"/>
      <c r="L1248" s="309"/>
      <c r="M1248" s="309"/>
      <c r="N1248" s="309"/>
      <c r="O1248" s="309"/>
      <c r="P1248" s="309"/>
    </row>
    <row r="1249" spans="1:16" x14ac:dyDescent="0.25">
      <c r="A1249" s="309"/>
      <c r="B1249" s="309"/>
      <c r="C1249" s="309"/>
      <c r="D1249" s="309"/>
      <c r="E1249" s="309"/>
      <c r="F1249" s="309"/>
      <c r="G1249" s="309"/>
      <c r="H1249" s="309"/>
      <c r="I1249" s="309"/>
      <c r="J1249" s="309"/>
      <c r="K1249" s="309"/>
      <c r="L1249" s="309"/>
      <c r="M1249" s="309"/>
      <c r="N1249" s="309"/>
      <c r="O1249" s="309"/>
      <c r="P1249" s="309"/>
    </row>
    <row r="1250" spans="1:16" x14ac:dyDescent="0.25">
      <c r="A1250" s="309"/>
      <c r="B1250" s="309"/>
      <c r="C1250" s="309"/>
      <c r="D1250" s="309"/>
      <c r="E1250" s="309"/>
      <c r="F1250" s="309"/>
      <c r="G1250" s="309"/>
      <c r="H1250" s="309"/>
      <c r="I1250" s="309"/>
      <c r="J1250" s="309"/>
      <c r="K1250" s="309"/>
      <c r="L1250" s="309"/>
      <c r="M1250" s="309"/>
      <c r="N1250" s="309"/>
      <c r="O1250" s="309"/>
      <c r="P1250" s="309"/>
    </row>
    <row r="1251" spans="1:16" x14ac:dyDescent="0.25">
      <c r="A1251" s="309"/>
      <c r="B1251" s="309"/>
      <c r="C1251" s="309"/>
      <c r="D1251" s="309"/>
      <c r="E1251" s="309"/>
      <c r="F1251" s="309"/>
      <c r="G1251" s="309"/>
      <c r="H1251" s="309"/>
      <c r="I1251" s="309"/>
      <c r="J1251" s="309"/>
      <c r="K1251" s="309"/>
      <c r="L1251" s="309"/>
      <c r="M1251" s="309"/>
      <c r="N1251" s="309"/>
      <c r="O1251" s="309"/>
      <c r="P1251" s="309"/>
    </row>
    <row r="1252" spans="1:16" x14ac:dyDescent="0.25">
      <c r="A1252" s="309"/>
      <c r="B1252" s="309"/>
      <c r="C1252" s="309"/>
      <c r="D1252" s="309"/>
      <c r="E1252" s="309"/>
      <c r="F1252" s="309"/>
      <c r="G1252" s="309"/>
      <c r="H1252" s="309"/>
      <c r="I1252" s="309"/>
      <c r="J1252" s="309"/>
      <c r="K1252" s="309"/>
      <c r="L1252" s="309"/>
      <c r="M1252" s="309"/>
      <c r="N1252" s="309"/>
      <c r="O1252" s="309"/>
      <c r="P1252" s="309"/>
    </row>
    <row r="1253" spans="1:16" x14ac:dyDescent="0.25">
      <c r="A1253" s="309"/>
      <c r="B1253" s="309"/>
      <c r="C1253" s="309"/>
      <c r="D1253" s="309"/>
      <c r="E1253" s="309"/>
      <c r="F1253" s="309"/>
      <c r="G1253" s="309"/>
      <c r="H1253" s="309"/>
      <c r="I1253" s="309"/>
      <c r="J1253" s="309"/>
      <c r="K1253" s="309"/>
      <c r="L1253" s="309"/>
      <c r="M1253" s="309"/>
      <c r="N1253" s="309"/>
      <c r="O1253" s="309"/>
      <c r="P1253" s="309"/>
    </row>
    <row r="1254" spans="1:16" x14ac:dyDescent="0.25">
      <c r="A1254" s="309"/>
      <c r="B1254" s="309"/>
      <c r="C1254" s="309"/>
      <c r="D1254" s="309"/>
      <c r="E1254" s="309"/>
      <c r="F1254" s="309"/>
      <c r="G1254" s="309"/>
      <c r="H1254" s="309"/>
      <c r="I1254" s="309"/>
      <c r="J1254" s="309"/>
      <c r="K1254" s="309"/>
      <c r="L1254" s="309"/>
      <c r="M1254" s="309"/>
      <c r="N1254" s="309"/>
      <c r="O1254" s="309"/>
      <c r="P1254" s="309"/>
    </row>
    <row r="1255" spans="1:16" x14ac:dyDescent="0.25">
      <c r="A1255" s="309"/>
      <c r="B1255" s="309"/>
      <c r="C1255" s="309"/>
      <c r="D1255" s="309"/>
      <c r="E1255" s="309"/>
      <c r="F1255" s="309"/>
      <c r="G1255" s="309"/>
      <c r="H1255" s="309"/>
      <c r="I1255" s="309"/>
      <c r="J1255" s="309"/>
      <c r="K1255" s="309"/>
      <c r="L1255" s="309"/>
      <c r="M1255" s="309"/>
      <c r="N1255" s="309"/>
      <c r="O1255" s="309"/>
      <c r="P1255" s="309"/>
    </row>
    <row r="1256" spans="1:16" x14ac:dyDescent="0.25">
      <c r="A1256" s="309"/>
      <c r="B1256" s="309"/>
      <c r="C1256" s="309"/>
      <c r="D1256" s="309"/>
      <c r="E1256" s="309"/>
      <c r="F1256" s="309"/>
      <c r="G1256" s="309"/>
      <c r="H1256" s="309"/>
      <c r="I1256" s="309"/>
      <c r="J1256" s="309"/>
      <c r="K1256" s="309"/>
      <c r="L1256" s="309"/>
      <c r="M1256" s="309"/>
      <c r="N1256" s="309"/>
      <c r="O1256" s="309"/>
      <c r="P1256" s="309"/>
    </row>
    <row r="1257" spans="1:16" x14ac:dyDescent="0.25">
      <c r="A1257" s="309"/>
      <c r="B1257" s="309"/>
      <c r="C1257" s="309"/>
      <c r="D1257" s="309"/>
      <c r="E1257" s="309"/>
      <c r="F1257" s="309"/>
      <c r="G1257" s="309"/>
      <c r="H1257" s="309"/>
      <c r="I1257" s="309"/>
      <c r="J1257" s="309"/>
      <c r="K1257" s="309"/>
      <c r="L1257" s="309"/>
      <c r="M1257" s="309"/>
      <c r="N1257" s="309"/>
      <c r="O1257" s="309"/>
      <c r="P1257" s="309"/>
    </row>
    <row r="1258" spans="1:16" x14ac:dyDescent="0.25">
      <c r="A1258" s="309"/>
      <c r="B1258" s="309"/>
      <c r="C1258" s="309"/>
      <c r="D1258" s="309"/>
      <c r="E1258" s="309"/>
      <c r="F1258" s="309"/>
      <c r="G1258" s="309"/>
      <c r="H1258" s="309"/>
      <c r="I1258" s="309"/>
      <c r="J1258" s="309"/>
      <c r="K1258" s="309"/>
      <c r="L1258" s="309"/>
      <c r="M1258" s="309"/>
      <c r="N1258" s="309"/>
      <c r="O1258" s="309"/>
      <c r="P1258" s="309"/>
    </row>
    <row r="1259" spans="1:16" x14ac:dyDescent="0.25">
      <c r="A1259" s="309"/>
      <c r="B1259" s="309"/>
      <c r="C1259" s="309"/>
      <c r="D1259" s="309"/>
      <c r="E1259" s="309"/>
      <c r="F1259" s="309"/>
      <c r="G1259" s="309"/>
      <c r="H1259" s="309"/>
      <c r="I1259" s="309"/>
      <c r="J1259" s="309"/>
      <c r="K1259" s="309"/>
      <c r="L1259" s="309"/>
      <c r="M1259" s="309"/>
      <c r="N1259" s="309"/>
      <c r="O1259" s="309"/>
      <c r="P1259" s="309"/>
    </row>
    <row r="1260" spans="1:16" x14ac:dyDescent="0.25">
      <c r="A1260" s="309"/>
      <c r="B1260" s="309"/>
      <c r="C1260" s="309"/>
      <c r="D1260" s="309"/>
      <c r="E1260" s="309"/>
      <c r="F1260" s="309"/>
      <c r="G1260" s="309"/>
      <c r="H1260" s="309"/>
      <c r="I1260" s="309"/>
      <c r="J1260" s="309"/>
      <c r="K1260" s="309"/>
      <c r="L1260" s="309"/>
      <c r="M1260" s="309"/>
      <c r="N1260" s="309"/>
      <c r="O1260" s="309"/>
      <c r="P1260" s="309"/>
    </row>
    <row r="1261" spans="1:16" x14ac:dyDescent="0.25">
      <c r="A1261" s="309"/>
      <c r="B1261" s="309"/>
      <c r="C1261" s="309"/>
      <c r="D1261" s="309"/>
      <c r="E1261" s="309"/>
      <c r="F1261" s="309"/>
      <c r="G1261" s="309"/>
      <c r="H1261" s="309"/>
      <c r="I1261" s="309"/>
      <c r="J1261" s="309"/>
      <c r="K1261" s="309"/>
      <c r="L1261" s="309"/>
      <c r="M1261" s="309"/>
      <c r="N1261" s="309"/>
      <c r="O1261" s="309"/>
      <c r="P1261" s="309"/>
    </row>
    <row r="1262" spans="1:16" x14ac:dyDescent="0.25">
      <c r="A1262" s="309"/>
      <c r="B1262" s="309"/>
      <c r="C1262" s="309"/>
      <c r="D1262" s="309"/>
      <c r="E1262" s="309"/>
      <c r="F1262" s="309"/>
      <c r="G1262" s="309"/>
      <c r="H1262" s="309"/>
      <c r="I1262" s="309"/>
      <c r="J1262" s="309"/>
      <c r="K1262" s="309"/>
      <c r="L1262" s="309"/>
      <c r="M1262" s="309"/>
      <c r="N1262" s="309"/>
      <c r="O1262" s="309"/>
      <c r="P1262" s="309"/>
    </row>
    <row r="1263" spans="1:16" x14ac:dyDescent="0.25">
      <c r="A1263" s="309"/>
      <c r="B1263" s="309"/>
      <c r="C1263" s="309"/>
      <c r="D1263" s="309"/>
      <c r="E1263" s="309"/>
      <c r="F1263" s="309"/>
      <c r="G1263" s="309"/>
      <c r="H1263" s="309"/>
      <c r="I1263" s="309"/>
      <c r="J1263" s="309"/>
      <c r="K1263" s="309"/>
      <c r="L1263" s="309"/>
      <c r="M1263" s="309"/>
      <c r="N1263" s="309"/>
      <c r="O1263" s="309"/>
      <c r="P1263" s="309"/>
    </row>
    <row r="1264" spans="1:16" x14ac:dyDescent="0.25">
      <c r="A1264" s="309"/>
      <c r="B1264" s="309"/>
      <c r="C1264" s="309"/>
      <c r="D1264" s="309"/>
      <c r="E1264" s="309"/>
      <c r="F1264" s="309"/>
      <c r="G1264" s="309"/>
      <c r="H1264" s="309"/>
      <c r="I1264" s="309"/>
      <c r="J1264" s="309"/>
      <c r="K1264" s="309"/>
      <c r="L1264" s="309"/>
      <c r="M1264" s="309"/>
      <c r="N1264" s="309"/>
      <c r="O1264" s="309"/>
      <c r="P1264" s="309"/>
    </row>
    <row r="1265" spans="1:16" x14ac:dyDescent="0.25">
      <c r="A1265" s="309"/>
      <c r="B1265" s="309"/>
      <c r="C1265" s="309"/>
      <c r="D1265" s="309"/>
      <c r="E1265" s="309"/>
      <c r="F1265" s="309"/>
      <c r="G1265" s="309"/>
      <c r="H1265" s="309"/>
      <c r="I1265" s="309"/>
      <c r="J1265" s="309"/>
      <c r="K1265" s="309"/>
      <c r="L1265" s="309"/>
      <c r="M1265" s="309"/>
      <c r="N1265" s="309"/>
      <c r="O1265" s="309"/>
      <c r="P1265" s="309"/>
    </row>
    <row r="1266" spans="1:16" x14ac:dyDescent="0.25">
      <c r="A1266" s="309"/>
      <c r="B1266" s="309"/>
      <c r="C1266" s="309"/>
      <c r="D1266" s="309"/>
      <c r="E1266" s="309"/>
      <c r="F1266" s="309"/>
      <c r="G1266" s="309"/>
      <c r="H1266" s="309"/>
      <c r="I1266" s="309"/>
      <c r="J1266" s="309"/>
      <c r="K1266" s="309"/>
      <c r="L1266" s="309"/>
      <c r="M1266" s="309"/>
      <c r="N1266" s="309"/>
      <c r="O1266" s="309"/>
      <c r="P1266" s="309"/>
    </row>
    <row r="1267" spans="1:16" x14ac:dyDescent="0.25">
      <c r="A1267" s="309"/>
      <c r="B1267" s="309"/>
      <c r="C1267" s="309"/>
      <c r="D1267" s="309"/>
      <c r="E1267" s="309"/>
      <c r="F1267" s="309"/>
      <c r="G1267" s="309"/>
      <c r="H1267" s="309"/>
      <c r="I1267" s="309"/>
      <c r="J1267" s="309"/>
      <c r="K1267" s="309"/>
      <c r="L1267" s="309"/>
      <c r="M1267" s="309"/>
      <c r="N1267" s="309"/>
      <c r="O1267" s="309"/>
      <c r="P1267" s="309"/>
    </row>
    <row r="1268" spans="1:16" x14ac:dyDescent="0.25">
      <c r="A1268" s="309"/>
      <c r="B1268" s="309"/>
      <c r="C1268" s="309"/>
      <c r="D1268" s="309"/>
      <c r="E1268" s="309"/>
      <c r="F1268" s="309"/>
      <c r="G1268" s="309"/>
      <c r="H1268" s="309"/>
      <c r="I1268" s="309"/>
      <c r="J1268" s="309"/>
      <c r="K1268" s="309"/>
      <c r="L1268" s="309"/>
      <c r="M1268" s="309"/>
      <c r="N1268" s="309"/>
      <c r="O1268" s="309"/>
      <c r="P1268" s="309"/>
    </row>
    <row r="1269" spans="1:16" x14ac:dyDescent="0.25">
      <c r="A1269" s="309"/>
      <c r="B1269" s="309"/>
      <c r="C1269" s="309"/>
      <c r="D1269" s="309"/>
      <c r="E1269" s="309"/>
      <c r="F1269" s="309"/>
      <c r="G1269" s="309"/>
      <c r="H1269" s="309"/>
      <c r="I1269" s="309"/>
      <c r="J1269" s="309"/>
      <c r="K1269" s="309"/>
      <c r="L1269" s="309"/>
      <c r="M1269" s="309"/>
      <c r="N1269" s="309"/>
      <c r="O1269" s="309"/>
      <c r="P1269" s="309"/>
    </row>
    <row r="1270" spans="1:16" x14ac:dyDescent="0.25">
      <c r="A1270" s="309"/>
      <c r="B1270" s="309"/>
      <c r="C1270" s="309"/>
      <c r="D1270" s="309"/>
      <c r="E1270" s="309"/>
      <c r="F1270" s="309"/>
      <c r="G1270" s="309"/>
      <c r="H1270" s="309"/>
      <c r="I1270" s="309"/>
      <c r="J1270" s="309"/>
      <c r="K1270" s="309"/>
      <c r="L1270" s="309"/>
      <c r="M1270" s="309"/>
      <c r="N1270" s="309"/>
      <c r="O1270" s="309"/>
      <c r="P1270" s="309"/>
    </row>
    <row r="1271" spans="1:16" x14ac:dyDescent="0.25">
      <c r="A1271" s="309"/>
      <c r="B1271" s="309"/>
      <c r="C1271" s="309"/>
      <c r="D1271" s="309"/>
      <c r="E1271" s="309"/>
      <c r="F1271" s="309"/>
      <c r="G1271" s="309"/>
      <c r="H1271" s="309"/>
      <c r="I1271" s="309"/>
      <c r="J1271" s="309"/>
      <c r="K1271" s="309"/>
      <c r="L1271" s="309"/>
      <c r="M1271" s="309"/>
      <c r="N1271" s="309"/>
      <c r="O1271" s="309"/>
      <c r="P1271" s="309"/>
    </row>
    <row r="1272" spans="1:16" x14ac:dyDescent="0.25">
      <c r="A1272" s="309"/>
      <c r="B1272" s="309"/>
      <c r="C1272" s="309"/>
      <c r="D1272" s="309"/>
      <c r="E1272" s="309"/>
      <c r="F1272" s="309"/>
      <c r="G1272" s="309"/>
      <c r="H1272" s="309"/>
      <c r="I1272" s="309"/>
      <c r="J1272" s="309"/>
      <c r="K1272" s="309"/>
      <c r="L1272" s="309"/>
      <c r="M1272" s="309"/>
      <c r="N1272" s="309"/>
      <c r="O1272" s="309"/>
      <c r="P1272" s="309"/>
    </row>
    <row r="1273" spans="1:16" x14ac:dyDescent="0.25">
      <c r="A1273" s="309"/>
      <c r="B1273" s="309"/>
      <c r="C1273" s="309"/>
      <c r="D1273" s="309"/>
      <c r="E1273" s="309"/>
      <c r="F1273" s="309"/>
      <c r="G1273" s="309"/>
      <c r="H1273" s="309"/>
      <c r="I1273" s="309"/>
      <c r="J1273" s="309"/>
      <c r="K1273" s="309"/>
      <c r="L1273" s="309"/>
      <c r="M1273" s="309"/>
      <c r="N1273" s="309"/>
      <c r="O1273" s="309"/>
      <c r="P1273" s="309"/>
    </row>
    <row r="1274" spans="1:16" x14ac:dyDescent="0.25">
      <c r="A1274" s="309"/>
      <c r="B1274" s="309"/>
      <c r="C1274" s="309"/>
      <c r="D1274" s="309"/>
      <c r="E1274" s="309"/>
      <c r="F1274" s="309"/>
      <c r="G1274" s="309"/>
      <c r="H1274" s="309"/>
      <c r="I1274" s="309"/>
      <c r="J1274" s="309"/>
      <c r="K1274" s="309"/>
      <c r="L1274" s="309"/>
      <c r="M1274" s="309"/>
      <c r="N1274" s="309"/>
      <c r="O1274" s="309"/>
      <c r="P1274" s="309"/>
    </row>
    <row r="1275" spans="1:16" x14ac:dyDescent="0.25">
      <c r="A1275" s="309"/>
      <c r="B1275" s="309"/>
      <c r="C1275" s="309"/>
      <c r="D1275" s="309"/>
      <c r="E1275" s="309"/>
      <c r="F1275" s="309"/>
      <c r="G1275" s="309"/>
      <c r="H1275" s="309"/>
      <c r="I1275" s="309"/>
      <c r="J1275" s="309"/>
      <c r="K1275" s="309"/>
      <c r="L1275" s="309"/>
      <c r="M1275" s="309"/>
      <c r="N1275" s="309"/>
      <c r="O1275" s="309"/>
      <c r="P1275" s="309"/>
    </row>
    <row r="1276" spans="1:16" x14ac:dyDescent="0.25">
      <c r="A1276" s="309"/>
      <c r="B1276" s="309"/>
      <c r="C1276" s="309"/>
      <c r="D1276" s="309"/>
      <c r="E1276" s="309"/>
      <c r="F1276" s="309"/>
      <c r="G1276" s="309"/>
      <c r="H1276" s="309"/>
      <c r="I1276" s="309"/>
      <c r="J1276" s="309"/>
      <c r="K1276" s="309"/>
      <c r="L1276" s="309"/>
      <c r="M1276" s="309"/>
      <c r="N1276" s="309"/>
      <c r="O1276" s="309"/>
      <c r="P1276" s="309"/>
    </row>
    <row r="1277" spans="1:16" x14ac:dyDescent="0.25">
      <c r="A1277" s="309"/>
      <c r="B1277" s="309"/>
      <c r="C1277" s="309"/>
      <c r="D1277" s="309"/>
      <c r="E1277" s="309"/>
      <c r="F1277" s="309"/>
      <c r="G1277" s="309"/>
      <c r="H1277" s="309"/>
      <c r="I1277" s="309"/>
      <c r="J1277" s="309"/>
      <c r="K1277" s="309"/>
      <c r="L1277" s="309"/>
      <c r="M1277" s="309"/>
      <c r="N1277" s="309"/>
      <c r="O1277" s="309"/>
      <c r="P1277" s="309"/>
    </row>
    <row r="1278" spans="1:16" x14ac:dyDescent="0.25">
      <c r="A1278" s="309"/>
      <c r="B1278" s="309"/>
      <c r="C1278" s="309"/>
      <c r="D1278" s="309"/>
      <c r="E1278" s="309"/>
      <c r="F1278" s="309"/>
      <c r="G1278" s="309"/>
      <c r="H1278" s="309"/>
      <c r="I1278" s="309"/>
      <c r="J1278" s="309"/>
      <c r="K1278" s="309"/>
      <c r="L1278" s="309"/>
      <c r="M1278" s="309"/>
      <c r="N1278" s="309"/>
      <c r="O1278" s="309"/>
      <c r="P1278" s="309"/>
    </row>
    <row r="1279" spans="1:16" x14ac:dyDescent="0.25">
      <c r="A1279" s="309"/>
      <c r="B1279" s="309"/>
      <c r="C1279" s="309"/>
      <c r="D1279" s="309"/>
      <c r="E1279" s="309"/>
      <c r="F1279" s="309"/>
      <c r="G1279" s="309"/>
      <c r="H1279" s="309"/>
      <c r="I1279" s="309"/>
      <c r="J1279" s="309"/>
      <c r="K1279" s="309"/>
      <c r="L1279" s="309"/>
      <c r="M1279" s="309"/>
      <c r="N1279" s="309"/>
      <c r="O1279" s="309"/>
      <c r="P1279" s="309"/>
    </row>
    <row r="1280" spans="1:16" x14ac:dyDescent="0.25">
      <c r="A1280" s="309"/>
      <c r="B1280" s="309"/>
      <c r="C1280" s="309"/>
      <c r="D1280" s="309"/>
      <c r="E1280" s="309"/>
      <c r="F1280" s="309"/>
      <c r="G1280" s="309"/>
      <c r="H1280" s="309"/>
      <c r="I1280" s="309"/>
      <c r="J1280" s="309"/>
      <c r="K1280" s="309"/>
      <c r="L1280" s="309"/>
      <c r="M1280" s="309"/>
      <c r="N1280" s="309"/>
      <c r="O1280" s="309"/>
      <c r="P1280" s="309"/>
    </row>
    <row r="1281" spans="1:16" x14ac:dyDescent="0.25">
      <c r="A1281" s="309"/>
      <c r="B1281" s="309"/>
      <c r="C1281" s="309"/>
      <c r="D1281" s="309"/>
      <c r="E1281" s="309"/>
      <c r="F1281" s="309"/>
      <c r="G1281" s="309"/>
      <c r="H1281" s="309"/>
      <c r="I1281" s="309"/>
      <c r="J1281" s="309"/>
      <c r="K1281" s="309"/>
      <c r="L1281" s="309"/>
      <c r="M1281" s="309"/>
      <c r="N1281" s="309"/>
      <c r="O1281" s="309"/>
      <c r="P1281" s="309"/>
    </row>
    <row r="1282" spans="1:16" x14ac:dyDescent="0.25">
      <c r="A1282" s="309"/>
      <c r="B1282" s="309"/>
      <c r="C1282" s="309"/>
      <c r="D1282" s="309"/>
      <c r="E1282" s="309"/>
      <c r="F1282" s="309"/>
      <c r="G1282" s="309"/>
      <c r="H1282" s="309"/>
      <c r="I1282" s="309"/>
      <c r="J1282" s="309"/>
      <c r="K1282" s="309"/>
      <c r="L1282" s="309"/>
      <c r="M1282" s="309"/>
      <c r="N1282" s="309"/>
      <c r="O1282" s="309"/>
      <c r="P1282" s="309"/>
    </row>
    <row r="1283" spans="1:16" x14ac:dyDescent="0.25">
      <c r="A1283" s="309"/>
      <c r="B1283" s="309"/>
      <c r="C1283" s="309"/>
      <c r="D1283" s="309"/>
      <c r="E1283" s="309"/>
      <c r="F1283" s="309"/>
      <c r="G1283" s="309"/>
      <c r="H1283" s="309"/>
      <c r="I1283" s="309"/>
      <c r="J1283" s="309"/>
      <c r="K1283" s="309"/>
      <c r="L1283" s="309"/>
      <c r="M1283" s="309"/>
      <c r="N1283" s="309"/>
      <c r="O1283" s="309"/>
      <c r="P1283" s="309"/>
    </row>
    <row r="1284" spans="1:16" x14ac:dyDescent="0.25">
      <c r="A1284" s="309"/>
      <c r="B1284" s="309"/>
      <c r="C1284" s="309"/>
      <c r="D1284" s="309"/>
      <c r="E1284" s="309"/>
      <c r="F1284" s="309"/>
      <c r="G1284" s="309"/>
      <c r="H1284" s="309"/>
      <c r="I1284" s="309"/>
      <c r="J1284" s="309"/>
      <c r="K1284" s="309"/>
      <c r="L1284" s="309"/>
      <c r="M1284" s="309"/>
      <c r="N1284" s="309"/>
      <c r="O1284" s="309"/>
      <c r="P1284" s="309"/>
    </row>
    <row r="1285" spans="1:16" x14ac:dyDescent="0.25">
      <c r="A1285" s="309"/>
      <c r="B1285" s="309"/>
      <c r="C1285" s="309"/>
      <c r="D1285" s="309"/>
      <c r="E1285" s="309"/>
      <c r="F1285" s="309"/>
      <c r="G1285" s="309"/>
      <c r="H1285" s="309"/>
      <c r="I1285" s="309"/>
      <c r="J1285" s="309"/>
      <c r="K1285" s="309"/>
      <c r="L1285" s="309"/>
      <c r="M1285" s="309"/>
      <c r="N1285" s="309"/>
      <c r="O1285" s="309"/>
      <c r="P1285" s="309"/>
    </row>
    <row r="1286" spans="1:16" x14ac:dyDescent="0.25">
      <c r="A1286" s="309"/>
      <c r="B1286" s="309"/>
      <c r="C1286" s="309"/>
      <c r="D1286" s="309"/>
      <c r="E1286" s="309"/>
      <c r="F1286" s="309"/>
      <c r="G1286" s="309"/>
      <c r="H1286" s="309"/>
      <c r="I1286" s="309"/>
      <c r="J1286" s="309"/>
      <c r="K1286" s="309"/>
      <c r="L1286" s="309"/>
      <c r="M1286" s="309"/>
      <c r="N1286" s="309"/>
      <c r="O1286" s="309"/>
      <c r="P1286" s="309"/>
    </row>
    <row r="1287" spans="1:16" x14ac:dyDescent="0.25">
      <c r="A1287" s="309"/>
      <c r="B1287" s="309"/>
      <c r="C1287" s="309"/>
      <c r="D1287" s="309"/>
      <c r="E1287" s="309"/>
      <c r="F1287" s="309"/>
      <c r="G1287" s="309"/>
      <c r="H1287" s="309"/>
      <c r="I1287" s="309"/>
      <c r="J1287" s="309"/>
      <c r="K1287" s="309"/>
      <c r="L1287" s="309"/>
      <c r="M1287" s="309"/>
      <c r="N1287" s="309"/>
      <c r="O1287" s="309"/>
      <c r="P1287" s="309"/>
    </row>
    <row r="1288" spans="1:16" x14ac:dyDescent="0.25">
      <c r="A1288" s="309"/>
      <c r="B1288" s="309"/>
      <c r="C1288" s="309"/>
      <c r="D1288" s="309"/>
      <c r="E1288" s="309"/>
      <c r="F1288" s="309"/>
      <c r="G1288" s="309"/>
      <c r="H1288" s="309"/>
      <c r="I1288" s="309"/>
      <c r="J1288" s="309"/>
      <c r="K1288" s="309"/>
      <c r="L1288" s="309"/>
      <c r="M1288" s="309"/>
      <c r="N1288" s="309"/>
      <c r="O1288" s="309"/>
      <c r="P1288" s="309"/>
    </row>
    <row r="1289" spans="1:16" x14ac:dyDescent="0.25">
      <c r="A1289" s="309"/>
      <c r="B1289" s="309"/>
      <c r="C1289" s="309"/>
      <c r="D1289" s="309"/>
      <c r="E1289" s="309"/>
      <c r="F1289" s="309"/>
      <c r="G1289" s="309"/>
      <c r="H1289" s="309"/>
      <c r="I1289" s="309"/>
      <c r="J1289" s="309"/>
      <c r="K1289" s="309"/>
      <c r="L1289" s="309"/>
      <c r="M1289" s="309"/>
      <c r="N1289" s="309"/>
      <c r="O1289" s="309"/>
      <c r="P1289" s="309"/>
    </row>
    <row r="1290" spans="1:16" x14ac:dyDescent="0.25">
      <c r="A1290" s="309"/>
      <c r="B1290" s="309"/>
      <c r="C1290" s="309"/>
      <c r="D1290" s="309"/>
      <c r="E1290" s="309"/>
      <c r="F1290" s="309"/>
      <c r="G1290" s="309"/>
      <c r="H1290" s="309"/>
      <c r="I1290" s="309"/>
      <c r="J1290" s="309"/>
      <c r="K1290" s="309"/>
      <c r="L1290" s="309"/>
      <c r="M1290" s="309"/>
      <c r="N1290" s="309"/>
      <c r="O1290" s="309"/>
      <c r="P1290" s="309"/>
    </row>
    <row r="1291" spans="1:16" x14ac:dyDescent="0.25">
      <c r="A1291" s="309"/>
      <c r="B1291" s="309"/>
      <c r="C1291" s="309"/>
      <c r="D1291" s="309"/>
      <c r="E1291" s="309"/>
      <c r="F1291" s="309"/>
      <c r="G1291" s="309"/>
      <c r="H1291" s="309"/>
      <c r="I1291" s="309"/>
      <c r="J1291" s="309"/>
      <c r="K1291" s="309"/>
      <c r="L1291" s="309"/>
      <c r="M1291" s="309"/>
      <c r="N1291" s="309"/>
      <c r="O1291" s="309"/>
      <c r="P1291" s="309"/>
    </row>
    <row r="1292" spans="1:16" x14ac:dyDescent="0.25">
      <c r="A1292" s="309"/>
      <c r="B1292" s="309"/>
      <c r="C1292" s="309"/>
      <c r="D1292" s="309"/>
      <c r="E1292" s="309"/>
      <c r="F1292" s="309"/>
      <c r="G1292" s="309"/>
      <c r="H1292" s="309"/>
      <c r="I1292" s="309"/>
      <c r="J1292" s="309"/>
      <c r="K1292" s="309"/>
      <c r="L1292" s="309"/>
      <c r="M1292" s="309"/>
      <c r="N1292" s="309"/>
      <c r="O1292" s="309"/>
      <c r="P1292" s="309"/>
    </row>
    <row r="1293" spans="1:16" x14ac:dyDescent="0.25">
      <c r="A1293" s="309"/>
      <c r="B1293" s="309"/>
      <c r="C1293" s="309"/>
      <c r="D1293" s="309"/>
      <c r="E1293" s="309"/>
      <c r="F1293" s="309"/>
      <c r="G1293" s="309"/>
      <c r="H1293" s="309"/>
      <c r="I1293" s="309"/>
      <c r="J1293" s="309"/>
      <c r="K1293" s="309"/>
      <c r="L1293" s="309"/>
      <c r="M1293" s="309"/>
      <c r="N1293" s="309"/>
      <c r="O1293" s="309"/>
      <c r="P1293" s="309"/>
    </row>
    <row r="1294" spans="1:16" x14ac:dyDescent="0.25">
      <c r="A1294" s="309"/>
      <c r="B1294" s="309"/>
      <c r="C1294" s="309"/>
      <c r="D1294" s="309"/>
      <c r="E1294" s="309"/>
      <c r="F1294" s="309"/>
      <c r="G1294" s="309"/>
      <c r="H1294" s="309"/>
      <c r="I1294" s="309"/>
      <c r="J1294" s="309"/>
      <c r="K1294" s="309"/>
      <c r="L1294" s="309"/>
      <c r="M1294" s="309"/>
      <c r="N1294" s="309"/>
      <c r="O1294" s="309"/>
      <c r="P1294" s="309"/>
    </row>
    <row r="1295" spans="1:16" x14ac:dyDescent="0.25">
      <c r="A1295" s="309"/>
      <c r="B1295" s="309"/>
      <c r="C1295" s="309"/>
      <c r="D1295" s="309"/>
      <c r="E1295" s="309"/>
      <c r="F1295" s="309"/>
      <c r="G1295" s="309"/>
      <c r="H1295" s="309"/>
      <c r="I1295" s="309"/>
      <c r="J1295" s="309"/>
      <c r="K1295" s="309"/>
      <c r="L1295" s="309"/>
      <c r="M1295" s="309"/>
      <c r="N1295" s="309"/>
      <c r="O1295" s="309"/>
      <c r="P1295" s="309"/>
    </row>
    <row r="1296" spans="1:16" x14ac:dyDescent="0.25">
      <c r="A1296" s="309"/>
      <c r="B1296" s="309"/>
      <c r="C1296" s="309"/>
      <c r="D1296" s="309"/>
      <c r="E1296" s="309"/>
      <c r="F1296" s="309"/>
      <c r="G1296" s="309"/>
      <c r="H1296" s="309"/>
      <c r="I1296" s="309"/>
      <c r="J1296" s="309"/>
      <c r="K1296" s="309"/>
      <c r="L1296" s="309"/>
      <c r="M1296" s="309"/>
      <c r="N1296" s="309"/>
      <c r="O1296" s="309"/>
      <c r="P1296" s="309"/>
    </row>
    <row r="1297" spans="1:16" x14ac:dyDescent="0.25">
      <c r="A1297" s="309"/>
      <c r="B1297" s="309"/>
      <c r="C1297" s="309"/>
      <c r="D1297" s="309"/>
      <c r="E1297" s="309"/>
      <c r="F1297" s="309"/>
      <c r="G1297" s="309"/>
      <c r="H1297" s="309"/>
      <c r="I1297" s="309"/>
      <c r="J1297" s="309"/>
      <c r="K1297" s="309"/>
      <c r="L1297" s="309"/>
      <c r="M1297" s="309"/>
      <c r="N1297" s="309"/>
      <c r="O1297" s="309"/>
      <c r="P1297" s="309"/>
    </row>
    <row r="1298" spans="1:16" x14ac:dyDescent="0.25">
      <c r="A1298" s="309"/>
      <c r="B1298" s="309"/>
      <c r="C1298" s="309"/>
      <c r="D1298" s="309"/>
      <c r="E1298" s="309"/>
      <c r="F1298" s="309"/>
      <c r="G1298" s="309"/>
      <c r="H1298" s="309"/>
      <c r="I1298" s="309"/>
      <c r="J1298" s="309"/>
      <c r="K1298" s="309"/>
      <c r="L1298" s="309"/>
      <c r="M1298" s="309"/>
      <c r="N1298" s="309"/>
      <c r="O1298" s="309"/>
      <c r="P1298" s="309"/>
    </row>
    <row r="1299" spans="1:16" x14ac:dyDescent="0.25">
      <c r="A1299" s="309"/>
      <c r="B1299" s="309"/>
      <c r="C1299" s="309"/>
      <c r="D1299" s="309"/>
      <c r="E1299" s="309"/>
      <c r="F1299" s="309"/>
      <c r="G1299" s="309"/>
      <c r="H1299" s="309"/>
      <c r="I1299" s="309"/>
      <c r="J1299" s="309"/>
      <c r="K1299" s="309"/>
      <c r="L1299" s="309"/>
      <c r="M1299" s="309"/>
      <c r="N1299" s="309"/>
      <c r="O1299" s="309"/>
      <c r="P1299" s="309"/>
    </row>
    <row r="1300" spans="1:16" x14ac:dyDescent="0.25">
      <c r="A1300" s="309"/>
      <c r="B1300" s="309"/>
      <c r="C1300" s="309"/>
      <c r="D1300" s="309"/>
      <c r="E1300" s="309"/>
      <c r="F1300" s="309"/>
      <c r="G1300" s="309"/>
      <c r="H1300" s="309"/>
      <c r="I1300" s="309"/>
      <c r="J1300" s="309"/>
      <c r="K1300" s="309"/>
      <c r="L1300" s="309"/>
      <c r="M1300" s="309"/>
      <c r="N1300" s="309"/>
      <c r="O1300" s="309"/>
      <c r="P1300" s="309"/>
    </row>
    <row r="1301" spans="1:16" x14ac:dyDescent="0.25">
      <c r="A1301" s="309"/>
      <c r="B1301" s="309"/>
      <c r="C1301" s="309"/>
      <c r="D1301" s="309"/>
      <c r="E1301" s="309"/>
      <c r="F1301" s="309"/>
      <c r="G1301" s="309"/>
      <c r="H1301" s="309"/>
      <c r="I1301" s="309"/>
      <c r="J1301" s="309"/>
      <c r="K1301" s="309"/>
      <c r="L1301" s="309"/>
      <c r="M1301" s="309"/>
      <c r="N1301" s="309"/>
      <c r="O1301" s="309"/>
      <c r="P1301" s="309"/>
    </row>
    <row r="1302" spans="1:16" x14ac:dyDescent="0.25">
      <c r="A1302" s="309"/>
      <c r="B1302" s="309"/>
      <c r="C1302" s="309"/>
      <c r="D1302" s="309"/>
      <c r="E1302" s="309"/>
      <c r="F1302" s="309"/>
      <c r="G1302" s="309"/>
      <c r="H1302" s="309"/>
      <c r="I1302" s="309"/>
      <c r="J1302" s="309"/>
      <c r="K1302" s="309"/>
      <c r="L1302" s="309"/>
      <c r="M1302" s="309"/>
      <c r="N1302" s="309"/>
      <c r="O1302" s="309"/>
      <c r="P1302" s="309"/>
    </row>
    <row r="1303" spans="1:16" x14ac:dyDescent="0.25">
      <c r="A1303" s="309"/>
      <c r="B1303" s="309"/>
      <c r="C1303" s="309"/>
      <c r="D1303" s="309"/>
      <c r="E1303" s="309"/>
      <c r="F1303" s="309"/>
      <c r="G1303" s="309"/>
      <c r="H1303" s="309"/>
      <c r="I1303" s="309"/>
      <c r="J1303" s="309"/>
      <c r="K1303" s="309"/>
      <c r="L1303" s="309"/>
      <c r="M1303" s="309"/>
      <c r="N1303" s="309"/>
      <c r="O1303" s="309"/>
      <c r="P1303" s="309"/>
    </row>
    <row r="1304" spans="1:16" x14ac:dyDescent="0.25">
      <c r="A1304" s="309"/>
      <c r="B1304" s="309"/>
      <c r="C1304" s="309"/>
      <c r="D1304" s="309"/>
      <c r="E1304" s="309"/>
      <c r="F1304" s="309"/>
      <c r="G1304" s="309"/>
      <c r="H1304" s="309"/>
      <c r="I1304" s="309"/>
      <c r="J1304" s="309"/>
      <c r="K1304" s="309"/>
      <c r="L1304" s="309"/>
      <c r="M1304" s="309"/>
      <c r="N1304" s="309"/>
      <c r="O1304" s="309"/>
      <c r="P1304" s="309"/>
    </row>
    <row r="1305" spans="1:16" x14ac:dyDescent="0.25">
      <c r="A1305" s="309"/>
      <c r="B1305" s="309"/>
      <c r="C1305" s="309"/>
      <c r="D1305" s="309"/>
      <c r="E1305" s="309"/>
      <c r="F1305" s="309"/>
      <c r="G1305" s="309"/>
      <c r="H1305" s="309"/>
      <c r="I1305" s="309"/>
      <c r="J1305" s="309"/>
      <c r="K1305" s="309"/>
      <c r="L1305" s="309"/>
      <c r="M1305" s="309"/>
      <c r="N1305" s="309"/>
      <c r="O1305" s="309"/>
      <c r="P1305" s="309"/>
    </row>
    <row r="1306" spans="1:16" x14ac:dyDescent="0.25">
      <c r="A1306" s="309"/>
      <c r="B1306" s="309"/>
      <c r="C1306" s="309"/>
      <c r="D1306" s="309"/>
      <c r="E1306" s="309"/>
      <c r="F1306" s="309"/>
      <c r="G1306" s="309"/>
      <c r="H1306" s="309"/>
      <c r="I1306" s="309"/>
      <c r="J1306" s="309"/>
      <c r="K1306" s="309"/>
      <c r="L1306" s="309"/>
      <c r="M1306" s="309"/>
      <c r="N1306" s="309"/>
      <c r="O1306" s="309"/>
      <c r="P1306" s="309"/>
    </row>
    <row r="1307" spans="1:16" x14ac:dyDescent="0.25">
      <c r="A1307" s="309"/>
      <c r="B1307" s="309"/>
      <c r="C1307" s="309"/>
      <c r="D1307" s="309"/>
      <c r="E1307" s="309"/>
      <c r="F1307" s="309"/>
      <c r="G1307" s="309"/>
      <c r="H1307" s="309"/>
      <c r="I1307" s="309"/>
      <c r="J1307" s="309"/>
      <c r="K1307" s="309"/>
      <c r="L1307" s="309"/>
      <c r="M1307" s="309"/>
      <c r="N1307" s="309"/>
      <c r="O1307" s="309"/>
      <c r="P1307" s="309"/>
    </row>
    <row r="1308" spans="1:16" x14ac:dyDescent="0.25">
      <c r="A1308" s="309"/>
      <c r="B1308" s="309"/>
      <c r="C1308" s="309"/>
      <c r="D1308" s="309"/>
      <c r="E1308" s="309"/>
      <c r="F1308" s="309"/>
      <c r="G1308" s="309"/>
      <c r="H1308" s="309"/>
      <c r="I1308" s="309"/>
      <c r="J1308" s="309"/>
      <c r="K1308" s="309"/>
      <c r="L1308" s="309"/>
      <c r="M1308" s="309"/>
      <c r="N1308" s="309"/>
      <c r="O1308" s="309"/>
      <c r="P1308" s="309"/>
    </row>
    <row r="1309" spans="1:16" x14ac:dyDescent="0.25">
      <c r="A1309" s="309"/>
      <c r="B1309" s="309"/>
      <c r="C1309" s="309"/>
      <c r="D1309" s="309"/>
      <c r="E1309" s="309"/>
      <c r="F1309" s="309"/>
      <c r="G1309" s="309"/>
      <c r="H1309" s="309"/>
      <c r="I1309" s="309"/>
      <c r="J1309" s="309"/>
      <c r="K1309" s="309"/>
      <c r="L1309" s="309"/>
      <c r="M1309" s="309"/>
      <c r="N1309" s="309"/>
      <c r="O1309" s="309"/>
      <c r="P1309" s="309"/>
    </row>
    <row r="1310" spans="1:16" x14ac:dyDescent="0.25">
      <c r="A1310" s="309"/>
      <c r="B1310" s="309"/>
      <c r="C1310" s="309"/>
      <c r="D1310" s="309"/>
      <c r="E1310" s="309"/>
      <c r="F1310" s="309"/>
      <c r="G1310" s="309"/>
      <c r="H1310" s="309"/>
      <c r="I1310" s="309"/>
      <c r="J1310" s="309"/>
      <c r="K1310" s="309"/>
      <c r="L1310" s="309"/>
      <c r="M1310" s="309"/>
      <c r="N1310" s="309"/>
      <c r="O1310" s="309"/>
      <c r="P1310" s="309"/>
    </row>
    <row r="1311" spans="1:16" x14ac:dyDescent="0.25">
      <c r="A1311" s="309"/>
      <c r="B1311" s="309"/>
      <c r="C1311" s="309"/>
      <c r="D1311" s="309"/>
      <c r="E1311" s="309"/>
      <c r="F1311" s="309"/>
      <c r="G1311" s="309"/>
      <c r="H1311" s="309"/>
      <c r="I1311" s="309"/>
      <c r="J1311" s="309"/>
      <c r="K1311" s="309"/>
      <c r="L1311" s="309"/>
      <c r="M1311" s="309"/>
      <c r="N1311" s="309"/>
      <c r="O1311" s="309"/>
      <c r="P1311" s="309"/>
    </row>
    <row r="1312" spans="1:16" x14ac:dyDescent="0.25">
      <c r="A1312" s="309"/>
      <c r="B1312" s="309"/>
      <c r="C1312" s="309"/>
      <c r="D1312" s="309"/>
      <c r="E1312" s="309"/>
      <c r="F1312" s="309"/>
      <c r="G1312" s="309"/>
      <c r="H1312" s="309"/>
      <c r="I1312" s="309"/>
      <c r="J1312" s="309"/>
      <c r="K1312" s="309"/>
      <c r="L1312" s="309"/>
      <c r="M1312" s="309"/>
      <c r="N1312" s="309"/>
      <c r="O1312" s="309"/>
      <c r="P1312" s="309"/>
    </row>
    <row r="1313" spans="1:16" x14ac:dyDescent="0.25">
      <c r="A1313" s="309"/>
      <c r="B1313" s="309"/>
      <c r="C1313" s="309"/>
      <c r="D1313" s="309"/>
      <c r="E1313" s="309"/>
      <c r="F1313" s="309"/>
      <c r="G1313" s="309"/>
      <c r="H1313" s="309"/>
      <c r="I1313" s="309"/>
      <c r="J1313" s="309"/>
      <c r="K1313" s="309"/>
      <c r="L1313" s="309"/>
      <c r="M1313" s="309"/>
      <c r="N1313" s="309"/>
      <c r="O1313" s="309"/>
      <c r="P1313" s="309"/>
    </row>
    <row r="1314" spans="1:16" x14ac:dyDescent="0.25">
      <c r="A1314" s="309"/>
      <c r="B1314" s="309"/>
      <c r="C1314" s="309"/>
      <c r="D1314" s="309"/>
      <c r="E1314" s="309"/>
      <c r="F1314" s="309"/>
      <c r="G1314" s="309"/>
      <c r="H1314" s="309"/>
      <c r="I1314" s="309"/>
      <c r="J1314" s="309"/>
      <c r="K1314" s="309"/>
      <c r="L1314" s="309"/>
      <c r="M1314" s="309"/>
      <c r="N1314" s="309"/>
      <c r="O1314" s="309"/>
      <c r="P1314" s="309"/>
    </row>
    <row r="1315" spans="1:16" x14ac:dyDescent="0.25">
      <c r="A1315" s="309"/>
      <c r="B1315" s="309"/>
      <c r="C1315" s="309"/>
      <c r="D1315" s="309"/>
      <c r="E1315" s="309"/>
      <c r="F1315" s="309"/>
      <c r="G1315" s="309"/>
      <c r="H1315" s="309"/>
      <c r="I1315" s="309"/>
      <c r="J1315" s="309"/>
      <c r="K1315" s="309"/>
      <c r="L1315" s="309"/>
      <c r="M1315" s="309"/>
      <c r="N1315" s="309"/>
      <c r="O1315" s="309"/>
      <c r="P1315" s="309"/>
    </row>
    <row r="1316" spans="1:16" x14ac:dyDescent="0.25">
      <c r="A1316" s="309"/>
      <c r="B1316" s="309"/>
      <c r="C1316" s="309"/>
      <c r="D1316" s="309"/>
      <c r="E1316" s="309"/>
      <c r="F1316" s="309"/>
      <c r="G1316" s="309"/>
      <c r="H1316" s="309"/>
      <c r="I1316" s="309"/>
      <c r="J1316" s="309"/>
      <c r="K1316" s="309"/>
      <c r="L1316" s="309"/>
      <c r="M1316" s="309"/>
      <c r="N1316" s="309"/>
      <c r="O1316" s="309"/>
      <c r="P1316" s="309"/>
    </row>
    <row r="1317" spans="1:16" x14ac:dyDescent="0.25">
      <c r="A1317" s="309"/>
      <c r="B1317" s="309"/>
      <c r="C1317" s="309"/>
      <c r="D1317" s="309"/>
      <c r="E1317" s="309"/>
      <c r="F1317" s="309"/>
      <c r="G1317" s="309"/>
      <c r="H1317" s="309"/>
      <c r="I1317" s="309"/>
      <c r="J1317" s="309"/>
      <c r="K1317" s="309"/>
      <c r="L1317" s="309"/>
      <c r="M1317" s="309"/>
      <c r="N1317" s="309"/>
      <c r="O1317" s="309"/>
      <c r="P1317" s="309"/>
    </row>
    <row r="1318" spans="1:16" x14ac:dyDescent="0.25">
      <c r="A1318" s="309"/>
      <c r="B1318" s="309"/>
      <c r="C1318" s="309"/>
      <c r="D1318" s="309"/>
      <c r="E1318" s="309"/>
      <c r="F1318" s="309"/>
      <c r="G1318" s="309"/>
      <c r="H1318" s="309"/>
      <c r="I1318" s="309"/>
      <c r="J1318" s="309"/>
      <c r="K1318" s="309"/>
      <c r="L1318" s="309"/>
      <c r="M1318" s="309"/>
      <c r="N1318" s="309"/>
      <c r="O1318" s="309"/>
      <c r="P1318" s="309"/>
    </row>
    <row r="1319" spans="1:16" x14ac:dyDescent="0.25">
      <c r="A1319" s="309"/>
      <c r="B1319" s="309"/>
      <c r="C1319" s="309"/>
      <c r="D1319" s="309"/>
      <c r="E1319" s="309"/>
      <c r="F1319" s="309"/>
      <c r="G1319" s="309"/>
      <c r="H1319" s="309"/>
      <c r="I1319" s="309"/>
      <c r="J1319" s="309"/>
      <c r="K1319" s="309"/>
      <c r="L1319" s="309"/>
      <c r="M1319" s="309"/>
      <c r="N1319" s="309"/>
      <c r="O1319" s="309"/>
      <c r="P1319" s="309"/>
    </row>
    <row r="1320" spans="1:16" x14ac:dyDescent="0.25">
      <c r="A1320" s="309"/>
      <c r="B1320" s="309"/>
      <c r="C1320" s="309"/>
      <c r="D1320" s="309"/>
      <c r="E1320" s="309"/>
      <c r="F1320" s="309"/>
      <c r="G1320" s="309"/>
      <c r="H1320" s="309"/>
      <c r="I1320" s="309"/>
      <c r="J1320" s="309"/>
      <c r="K1320" s="309"/>
      <c r="L1320" s="309"/>
      <c r="M1320" s="309"/>
      <c r="N1320" s="309"/>
      <c r="O1320" s="309"/>
      <c r="P1320" s="309"/>
    </row>
    <row r="1321" spans="1:16" x14ac:dyDescent="0.25">
      <c r="A1321" s="309"/>
      <c r="B1321" s="309"/>
      <c r="C1321" s="309"/>
      <c r="D1321" s="309"/>
      <c r="E1321" s="309"/>
      <c r="F1321" s="309"/>
      <c r="G1321" s="309"/>
      <c r="H1321" s="309"/>
      <c r="I1321" s="309"/>
      <c r="J1321" s="309"/>
      <c r="K1321" s="309"/>
      <c r="L1321" s="309"/>
      <c r="M1321" s="309"/>
      <c r="N1321" s="309"/>
      <c r="O1321" s="309"/>
      <c r="P1321" s="309"/>
    </row>
    <row r="1322" spans="1:16" x14ac:dyDescent="0.25">
      <c r="A1322" s="309"/>
      <c r="B1322" s="309"/>
      <c r="C1322" s="309"/>
      <c r="D1322" s="309"/>
      <c r="E1322" s="309"/>
      <c r="F1322" s="309"/>
      <c r="G1322" s="309"/>
      <c r="H1322" s="309"/>
      <c r="I1322" s="309"/>
      <c r="J1322" s="309"/>
      <c r="K1322" s="309"/>
      <c r="L1322" s="309"/>
      <c r="M1322" s="309"/>
      <c r="N1322" s="309"/>
      <c r="O1322" s="309"/>
      <c r="P1322" s="309"/>
    </row>
    <row r="1323" spans="1:16" x14ac:dyDescent="0.25">
      <c r="A1323" s="309"/>
      <c r="B1323" s="309"/>
      <c r="C1323" s="309"/>
      <c r="D1323" s="309"/>
      <c r="E1323" s="309"/>
      <c r="F1323" s="309"/>
      <c r="G1323" s="309"/>
      <c r="H1323" s="309"/>
      <c r="I1323" s="309"/>
      <c r="J1323" s="309"/>
      <c r="K1323" s="309"/>
      <c r="L1323" s="309"/>
      <c r="M1323" s="309"/>
      <c r="N1323" s="309"/>
      <c r="O1323" s="309"/>
      <c r="P1323" s="309"/>
    </row>
    <row r="1324" spans="1:16" x14ac:dyDescent="0.25">
      <c r="A1324" s="309"/>
      <c r="B1324" s="309"/>
      <c r="C1324" s="309"/>
      <c r="D1324" s="309"/>
      <c r="E1324" s="309"/>
      <c r="F1324" s="309"/>
      <c r="G1324" s="309"/>
      <c r="H1324" s="309"/>
      <c r="I1324" s="309"/>
      <c r="J1324" s="309"/>
      <c r="K1324" s="309"/>
      <c r="L1324" s="309"/>
      <c r="M1324" s="309"/>
      <c r="N1324" s="309"/>
      <c r="O1324" s="309"/>
      <c r="P1324" s="309"/>
    </row>
    <row r="1325" spans="1:16" x14ac:dyDescent="0.25">
      <c r="A1325" s="309"/>
      <c r="B1325" s="309"/>
      <c r="C1325" s="309"/>
      <c r="D1325" s="309"/>
      <c r="E1325" s="309"/>
      <c r="F1325" s="309"/>
      <c r="G1325" s="309"/>
      <c r="H1325" s="309"/>
      <c r="I1325" s="309"/>
      <c r="J1325" s="309"/>
      <c r="K1325" s="309"/>
      <c r="L1325" s="309"/>
      <c r="M1325" s="309"/>
      <c r="N1325" s="309"/>
      <c r="O1325" s="309"/>
      <c r="P1325" s="309"/>
    </row>
    <row r="1326" spans="1:16" x14ac:dyDescent="0.25">
      <c r="A1326" s="309"/>
      <c r="B1326" s="309"/>
      <c r="C1326" s="309"/>
      <c r="D1326" s="309"/>
      <c r="E1326" s="309"/>
      <c r="F1326" s="309"/>
      <c r="G1326" s="309"/>
      <c r="H1326" s="309"/>
      <c r="I1326" s="309"/>
      <c r="J1326" s="309"/>
      <c r="K1326" s="309"/>
      <c r="L1326" s="309"/>
      <c r="M1326" s="309"/>
      <c r="N1326" s="309"/>
      <c r="O1326" s="309"/>
      <c r="P1326" s="309"/>
    </row>
    <row r="1327" spans="1:16" x14ac:dyDescent="0.25">
      <c r="A1327" s="309"/>
      <c r="B1327" s="309"/>
      <c r="C1327" s="309"/>
      <c r="D1327" s="309"/>
      <c r="E1327" s="309"/>
      <c r="F1327" s="309"/>
      <c r="G1327" s="309"/>
      <c r="H1327" s="309"/>
      <c r="I1327" s="309"/>
      <c r="J1327" s="309"/>
      <c r="K1327" s="309"/>
      <c r="L1327" s="309"/>
      <c r="M1327" s="309"/>
      <c r="N1327" s="309"/>
      <c r="O1327" s="309"/>
      <c r="P1327" s="309"/>
    </row>
    <row r="1328" spans="1:16" x14ac:dyDescent="0.25">
      <c r="A1328" s="309"/>
      <c r="B1328" s="309"/>
      <c r="C1328" s="309"/>
      <c r="D1328" s="309"/>
      <c r="E1328" s="309"/>
      <c r="F1328" s="309"/>
      <c r="G1328" s="309"/>
      <c r="H1328" s="309"/>
      <c r="I1328" s="309"/>
      <c r="J1328" s="309"/>
      <c r="K1328" s="309"/>
      <c r="L1328" s="309"/>
      <c r="M1328" s="309"/>
      <c r="N1328" s="309"/>
      <c r="O1328" s="309"/>
      <c r="P1328" s="309"/>
    </row>
    <row r="1329" spans="1:16" x14ac:dyDescent="0.25">
      <c r="A1329" s="309"/>
      <c r="B1329" s="309"/>
      <c r="C1329" s="309"/>
      <c r="D1329" s="309"/>
      <c r="E1329" s="309"/>
      <c r="F1329" s="309"/>
      <c r="G1329" s="309"/>
      <c r="H1329" s="309"/>
      <c r="I1329" s="309"/>
      <c r="J1329" s="309"/>
      <c r="K1329" s="309"/>
      <c r="L1329" s="309"/>
      <c r="M1329" s="309"/>
      <c r="N1329" s="309"/>
      <c r="O1329" s="309"/>
      <c r="P1329" s="309"/>
    </row>
    <row r="1330" spans="1:16" x14ac:dyDescent="0.25">
      <c r="A1330" s="309"/>
      <c r="B1330" s="309"/>
      <c r="C1330" s="309"/>
      <c r="D1330" s="309"/>
      <c r="E1330" s="309"/>
      <c r="F1330" s="309"/>
      <c r="G1330" s="309"/>
      <c r="H1330" s="309"/>
      <c r="I1330" s="309"/>
      <c r="J1330" s="309"/>
      <c r="K1330" s="309"/>
      <c r="L1330" s="309"/>
      <c r="M1330" s="309"/>
      <c r="N1330" s="309"/>
      <c r="O1330" s="309"/>
      <c r="P1330" s="309"/>
    </row>
    <row r="1331" spans="1:16" x14ac:dyDescent="0.25">
      <c r="A1331" s="309"/>
      <c r="B1331" s="309"/>
      <c r="C1331" s="309"/>
      <c r="D1331" s="309"/>
      <c r="E1331" s="309"/>
      <c r="F1331" s="309"/>
      <c r="G1331" s="309"/>
      <c r="H1331" s="309"/>
      <c r="I1331" s="309"/>
      <c r="J1331" s="309"/>
      <c r="K1331" s="309"/>
      <c r="L1331" s="309"/>
      <c r="M1331" s="309"/>
      <c r="N1331" s="309"/>
      <c r="O1331" s="309"/>
      <c r="P1331" s="309"/>
    </row>
    <row r="1332" spans="1:16" x14ac:dyDescent="0.25">
      <c r="A1332" s="309"/>
      <c r="B1332" s="309"/>
      <c r="C1332" s="309"/>
      <c r="D1332" s="309"/>
      <c r="E1332" s="309"/>
      <c r="F1332" s="309"/>
      <c r="G1332" s="309"/>
      <c r="H1332" s="309"/>
      <c r="I1332" s="309"/>
      <c r="J1332" s="309"/>
      <c r="K1332" s="309"/>
      <c r="L1332" s="309"/>
      <c r="M1332" s="309"/>
      <c r="N1332" s="309"/>
      <c r="O1332" s="309"/>
      <c r="P1332" s="309"/>
    </row>
    <row r="1333" spans="1:16" x14ac:dyDescent="0.25">
      <c r="A1333" s="309"/>
      <c r="B1333" s="309"/>
      <c r="C1333" s="309"/>
      <c r="D1333" s="309"/>
      <c r="E1333" s="309"/>
      <c r="F1333" s="309"/>
      <c r="G1333" s="309"/>
      <c r="H1333" s="309"/>
      <c r="I1333" s="309"/>
      <c r="J1333" s="309"/>
      <c r="K1333" s="309"/>
      <c r="L1333" s="309"/>
      <c r="M1333" s="309"/>
      <c r="N1333" s="309"/>
      <c r="O1333" s="309"/>
      <c r="P1333" s="309"/>
    </row>
    <row r="1334" spans="1:16" x14ac:dyDescent="0.25">
      <c r="A1334" s="309"/>
      <c r="B1334" s="309"/>
      <c r="C1334" s="309"/>
      <c r="D1334" s="309"/>
      <c r="E1334" s="309"/>
      <c r="F1334" s="309"/>
      <c r="G1334" s="309"/>
      <c r="H1334" s="309"/>
      <c r="I1334" s="309"/>
      <c r="J1334" s="309"/>
      <c r="K1334" s="309"/>
      <c r="L1334" s="309"/>
      <c r="M1334" s="309"/>
      <c r="N1334" s="309"/>
      <c r="O1334" s="309"/>
      <c r="P1334" s="309"/>
    </row>
    <row r="1335" spans="1:16" x14ac:dyDescent="0.25">
      <c r="A1335" s="309"/>
      <c r="B1335" s="309"/>
      <c r="C1335" s="309"/>
      <c r="D1335" s="309"/>
      <c r="E1335" s="309"/>
      <c r="F1335" s="309"/>
      <c r="G1335" s="309"/>
      <c r="H1335" s="309"/>
      <c r="I1335" s="309"/>
      <c r="J1335" s="309"/>
      <c r="K1335" s="309"/>
      <c r="L1335" s="309"/>
      <c r="M1335" s="309"/>
      <c r="N1335" s="309"/>
      <c r="O1335" s="309"/>
      <c r="P1335" s="309"/>
    </row>
    <row r="1336" spans="1:16" x14ac:dyDescent="0.25">
      <c r="A1336" s="309"/>
      <c r="B1336" s="309"/>
      <c r="C1336" s="309"/>
      <c r="D1336" s="309"/>
      <c r="E1336" s="309"/>
      <c r="F1336" s="309"/>
      <c r="G1336" s="309"/>
      <c r="H1336" s="309"/>
      <c r="I1336" s="309"/>
      <c r="J1336" s="309"/>
      <c r="K1336" s="309"/>
      <c r="L1336" s="309"/>
      <c r="M1336" s="309"/>
      <c r="N1336" s="309"/>
      <c r="O1336" s="309"/>
      <c r="P1336" s="309"/>
    </row>
    <row r="1337" spans="1:16" x14ac:dyDescent="0.25">
      <c r="A1337" s="309"/>
      <c r="B1337" s="309"/>
      <c r="C1337" s="309"/>
      <c r="D1337" s="309"/>
      <c r="E1337" s="309"/>
      <c r="F1337" s="309"/>
      <c r="G1337" s="309"/>
      <c r="H1337" s="309"/>
      <c r="I1337" s="309"/>
      <c r="J1337" s="309"/>
      <c r="K1337" s="309"/>
      <c r="L1337" s="309"/>
      <c r="M1337" s="309"/>
      <c r="N1337" s="309"/>
      <c r="O1337" s="309"/>
      <c r="P1337" s="309"/>
    </row>
    <row r="1338" spans="1:16" x14ac:dyDescent="0.25">
      <c r="A1338" s="309"/>
      <c r="B1338" s="309"/>
      <c r="C1338" s="309"/>
      <c r="D1338" s="309"/>
      <c r="E1338" s="309"/>
      <c r="F1338" s="309"/>
      <c r="G1338" s="309"/>
      <c r="H1338" s="309"/>
      <c r="I1338" s="309"/>
      <c r="J1338" s="309"/>
      <c r="K1338" s="309"/>
      <c r="L1338" s="309"/>
      <c r="M1338" s="309"/>
      <c r="N1338" s="309"/>
      <c r="O1338" s="309"/>
      <c r="P1338" s="309"/>
    </row>
    <row r="1339" spans="1:16" x14ac:dyDescent="0.25">
      <c r="A1339" s="309"/>
      <c r="B1339" s="309"/>
      <c r="C1339" s="309"/>
      <c r="D1339" s="309"/>
      <c r="E1339" s="309"/>
      <c r="F1339" s="309"/>
      <c r="G1339" s="309"/>
      <c r="H1339" s="309"/>
      <c r="I1339" s="309"/>
      <c r="J1339" s="309"/>
      <c r="K1339" s="309"/>
      <c r="L1339" s="309"/>
      <c r="M1339" s="309"/>
      <c r="N1339" s="309"/>
      <c r="O1339" s="309"/>
      <c r="P1339" s="309"/>
    </row>
    <row r="1340" spans="1:16" x14ac:dyDescent="0.25">
      <c r="A1340" s="309"/>
      <c r="B1340" s="309"/>
      <c r="C1340" s="309"/>
      <c r="D1340" s="309"/>
      <c r="E1340" s="309"/>
      <c r="F1340" s="309"/>
      <c r="G1340" s="309"/>
      <c r="H1340" s="309"/>
      <c r="I1340" s="309"/>
      <c r="J1340" s="309"/>
      <c r="K1340" s="309"/>
      <c r="L1340" s="309"/>
      <c r="M1340" s="309"/>
      <c r="N1340" s="309"/>
      <c r="O1340" s="309"/>
      <c r="P1340" s="309"/>
    </row>
    <row r="1341" spans="1:16" x14ac:dyDescent="0.25">
      <c r="A1341" s="309"/>
      <c r="B1341" s="309"/>
      <c r="C1341" s="309"/>
      <c r="D1341" s="309"/>
      <c r="E1341" s="309"/>
      <c r="F1341" s="309"/>
      <c r="G1341" s="309"/>
      <c r="H1341" s="309"/>
      <c r="I1341" s="309"/>
      <c r="J1341" s="309"/>
      <c r="K1341" s="309"/>
      <c r="L1341" s="309"/>
      <c r="M1341" s="309"/>
      <c r="N1341" s="309"/>
      <c r="O1341" s="309"/>
      <c r="P1341" s="309"/>
    </row>
    <row r="1342" spans="1:16" x14ac:dyDescent="0.25">
      <c r="A1342" s="309"/>
      <c r="B1342" s="309"/>
      <c r="C1342" s="309"/>
      <c r="D1342" s="309"/>
      <c r="E1342" s="309"/>
      <c r="F1342" s="309"/>
      <c r="G1342" s="309"/>
      <c r="H1342" s="309"/>
      <c r="I1342" s="309"/>
      <c r="J1342" s="309"/>
      <c r="K1342" s="309"/>
      <c r="L1342" s="309"/>
      <c r="M1342" s="309"/>
      <c r="N1342" s="309"/>
      <c r="O1342" s="309"/>
      <c r="P1342" s="309"/>
    </row>
    <row r="1343" spans="1:16" x14ac:dyDescent="0.25">
      <c r="A1343" s="309"/>
      <c r="B1343" s="309"/>
      <c r="C1343" s="309"/>
      <c r="D1343" s="309"/>
      <c r="E1343" s="309"/>
      <c r="F1343" s="309"/>
      <c r="G1343" s="309"/>
      <c r="H1343" s="309"/>
      <c r="I1343" s="309"/>
      <c r="J1343" s="309"/>
      <c r="K1343" s="309"/>
      <c r="L1343" s="309"/>
      <c r="M1343" s="309"/>
      <c r="N1343" s="309"/>
      <c r="O1343" s="309"/>
      <c r="P1343" s="309"/>
    </row>
    <row r="1344" spans="1:16" x14ac:dyDescent="0.25">
      <c r="A1344" s="309"/>
      <c r="B1344" s="309"/>
      <c r="C1344" s="309"/>
      <c r="D1344" s="309"/>
      <c r="E1344" s="309"/>
      <c r="F1344" s="309"/>
      <c r="G1344" s="309"/>
      <c r="H1344" s="309"/>
      <c r="I1344" s="309"/>
      <c r="J1344" s="309"/>
      <c r="K1344" s="309"/>
      <c r="L1344" s="309"/>
      <c r="M1344" s="309"/>
      <c r="N1344" s="309"/>
      <c r="O1344" s="309"/>
      <c r="P1344" s="309"/>
    </row>
    <row r="1345" spans="1:16" x14ac:dyDescent="0.25">
      <c r="A1345" s="309"/>
      <c r="B1345" s="309"/>
      <c r="C1345" s="309"/>
      <c r="D1345" s="309"/>
      <c r="E1345" s="309"/>
      <c r="F1345" s="309"/>
      <c r="G1345" s="309"/>
      <c r="H1345" s="309"/>
      <c r="I1345" s="309"/>
      <c r="J1345" s="309"/>
      <c r="K1345" s="309"/>
      <c r="L1345" s="309"/>
      <c r="M1345" s="309"/>
      <c r="N1345" s="309"/>
      <c r="O1345" s="309"/>
      <c r="P1345" s="309"/>
    </row>
    <row r="1346" spans="1:16" x14ac:dyDescent="0.25">
      <c r="A1346" s="309"/>
      <c r="B1346" s="309"/>
      <c r="C1346" s="309"/>
      <c r="D1346" s="309"/>
      <c r="E1346" s="309"/>
      <c r="F1346" s="309"/>
      <c r="G1346" s="309"/>
      <c r="H1346" s="309"/>
      <c r="I1346" s="309"/>
      <c r="J1346" s="309"/>
      <c r="K1346" s="309"/>
      <c r="L1346" s="309"/>
      <c r="M1346" s="309"/>
      <c r="N1346" s="309"/>
      <c r="O1346" s="309"/>
      <c r="P1346" s="309"/>
    </row>
    <row r="1347" spans="1:16" x14ac:dyDescent="0.25">
      <c r="A1347" s="309"/>
      <c r="B1347" s="309"/>
      <c r="C1347" s="309"/>
      <c r="D1347" s="309"/>
      <c r="E1347" s="309"/>
      <c r="F1347" s="309"/>
      <c r="G1347" s="309"/>
      <c r="H1347" s="309"/>
      <c r="I1347" s="309"/>
      <c r="J1347" s="309"/>
      <c r="K1347" s="309"/>
      <c r="L1347" s="309"/>
      <c r="M1347" s="309"/>
      <c r="N1347" s="309"/>
      <c r="O1347" s="309"/>
      <c r="P1347" s="309"/>
    </row>
    <row r="1348" spans="1:16" x14ac:dyDescent="0.25">
      <c r="A1348" s="309"/>
      <c r="B1348" s="309"/>
      <c r="C1348" s="309"/>
      <c r="D1348" s="309"/>
      <c r="E1348" s="309"/>
      <c r="F1348" s="309"/>
      <c r="G1348" s="309"/>
      <c r="H1348" s="309"/>
      <c r="I1348" s="309"/>
      <c r="J1348" s="309"/>
      <c r="K1348" s="309"/>
      <c r="L1348" s="309"/>
      <c r="M1348" s="309"/>
      <c r="N1348" s="309"/>
      <c r="O1348" s="309"/>
      <c r="P1348" s="309"/>
    </row>
    <row r="1349" spans="1:16" x14ac:dyDescent="0.25">
      <c r="A1349" s="309"/>
      <c r="B1349" s="309"/>
      <c r="C1349" s="309"/>
      <c r="D1349" s="309"/>
      <c r="E1349" s="309"/>
      <c r="F1349" s="309"/>
      <c r="G1349" s="309"/>
      <c r="H1349" s="309"/>
      <c r="I1349" s="309"/>
      <c r="J1349" s="309"/>
      <c r="K1349" s="309"/>
      <c r="L1349" s="309"/>
      <c r="M1349" s="309"/>
      <c r="N1349" s="309"/>
      <c r="O1349" s="309"/>
      <c r="P1349" s="309"/>
    </row>
    <row r="1350" spans="1:16" x14ac:dyDescent="0.25">
      <c r="A1350" s="309"/>
      <c r="B1350" s="309"/>
      <c r="C1350" s="309"/>
      <c r="D1350" s="309"/>
      <c r="E1350" s="309"/>
      <c r="F1350" s="309"/>
      <c r="G1350" s="309"/>
      <c r="H1350" s="309"/>
      <c r="I1350" s="309"/>
      <c r="J1350" s="309"/>
      <c r="K1350" s="309"/>
      <c r="L1350" s="309"/>
      <c r="M1350" s="309"/>
      <c r="N1350" s="309"/>
      <c r="O1350" s="309"/>
      <c r="P1350" s="309"/>
    </row>
    <row r="1351" spans="1:16" x14ac:dyDescent="0.25">
      <c r="A1351" s="309"/>
      <c r="B1351" s="309"/>
      <c r="C1351" s="309"/>
      <c r="D1351" s="309"/>
      <c r="E1351" s="309"/>
      <c r="F1351" s="309"/>
      <c r="G1351" s="309"/>
      <c r="H1351" s="309"/>
      <c r="I1351" s="309"/>
      <c r="J1351" s="309"/>
      <c r="K1351" s="309"/>
      <c r="L1351" s="309"/>
      <c r="M1351" s="309"/>
      <c r="N1351" s="309"/>
      <c r="O1351" s="309"/>
      <c r="P1351" s="309"/>
    </row>
    <row r="1352" spans="1:16" x14ac:dyDescent="0.25">
      <c r="A1352" s="309"/>
      <c r="B1352" s="309"/>
      <c r="C1352" s="309"/>
      <c r="D1352" s="309"/>
      <c r="E1352" s="309"/>
      <c r="F1352" s="309"/>
      <c r="G1352" s="309"/>
      <c r="H1352" s="309"/>
      <c r="I1352" s="309"/>
      <c r="J1352" s="309"/>
      <c r="K1352" s="309"/>
      <c r="L1352" s="309"/>
      <c r="M1352" s="309"/>
      <c r="N1352" s="309"/>
      <c r="O1352" s="309"/>
      <c r="P1352" s="309"/>
    </row>
    <row r="1353" spans="1:16" x14ac:dyDescent="0.25">
      <c r="A1353" s="309"/>
      <c r="B1353" s="309"/>
      <c r="C1353" s="309"/>
      <c r="D1353" s="309"/>
      <c r="E1353" s="309"/>
      <c r="F1353" s="309"/>
      <c r="G1353" s="309"/>
      <c r="H1353" s="309"/>
      <c r="I1353" s="309"/>
      <c r="J1353" s="309"/>
      <c r="K1353" s="309"/>
      <c r="L1353" s="309"/>
      <c r="M1353" s="309"/>
      <c r="N1353" s="309"/>
      <c r="O1353" s="309"/>
      <c r="P1353" s="309"/>
    </row>
    <row r="1354" spans="1:16" x14ac:dyDescent="0.25">
      <c r="A1354" s="309"/>
      <c r="B1354" s="309"/>
      <c r="C1354" s="309"/>
      <c r="D1354" s="309"/>
      <c r="E1354" s="309"/>
      <c r="F1354" s="309"/>
      <c r="G1354" s="309"/>
      <c r="H1354" s="309"/>
      <c r="I1354" s="309"/>
      <c r="J1354" s="309"/>
      <c r="K1354" s="309"/>
      <c r="L1354" s="309"/>
      <c r="M1354" s="309"/>
      <c r="N1354" s="309"/>
      <c r="O1354" s="309"/>
      <c r="P1354" s="309"/>
    </row>
    <row r="1355" spans="1:16" x14ac:dyDescent="0.25">
      <c r="A1355" s="309"/>
      <c r="B1355" s="309"/>
      <c r="C1355" s="309"/>
      <c r="D1355" s="309"/>
      <c r="E1355" s="309"/>
      <c r="F1355" s="309"/>
      <c r="G1355" s="309"/>
      <c r="H1355" s="309"/>
      <c r="I1355" s="309"/>
      <c r="J1355" s="309"/>
      <c r="K1355" s="309"/>
      <c r="L1355" s="309"/>
      <c r="M1355" s="309"/>
      <c r="N1355" s="309"/>
      <c r="O1355" s="309"/>
      <c r="P1355" s="309"/>
    </row>
    <row r="1356" spans="1:16" x14ac:dyDescent="0.25">
      <c r="A1356" s="309"/>
      <c r="B1356" s="309"/>
      <c r="C1356" s="309"/>
      <c r="D1356" s="309"/>
      <c r="E1356" s="309"/>
      <c r="F1356" s="309"/>
      <c r="G1356" s="309"/>
      <c r="H1356" s="309"/>
      <c r="I1356" s="309"/>
      <c r="J1356" s="309"/>
      <c r="K1356" s="309"/>
      <c r="L1356" s="309"/>
      <c r="M1356" s="309"/>
      <c r="N1356" s="309"/>
      <c r="O1356" s="309"/>
      <c r="P1356" s="309"/>
    </row>
    <row r="1357" spans="1:16" x14ac:dyDescent="0.25">
      <c r="A1357" s="309"/>
      <c r="B1357" s="309"/>
      <c r="C1357" s="309"/>
      <c r="D1357" s="309"/>
      <c r="E1357" s="309"/>
      <c r="F1357" s="309"/>
      <c r="G1357" s="309"/>
      <c r="H1357" s="309"/>
      <c r="I1357" s="309"/>
      <c r="J1357" s="309"/>
      <c r="K1357" s="309"/>
      <c r="L1357" s="309"/>
      <c r="M1357" s="309"/>
      <c r="N1357" s="309"/>
      <c r="O1357" s="309"/>
      <c r="P1357" s="309"/>
    </row>
    <row r="1358" spans="1:16" x14ac:dyDescent="0.25">
      <c r="A1358" s="309"/>
      <c r="B1358" s="309"/>
      <c r="C1358" s="309"/>
      <c r="D1358" s="309"/>
      <c r="E1358" s="309"/>
      <c r="F1358" s="309"/>
      <c r="G1358" s="309"/>
      <c r="H1358" s="309"/>
      <c r="I1358" s="309"/>
      <c r="J1358" s="309"/>
      <c r="K1358" s="309"/>
      <c r="L1358" s="309"/>
      <c r="M1358" s="309"/>
      <c r="N1358" s="309"/>
      <c r="O1358" s="309"/>
      <c r="P1358" s="309"/>
    </row>
    <row r="1359" spans="1:16" x14ac:dyDescent="0.25">
      <c r="A1359" s="309"/>
      <c r="B1359" s="309"/>
      <c r="C1359" s="309"/>
      <c r="D1359" s="309"/>
      <c r="E1359" s="309"/>
      <c r="F1359" s="309"/>
      <c r="G1359" s="309"/>
      <c r="H1359" s="309"/>
      <c r="I1359" s="309"/>
      <c r="J1359" s="309"/>
      <c r="K1359" s="309"/>
      <c r="L1359" s="309"/>
      <c r="M1359" s="309"/>
      <c r="N1359" s="309"/>
      <c r="O1359" s="309"/>
      <c r="P1359" s="309"/>
    </row>
    <row r="1360" spans="1:16" x14ac:dyDescent="0.25">
      <c r="A1360" s="309"/>
      <c r="B1360" s="309"/>
      <c r="C1360" s="309"/>
      <c r="D1360" s="309"/>
      <c r="E1360" s="309"/>
      <c r="F1360" s="309"/>
      <c r="G1360" s="309"/>
      <c r="H1360" s="309"/>
      <c r="I1360" s="309"/>
      <c r="J1360" s="309"/>
      <c r="K1360" s="309"/>
      <c r="L1360" s="309"/>
      <c r="M1360" s="309"/>
      <c r="N1360" s="309"/>
      <c r="O1360" s="309"/>
      <c r="P1360" s="309"/>
    </row>
    <row r="1361" spans="1:16" x14ac:dyDescent="0.25">
      <c r="A1361" s="309"/>
      <c r="B1361" s="309"/>
      <c r="C1361" s="309"/>
      <c r="D1361" s="309"/>
      <c r="E1361" s="309"/>
      <c r="F1361" s="309"/>
      <c r="G1361" s="309"/>
      <c r="H1361" s="309"/>
      <c r="I1361" s="309"/>
      <c r="J1361" s="309"/>
      <c r="K1361" s="309"/>
      <c r="L1361" s="309"/>
      <c r="M1361" s="309"/>
      <c r="N1361" s="309"/>
      <c r="O1361" s="309"/>
      <c r="P1361" s="309"/>
    </row>
    <row r="1362" spans="1:16" x14ac:dyDescent="0.25">
      <c r="A1362" s="309"/>
      <c r="B1362" s="309"/>
      <c r="C1362" s="309"/>
      <c r="D1362" s="309"/>
      <c r="E1362" s="309"/>
      <c r="F1362" s="309"/>
      <c r="G1362" s="309"/>
      <c r="H1362" s="309"/>
      <c r="I1362" s="309"/>
      <c r="J1362" s="309"/>
      <c r="K1362" s="309"/>
      <c r="L1362" s="309"/>
      <c r="M1362" s="309"/>
      <c r="N1362" s="309"/>
      <c r="O1362" s="309"/>
      <c r="P1362" s="309"/>
    </row>
    <row r="1363" spans="1:16" x14ac:dyDescent="0.25">
      <c r="A1363" s="309"/>
      <c r="B1363" s="309"/>
      <c r="C1363" s="309"/>
      <c r="D1363" s="309"/>
      <c r="E1363" s="309"/>
      <c r="F1363" s="309"/>
      <c r="G1363" s="309"/>
      <c r="H1363" s="309"/>
      <c r="I1363" s="309"/>
      <c r="J1363" s="309"/>
      <c r="K1363" s="309"/>
      <c r="L1363" s="309"/>
      <c r="M1363" s="309"/>
      <c r="N1363" s="309"/>
      <c r="O1363" s="309"/>
      <c r="P1363" s="309"/>
    </row>
    <row r="1364" spans="1:16" x14ac:dyDescent="0.25">
      <c r="A1364" s="309"/>
      <c r="B1364" s="309"/>
      <c r="C1364" s="309"/>
      <c r="D1364" s="309"/>
      <c r="E1364" s="309"/>
      <c r="F1364" s="309"/>
      <c r="G1364" s="309"/>
      <c r="H1364" s="309"/>
      <c r="I1364" s="309"/>
      <c r="J1364" s="309"/>
      <c r="K1364" s="309"/>
      <c r="L1364" s="309"/>
      <c r="M1364" s="309"/>
      <c r="N1364" s="309"/>
      <c r="O1364" s="309"/>
      <c r="P1364" s="309"/>
    </row>
    <row r="1365" spans="1:16" x14ac:dyDescent="0.25">
      <c r="A1365" s="309"/>
      <c r="B1365" s="309"/>
      <c r="C1365" s="309"/>
      <c r="D1365" s="309"/>
      <c r="E1365" s="309"/>
      <c r="F1365" s="309"/>
      <c r="G1365" s="309"/>
      <c r="H1365" s="309"/>
      <c r="I1365" s="309"/>
      <c r="J1365" s="309"/>
      <c r="K1365" s="309"/>
      <c r="L1365" s="309"/>
      <c r="M1365" s="309"/>
      <c r="N1365" s="309"/>
      <c r="O1365" s="309"/>
      <c r="P1365" s="309"/>
    </row>
    <row r="1366" spans="1:16" x14ac:dyDescent="0.25">
      <c r="A1366" s="309"/>
      <c r="B1366" s="309"/>
      <c r="C1366" s="309"/>
      <c r="D1366" s="309"/>
      <c r="E1366" s="309"/>
      <c r="F1366" s="309"/>
      <c r="G1366" s="309"/>
      <c r="H1366" s="309"/>
      <c r="I1366" s="309"/>
      <c r="J1366" s="309"/>
      <c r="K1366" s="309"/>
      <c r="L1366" s="309"/>
      <c r="M1366" s="309"/>
      <c r="N1366" s="309"/>
      <c r="O1366" s="309"/>
      <c r="P1366" s="309"/>
    </row>
    <row r="1367" spans="1:16" x14ac:dyDescent="0.25">
      <c r="A1367" s="309"/>
      <c r="B1367" s="309"/>
      <c r="C1367" s="309"/>
      <c r="D1367" s="309"/>
      <c r="E1367" s="309"/>
      <c r="F1367" s="309"/>
      <c r="G1367" s="309"/>
      <c r="H1367" s="309"/>
      <c r="I1367" s="309"/>
      <c r="J1367" s="309"/>
      <c r="K1367" s="309"/>
      <c r="L1367" s="309"/>
      <c r="M1367" s="309"/>
      <c r="N1367" s="309"/>
      <c r="O1367" s="309"/>
      <c r="P1367" s="309"/>
    </row>
    <row r="1368" spans="1:16" x14ac:dyDescent="0.25">
      <c r="A1368" s="309"/>
      <c r="B1368" s="309"/>
      <c r="C1368" s="309"/>
      <c r="D1368" s="309"/>
      <c r="E1368" s="309"/>
      <c r="F1368" s="309"/>
      <c r="G1368" s="309"/>
      <c r="H1368" s="309"/>
      <c r="I1368" s="309"/>
      <c r="J1368" s="309"/>
      <c r="K1368" s="309"/>
      <c r="L1368" s="309"/>
      <c r="M1368" s="309"/>
      <c r="N1368" s="309"/>
      <c r="O1368" s="309"/>
      <c r="P1368" s="309"/>
    </row>
    <row r="1369" spans="1:16" x14ac:dyDescent="0.25">
      <c r="A1369" s="309"/>
      <c r="B1369" s="309"/>
      <c r="C1369" s="309"/>
      <c r="D1369" s="309"/>
      <c r="E1369" s="309"/>
      <c r="F1369" s="309"/>
      <c r="G1369" s="309"/>
      <c r="H1369" s="309"/>
      <c r="I1369" s="309"/>
      <c r="J1369" s="309"/>
      <c r="K1369" s="309"/>
      <c r="L1369" s="309"/>
      <c r="M1369" s="309"/>
      <c r="N1369" s="309"/>
      <c r="O1369" s="309"/>
      <c r="P1369" s="309"/>
    </row>
    <row r="1370" spans="1:16" x14ac:dyDescent="0.25">
      <c r="A1370" s="309"/>
      <c r="B1370" s="309"/>
      <c r="C1370" s="309"/>
      <c r="D1370" s="309"/>
      <c r="E1370" s="309"/>
      <c r="F1370" s="309"/>
      <c r="G1370" s="309"/>
      <c r="H1370" s="309"/>
      <c r="I1370" s="309"/>
      <c r="J1370" s="309"/>
      <c r="K1370" s="309"/>
      <c r="L1370" s="309"/>
      <c r="M1370" s="309"/>
      <c r="N1370" s="309"/>
      <c r="O1370" s="309"/>
      <c r="P1370" s="309"/>
    </row>
    <row r="1371" spans="1:16" x14ac:dyDescent="0.25">
      <c r="A1371" s="309"/>
      <c r="B1371" s="309"/>
      <c r="C1371" s="309"/>
      <c r="D1371" s="309"/>
      <c r="E1371" s="309"/>
      <c r="F1371" s="309"/>
      <c r="G1371" s="309"/>
      <c r="H1371" s="309"/>
      <c r="I1371" s="309"/>
      <c r="J1371" s="309"/>
      <c r="K1371" s="309"/>
      <c r="L1371" s="309"/>
      <c r="M1371" s="309"/>
      <c r="N1371" s="309"/>
      <c r="O1371" s="309"/>
      <c r="P1371" s="309"/>
    </row>
    <row r="1372" spans="1:16" x14ac:dyDescent="0.25">
      <c r="A1372" s="309"/>
      <c r="B1372" s="309"/>
      <c r="C1372" s="309"/>
      <c r="D1372" s="309"/>
      <c r="E1372" s="309"/>
      <c r="F1372" s="309"/>
      <c r="G1372" s="309"/>
      <c r="H1372" s="309"/>
      <c r="I1372" s="309"/>
      <c r="J1372" s="309"/>
      <c r="K1372" s="309"/>
      <c r="L1372" s="309"/>
      <c r="M1372" s="309"/>
      <c r="N1372" s="309"/>
      <c r="O1372" s="309"/>
      <c r="P1372" s="309"/>
    </row>
    <row r="1373" spans="1:16" x14ac:dyDescent="0.25">
      <c r="A1373" s="309"/>
      <c r="B1373" s="309"/>
      <c r="C1373" s="309"/>
      <c r="D1373" s="309"/>
      <c r="E1373" s="309"/>
      <c r="F1373" s="309"/>
      <c r="G1373" s="309"/>
      <c r="H1373" s="309"/>
      <c r="I1373" s="309"/>
      <c r="J1373" s="309"/>
      <c r="K1373" s="309"/>
      <c r="L1373" s="309"/>
      <c r="M1373" s="309"/>
      <c r="N1373" s="309"/>
      <c r="O1373" s="309"/>
      <c r="P1373" s="309"/>
    </row>
    <row r="1374" spans="1:16" x14ac:dyDescent="0.25">
      <c r="A1374" s="309"/>
      <c r="B1374" s="309"/>
      <c r="C1374" s="309"/>
      <c r="D1374" s="309"/>
      <c r="E1374" s="309"/>
      <c r="F1374" s="309"/>
      <c r="G1374" s="309"/>
      <c r="H1374" s="309"/>
      <c r="I1374" s="309"/>
      <c r="J1374" s="309"/>
      <c r="K1374" s="309"/>
      <c r="L1374" s="309"/>
      <c r="M1374" s="309"/>
      <c r="N1374" s="309"/>
      <c r="O1374" s="309"/>
      <c r="P1374" s="309"/>
    </row>
    <row r="1375" spans="1:16" x14ac:dyDescent="0.25">
      <c r="A1375" s="309"/>
      <c r="B1375" s="309"/>
      <c r="C1375" s="309"/>
      <c r="D1375" s="309"/>
      <c r="E1375" s="309"/>
      <c r="F1375" s="309"/>
      <c r="G1375" s="309"/>
      <c r="H1375" s="309"/>
      <c r="I1375" s="309"/>
      <c r="J1375" s="309"/>
      <c r="K1375" s="309"/>
      <c r="L1375" s="309"/>
      <c r="M1375" s="309"/>
      <c r="N1375" s="309"/>
      <c r="O1375" s="309"/>
      <c r="P1375" s="309"/>
    </row>
    <row r="1376" spans="1:16" x14ac:dyDescent="0.25">
      <c r="A1376" s="309"/>
      <c r="B1376" s="309"/>
      <c r="C1376" s="309"/>
      <c r="D1376" s="309"/>
      <c r="E1376" s="309"/>
      <c r="F1376" s="309"/>
      <c r="G1376" s="309"/>
      <c r="H1376" s="309"/>
      <c r="I1376" s="309"/>
      <c r="J1376" s="309"/>
      <c r="K1376" s="309"/>
      <c r="L1376" s="309"/>
      <c r="M1376" s="309"/>
      <c r="N1376" s="309"/>
      <c r="O1376" s="309"/>
      <c r="P1376" s="309"/>
    </row>
    <row r="1377" spans="1:16" x14ac:dyDescent="0.25">
      <c r="A1377" s="309"/>
      <c r="B1377" s="309"/>
      <c r="C1377" s="309"/>
      <c r="D1377" s="309"/>
      <c r="E1377" s="309"/>
      <c r="F1377" s="309"/>
      <c r="G1377" s="309"/>
      <c r="H1377" s="309"/>
      <c r="I1377" s="309"/>
      <c r="J1377" s="309"/>
      <c r="K1377" s="309"/>
      <c r="L1377" s="309"/>
      <c r="M1377" s="309"/>
      <c r="N1377" s="309"/>
      <c r="O1377" s="309"/>
      <c r="P1377" s="309"/>
    </row>
    <row r="1378" spans="1:16" x14ac:dyDescent="0.25">
      <c r="A1378" s="309"/>
      <c r="B1378" s="309"/>
      <c r="C1378" s="309"/>
      <c r="D1378" s="309"/>
      <c r="E1378" s="309"/>
      <c r="F1378" s="309"/>
      <c r="G1378" s="309"/>
      <c r="H1378" s="309"/>
      <c r="I1378" s="309"/>
      <c r="J1378" s="309"/>
      <c r="K1378" s="309"/>
      <c r="L1378" s="309"/>
      <c r="M1378" s="309"/>
      <c r="N1378" s="309"/>
      <c r="O1378" s="309"/>
      <c r="P1378" s="309"/>
    </row>
    <row r="1379" spans="1:16" x14ac:dyDescent="0.25">
      <c r="A1379" s="309"/>
      <c r="B1379" s="309"/>
      <c r="C1379" s="309"/>
      <c r="D1379" s="309"/>
      <c r="E1379" s="309"/>
      <c r="F1379" s="309"/>
      <c r="G1379" s="309"/>
      <c r="H1379" s="309"/>
      <c r="I1379" s="309"/>
      <c r="J1379" s="309"/>
      <c r="K1379" s="309"/>
      <c r="L1379" s="309"/>
      <c r="M1379" s="309"/>
      <c r="N1379" s="309"/>
      <c r="O1379" s="309"/>
      <c r="P1379" s="309"/>
    </row>
    <row r="1380" spans="1:16" x14ac:dyDescent="0.25">
      <c r="A1380" s="309"/>
      <c r="B1380" s="309"/>
      <c r="C1380" s="309"/>
      <c r="D1380" s="309"/>
      <c r="E1380" s="309"/>
      <c r="F1380" s="309"/>
      <c r="G1380" s="309"/>
      <c r="H1380" s="309"/>
      <c r="I1380" s="309"/>
      <c r="J1380" s="309"/>
      <c r="K1380" s="309"/>
      <c r="L1380" s="309"/>
      <c r="M1380" s="309"/>
      <c r="N1380" s="309"/>
      <c r="O1380" s="309"/>
      <c r="P1380" s="309"/>
    </row>
    <row r="1381" spans="1:16" x14ac:dyDescent="0.25">
      <c r="A1381" s="309"/>
      <c r="B1381" s="309"/>
      <c r="C1381" s="309"/>
      <c r="D1381" s="309"/>
      <c r="E1381" s="309"/>
      <c r="F1381" s="309"/>
      <c r="G1381" s="309"/>
      <c r="H1381" s="309"/>
      <c r="I1381" s="309"/>
      <c r="J1381" s="309"/>
      <c r="K1381" s="309"/>
      <c r="L1381" s="309"/>
      <c r="M1381" s="309"/>
      <c r="N1381" s="309"/>
      <c r="O1381" s="309"/>
      <c r="P1381" s="309"/>
    </row>
    <row r="1382" spans="1:16" x14ac:dyDescent="0.25">
      <c r="A1382" s="309"/>
      <c r="B1382" s="309"/>
      <c r="C1382" s="309"/>
      <c r="D1382" s="309"/>
      <c r="E1382" s="309"/>
      <c r="F1382" s="309"/>
      <c r="G1382" s="309"/>
      <c r="H1382" s="309"/>
      <c r="I1382" s="309"/>
      <c r="J1382" s="309"/>
      <c r="K1382" s="309"/>
      <c r="L1382" s="309"/>
      <c r="M1382" s="309"/>
      <c r="N1382" s="309"/>
      <c r="O1382" s="309"/>
      <c r="P1382" s="309"/>
    </row>
    <row r="1383" spans="1:16" x14ac:dyDescent="0.25">
      <c r="A1383" s="309"/>
      <c r="B1383" s="309"/>
      <c r="C1383" s="309"/>
      <c r="D1383" s="309"/>
      <c r="E1383" s="309"/>
      <c r="F1383" s="309"/>
      <c r="G1383" s="309"/>
      <c r="H1383" s="309"/>
      <c r="I1383" s="309"/>
      <c r="J1383" s="309"/>
      <c r="K1383" s="309"/>
      <c r="L1383" s="309"/>
      <c r="M1383" s="309"/>
      <c r="N1383" s="309"/>
      <c r="O1383" s="309"/>
      <c r="P1383" s="309"/>
    </row>
    <row r="1384" spans="1:16" x14ac:dyDescent="0.25">
      <c r="A1384" s="309"/>
      <c r="B1384" s="309"/>
      <c r="C1384" s="309"/>
      <c r="D1384" s="309"/>
      <c r="E1384" s="309"/>
      <c r="F1384" s="309"/>
      <c r="G1384" s="309"/>
      <c r="H1384" s="309"/>
      <c r="I1384" s="309"/>
      <c r="J1384" s="309"/>
      <c r="K1384" s="309"/>
      <c r="L1384" s="309"/>
      <c r="M1384" s="309"/>
      <c r="N1384" s="309"/>
      <c r="O1384" s="309"/>
      <c r="P1384" s="309"/>
    </row>
    <row r="1385" spans="1:16" x14ac:dyDescent="0.25">
      <c r="A1385" s="309"/>
      <c r="B1385" s="309"/>
      <c r="C1385" s="309"/>
      <c r="D1385" s="309"/>
      <c r="E1385" s="309"/>
      <c r="F1385" s="309"/>
      <c r="G1385" s="309"/>
      <c r="H1385" s="309"/>
      <c r="I1385" s="309"/>
      <c r="J1385" s="309"/>
      <c r="K1385" s="309"/>
      <c r="L1385" s="309"/>
      <c r="M1385" s="309"/>
      <c r="N1385" s="309"/>
      <c r="O1385" s="309"/>
      <c r="P1385" s="309"/>
    </row>
    <row r="1386" spans="1:16" x14ac:dyDescent="0.25">
      <c r="A1386" s="309"/>
      <c r="B1386" s="309"/>
      <c r="C1386" s="309"/>
      <c r="D1386" s="309"/>
      <c r="E1386" s="309"/>
      <c r="F1386" s="309"/>
      <c r="G1386" s="309"/>
      <c r="H1386" s="309"/>
      <c r="I1386" s="309"/>
      <c r="J1386" s="309"/>
      <c r="K1386" s="309"/>
      <c r="L1386" s="309"/>
      <c r="M1386" s="309"/>
      <c r="N1386" s="309"/>
      <c r="O1386" s="309"/>
      <c r="P1386" s="309"/>
    </row>
    <row r="1387" spans="1:16" x14ac:dyDescent="0.25">
      <c r="A1387" s="309"/>
      <c r="B1387" s="309"/>
      <c r="C1387" s="309"/>
      <c r="D1387" s="309"/>
      <c r="E1387" s="309"/>
      <c r="F1387" s="309"/>
      <c r="G1387" s="309"/>
      <c r="H1387" s="309"/>
      <c r="I1387" s="309"/>
      <c r="J1387" s="309"/>
      <c r="K1387" s="309"/>
      <c r="L1387" s="309"/>
      <c r="M1387" s="309"/>
      <c r="N1387" s="309"/>
      <c r="O1387" s="309"/>
      <c r="P1387" s="309"/>
    </row>
    <row r="1388" spans="1:16" x14ac:dyDescent="0.25">
      <c r="A1388" s="309"/>
      <c r="B1388" s="309"/>
      <c r="C1388" s="309"/>
      <c r="D1388" s="309"/>
      <c r="E1388" s="309"/>
      <c r="F1388" s="309"/>
      <c r="G1388" s="309"/>
      <c r="H1388" s="309"/>
      <c r="I1388" s="309"/>
      <c r="J1388" s="309"/>
      <c r="K1388" s="309"/>
      <c r="L1388" s="309"/>
      <c r="M1388" s="309"/>
      <c r="N1388" s="309"/>
      <c r="O1388" s="309"/>
      <c r="P1388" s="309"/>
    </row>
    <row r="1389" spans="1:16" x14ac:dyDescent="0.25">
      <c r="A1389" s="309"/>
      <c r="B1389" s="309"/>
      <c r="C1389" s="309"/>
      <c r="D1389" s="309"/>
      <c r="E1389" s="309"/>
      <c r="F1389" s="309"/>
      <c r="G1389" s="309"/>
      <c r="H1389" s="309"/>
      <c r="I1389" s="309"/>
      <c r="J1389" s="309"/>
      <c r="K1389" s="309"/>
      <c r="L1389" s="309"/>
      <c r="M1389" s="309"/>
      <c r="N1389" s="309"/>
      <c r="O1389" s="309"/>
      <c r="P1389" s="309"/>
    </row>
    <row r="1390" spans="1:16" x14ac:dyDescent="0.25">
      <c r="A1390" s="309"/>
      <c r="B1390" s="309"/>
      <c r="C1390" s="309"/>
      <c r="D1390" s="309"/>
      <c r="E1390" s="309"/>
      <c r="F1390" s="309"/>
      <c r="G1390" s="309"/>
      <c r="H1390" s="309"/>
      <c r="I1390" s="309"/>
      <c r="J1390" s="309"/>
      <c r="K1390" s="309"/>
      <c r="L1390" s="309"/>
      <c r="M1390" s="309"/>
      <c r="N1390" s="309"/>
      <c r="O1390" s="309"/>
      <c r="P1390" s="309"/>
    </row>
    <row r="1391" spans="1:16" x14ac:dyDescent="0.25">
      <c r="A1391" s="309"/>
      <c r="B1391" s="309"/>
      <c r="C1391" s="309"/>
      <c r="D1391" s="309"/>
      <c r="E1391" s="309"/>
      <c r="F1391" s="309"/>
      <c r="G1391" s="309"/>
      <c r="H1391" s="309"/>
      <c r="I1391" s="309"/>
      <c r="J1391" s="309"/>
      <c r="K1391" s="309"/>
      <c r="L1391" s="309"/>
      <c r="M1391" s="309"/>
      <c r="N1391" s="309"/>
      <c r="O1391" s="309"/>
      <c r="P1391" s="309"/>
    </row>
    <row r="1392" spans="1:16" x14ac:dyDescent="0.25">
      <c r="A1392" s="309"/>
      <c r="B1392" s="309"/>
      <c r="C1392" s="309"/>
      <c r="D1392" s="309"/>
      <c r="E1392" s="309"/>
      <c r="F1392" s="309"/>
      <c r="G1392" s="309"/>
      <c r="H1392" s="309"/>
      <c r="I1392" s="309"/>
      <c r="J1392" s="309"/>
      <c r="K1392" s="309"/>
      <c r="L1392" s="309"/>
      <c r="M1392" s="309"/>
      <c r="N1392" s="309"/>
      <c r="O1392" s="309"/>
      <c r="P1392" s="309"/>
    </row>
    <row r="1393" spans="1:16" x14ac:dyDescent="0.25">
      <c r="A1393" s="309"/>
      <c r="B1393" s="309"/>
      <c r="C1393" s="309"/>
      <c r="D1393" s="309"/>
      <c r="E1393" s="309"/>
      <c r="F1393" s="309"/>
      <c r="G1393" s="309"/>
      <c r="H1393" s="309"/>
      <c r="I1393" s="309"/>
      <c r="J1393" s="309"/>
      <c r="K1393" s="309"/>
      <c r="L1393" s="309"/>
      <c r="M1393" s="309"/>
      <c r="N1393" s="309"/>
      <c r="O1393" s="309"/>
      <c r="P1393" s="309"/>
    </row>
    <row r="1394" spans="1:16" x14ac:dyDescent="0.25">
      <c r="A1394" s="309"/>
      <c r="B1394" s="309"/>
      <c r="C1394" s="309"/>
      <c r="D1394" s="309"/>
      <c r="E1394" s="309"/>
      <c r="F1394" s="309"/>
      <c r="G1394" s="309"/>
      <c r="H1394" s="309"/>
      <c r="I1394" s="309"/>
      <c r="J1394" s="309"/>
      <c r="K1394" s="309"/>
      <c r="L1394" s="309"/>
      <c r="M1394" s="309"/>
      <c r="N1394" s="309"/>
      <c r="O1394" s="309"/>
      <c r="P1394" s="309"/>
    </row>
    <row r="1395" spans="1:16" x14ac:dyDescent="0.25">
      <c r="A1395" s="309"/>
      <c r="B1395" s="309"/>
      <c r="C1395" s="309"/>
      <c r="D1395" s="309"/>
      <c r="E1395" s="309"/>
      <c r="F1395" s="309"/>
      <c r="G1395" s="309"/>
      <c r="H1395" s="309"/>
      <c r="I1395" s="309"/>
      <c r="J1395" s="309"/>
      <c r="K1395" s="309"/>
      <c r="L1395" s="309"/>
      <c r="M1395" s="309"/>
      <c r="N1395" s="309"/>
      <c r="O1395" s="309"/>
      <c r="P1395" s="309"/>
    </row>
    <row r="1396" spans="1:16" x14ac:dyDescent="0.25">
      <c r="A1396" s="309"/>
      <c r="B1396" s="309"/>
      <c r="C1396" s="309"/>
      <c r="D1396" s="309"/>
      <c r="E1396" s="309"/>
      <c r="F1396" s="309"/>
      <c r="G1396" s="309"/>
      <c r="H1396" s="309"/>
      <c r="I1396" s="309"/>
      <c r="J1396" s="309"/>
      <c r="K1396" s="309"/>
      <c r="L1396" s="309"/>
      <c r="M1396" s="309"/>
      <c r="N1396" s="309"/>
      <c r="O1396" s="309"/>
      <c r="P1396" s="309"/>
    </row>
    <row r="1397" spans="1:16" x14ac:dyDescent="0.25">
      <c r="A1397" s="309"/>
      <c r="B1397" s="309"/>
      <c r="C1397" s="309"/>
      <c r="D1397" s="309"/>
      <c r="E1397" s="309"/>
      <c r="F1397" s="309"/>
      <c r="G1397" s="309"/>
      <c r="H1397" s="309"/>
      <c r="I1397" s="309"/>
      <c r="J1397" s="309"/>
      <c r="K1397" s="309"/>
      <c r="L1397" s="309"/>
      <c r="M1397" s="309"/>
      <c r="N1397" s="309"/>
      <c r="O1397" s="309"/>
      <c r="P1397" s="309"/>
    </row>
    <row r="1398" spans="1:16" x14ac:dyDescent="0.25">
      <c r="A1398" s="309"/>
      <c r="B1398" s="309"/>
      <c r="C1398" s="309"/>
      <c r="D1398" s="309"/>
      <c r="E1398" s="309"/>
      <c r="F1398" s="309"/>
      <c r="G1398" s="309"/>
      <c r="H1398" s="309"/>
      <c r="I1398" s="309"/>
      <c r="J1398" s="309"/>
      <c r="K1398" s="309"/>
      <c r="L1398" s="309"/>
      <c r="M1398" s="309"/>
      <c r="N1398" s="309"/>
      <c r="O1398" s="309"/>
      <c r="P1398" s="309"/>
    </row>
    <row r="1399" spans="1:16" x14ac:dyDescent="0.25">
      <c r="A1399" s="309"/>
      <c r="B1399" s="309"/>
      <c r="C1399" s="309"/>
      <c r="D1399" s="309"/>
      <c r="E1399" s="309"/>
      <c r="F1399" s="309"/>
      <c r="G1399" s="309"/>
      <c r="H1399" s="309"/>
      <c r="I1399" s="309"/>
      <c r="J1399" s="309"/>
      <c r="K1399" s="309"/>
      <c r="L1399" s="309"/>
      <c r="M1399" s="309"/>
      <c r="N1399" s="309"/>
      <c r="O1399" s="309"/>
      <c r="P1399" s="309"/>
    </row>
    <row r="1400" spans="1:16" x14ac:dyDescent="0.25">
      <c r="A1400" s="309"/>
      <c r="B1400" s="309"/>
      <c r="C1400" s="309"/>
      <c r="D1400" s="309"/>
      <c r="E1400" s="309"/>
      <c r="F1400" s="309"/>
      <c r="G1400" s="309"/>
      <c r="H1400" s="309"/>
      <c r="I1400" s="309"/>
      <c r="J1400" s="309"/>
      <c r="K1400" s="309"/>
      <c r="L1400" s="309"/>
      <c r="M1400" s="309"/>
      <c r="N1400" s="309"/>
      <c r="O1400" s="309"/>
      <c r="P1400" s="309"/>
    </row>
    <row r="1401" spans="1:16" x14ac:dyDescent="0.25">
      <c r="A1401" s="309"/>
      <c r="B1401" s="309"/>
      <c r="C1401" s="309"/>
      <c r="D1401" s="309"/>
      <c r="E1401" s="309"/>
      <c r="F1401" s="309"/>
      <c r="G1401" s="309"/>
      <c r="H1401" s="309"/>
      <c r="I1401" s="309"/>
      <c r="J1401" s="309"/>
      <c r="K1401" s="309"/>
      <c r="L1401" s="309"/>
      <c r="M1401" s="309"/>
      <c r="N1401" s="309"/>
      <c r="O1401" s="309"/>
      <c r="P1401" s="309"/>
    </row>
    <row r="1402" spans="1:16" x14ac:dyDescent="0.25">
      <c r="A1402" s="309"/>
      <c r="B1402" s="309"/>
      <c r="C1402" s="309"/>
      <c r="D1402" s="309"/>
      <c r="E1402" s="309"/>
      <c r="F1402" s="309"/>
      <c r="G1402" s="309"/>
      <c r="H1402" s="309"/>
      <c r="I1402" s="309"/>
      <c r="J1402" s="309"/>
      <c r="K1402" s="309"/>
      <c r="L1402" s="309"/>
      <c r="M1402" s="309"/>
      <c r="N1402" s="309"/>
      <c r="O1402" s="309"/>
      <c r="P1402" s="309"/>
    </row>
    <row r="1403" spans="1:16" x14ac:dyDescent="0.25">
      <c r="A1403" s="309"/>
      <c r="B1403" s="309"/>
      <c r="C1403" s="309"/>
      <c r="D1403" s="309"/>
      <c r="E1403" s="309"/>
      <c r="F1403" s="309"/>
      <c r="G1403" s="309"/>
      <c r="H1403" s="309"/>
      <c r="I1403" s="309"/>
      <c r="J1403" s="309"/>
      <c r="K1403" s="309"/>
      <c r="L1403" s="309"/>
      <c r="M1403" s="309"/>
      <c r="N1403" s="309"/>
      <c r="O1403" s="309"/>
      <c r="P1403" s="309"/>
    </row>
    <row r="1404" spans="1:16" x14ac:dyDescent="0.25">
      <c r="A1404" s="309"/>
      <c r="B1404" s="309"/>
      <c r="C1404" s="309"/>
      <c r="D1404" s="309"/>
      <c r="E1404" s="309"/>
      <c r="F1404" s="309"/>
      <c r="G1404" s="309"/>
      <c r="H1404" s="309"/>
      <c r="I1404" s="309"/>
      <c r="J1404" s="309"/>
      <c r="K1404" s="309"/>
      <c r="L1404" s="309"/>
      <c r="M1404" s="309"/>
      <c r="N1404" s="309"/>
      <c r="O1404" s="309"/>
      <c r="P1404" s="309"/>
    </row>
    <row r="1405" spans="1:16" x14ac:dyDescent="0.25">
      <c r="A1405" s="309"/>
      <c r="B1405" s="309"/>
      <c r="C1405" s="309"/>
      <c r="D1405" s="309"/>
      <c r="E1405" s="309"/>
      <c r="F1405" s="309"/>
      <c r="G1405" s="309"/>
      <c r="H1405" s="309"/>
      <c r="I1405" s="309"/>
      <c r="J1405" s="309"/>
      <c r="K1405" s="309"/>
      <c r="L1405" s="309"/>
      <c r="M1405" s="309"/>
      <c r="N1405" s="309"/>
      <c r="O1405" s="309"/>
      <c r="P1405" s="309"/>
    </row>
    <row r="1406" spans="1:16" x14ac:dyDescent="0.25">
      <c r="A1406" s="309"/>
      <c r="B1406" s="309"/>
      <c r="C1406" s="309"/>
      <c r="D1406" s="309"/>
      <c r="E1406" s="309"/>
      <c r="F1406" s="309"/>
      <c r="G1406" s="309"/>
      <c r="H1406" s="309"/>
      <c r="I1406" s="309"/>
      <c r="J1406" s="309"/>
      <c r="K1406" s="309"/>
      <c r="L1406" s="309"/>
      <c r="M1406" s="309"/>
      <c r="N1406" s="309"/>
      <c r="O1406" s="309"/>
      <c r="P1406" s="309"/>
    </row>
    <row r="1407" spans="1:16" x14ac:dyDescent="0.25">
      <c r="A1407" s="309"/>
      <c r="B1407" s="309"/>
      <c r="C1407" s="309"/>
      <c r="D1407" s="309"/>
      <c r="E1407" s="309"/>
      <c r="F1407" s="309"/>
      <c r="G1407" s="309"/>
      <c r="H1407" s="309"/>
      <c r="I1407" s="309"/>
      <c r="J1407" s="309"/>
      <c r="K1407" s="309"/>
      <c r="L1407" s="309"/>
      <c r="M1407" s="309"/>
      <c r="N1407" s="309"/>
      <c r="O1407" s="309"/>
      <c r="P1407" s="309"/>
    </row>
    <row r="1408" spans="1:16" x14ac:dyDescent="0.25">
      <c r="A1408" s="309"/>
      <c r="B1408" s="309"/>
      <c r="C1408" s="309"/>
      <c r="D1408" s="309"/>
      <c r="E1408" s="309"/>
      <c r="F1408" s="309"/>
      <c r="G1408" s="309"/>
      <c r="H1408" s="309"/>
      <c r="I1408" s="309"/>
      <c r="J1408" s="309"/>
      <c r="K1408" s="309"/>
      <c r="L1408" s="309"/>
      <c r="M1408" s="309"/>
      <c r="N1408" s="309"/>
      <c r="O1408" s="309"/>
      <c r="P1408" s="309"/>
    </row>
    <row r="1409" spans="1:16" x14ac:dyDescent="0.25">
      <c r="A1409" s="309"/>
      <c r="B1409" s="309"/>
      <c r="C1409" s="309"/>
      <c r="D1409" s="309"/>
      <c r="E1409" s="309"/>
      <c r="F1409" s="309"/>
      <c r="G1409" s="309"/>
      <c r="H1409" s="309"/>
      <c r="I1409" s="309"/>
      <c r="J1409" s="309"/>
      <c r="K1409" s="309"/>
      <c r="L1409" s="309"/>
      <c r="M1409" s="309"/>
      <c r="N1409" s="309"/>
      <c r="O1409" s="309"/>
      <c r="P1409" s="309"/>
    </row>
    <row r="1410" spans="1:16" x14ac:dyDescent="0.25">
      <c r="A1410" s="309"/>
      <c r="B1410" s="309"/>
      <c r="C1410" s="309"/>
      <c r="D1410" s="309"/>
      <c r="E1410" s="309"/>
      <c r="F1410" s="309"/>
      <c r="G1410" s="309"/>
      <c r="H1410" s="309"/>
      <c r="I1410" s="309"/>
      <c r="J1410" s="309"/>
      <c r="K1410" s="309"/>
      <c r="L1410" s="309"/>
      <c r="M1410" s="309"/>
      <c r="N1410" s="309"/>
      <c r="O1410" s="309"/>
      <c r="P1410" s="309"/>
    </row>
    <row r="1411" spans="1:16" x14ac:dyDescent="0.25">
      <c r="A1411" s="309"/>
      <c r="B1411" s="309"/>
      <c r="C1411" s="309"/>
      <c r="D1411" s="309"/>
      <c r="E1411" s="309"/>
      <c r="F1411" s="309"/>
      <c r="G1411" s="309"/>
      <c r="H1411" s="309"/>
      <c r="I1411" s="309"/>
      <c r="J1411" s="309"/>
      <c r="K1411" s="309"/>
      <c r="L1411" s="309"/>
      <c r="M1411" s="309"/>
      <c r="N1411" s="309"/>
      <c r="O1411" s="309"/>
      <c r="P1411" s="309"/>
    </row>
    <row r="1412" spans="1:16" x14ac:dyDescent="0.25">
      <c r="A1412" s="309"/>
      <c r="B1412" s="309"/>
      <c r="C1412" s="309"/>
      <c r="D1412" s="309"/>
      <c r="E1412" s="309"/>
      <c r="F1412" s="309"/>
      <c r="G1412" s="309"/>
      <c r="H1412" s="309"/>
      <c r="I1412" s="309"/>
      <c r="J1412" s="309"/>
      <c r="K1412" s="309"/>
      <c r="L1412" s="309"/>
      <c r="M1412" s="309"/>
      <c r="N1412" s="309"/>
      <c r="O1412" s="309"/>
      <c r="P1412" s="309"/>
    </row>
    <row r="1413" spans="1:16" x14ac:dyDescent="0.25">
      <c r="A1413" s="309"/>
      <c r="B1413" s="309"/>
      <c r="C1413" s="309"/>
      <c r="D1413" s="309"/>
      <c r="E1413" s="309"/>
      <c r="F1413" s="309"/>
      <c r="G1413" s="309"/>
      <c r="H1413" s="309"/>
      <c r="I1413" s="309"/>
      <c r="J1413" s="309"/>
      <c r="K1413" s="309"/>
      <c r="L1413" s="309"/>
      <c r="M1413" s="309"/>
      <c r="N1413" s="309"/>
      <c r="O1413" s="309"/>
      <c r="P1413" s="309"/>
    </row>
    <row r="1414" spans="1:16" x14ac:dyDescent="0.25">
      <c r="A1414" s="309"/>
      <c r="B1414" s="309"/>
      <c r="C1414" s="309"/>
      <c r="D1414" s="309"/>
      <c r="E1414" s="309"/>
      <c r="F1414" s="309"/>
      <c r="G1414" s="309"/>
      <c r="H1414" s="309"/>
      <c r="I1414" s="309"/>
      <c r="J1414" s="309"/>
      <c r="K1414" s="309"/>
      <c r="L1414" s="309"/>
      <c r="M1414" s="309"/>
      <c r="N1414" s="309"/>
      <c r="O1414" s="309"/>
      <c r="P1414" s="309"/>
    </row>
    <row r="1415" spans="1:16" x14ac:dyDescent="0.25">
      <c r="A1415" s="309"/>
      <c r="B1415" s="309"/>
      <c r="C1415" s="309"/>
      <c r="D1415" s="309"/>
      <c r="E1415" s="309"/>
      <c r="F1415" s="309"/>
      <c r="G1415" s="309"/>
      <c r="H1415" s="309"/>
      <c r="I1415" s="309"/>
      <c r="J1415" s="309"/>
      <c r="K1415" s="309"/>
      <c r="L1415" s="309"/>
      <c r="M1415" s="309"/>
      <c r="N1415" s="309"/>
      <c r="O1415" s="309"/>
      <c r="P1415" s="309"/>
    </row>
    <row r="1416" spans="1:16" x14ac:dyDescent="0.25">
      <c r="A1416" s="309"/>
      <c r="B1416" s="309"/>
      <c r="C1416" s="309"/>
      <c r="D1416" s="309"/>
      <c r="E1416" s="309"/>
      <c r="F1416" s="309"/>
      <c r="G1416" s="309"/>
      <c r="H1416" s="309"/>
      <c r="I1416" s="309"/>
      <c r="J1416" s="309"/>
      <c r="K1416" s="309"/>
      <c r="L1416" s="309"/>
      <c r="M1416" s="309"/>
      <c r="N1416" s="309"/>
      <c r="O1416" s="309"/>
      <c r="P1416" s="309"/>
    </row>
    <row r="1417" spans="1:16" x14ac:dyDescent="0.25">
      <c r="A1417" s="309"/>
      <c r="B1417" s="309"/>
      <c r="C1417" s="309"/>
      <c r="D1417" s="309"/>
      <c r="E1417" s="309"/>
      <c r="F1417" s="309"/>
      <c r="G1417" s="309"/>
      <c r="H1417" s="309"/>
      <c r="I1417" s="309"/>
      <c r="J1417" s="309"/>
      <c r="K1417" s="309"/>
      <c r="L1417" s="309"/>
      <c r="M1417" s="309"/>
      <c r="N1417" s="309"/>
      <c r="O1417" s="309"/>
      <c r="P1417" s="309"/>
    </row>
    <row r="1418" spans="1:16" x14ac:dyDescent="0.25">
      <c r="A1418" s="309"/>
      <c r="B1418" s="309"/>
      <c r="C1418" s="309"/>
      <c r="D1418" s="309"/>
      <c r="E1418" s="309"/>
      <c r="F1418" s="309"/>
      <c r="G1418" s="309"/>
      <c r="H1418" s="309"/>
      <c r="I1418" s="309"/>
      <c r="J1418" s="309"/>
      <c r="K1418" s="309"/>
      <c r="L1418" s="309"/>
      <c r="M1418" s="309"/>
      <c r="N1418" s="309"/>
      <c r="O1418" s="309"/>
      <c r="P1418" s="309"/>
    </row>
    <row r="1419" spans="1:16" x14ac:dyDescent="0.25">
      <c r="A1419" s="309"/>
      <c r="B1419" s="309"/>
      <c r="C1419" s="309"/>
      <c r="D1419" s="309"/>
      <c r="E1419" s="309"/>
      <c r="F1419" s="309"/>
      <c r="G1419" s="309"/>
      <c r="H1419" s="309"/>
      <c r="I1419" s="309"/>
      <c r="J1419" s="309"/>
      <c r="K1419" s="309"/>
      <c r="L1419" s="309"/>
      <c r="M1419" s="309"/>
      <c r="N1419" s="309"/>
      <c r="O1419" s="309"/>
      <c r="P1419" s="309"/>
    </row>
    <row r="1420" spans="1:16" x14ac:dyDescent="0.25">
      <c r="A1420" s="309"/>
      <c r="B1420" s="309"/>
      <c r="C1420" s="309"/>
      <c r="D1420" s="309"/>
      <c r="E1420" s="309"/>
      <c r="F1420" s="309"/>
      <c r="G1420" s="309"/>
      <c r="H1420" s="309"/>
      <c r="I1420" s="309"/>
      <c r="J1420" s="309"/>
      <c r="K1420" s="309"/>
      <c r="L1420" s="309"/>
      <c r="M1420" s="309"/>
      <c r="N1420" s="309"/>
      <c r="O1420" s="309"/>
      <c r="P1420" s="309"/>
    </row>
    <row r="1421" spans="1:16" x14ac:dyDescent="0.25">
      <c r="A1421" s="309"/>
      <c r="B1421" s="309"/>
      <c r="C1421" s="309"/>
      <c r="D1421" s="309"/>
      <c r="E1421" s="309"/>
      <c r="F1421" s="309"/>
      <c r="G1421" s="309"/>
      <c r="H1421" s="309"/>
      <c r="I1421" s="309"/>
      <c r="J1421" s="309"/>
      <c r="K1421" s="309"/>
      <c r="L1421" s="309"/>
      <c r="M1421" s="309"/>
      <c r="N1421" s="309"/>
      <c r="O1421" s="309"/>
      <c r="P1421" s="309"/>
    </row>
    <row r="1422" spans="1:16" x14ac:dyDescent="0.25">
      <c r="A1422" s="309"/>
      <c r="B1422" s="309"/>
      <c r="C1422" s="309"/>
      <c r="D1422" s="309"/>
      <c r="E1422" s="309"/>
      <c r="F1422" s="309"/>
      <c r="G1422" s="309"/>
      <c r="H1422" s="309"/>
      <c r="I1422" s="309"/>
      <c r="J1422" s="309"/>
      <c r="K1422" s="309"/>
      <c r="L1422" s="309"/>
      <c r="M1422" s="309"/>
      <c r="N1422" s="309"/>
      <c r="O1422" s="309"/>
      <c r="P1422" s="309"/>
    </row>
    <row r="1423" spans="1:16" x14ac:dyDescent="0.25">
      <c r="A1423" s="309"/>
      <c r="B1423" s="309"/>
      <c r="C1423" s="309"/>
      <c r="D1423" s="309"/>
      <c r="E1423" s="309"/>
      <c r="F1423" s="309"/>
      <c r="G1423" s="309"/>
      <c r="H1423" s="309"/>
      <c r="I1423" s="309"/>
      <c r="J1423" s="309"/>
      <c r="K1423" s="309"/>
      <c r="L1423" s="309"/>
      <c r="M1423" s="309"/>
      <c r="N1423" s="309"/>
      <c r="O1423" s="309"/>
      <c r="P1423" s="309"/>
    </row>
    <row r="1424" spans="1:16" x14ac:dyDescent="0.25">
      <c r="A1424" s="309"/>
      <c r="B1424" s="309"/>
      <c r="C1424" s="309"/>
      <c r="D1424" s="309"/>
      <c r="E1424" s="309"/>
      <c r="F1424" s="309"/>
      <c r="G1424" s="309"/>
      <c r="H1424" s="309"/>
      <c r="I1424" s="309"/>
      <c r="J1424" s="309"/>
      <c r="K1424" s="309"/>
      <c r="L1424" s="309"/>
      <c r="M1424" s="309"/>
      <c r="N1424" s="309"/>
      <c r="O1424" s="309"/>
      <c r="P1424" s="309"/>
    </row>
    <row r="1425" spans="1:16" x14ac:dyDescent="0.25">
      <c r="A1425" s="309"/>
      <c r="B1425" s="309"/>
      <c r="C1425" s="309"/>
      <c r="D1425" s="309"/>
      <c r="E1425" s="309"/>
      <c r="F1425" s="309"/>
      <c r="G1425" s="309"/>
      <c r="H1425" s="309"/>
      <c r="I1425" s="309"/>
      <c r="J1425" s="309"/>
      <c r="K1425" s="309"/>
      <c r="L1425" s="309"/>
      <c r="M1425" s="309"/>
      <c r="N1425" s="309"/>
      <c r="O1425" s="309"/>
      <c r="P1425" s="309"/>
    </row>
    <row r="1426" spans="1:16" x14ac:dyDescent="0.25">
      <c r="A1426" s="309"/>
      <c r="B1426" s="309"/>
      <c r="C1426" s="309"/>
      <c r="D1426" s="309"/>
      <c r="E1426" s="309"/>
      <c r="F1426" s="309"/>
      <c r="G1426" s="309"/>
      <c r="H1426" s="309"/>
      <c r="I1426" s="309"/>
      <c r="J1426" s="309"/>
      <c r="K1426" s="309"/>
      <c r="L1426" s="309"/>
      <c r="M1426" s="309"/>
      <c r="N1426" s="309"/>
      <c r="O1426" s="309"/>
      <c r="P1426" s="309"/>
    </row>
    <row r="1427" spans="1:16" x14ac:dyDescent="0.25">
      <c r="A1427" s="309"/>
      <c r="B1427" s="309"/>
      <c r="C1427" s="309"/>
      <c r="D1427" s="309"/>
      <c r="E1427" s="309"/>
      <c r="F1427" s="309"/>
      <c r="G1427" s="309"/>
      <c r="H1427" s="309"/>
      <c r="I1427" s="309"/>
      <c r="J1427" s="309"/>
      <c r="K1427" s="309"/>
      <c r="L1427" s="309"/>
      <c r="M1427" s="309"/>
      <c r="N1427" s="309"/>
      <c r="O1427" s="309"/>
      <c r="P1427" s="309"/>
    </row>
    <row r="1428" spans="1:16" x14ac:dyDescent="0.25">
      <c r="A1428" s="309"/>
      <c r="B1428" s="309"/>
      <c r="C1428" s="309"/>
      <c r="D1428" s="309"/>
      <c r="E1428" s="309"/>
      <c r="F1428" s="309"/>
      <c r="G1428" s="309"/>
      <c r="H1428" s="309"/>
      <c r="I1428" s="309"/>
      <c r="J1428" s="309"/>
      <c r="K1428" s="309"/>
      <c r="L1428" s="309"/>
      <c r="M1428" s="309"/>
      <c r="N1428" s="309"/>
      <c r="O1428" s="309"/>
      <c r="P1428" s="309"/>
    </row>
    <row r="1429" spans="1:16" x14ac:dyDescent="0.25">
      <c r="A1429" s="309"/>
      <c r="B1429" s="309"/>
      <c r="C1429" s="309"/>
      <c r="D1429" s="309"/>
      <c r="E1429" s="309"/>
      <c r="F1429" s="309"/>
      <c r="G1429" s="309"/>
      <c r="H1429" s="309"/>
      <c r="I1429" s="309"/>
      <c r="J1429" s="309"/>
      <c r="K1429" s="309"/>
      <c r="L1429" s="309"/>
      <c r="M1429" s="309"/>
      <c r="N1429" s="309"/>
      <c r="O1429" s="309"/>
      <c r="P1429" s="309"/>
    </row>
    <row r="1430" spans="1:16" x14ac:dyDescent="0.25">
      <c r="A1430" s="309"/>
      <c r="B1430" s="309"/>
      <c r="C1430" s="309"/>
      <c r="D1430" s="309"/>
      <c r="E1430" s="309"/>
      <c r="F1430" s="309"/>
      <c r="G1430" s="309"/>
      <c r="H1430" s="309"/>
      <c r="I1430" s="309"/>
      <c r="J1430" s="309"/>
      <c r="K1430" s="309"/>
      <c r="L1430" s="309"/>
      <c r="M1430" s="309"/>
      <c r="N1430" s="309"/>
      <c r="O1430" s="309"/>
      <c r="P1430" s="309"/>
    </row>
    <row r="1431" spans="1:16" x14ac:dyDescent="0.25">
      <c r="A1431" s="309"/>
      <c r="B1431" s="309"/>
      <c r="C1431" s="309"/>
      <c r="D1431" s="309"/>
      <c r="E1431" s="309"/>
      <c r="F1431" s="309"/>
      <c r="G1431" s="309"/>
      <c r="H1431" s="309"/>
      <c r="I1431" s="309"/>
      <c r="J1431" s="309"/>
      <c r="K1431" s="309"/>
      <c r="L1431" s="309"/>
      <c r="M1431" s="309"/>
      <c r="N1431" s="309"/>
      <c r="O1431" s="309"/>
      <c r="P1431" s="309"/>
    </row>
    <row r="1432" spans="1:16" x14ac:dyDescent="0.25">
      <c r="A1432" s="309"/>
      <c r="B1432" s="309"/>
      <c r="C1432" s="309"/>
      <c r="D1432" s="309"/>
      <c r="E1432" s="309"/>
      <c r="F1432" s="309"/>
      <c r="G1432" s="309"/>
      <c r="H1432" s="309"/>
      <c r="I1432" s="309"/>
      <c r="J1432" s="309"/>
      <c r="K1432" s="309"/>
      <c r="L1432" s="309"/>
      <c r="M1432" s="309"/>
      <c r="N1432" s="309"/>
      <c r="O1432" s="309"/>
      <c r="P1432" s="309"/>
    </row>
    <row r="1433" spans="1:16" x14ac:dyDescent="0.25">
      <c r="A1433" s="309"/>
      <c r="B1433" s="309"/>
      <c r="C1433" s="309"/>
      <c r="D1433" s="309"/>
      <c r="E1433" s="309"/>
      <c r="F1433" s="309"/>
      <c r="G1433" s="309"/>
      <c r="H1433" s="309"/>
      <c r="I1433" s="309"/>
      <c r="J1433" s="309"/>
      <c r="K1433" s="309"/>
      <c r="L1433" s="309"/>
      <c r="M1433" s="309"/>
      <c r="N1433" s="309"/>
      <c r="O1433" s="309"/>
      <c r="P1433" s="309"/>
    </row>
    <row r="1434" spans="1:16" x14ac:dyDescent="0.25">
      <c r="A1434" s="309"/>
      <c r="B1434" s="309"/>
      <c r="C1434" s="309"/>
      <c r="D1434" s="309"/>
      <c r="E1434" s="309"/>
      <c r="F1434" s="309"/>
      <c r="G1434" s="309"/>
      <c r="H1434" s="309"/>
      <c r="I1434" s="309"/>
      <c r="J1434" s="309"/>
      <c r="K1434" s="309"/>
      <c r="L1434" s="309"/>
      <c r="M1434" s="309"/>
      <c r="N1434" s="309"/>
      <c r="O1434" s="309"/>
      <c r="P1434" s="309"/>
    </row>
    <row r="1435" spans="1:16" x14ac:dyDescent="0.25">
      <c r="A1435" s="309"/>
      <c r="B1435" s="309"/>
      <c r="C1435" s="309"/>
      <c r="D1435" s="309"/>
      <c r="E1435" s="309"/>
      <c r="F1435" s="309"/>
      <c r="G1435" s="309"/>
      <c r="H1435" s="309"/>
      <c r="I1435" s="309"/>
      <c r="J1435" s="309"/>
      <c r="K1435" s="309"/>
      <c r="L1435" s="309"/>
      <c r="M1435" s="309"/>
      <c r="N1435" s="309"/>
      <c r="O1435" s="309"/>
      <c r="P1435" s="309"/>
    </row>
    <row r="1436" spans="1:16" x14ac:dyDescent="0.25">
      <c r="A1436" s="309"/>
      <c r="B1436" s="309"/>
      <c r="C1436" s="309"/>
      <c r="D1436" s="309"/>
      <c r="E1436" s="309"/>
      <c r="F1436" s="309"/>
      <c r="G1436" s="309"/>
      <c r="H1436" s="309"/>
      <c r="I1436" s="309"/>
      <c r="J1436" s="309"/>
      <c r="K1436" s="309"/>
      <c r="L1436" s="309"/>
      <c r="M1436" s="309"/>
      <c r="N1436" s="309"/>
      <c r="O1436" s="309"/>
      <c r="P1436" s="309"/>
    </row>
    <row r="1437" spans="1:16" x14ac:dyDescent="0.25">
      <c r="A1437" s="309"/>
      <c r="B1437" s="309"/>
      <c r="C1437" s="309"/>
      <c r="D1437" s="309"/>
      <c r="E1437" s="309"/>
      <c r="F1437" s="309"/>
      <c r="G1437" s="309"/>
      <c r="H1437" s="309"/>
      <c r="I1437" s="309"/>
      <c r="J1437" s="309"/>
      <c r="K1437" s="309"/>
      <c r="L1437" s="309"/>
      <c r="M1437" s="309"/>
      <c r="N1437" s="309"/>
      <c r="O1437" s="309"/>
      <c r="P1437" s="309"/>
    </row>
    <row r="1438" spans="1:16" x14ac:dyDescent="0.25">
      <c r="A1438" s="309"/>
      <c r="B1438" s="309"/>
      <c r="C1438" s="309"/>
      <c r="D1438" s="309"/>
      <c r="E1438" s="309"/>
      <c r="F1438" s="309"/>
      <c r="G1438" s="309"/>
      <c r="H1438" s="309"/>
      <c r="I1438" s="309"/>
      <c r="J1438" s="309"/>
      <c r="K1438" s="309"/>
      <c r="L1438" s="309"/>
      <c r="M1438" s="309"/>
      <c r="N1438" s="309"/>
      <c r="O1438" s="309"/>
      <c r="P1438" s="309"/>
    </row>
    <row r="1439" spans="1:16" x14ac:dyDescent="0.25">
      <c r="A1439" s="309"/>
      <c r="B1439" s="309"/>
      <c r="C1439" s="309"/>
      <c r="D1439" s="309"/>
      <c r="E1439" s="309"/>
      <c r="F1439" s="309"/>
      <c r="G1439" s="309"/>
      <c r="H1439" s="309"/>
      <c r="I1439" s="309"/>
      <c r="J1439" s="309"/>
      <c r="K1439" s="309"/>
      <c r="L1439" s="309"/>
      <c r="M1439" s="309"/>
      <c r="N1439" s="309"/>
      <c r="O1439" s="309"/>
      <c r="P1439" s="309"/>
    </row>
    <row r="1440" spans="1:16" x14ac:dyDescent="0.25">
      <c r="A1440" s="309"/>
      <c r="B1440" s="309"/>
      <c r="C1440" s="309"/>
      <c r="D1440" s="309"/>
      <c r="E1440" s="309"/>
      <c r="F1440" s="309"/>
      <c r="G1440" s="309"/>
      <c r="H1440" s="309"/>
      <c r="I1440" s="309"/>
      <c r="J1440" s="309"/>
      <c r="K1440" s="309"/>
      <c r="L1440" s="309"/>
      <c r="M1440" s="309"/>
      <c r="N1440" s="309"/>
      <c r="O1440" s="309"/>
      <c r="P1440" s="309"/>
    </row>
    <row r="1441" spans="1:16" x14ac:dyDescent="0.25">
      <c r="A1441" s="309"/>
      <c r="B1441" s="309"/>
      <c r="C1441" s="309"/>
      <c r="D1441" s="309"/>
      <c r="E1441" s="309"/>
      <c r="F1441" s="309"/>
      <c r="G1441" s="309"/>
      <c r="H1441" s="309"/>
      <c r="I1441" s="309"/>
      <c r="J1441" s="309"/>
      <c r="K1441" s="309"/>
      <c r="L1441" s="309"/>
      <c r="M1441" s="309"/>
      <c r="N1441" s="309"/>
      <c r="O1441" s="309"/>
      <c r="P1441" s="309"/>
    </row>
    <row r="1442" spans="1:16" x14ac:dyDescent="0.25">
      <c r="A1442" s="309"/>
      <c r="B1442" s="309"/>
      <c r="C1442" s="309"/>
      <c r="D1442" s="309"/>
      <c r="E1442" s="309"/>
      <c r="F1442" s="309"/>
      <c r="G1442" s="309"/>
      <c r="H1442" s="309"/>
      <c r="I1442" s="309"/>
      <c r="J1442" s="309"/>
      <c r="K1442" s="309"/>
      <c r="L1442" s="309"/>
      <c r="M1442" s="309"/>
      <c r="N1442" s="309"/>
      <c r="O1442" s="309"/>
      <c r="P1442" s="309"/>
    </row>
    <row r="1443" spans="1:16" x14ac:dyDescent="0.25">
      <c r="A1443" s="309"/>
      <c r="B1443" s="309"/>
      <c r="C1443" s="309"/>
      <c r="D1443" s="309"/>
      <c r="E1443" s="309"/>
      <c r="F1443" s="309"/>
      <c r="G1443" s="309"/>
      <c r="H1443" s="309"/>
      <c r="I1443" s="309"/>
      <c r="J1443" s="309"/>
      <c r="K1443" s="309"/>
      <c r="L1443" s="309"/>
      <c r="M1443" s="309"/>
      <c r="N1443" s="309"/>
      <c r="O1443" s="309"/>
      <c r="P1443" s="309"/>
    </row>
    <row r="1444" spans="1:16" x14ac:dyDescent="0.25">
      <c r="A1444" s="309"/>
      <c r="B1444" s="309"/>
      <c r="C1444" s="309"/>
      <c r="D1444" s="309"/>
      <c r="E1444" s="309"/>
      <c r="F1444" s="309"/>
      <c r="G1444" s="309"/>
      <c r="H1444" s="309"/>
      <c r="I1444" s="309"/>
      <c r="J1444" s="309"/>
      <c r="K1444" s="309"/>
      <c r="L1444" s="309"/>
      <c r="M1444" s="309"/>
      <c r="N1444" s="309"/>
      <c r="O1444" s="309"/>
      <c r="P1444" s="309"/>
    </row>
    <row r="1445" spans="1:16" x14ac:dyDescent="0.25">
      <c r="A1445" s="309"/>
      <c r="B1445" s="309"/>
      <c r="C1445" s="309"/>
      <c r="D1445" s="309"/>
      <c r="E1445" s="309"/>
      <c r="F1445" s="309"/>
      <c r="G1445" s="309"/>
      <c r="H1445" s="309"/>
      <c r="I1445" s="309"/>
      <c r="J1445" s="309"/>
      <c r="K1445" s="309"/>
      <c r="L1445" s="309"/>
      <c r="M1445" s="309"/>
      <c r="N1445" s="309"/>
      <c r="O1445" s="309"/>
      <c r="P1445" s="309"/>
    </row>
    <row r="1446" spans="1:16" x14ac:dyDescent="0.25">
      <c r="A1446" s="309"/>
      <c r="B1446" s="309"/>
      <c r="C1446" s="309"/>
      <c r="D1446" s="309"/>
      <c r="E1446" s="309"/>
      <c r="F1446" s="309"/>
      <c r="G1446" s="309"/>
      <c r="H1446" s="309"/>
      <c r="I1446" s="309"/>
      <c r="J1446" s="309"/>
      <c r="K1446" s="309"/>
      <c r="L1446" s="309"/>
      <c r="M1446" s="309"/>
      <c r="N1446" s="309"/>
      <c r="O1446" s="309"/>
      <c r="P1446" s="309"/>
    </row>
    <row r="1447" spans="1:16" x14ac:dyDescent="0.25">
      <c r="A1447" s="309"/>
      <c r="B1447" s="309"/>
      <c r="C1447" s="309"/>
      <c r="D1447" s="309"/>
      <c r="E1447" s="309"/>
      <c r="F1447" s="309"/>
      <c r="G1447" s="309"/>
      <c r="H1447" s="309"/>
      <c r="I1447" s="309"/>
      <c r="J1447" s="309"/>
      <c r="K1447" s="309"/>
      <c r="L1447" s="309"/>
      <c r="M1447" s="309"/>
      <c r="N1447" s="309"/>
      <c r="O1447" s="309"/>
      <c r="P1447" s="309"/>
    </row>
    <row r="1448" spans="1:16" x14ac:dyDescent="0.25">
      <c r="A1448" s="309"/>
      <c r="B1448" s="309"/>
      <c r="C1448" s="309"/>
      <c r="D1448" s="309"/>
      <c r="E1448" s="309"/>
      <c r="F1448" s="309"/>
      <c r="G1448" s="309"/>
      <c r="H1448" s="309"/>
      <c r="I1448" s="309"/>
      <c r="J1448" s="309"/>
      <c r="K1448" s="309"/>
      <c r="L1448" s="309"/>
      <c r="M1448" s="309"/>
      <c r="N1448" s="309"/>
      <c r="O1448" s="309"/>
      <c r="P1448" s="309"/>
    </row>
    <row r="1449" spans="1:16" x14ac:dyDescent="0.25">
      <c r="A1449" s="309"/>
      <c r="B1449" s="309"/>
      <c r="C1449" s="309"/>
      <c r="D1449" s="309"/>
      <c r="E1449" s="309"/>
      <c r="F1449" s="309"/>
      <c r="G1449" s="309"/>
      <c r="H1449" s="309"/>
      <c r="I1449" s="309"/>
      <c r="J1449" s="309"/>
      <c r="K1449" s="309"/>
      <c r="L1449" s="309"/>
      <c r="M1449" s="309"/>
      <c r="N1449" s="309"/>
      <c r="O1449" s="309"/>
      <c r="P1449" s="309"/>
    </row>
    <row r="1450" spans="1:16" x14ac:dyDescent="0.25">
      <c r="A1450" s="309"/>
      <c r="B1450" s="309"/>
      <c r="C1450" s="309"/>
      <c r="D1450" s="309"/>
      <c r="E1450" s="309"/>
      <c r="F1450" s="309"/>
      <c r="G1450" s="309"/>
      <c r="H1450" s="309"/>
      <c r="I1450" s="309"/>
      <c r="J1450" s="309"/>
      <c r="K1450" s="309"/>
      <c r="L1450" s="309"/>
      <c r="M1450" s="309"/>
      <c r="N1450" s="309"/>
      <c r="O1450" s="309"/>
      <c r="P1450" s="309"/>
    </row>
    <row r="1451" spans="1:16" x14ac:dyDescent="0.25">
      <c r="A1451" s="309"/>
      <c r="B1451" s="309"/>
      <c r="C1451" s="309"/>
      <c r="D1451" s="309"/>
      <c r="E1451" s="309"/>
      <c r="F1451" s="309"/>
      <c r="G1451" s="309"/>
      <c r="H1451" s="309"/>
      <c r="I1451" s="309"/>
      <c r="J1451" s="309"/>
      <c r="K1451" s="309"/>
      <c r="L1451" s="309"/>
      <c r="M1451" s="309"/>
      <c r="N1451" s="309"/>
      <c r="O1451" s="309"/>
      <c r="P1451" s="309"/>
    </row>
    <row r="1452" spans="1:16" x14ac:dyDescent="0.25">
      <c r="A1452" s="309"/>
      <c r="B1452" s="309"/>
      <c r="C1452" s="309"/>
      <c r="D1452" s="309"/>
      <c r="E1452" s="309"/>
      <c r="F1452" s="309"/>
      <c r="G1452" s="309"/>
      <c r="H1452" s="309"/>
      <c r="I1452" s="309"/>
      <c r="J1452" s="309"/>
      <c r="K1452" s="309"/>
      <c r="L1452" s="309"/>
      <c r="M1452" s="309"/>
      <c r="N1452" s="309"/>
      <c r="O1452" s="309"/>
      <c r="P1452" s="309"/>
    </row>
    <row r="1453" spans="1:16" x14ac:dyDescent="0.25">
      <c r="A1453" s="309"/>
      <c r="B1453" s="309"/>
      <c r="C1453" s="309"/>
      <c r="D1453" s="309"/>
      <c r="E1453" s="309"/>
      <c r="F1453" s="309"/>
      <c r="G1453" s="309"/>
      <c r="H1453" s="309"/>
      <c r="I1453" s="309"/>
      <c r="J1453" s="309"/>
      <c r="K1453" s="309"/>
      <c r="L1453" s="309"/>
      <c r="M1453" s="309"/>
      <c r="N1453" s="309"/>
      <c r="O1453" s="309"/>
      <c r="P1453" s="309"/>
    </row>
    <row r="1454" spans="1:16" x14ac:dyDescent="0.25">
      <c r="A1454" s="309"/>
      <c r="B1454" s="309"/>
      <c r="C1454" s="309"/>
      <c r="D1454" s="309"/>
      <c r="E1454" s="309"/>
      <c r="F1454" s="309"/>
      <c r="G1454" s="309"/>
      <c r="H1454" s="309"/>
      <c r="I1454" s="309"/>
      <c r="J1454" s="309"/>
      <c r="K1454" s="309"/>
      <c r="L1454" s="309"/>
      <c r="M1454" s="309"/>
      <c r="N1454" s="309"/>
      <c r="O1454" s="309"/>
      <c r="P1454" s="309"/>
    </row>
    <row r="1455" spans="1:16" x14ac:dyDescent="0.25">
      <c r="A1455" s="309"/>
      <c r="B1455" s="309"/>
      <c r="C1455" s="309"/>
      <c r="D1455" s="309"/>
      <c r="E1455" s="309"/>
      <c r="F1455" s="309"/>
      <c r="G1455" s="309"/>
      <c r="H1455" s="309"/>
      <c r="I1455" s="309"/>
      <c r="J1455" s="309"/>
      <c r="K1455" s="309"/>
      <c r="L1455" s="309"/>
      <c r="M1455" s="309"/>
      <c r="N1455" s="309"/>
      <c r="O1455" s="309"/>
      <c r="P1455" s="309"/>
    </row>
    <row r="1456" spans="1:16" x14ac:dyDescent="0.25">
      <c r="A1456" s="309"/>
      <c r="B1456" s="309"/>
      <c r="C1456" s="309"/>
      <c r="D1456" s="309"/>
      <c r="E1456" s="309"/>
      <c r="F1456" s="309"/>
      <c r="G1456" s="309"/>
      <c r="H1456" s="309"/>
      <c r="I1456" s="309"/>
      <c r="J1456" s="309"/>
      <c r="K1456" s="309"/>
      <c r="L1456" s="309"/>
      <c r="M1456" s="309"/>
      <c r="N1456" s="309"/>
      <c r="O1456" s="309"/>
      <c r="P1456" s="309"/>
    </row>
    <row r="1457" spans="1:16" x14ac:dyDescent="0.25">
      <c r="A1457" s="309"/>
      <c r="B1457" s="309"/>
      <c r="C1457" s="309"/>
      <c r="D1457" s="309"/>
      <c r="E1457" s="309"/>
      <c r="F1457" s="309"/>
      <c r="G1457" s="309"/>
      <c r="H1457" s="309"/>
      <c r="I1457" s="309"/>
      <c r="J1457" s="309"/>
      <c r="K1457" s="309"/>
      <c r="L1457" s="309"/>
      <c r="M1457" s="309"/>
      <c r="N1457" s="309"/>
      <c r="O1457" s="309"/>
      <c r="P1457" s="309"/>
    </row>
    <row r="1458" spans="1:16" x14ac:dyDescent="0.25">
      <c r="A1458" s="309"/>
      <c r="B1458" s="309"/>
      <c r="C1458" s="309"/>
      <c r="D1458" s="309"/>
      <c r="E1458" s="309"/>
      <c r="F1458" s="309"/>
      <c r="G1458" s="309"/>
      <c r="H1458" s="309"/>
      <c r="I1458" s="309"/>
      <c r="J1458" s="309"/>
      <c r="K1458" s="309"/>
      <c r="L1458" s="309"/>
      <c r="M1458" s="309"/>
      <c r="N1458" s="309"/>
      <c r="O1458" s="309"/>
      <c r="P1458" s="309"/>
    </row>
    <row r="1459" spans="1:16" x14ac:dyDescent="0.25">
      <c r="A1459" s="309"/>
      <c r="B1459" s="309"/>
      <c r="C1459" s="309"/>
      <c r="D1459" s="309"/>
      <c r="E1459" s="309"/>
      <c r="F1459" s="309"/>
      <c r="G1459" s="309"/>
      <c r="H1459" s="309"/>
      <c r="I1459" s="309"/>
      <c r="J1459" s="309"/>
      <c r="K1459" s="309"/>
      <c r="L1459" s="309"/>
      <c r="M1459" s="309"/>
      <c r="N1459" s="309"/>
      <c r="O1459" s="309"/>
      <c r="P1459" s="309"/>
    </row>
    <row r="1460" spans="1:16" x14ac:dyDescent="0.25">
      <c r="A1460" s="309"/>
      <c r="B1460" s="309"/>
      <c r="C1460" s="309"/>
      <c r="D1460" s="309"/>
      <c r="E1460" s="309"/>
      <c r="F1460" s="309"/>
      <c r="G1460" s="309"/>
      <c r="H1460" s="309"/>
      <c r="I1460" s="309"/>
      <c r="J1460" s="309"/>
      <c r="K1460" s="309"/>
      <c r="L1460" s="309"/>
      <c r="M1460" s="309"/>
      <c r="N1460" s="309"/>
      <c r="O1460" s="309"/>
      <c r="P1460" s="309"/>
    </row>
    <row r="1461" spans="1:16" x14ac:dyDescent="0.25">
      <c r="A1461" s="309"/>
      <c r="B1461" s="309"/>
      <c r="C1461" s="309"/>
      <c r="D1461" s="309"/>
      <c r="E1461" s="309"/>
      <c r="F1461" s="309"/>
      <c r="G1461" s="309"/>
      <c r="H1461" s="309"/>
      <c r="I1461" s="309"/>
      <c r="J1461" s="309"/>
      <c r="K1461" s="309"/>
      <c r="L1461" s="309"/>
      <c r="M1461" s="309"/>
      <c r="N1461" s="309"/>
      <c r="O1461" s="309"/>
      <c r="P1461" s="309"/>
    </row>
    <row r="1462" spans="1:16" x14ac:dyDescent="0.25">
      <c r="A1462" s="309"/>
      <c r="B1462" s="309"/>
      <c r="C1462" s="309"/>
      <c r="D1462" s="309"/>
      <c r="E1462" s="309"/>
      <c r="F1462" s="309"/>
      <c r="G1462" s="309"/>
      <c r="H1462" s="309"/>
      <c r="I1462" s="309"/>
      <c r="J1462" s="309"/>
      <c r="K1462" s="309"/>
      <c r="L1462" s="309"/>
      <c r="M1462" s="309"/>
      <c r="N1462" s="309"/>
      <c r="O1462" s="309"/>
      <c r="P1462" s="309"/>
    </row>
    <row r="1463" spans="1:16" x14ac:dyDescent="0.25">
      <c r="A1463" s="309"/>
      <c r="B1463" s="309"/>
      <c r="C1463" s="309"/>
      <c r="D1463" s="309"/>
      <c r="E1463" s="309"/>
      <c r="F1463" s="309"/>
      <c r="G1463" s="309"/>
      <c r="H1463" s="309"/>
      <c r="I1463" s="309"/>
      <c r="J1463" s="309"/>
      <c r="K1463" s="309"/>
      <c r="L1463" s="309"/>
      <c r="M1463" s="309"/>
      <c r="N1463" s="309"/>
      <c r="O1463" s="309"/>
      <c r="P1463" s="309"/>
    </row>
    <row r="1464" spans="1:16" x14ac:dyDescent="0.25">
      <c r="A1464" s="309"/>
      <c r="B1464" s="309"/>
      <c r="C1464" s="309"/>
      <c r="D1464" s="309"/>
      <c r="E1464" s="309"/>
      <c r="F1464" s="309"/>
      <c r="G1464" s="309"/>
      <c r="H1464" s="309"/>
      <c r="I1464" s="309"/>
      <c r="J1464" s="309"/>
      <c r="K1464" s="309"/>
      <c r="L1464" s="309"/>
      <c r="M1464" s="309"/>
      <c r="N1464" s="309"/>
      <c r="O1464" s="309"/>
      <c r="P1464" s="309"/>
    </row>
    <row r="1465" spans="1:16" x14ac:dyDescent="0.25">
      <c r="A1465" s="309"/>
      <c r="B1465" s="309"/>
      <c r="C1465" s="309"/>
      <c r="D1465" s="309"/>
      <c r="E1465" s="309"/>
      <c r="F1465" s="309"/>
      <c r="G1465" s="309"/>
      <c r="H1465" s="309"/>
      <c r="I1465" s="309"/>
      <c r="J1465" s="309"/>
      <c r="K1465" s="309"/>
      <c r="L1465" s="309"/>
      <c r="M1465" s="309"/>
      <c r="N1465" s="309"/>
      <c r="O1465" s="309"/>
      <c r="P1465" s="309"/>
    </row>
    <row r="1466" spans="1:16" x14ac:dyDescent="0.25">
      <c r="A1466" s="309"/>
      <c r="B1466" s="309"/>
      <c r="C1466" s="309"/>
      <c r="D1466" s="309"/>
      <c r="E1466" s="309"/>
      <c r="F1466" s="309"/>
      <c r="G1466" s="309"/>
      <c r="H1466" s="309"/>
      <c r="I1466" s="309"/>
      <c r="J1466" s="309"/>
      <c r="K1466" s="309"/>
      <c r="L1466" s="309"/>
      <c r="M1466" s="309"/>
      <c r="N1466" s="309"/>
      <c r="O1466" s="309"/>
      <c r="P1466" s="309"/>
    </row>
    <row r="1467" spans="1:16" x14ac:dyDescent="0.25">
      <c r="A1467" s="309"/>
      <c r="B1467" s="309"/>
      <c r="C1467" s="309"/>
      <c r="D1467" s="309"/>
      <c r="E1467" s="309"/>
      <c r="F1467" s="309"/>
      <c r="G1467" s="309"/>
      <c r="H1467" s="309"/>
      <c r="I1467" s="309"/>
      <c r="J1467" s="309"/>
      <c r="K1467" s="309"/>
      <c r="L1467" s="309"/>
      <c r="M1467" s="309"/>
      <c r="N1467" s="309"/>
      <c r="O1467" s="309"/>
      <c r="P1467" s="309"/>
    </row>
    <row r="1468" spans="1:16" x14ac:dyDescent="0.25">
      <c r="A1468" s="309"/>
      <c r="B1468" s="309"/>
      <c r="C1468" s="309"/>
      <c r="D1468" s="309"/>
      <c r="E1468" s="309"/>
      <c r="F1468" s="309"/>
      <c r="G1468" s="309"/>
      <c r="H1468" s="309"/>
      <c r="I1468" s="309"/>
      <c r="J1468" s="309"/>
      <c r="K1468" s="309"/>
      <c r="L1468" s="309"/>
      <c r="M1468" s="309"/>
      <c r="N1468" s="309"/>
      <c r="O1468" s="309"/>
      <c r="P1468" s="309"/>
    </row>
    <row r="1469" spans="1:16" x14ac:dyDescent="0.25">
      <c r="A1469" s="309"/>
      <c r="B1469" s="309"/>
      <c r="C1469" s="309"/>
      <c r="D1469" s="309"/>
      <c r="E1469" s="309"/>
      <c r="F1469" s="309"/>
      <c r="G1469" s="309"/>
      <c r="H1469" s="309"/>
      <c r="I1469" s="309"/>
      <c r="J1469" s="309"/>
      <c r="K1469" s="309"/>
      <c r="L1469" s="309"/>
      <c r="M1469" s="309"/>
      <c r="N1469" s="309"/>
      <c r="O1469" s="309"/>
      <c r="P1469" s="309"/>
    </row>
    <row r="1470" spans="1:16" x14ac:dyDescent="0.25">
      <c r="A1470" s="309"/>
      <c r="B1470" s="309"/>
      <c r="C1470" s="309"/>
      <c r="D1470" s="309"/>
      <c r="E1470" s="309"/>
      <c r="F1470" s="309"/>
      <c r="G1470" s="309"/>
      <c r="H1470" s="309"/>
      <c r="I1470" s="309"/>
      <c r="J1470" s="309"/>
      <c r="K1470" s="309"/>
      <c r="L1470" s="309"/>
      <c r="M1470" s="309"/>
      <c r="N1470" s="309"/>
      <c r="O1470" s="309"/>
      <c r="P1470" s="309"/>
    </row>
    <row r="1471" spans="1:16" x14ac:dyDescent="0.25">
      <c r="A1471" s="309"/>
      <c r="B1471" s="309"/>
      <c r="C1471" s="309"/>
      <c r="D1471" s="309"/>
      <c r="E1471" s="309"/>
      <c r="F1471" s="309"/>
      <c r="G1471" s="309"/>
      <c r="H1471" s="309"/>
      <c r="I1471" s="309"/>
      <c r="J1471" s="309"/>
      <c r="K1471" s="309"/>
      <c r="L1471" s="309"/>
      <c r="M1471" s="309"/>
      <c r="N1471" s="309"/>
      <c r="O1471" s="309"/>
      <c r="P1471" s="309"/>
    </row>
    <row r="1472" spans="1:16" x14ac:dyDescent="0.25">
      <c r="A1472" s="309"/>
      <c r="B1472" s="309"/>
      <c r="C1472" s="309"/>
      <c r="D1472" s="309"/>
      <c r="E1472" s="309"/>
      <c r="F1472" s="309"/>
      <c r="G1472" s="309"/>
      <c r="H1472" s="309"/>
      <c r="I1472" s="309"/>
      <c r="J1472" s="309"/>
      <c r="K1472" s="309"/>
      <c r="L1472" s="309"/>
      <c r="M1472" s="309"/>
      <c r="N1472" s="309"/>
      <c r="O1472" s="309"/>
      <c r="P1472" s="309"/>
    </row>
    <row r="1473" spans="1:16" x14ac:dyDescent="0.25">
      <c r="A1473" s="309"/>
      <c r="B1473" s="309"/>
      <c r="C1473" s="309"/>
      <c r="D1473" s="309"/>
      <c r="E1473" s="309"/>
      <c r="F1473" s="309"/>
      <c r="G1473" s="309"/>
      <c r="H1473" s="309"/>
      <c r="I1473" s="309"/>
      <c r="J1473" s="309"/>
      <c r="K1473" s="309"/>
      <c r="L1473" s="309"/>
      <c r="M1473" s="309"/>
      <c r="N1473" s="309"/>
      <c r="O1473" s="309"/>
      <c r="P1473" s="309"/>
    </row>
    <row r="1474" spans="1:16" x14ac:dyDescent="0.25">
      <c r="A1474" s="309"/>
      <c r="B1474" s="309"/>
      <c r="C1474" s="309"/>
      <c r="D1474" s="309"/>
      <c r="E1474" s="309"/>
      <c r="F1474" s="309"/>
      <c r="G1474" s="309"/>
      <c r="H1474" s="309"/>
      <c r="I1474" s="309"/>
      <c r="J1474" s="309"/>
      <c r="K1474" s="309"/>
      <c r="L1474" s="309"/>
      <c r="M1474" s="309"/>
      <c r="N1474" s="309"/>
      <c r="O1474" s="309"/>
      <c r="P1474" s="309"/>
    </row>
    <row r="1475" spans="1:16" x14ac:dyDescent="0.25">
      <c r="A1475" s="309"/>
      <c r="B1475" s="309"/>
      <c r="C1475" s="309"/>
      <c r="D1475" s="309"/>
      <c r="E1475" s="309"/>
      <c r="F1475" s="309"/>
      <c r="G1475" s="309"/>
      <c r="H1475" s="309"/>
      <c r="I1475" s="309"/>
      <c r="J1475" s="309"/>
      <c r="K1475" s="309"/>
      <c r="L1475" s="309"/>
      <c r="M1475" s="309"/>
      <c r="N1475" s="309"/>
      <c r="O1475" s="309"/>
      <c r="P1475" s="309"/>
    </row>
    <row r="1476" spans="1:16" x14ac:dyDescent="0.25">
      <c r="A1476" s="309"/>
      <c r="B1476" s="309"/>
      <c r="C1476" s="309"/>
      <c r="D1476" s="309"/>
      <c r="E1476" s="309"/>
      <c r="F1476" s="309"/>
      <c r="G1476" s="309"/>
      <c r="H1476" s="309"/>
      <c r="I1476" s="309"/>
      <c r="J1476" s="309"/>
      <c r="K1476" s="309"/>
      <c r="L1476" s="309"/>
      <c r="M1476" s="309"/>
      <c r="N1476" s="309"/>
      <c r="O1476" s="309"/>
      <c r="P1476" s="309"/>
    </row>
    <row r="1477" spans="1:16" x14ac:dyDescent="0.25">
      <c r="A1477" s="309"/>
      <c r="B1477" s="309"/>
      <c r="C1477" s="309"/>
      <c r="D1477" s="309"/>
      <c r="E1477" s="309"/>
      <c r="F1477" s="309"/>
      <c r="G1477" s="309"/>
      <c r="H1477" s="309"/>
      <c r="I1477" s="309"/>
      <c r="J1477" s="309"/>
      <c r="K1477" s="309"/>
      <c r="L1477" s="309"/>
      <c r="M1477" s="309"/>
      <c r="N1477" s="309"/>
      <c r="O1477" s="309"/>
      <c r="P1477" s="309"/>
    </row>
    <row r="1478" spans="1:16" x14ac:dyDescent="0.25">
      <c r="A1478" s="309"/>
      <c r="B1478" s="309"/>
      <c r="C1478" s="309"/>
      <c r="D1478" s="309"/>
      <c r="E1478" s="309"/>
      <c r="F1478" s="309"/>
      <c r="G1478" s="309"/>
      <c r="H1478" s="309"/>
      <c r="I1478" s="309"/>
      <c r="J1478" s="309"/>
      <c r="K1478" s="309"/>
      <c r="L1478" s="309"/>
      <c r="M1478" s="309"/>
      <c r="N1478" s="309"/>
      <c r="O1478" s="309"/>
      <c r="P1478" s="309"/>
    </row>
    <row r="1479" spans="1:16" x14ac:dyDescent="0.25">
      <c r="A1479" s="309"/>
      <c r="B1479" s="309"/>
      <c r="C1479" s="309"/>
      <c r="D1479" s="309"/>
      <c r="E1479" s="309"/>
      <c r="F1479" s="309"/>
      <c r="G1479" s="309"/>
      <c r="H1479" s="309"/>
      <c r="I1479" s="309"/>
      <c r="J1479" s="309"/>
      <c r="K1479" s="309"/>
      <c r="L1479" s="309"/>
      <c r="M1479" s="309"/>
      <c r="N1479" s="309"/>
      <c r="O1479" s="309"/>
      <c r="P1479" s="309"/>
    </row>
    <row r="1480" spans="1:16" x14ac:dyDescent="0.25">
      <c r="A1480" s="309"/>
      <c r="B1480" s="309"/>
      <c r="C1480" s="309"/>
      <c r="D1480" s="309"/>
      <c r="E1480" s="309"/>
      <c r="F1480" s="309"/>
      <c r="G1480" s="309"/>
      <c r="H1480" s="309"/>
      <c r="I1480" s="309"/>
      <c r="J1480" s="309"/>
      <c r="K1480" s="309"/>
      <c r="L1480" s="309"/>
      <c r="M1480" s="309"/>
      <c r="N1480" s="309"/>
      <c r="O1480" s="309"/>
      <c r="P1480" s="309"/>
    </row>
    <row r="1481" spans="1:16" x14ac:dyDescent="0.25">
      <c r="A1481" s="309"/>
      <c r="B1481" s="309"/>
      <c r="C1481" s="309"/>
      <c r="D1481" s="309"/>
      <c r="E1481" s="309"/>
      <c r="F1481" s="309"/>
      <c r="G1481" s="309"/>
      <c r="H1481" s="309"/>
      <c r="I1481" s="309"/>
      <c r="J1481" s="309"/>
      <c r="K1481" s="309"/>
      <c r="L1481" s="309"/>
      <c r="M1481" s="309"/>
      <c r="N1481" s="309"/>
      <c r="O1481" s="309"/>
      <c r="P1481" s="309"/>
    </row>
    <row r="1482" spans="1:16" x14ac:dyDescent="0.25">
      <c r="A1482" s="309"/>
      <c r="B1482" s="309"/>
      <c r="C1482" s="309"/>
      <c r="D1482" s="309"/>
      <c r="E1482" s="309"/>
      <c r="F1482" s="309"/>
      <c r="G1482" s="309"/>
      <c r="H1482" s="309"/>
      <c r="I1482" s="309"/>
      <c r="J1482" s="309"/>
      <c r="K1482" s="309"/>
      <c r="L1482" s="309"/>
      <c r="M1482" s="309"/>
      <c r="N1482" s="309"/>
      <c r="O1482" s="309"/>
      <c r="P1482" s="309"/>
    </row>
    <row r="1483" spans="1:16" x14ac:dyDescent="0.25">
      <c r="A1483" s="309"/>
      <c r="B1483" s="309"/>
      <c r="C1483" s="309"/>
      <c r="D1483" s="309"/>
      <c r="E1483" s="309"/>
      <c r="F1483" s="309"/>
      <c r="G1483" s="309"/>
      <c r="H1483" s="309"/>
      <c r="I1483" s="309"/>
      <c r="J1483" s="309"/>
      <c r="K1483" s="309"/>
      <c r="L1483" s="309"/>
      <c r="M1483" s="309"/>
      <c r="N1483" s="309"/>
      <c r="O1483" s="309"/>
      <c r="P1483" s="309"/>
    </row>
    <row r="1484" spans="1:16" x14ac:dyDescent="0.25">
      <c r="A1484" s="309"/>
      <c r="B1484" s="309"/>
      <c r="C1484" s="309"/>
      <c r="D1484" s="309"/>
      <c r="E1484" s="309"/>
      <c r="F1484" s="309"/>
      <c r="G1484" s="309"/>
      <c r="H1484" s="309"/>
      <c r="I1484" s="309"/>
      <c r="J1484" s="309"/>
      <c r="K1484" s="309"/>
      <c r="L1484" s="309"/>
      <c r="M1484" s="309"/>
      <c r="N1484" s="309"/>
      <c r="O1484" s="309"/>
      <c r="P1484" s="309"/>
    </row>
    <row r="1485" spans="1:16" x14ac:dyDescent="0.25">
      <c r="A1485" s="309"/>
      <c r="B1485" s="309"/>
      <c r="C1485" s="309"/>
      <c r="D1485" s="309"/>
      <c r="E1485" s="309"/>
      <c r="F1485" s="309"/>
      <c r="G1485" s="309"/>
      <c r="H1485" s="309"/>
      <c r="I1485" s="309"/>
      <c r="J1485" s="309"/>
      <c r="K1485" s="309"/>
      <c r="L1485" s="309"/>
      <c r="M1485" s="309"/>
      <c r="N1485" s="309"/>
      <c r="O1485" s="309"/>
      <c r="P1485" s="309"/>
    </row>
    <row r="1486" spans="1:16" x14ac:dyDescent="0.25">
      <c r="A1486" s="309"/>
      <c r="B1486" s="309"/>
      <c r="C1486" s="309"/>
      <c r="D1486" s="309"/>
      <c r="E1486" s="309"/>
      <c r="F1486" s="309"/>
      <c r="G1486" s="309"/>
      <c r="H1486" s="309"/>
      <c r="I1486" s="309"/>
      <c r="J1486" s="309"/>
      <c r="K1486" s="309"/>
      <c r="L1486" s="309"/>
      <c r="M1486" s="309"/>
      <c r="N1486" s="309"/>
      <c r="O1486" s="309"/>
      <c r="P1486" s="309"/>
    </row>
    <row r="1487" spans="1:16" x14ac:dyDescent="0.25">
      <c r="A1487" s="309"/>
      <c r="B1487" s="309"/>
      <c r="C1487" s="309"/>
      <c r="D1487" s="309"/>
      <c r="E1487" s="309"/>
      <c r="F1487" s="309"/>
      <c r="G1487" s="309"/>
      <c r="H1487" s="309"/>
      <c r="I1487" s="309"/>
      <c r="J1487" s="309"/>
      <c r="K1487" s="309"/>
      <c r="L1487" s="309"/>
      <c r="M1487" s="309"/>
      <c r="N1487" s="309"/>
      <c r="O1487" s="309"/>
      <c r="P1487" s="309"/>
    </row>
    <row r="1488" spans="1:16" x14ac:dyDescent="0.25">
      <c r="A1488" s="309"/>
      <c r="B1488" s="309"/>
      <c r="C1488" s="309"/>
      <c r="D1488" s="309"/>
      <c r="E1488" s="309"/>
      <c r="F1488" s="309"/>
      <c r="G1488" s="309"/>
      <c r="H1488" s="309"/>
      <c r="I1488" s="309"/>
      <c r="J1488" s="309"/>
      <c r="K1488" s="309"/>
      <c r="L1488" s="309"/>
      <c r="M1488" s="309"/>
      <c r="N1488" s="309"/>
      <c r="O1488" s="309"/>
      <c r="P1488" s="309"/>
    </row>
    <row r="1489" spans="1:16" x14ac:dyDescent="0.25">
      <c r="A1489" s="309"/>
      <c r="B1489" s="309"/>
      <c r="C1489" s="309"/>
      <c r="D1489" s="309"/>
      <c r="E1489" s="309"/>
      <c r="F1489" s="309"/>
      <c r="G1489" s="309"/>
      <c r="H1489" s="309"/>
      <c r="I1489" s="309"/>
      <c r="J1489" s="309"/>
      <c r="K1489" s="309"/>
      <c r="L1489" s="309"/>
      <c r="M1489" s="309"/>
      <c r="N1489" s="309"/>
      <c r="O1489" s="309"/>
      <c r="P1489" s="309"/>
    </row>
    <row r="1490" spans="1:16" x14ac:dyDescent="0.25">
      <c r="A1490" s="309"/>
      <c r="B1490" s="309"/>
      <c r="C1490" s="309"/>
      <c r="D1490" s="309"/>
      <c r="E1490" s="309"/>
      <c r="F1490" s="309"/>
      <c r="G1490" s="309"/>
      <c r="H1490" s="309"/>
      <c r="I1490" s="309"/>
      <c r="J1490" s="309"/>
      <c r="K1490" s="309"/>
      <c r="L1490" s="309"/>
      <c r="M1490" s="309"/>
      <c r="N1490" s="309"/>
      <c r="O1490" s="309"/>
      <c r="P1490" s="309"/>
    </row>
    <row r="1491" spans="1:16" x14ac:dyDescent="0.25">
      <c r="A1491" s="309"/>
      <c r="B1491" s="309"/>
      <c r="C1491" s="309"/>
      <c r="D1491" s="309"/>
      <c r="E1491" s="309"/>
      <c r="F1491" s="309"/>
      <c r="G1491" s="309"/>
      <c r="H1491" s="309"/>
      <c r="I1491" s="309"/>
      <c r="J1491" s="309"/>
      <c r="K1491" s="309"/>
      <c r="L1491" s="309"/>
      <c r="M1491" s="309"/>
      <c r="N1491" s="309"/>
      <c r="O1491" s="309"/>
      <c r="P1491" s="309"/>
    </row>
    <row r="1492" spans="1:16" x14ac:dyDescent="0.25">
      <c r="A1492" s="309"/>
      <c r="B1492" s="309"/>
      <c r="C1492" s="309"/>
      <c r="D1492" s="309"/>
      <c r="E1492" s="309"/>
      <c r="F1492" s="309"/>
      <c r="G1492" s="309"/>
      <c r="H1492" s="309"/>
      <c r="I1492" s="309"/>
      <c r="J1492" s="309"/>
      <c r="K1492" s="309"/>
      <c r="L1492" s="309"/>
      <c r="M1492" s="309"/>
      <c r="N1492" s="309"/>
      <c r="O1492" s="309"/>
      <c r="P1492" s="309"/>
    </row>
    <row r="1493" spans="1:16" x14ac:dyDescent="0.25">
      <c r="A1493" s="309"/>
      <c r="B1493" s="309"/>
      <c r="C1493" s="309"/>
      <c r="D1493" s="309"/>
      <c r="E1493" s="309"/>
      <c r="F1493" s="309"/>
      <c r="G1493" s="309"/>
      <c r="H1493" s="309"/>
      <c r="I1493" s="309"/>
      <c r="J1493" s="309"/>
      <c r="K1493" s="309"/>
      <c r="L1493" s="309"/>
      <c r="M1493" s="309"/>
      <c r="N1493" s="309"/>
      <c r="O1493" s="309"/>
      <c r="P1493" s="309"/>
    </row>
    <row r="1494" spans="1:16" x14ac:dyDescent="0.25">
      <c r="A1494" s="309"/>
      <c r="B1494" s="309"/>
      <c r="C1494" s="309"/>
      <c r="D1494" s="309"/>
      <c r="E1494" s="309"/>
      <c r="F1494" s="309"/>
      <c r="G1494" s="309"/>
      <c r="H1494" s="309"/>
      <c r="I1494" s="309"/>
      <c r="J1494" s="309"/>
      <c r="K1494" s="309"/>
      <c r="L1494" s="309"/>
      <c r="M1494" s="309"/>
      <c r="N1494" s="309"/>
      <c r="O1494" s="309"/>
      <c r="P1494" s="309"/>
    </row>
    <row r="1495" spans="1:16" x14ac:dyDescent="0.25">
      <c r="A1495" s="309"/>
      <c r="B1495" s="309"/>
      <c r="C1495" s="309"/>
      <c r="D1495" s="309"/>
      <c r="E1495" s="309"/>
      <c r="F1495" s="309"/>
      <c r="G1495" s="309"/>
      <c r="H1495" s="309"/>
      <c r="I1495" s="309"/>
      <c r="J1495" s="309"/>
      <c r="K1495" s="309"/>
      <c r="L1495" s="309"/>
      <c r="M1495" s="309"/>
      <c r="N1495" s="309"/>
      <c r="O1495" s="309"/>
      <c r="P1495" s="309"/>
    </row>
    <row r="1496" spans="1:16" x14ac:dyDescent="0.25">
      <c r="A1496" s="309"/>
      <c r="B1496" s="309"/>
      <c r="C1496" s="309"/>
      <c r="D1496" s="309"/>
      <c r="E1496" s="309"/>
      <c r="F1496" s="309"/>
      <c r="G1496" s="309"/>
      <c r="H1496" s="309"/>
      <c r="I1496" s="309"/>
      <c r="J1496" s="309"/>
      <c r="K1496" s="309"/>
      <c r="L1496" s="309"/>
      <c r="M1496" s="309"/>
      <c r="N1496" s="309"/>
      <c r="O1496" s="309"/>
      <c r="P1496" s="309"/>
    </row>
    <row r="1497" spans="1:16" x14ac:dyDescent="0.25">
      <c r="A1497" s="309"/>
      <c r="B1497" s="309"/>
      <c r="C1497" s="309"/>
      <c r="D1497" s="309"/>
      <c r="E1497" s="309"/>
      <c r="F1497" s="309"/>
      <c r="G1497" s="309"/>
      <c r="H1497" s="309"/>
      <c r="I1497" s="309"/>
      <c r="J1497" s="309"/>
      <c r="K1497" s="309"/>
      <c r="L1497" s="309"/>
      <c r="M1497" s="309"/>
      <c r="N1497" s="309"/>
      <c r="O1497" s="309"/>
      <c r="P1497" s="309"/>
    </row>
    <row r="1498" spans="1:16" x14ac:dyDescent="0.25">
      <c r="A1498" s="309"/>
      <c r="B1498" s="309"/>
      <c r="C1498" s="309"/>
      <c r="D1498" s="309"/>
      <c r="E1498" s="309"/>
      <c r="F1498" s="309"/>
      <c r="G1498" s="309"/>
      <c r="H1498" s="309"/>
      <c r="I1498" s="309"/>
      <c r="J1498" s="309"/>
      <c r="K1498" s="309"/>
      <c r="L1498" s="309"/>
      <c r="M1498" s="309"/>
      <c r="N1498" s="309"/>
      <c r="O1498" s="309"/>
      <c r="P1498" s="309"/>
    </row>
    <row r="1499" spans="1:16" x14ac:dyDescent="0.25">
      <c r="A1499" s="309"/>
      <c r="B1499" s="309"/>
      <c r="C1499" s="309"/>
      <c r="D1499" s="309"/>
      <c r="E1499" s="309"/>
      <c r="F1499" s="309"/>
      <c r="G1499" s="309"/>
      <c r="H1499" s="309"/>
      <c r="I1499" s="309"/>
      <c r="J1499" s="309"/>
      <c r="K1499" s="309"/>
      <c r="L1499" s="309"/>
      <c r="M1499" s="309"/>
      <c r="N1499" s="309"/>
      <c r="O1499" s="309"/>
      <c r="P1499" s="309"/>
    </row>
    <row r="1500" spans="1:16" x14ac:dyDescent="0.25">
      <c r="A1500" s="309"/>
      <c r="B1500" s="309"/>
      <c r="C1500" s="309"/>
      <c r="D1500" s="309"/>
      <c r="E1500" s="309"/>
      <c r="F1500" s="309"/>
      <c r="G1500" s="309"/>
      <c r="H1500" s="309"/>
      <c r="I1500" s="309"/>
      <c r="J1500" s="309"/>
      <c r="K1500" s="309"/>
      <c r="L1500" s="309"/>
      <c r="M1500" s="309"/>
      <c r="N1500" s="309"/>
      <c r="O1500" s="309"/>
      <c r="P1500" s="309"/>
    </row>
    <row r="1501" spans="1:16" x14ac:dyDescent="0.25">
      <c r="A1501" s="309"/>
      <c r="B1501" s="309"/>
      <c r="C1501" s="309"/>
      <c r="D1501" s="309"/>
      <c r="E1501" s="309"/>
      <c r="F1501" s="309"/>
      <c r="G1501" s="309"/>
      <c r="H1501" s="309"/>
      <c r="I1501" s="309"/>
      <c r="J1501" s="309"/>
      <c r="K1501" s="309"/>
      <c r="L1501" s="309"/>
      <c r="M1501" s="309"/>
      <c r="N1501" s="309"/>
      <c r="O1501" s="309"/>
      <c r="P1501" s="309"/>
    </row>
    <row r="1502" spans="1:16" x14ac:dyDescent="0.25">
      <c r="A1502" s="309"/>
      <c r="B1502" s="309"/>
      <c r="C1502" s="309"/>
      <c r="D1502" s="309"/>
      <c r="E1502" s="309"/>
      <c r="F1502" s="309"/>
      <c r="G1502" s="309"/>
      <c r="H1502" s="309"/>
      <c r="I1502" s="309"/>
      <c r="J1502" s="309"/>
      <c r="K1502" s="309"/>
      <c r="L1502" s="309"/>
      <c r="M1502" s="309"/>
      <c r="N1502" s="309"/>
      <c r="O1502" s="309"/>
      <c r="P1502" s="309"/>
    </row>
    <row r="1503" spans="1:16" x14ac:dyDescent="0.25">
      <c r="A1503" s="309"/>
      <c r="B1503" s="309"/>
      <c r="C1503" s="309"/>
      <c r="D1503" s="309"/>
      <c r="E1503" s="309"/>
      <c r="F1503" s="309"/>
      <c r="G1503" s="309"/>
      <c r="H1503" s="309"/>
      <c r="I1503" s="309"/>
      <c r="J1503" s="309"/>
      <c r="K1503" s="309"/>
      <c r="L1503" s="309"/>
      <c r="M1503" s="309"/>
      <c r="N1503" s="309"/>
      <c r="O1503" s="309"/>
      <c r="P1503" s="309"/>
    </row>
    <row r="1504" spans="1:16" x14ac:dyDescent="0.25">
      <c r="A1504" s="309"/>
      <c r="B1504" s="309"/>
      <c r="C1504" s="309"/>
      <c r="D1504" s="309"/>
      <c r="E1504" s="309"/>
      <c r="F1504" s="309"/>
      <c r="G1504" s="309"/>
      <c r="H1504" s="309"/>
      <c r="I1504" s="309"/>
      <c r="J1504" s="309"/>
      <c r="K1504" s="309"/>
      <c r="L1504" s="309"/>
      <c r="M1504" s="309"/>
      <c r="N1504" s="309"/>
      <c r="O1504" s="309"/>
      <c r="P1504" s="309"/>
    </row>
    <row r="1505" spans="1:16" x14ac:dyDescent="0.25">
      <c r="A1505" s="309"/>
      <c r="B1505" s="309"/>
      <c r="C1505" s="309"/>
      <c r="D1505" s="309"/>
      <c r="E1505" s="309"/>
      <c r="F1505" s="309"/>
      <c r="G1505" s="309"/>
      <c r="H1505" s="309"/>
      <c r="I1505" s="309"/>
      <c r="J1505" s="309"/>
      <c r="K1505" s="309"/>
      <c r="L1505" s="309"/>
      <c r="M1505" s="309"/>
      <c r="N1505" s="309"/>
      <c r="O1505" s="309"/>
      <c r="P1505" s="309"/>
    </row>
    <row r="1506" spans="1:16" x14ac:dyDescent="0.25">
      <c r="A1506" s="309"/>
      <c r="B1506" s="309"/>
      <c r="C1506" s="309"/>
      <c r="D1506" s="309"/>
      <c r="E1506" s="309"/>
      <c r="F1506" s="309"/>
      <c r="G1506" s="309"/>
      <c r="H1506" s="309"/>
      <c r="I1506" s="309"/>
      <c r="J1506" s="309"/>
      <c r="K1506" s="309"/>
      <c r="L1506" s="309"/>
      <c r="M1506" s="309"/>
      <c r="N1506" s="309"/>
      <c r="O1506" s="309"/>
      <c r="P1506" s="309"/>
    </row>
    <row r="1507" spans="1:16" x14ac:dyDescent="0.25">
      <c r="A1507" s="309"/>
      <c r="B1507" s="309"/>
      <c r="C1507" s="309"/>
      <c r="D1507" s="309"/>
      <c r="E1507" s="309"/>
      <c r="F1507" s="309"/>
      <c r="G1507" s="309"/>
      <c r="H1507" s="309"/>
      <c r="I1507" s="309"/>
      <c r="J1507" s="309"/>
      <c r="K1507" s="309"/>
      <c r="L1507" s="309"/>
      <c r="M1507" s="309"/>
      <c r="N1507" s="309"/>
      <c r="O1507" s="309"/>
      <c r="P1507" s="309"/>
    </row>
    <row r="1508" spans="1:16" x14ac:dyDescent="0.25">
      <c r="A1508" s="309"/>
      <c r="B1508" s="309"/>
      <c r="C1508" s="309"/>
      <c r="D1508" s="309"/>
      <c r="E1508" s="309"/>
      <c r="F1508" s="309"/>
      <c r="G1508" s="309"/>
      <c r="H1508" s="309"/>
      <c r="I1508" s="309"/>
      <c r="J1508" s="309"/>
      <c r="K1508" s="309"/>
      <c r="L1508" s="309"/>
      <c r="M1508" s="309"/>
      <c r="N1508" s="309"/>
      <c r="O1508" s="309"/>
      <c r="P1508" s="309"/>
    </row>
    <row r="1509" spans="1:16" x14ac:dyDescent="0.25">
      <c r="A1509" s="309"/>
      <c r="B1509" s="309"/>
      <c r="C1509" s="309"/>
      <c r="D1509" s="309"/>
      <c r="E1509" s="309"/>
      <c r="F1509" s="309"/>
      <c r="G1509" s="309"/>
      <c r="H1509" s="309"/>
      <c r="I1509" s="309"/>
      <c r="J1509" s="309"/>
      <c r="K1509" s="309"/>
      <c r="L1509" s="309"/>
      <c r="M1509" s="309"/>
      <c r="N1509" s="309"/>
      <c r="O1509" s="309"/>
      <c r="P1509" s="309"/>
    </row>
    <row r="1510" spans="1:16" x14ac:dyDescent="0.25">
      <c r="A1510" s="309"/>
      <c r="B1510" s="309"/>
      <c r="C1510" s="309"/>
      <c r="D1510" s="309"/>
      <c r="E1510" s="309"/>
      <c r="F1510" s="309"/>
      <c r="G1510" s="309"/>
      <c r="H1510" s="309"/>
      <c r="I1510" s="309"/>
      <c r="J1510" s="309"/>
      <c r="K1510" s="309"/>
      <c r="L1510" s="309"/>
      <c r="M1510" s="309"/>
      <c r="N1510" s="309"/>
      <c r="O1510" s="309"/>
      <c r="P1510" s="309"/>
    </row>
    <row r="1511" spans="1:16" x14ac:dyDescent="0.25">
      <c r="A1511" s="309"/>
      <c r="B1511" s="309"/>
      <c r="C1511" s="309"/>
      <c r="D1511" s="309"/>
      <c r="E1511" s="309"/>
      <c r="F1511" s="309"/>
      <c r="G1511" s="309"/>
      <c r="H1511" s="309"/>
      <c r="I1511" s="309"/>
      <c r="J1511" s="309"/>
      <c r="K1511" s="309"/>
      <c r="L1511" s="309"/>
      <c r="M1511" s="309"/>
      <c r="N1511" s="309"/>
      <c r="O1511" s="309"/>
      <c r="P1511" s="309"/>
    </row>
    <row r="1512" spans="1:16" x14ac:dyDescent="0.25">
      <c r="A1512" s="309"/>
      <c r="B1512" s="309"/>
      <c r="C1512" s="309"/>
      <c r="D1512" s="309"/>
      <c r="E1512" s="309"/>
      <c r="F1512" s="309"/>
      <c r="G1512" s="309"/>
      <c r="H1512" s="309"/>
      <c r="I1512" s="309"/>
      <c r="J1512" s="309"/>
      <c r="K1512" s="309"/>
      <c r="L1512" s="309"/>
      <c r="M1512" s="309"/>
      <c r="N1512" s="309"/>
      <c r="O1512" s="309"/>
      <c r="P1512" s="309"/>
    </row>
    <row r="1513" spans="1:16" x14ac:dyDescent="0.25">
      <c r="A1513" s="309"/>
      <c r="B1513" s="309"/>
      <c r="C1513" s="309"/>
      <c r="D1513" s="309"/>
      <c r="E1513" s="309"/>
      <c r="F1513" s="309"/>
      <c r="G1513" s="309"/>
      <c r="H1513" s="309"/>
      <c r="I1513" s="309"/>
      <c r="J1513" s="309"/>
      <c r="K1513" s="309"/>
      <c r="L1513" s="309"/>
      <c r="M1513" s="309"/>
      <c r="N1513" s="309"/>
      <c r="O1513" s="309"/>
      <c r="P1513" s="309"/>
    </row>
    <row r="1514" spans="1:16" x14ac:dyDescent="0.25">
      <c r="A1514" s="309"/>
      <c r="B1514" s="309"/>
      <c r="C1514" s="309"/>
      <c r="D1514" s="309"/>
      <c r="E1514" s="309"/>
      <c r="F1514" s="309"/>
      <c r="G1514" s="309"/>
      <c r="H1514" s="309"/>
      <c r="I1514" s="309"/>
      <c r="J1514" s="309"/>
      <c r="K1514" s="309"/>
      <c r="L1514" s="309"/>
      <c r="M1514" s="309"/>
      <c r="N1514" s="309"/>
      <c r="O1514" s="309"/>
      <c r="P1514" s="309"/>
    </row>
    <row r="1515" spans="1:16" x14ac:dyDescent="0.25">
      <c r="A1515" s="309"/>
      <c r="B1515" s="309"/>
      <c r="C1515" s="309"/>
      <c r="D1515" s="309"/>
      <c r="E1515" s="309"/>
      <c r="F1515" s="309"/>
      <c r="G1515" s="309"/>
      <c r="H1515" s="309"/>
      <c r="I1515" s="309"/>
      <c r="J1515" s="309"/>
      <c r="K1515" s="309"/>
      <c r="L1515" s="309"/>
      <c r="M1515" s="309"/>
      <c r="N1515" s="309"/>
      <c r="O1515" s="309"/>
      <c r="P1515" s="309"/>
    </row>
    <row r="1516" spans="1:16" x14ac:dyDescent="0.25">
      <c r="A1516" s="309"/>
      <c r="B1516" s="309"/>
      <c r="C1516" s="309"/>
      <c r="D1516" s="309"/>
      <c r="E1516" s="309"/>
      <c r="F1516" s="309"/>
      <c r="G1516" s="309"/>
      <c r="H1516" s="309"/>
      <c r="I1516" s="309"/>
      <c r="J1516" s="309"/>
      <c r="K1516" s="309"/>
      <c r="L1516" s="309"/>
      <c r="M1516" s="309"/>
      <c r="N1516" s="309"/>
      <c r="O1516" s="309"/>
      <c r="P1516" s="309"/>
    </row>
    <row r="1517" spans="1:16" x14ac:dyDescent="0.25">
      <c r="A1517" s="309"/>
      <c r="B1517" s="309"/>
      <c r="C1517" s="309"/>
      <c r="D1517" s="309"/>
      <c r="E1517" s="309"/>
      <c r="F1517" s="309"/>
      <c r="G1517" s="309"/>
      <c r="H1517" s="309"/>
      <c r="I1517" s="309"/>
      <c r="J1517" s="309"/>
      <c r="K1517" s="309"/>
      <c r="L1517" s="309"/>
      <c r="M1517" s="309"/>
      <c r="N1517" s="309"/>
      <c r="O1517" s="309"/>
      <c r="P1517" s="309"/>
    </row>
    <row r="1518" spans="1:16" x14ac:dyDescent="0.25">
      <c r="A1518" s="309"/>
      <c r="B1518" s="309"/>
      <c r="C1518" s="309"/>
      <c r="D1518" s="309"/>
      <c r="E1518" s="309"/>
      <c r="F1518" s="309"/>
      <c r="G1518" s="309"/>
      <c r="H1518" s="309"/>
      <c r="I1518" s="309"/>
      <c r="J1518" s="309"/>
      <c r="K1518" s="309"/>
      <c r="L1518" s="309"/>
      <c r="M1518" s="309"/>
      <c r="N1518" s="309"/>
      <c r="O1518" s="309"/>
      <c r="P1518" s="309"/>
    </row>
    <row r="1519" spans="1:16" x14ac:dyDescent="0.25">
      <c r="A1519" s="309"/>
      <c r="B1519" s="309"/>
      <c r="C1519" s="309"/>
      <c r="D1519" s="309"/>
      <c r="E1519" s="309"/>
      <c r="F1519" s="309"/>
      <c r="G1519" s="309"/>
      <c r="H1519" s="309"/>
      <c r="I1519" s="309"/>
      <c r="J1519" s="309"/>
      <c r="K1519" s="309"/>
      <c r="L1519" s="309"/>
      <c r="M1519" s="309"/>
      <c r="N1519" s="309"/>
      <c r="O1519" s="309"/>
      <c r="P1519" s="309"/>
    </row>
    <row r="1520" spans="1:16" x14ac:dyDescent="0.25">
      <c r="A1520" s="309"/>
      <c r="B1520" s="309"/>
      <c r="C1520" s="309"/>
      <c r="D1520" s="309"/>
      <c r="E1520" s="309"/>
      <c r="F1520" s="309"/>
      <c r="G1520" s="309"/>
      <c r="H1520" s="309"/>
      <c r="I1520" s="309"/>
      <c r="J1520" s="309"/>
      <c r="K1520" s="309"/>
      <c r="L1520" s="309"/>
      <c r="M1520" s="309"/>
      <c r="N1520" s="309"/>
      <c r="O1520" s="309"/>
      <c r="P1520" s="309"/>
    </row>
    <row r="1521" spans="1:16" x14ac:dyDescent="0.25">
      <c r="A1521" s="309"/>
      <c r="B1521" s="309"/>
      <c r="C1521" s="309"/>
      <c r="D1521" s="309"/>
      <c r="E1521" s="309"/>
      <c r="F1521" s="309"/>
      <c r="G1521" s="309"/>
      <c r="H1521" s="309"/>
      <c r="I1521" s="309"/>
      <c r="J1521" s="309"/>
      <c r="K1521" s="309"/>
      <c r="L1521" s="309"/>
      <c r="M1521" s="309"/>
      <c r="N1521" s="309"/>
      <c r="O1521" s="309"/>
      <c r="P1521" s="309"/>
    </row>
    <row r="1522" spans="1:16" x14ac:dyDescent="0.25">
      <c r="A1522" s="309"/>
      <c r="B1522" s="309"/>
      <c r="C1522" s="309"/>
      <c r="D1522" s="309"/>
      <c r="E1522" s="309"/>
      <c r="F1522" s="309"/>
      <c r="G1522" s="309"/>
      <c r="H1522" s="309"/>
      <c r="I1522" s="309"/>
      <c r="J1522" s="309"/>
      <c r="K1522" s="309"/>
      <c r="L1522" s="309"/>
      <c r="M1522" s="309"/>
      <c r="N1522" s="309"/>
      <c r="O1522" s="309"/>
      <c r="P1522" s="309"/>
    </row>
    <row r="1523" spans="1:16" x14ac:dyDescent="0.25">
      <c r="A1523" s="309"/>
      <c r="B1523" s="309"/>
      <c r="C1523" s="309"/>
      <c r="D1523" s="309"/>
      <c r="E1523" s="309"/>
      <c r="F1523" s="309"/>
      <c r="G1523" s="309"/>
      <c r="H1523" s="309"/>
      <c r="I1523" s="309"/>
      <c r="J1523" s="309"/>
      <c r="K1523" s="309"/>
      <c r="L1523" s="309"/>
      <c r="M1523" s="309"/>
      <c r="N1523" s="309"/>
      <c r="O1523" s="309"/>
      <c r="P1523" s="309"/>
    </row>
    <row r="1524" spans="1:16" x14ac:dyDescent="0.25">
      <c r="A1524" s="309"/>
      <c r="B1524" s="309"/>
      <c r="C1524" s="309"/>
      <c r="D1524" s="309"/>
      <c r="E1524" s="309"/>
      <c r="F1524" s="309"/>
      <c r="G1524" s="309"/>
      <c r="H1524" s="309"/>
      <c r="I1524" s="309"/>
      <c r="J1524" s="309"/>
      <c r="K1524" s="309"/>
      <c r="L1524" s="309"/>
      <c r="M1524" s="309"/>
      <c r="N1524" s="309"/>
      <c r="O1524" s="309"/>
      <c r="P1524" s="309"/>
    </row>
    <row r="1525" spans="1:16" x14ac:dyDescent="0.25">
      <c r="A1525" s="309"/>
      <c r="B1525" s="309"/>
      <c r="C1525" s="309"/>
      <c r="D1525" s="309"/>
      <c r="E1525" s="309"/>
      <c r="F1525" s="309"/>
      <c r="G1525" s="309"/>
      <c r="H1525" s="309"/>
      <c r="I1525" s="309"/>
      <c r="J1525" s="309"/>
      <c r="K1525" s="309"/>
      <c r="L1525" s="309"/>
      <c r="M1525" s="309"/>
      <c r="N1525" s="309"/>
      <c r="O1525" s="309"/>
      <c r="P1525" s="309"/>
    </row>
    <row r="1526" spans="1:16" x14ac:dyDescent="0.25">
      <c r="A1526" s="309"/>
      <c r="B1526" s="309"/>
      <c r="C1526" s="309"/>
      <c r="D1526" s="309"/>
      <c r="E1526" s="309"/>
      <c r="F1526" s="309"/>
      <c r="G1526" s="309"/>
      <c r="H1526" s="309"/>
      <c r="I1526" s="309"/>
      <c r="J1526" s="309"/>
      <c r="K1526" s="309"/>
      <c r="L1526" s="309"/>
      <c r="M1526" s="309"/>
      <c r="N1526" s="309"/>
      <c r="O1526" s="309"/>
      <c r="P1526" s="309"/>
    </row>
    <row r="1527" spans="1:16" x14ac:dyDescent="0.25">
      <c r="A1527" s="309"/>
      <c r="B1527" s="309"/>
      <c r="C1527" s="309"/>
      <c r="D1527" s="309"/>
      <c r="E1527" s="309"/>
      <c r="F1527" s="309"/>
      <c r="G1527" s="309"/>
      <c r="H1527" s="309"/>
      <c r="I1527" s="309"/>
      <c r="J1527" s="309"/>
      <c r="K1527" s="309"/>
      <c r="L1527" s="309"/>
      <c r="M1527" s="309"/>
      <c r="N1527" s="309"/>
      <c r="O1527" s="309"/>
      <c r="P1527" s="309"/>
    </row>
    <row r="1528" spans="1:16" x14ac:dyDescent="0.25">
      <c r="A1528" s="309"/>
      <c r="B1528" s="309"/>
      <c r="C1528" s="309"/>
      <c r="D1528" s="309"/>
      <c r="E1528" s="309"/>
      <c r="F1528" s="309"/>
      <c r="G1528" s="309"/>
      <c r="H1528" s="309"/>
      <c r="I1528" s="309"/>
      <c r="J1528" s="309"/>
      <c r="K1528" s="309"/>
      <c r="L1528" s="309"/>
      <c r="M1528" s="309"/>
      <c r="N1528" s="309"/>
      <c r="O1528" s="309"/>
      <c r="P1528" s="309"/>
    </row>
    <row r="1529" spans="1:16" x14ac:dyDescent="0.25">
      <c r="A1529" s="309"/>
      <c r="B1529" s="309"/>
      <c r="C1529" s="309"/>
      <c r="D1529" s="309"/>
      <c r="E1529" s="309"/>
      <c r="F1529" s="309"/>
      <c r="G1529" s="309"/>
      <c r="H1529" s="309"/>
      <c r="I1529" s="309"/>
      <c r="J1529" s="309"/>
      <c r="K1529" s="309"/>
      <c r="L1529" s="309"/>
      <c r="M1529" s="309"/>
      <c r="N1529" s="309"/>
      <c r="O1529" s="309"/>
      <c r="P1529" s="309"/>
    </row>
    <row r="1530" spans="1:16" x14ac:dyDescent="0.25">
      <c r="A1530" s="309"/>
      <c r="B1530" s="309"/>
      <c r="C1530" s="309"/>
      <c r="D1530" s="309"/>
      <c r="E1530" s="309"/>
      <c r="F1530" s="309"/>
      <c r="G1530" s="309"/>
      <c r="H1530" s="309"/>
      <c r="I1530" s="309"/>
      <c r="J1530" s="309"/>
      <c r="K1530" s="309"/>
      <c r="L1530" s="309"/>
      <c r="M1530" s="309"/>
      <c r="N1530" s="309"/>
      <c r="O1530" s="309"/>
      <c r="P1530" s="309"/>
    </row>
    <row r="1531" spans="1:16" x14ac:dyDescent="0.25">
      <c r="A1531" s="309"/>
      <c r="B1531" s="309"/>
      <c r="C1531" s="309"/>
      <c r="D1531" s="309"/>
      <c r="E1531" s="309"/>
      <c r="F1531" s="309"/>
      <c r="G1531" s="309"/>
      <c r="H1531" s="309"/>
      <c r="I1531" s="309"/>
      <c r="J1531" s="309"/>
      <c r="K1531" s="309"/>
      <c r="L1531" s="309"/>
      <c r="M1531" s="309"/>
      <c r="N1531" s="309"/>
      <c r="O1531" s="309"/>
      <c r="P1531" s="309"/>
    </row>
    <row r="1532" spans="1:16" x14ac:dyDescent="0.25">
      <c r="A1532" s="309"/>
      <c r="B1532" s="309"/>
      <c r="C1532" s="309"/>
      <c r="D1532" s="309"/>
      <c r="E1532" s="309"/>
      <c r="F1532" s="309"/>
      <c r="G1532" s="309"/>
      <c r="H1532" s="309"/>
      <c r="I1532" s="309"/>
      <c r="J1532" s="309"/>
      <c r="K1532" s="309"/>
      <c r="L1532" s="309"/>
      <c r="M1532" s="309"/>
      <c r="N1532" s="309"/>
      <c r="O1532" s="309"/>
      <c r="P1532" s="309"/>
    </row>
    <row r="1533" spans="1:16" x14ac:dyDescent="0.25">
      <c r="A1533" s="309"/>
      <c r="B1533" s="309"/>
      <c r="C1533" s="309"/>
      <c r="D1533" s="309"/>
      <c r="E1533" s="309"/>
      <c r="F1533" s="309"/>
      <c r="G1533" s="309"/>
      <c r="H1533" s="309"/>
      <c r="I1533" s="309"/>
      <c r="J1533" s="309"/>
      <c r="K1533" s="309"/>
      <c r="L1533" s="309"/>
      <c r="M1533" s="309"/>
      <c r="N1533" s="309"/>
      <c r="O1533" s="309"/>
      <c r="P1533" s="309"/>
    </row>
    <row r="1534" spans="1:16" x14ac:dyDescent="0.25">
      <c r="A1534" s="309"/>
      <c r="B1534" s="309"/>
      <c r="C1534" s="309"/>
      <c r="D1534" s="309"/>
      <c r="E1534" s="309"/>
      <c r="F1534" s="309"/>
      <c r="G1534" s="309"/>
      <c r="H1534" s="309"/>
      <c r="I1534" s="309"/>
      <c r="J1534" s="309"/>
      <c r="K1534" s="309"/>
      <c r="L1534" s="309"/>
      <c r="M1534" s="309"/>
      <c r="N1534" s="309"/>
      <c r="O1534" s="309"/>
      <c r="P1534" s="309"/>
    </row>
    <row r="1535" spans="1:16" x14ac:dyDescent="0.25">
      <c r="A1535" s="309"/>
      <c r="B1535" s="309"/>
      <c r="C1535" s="309"/>
      <c r="D1535" s="309"/>
      <c r="E1535" s="309"/>
      <c r="F1535" s="309"/>
      <c r="G1535" s="309"/>
      <c r="H1535" s="309"/>
      <c r="I1535" s="309"/>
      <c r="J1535" s="309"/>
      <c r="K1535" s="309"/>
      <c r="L1535" s="309"/>
      <c r="M1535" s="309"/>
      <c r="N1535" s="309"/>
      <c r="O1535" s="309"/>
      <c r="P1535" s="309"/>
    </row>
    <row r="1536" spans="1:16" x14ac:dyDescent="0.25">
      <c r="A1536" s="309"/>
      <c r="B1536" s="309"/>
      <c r="C1536" s="309"/>
      <c r="D1536" s="309"/>
      <c r="E1536" s="309"/>
      <c r="F1536" s="309"/>
      <c r="G1536" s="309"/>
      <c r="H1536" s="309"/>
      <c r="I1536" s="309"/>
      <c r="J1536" s="309"/>
      <c r="K1536" s="309"/>
      <c r="L1536" s="309"/>
      <c r="M1536" s="309"/>
      <c r="N1536" s="309"/>
      <c r="O1536" s="309"/>
      <c r="P1536" s="309"/>
    </row>
    <row r="1537" spans="1:16" x14ac:dyDescent="0.25">
      <c r="A1537" s="309"/>
      <c r="B1537" s="309"/>
      <c r="C1537" s="309"/>
      <c r="D1537" s="309"/>
      <c r="E1537" s="309"/>
      <c r="F1537" s="309"/>
      <c r="G1537" s="309"/>
      <c r="H1537" s="309"/>
      <c r="I1537" s="309"/>
      <c r="J1537" s="309"/>
      <c r="K1537" s="309"/>
      <c r="L1537" s="309"/>
      <c r="M1537" s="309"/>
      <c r="N1537" s="309"/>
      <c r="O1537" s="309"/>
      <c r="P1537" s="309"/>
    </row>
    <row r="1538" spans="1:16" x14ac:dyDescent="0.25">
      <c r="A1538" s="309"/>
      <c r="B1538" s="309"/>
      <c r="C1538" s="309"/>
      <c r="D1538" s="309"/>
      <c r="E1538" s="309"/>
      <c r="F1538" s="309"/>
      <c r="G1538" s="309"/>
      <c r="H1538" s="309"/>
      <c r="I1538" s="309"/>
      <c r="J1538" s="309"/>
      <c r="K1538" s="309"/>
      <c r="L1538" s="309"/>
      <c r="M1538" s="309"/>
      <c r="N1538" s="309"/>
      <c r="O1538" s="309"/>
      <c r="P1538" s="309"/>
    </row>
    <row r="1539" spans="1:16" x14ac:dyDescent="0.25">
      <c r="A1539" s="309"/>
      <c r="B1539" s="309"/>
      <c r="C1539" s="309"/>
      <c r="D1539" s="309"/>
      <c r="E1539" s="309"/>
      <c r="F1539" s="309"/>
      <c r="G1539" s="309"/>
      <c r="H1539" s="309"/>
      <c r="I1539" s="309"/>
      <c r="J1539" s="309"/>
      <c r="K1539" s="309"/>
      <c r="L1539" s="309"/>
      <c r="M1539" s="309"/>
      <c r="N1539" s="309"/>
      <c r="O1539" s="309"/>
      <c r="P1539" s="309"/>
    </row>
    <row r="1540" spans="1:16" x14ac:dyDescent="0.25">
      <c r="A1540" s="309"/>
      <c r="B1540" s="309"/>
      <c r="C1540" s="309"/>
      <c r="D1540" s="309"/>
      <c r="E1540" s="309"/>
      <c r="F1540" s="309"/>
      <c r="G1540" s="309"/>
      <c r="H1540" s="309"/>
      <c r="I1540" s="309"/>
      <c r="J1540" s="309"/>
      <c r="K1540" s="309"/>
      <c r="L1540" s="309"/>
      <c r="M1540" s="309"/>
      <c r="N1540" s="309"/>
      <c r="O1540" s="309"/>
      <c r="P1540" s="309"/>
    </row>
    <row r="1541" spans="1:16" x14ac:dyDescent="0.25">
      <c r="A1541" s="309"/>
      <c r="B1541" s="309"/>
      <c r="C1541" s="309"/>
      <c r="D1541" s="309"/>
      <c r="E1541" s="309"/>
      <c r="F1541" s="309"/>
      <c r="G1541" s="309"/>
      <c r="H1541" s="309"/>
      <c r="I1541" s="309"/>
      <c r="J1541" s="309"/>
      <c r="K1541" s="309"/>
      <c r="L1541" s="309"/>
      <c r="M1541" s="309"/>
      <c r="N1541" s="309"/>
      <c r="O1541" s="309"/>
      <c r="P1541" s="309"/>
    </row>
    <row r="1542" spans="1:16" x14ac:dyDescent="0.25">
      <c r="A1542" s="309"/>
      <c r="B1542" s="309"/>
      <c r="C1542" s="309"/>
      <c r="D1542" s="309"/>
      <c r="E1542" s="309"/>
      <c r="F1542" s="309"/>
      <c r="G1542" s="309"/>
      <c r="H1542" s="309"/>
      <c r="I1542" s="309"/>
      <c r="J1542" s="309"/>
      <c r="K1542" s="309"/>
      <c r="L1542" s="309"/>
      <c r="M1542" s="309"/>
      <c r="N1542" s="309"/>
      <c r="O1542" s="309"/>
      <c r="P1542" s="309"/>
    </row>
    <row r="1543" spans="1:16" x14ac:dyDescent="0.25">
      <c r="A1543" s="309"/>
      <c r="B1543" s="309"/>
      <c r="C1543" s="309"/>
      <c r="D1543" s="309"/>
      <c r="E1543" s="309"/>
      <c r="F1543" s="309"/>
      <c r="G1543" s="309"/>
      <c r="H1543" s="309"/>
      <c r="I1543" s="309"/>
      <c r="J1543" s="309"/>
      <c r="K1543" s="309"/>
      <c r="L1543" s="309"/>
      <c r="M1543" s="309"/>
      <c r="N1543" s="309"/>
      <c r="O1543" s="309"/>
      <c r="P1543" s="309"/>
    </row>
    <row r="1544" spans="1:16" x14ac:dyDescent="0.25">
      <c r="A1544" s="309"/>
      <c r="B1544" s="309"/>
      <c r="C1544" s="309"/>
      <c r="D1544" s="309"/>
      <c r="E1544" s="309"/>
      <c r="F1544" s="309"/>
      <c r="G1544" s="309"/>
      <c r="H1544" s="309"/>
      <c r="I1544" s="309"/>
      <c r="J1544" s="309"/>
      <c r="K1544" s="309"/>
      <c r="L1544" s="309"/>
      <c r="M1544" s="309"/>
      <c r="N1544" s="309"/>
      <c r="O1544" s="309"/>
      <c r="P1544" s="309"/>
    </row>
    <row r="1545" spans="1:16" x14ac:dyDescent="0.25">
      <c r="A1545" s="309"/>
      <c r="B1545" s="309"/>
      <c r="C1545" s="309"/>
      <c r="D1545" s="309"/>
      <c r="E1545" s="309"/>
      <c r="F1545" s="309"/>
      <c r="G1545" s="309"/>
      <c r="H1545" s="309"/>
      <c r="I1545" s="309"/>
      <c r="J1545" s="309"/>
      <c r="K1545" s="309"/>
      <c r="L1545" s="309"/>
      <c r="M1545" s="309"/>
      <c r="N1545" s="309"/>
      <c r="O1545" s="309"/>
      <c r="P1545" s="309"/>
    </row>
    <row r="1546" spans="1:16" x14ac:dyDescent="0.25">
      <c r="A1546" s="309"/>
      <c r="B1546" s="309"/>
      <c r="C1546" s="309"/>
      <c r="D1546" s="309"/>
      <c r="E1546" s="309"/>
      <c r="F1546" s="309"/>
      <c r="G1546" s="309"/>
      <c r="H1546" s="309"/>
      <c r="I1546" s="309"/>
      <c r="J1546" s="309"/>
      <c r="K1546" s="309"/>
      <c r="L1546" s="309"/>
      <c r="M1546" s="309"/>
      <c r="N1546" s="309"/>
      <c r="O1546" s="309"/>
      <c r="P1546" s="309"/>
    </row>
    <row r="1547" spans="1:16" x14ac:dyDescent="0.25">
      <c r="A1547" s="309"/>
      <c r="B1547" s="309"/>
      <c r="C1547" s="309"/>
      <c r="D1547" s="309"/>
      <c r="E1547" s="309"/>
      <c r="F1547" s="309"/>
      <c r="G1547" s="309"/>
      <c r="H1547" s="309"/>
      <c r="I1547" s="309"/>
      <c r="J1547" s="309"/>
      <c r="K1547" s="309"/>
      <c r="L1547" s="309"/>
      <c r="M1547" s="309"/>
      <c r="N1547" s="309"/>
      <c r="O1547" s="309"/>
      <c r="P1547" s="309"/>
    </row>
    <row r="1548" spans="1:16" x14ac:dyDescent="0.25">
      <c r="A1548" s="309"/>
      <c r="B1548" s="309"/>
      <c r="C1548" s="309"/>
      <c r="D1548" s="309"/>
      <c r="E1548" s="309"/>
      <c r="F1548" s="309"/>
      <c r="G1548" s="309"/>
      <c r="H1548" s="309"/>
      <c r="I1548" s="309"/>
      <c r="J1548" s="309"/>
      <c r="K1548" s="309"/>
      <c r="L1548" s="309"/>
      <c r="M1548" s="309"/>
      <c r="N1548" s="309"/>
      <c r="O1548" s="309"/>
      <c r="P1548" s="309"/>
    </row>
    <row r="1549" spans="1:16" x14ac:dyDescent="0.25">
      <c r="A1549" s="309"/>
      <c r="B1549" s="309"/>
      <c r="C1549" s="309"/>
      <c r="D1549" s="309"/>
      <c r="E1549" s="309"/>
      <c r="F1549" s="309"/>
      <c r="G1549" s="309"/>
      <c r="H1549" s="309"/>
      <c r="I1549" s="309"/>
      <c r="J1549" s="309"/>
      <c r="K1549" s="309"/>
      <c r="L1549" s="309"/>
      <c r="M1549" s="309"/>
      <c r="N1549" s="309"/>
      <c r="O1549" s="309"/>
      <c r="P1549" s="309"/>
    </row>
    <row r="1550" spans="1:16" x14ac:dyDescent="0.25">
      <c r="A1550" s="309"/>
      <c r="B1550" s="309"/>
      <c r="C1550" s="309"/>
      <c r="D1550" s="309"/>
      <c r="E1550" s="309"/>
      <c r="F1550" s="309"/>
      <c r="G1550" s="309"/>
      <c r="H1550" s="309"/>
      <c r="I1550" s="309"/>
      <c r="J1550" s="309"/>
      <c r="K1550" s="309"/>
      <c r="L1550" s="309"/>
      <c r="M1550" s="309"/>
      <c r="N1550" s="309"/>
      <c r="O1550" s="309"/>
      <c r="P1550" s="309"/>
    </row>
    <row r="1551" spans="1:16" x14ac:dyDescent="0.25">
      <c r="A1551" s="309"/>
      <c r="B1551" s="309"/>
      <c r="C1551" s="309"/>
      <c r="D1551" s="309"/>
      <c r="E1551" s="309"/>
      <c r="F1551" s="309"/>
      <c r="G1551" s="309"/>
      <c r="H1551" s="309"/>
      <c r="I1551" s="309"/>
      <c r="J1551" s="309"/>
      <c r="K1551" s="309"/>
      <c r="L1551" s="309"/>
      <c r="M1551" s="309"/>
      <c r="N1551" s="309"/>
      <c r="O1551" s="309"/>
      <c r="P1551" s="309"/>
    </row>
    <row r="1552" spans="1:16" x14ac:dyDescent="0.25">
      <c r="A1552" s="309"/>
      <c r="B1552" s="309"/>
      <c r="C1552" s="309"/>
      <c r="D1552" s="309"/>
      <c r="E1552" s="309"/>
      <c r="F1552" s="309"/>
      <c r="G1552" s="309"/>
      <c r="H1552" s="309"/>
      <c r="I1552" s="309"/>
      <c r="J1552" s="309"/>
      <c r="K1552" s="309"/>
      <c r="L1552" s="309"/>
      <c r="M1552" s="309"/>
      <c r="N1552" s="309"/>
      <c r="O1552" s="309"/>
      <c r="P1552" s="309"/>
    </row>
    <row r="1553" spans="1:16" x14ac:dyDescent="0.25">
      <c r="A1553" s="309"/>
      <c r="B1553" s="309"/>
      <c r="C1553" s="309"/>
      <c r="D1553" s="309"/>
      <c r="E1553" s="309"/>
      <c r="F1553" s="309"/>
      <c r="G1553" s="309"/>
      <c r="H1553" s="309"/>
      <c r="I1553" s="309"/>
      <c r="J1553" s="309"/>
      <c r="K1553" s="309"/>
      <c r="L1553" s="309"/>
      <c r="M1553" s="309"/>
      <c r="N1553" s="309"/>
      <c r="O1553" s="309"/>
      <c r="P1553" s="309"/>
    </row>
    <row r="1554" spans="1:16" x14ac:dyDescent="0.25">
      <c r="A1554" s="309"/>
      <c r="B1554" s="309"/>
      <c r="C1554" s="309"/>
      <c r="D1554" s="309"/>
      <c r="E1554" s="309"/>
      <c r="F1554" s="309"/>
      <c r="G1554" s="309"/>
      <c r="H1554" s="309"/>
      <c r="I1554" s="309"/>
      <c r="J1554" s="309"/>
      <c r="K1554" s="309"/>
      <c r="L1554" s="309"/>
      <c r="M1554" s="309"/>
      <c r="N1554" s="309"/>
      <c r="O1554" s="309"/>
      <c r="P1554" s="309"/>
    </row>
    <row r="1555" spans="1:16" x14ac:dyDescent="0.25">
      <c r="A1555" s="309"/>
      <c r="B1555" s="309"/>
      <c r="C1555" s="309"/>
      <c r="D1555" s="309"/>
      <c r="E1555" s="309"/>
      <c r="F1555" s="309"/>
      <c r="G1555" s="309"/>
      <c r="H1555" s="309"/>
      <c r="I1555" s="309"/>
      <c r="J1555" s="309"/>
      <c r="K1555" s="309"/>
      <c r="L1555" s="309"/>
      <c r="M1555" s="309"/>
      <c r="N1555" s="309"/>
      <c r="O1555" s="309"/>
      <c r="P1555" s="309"/>
    </row>
    <row r="1556" spans="1:16" x14ac:dyDescent="0.25">
      <c r="A1556" s="309"/>
      <c r="B1556" s="309"/>
      <c r="C1556" s="309"/>
      <c r="D1556" s="309"/>
      <c r="E1556" s="309"/>
      <c r="F1556" s="309"/>
      <c r="G1556" s="309"/>
      <c r="H1556" s="309"/>
      <c r="I1556" s="309"/>
      <c r="J1556" s="309"/>
      <c r="K1556" s="309"/>
      <c r="L1556" s="309"/>
      <c r="M1556" s="309"/>
      <c r="N1556" s="309"/>
      <c r="O1556" s="309"/>
      <c r="P1556" s="309"/>
    </row>
    <row r="1557" spans="1:16" x14ac:dyDescent="0.25">
      <c r="A1557" s="309"/>
      <c r="B1557" s="309"/>
      <c r="C1557" s="309"/>
      <c r="D1557" s="309"/>
      <c r="E1557" s="309"/>
      <c r="F1557" s="309"/>
      <c r="G1557" s="309"/>
      <c r="H1557" s="309"/>
      <c r="I1557" s="309"/>
      <c r="J1557" s="309"/>
      <c r="K1557" s="309"/>
      <c r="L1557" s="309"/>
      <c r="M1557" s="309"/>
      <c r="N1557" s="309"/>
      <c r="O1557" s="309"/>
      <c r="P1557" s="309"/>
    </row>
    <row r="1558" spans="1:16" x14ac:dyDescent="0.25">
      <c r="A1558" s="309"/>
      <c r="B1558" s="309"/>
      <c r="C1558" s="309"/>
      <c r="D1558" s="309"/>
      <c r="E1558" s="309"/>
      <c r="F1558" s="309"/>
      <c r="G1558" s="309"/>
      <c r="H1558" s="309"/>
      <c r="I1558" s="309"/>
      <c r="J1558" s="309"/>
      <c r="K1558" s="309"/>
      <c r="L1558" s="309"/>
      <c r="M1558" s="309"/>
      <c r="N1558" s="309"/>
      <c r="O1558" s="309"/>
      <c r="P1558" s="309"/>
    </row>
    <row r="1559" spans="1:16" x14ac:dyDescent="0.25">
      <c r="A1559" s="309"/>
      <c r="B1559" s="309"/>
      <c r="C1559" s="309"/>
      <c r="D1559" s="309"/>
      <c r="E1559" s="309"/>
      <c r="F1559" s="309"/>
      <c r="G1559" s="309"/>
      <c r="H1559" s="309"/>
      <c r="I1559" s="309"/>
      <c r="J1559" s="309"/>
      <c r="K1559" s="309"/>
      <c r="L1559" s="309"/>
      <c r="M1559" s="309"/>
      <c r="N1559" s="309"/>
      <c r="O1559" s="309"/>
      <c r="P1559" s="309"/>
    </row>
    <row r="1560" spans="1:16" x14ac:dyDescent="0.25">
      <c r="A1560" s="309"/>
      <c r="B1560" s="309"/>
      <c r="C1560" s="309"/>
      <c r="D1560" s="309"/>
      <c r="E1560" s="309"/>
      <c r="F1560" s="309"/>
      <c r="G1560" s="309"/>
      <c r="H1560" s="309"/>
      <c r="I1560" s="309"/>
      <c r="J1560" s="309"/>
      <c r="K1560" s="309"/>
      <c r="L1560" s="309"/>
      <c r="M1560" s="309"/>
      <c r="N1560" s="309"/>
      <c r="O1560" s="309"/>
      <c r="P1560" s="309"/>
    </row>
    <row r="1561" spans="1:16" x14ac:dyDescent="0.25">
      <c r="A1561" s="309"/>
      <c r="B1561" s="309"/>
      <c r="C1561" s="309"/>
      <c r="D1561" s="309"/>
      <c r="E1561" s="309"/>
      <c r="F1561" s="309"/>
      <c r="G1561" s="309"/>
      <c r="H1561" s="309"/>
      <c r="I1561" s="309"/>
      <c r="J1561" s="309"/>
      <c r="K1561" s="309"/>
      <c r="L1561" s="309"/>
      <c r="M1561" s="309"/>
      <c r="N1561" s="309"/>
      <c r="O1561" s="309"/>
      <c r="P1561" s="309"/>
    </row>
    <row r="1562" spans="1:16" x14ac:dyDescent="0.25">
      <c r="A1562" s="309"/>
      <c r="B1562" s="309"/>
      <c r="C1562" s="309"/>
      <c r="D1562" s="309"/>
      <c r="E1562" s="309"/>
      <c r="F1562" s="309"/>
      <c r="G1562" s="309"/>
      <c r="H1562" s="309"/>
      <c r="I1562" s="309"/>
      <c r="J1562" s="309"/>
      <c r="K1562" s="309"/>
      <c r="L1562" s="309"/>
      <c r="M1562" s="309"/>
      <c r="N1562" s="309"/>
      <c r="O1562" s="309"/>
      <c r="P1562" s="309"/>
    </row>
    <row r="1563" spans="1:16" x14ac:dyDescent="0.25">
      <c r="A1563" s="309"/>
      <c r="B1563" s="309"/>
      <c r="C1563" s="309"/>
      <c r="D1563" s="309"/>
      <c r="E1563" s="309"/>
      <c r="F1563" s="309"/>
      <c r="G1563" s="309"/>
      <c r="H1563" s="309"/>
      <c r="I1563" s="309"/>
      <c r="J1563" s="309"/>
      <c r="K1563" s="309"/>
      <c r="L1563" s="309"/>
      <c r="M1563" s="309"/>
      <c r="N1563" s="309"/>
      <c r="O1563" s="309"/>
      <c r="P1563" s="309"/>
    </row>
    <row r="1564" spans="1:16" x14ac:dyDescent="0.25">
      <c r="A1564" s="309"/>
      <c r="B1564" s="309"/>
      <c r="C1564" s="309"/>
      <c r="D1564" s="309"/>
      <c r="E1564" s="309"/>
      <c r="F1564" s="309"/>
      <c r="G1564" s="309"/>
      <c r="H1564" s="309"/>
      <c r="I1564" s="309"/>
      <c r="J1564" s="309"/>
      <c r="K1564" s="309"/>
      <c r="L1564" s="309"/>
      <c r="M1564" s="309"/>
      <c r="N1564" s="309"/>
      <c r="O1564" s="309"/>
      <c r="P1564" s="309"/>
    </row>
    <row r="1565" spans="1:16" x14ac:dyDescent="0.25">
      <c r="A1565" s="309"/>
      <c r="B1565" s="309"/>
      <c r="C1565" s="309"/>
      <c r="D1565" s="309"/>
      <c r="E1565" s="309"/>
      <c r="F1565" s="309"/>
      <c r="G1565" s="309"/>
      <c r="H1565" s="309"/>
      <c r="I1565" s="309"/>
      <c r="J1565" s="309"/>
      <c r="K1565" s="309"/>
      <c r="L1565" s="309"/>
      <c r="M1565" s="309"/>
      <c r="N1565" s="309"/>
      <c r="O1565" s="309"/>
      <c r="P1565" s="309"/>
    </row>
    <row r="1566" spans="1:16" x14ac:dyDescent="0.25">
      <c r="A1566" s="309"/>
      <c r="B1566" s="309"/>
      <c r="C1566" s="309"/>
      <c r="D1566" s="309"/>
      <c r="E1566" s="309"/>
      <c r="F1566" s="309"/>
      <c r="G1566" s="309"/>
      <c r="H1566" s="309"/>
      <c r="I1566" s="309"/>
      <c r="J1566" s="309"/>
      <c r="K1566" s="309"/>
      <c r="L1566" s="309"/>
      <c r="M1566" s="309"/>
      <c r="N1566" s="309"/>
      <c r="O1566" s="309"/>
      <c r="P1566" s="309"/>
    </row>
    <row r="1567" spans="1:16" x14ac:dyDescent="0.25">
      <c r="A1567" s="309"/>
      <c r="B1567" s="309"/>
      <c r="C1567" s="309"/>
      <c r="D1567" s="309"/>
      <c r="E1567" s="309"/>
      <c r="F1567" s="309"/>
      <c r="G1567" s="309"/>
      <c r="H1567" s="309"/>
      <c r="I1567" s="309"/>
      <c r="J1567" s="309"/>
      <c r="K1567" s="309"/>
      <c r="L1567" s="309"/>
      <c r="M1567" s="309"/>
      <c r="N1567" s="309"/>
      <c r="O1567" s="309"/>
      <c r="P1567" s="309"/>
    </row>
    <row r="1568" spans="1:16" x14ac:dyDescent="0.25">
      <c r="A1568" s="309"/>
      <c r="B1568" s="309"/>
      <c r="C1568" s="309"/>
      <c r="D1568" s="309"/>
      <c r="E1568" s="309"/>
      <c r="F1568" s="309"/>
      <c r="G1568" s="309"/>
      <c r="H1568" s="309"/>
      <c r="I1568" s="309"/>
      <c r="J1568" s="309"/>
      <c r="K1568" s="309"/>
      <c r="L1568" s="309"/>
      <c r="M1568" s="309"/>
      <c r="N1568" s="309"/>
      <c r="O1568" s="309"/>
      <c r="P1568" s="309"/>
    </row>
    <row r="1569" spans="1:16" x14ac:dyDescent="0.25">
      <c r="A1569" s="309"/>
      <c r="B1569" s="309"/>
      <c r="C1569" s="309"/>
      <c r="D1569" s="309"/>
      <c r="E1569" s="309"/>
      <c r="F1569" s="309"/>
      <c r="G1569" s="309"/>
      <c r="H1569" s="309"/>
      <c r="I1569" s="309"/>
      <c r="J1569" s="309"/>
      <c r="K1569" s="309"/>
      <c r="L1569" s="309"/>
      <c r="M1569" s="309"/>
      <c r="N1569" s="309"/>
      <c r="O1569" s="309"/>
      <c r="P1569" s="309"/>
    </row>
    <row r="1570" spans="1:16" x14ac:dyDescent="0.25">
      <c r="A1570" s="309"/>
      <c r="B1570" s="309"/>
      <c r="C1570" s="309"/>
      <c r="D1570" s="309"/>
      <c r="E1570" s="309"/>
      <c r="F1570" s="309"/>
      <c r="G1570" s="309"/>
      <c r="H1570" s="309"/>
      <c r="I1570" s="309"/>
      <c r="J1570" s="309"/>
      <c r="K1570" s="309"/>
      <c r="L1570" s="309"/>
      <c r="M1570" s="309"/>
      <c r="N1570" s="309"/>
      <c r="O1570" s="309"/>
      <c r="P1570" s="309"/>
    </row>
    <row r="1571" spans="1:16" x14ac:dyDescent="0.25">
      <c r="A1571" s="309"/>
      <c r="B1571" s="309"/>
      <c r="C1571" s="309"/>
      <c r="D1571" s="309"/>
      <c r="E1571" s="309"/>
      <c r="F1571" s="309"/>
      <c r="G1571" s="309"/>
      <c r="H1571" s="309"/>
      <c r="I1571" s="309"/>
      <c r="J1571" s="309"/>
      <c r="K1571" s="309"/>
      <c r="L1571" s="309"/>
      <c r="M1571" s="309"/>
      <c r="N1571" s="309"/>
      <c r="O1571" s="309"/>
      <c r="P1571" s="309"/>
    </row>
    <row r="1572" spans="1:16" x14ac:dyDescent="0.25">
      <c r="A1572" s="309"/>
      <c r="B1572" s="309"/>
      <c r="C1572" s="309"/>
      <c r="D1572" s="309"/>
      <c r="E1572" s="309"/>
      <c r="F1572" s="309"/>
      <c r="G1572" s="309"/>
      <c r="H1572" s="309"/>
      <c r="I1572" s="309"/>
      <c r="J1572" s="309"/>
      <c r="K1572" s="309"/>
      <c r="L1572" s="309"/>
      <c r="M1572" s="309"/>
      <c r="N1572" s="309"/>
      <c r="O1572" s="309"/>
      <c r="P1572" s="309"/>
    </row>
    <row r="1573" spans="1:16" x14ac:dyDescent="0.25">
      <c r="A1573" s="309"/>
      <c r="B1573" s="309"/>
      <c r="C1573" s="309"/>
      <c r="D1573" s="309"/>
      <c r="E1573" s="309"/>
      <c r="F1573" s="309"/>
      <c r="G1573" s="309"/>
      <c r="H1573" s="309"/>
      <c r="I1573" s="309"/>
      <c r="J1573" s="309"/>
      <c r="K1573" s="309"/>
      <c r="L1573" s="309"/>
      <c r="M1573" s="309"/>
      <c r="N1573" s="309"/>
      <c r="O1573" s="309"/>
      <c r="P1573" s="309"/>
    </row>
    <row r="1574" spans="1:16" x14ac:dyDescent="0.25">
      <c r="A1574" s="309"/>
      <c r="B1574" s="309"/>
      <c r="C1574" s="309"/>
      <c r="D1574" s="309"/>
      <c r="E1574" s="309"/>
      <c r="F1574" s="309"/>
      <c r="G1574" s="309"/>
      <c r="H1574" s="309"/>
      <c r="I1574" s="309"/>
      <c r="J1574" s="309"/>
      <c r="K1574" s="309"/>
      <c r="L1574" s="309"/>
      <c r="M1574" s="309"/>
      <c r="N1574" s="309"/>
      <c r="O1574" s="309"/>
      <c r="P1574" s="309"/>
    </row>
    <row r="1575" spans="1:16" x14ac:dyDescent="0.25">
      <c r="A1575" s="309"/>
      <c r="B1575" s="309"/>
      <c r="C1575" s="309"/>
      <c r="D1575" s="309"/>
      <c r="E1575" s="309"/>
      <c r="F1575" s="309"/>
      <c r="G1575" s="309"/>
      <c r="H1575" s="309"/>
      <c r="I1575" s="309"/>
      <c r="J1575" s="309"/>
      <c r="K1575" s="309"/>
      <c r="L1575" s="309"/>
      <c r="M1575" s="309"/>
      <c r="N1575" s="309"/>
      <c r="O1575" s="309"/>
      <c r="P1575" s="309"/>
    </row>
    <row r="1576" spans="1:16" x14ac:dyDescent="0.25">
      <c r="A1576" s="309"/>
      <c r="B1576" s="309"/>
      <c r="C1576" s="309"/>
      <c r="D1576" s="309"/>
      <c r="E1576" s="309"/>
      <c r="F1576" s="309"/>
      <c r="G1576" s="309"/>
      <c r="H1576" s="309"/>
      <c r="I1576" s="309"/>
      <c r="J1576" s="309"/>
      <c r="K1576" s="309"/>
      <c r="L1576" s="309"/>
      <c r="M1576" s="309"/>
      <c r="N1576" s="309"/>
      <c r="O1576" s="309"/>
      <c r="P1576" s="309"/>
    </row>
    <row r="1577" spans="1:16" x14ac:dyDescent="0.25">
      <c r="A1577" s="309"/>
      <c r="B1577" s="309"/>
      <c r="C1577" s="309"/>
      <c r="D1577" s="309"/>
      <c r="E1577" s="309"/>
      <c r="F1577" s="309"/>
      <c r="G1577" s="309"/>
      <c r="H1577" s="309"/>
      <c r="I1577" s="309"/>
      <c r="J1577" s="309"/>
      <c r="K1577" s="309"/>
      <c r="L1577" s="309"/>
      <c r="M1577" s="309"/>
      <c r="N1577" s="309"/>
      <c r="O1577" s="309"/>
      <c r="P1577" s="309"/>
    </row>
    <row r="1578" spans="1:16" x14ac:dyDescent="0.25">
      <c r="A1578" s="309"/>
      <c r="B1578" s="309"/>
      <c r="C1578" s="309"/>
      <c r="D1578" s="309"/>
      <c r="E1578" s="309"/>
      <c r="F1578" s="309"/>
      <c r="G1578" s="309"/>
      <c r="H1578" s="309"/>
      <c r="I1578" s="309"/>
      <c r="J1578" s="309"/>
      <c r="K1578" s="309"/>
      <c r="L1578" s="309"/>
      <c r="M1578" s="309"/>
      <c r="N1578" s="309"/>
      <c r="O1578" s="309"/>
      <c r="P1578" s="309"/>
    </row>
    <row r="1579" spans="1:16" x14ac:dyDescent="0.25">
      <c r="A1579" s="309"/>
      <c r="B1579" s="309"/>
      <c r="C1579" s="309"/>
      <c r="D1579" s="309"/>
      <c r="E1579" s="309"/>
      <c r="F1579" s="309"/>
      <c r="G1579" s="309"/>
      <c r="H1579" s="309"/>
      <c r="I1579" s="309"/>
      <c r="J1579" s="309"/>
      <c r="K1579" s="309"/>
      <c r="L1579" s="309"/>
      <c r="M1579" s="309"/>
      <c r="N1579" s="309"/>
      <c r="O1579" s="309"/>
      <c r="P1579" s="309"/>
    </row>
    <row r="1580" spans="1:16" x14ac:dyDescent="0.25">
      <c r="A1580" s="309"/>
      <c r="B1580" s="309"/>
      <c r="C1580" s="309"/>
      <c r="D1580" s="309"/>
      <c r="E1580" s="309"/>
      <c r="F1580" s="309"/>
      <c r="G1580" s="309"/>
      <c r="H1580" s="309"/>
      <c r="I1580" s="309"/>
      <c r="J1580" s="309"/>
      <c r="K1580" s="309"/>
      <c r="L1580" s="309"/>
      <c r="M1580" s="309"/>
      <c r="N1580" s="309"/>
      <c r="O1580" s="309"/>
      <c r="P1580" s="309"/>
    </row>
    <row r="1581" spans="1:16" x14ac:dyDescent="0.25">
      <c r="A1581" s="309"/>
      <c r="B1581" s="309"/>
      <c r="C1581" s="309"/>
      <c r="D1581" s="309"/>
      <c r="E1581" s="309"/>
      <c r="F1581" s="309"/>
      <c r="G1581" s="309"/>
      <c r="H1581" s="309"/>
      <c r="I1581" s="309"/>
      <c r="J1581" s="309"/>
      <c r="K1581" s="309"/>
      <c r="L1581" s="309"/>
      <c r="M1581" s="309"/>
      <c r="N1581" s="309"/>
      <c r="O1581" s="309"/>
      <c r="P1581" s="309"/>
    </row>
    <row r="1582" spans="1:16" x14ac:dyDescent="0.25">
      <c r="A1582" s="309"/>
      <c r="B1582" s="309"/>
      <c r="C1582" s="309"/>
      <c r="D1582" s="309"/>
      <c r="E1582" s="309"/>
      <c r="F1582" s="309"/>
      <c r="G1582" s="309"/>
      <c r="H1582" s="309"/>
      <c r="I1582" s="309"/>
      <c r="J1582" s="309"/>
      <c r="K1582" s="309"/>
      <c r="L1582" s="309"/>
      <c r="M1582" s="309"/>
      <c r="N1582" s="309"/>
      <c r="O1582" s="309"/>
      <c r="P1582" s="309"/>
    </row>
    <row r="1583" spans="1:16" x14ac:dyDescent="0.25">
      <c r="A1583" s="309"/>
      <c r="B1583" s="309"/>
      <c r="C1583" s="309"/>
      <c r="D1583" s="309"/>
      <c r="E1583" s="309"/>
      <c r="F1583" s="309"/>
      <c r="G1583" s="309"/>
      <c r="H1583" s="309"/>
      <c r="I1583" s="309"/>
      <c r="J1583" s="309"/>
      <c r="K1583" s="309"/>
      <c r="L1583" s="309"/>
      <c r="M1583" s="309"/>
      <c r="N1583" s="309"/>
      <c r="O1583" s="309"/>
      <c r="P1583" s="309"/>
    </row>
    <row r="1584" spans="1:16" x14ac:dyDescent="0.25">
      <c r="A1584" s="309"/>
      <c r="B1584" s="309"/>
      <c r="C1584" s="309"/>
      <c r="D1584" s="309"/>
      <c r="E1584" s="309"/>
      <c r="F1584" s="309"/>
      <c r="G1584" s="309"/>
      <c r="H1584" s="309"/>
      <c r="I1584" s="309"/>
      <c r="J1584" s="309"/>
      <c r="K1584" s="309"/>
      <c r="L1584" s="309"/>
      <c r="M1584" s="309"/>
      <c r="N1584" s="309"/>
      <c r="O1584" s="309"/>
      <c r="P1584" s="309"/>
    </row>
    <row r="1585" spans="1:16" x14ac:dyDescent="0.25">
      <c r="A1585" s="309"/>
      <c r="B1585" s="309"/>
      <c r="C1585" s="309"/>
      <c r="D1585" s="309"/>
      <c r="E1585" s="309"/>
      <c r="F1585" s="309"/>
      <c r="G1585" s="309"/>
      <c r="H1585" s="309"/>
      <c r="I1585" s="309"/>
      <c r="J1585" s="309"/>
      <c r="K1585" s="309"/>
      <c r="L1585" s="309"/>
      <c r="M1585" s="309"/>
      <c r="N1585" s="309"/>
      <c r="O1585" s="309"/>
      <c r="P1585" s="309"/>
    </row>
    <row r="1586" spans="1:16" x14ac:dyDescent="0.25">
      <c r="A1586" s="309"/>
      <c r="B1586" s="309"/>
      <c r="C1586" s="309"/>
      <c r="D1586" s="309"/>
      <c r="E1586" s="309"/>
      <c r="F1586" s="309"/>
      <c r="G1586" s="309"/>
      <c r="H1586" s="309"/>
      <c r="I1586" s="309"/>
      <c r="J1586" s="309"/>
      <c r="K1586" s="309"/>
      <c r="L1586" s="309"/>
      <c r="M1586" s="309"/>
      <c r="N1586" s="309"/>
      <c r="O1586" s="309"/>
      <c r="P1586" s="309"/>
    </row>
    <row r="1587" spans="1:16" x14ac:dyDescent="0.25">
      <c r="A1587" s="309"/>
      <c r="B1587" s="309"/>
      <c r="C1587" s="309"/>
      <c r="D1587" s="309"/>
      <c r="E1587" s="309"/>
      <c r="F1587" s="309"/>
      <c r="G1587" s="309"/>
      <c r="H1587" s="309"/>
      <c r="I1587" s="309"/>
      <c r="J1587" s="309"/>
      <c r="K1587" s="309"/>
      <c r="L1587" s="309"/>
      <c r="M1587" s="309"/>
      <c r="N1587" s="309"/>
      <c r="O1587" s="309"/>
      <c r="P1587" s="309"/>
    </row>
    <row r="1588" spans="1:16" x14ac:dyDescent="0.25">
      <c r="A1588" s="309"/>
      <c r="B1588" s="309"/>
      <c r="C1588" s="309"/>
      <c r="D1588" s="309"/>
      <c r="E1588" s="309"/>
      <c r="F1588" s="309"/>
      <c r="G1588" s="309"/>
      <c r="H1588" s="309"/>
      <c r="I1588" s="309"/>
      <c r="J1588" s="309"/>
      <c r="K1588" s="309"/>
      <c r="L1588" s="309"/>
      <c r="M1588" s="309"/>
      <c r="N1588" s="309"/>
      <c r="O1588" s="309"/>
      <c r="P1588" s="309"/>
    </row>
    <row r="1589" spans="1:16" x14ac:dyDescent="0.25">
      <c r="A1589" s="309"/>
      <c r="B1589" s="309"/>
      <c r="C1589" s="309"/>
      <c r="D1589" s="309"/>
      <c r="E1589" s="309"/>
      <c r="F1589" s="309"/>
      <c r="G1589" s="309"/>
      <c r="H1589" s="309"/>
      <c r="I1589" s="309"/>
      <c r="J1589" s="309"/>
      <c r="K1589" s="309"/>
      <c r="L1589" s="309"/>
      <c r="M1589" s="309"/>
      <c r="N1589" s="309"/>
      <c r="O1589" s="309"/>
      <c r="P1589" s="309"/>
    </row>
    <row r="1590" spans="1:16" x14ac:dyDescent="0.25">
      <c r="A1590" s="309"/>
      <c r="B1590" s="309"/>
      <c r="C1590" s="309"/>
      <c r="D1590" s="309"/>
      <c r="E1590" s="309"/>
      <c r="F1590" s="309"/>
      <c r="G1590" s="309"/>
      <c r="H1590" s="309"/>
      <c r="I1590" s="309"/>
      <c r="J1590" s="309"/>
      <c r="K1590" s="309"/>
      <c r="L1590" s="309"/>
      <c r="M1590" s="309"/>
      <c r="N1590" s="309"/>
      <c r="O1590" s="309"/>
      <c r="P1590" s="309"/>
    </row>
    <row r="1591" spans="1:16" x14ac:dyDescent="0.25">
      <c r="A1591" s="309"/>
      <c r="B1591" s="309"/>
      <c r="C1591" s="309"/>
      <c r="D1591" s="309"/>
      <c r="E1591" s="309"/>
      <c r="F1591" s="309"/>
      <c r="G1591" s="309"/>
      <c r="H1591" s="309"/>
      <c r="I1591" s="309"/>
      <c r="J1591" s="309"/>
      <c r="K1591" s="309"/>
      <c r="L1591" s="309"/>
      <c r="M1591" s="309"/>
      <c r="N1591" s="309"/>
      <c r="O1591" s="309"/>
      <c r="P1591" s="309"/>
    </row>
    <row r="1592" spans="1:16" x14ac:dyDescent="0.25">
      <c r="A1592" s="309"/>
      <c r="B1592" s="309"/>
      <c r="C1592" s="309"/>
      <c r="D1592" s="309"/>
      <c r="E1592" s="309"/>
      <c r="F1592" s="309"/>
      <c r="G1592" s="309"/>
      <c r="H1592" s="309"/>
      <c r="I1592" s="309"/>
      <c r="J1592" s="309"/>
      <c r="K1592" s="309"/>
      <c r="L1592" s="309"/>
      <c r="M1592" s="309"/>
      <c r="N1592" s="309"/>
      <c r="O1592" s="309"/>
      <c r="P1592" s="309"/>
    </row>
    <row r="1593" spans="1:16" x14ac:dyDescent="0.25">
      <c r="A1593" s="309"/>
      <c r="B1593" s="309"/>
      <c r="C1593" s="309"/>
      <c r="D1593" s="309"/>
      <c r="E1593" s="309"/>
      <c r="F1593" s="309"/>
      <c r="G1593" s="309"/>
      <c r="H1593" s="309"/>
      <c r="I1593" s="309"/>
      <c r="J1593" s="309"/>
      <c r="K1593" s="309"/>
      <c r="L1593" s="309"/>
      <c r="M1593" s="309"/>
      <c r="N1593" s="309"/>
      <c r="O1593" s="309"/>
      <c r="P1593" s="309"/>
    </row>
    <row r="1594" spans="1:16" x14ac:dyDescent="0.25">
      <c r="A1594" s="309"/>
      <c r="B1594" s="309"/>
      <c r="C1594" s="309"/>
      <c r="D1594" s="309"/>
      <c r="E1594" s="309"/>
      <c r="F1594" s="309"/>
      <c r="G1594" s="309"/>
      <c r="H1594" s="309"/>
      <c r="I1594" s="309"/>
      <c r="J1594" s="309"/>
      <c r="K1594" s="309"/>
      <c r="L1594" s="309"/>
      <c r="M1594" s="309"/>
      <c r="N1594" s="309"/>
      <c r="O1594" s="309"/>
      <c r="P1594" s="309"/>
    </row>
    <row r="1595" spans="1:16" x14ac:dyDescent="0.25">
      <c r="A1595" s="309"/>
      <c r="B1595" s="309"/>
      <c r="C1595" s="309"/>
      <c r="D1595" s="309"/>
      <c r="E1595" s="309"/>
      <c r="F1595" s="309"/>
      <c r="G1595" s="309"/>
      <c r="H1595" s="309"/>
      <c r="I1595" s="309"/>
      <c r="J1595" s="309"/>
      <c r="K1595" s="309"/>
      <c r="L1595" s="309"/>
      <c r="M1595" s="309"/>
      <c r="N1595" s="309"/>
      <c r="O1595" s="309"/>
      <c r="P1595" s="309"/>
    </row>
    <row r="1596" spans="1:16" x14ac:dyDescent="0.25">
      <c r="A1596" s="309"/>
      <c r="B1596" s="309"/>
      <c r="C1596" s="309"/>
      <c r="D1596" s="309"/>
      <c r="E1596" s="309"/>
      <c r="F1596" s="309"/>
      <c r="G1596" s="309"/>
      <c r="H1596" s="309"/>
      <c r="I1596" s="309"/>
      <c r="J1596" s="309"/>
      <c r="K1596" s="309"/>
      <c r="L1596" s="309"/>
      <c r="M1596" s="309"/>
      <c r="N1596" s="309"/>
      <c r="O1596" s="309"/>
      <c r="P1596" s="309"/>
    </row>
    <row r="1597" spans="1:16" x14ac:dyDescent="0.25">
      <c r="A1597" s="309"/>
      <c r="B1597" s="309"/>
      <c r="C1597" s="309"/>
      <c r="D1597" s="309"/>
      <c r="E1597" s="309"/>
      <c r="F1597" s="309"/>
      <c r="G1597" s="309"/>
      <c r="H1597" s="309"/>
      <c r="I1597" s="309"/>
      <c r="J1597" s="309"/>
      <c r="K1597" s="309"/>
      <c r="L1597" s="309"/>
      <c r="M1597" s="309"/>
      <c r="N1597" s="309"/>
      <c r="O1597" s="309"/>
      <c r="P1597" s="309"/>
    </row>
    <row r="1598" spans="1:16" x14ac:dyDescent="0.25">
      <c r="A1598" s="309"/>
      <c r="B1598" s="309"/>
      <c r="C1598" s="309"/>
      <c r="D1598" s="309"/>
      <c r="E1598" s="309"/>
      <c r="F1598" s="309"/>
      <c r="G1598" s="309"/>
      <c r="H1598" s="309"/>
      <c r="I1598" s="309"/>
      <c r="J1598" s="309"/>
      <c r="K1598" s="309"/>
      <c r="L1598" s="309"/>
      <c r="M1598" s="309"/>
      <c r="N1598" s="309"/>
      <c r="O1598" s="309"/>
      <c r="P1598" s="309"/>
    </row>
    <row r="1599" spans="1:16" x14ac:dyDescent="0.25">
      <c r="A1599" s="309"/>
      <c r="B1599" s="309"/>
      <c r="C1599" s="309"/>
      <c r="D1599" s="309"/>
      <c r="E1599" s="309"/>
      <c r="F1599" s="309"/>
      <c r="G1599" s="309"/>
      <c r="H1599" s="309"/>
      <c r="I1599" s="309"/>
      <c r="J1599" s="309"/>
      <c r="K1599" s="309"/>
      <c r="L1599" s="309"/>
      <c r="M1599" s="309"/>
      <c r="N1599" s="309"/>
      <c r="O1599" s="309"/>
      <c r="P1599" s="309"/>
    </row>
    <row r="1600" spans="1:16" x14ac:dyDescent="0.25">
      <c r="A1600" s="309"/>
      <c r="B1600" s="309"/>
      <c r="C1600" s="309"/>
      <c r="D1600" s="309"/>
      <c r="E1600" s="309"/>
      <c r="F1600" s="309"/>
      <c r="G1600" s="309"/>
      <c r="H1600" s="309"/>
      <c r="I1600" s="309"/>
      <c r="J1600" s="309"/>
      <c r="K1600" s="309"/>
      <c r="L1600" s="309"/>
      <c r="M1600" s="309"/>
      <c r="N1600" s="309"/>
      <c r="O1600" s="309"/>
      <c r="P1600" s="309"/>
    </row>
    <row r="1601" spans="1:16" x14ac:dyDescent="0.25">
      <c r="A1601" s="309"/>
      <c r="B1601" s="309"/>
      <c r="C1601" s="309"/>
      <c r="D1601" s="309"/>
      <c r="E1601" s="309"/>
      <c r="F1601" s="309"/>
      <c r="G1601" s="309"/>
      <c r="H1601" s="309"/>
      <c r="I1601" s="309"/>
      <c r="J1601" s="309"/>
      <c r="K1601" s="309"/>
      <c r="L1601" s="309"/>
      <c r="M1601" s="309"/>
      <c r="N1601" s="309"/>
      <c r="O1601" s="309"/>
      <c r="P1601" s="309"/>
    </row>
    <row r="1602" spans="1:16" x14ac:dyDescent="0.25">
      <c r="A1602" s="309"/>
      <c r="B1602" s="309"/>
      <c r="C1602" s="309"/>
      <c r="D1602" s="309"/>
      <c r="E1602" s="309"/>
      <c r="F1602" s="309"/>
      <c r="G1602" s="309"/>
      <c r="H1602" s="309"/>
      <c r="I1602" s="309"/>
      <c r="J1602" s="309"/>
      <c r="K1602" s="309"/>
      <c r="L1602" s="309"/>
      <c r="M1602" s="309"/>
      <c r="N1602" s="309"/>
      <c r="O1602" s="309"/>
      <c r="P1602" s="309"/>
    </row>
    <row r="1603" spans="1:16" x14ac:dyDescent="0.25">
      <c r="A1603" s="309"/>
      <c r="B1603" s="309"/>
      <c r="C1603" s="309"/>
      <c r="D1603" s="309"/>
      <c r="E1603" s="309"/>
      <c r="F1603" s="309"/>
      <c r="G1603" s="309"/>
      <c r="H1603" s="309"/>
      <c r="I1603" s="309"/>
      <c r="J1603" s="309"/>
      <c r="K1603" s="309"/>
      <c r="L1603" s="309"/>
      <c r="M1603" s="309"/>
      <c r="N1603" s="309"/>
      <c r="O1603" s="309"/>
      <c r="P1603" s="309"/>
    </row>
    <row r="1604" spans="1:16" x14ac:dyDescent="0.25">
      <c r="A1604" s="309"/>
      <c r="B1604" s="309"/>
      <c r="C1604" s="309"/>
      <c r="D1604" s="309"/>
      <c r="E1604" s="309"/>
      <c r="F1604" s="309"/>
      <c r="G1604" s="309"/>
      <c r="H1604" s="309"/>
      <c r="I1604" s="309"/>
      <c r="J1604" s="309"/>
      <c r="K1604" s="309"/>
      <c r="L1604" s="309"/>
      <c r="M1604" s="309"/>
      <c r="N1604" s="309"/>
      <c r="O1604" s="309"/>
      <c r="P1604" s="309"/>
    </row>
    <row r="1605" spans="1:16" x14ac:dyDescent="0.25">
      <c r="A1605" s="309"/>
      <c r="B1605" s="309"/>
      <c r="C1605" s="309"/>
      <c r="D1605" s="309"/>
      <c r="E1605" s="309"/>
      <c r="F1605" s="309"/>
      <c r="G1605" s="309"/>
      <c r="H1605" s="309"/>
      <c r="I1605" s="309"/>
      <c r="J1605" s="309"/>
      <c r="K1605" s="309"/>
      <c r="L1605" s="309"/>
      <c r="M1605" s="309"/>
      <c r="N1605" s="309"/>
      <c r="O1605" s="309"/>
      <c r="P1605" s="309"/>
    </row>
    <row r="1606" spans="1:16" x14ac:dyDescent="0.25">
      <c r="A1606" s="309"/>
      <c r="B1606" s="309"/>
      <c r="C1606" s="309"/>
      <c r="D1606" s="309"/>
      <c r="E1606" s="309"/>
      <c r="F1606" s="309"/>
      <c r="G1606" s="309"/>
      <c r="H1606" s="309"/>
      <c r="I1606" s="309"/>
      <c r="J1606" s="309"/>
      <c r="K1606" s="309"/>
      <c r="L1606" s="309"/>
      <c r="M1606" s="309"/>
      <c r="N1606" s="309"/>
      <c r="O1606" s="309"/>
      <c r="P1606" s="309"/>
    </row>
    <row r="1607" spans="1:16" x14ac:dyDescent="0.25">
      <c r="A1607" s="309"/>
      <c r="B1607" s="309"/>
      <c r="C1607" s="309"/>
      <c r="D1607" s="309"/>
      <c r="E1607" s="309"/>
      <c r="F1607" s="309"/>
      <c r="G1607" s="309"/>
      <c r="H1607" s="309"/>
      <c r="I1607" s="309"/>
      <c r="J1607" s="309"/>
      <c r="K1607" s="309"/>
      <c r="L1607" s="309"/>
      <c r="M1607" s="309"/>
      <c r="N1607" s="309"/>
      <c r="O1607" s="309"/>
      <c r="P1607" s="309"/>
    </row>
    <row r="1608" spans="1:16" x14ac:dyDescent="0.25">
      <c r="A1608" s="309"/>
      <c r="B1608" s="309"/>
      <c r="C1608" s="309"/>
      <c r="D1608" s="309"/>
      <c r="E1608" s="309"/>
      <c r="F1608" s="309"/>
      <c r="G1608" s="309"/>
      <c r="H1608" s="309"/>
      <c r="I1608" s="309"/>
      <c r="J1608" s="309"/>
      <c r="K1608" s="309"/>
      <c r="L1608" s="309"/>
      <c r="M1608" s="309"/>
      <c r="N1608" s="309"/>
      <c r="O1608" s="309"/>
      <c r="P1608" s="309"/>
    </row>
    <row r="1609" spans="1:16" x14ac:dyDescent="0.25">
      <c r="A1609" s="309"/>
      <c r="B1609" s="309"/>
      <c r="C1609" s="309"/>
      <c r="D1609" s="309"/>
      <c r="E1609" s="309"/>
      <c r="F1609" s="309"/>
      <c r="G1609" s="309"/>
      <c r="H1609" s="309"/>
      <c r="I1609" s="309"/>
      <c r="J1609" s="309"/>
      <c r="K1609" s="309"/>
      <c r="L1609" s="309"/>
      <c r="M1609" s="309"/>
      <c r="N1609" s="309"/>
      <c r="O1609" s="309"/>
      <c r="P1609" s="309"/>
    </row>
    <row r="1610" spans="1:16" x14ac:dyDescent="0.25">
      <c r="A1610" s="309"/>
      <c r="B1610" s="309"/>
      <c r="C1610" s="309"/>
      <c r="D1610" s="309"/>
      <c r="E1610" s="309"/>
      <c r="F1610" s="309"/>
      <c r="G1610" s="309"/>
      <c r="H1610" s="309"/>
      <c r="I1610" s="309"/>
      <c r="J1610" s="309"/>
      <c r="K1610" s="309"/>
      <c r="L1610" s="309"/>
      <c r="M1610" s="309"/>
      <c r="N1610" s="309"/>
      <c r="O1610" s="309"/>
      <c r="P1610" s="309"/>
    </row>
    <row r="1611" spans="1:16" x14ac:dyDescent="0.25">
      <c r="A1611" s="309"/>
      <c r="B1611" s="309"/>
      <c r="C1611" s="309"/>
      <c r="D1611" s="309"/>
      <c r="E1611" s="309"/>
      <c r="F1611" s="309"/>
      <c r="G1611" s="309"/>
      <c r="H1611" s="309"/>
      <c r="I1611" s="309"/>
      <c r="J1611" s="309"/>
      <c r="K1611" s="309"/>
      <c r="L1611" s="309"/>
      <c r="M1611" s="309"/>
      <c r="N1611" s="309"/>
      <c r="O1611" s="309"/>
      <c r="P1611" s="309"/>
    </row>
    <row r="1612" spans="1:16" x14ac:dyDescent="0.25">
      <c r="A1612" s="309"/>
      <c r="B1612" s="309"/>
      <c r="C1612" s="309"/>
      <c r="D1612" s="309"/>
      <c r="E1612" s="309"/>
      <c r="F1612" s="309"/>
      <c r="G1612" s="309"/>
      <c r="H1612" s="309"/>
      <c r="I1612" s="309"/>
      <c r="J1612" s="309"/>
      <c r="K1612" s="309"/>
      <c r="L1612" s="309"/>
      <c r="M1612" s="309"/>
      <c r="N1612" s="309"/>
      <c r="O1612" s="309"/>
      <c r="P1612" s="309"/>
    </row>
    <row r="1613" spans="1:16" x14ac:dyDescent="0.25">
      <c r="A1613" s="309"/>
      <c r="B1613" s="309"/>
      <c r="C1613" s="309"/>
      <c r="D1613" s="309"/>
      <c r="E1613" s="309"/>
      <c r="F1613" s="309"/>
      <c r="G1613" s="309"/>
      <c r="H1613" s="309"/>
      <c r="I1613" s="309"/>
      <c r="J1613" s="309"/>
      <c r="K1613" s="309"/>
      <c r="L1613" s="309"/>
      <c r="M1613" s="309"/>
      <c r="N1613" s="309"/>
      <c r="O1613" s="309"/>
      <c r="P1613" s="309"/>
    </row>
    <row r="1614" spans="1:16" x14ac:dyDescent="0.25">
      <c r="A1614" s="309"/>
      <c r="B1614" s="309"/>
      <c r="C1614" s="309"/>
      <c r="D1614" s="309"/>
      <c r="E1614" s="309"/>
      <c r="F1614" s="309"/>
      <c r="G1614" s="309"/>
      <c r="H1614" s="309"/>
      <c r="I1614" s="309"/>
      <c r="J1614" s="309"/>
      <c r="K1614" s="309"/>
      <c r="L1614" s="309"/>
      <c r="M1614" s="309"/>
      <c r="N1614" s="309"/>
      <c r="O1614" s="309"/>
      <c r="P1614" s="309"/>
    </row>
    <row r="1615" spans="1:16" x14ac:dyDescent="0.25">
      <c r="A1615" s="309"/>
      <c r="B1615" s="309"/>
      <c r="C1615" s="309"/>
      <c r="D1615" s="309"/>
      <c r="E1615" s="309"/>
      <c r="F1615" s="309"/>
      <c r="G1615" s="309"/>
      <c r="H1615" s="309"/>
      <c r="I1615" s="309"/>
      <c r="J1615" s="309"/>
      <c r="K1615" s="309"/>
      <c r="L1615" s="309"/>
      <c r="M1615" s="309"/>
      <c r="N1615" s="309"/>
      <c r="O1615" s="309"/>
      <c r="P1615" s="309"/>
    </row>
    <row r="1616" spans="1:16" x14ac:dyDescent="0.25">
      <c r="A1616" s="309"/>
      <c r="B1616" s="309"/>
      <c r="C1616" s="309"/>
      <c r="D1616" s="309"/>
      <c r="E1616" s="309"/>
      <c r="F1616" s="309"/>
      <c r="G1616" s="309"/>
      <c r="H1616" s="309"/>
      <c r="I1616" s="309"/>
      <c r="J1616" s="309"/>
      <c r="K1616" s="309"/>
      <c r="L1616" s="309"/>
      <c r="M1616" s="309"/>
      <c r="N1616" s="309"/>
      <c r="O1616" s="309"/>
      <c r="P1616" s="309"/>
    </row>
    <row r="1617" spans="1:16" x14ac:dyDescent="0.25">
      <c r="A1617" s="309"/>
      <c r="B1617" s="309"/>
      <c r="C1617" s="309"/>
      <c r="D1617" s="309"/>
      <c r="E1617" s="309"/>
      <c r="F1617" s="309"/>
      <c r="G1617" s="309"/>
      <c r="H1617" s="309"/>
      <c r="I1617" s="309"/>
      <c r="J1617" s="309"/>
      <c r="K1617" s="309"/>
      <c r="L1617" s="309"/>
      <c r="M1617" s="309"/>
      <c r="N1617" s="309"/>
      <c r="O1617" s="309"/>
      <c r="P1617" s="309"/>
    </row>
    <row r="1618" spans="1:16" x14ac:dyDescent="0.25">
      <c r="A1618" s="309"/>
      <c r="B1618" s="309"/>
      <c r="C1618" s="309"/>
      <c r="D1618" s="309"/>
      <c r="E1618" s="309"/>
      <c r="F1618" s="309"/>
      <c r="G1618" s="309"/>
      <c r="H1618" s="309"/>
      <c r="I1618" s="309"/>
      <c r="J1618" s="309"/>
      <c r="K1618" s="309"/>
      <c r="L1618" s="309"/>
      <c r="M1618" s="309"/>
      <c r="N1618" s="309"/>
      <c r="O1618" s="309"/>
      <c r="P1618" s="309"/>
    </row>
    <row r="1619" spans="1:16" x14ac:dyDescent="0.25">
      <c r="A1619" s="309"/>
      <c r="B1619" s="309"/>
      <c r="C1619" s="309"/>
      <c r="D1619" s="309"/>
      <c r="E1619" s="309"/>
      <c r="F1619" s="309"/>
      <c r="G1619" s="309"/>
      <c r="H1619" s="309"/>
      <c r="I1619" s="309"/>
      <c r="J1619" s="309"/>
      <c r="K1619" s="309"/>
      <c r="L1619" s="309"/>
      <c r="M1619" s="309"/>
      <c r="N1619" s="309"/>
      <c r="O1619" s="309"/>
      <c r="P1619" s="309"/>
    </row>
    <row r="1620" spans="1:16" x14ac:dyDescent="0.25">
      <c r="A1620" s="309"/>
      <c r="B1620" s="309"/>
      <c r="C1620" s="309"/>
      <c r="D1620" s="309"/>
      <c r="E1620" s="309"/>
      <c r="F1620" s="309"/>
      <c r="G1620" s="309"/>
      <c r="H1620" s="309"/>
      <c r="I1620" s="309"/>
      <c r="J1620" s="309"/>
      <c r="K1620" s="309"/>
      <c r="L1620" s="309"/>
      <c r="M1620" s="309"/>
      <c r="N1620" s="309"/>
      <c r="O1620" s="309"/>
      <c r="P1620" s="309"/>
    </row>
    <row r="1621" spans="1:16" x14ac:dyDescent="0.25">
      <c r="A1621" s="309"/>
      <c r="B1621" s="309"/>
      <c r="C1621" s="309"/>
      <c r="D1621" s="309"/>
      <c r="E1621" s="309"/>
      <c r="F1621" s="309"/>
      <c r="G1621" s="309"/>
      <c r="H1621" s="309"/>
      <c r="I1621" s="309"/>
      <c r="J1621" s="309"/>
      <c r="K1621" s="309"/>
      <c r="L1621" s="309"/>
      <c r="M1621" s="309"/>
      <c r="N1621" s="309"/>
      <c r="O1621" s="309"/>
      <c r="P1621" s="309"/>
    </row>
    <row r="1622" spans="1:16" x14ac:dyDescent="0.25">
      <c r="A1622" s="309"/>
      <c r="B1622" s="309"/>
      <c r="C1622" s="309"/>
      <c r="D1622" s="309"/>
      <c r="E1622" s="309"/>
      <c r="F1622" s="309"/>
      <c r="G1622" s="309"/>
      <c r="H1622" s="309"/>
      <c r="I1622" s="309"/>
      <c r="J1622" s="309"/>
      <c r="K1622" s="309"/>
      <c r="L1622" s="309"/>
      <c r="M1622" s="309"/>
      <c r="N1622" s="309"/>
      <c r="O1622" s="309"/>
      <c r="P1622" s="309"/>
    </row>
    <row r="1623" spans="1:16" x14ac:dyDescent="0.25">
      <c r="A1623" s="309"/>
      <c r="B1623" s="309"/>
      <c r="C1623" s="309"/>
      <c r="D1623" s="309"/>
      <c r="E1623" s="309"/>
      <c r="F1623" s="309"/>
      <c r="G1623" s="309"/>
      <c r="H1623" s="309"/>
      <c r="I1623" s="309"/>
      <c r="J1623" s="309"/>
      <c r="K1623" s="309"/>
      <c r="L1623" s="309"/>
      <c r="M1623" s="309"/>
      <c r="N1623" s="309"/>
      <c r="O1623" s="309"/>
      <c r="P1623" s="309"/>
    </row>
    <row r="1624" spans="1:16" x14ac:dyDescent="0.25">
      <c r="A1624" s="309"/>
      <c r="B1624" s="309"/>
      <c r="C1624" s="309"/>
      <c r="D1624" s="309"/>
      <c r="E1624" s="309"/>
      <c r="F1624" s="309"/>
      <c r="G1624" s="309"/>
      <c r="H1624" s="309"/>
      <c r="I1624" s="309"/>
      <c r="J1624" s="309"/>
      <c r="K1624" s="309"/>
      <c r="L1624" s="309"/>
      <c r="M1624" s="309"/>
      <c r="N1624" s="309"/>
      <c r="O1624" s="309"/>
      <c r="P1624" s="309"/>
    </row>
    <row r="1625" spans="1:16" x14ac:dyDescent="0.25">
      <c r="A1625" s="309"/>
      <c r="B1625" s="309"/>
      <c r="C1625" s="309"/>
      <c r="D1625" s="309"/>
      <c r="E1625" s="309"/>
      <c r="F1625" s="309"/>
      <c r="G1625" s="309"/>
      <c r="H1625" s="309"/>
      <c r="I1625" s="309"/>
      <c r="J1625" s="309"/>
      <c r="K1625" s="309"/>
      <c r="L1625" s="309"/>
      <c r="M1625" s="309"/>
      <c r="N1625" s="309"/>
      <c r="O1625" s="309"/>
      <c r="P1625" s="309"/>
    </row>
    <row r="1626" spans="1:16" x14ac:dyDescent="0.25">
      <c r="A1626" s="309"/>
      <c r="B1626" s="309"/>
      <c r="C1626" s="309"/>
      <c r="D1626" s="309"/>
      <c r="E1626" s="309"/>
      <c r="F1626" s="309"/>
      <c r="G1626" s="309"/>
      <c r="H1626" s="309"/>
      <c r="I1626" s="309"/>
      <c r="J1626" s="309"/>
      <c r="K1626" s="309"/>
      <c r="L1626" s="309"/>
      <c r="M1626" s="309"/>
      <c r="N1626" s="309"/>
      <c r="O1626" s="309"/>
      <c r="P1626" s="309"/>
    </row>
    <row r="1627" spans="1:16" x14ac:dyDescent="0.25">
      <c r="A1627" s="309"/>
      <c r="B1627" s="309"/>
      <c r="C1627" s="309"/>
      <c r="D1627" s="309"/>
      <c r="E1627" s="309"/>
      <c r="F1627" s="309"/>
      <c r="G1627" s="309"/>
      <c r="H1627" s="309"/>
      <c r="I1627" s="309"/>
      <c r="J1627" s="309"/>
      <c r="K1627" s="309"/>
      <c r="L1627" s="309"/>
      <c r="M1627" s="309"/>
      <c r="N1627" s="309"/>
      <c r="O1627" s="309"/>
      <c r="P1627" s="309"/>
    </row>
    <row r="1628" spans="1:16" x14ac:dyDescent="0.25">
      <c r="A1628" s="309"/>
      <c r="B1628" s="309"/>
      <c r="C1628" s="309"/>
      <c r="D1628" s="309"/>
      <c r="E1628" s="309"/>
      <c r="F1628" s="309"/>
      <c r="G1628" s="309"/>
      <c r="H1628" s="309"/>
      <c r="I1628" s="309"/>
      <c r="J1628" s="309"/>
      <c r="K1628" s="309"/>
      <c r="L1628" s="309"/>
      <c r="M1628" s="309"/>
      <c r="N1628" s="309"/>
      <c r="O1628" s="309"/>
      <c r="P1628" s="309"/>
    </row>
    <row r="1629" spans="1:16" x14ac:dyDescent="0.25">
      <c r="A1629" s="309"/>
      <c r="B1629" s="309"/>
      <c r="C1629" s="309"/>
      <c r="D1629" s="309"/>
      <c r="E1629" s="309"/>
      <c r="F1629" s="309"/>
      <c r="G1629" s="309"/>
      <c r="H1629" s="309"/>
      <c r="I1629" s="309"/>
      <c r="J1629" s="309"/>
      <c r="K1629" s="309"/>
      <c r="L1629" s="309"/>
      <c r="M1629" s="309"/>
      <c r="N1629" s="309"/>
      <c r="O1629" s="309"/>
      <c r="P1629" s="309"/>
    </row>
    <row r="1630" spans="1:16" x14ac:dyDescent="0.25">
      <c r="A1630" s="309"/>
      <c r="B1630" s="309"/>
      <c r="C1630" s="309"/>
      <c r="D1630" s="309"/>
      <c r="E1630" s="309"/>
      <c r="F1630" s="309"/>
      <c r="G1630" s="309"/>
      <c r="H1630" s="309"/>
      <c r="I1630" s="309"/>
      <c r="J1630" s="309"/>
      <c r="K1630" s="309"/>
      <c r="L1630" s="309"/>
      <c r="M1630" s="309"/>
      <c r="N1630" s="309"/>
      <c r="O1630" s="309"/>
      <c r="P1630" s="309"/>
    </row>
    <row r="1631" spans="1:16" x14ac:dyDescent="0.25">
      <c r="A1631" s="309"/>
      <c r="B1631" s="309"/>
      <c r="C1631" s="309"/>
      <c r="D1631" s="309"/>
      <c r="E1631" s="309"/>
      <c r="F1631" s="309"/>
      <c r="G1631" s="309"/>
      <c r="H1631" s="309"/>
      <c r="I1631" s="309"/>
      <c r="J1631" s="309"/>
      <c r="K1631" s="309"/>
      <c r="L1631" s="309"/>
      <c r="M1631" s="309"/>
      <c r="N1631" s="309"/>
      <c r="O1631" s="309"/>
      <c r="P1631" s="309"/>
    </row>
    <row r="1632" spans="1:16" x14ac:dyDescent="0.25">
      <c r="A1632" s="309"/>
      <c r="B1632" s="309"/>
      <c r="C1632" s="309"/>
      <c r="D1632" s="309"/>
      <c r="E1632" s="309"/>
      <c r="F1632" s="309"/>
      <c r="G1632" s="309"/>
      <c r="H1632" s="309"/>
      <c r="I1632" s="309"/>
      <c r="J1632" s="309"/>
      <c r="K1632" s="309"/>
      <c r="L1632" s="309"/>
      <c r="M1632" s="309"/>
      <c r="N1632" s="309"/>
      <c r="O1632" s="309"/>
      <c r="P1632" s="309"/>
    </row>
    <row r="1633" spans="1:16" x14ac:dyDescent="0.25">
      <c r="A1633" s="309"/>
      <c r="B1633" s="309"/>
      <c r="C1633" s="309"/>
      <c r="D1633" s="309"/>
      <c r="E1633" s="309"/>
      <c r="F1633" s="309"/>
      <c r="G1633" s="309"/>
      <c r="H1633" s="309"/>
      <c r="I1633" s="309"/>
      <c r="J1633" s="309"/>
      <c r="K1633" s="309"/>
      <c r="L1633" s="309"/>
      <c r="M1633" s="309"/>
      <c r="N1633" s="309"/>
      <c r="O1633" s="309"/>
      <c r="P1633" s="309"/>
    </row>
    <row r="1634" spans="1:16" x14ac:dyDescent="0.25">
      <c r="A1634" s="309"/>
      <c r="B1634" s="309"/>
      <c r="C1634" s="309"/>
      <c r="D1634" s="309"/>
      <c r="E1634" s="309"/>
      <c r="F1634" s="309"/>
      <c r="G1634" s="309"/>
      <c r="H1634" s="309"/>
      <c r="I1634" s="309"/>
      <c r="J1634" s="309"/>
      <c r="K1634" s="309"/>
      <c r="L1634" s="309"/>
      <c r="M1634" s="309"/>
      <c r="N1634" s="309"/>
      <c r="O1634" s="309"/>
      <c r="P1634" s="309"/>
    </row>
    <row r="1635" spans="1:16" x14ac:dyDescent="0.25">
      <c r="A1635" s="309"/>
      <c r="B1635" s="309"/>
      <c r="C1635" s="309"/>
      <c r="D1635" s="309"/>
      <c r="E1635" s="309"/>
      <c r="F1635" s="309"/>
      <c r="G1635" s="309"/>
      <c r="H1635" s="309"/>
      <c r="I1635" s="309"/>
      <c r="J1635" s="309"/>
      <c r="K1635" s="309"/>
      <c r="L1635" s="309"/>
      <c r="M1635" s="309"/>
      <c r="N1635" s="309"/>
      <c r="O1635" s="309"/>
      <c r="P1635" s="309"/>
    </row>
    <row r="1636" spans="1:16" x14ac:dyDescent="0.25">
      <c r="A1636" s="309"/>
      <c r="B1636" s="309"/>
      <c r="C1636" s="309"/>
      <c r="D1636" s="309"/>
      <c r="E1636" s="309"/>
      <c r="F1636" s="309"/>
      <c r="G1636" s="309"/>
      <c r="H1636" s="309"/>
      <c r="I1636" s="309"/>
      <c r="J1636" s="309"/>
      <c r="K1636" s="309"/>
      <c r="L1636" s="309"/>
      <c r="M1636" s="309"/>
      <c r="N1636" s="309"/>
      <c r="O1636" s="309"/>
      <c r="P1636" s="309"/>
    </row>
    <row r="1637" spans="1:16" x14ac:dyDescent="0.25">
      <c r="A1637" s="309"/>
      <c r="B1637" s="309"/>
      <c r="C1637" s="309"/>
      <c r="D1637" s="309"/>
      <c r="E1637" s="309"/>
      <c r="F1637" s="309"/>
      <c r="G1637" s="309"/>
      <c r="H1637" s="309"/>
      <c r="I1637" s="309"/>
      <c r="J1637" s="309"/>
      <c r="K1637" s="309"/>
      <c r="L1637" s="309"/>
      <c r="M1637" s="309"/>
      <c r="N1637" s="309"/>
      <c r="O1637" s="309"/>
      <c r="P1637" s="309"/>
    </row>
    <row r="1638" spans="1:16" x14ac:dyDescent="0.25">
      <c r="A1638" s="309"/>
      <c r="B1638" s="309"/>
      <c r="C1638" s="309"/>
      <c r="D1638" s="309"/>
      <c r="E1638" s="309"/>
      <c r="F1638" s="309"/>
      <c r="G1638" s="309"/>
      <c r="H1638" s="309"/>
      <c r="I1638" s="309"/>
      <c r="J1638" s="309"/>
      <c r="K1638" s="309"/>
      <c r="L1638" s="309"/>
      <c r="M1638" s="309"/>
      <c r="N1638" s="309"/>
      <c r="O1638" s="309"/>
      <c r="P1638" s="309"/>
    </row>
    <row r="1639" spans="1:16" x14ac:dyDescent="0.25">
      <c r="A1639" s="309"/>
      <c r="B1639" s="309"/>
      <c r="C1639" s="309"/>
      <c r="D1639" s="309"/>
      <c r="E1639" s="309"/>
      <c r="F1639" s="309"/>
      <c r="G1639" s="309"/>
      <c r="H1639" s="309"/>
      <c r="I1639" s="309"/>
      <c r="J1639" s="309"/>
      <c r="K1639" s="309"/>
      <c r="L1639" s="309"/>
      <c r="M1639" s="309"/>
      <c r="N1639" s="309"/>
      <c r="O1639" s="309"/>
      <c r="P1639" s="309"/>
    </row>
    <row r="1640" spans="1:16" x14ac:dyDescent="0.25">
      <c r="A1640" s="309"/>
      <c r="B1640" s="309"/>
      <c r="C1640" s="309"/>
      <c r="D1640" s="309"/>
      <c r="E1640" s="309"/>
      <c r="F1640" s="309"/>
      <c r="G1640" s="309"/>
      <c r="H1640" s="309"/>
      <c r="I1640" s="309"/>
      <c r="J1640" s="309"/>
      <c r="K1640" s="309"/>
      <c r="L1640" s="309"/>
      <c r="M1640" s="309"/>
      <c r="N1640" s="309"/>
      <c r="O1640" s="309"/>
      <c r="P1640" s="309"/>
    </row>
    <row r="1641" spans="1:16" x14ac:dyDescent="0.25">
      <c r="A1641" s="309"/>
      <c r="B1641" s="309"/>
      <c r="C1641" s="309"/>
      <c r="D1641" s="309"/>
      <c r="E1641" s="309"/>
      <c r="F1641" s="309"/>
      <c r="G1641" s="309"/>
      <c r="H1641" s="309"/>
      <c r="I1641" s="309"/>
      <c r="J1641" s="309"/>
      <c r="K1641" s="309"/>
      <c r="L1641" s="309"/>
      <c r="M1641" s="309"/>
      <c r="N1641" s="309"/>
      <c r="O1641" s="309"/>
      <c r="P1641" s="309"/>
    </row>
    <row r="1642" spans="1:16" x14ac:dyDescent="0.25">
      <c r="A1642" s="309"/>
      <c r="B1642" s="309"/>
      <c r="C1642" s="309"/>
      <c r="D1642" s="309"/>
      <c r="E1642" s="309"/>
      <c r="F1642" s="309"/>
      <c r="G1642" s="309"/>
      <c r="H1642" s="309"/>
      <c r="I1642" s="309"/>
      <c r="J1642" s="309"/>
      <c r="K1642" s="309"/>
      <c r="L1642" s="309"/>
      <c r="M1642" s="309"/>
      <c r="N1642" s="309"/>
      <c r="O1642" s="309"/>
      <c r="P1642" s="309"/>
    </row>
    <row r="1643" spans="1:16" x14ac:dyDescent="0.25">
      <c r="A1643" s="309"/>
      <c r="B1643" s="309"/>
      <c r="C1643" s="309"/>
      <c r="D1643" s="309"/>
      <c r="E1643" s="309"/>
      <c r="F1643" s="309"/>
      <c r="G1643" s="309"/>
      <c r="H1643" s="309"/>
      <c r="I1643" s="309"/>
      <c r="J1643" s="309"/>
      <c r="K1643" s="309"/>
      <c r="L1643" s="309"/>
      <c r="M1643" s="309"/>
      <c r="N1643" s="309"/>
      <c r="O1643" s="309"/>
      <c r="P1643" s="309"/>
    </row>
    <row r="1644" spans="1:16" x14ac:dyDescent="0.25">
      <c r="A1644" s="309"/>
      <c r="B1644" s="309"/>
      <c r="C1644" s="309"/>
      <c r="D1644" s="309"/>
      <c r="E1644" s="309"/>
      <c r="F1644" s="309"/>
      <c r="G1644" s="309"/>
      <c r="H1644" s="309"/>
      <c r="I1644" s="309"/>
      <c r="J1644" s="309"/>
      <c r="K1644" s="309"/>
      <c r="L1644" s="309"/>
      <c r="M1644" s="309"/>
      <c r="N1644" s="309"/>
      <c r="O1644" s="309"/>
      <c r="P1644" s="309"/>
    </row>
    <row r="1645" spans="1:16" x14ac:dyDescent="0.25">
      <c r="A1645" s="309"/>
      <c r="B1645" s="309"/>
      <c r="C1645" s="309"/>
      <c r="D1645" s="309"/>
      <c r="E1645" s="309"/>
      <c r="F1645" s="309"/>
      <c r="G1645" s="309"/>
      <c r="H1645" s="309"/>
      <c r="I1645" s="309"/>
      <c r="J1645" s="309"/>
      <c r="K1645" s="309"/>
      <c r="L1645" s="309"/>
      <c r="M1645" s="309"/>
      <c r="N1645" s="309"/>
      <c r="O1645" s="309"/>
      <c r="P1645" s="309"/>
    </row>
    <row r="1646" spans="1:16" x14ac:dyDescent="0.25">
      <c r="A1646" s="309"/>
      <c r="B1646" s="309"/>
      <c r="C1646" s="309"/>
      <c r="D1646" s="309"/>
      <c r="E1646" s="309"/>
      <c r="F1646" s="309"/>
      <c r="G1646" s="309"/>
      <c r="H1646" s="309"/>
      <c r="I1646" s="309"/>
      <c r="J1646" s="309"/>
      <c r="K1646" s="309"/>
      <c r="L1646" s="309"/>
      <c r="M1646" s="309"/>
      <c r="N1646" s="309"/>
      <c r="O1646" s="309"/>
      <c r="P1646" s="309"/>
    </row>
    <row r="1647" spans="1:16" x14ac:dyDescent="0.25">
      <c r="A1647" s="309"/>
      <c r="B1647" s="309"/>
      <c r="C1647" s="309"/>
      <c r="D1647" s="309"/>
      <c r="E1647" s="309"/>
      <c r="F1647" s="309"/>
      <c r="G1647" s="309"/>
      <c r="H1647" s="309"/>
      <c r="I1647" s="309"/>
      <c r="J1647" s="309"/>
      <c r="K1647" s="309"/>
      <c r="L1647" s="309"/>
      <c r="M1647" s="309"/>
      <c r="N1647" s="309"/>
      <c r="O1647" s="309"/>
      <c r="P1647" s="309"/>
    </row>
    <row r="1648" spans="1:16" x14ac:dyDescent="0.25">
      <c r="A1648" s="309"/>
      <c r="B1648" s="309"/>
      <c r="C1648" s="309"/>
      <c r="D1648" s="309"/>
      <c r="E1648" s="309"/>
      <c r="F1648" s="309"/>
      <c r="G1648" s="309"/>
      <c r="H1648" s="309"/>
      <c r="I1648" s="309"/>
      <c r="J1648" s="309"/>
      <c r="K1648" s="309"/>
      <c r="L1648" s="309"/>
      <c r="M1648" s="309"/>
      <c r="N1648" s="309"/>
      <c r="O1648" s="309"/>
      <c r="P1648" s="309"/>
    </row>
    <row r="1649" spans="1:16" x14ac:dyDescent="0.25">
      <c r="A1649" s="309"/>
      <c r="B1649" s="309"/>
      <c r="C1649" s="309"/>
      <c r="D1649" s="309"/>
      <c r="E1649" s="309"/>
      <c r="F1649" s="309"/>
      <c r="G1649" s="309"/>
      <c r="H1649" s="309"/>
      <c r="I1649" s="309"/>
      <c r="J1649" s="309"/>
      <c r="K1649" s="309"/>
      <c r="L1649" s="309"/>
      <c r="M1649" s="309"/>
      <c r="N1649" s="309"/>
      <c r="O1649" s="309"/>
      <c r="P1649" s="309"/>
    </row>
    <row r="1650" spans="1:16" x14ac:dyDescent="0.25">
      <c r="A1650" s="309"/>
      <c r="B1650" s="309"/>
      <c r="C1650" s="309"/>
      <c r="D1650" s="309"/>
      <c r="E1650" s="309"/>
      <c r="F1650" s="309"/>
      <c r="G1650" s="309"/>
      <c r="H1650" s="309"/>
      <c r="I1650" s="309"/>
      <c r="J1650" s="309"/>
      <c r="K1650" s="309"/>
      <c r="L1650" s="309"/>
      <c r="M1650" s="309"/>
      <c r="N1650" s="309"/>
      <c r="O1650" s="309"/>
      <c r="P1650" s="309"/>
    </row>
    <row r="1651" spans="1:16" x14ac:dyDescent="0.25">
      <c r="A1651" s="309"/>
      <c r="B1651" s="309"/>
      <c r="C1651" s="309"/>
      <c r="D1651" s="309"/>
      <c r="E1651" s="309"/>
      <c r="F1651" s="309"/>
      <c r="G1651" s="309"/>
      <c r="H1651" s="309"/>
      <c r="I1651" s="309"/>
      <c r="J1651" s="309"/>
      <c r="K1651" s="309"/>
      <c r="L1651" s="309"/>
      <c r="M1651" s="309"/>
      <c r="N1651" s="309"/>
      <c r="O1651" s="309"/>
      <c r="P1651" s="309"/>
    </row>
    <row r="1652" spans="1:16" x14ac:dyDescent="0.25">
      <c r="A1652" s="309"/>
      <c r="B1652" s="309"/>
      <c r="C1652" s="309"/>
      <c r="D1652" s="309"/>
      <c r="E1652" s="309"/>
      <c r="F1652" s="309"/>
      <c r="G1652" s="309"/>
      <c r="H1652" s="309"/>
      <c r="I1652" s="309"/>
      <c r="J1652" s="309"/>
      <c r="K1652" s="309"/>
      <c r="L1652" s="309"/>
      <c r="M1652" s="309"/>
      <c r="N1652" s="309"/>
      <c r="O1652" s="309"/>
      <c r="P1652" s="309"/>
    </row>
    <row r="1653" spans="1:16" x14ac:dyDescent="0.25">
      <c r="A1653" s="309"/>
      <c r="B1653" s="309"/>
      <c r="C1653" s="309"/>
      <c r="D1653" s="309"/>
      <c r="E1653" s="309"/>
      <c r="F1653" s="309"/>
      <c r="G1653" s="309"/>
      <c r="H1653" s="309"/>
      <c r="I1653" s="309"/>
      <c r="J1653" s="309"/>
      <c r="K1653" s="309"/>
      <c r="L1653" s="309"/>
      <c r="M1653" s="309"/>
      <c r="N1653" s="309"/>
      <c r="O1653" s="309"/>
      <c r="P1653" s="309"/>
    </row>
    <row r="1654" spans="1:16" x14ac:dyDescent="0.25">
      <c r="A1654" s="309"/>
      <c r="B1654" s="309"/>
      <c r="C1654" s="309"/>
      <c r="D1654" s="309"/>
      <c r="E1654" s="309"/>
      <c r="F1654" s="309"/>
      <c r="G1654" s="309"/>
      <c r="H1654" s="309"/>
      <c r="I1654" s="309"/>
      <c r="J1654" s="309"/>
      <c r="K1654" s="309"/>
      <c r="L1654" s="309"/>
      <c r="M1654" s="309"/>
      <c r="N1654" s="309"/>
      <c r="O1654" s="309"/>
      <c r="P1654" s="309"/>
    </row>
    <row r="1655" spans="1:16" x14ac:dyDescent="0.25">
      <c r="A1655" s="309"/>
      <c r="B1655" s="309"/>
      <c r="C1655" s="309"/>
      <c r="D1655" s="309"/>
      <c r="E1655" s="309"/>
      <c r="F1655" s="309"/>
      <c r="G1655" s="309"/>
      <c r="H1655" s="309"/>
      <c r="I1655" s="309"/>
      <c r="J1655" s="309"/>
      <c r="K1655" s="309"/>
      <c r="L1655" s="309"/>
      <c r="M1655" s="309"/>
      <c r="N1655" s="309"/>
      <c r="O1655" s="309"/>
      <c r="P1655" s="309"/>
    </row>
    <row r="1656" spans="1:16" x14ac:dyDescent="0.25">
      <c r="A1656" s="309"/>
      <c r="B1656" s="309"/>
      <c r="C1656" s="309"/>
      <c r="D1656" s="309"/>
      <c r="E1656" s="309"/>
      <c r="F1656" s="309"/>
      <c r="G1656" s="309"/>
      <c r="H1656" s="309"/>
      <c r="I1656" s="309"/>
      <c r="J1656" s="309"/>
      <c r="K1656" s="309"/>
      <c r="L1656" s="309"/>
      <c r="M1656" s="309"/>
      <c r="N1656" s="309"/>
      <c r="O1656" s="309"/>
      <c r="P1656" s="309"/>
    </row>
    <row r="1657" spans="1:16" x14ac:dyDescent="0.25">
      <c r="A1657" s="309"/>
      <c r="B1657" s="309"/>
      <c r="C1657" s="309"/>
      <c r="D1657" s="309"/>
      <c r="E1657" s="309"/>
      <c r="F1657" s="309"/>
      <c r="G1657" s="309"/>
      <c r="H1657" s="309"/>
      <c r="I1657" s="309"/>
      <c r="J1657" s="309"/>
      <c r="K1657" s="309"/>
      <c r="L1657" s="309"/>
      <c r="M1657" s="309"/>
      <c r="N1657" s="309"/>
      <c r="O1657" s="309"/>
      <c r="P1657" s="309"/>
    </row>
    <row r="1658" spans="1:16" x14ac:dyDescent="0.25">
      <c r="A1658" s="309"/>
      <c r="B1658" s="309"/>
      <c r="C1658" s="309"/>
      <c r="D1658" s="309"/>
      <c r="E1658" s="309"/>
      <c r="F1658" s="309"/>
      <c r="G1658" s="309"/>
      <c r="H1658" s="309"/>
      <c r="I1658" s="309"/>
      <c r="J1658" s="309"/>
      <c r="K1658" s="309"/>
      <c r="L1658" s="309"/>
      <c r="M1658" s="309"/>
      <c r="N1658" s="309"/>
      <c r="O1658" s="309"/>
      <c r="P1658" s="309"/>
    </row>
    <row r="1659" spans="1:16" x14ac:dyDescent="0.25">
      <c r="A1659" s="309"/>
      <c r="B1659" s="309"/>
      <c r="C1659" s="309"/>
      <c r="D1659" s="309"/>
      <c r="E1659" s="309"/>
      <c r="F1659" s="309"/>
      <c r="G1659" s="309"/>
      <c r="H1659" s="309"/>
      <c r="I1659" s="309"/>
      <c r="J1659" s="309"/>
      <c r="K1659" s="309"/>
      <c r="L1659" s="309"/>
      <c r="M1659" s="309"/>
      <c r="N1659" s="309"/>
      <c r="O1659" s="309"/>
      <c r="P1659" s="309"/>
    </row>
    <row r="1660" spans="1:16" x14ac:dyDescent="0.25">
      <c r="A1660" s="309"/>
      <c r="B1660" s="309"/>
      <c r="C1660" s="309"/>
      <c r="D1660" s="309"/>
      <c r="E1660" s="309"/>
      <c r="F1660" s="309"/>
      <c r="G1660" s="309"/>
      <c r="H1660" s="309"/>
      <c r="I1660" s="309"/>
      <c r="J1660" s="309"/>
      <c r="K1660" s="309"/>
      <c r="L1660" s="309"/>
      <c r="M1660" s="309"/>
      <c r="N1660" s="309"/>
      <c r="O1660" s="309"/>
      <c r="P1660" s="309"/>
    </row>
    <row r="1661" spans="1:16" x14ac:dyDescent="0.25">
      <c r="A1661" s="309"/>
      <c r="B1661" s="309"/>
      <c r="C1661" s="309"/>
      <c r="D1661" s="309"/>
      <c r="E1661" s="309"/>
      <c r="F1661" s="309"/>
      <c r="G1661" s="309"/>
      <c r="H1661" s="309"/>
      <c r="I1661" s="309"/>
      <c r="J1661" s="309"/>
      <c r="K1661" s="309"/>
      <c r="L1661" s="309"/>
      <c r="M1661" s="309"/>
      <c r="N1661" s="309"/>
      <c r="O1661" s="309"/>
      <c r="P1661" s="309"/>
    </row>
    <row r="1662" spans="1:16" x14ac:dyDescent="0.25">
      <c r="A1662" s="309"/>
      <c r="B1662" s="309"/>
      <c r="C1662" s="309"/>
      <c r="D1662" s="309"/>
      <c r="E1662" s="309"/>
      <c r="F1662" s="309"/>
      <c r="G1662" s="309"/>
      <c r="H1662" s="309"/>
      <c r="I1662" s="309"/>
      <c r="J1662" s="309"/>
      <c r="K1662" s="309"/>
      <c r="L1662" s="309"/>
      <c r="M1662" s="309"/>
      <c r="N1662" s="309"/>
      <c r="O1662" s="309"/>
      <c r="P1662" s="309"/>
    </row>
    <row r="1663" spans="1:16" x14ac:dyDescent="0.25">
      <c r="A1663" s="309"/>
      <c r="B1663" s="309"/>
      <c r="C1663" s="309"/>
      <c r="D1663" s="309"/>
      <c r="E1663" s="309"/>
      <c r="F1663" s="309"/>
      <c r="G1663" s="309"/>
      <c r="H1663" s="309"/>
      <c r="I1663" s="309"/>
      <c r="J1663" s="309"/>
      <c r="K1663" s="309"/>
      <c r="L1663" s="309"/>
      <c r="M1663" s="309"/>
      <c r="N1663" s="309"/>
      <c r="O1663" s="309"/>
      <c r="P1663" s="309"/>
    </row>
    <row r="1664" spans="1:16" x14ac:dyDescent="0.25">
      <c r="A1664" s="309"/>
      <c r="B1664" s="309"/>
      <c r="C1664" s="309"/>
      <c r="D1664" s="309"/>
      <c r="E1664" s="309"/>
      <c r="F1664" s="309"/>
      <c r="G1664" s="309"/>
      <c r="H1664" s="309"/>
      <c r="I1664" s="309"/>
      <c r="J1664" s="309"/>
      <c r="K1664" s="309"/>
      <c r="L1664" s="309"/>
      <c r="M1664" s="309"/>
      <c r="N1664" s="309"/>
      <c r="O1664" s="309"/>
      <c r="P1664" s="309"/>
    </row>
    <row r="1665" spans="1:16" x14ac:dyDescent="0.25">
      <c r="A1665" s="309"/>
      <c r="B1665" s="309"/>
      <c r="C1665" s="309"/>
      <c r="D1665" s="309"/>
      <c r="E1665" s="309"/>
      <c r="F1665" s="309"/>
      <c r="G1665" s="309"/>
      <c r="H1665" s="309"/>
      <c r="I1665" s="309"/>
      <c r="J1665" s="309"/>
      <c r="K1665" s="309"/>
      <c r="L1665" s="309"/>
      <c r="M1665" s="309"/>
      <c r="N1665" s="309"/>
      <c r="O1665" s="309"/>
      <c r="P1665" s="309"/>
    </row>
    <row r="1666" spans="1:16" x14ac:dyDescent="0.25">
      <c r="A1666" s="309"/>
      <c r="B1666" s="309"/>
      <c r="C1666" s="309"/>
      <c r="D1666" s="309"/>
      <c r="E1666" s="309"/>
      <c r="F1666" s="309"/>
      <c r="G1666" s="309"/>
      <c r="H1666" s="309"/>
      <c r="I1666" s="309"/>
      <c r="J1666" s="309"/>
      <c r="K1666" s="309"/>
      <c r="L1666" s="309"/>
      <c r="M1666" s="309"/>
      <c r="N1666" s="309"/>
      <c r="O1666" s="309"/>
      <c r="P1666" s="309"/>
    </row>
    <row r="1667" spans="1:16" x14ac:dyDescent="0.25">
      <c r="A1667" s="309"/>
      <c r="B1667" s="309"/>
      <c r="C1667" s="309"/>
      <c r="D1667" s="309"/>
      <c r="E1667" s="309"/>
      <c r="F1667" s="309"/>
      <c r="G1667" s="309"/>
      <c r="H1667" s="309"/>
      <c r="I1667" s="309"/>
      <c r="J1667" s="309"/>
      <c r="K1667" s="309"/>
      <c r="L1667" s="309"/>
      <c r="M1667" s="309"/>
      <c r="N1667" s="309"/>
      <c r="O1667" s="309"/>
      <c r="P1667" s="309"/>
    </row>
    <row r="1668" spans="1:16" x14ac:dyDescent="0.25">
      <c r="A1668" s="309"/>
      <c r="B1668" s="309"/>
      <c r="C1668" s="309"/>
      <c r="D1668" s="309"/>
      <c r="E1668" s="309"/>
      <c r="F1668" s="309"/>
      <c r="G1668" s="309"/>
      <c r="H1668" s="309"/>
      <c r="I1668" s="309"/>
      <c r="J1668" s="309"/>
      <c r="K1668" s="309"/>
      <c r="L1668" s="309"/>
      <c r="M1668" s="309"/>
      <c r="N1668" s="309"/>
      <c r="O1668" s="309"/>
      <c r="P1668" s="309"/>
    </row>
    <row r="1669" spans="1:16" x14ac:dyDescent="0.25">
      <c r="A1669" s="309"/>
      <c r="B1669" s="309"/>
      <c r="C1669" s="309"/>
      <c r="D1669" s="309"/>
      <c r="E1669" s="309"/>
      <c r="F1669" s="309"/>
      <c r="G1669" s="309"/>
      <c r="H1669" s="309"/>
      <c r="I1669" s="309"/>
      <c r="J1669" s="309"/>
      <c r="K1669" s="309"/>
      <c r="L1669" s="309"/>
      <c r="M1669" s="309"/>
      <c r="N1669" s="309"/>
      <c r="O1669" s="309"/>
      <c r="P1669" s="309"/>
    </row>
    <row r="1670" spans="1:16" x14ac:dyDescent="0.25">
      <c r="A1670" s="309"/>
      <c r="B1670" s="309"/>
      <c r="C1670" s="309"/>
      <c r="D1670" s="309"/>
      <c r="E1670" s="309"/>
      <c r="F1670" s="309"/>
      <c r="G1670" s="309"/>
      <c r="H1670" s="309"/>
      <c r="I1670" s="309"/>
      <c r="J1670" s="309"/>
      <c r="K1670" s="309"/>
      <c r="L1670" s="309"/>
      <c r="M1670" s="309"/>
      <c r="N1670" s="309"/>
      <c r="O1670" s="309"/>
      <c r="P1670" s="309"/>
    </row>
    <row r="1671" spans="1:16" x14ac:dyDescent="0.25">
      <c r="A1671" s="309"/>
      <c r="B1671" s="309"/>
      <c r="C1671" s="309"/>
      <c r="D1671" s="309"/>
      <c r="E1671" s="309"/>
      <c r="F1671" s="309"/>
      <c r="G1671" s="309"/>
      <c r="H1671" s="309"/>
      <c r="I1671" s="309"/>
      <c r="J1671" s="309"/>
      <c r="K1671" s="309"/>
      <c r="L1671" s="309"/>
      <c r="M1671" s="309"/>
      <c r="N1671" s="309"/>
      <c r="O1671" s="309"/>
      <c r="P1671" s="309"/>
    </row>
    <row r="1672" spans="1:16" x14ac:dyDescent="0.25">
      <c r="A1672" s="309"/>
      <c r="B1672" s="309"/>
      <c r="C1672" s="309"/>
      <c r="D1672" s="309"/>
      <c r="E1672" s="309"/>
      <c r="F1672" s="309"/>
      <c r="G1672" s="309"/>
      <c r="H1672" s="309"/>
      <c r="I1672" s="309"/>
      <c r="J1672" s="309"/>
      <c r="K1672" s="309"/>
      <c r="L1672" s="309"/>
      <c r="M1672" s="309"/>
      <c r="N1672" s="309"/>
      <c r="O1672" s="309"/>
      <c r="P1672" s="309"/>
    </row>
    <row r="1673" spans="1:16" x14ac:dyDescent="0.25">
      <c r="A1673" s="309"/>
      <c r="B1673" s="309"/>
      <c r="C1673" s="309"/>
      <c r="D1673" s="309"/>
      <c r="E1673" s="309"/>
      <c r="F1673" s="309"/>
      <c r="G1673" s="309"/>
      <c r="H1673" s="309"/>
      <c r="I1673" s="309"/>
      <c r="J1673" s="309"/>
      <c r="K1673" s="309"/>
      <c r="L1673" s="309"/>
      <c r="M1673" s="309"/>
      <c r="N1673" s="309"/>
      <c r="O1673" s="309"/>
      <c r="P1673" s="309"/>
    </row>
    <row r="1674" spans="1:16" x14ac:dyDescent="0.25">
      <c r="A1674" s="309"/>
      <c r="B1674" s="309"/>
      <c r="C1674" s="309"/>
      <c r="D1674" s="309"/>
      <c r="E1674" s="309"/>
      <c r="F1674" s="309"/>
      <c r="G1674" s="309"/>
      <c r="H1674" s="309"/>
      <c r="I1674" s="309"/>
      <c r="J1674" s="309"/>
      <c r="K1674" s="309"/>
      <c r="L1674" s="309"/>
      <c r="M1674" s="309"/>
      <c r="N1674" s="309"/>
      <c r="O1674" s="309"/>
      <c r="P1674" s="309"/>
    </row>
    <row r="1675" spans="1:16" x14ac:dyDescent="0.25">
      <c r="A1675" s="309"/>
      <c r="B1675" s="309"/>
      <c r="C1675" s="309"/>
      <c r="D1675" s="309"/>
      <c r="E1675" s="309"/>
      <c r="F1675" s="309"/>
      <c r="G1675" s="309"/>
      <c r="H1675" s="309"/>
      <c r="I1675" s="309"/>
      <c r="J1675" s="309"/>
      <c r="K1675" s="309"/>
      <c r="L1675" s="309"/>
      <c r="M1675" s="309"/>
      <c r="N1675" s="309"/>
      <c r="O1675" s="309"/>
      <c r="P1675" s="309"/>
    </row>
    <row r="1676" spans="1:16" x14ac:dyDescent="0.25">
      <c r="A1676" s="309"/>
      <c r="B1676" s="309"/>
      <c r="C1676" s="309"/>
      <c r="D1676" s="309"/>
      <c r="E1676" s="309"/>
      <c r="F1676" s="309"/>
      <c r="G1676" s="309"/>
      <c r="H1676" s="309"/>
      <c r="I1676" s="309"/>
      <c r="J1676" s="309"/>
      <c r="K1676" s="309"/>
      <c r="L1676" s="309"/>
      <c r="M1676" s="309"/>
      <c r="N1676" s="309"/>
      <c r="O1676" s="309"/>
      <c r="P1676" s="309"/>
    </row>
    <row r="1677" spans="1:16" x14ac:dyDescent="0.25">
      <c r="A1677" s="309"/>
      <c r="B1677" s="309"/>
      <c r="C1677" s="309"/>
      <c r="D1677" s="309"/>
      <c r="E1677" s="309"/>
      <c r="F1677" s="309"/>
      <c r="G1677" s="309"/>
      <c r="H1677" s="309"/>
      <c r="I1677" s="309"/>
      <c r="J1677" s="309"/>
      <c r="K1677" s="309"/>
      <c r="L1677" s="309"/>
      <c r="M1677" s="309"/>
      <c r="N1677" s="309"/>
      <c r="O1677" s="309"/>
      <c r="P1677" s="309"/>
    </row>
    <row r="1678" spans="1:16" x14ac:dyDescent="0.25">
      <c r="A1678" s="309"/>
      <c r="B1678" s="309"/>
      <c r="C1678" s="309"/>
      <c r="D1678" s="309"/>
      <c r="E1678" s="309"/>
      <c r="F1678" s="309"/>
      <c r="G1678" s="309"/>
      <c r="H1678" s="309"/>
      <c r="I1678" s="309"/>
      <c r="J1678" s="309"/>
      <c r="K1678" s="309"/>
      <c r="L1678" s="309"/>
      <c r="M1678" s="309"/>
      <c r="N1678" s="309"/>
      <c r="O1678" s="309"/>
      <c r="P1678" s="309"/>
    </row>
    <row r="1679" spans="1:16" x14ac:dyDescent="0.25">
      <c r="A1679" s="309"/>
      <c r="B1679" s="309"/>
      <c r="C1679" s="309"/>
      <c r="D1679" s="309"/>
      <c r="E1679" s="309"/>
      <c r="F1679" s="309"/>
      <c r="G1679" s="309"/>
      <c r="H1679" s="309"/>
      <c r="I1679" s="309"/>
      <c r="J1679" s="309"/>
      <c r="K1679" s="309"/>
      <c r="L1679" s="309"/>
      <c r="M1679" s="309"/>
      <c r="N1679" s="309"/>
      <c r="O1679" s="309"/>
      <c r="P1679" s="309"/>
    </row>
    <row r="1680" spans="1:16" x14ac:dyDescent="0.25">
      <c r="A1680" s="309"/>
      <c r="B1680" s="309"/>
      <c r="C1680" s="309"/>
      <c r="D1680" s="309"/>
      <c r="E1680" s="309"/>
      <c r="F1680" s="309"/>
      <c r="G1680" s="309"/>
      <c r="H1680" s="309"/>
      <c r="I1680" s="309"/>
      <c r="J1680" s="309"/>
      <c r="K1680" s="309"/>
      <c r="L1680" s="309"/>
      <c r="M1680" s="309"/>
      <c r="N1680" s="309"/>
      <c r="O1680" s="309"/>
      <c r="P1680" s="309"/>
    </row>
    <row r="1681" spans="1:16" x14ac:dyDescent="0.25">
      <c r="A1681" s="309"/>
      <c r="B1681" s="309"/>
      <c r="C1681" s="309"/>
      <c r="D1681" s="309"/>
      <c r="E1681" s="309"/>
      <c r="F1681" s="309"/>
      <c r="G1681" s="309"/>
      <c r="H1681" s="309"/>
      <c r="I1681" s="309"/>
      <c r="J1681" s="309"/>
      <c r="K1681" s="309"/>
      <c r="L1681" s="309"/>
      <c r="M1681" s="309"/>
      <c r="N1681" s="309"/>
      <c r="O1681" s="309"/>
      <c r="P1681" s="309"/>
    </row>
    <row r="1682" spans="1:16" x14ac:dyDescent="0.25">
      <c r="A1682" s="309"/>
      <c r="B1682" s="309"/>
      <c r="C1682" s="309"/>
      <c r="D1682" s="309"/>
      <c r="E1682" s="309"/>
      <c r="F1682" s="309"/>
      <c r="G1682" s="309"/>
      <c r="H1682" s="309"/>
      <c r="I1682" s="309"/>
      <c r="J1682" s="309"/>
      <c r="K1682" s="309"/>
      <c r="L1682" s="309"/>
      <c r="M1682" s="309"/>
      <c r="N1682" s="309"/>
      <c r="O1682" s="309"/>
      <c r="P1682" s="309"/>
    </row>
    <row r="1683" spans="1:16" x14ac:dyDescent="0.25">
      <c r="A1683" s="309"/>
      <c r="B1683" s="309"/>
      <c r="C1683" s="309"/>
      <c r="D1683" s="309"/>
      <c r="E1683" s="309"/>
      <c r="F1683" s="309"/>
      <c r="G1683" s="309"/>
      <c r="H1683" s="309"/>
      <c r="I1683" s="309"/>
      <c r="J1683" s="309"/>
      <c r="K1683" s="309"/>
      <c r="L1683" s="309"/>
      <c r="M1683" s="309"/>
      <c r="N1683" s="309"/>
      <c r="O1683" s="309"/>
      <c r="P1683" s="309"/>
    </row>
    <row r="1684" spans="1:16" x14ac:dyDescent="0.25">
      <c r="A1684" s="309"/>
      <c r="B1684" s="309"/>
      <c r="C1684" s="309"/>
      <c r="D1684" s="309"/>
      <c r="E1684" s="309"/>
      <c r="F1684" s="309"/>
      <c r="G1684" s="309"/>
      <c r="H1684" s="309"/>
      <c r="I1684" s="309"/>
      <c r="J1684" s="309"/>
      <c r="K1684" s="309"/>
      <c r="L1684" s="309"/>
      <c r="M1684" s="309"/>
      <c r="N1684" s="309"/>
      <c r="O1684" s="309"/>
      <c r="P1684" s="309"/>
    </row>
    <row r="1685" spans="1:16" x14ac:dyDescent="0.25">
      <c r="A1685" s="309"/>
      <c r="B1685" s="309"/>
      <c r="C1685" s="309"/>
      <c r="D1685" s="309"/>
      <c r="E1685" s="309"/>
      <c r="F1685" s="309"/>
      <c r="G1685" s="309"/>
      <c r="H1685" s="309"/>
      <c r="I1685" s="309"/>
      <c r="J1685" s="309"/>
      <c r="K1685" s="309"/>
      <c r="L1685" s="309"/>
      <c r="M1685" s="309"/>
      <c r="N1685" s="309"/>
      <c r="O1685" s="309"/>
      <c r="P1685" s="309"/>
    </row>
    <row r="1686" spans="1:16" x14ac:dyDescent="0.25">
      <c r="A1686" s="309"/>
      <c r="B1686" s="309"/>
      <c r="C1686" s="309"/>
      <c r="D1686" s="309"/>
      <c r="E1686" s="309"/>
      <c r="F1686" s="309"/>
      <c r="G1686" s="309"/>
      <c r="H1686" s="309"/>
      <c r="I1686" s="309"/>
      <c r="J1686" s="309"/>
      <c r="K1686" s="309"/>
      <c r="L1686" s="309"/>
      <c r="M1686" s="309"/>
      <c r="N1686" s="309"/>
      <c r="O1686" s="309"/>
      <c r="P1686" s="309"/>
    </row>
    <row r="1687" spans="1:16" x14ac:dyDescent="0.25">
      <c r="A1687" s="309"/>
      <c r="B1687" s="309"/>
      <c r="C1687" s="309"/>
      <c r="D1687" s="309"/>
      <c r="E1687" s="309"/>
      <c r="F1687" s="309"/>
      <c r="G1687" s="309"/>
      <c r="H1687" s="309"/>
      <c r="I1687" s="309"/>
      <c r="J1687" s="309"/>
      <c r="K1687" s="309"/>
      <c r="L1687" s="309"/>
      <c r="M1687" s="309"/>
      <c r="N1687" s="309"/>
      <c r="O1687" s="309"/>
      <c r="P1687" s="309"/>
    </row>
    <row r="1688" spans="1:16" x14ac:dyDescent="0.25">
      <c r="A1688" s="309"/>
      <c r="B1688" s="309"/>
      <c r="C1688" s="309"/>
      <c r="D1688" s="309"/>
      <c r="E1688" s="309"/>
      <c r="F1688" s="309"/>
      <c r="G1688" s="309"/>
      <c r="H1688" s="309"/>
      <c r="I1688" s="309"/>
      <c r="J1688" s="309"/>
      <c r="K1688" s="309"/>
      <c r="L1688" s="309"/>
      <c r="M1688" s="309"/>
      <c r="N1688" s="309"/>
      <c r="O1688" s="309"/>
      <c r="P1688" s="309"/>
    </row>
    <row r="1689" spans="1:16" x14ac:dyDescent="0.25">
      <c r="A1689" s="309"/>
      <c r="B1689" s="309"/>
      <c r="C1689" s="309"/>
      <c r="D1689" s="309"/>
      <c r="E1689" s="309"/>
      <c r="F1689" s="309"/>
      <c r="G1689" s="309"/>
      <c r="H1689" s="309"/>
      <c r="I1689" s="309"/>
      <c r="J1689" s="309"/>
      <c r="K1689" s="309"/>
      <c r="L1689" s="309"/>
      <c r="M1689" s="309"/>
      <c r="N1689" s="309"/>
      <c r="O1689" s="309"/>
      <c r="P1689" s="309"/>
    </row>
    <row r="1690" spans="1:16" x14ac:dyDescent="0.25">
      <c r="A1690" s="309"/>
      <c r="B1690" s="309"/>
      <c r="C1690" s="309"/>
      <c r="D1690" s="309"/>
      <c r="E1690" s="309"/>
      <c r="F1690" s="309"/>
      <c r="G1690" s="309"/>
      <c r="H1690" s="309"/>
      <c r="I1690" s="309"/>
      <c r="J1690" s="309"/>
      <c r="K1690" s="309"/>
      <c r="L1690" s="309"/>
      <c r="M1690" s="309"/>
      <c r="N1690" s="309"/>
      <c r="O1690" s="309"/>
      <c r="P1690" s="309"/>
    </row>
    <row r="1691" spans="1:16" x14ac:dyDescent="0.25">
      <c r="A1691" s="309"/>
      <c r="B1691" s="309"/>
      <c r="C1691" s="309"/>
      <c r="D1691" s="309"/>
      <c r="E1691" s="309"/>
      <c r="F1691" s="309"/>
      <c r="G1691" s="309"/>
      <c r="H1691" s="309"/>
      <c r="I1691" s="309"/>
      <c r="J1691" s="309"/>
      <c r="K1691" s="309"/>
      <c r="L1691" s="309"/>
      <c r="M1691" s="309"/>
      <c r="N1691" s="309"/>
      <c r="O1691" s="309"/>
      <c r="P1691" s="309"/>
    </row>
    <row r="1692" spans="1:16" x14ac:dyDescent="0.25">
      <c r="A1692" s="309"/>
      <c r="B1692" s="309"/>
      <c r="C1692" s="309"/>
      <c r="D1692" s="309"/>
      <c r="E1692" s="309"/>
      <c r="F1692" s="309"/>
      <c r="G1692" s="309"/>
      <c r="H1692" s="309"/>
      <c r="I1692" s="309"/>
      <c r="J1692" s="309"/>
      <c r="K1692" s="309"/>
      <c r="L1692" s="309"/>
      <c r="M1692" s="309"/>
      <c r="N1692" s="309"/>
      <c r="O1692" s="309"/>
      <c r="P1692" s="309"/>
    </row>
    <row r="1693" spans="1:16" x14ac:dyDescent="0.25">
      <c r="A1693" s="309"/>
      <c r="B1693" s="309"/>
      <c r="C1693" s="309"/>
      <c r="D1693" s="309"/>
      <c r="E1693" s="309"/>
      <c r="F1693" s="309"/>
      <c r="G1693" s="309"/>
      <c r="H1693" s="309"/>
      <c r="I1693" s="309"/>
      <c r="J1693" s="309"/>
      <c r="K1693" s="309"/>
      <c r="L1693" s="309"/>
      <c r="M1693" s="309"/>
      <c r="N1693" s="309"/>
      <c r="O1693" s="309"/>
      <c r="P1693" s="309"/>
    </row>
    <row r="1694" spans="1:16" x14ac:dyDescent="0.25">
      <c r="A1694" s="309"/>
      <c r="B1694" s="309"/>
      <c r="C1694" s="309"/>
      <c r="D1694" s="309"/>
      <c r="E1694" s="309"/>
      <c r="F1694" s="309"/>
      <c r="G1694" s="309"/>
      <c r="H1694" s="309"/>
      <c r="I1694" s="309"/>
      <c r="J1694" s="309"/>
      <c r="K1694" s="309"/>
      <c r="L1694" s="309"/>
      <c r="M1694" s="309"/>
      <c r="N1694" s="309"/>
      <c r="O1694" s="309"/>
      <c r="P1694" s="309"/>
    </row>
    <row r="1695" spans="1:16" x14ac:dyDescent="0.25">
      <c r="A1695" s="309"/>
      <c r="B1695" s="309"/>
      <c r="C1695" s="309"/>
      <c r="D1695" s="309"/>
      <c r="E1695" s="309"/>
      <c r="F1695" s="309"/>
      <c r="G1695" s="309"/>
      <c r="H1695" s="309"/>
      <c r="I1695" s="309"/>
      <c r="J1695" s="309"/>
      <c r="K1695" s="309"/>
      <c r="L1695" s="309"/>
      <c r="M1695" s="309"/>
      <c r="N1695" s="309"/>
      <c r="O1695" s="309"/>
      <c r="P1695" s="309"/>
    </row>
    <row r="1696" spans="1:16" x14ac:dyDescent="0.25">
      <c r="A1696" s="309"/>
      <c r="B1696" s="309"/>
      <c r="C1696" s="309"/>
      <c r="D1696" s="309"/>
      <c r="E1696" s="309"/>
      <c r="F1696" s="309"/>
      <c r="G1696" s="309"/>
      <c r="H1696" s="309"/>
      <c r="I1696" s="309"/>
      <c r="J1696" s="309"/>
      <c r="K1696" s="309"/>
      <c r="L1696" s="309"/>
      <c r="M1696" s="309"/>
      <c r="N1696" s="309"/>
      <c r="O1696" s="309"/>
      <c r="P1696" s="309"/>
    </row>
    <row r="1697" spans="1:16" x14ac:dyDescent="0.25">
      <c r="A1697" s="309"/>
      <c r="B1697" s="309"/>
      <c r="C1697" s="309"/>
      <c r="D1697" s="309"/>
      <c r="E1697" s="309"/>
      <c r="F1697" s="309"/>
      <c r="G1697" s="309"/>
      <c r="H1697" s="309"/>
      <c r="I1697" s="309"/>
      <c r="J1697" s="309"/>
      <c r="K1697" s="309"/>
      <c r="L1697" s="309"/>
      <c r="M1697" s="309"/>
      <c r="N1697" s="309"/>
      <c r="O1697" s="309"/>
      <c r="P1697" s="309"/>
    </row>
    <row r="1698" spans="1:16" x14ac:dyDescent="0.25">
      <c r="A1698" s="309"/>
      <c r="B1698" s="309"/>
      <c r="C1698" s="309"/>
      <c r="D1698" s="309"/>
      <c r="E1698" s="309"/>
      <c r="F1698" s="309"/>
      <c r="G1698" s="309"/>
      <c r="H1698" s="309"/>
      <c r="I1698" s="309"/>
      <c r="J1698" s="309"/>
      <c r="K1698" s="309"/>
      <c r="L1698" s="309"/>
      <c r="M1698" s="309"/>
      <c r="N1698" s="309"/>
      <c r="O1698" s="309"/>
      <c r="P1698" s="309"/>
    </row>
    <row r="1699" spans="1:16" x14ac:dyDescent="0.25">
      <c r="A1699" s="309"/>
      <c r="B1699" s="309"/>
      <c r="C1699" s="309"/>
      <c r="D1699" s="309"/>
      <c r="E1699" s="309"/>
      <c r="F1699" s="309"/>
      <c r="G1699" s="309"/>
      <c r="H1699" s="309"/>
      <c r="I1699" s="309"/>
      <c r="J1699" s="309"/>
      <c r="K1699" s="309"/>
      <c r="L1699" s="309"/>
      <c r="M1699" s="309"/>
      <c r="N1699" s="309"/>
      <c r="O1699" s="309"/>
      <c r="P1699" s="309"/>
    </row>
    <row r="1700" spans="1:16" x14ac:dyDescent="0.25">
      <c r="A1700" s="309"/>
      <c r="B1700" s="309"/>
      <c r="C1700" s="309"/>
      <c r="D1700" s="309"/>
      <c r="E1700" s="309"/>
      <c r="F1700" s="309"/>
      <c r="G1700" s="309"/>
      <c r="H1700" s="309"/>
      <c r="I1700" s="309"/>
      <c r="J1700" s="309"/>
      <c r="K1700" s="309"/>
      <c r="L1700" s="309"/>
      <c r="M1700" s="309"/>
      <c r="N1700" s="309"/>
      <c r="O1700" s="309"/>
      <c r="P1700" s="309"/>
    </row>
    <row r="1701" spans="1:16" x14ac:dyDescent="0.25">
      <c r="A1701" s="309"/>
      <c r="B1701" s="309"/>
      <c r="C1701" s="309"/>
      <c r="D1701" s="309"/>
      <c r="E1701" s="309"/>
      <c r="F1701" s="309"/>
      <c r="G1701" s="309"/>
      <c r="H1701" s="309"/>
      <c r="I1701" s="309"/>
      <c r="J1701" s="309"/>
      <c r="K1701" s="309"/>
      <c r="L1701" s="309"/>
      <c r="M1701" s="309"/>
      <c r="N1701" s="309"/>
      <c r="O1701" s="309"/>
      <c r="P1701" s="309"/>
    </row>
    <row r="1702" spans="1:16" x14ac:dyDescent="0.25">
      <c r="A1702" s="309"/>
      <c r="B1702" s="309"/>
      <c r="C1702" s="309"/>
      <c r="D1702" s="309"/>
      <c r="E1702" s="309"/>
      <c r="F1702" s="309"/>
      <c r="G1702" s="309"/>
      <c r="H1702" s="309"/>
      <c r="I1702" s="309"/>
      <c r="J1702" s="309"/>
      <c r="K1702" s="309"/>
      <c r="L1702" s="309"/>
      <c r="M1702" s="309"/>
      <c r="N1702" s="309"/>
      <c r="O1702" s="309"/>
      <c r="P1702" s="309"/>
    </row>
    <row r="1703" spans="1:16" x14ac:dyDescent="0.25">
      <c r="A1703" s="309"/>
      <c r="B1703" s="309"/>
      <c r="C1703" s="309"/>
      <c r="D1703" s="309"/>
      <c r="E1703" s="309"/>
      <c r="F1703" s="309"/>
      <c r="G1703" s="309"/>
      <c r="H1703" s="309"/>
      <c r="I1703" s="309"/>
      <c r="J1703" s="309"/>
      <c r="K1703" s="309"/>
      <c r="L1703" s="309"/>
      <c r="M1703" s="309"/>
      <c r="N1703" s="309"/>
      <c r="O1703" s="309"/>
      <c r="P1703" s="309"/>
    </row>
    <row r="1704" spans="1:16" x14ac:dyDescent="0.25">
      <c r="A1704" s="309"/>
      <c r="B1704" s="309"/>
      <c r="C1704" s="309"/>
      <c r="D1704" s="309"/>
      <c r="E1704" s="309"/>
      <c r="F1704" s="309"/>
      <c r="G1704" s="309"/>
      <c r="H1704" s="309"/>
      <c r="I1704" s="309"/>
      <c r="J1704" s="309"/>
      <c r="K1704" s="309"/>
      <c r="L1704" s="309"/>
      <c r="M1704" s="309"/>
      <c r="N1704" s="309"/>
      <c r="O1704" s="309"/>
      <c r="P1704" s="309"/>
    </row>
    <row r="1705" spans="1:16" x14ac:dyDescent="0.25">
      <c r="A1705" s="309"/>
      <c r="B1705" s="309"/>
      <c r="C1705" s="309"/>
      <c r="D1705" s="309"/>
      <c r="E1705" s="309"/>
      <c r="F1705" s="309"/>
      <c r="G1705" s="309"/>
      <c r="H1705" s="309"/>
      <c r="I1705" s="309"/>
      <c r="J1705" s="309"/>
      <c r="K1705" s="309"/>
      <c r="L1705" s="309"/>
      <c r="M1705" s="309"/>
      <c r="N1705" s="309"/>
      <c r="O1705" s="309"/>
      <c r="P1705" s="309"/>
    </row>
    <row r="1706" spans="1:16" x14ac:dyDescent="0.25">
      <c r="A1706" s="309"/>
      <c r="B1706" s="309"/>
      <c r="C1706" s="309"/>
      <c r="D1706" s="309"/>
      <c r="E1706" s="309"/>
      <c r="F1706" s="309"/>
      <c r="G1706" s="309"/>
      <c r="H1706" s="309"/>
      <c r="I1706" s="309"/>
      <c r="J1706" s="309"/>
      <c r="K1706" s="309"/>
      <c r="L1706" s="309"/>
      <c r="M1706" s="309"/>
      <c r="N1706" s="309"/>
      <c r="O1706" s="309"/>
      <c r="P1706" s="309"/>
    </row>
    <row r="1707" spans="1:16" x14ac:dyDescent="0.25">
      <c r="A1707" s="309"/>
      <c r="B1707" s="309"/>
      <c r="C1707" s="309"/>
      <c r="D1707" s="309"/>
      <c r="E1707" s="309"/>
      <c r="F1707" s="309"/>
      <c r="G1707" s="309"/>
      <c r="H1707" s="309"/>
      <c r="I1707" s="309"/>
      <c r="J1707" s="309"/>
      <c r="K1707" s="309"/>
      <c r="L1707" s="309"/>
      <c r="M1707" s="309"/>
      <c r="N1707" s="309"/>
      <c r="O1707" s="309"/>
      <c r="P1707" s="309"/>
    </row>
    <row r="1708" spans="1:16" x14ac:dyDescent="0.25">
      <c r="A1708" s="309"/>
      <c r="B1708" s="309"/>
      <c r="C1708" s="309"/>
      <c r="D1708" s="309"/>
      <c r="E1708" s="309"/>
      <c r="F1708" s="309"/>
      <c r="G1708" s="309"/>
      <c r="H1708" s="309"/>
      <c r="I1708" s="309"/>
      <c r="J1708" s="309"/>
      <c r="K1708" s="309"/>
      <c r="L1708" s="309"/>
      <c r="M1708" s="309"/>
      <c r="N1708" s="309"/>
      <c r="O1708" s="309"/>
      <c r="P1708" s="309"/>
    </row>
    <row r="1709" spans="1:16" x14ac:dyDescent="0.25">
      <c r="A1709" s="309"/>
      <c r="B1709" s="309"/>
      <c r="C1709" s="309"/>
      <c r="D1709" s="309"/>
      <c r="E1709" s="309"/>
      <c r="F1709" s="309"/>
      <c r="G1709" s="309"/>
      <c r="H1709" s="309"/>
      <c r="I1709" s="309"/>
      <c r="J1709" s="309"/>
      <c r="K1709" s="309"/>
      <c r="L1709" s="309"/>
      <c r="M1709" s="309"/>
      <c r="N1709" s="309"/>
      <c r="O1709" s="309"/>
      <c r="P1709" s="309"/>
    </row>
    <row r="1710" spans="1:16" x14ac:dyDescent="0.25">
      <c r="A1710" s="309"/>
      <c r="B1710" s="309"/>
      <c r="C1710" s="309"/>
      <c r="D1710" s="309"/>
      <c r="E1710" s="309"/>
      <c r="F1710" s="309"/>
      <c r="G1710" s="309"/>
      <c r="H1710" s="309"/>
      <c r="I1710" s="309"/>
      <c r="J1710" s="309"/>
      <c r="K1710" s="309"/>
      <c r="L1710" s="309"/>
      <c r="M1710" s="309"/>
      <c r="N1710" s="309"/>
      <c r="O1710" s="309"/>
      <c r="P1710" s="309"/>
    </row>
    <row r="1711" spans="1:16" x14ac:dyDescent="0.25">
      <c r="A1711" s="309"/>
      <c r="B1711" s="309"/>
      <c r="C1711" s="309"/>
      <c r="D1711" s="309"/>
      <c r="E1711" s="309"/>
      <c r="F1711" s="309"/>
      <c r="G1711" s="309"/>
      <c r="H1711" s="309"/>
      <c r="I1711" s="309"/>
      <c r="J1711" s="309"/>
      <c r="K1711" s="309"/>
      <c r="L1711" s="309"/>
      <c r="M1711" s="309"/>
      <c r="N1711" s="309"/>
      <c r="O1711" s="309"/>
      <c r="P1711" s="309"/>
    </row>
    <row r="1712" spans="1:16" x14ac:dyDescent="0.25">
      <c r="A1712" s="309"/>
      <c r="B1712" s="309"/>
      <c r="C1712" s="309"/>
      <c r="D1712" s="309"/>
      <c r="E1712" s="309"/>
      <c r="F1712" s="309"/>
      <c r="G1712" s="309"/>
      <c r="H1712" s="309"/>
      <c r="I1712" s="309"/>
      <c r="J1712" s="309"/>
      <c r="K1712" s="309"/>
      <c r="L1712" s="309"/>
      <c r="M1712" s="309"/>
      <c r="N1712" s="309"/>
      <c r="O1712" s="309"/>
      <c r="P1712" s="309"/>
    </row>
    <row r="1713" spans="1:16" x14ac:dyDescent="0.25">
      <c r="A1713" s="309"/>
      <c r="B1713" s="309"/>
      <c r="C1713" s="309"/>
      <c r="D1713" s="309"/>
      <c r="E1713" s="309"/>
      <c r="F1713" s="309"/>
      <c r="G1713" s="309"/>
      <c r="H1713" s="309"/>
      <c r="I1713" s="309"/>
      <c r="J1713" s="309"/>
      <c r="K1713" s="309"/>
      <c r="L1713" s="309"/>
      <c r="M1713" s="309"/>
      <c r="N1713" s="309"/>
      <c r="O1713" s="309"/>
      <c r="P1713" s="309"/>
    </row>
    <row r="1714" spans="1:16" x14ac:dyDescent="0.25">
      <c r="A1714" s="309"/>
      <c r="B1714" s="309"/>
      <c r="C1714" s="309"/>
      <c r="D1714" s="309"/>
      <c r="E1714" s="309"/>
      <c r="F1714" s="309"/>
      <c r="G1714" s="309"/>
      <c r="H1714" s="309"/>
      <c r="I1714" s="309"/>
      <c r="J1714" s="309"/>
      <c r="K1714" s="309"/>
      <c r="L1714" s="309"/>
      <c r="M1714" s="309"/>
      <c r="N1714" s="309"/>
      <c r="O1714" s="309"/>
      <c r="P1714" s="309"/>
    </row>
    <row r="1715" spans="1:16" x14ac:dyDescent="0.25">
      <c r="A1715" s="309"/>
      <c r="B1715" s="309"/>
      <c r="C1715" s="309"/>
      <c r="D1715" s="309"/>
      <c r="E1715" s="309"/>
      <c r="F1715" s="309"/>
      <c r="G1715" s="309"/>
      <c r="H1715" s="309"/>
      <c r="I1715" s="309"/>
      <c r="J1715" s="309"/>
      <c r="K1715" s="309"/>
      <c r="L1715" s="309"/>
      <c r="M1715" s="309"/>
      <c r="N1715" s="309"/>
      <c r="O1715" s="309"/>
      <c r="P1715" s="309"/>
    </row>
    <row r="1716" spans="1:16" x14ac:dyDescent="0.25">
      <c r="A1716" s="309"/>
      <c r="B1716" s="309"/>
      <c r="C1716" s="309"/>
      <c r="D1716" s="309"/>
      <c r="E1716" s="309"/>
      <c r="F1716" s="309"/>
      <c r="G1716" s="309"/>
      <c r="H1716" s="309"/>
      <c r="I1716" s="309"/>
      <c r="J1716" s="309"/>
      <c r="K1716" s="309"/>
      <c r="L1716" s="309"/>
      <c r="M1716" s="309"/>
      <c r="N1716" s="309"/>
      <c r="O1716" s="309"/>
      <c r="P1716" s="309"/>
    </row>
    <row r="1717" spans="1:16" x14ac:dyDescent="0.25">
      <c r="A1717" s="309"/>
      <c r="B1717" s="309"/>
      <c r="C1717" s="309"/>
      <c r="D1717" s="309"/>
      <c r="E1717" s="309"/>
      <c r="F1717" s="309"/>
      <c r="G1717" s="309"/>
      <c r="H1717" s="309"/>
      <c r="I1717" s="309"/>
      <c r="J1717" s="309"/>
      <c r="K1717" s="309"/>
      <c r="L1717" s="309"/>
      <c r="M1717" s="309"/>
      <c r="N1717" s="309"/>
      <c r="O1717" s="309"/>
      <c r="P1717" s="309"/>
    </row>
    <row r="1718" spans="1:16" x14ac:dyDescent="0.25">
      <c r="A1718" s="309"/>
      <c r="B1718" s="309"/>
      <c r="C1718" s="309"/>
      <c r="D1718" s="309"/>
      <c r="E1718" s="309"/>
      <c r="F1718" s="309"/>
      <c r="G1718" s="309"/>
      <c r="H1718" s="309"/>
      <c r="I1718" s="309"/>
      <c r="J1718" s="309"/>
      <c r="K1718" s="309"/>
      <c r="L1718" s="309"/>
      <c r="M1718" s="309"/>
      <c r="N1718" s="309"/>
      <c r="O1718" s="309"/>
      <c r="P1718" s="309"/>
    </row>
    <row r="1719" spans="1:16" x14ac:dyDescent="0.25">
      <c r="A1719" s="309"/>
      <c r="B1719" s="309"/>
      <c r="C1719" s="309"/>
      <c r="D1719" s="309"/>
      <c r="E1719" s="309"/>
      <c r="F1719" s="309"/>
      <c r="G1719" s="309"/>
      <c r="H1719" s="309"/>
      <c r="I1719" s="309"/>
      <c r="J1719" s="309"/>
      <c r="K1719" s="309"/>
      <c r="L1719" s="309"/>
      <c r="M1719" s="309"/>
      <c r="N1719" s="309"/>
      <c r="O1719" s="309"/>
      <c r="P1719" s="309"/>
    </row>
    <row r="1720" spans="1:16" x14ac:dyDescent="0.25">
      <c r="A1720" s="309"/>
      <c r="B1720" s="309"/>
      <c r="C1720" s="309"/>
      <c r="D1720" s="309"/>
      <c r="E1720" s="309"/>
      <c r="F1720" s="309"/>
      <c r="G1720" s="309"/>
      <c r="H1720" s="309"/>
      <c r="I1720" s="309"/>
      <c r="J1720" s="309"/>
      <c r="K1720" s="309"/>
      <c r="L1720" s="309"/>
      <c r="M1720" s="309"/>
      <c r="N1720" s="309"/>
      <c r="O1720" s="309"/>
      <c r="P1720" s="309"/>
    </row>
    <row r="1721" spans="1:16" x14ac:dyDescent="0.25">
      <c r="A1721" s="309"/>
      <c r="B1721" s="309"/>
      <c r="C1721" s="309"/>
      <c r="D1721" s="309"/>
      <c r="E1721" s="309"/>
      <c r="F1721" s="309"/>
      <c r="G1721" s="309"/>
      <c r="H1721" s="309"/>
      <c r="I1721" s="309"/>
      <c r="J1721" s="309"/>
      <c r="K1721" s="309"/>
      <c r="L1721" s="309"/>
      <c r="M1721" s="309"/>
      <c r="N1721" s="309"/>
      <c r="O1721" s="309"/>
      <c r="P1721" s="309"/>
    </row>
    <row r="1722" spans="1:16" x14ac:dyDescent="0.25">
      <c r="A1722" s="309"/>
      <c r="B1722" s="309"/>
      <c r="C1722" s="309"/>
      <c r="D1722" s="309"/>
      <c r="E1722" s="309"/>
      <c r="F1722" s="309"/>
      <c r="G1722" s="309"/>
      <c r="H1722" s="309"/>
      <c r="I1722" s="309"/>
      <c r="J1722" s="309"/>
      <c r="K1722" s="309"/>
      <c r="L1722" s="309"/>
      <c r="M1722" s="309"/>
      <c r="N1722" s="309"/>
      <c r="O1722" s="309"/>
      <c r="P1722" s="309"/>
    </row>
    <row r="1723" spans="1:16" x14ac:dyDescent="0.25">
      <c r="A1723" s="309"/>
      <c r="B1723" s="309"/>
      <c r="C1723" s="309"/>
      <c r="D1723" s="309"/>
      <c r="E1723" s="309"/>
      <c r="F1723" s="309"/>
      <c r="G1723" s="309"/>
      <c r="H1723" s="309"/>
      <c r="I1723" s="309"/>
      <c r="J1723" s="309"/>
      <c r="K1723" s="309"/>
      <c r="L1723" s="309"/>
      <c r="M1723" s="309"/>
      <c r="N1723" s="309"/>
      <c r="O1723" s="309"/>
      <c r="P1723" s="309"/>
    </row>
    <row r="1724" spans="1:16" x14ac:dyDescent="0.25">
      <c r="A1724" s="309"/>
      <c r="B1724" s="309"/>
      <c r="C1724" s="309"/>
      <c r="D1724" s="309"/>
      <c r="E1724" s="309"/>
      <c r="F1724" s="309"/>
      <c r="G1724" s="309"/>
      <c r="H1724" s="309"/>
      <c r="I1724" s="309"/>
      <c r="J1724" s="309"/>
      <c r="K1724" s="309"/>
      <c r="L1724" s="309"/>
      <c r="M1724" s="309"/>
      <c r="N1724" s="309"/>
      <c r="O1724" s="309"/>
      <c r="P1724" s="309"/>
    </row>
    <row r="1725" spans="1:16" x14ac:dyDescent="0.25">
      <c r="A1725" s="309"/>
      <c r="B1725" s="309"/>
      <c r="C1725" s="309"/>
      <c r="D1725" s="309"/>
      <c r="E1725" s="309"/>
      <c r="F1725" s="309"/>
      <c r="G1725" s="309"/>
      <c r="H1725" s="309"/>
      <c r="I1725" s="309"/>
      <c r="J1725" s="309"/>
      <c r="K1725" s="309"/>
      <c r="L1725" s="309"/>
      <c r="M1725" s="309"/>
      <c r="N1725" s="309"/>
      <c r="O1725" s="309"/>
      <c r="P1725" s="309"/>
    </row>
    <row r="1726" spans="1:16" x14ac:dyDescent="0.25">
      <c r="A1726" s="309"/>
      <c r="B1726" s="309"/>
      <c r="C1726" s="309"/>
      <c r="D1726" s="309"/>
      <c r="E1726" s="309"/>
      <c r="F1726" s="309"/>
      <c r="G1726" s="309"/>
      <c r="H1726" s="309"/>
      <c r="I1726" s="309"/>
      <c r="J1726" s="309"/>
      <c r="K1726" s="309"/>
      <c r="L1726" s="309"/>
      <c r="M1726" s="309"/>
      <c r="N1726" s="309"/>
      <c r="O1726" s="309"/>
      <c r="P1726" s="309"/>
    </row>
    <row r="1727" spans="1:16" x14ac:dyDescent="0.25">
      <c r="A1727" s="309"/>
      <c r="B1727" s="309"/>
      <c r="C1727" s="309"/>
      <c r="D1727" s="309"/>
      <c r="E1727" s="309"/>
      <c r="F1727" s="309"/>
      <c r="G1727" s="309"/>
      <c r="H1727" s="309"/>
      <c r="I1727" s="309"/>
      <c r="J1727" s="309"/>
      <c r="K1727" s="309"/>
      <c r="L1727" s="309"/>
      <c r="M1727" s="309"/>
      <c r="N1727" s="309"/>
      <c r="O1727" s="309"/>
      <c r="P1727" s="309"/>
    </row>
    <row r="1728" spans="1:16" x14ac:dyDescent="0.25">
      <c r="A1728" s="309"/>
      <c r="B1728" s="309"/>
      <c r="C1728" s="309"/>
      <c r="D1728" s="309"/>
      <c r="E1728" s="309"/>
      <c r="F1728" s="309"/>
      <c r="G1728" s="309"/>
      <c r="H1728" s="309"/>
      <c r="I1728" s="309"/>
      <c r="J1728" s="309"/>
      <c r="K1728" s="309"/>
      <c r="L1728" s="309"/>
      <c r="M1728" s="309"/>
      <c r="N1728" s="309"/>
      <c r="O1728" s="309"/>
      <c r="P1728" s="309"/>
    </row>
    <row r="1729" spans="1:16" x14ac:dyDescent="0.25">
      <c r="A1729" s="309"/>
      <c r="B1729" s="309"/>
      <c r="C1729" s="309"/>
      <c r="D1729" s="309"/>
      <c r="E1729" s="309"/>
      <c r="F1729" s="309"/>
      <c r="G1729" s="309"/>
      <c r="H1729" s="309"/>
      <c r="I1729" s="309"/>
      <c r="J1729" s="309"/>
      <c r="K1729" s="309"/>
      <c r="L1729" s="309"/>
      <c r="M1729" s="309"/>
      <c r="N1729" s="309"/>
      <c r="O1729" s="309"/>
      <c r="P1729" s="309"/>
    </row>
    <row r="1730" spans="1:16" x14ac:dyDescent="0.25">
      <c r="A1730" s="309"/>
      <c r="B1730" s="309"/>
      <c r="C1730" s="309"/>
      <c r="D1730" s="309"/>
      <c r="E1730" s="309"/>
      <c r="F1730" s="309"/>
      <c r="G1730" s="309"/>
      <c r="H1730" s="309"/>
      <c r="I1730" s="309"/>
      <c r="J1730" s="309"/>
      <c r="K1730" s="309"/>
      <c r="L1730" s="309"/>
      <c r="M1730" s="309"/>
      <c r="N1730" s="309"/>
      <c r="O1730" s="309"/>
      <c r="P1730" s="309"/>
    </row>
    <row r="1731" spans="1:16" x14ac:dyDescent="0.25">
      <c r="A1731" s="309"/>
      <c r="B1731" s="309"/>
      <c r="C1731" s="309"/>
      <c r="D1731" s="309"/>
      <c r="E1731" s="309"/>
      <c r="F1731" s="309"/>
      <c r="G1731" s="309"/>
      <c r="H1731" s="309"/>
      <c r="I1731" s="309"/>
      <c r="J1731" s="309"/>
      <c r="K1731" s="309"/>
      <c r="L1731" s="309"/>
      <c r="M1731" s="309"/>
      <c r="N1731" s="309"/>
      <c r="O1731" s="309"/>
      <c r="P1731" s="309"/>
    </row>
    <row r="1732" spans="1:16" x14ac:dyDescent="0.25">
      <c r="A1732" s="309"/>
      <c r="B1732" s="309"/>
      <c r="C1732" s="309"/>
      <c r="D1732" s="309"/>
      <c r="E1732" s="309"/>
      <c r="F1732" s="309"/>
      <c r="G1732" s="309"/>
      <c r="H1732" s="309"/>
      <c r="I1732" s="309"/>
      <c r="J1732" s="309"/>
      <c r="K1732" s="309"/>
      <c r="L1732" s="309"/>
      <c r="M1732" s="309"/>
      <c r="N1732" s="309"/>
      <c r="O1732" s="309"/>
      <c r="P1732" s="309"/>
    </row>
    <row r="1733" spans="1:16" x14ac:dyDescent="0.25">
      <c r="A1733" s="309"/>
      <c r="B1733" s="309"/>
      <c r="C1733" s="309"/>
      <c r="D1733" s="309"/>
      <c r="E1733" s="309"/>
      <c r="F1733" s="309"/>
      <c r="G1733" s="309"/>
      <c r="H1733" s="309"/>
      <c r="I1733" s="309"/>
      <c r="J1733" s="309"/>
      <c r="K1733" s="309"/>
      <c r="L1733" s="309"/>
      <c r="M1733" s="309"/>
      <c r="N1733" s="309"/>
      <c r="O1733" s="309"/>
      <c r="P1733" s="309"/>
    </row>
    <row r="1734" spans="1:16" x14ac:dyDescent="0.25">
      <c r="A1734" s="309"/>
      <c r="B1734" s="309"/>
      <c r="C1734" s="309"/>
      <c r="D1734" s="309"/>
      <c r="E1734" s="309"/>
      <c r="F1734" s="309"/>
      <c r="G1734" s="309"/>
      <c r="H1734" s="309"/>
      <c r="I1734" s="309"/>
      <c r="J1734" s="309"/>
      <c r="K1734" s="309"/>
      <c r="L1734" s="309"/>
      <c r="M1734" s="309"/>
      <c r="N1734" s="309"/>
      <c r="O1734" s="309"/>
      <c r="P1734" s="309"/>
    </row>
    <row r="1735" spans="1:16" x14ac:dyDescent="0.25">
      <c r="A1735" s="309"/>
      <c r="B1735" s="309"/>
      <c r="C1735" s="309"/>
      <c r="D1735" s="309"/>
      <c r="E1735" s="309"/>
      <c r="F1735" s="309"/>
      <c r="G1735" s="309"/>
      <c r="H1735" s="309"/>
      <c r="I1735" s="309"/>
      <c r="J1735" s="309"/>
      <c r="K1735" s="309"/>
      <c r="L1735" s="309"/>
      <c r="M1735" s="309"/>
      <c r="N1735" s="309"/>
      <c r="O1735" s="309"/>
      <c r="P1735" s="309"/>
    </row>
    <row r="1736" spans="1:16" x14ac:dyDescent="0.25">
      <c r="A1736" s="309"/>
      <c r="B1736" s="309"/>
      <c r="C1736" s="309"/>
      <c r="D1736" s="309"/>
      <c r="E1736" s="309"/>
      <c r="F1736" s="309"/>
      <c r="G1736" s="309"/>
      <c r="H1736" s="309"/>
      <c r="I1736" s="309"/>
      <c r="J1736" s="309"/>
      <c r="K1736" s="309"/>
      <c r="L1736" s="309"/>
      <c r="M1736" s="309"/>
      <c r="N1736" s="309"/>
      <c r="O1736" s="309"/>
      <c r="P1736" s="309"/>
    </row>
    <row r="1737" spans="1:16" x14ac:dyDescent="0.25">
      <c r="A1737" s="309"/>
      <c r="B1737" s="309"/>
      <c r="C1737" s="309"/>
      <c r="D1737" s="309"/>
      <c r="E1737" s="309"/>
      <c r="F1737" s="309"/>
      <c r="G1737" s="309"/>
      <c r="H1737" s="309"/>
      <c r="I1737" s="309"/>
      <c r="J1737" s="309"/>
      <c r="K1737" s="309"/>
      <c r="L1737" s="309"/>
      <c r="M1737" s="309"/>
      <c r="N1737" s="309"/>
      <c r="O1737" s="309"/>
      <c r="P1737" s="309"/>
    </row>
    <row r="1738" spans="1:16" x14ac:dyDescent="0.25">
      <c r="A1738" s="309"/>
      <c r="B1738" s="309"/>
      <c r="C1738" s="309"/>
      <c r="D1738" s="309"/>
      <c r="E1738" s="309"/>
      <c r="F1738" s="309"/>
      <c r="G1738" s="309"/>
      <c r="H1738" s="309"/>
      <c r="I1738" s="309"/>
      <c r="J1738" s="309"/>
      <c r="K1738" s="309"/>
      <c r="L1738" s="309"/>
      <c r="M1738" s="309"/>
      <c r="N1738" s="309"/>
      <c r="O1738" s="309"/>
      <c r="P1738" s="309"/>
    </row>
    <row r="1739" spans="1:16" x14ac:dyDescent="0.25">
      <c r="A1739" s="309"/>
      <c r="B1739" s="309"/>
      <c r="C1739" s="309"/>
      <c r="D1739" s="309"/>
      <c r="E1739" s="309"/>
      <c r="F1739" s="309"/>
      <c r="G1739" s="309"/>
      <c r="H1739" s="309"/>
      <c r="I1739" s="309"/>
      <c r="J1739" s="309"/>
      <c r="K1739" s="309"/>
      <c r="L1739" s="309"/>
      <c r="M1739" s="309"/>
      <c r="N1739" s="309"/>
      <c r="O1739" s="309"/>
      <c r="P1739" s="309"/>
    </row>
    <row r="1740" spans="1:16" x14ac:dyDescent="0.25">
      <c r="A1740" s="309"/>
      <c r="B1740" s="309"/>
      <c r="C1740" s="309"/>
      <c r="D1740" s="309"/>
      <c r="E1740" s="309"/>
      <c r="F1740" s="309"/>
      <c r="G1740" s="309"/>
      <c r="H1740" s="309"/>
      <c r="I1740" s="309"/>
      <c r="J1740" s="309"/>
      <c r="K1740" s="309"/>
      <c r="L1740" s="309"/>
      <c r="M1740" s="309"/>
      <c r="N1740" s="309"/>
      <c r="O1740" s="309"/>
      <c r="P1740" s="309"/>
    </row>
    <row r="1741" spans="1:16" x14ac:dyDescent="0.25">
      <c r="A1741" s="309"/>
      <c r="B1741" s="309"/>
      <c r="C1741" s="309"/>
      <c r="D1741" s="309"/>
      <c r="E1741" s="309"/>
      <c r="F1741" s="309"/>
      <c r="G1741" s="309"/>
      <c r="H1741" s="309"/>
      <c r="I1741" s="309"/>
      <c r="J1741" s="309"/>
      <c r="K1741" s="309"/>
      <c r="L1741" s="309"/>
      <c r="M1741" s="309"/>
      <c r="N1741" s="309"/>
      <c r="O1741" s="309"/>
      <c r="P1741" s="309"/>
    </row>
    <row r="1742" spans="1:16" x14ac:dyDescent="0.25">
      <c r="A1742" s="309"/>
      <c r="B1742" s="309"/>
      <c r="C1742" s="309"/>
      <c r="D1742" s="309"/>
      <c r="E1742" s="309"/>
      <c r="F1742" s="309"/>
      <c r="G1742" s="309"/>
      <c r="H1742" s="309"/>
      <c r="I1742" s="309"/>
      <c r="J1742" s="309"/>
      <c r="K1742" s="309"/>
      <c r="L1742" s="309"/>
      <c r="M1742" s="309"/>
      <c r="N1742" s="309"/>
      <c r="O1742" s="309"/>
      <c r="P1742" s="309"/>
    </row>
    <row r="1743" spans="1:16" x14ac:dyDescent="0.25">
      <c r="A1743" s="309"/>
      <c r="B1743" s="309"/>
      <c r="C1743" s="309"/>
      <c r="D1743" s="309"/>
      <c r="E1743" s="309"/>
      <c r="F1743" s="309"/>
      <c r="G1743" s="309"/>
      <c r="H1743" s="309"/>
      <c r="I1743" s="309"/>
      <c r="J1743" s="309"/>
      <c r="K1743" s="309"/>
      <c r="L1743" s="309"/>
      <c r="M1743" s="309"/>
      <c r="N1743" s="309"/>
      <c r="O1743" s="309"/>
      <c r="P1743" s="309"/>
    </row>
    <row r="1744" spans="1:16" x14ac:dyDescent="0.25">
      <c r="A1744" s="309"/>
      <c r="B1744" s="309"/>
      <c r="C1744" s="309"/>
      <c r="D1744" s="309"/>
      <c r="E1744" s="309"/>
      <c r="F1744" s="309"/>
      <c r="G1744" s="309"/>
      <c r="H1744" s="309"/>
      <c r="I1744" s="309"/>
      <c r="J1744" s="309"/>
      <c r="K1744" s="309"/>
      <c r="L1744" s="309"/>
      <c r="M1744" s="309"/>
      <c r="N1744" s="309"/>
      <c r="O1744" s="309"/>
      <c r="P1744" s="309"/>
    </row>
    <row r="1745" spans="1:16" x14ac:dyDescent="0.25">
      <c r="A1745" s="309"/>
      <c r="B1745" s="309"/>
      <c r="C1745" s="309"/>
      <c r="D1745" s="309"/>
      <c r="E1745" s="309"/>
      <c r="F1745" s="309"/>
      <c r="G1745" s="309"/>
      <c r="H1745" s="309"/>
      <c r="I1745" s="309"/>
      <c r="J1745" s="309"/>
      <c r="K1745" s="309"/>
      <c r="L1745" s="309"/>
      <c r="M1745" s="309"/>
      <c r="N1745" s="309"/>
      <c r="O1745" s="309"/>
      <c r="P1745" s="309"/>
    </row>
    <row r="1746" spans="1:16" x14ac:dyDescent="0.25">
      <c r="A1746" s="309"/>
      <c r="B1746" s="309"/>
      <c r="C1746" s="309"/>
      <c r="D1746" s="309"/>
      <c r="E1746" s="309"/>
      <c r="F1746" s="309"/>
      <c r="G1746" s="309"/>
      <c r="H1746" s="309"/>
      <c r="I1746" s="309"/>
      <c r="J1746" s="309"/>
      <c r="K1746" s="309"/>
      <c r="L1746" s="309"/>
      <c r="M1746" s="309"/>
      <c r="N1746" s="309"/>
      <c r="O1746" s="309"/>
      <c r="P1746" s="309"/>
    </row>
    <row r="1747" spans="1:16" x14ac:dyDescent="0.25">
      <c r="A1747" s="309"/>
      <c r="B1747" s="309"/>
      <c r="C1747" s="309"/>
      <c r="D1747" s="309"/>
      <c r="E1747" s="309"/>
      <c r="F1747" s="309"/>
      <c r="G1747" s="309"/>
      <c r="H1747" s="309"/>
      <c r="I1747" s="309"/>
      <c r="J1747" s="309"/>
      <c r="K1747" s="309"/>
      <c r="L1747" s="309"/>
      <c r="M1747" s="309"/>
      <c r="N1747" s="309"/>
      <c r="O1747" s="309"/>
      <c r="P1747" s="309"/>
    </row>
    <row r="1748" spans="1:16" x14ac:dyDescent="0.25">
      <c r="A1748" s="309"/>
      <c r="B1748" s="309"/>
      <c r="C1748" s="309"/>
      <c r="D1748" s="309"/>
      <c r="E1748" s="309"/>
      <c r="F1748" s="309"/>
      <c r="G1748" s="309"/>
      <c r="H1748" s="309"/>
      <c r="I1748" s="309"/>
      <c r="J1748" s="309"/>
      <c r="K1748" s="309"/>
      <c r="L1748" s="309"/>
      <c r="M1748" s="309"/>
      <c r="N1748" s="309"/>
      <c r="O1748" s="309"/>
      <c r="P1748" s="309"/>
    </row>
    <row r="1749" spans="1:16" x14ac:dyDescent="0.25">
      <c r="A1749" s="309"/>
      <c r="B1749" s="309"/>
      <c r="C1749" s="309"/>
      <c r="D1749" s="309"/>
      <c r="E1749" s="309"/>
      <c r="F1749" s="309"/>
      <c r="G1749" s="309"/>
      <c r="H1749" s="309"/>
      <c r="I1749" s="309"/>
      <c r="J1749" s="309"/>
      <c r="K1749" s="309"/>
      <c r="L1749" s="309"/>
      <c r="M1749" s="309"/>
      <c r="N1749" s="309"/>
      <c r="O1749" s="309"/>
      <c r="P1749" s="309"/>
    </row>
    <row r="1750" spans="1:16" x14ac:dyDescent="0.25">
      <c r="A1750" s="309"/>
      <c r="B1750" s="309"/>
      <c r="C1750" s="309"/>
      <c r="D1750" s="309"/>
      <c r="E1750" s="309"/>
      <c r="F1750" s="309"/>
      <c r="G1750" s="309"/>
      <c r="H1750" s="309"/>
      <c r="I1750" s="309"/>
      <c r="J1750" s="309"/>
      <c r="K1750" s="309"/>
      <c r="L1750" s="309"/>
      <c r="M1750" s="309"/>
      <c r="N1750" s="309"/>
      <c r="O1750" s="309"/>
      <c r="P1750" s="309"/>
    </row>
    <row r="1751" spans="1:16" x14ac:dyDescent="0.25">
      <c r="A1751" s="309"/>
      <c r="B1751" s="309"/>
      <c r="C1751" s="309"/>
      <c r="D1751" s="309"/>
      <c r="E1751" s="309"/>
      <c r="F1751" s="309"/>
      <c r="G1751" s="309"/>
      <c r="H1751" s="309"/>
      <c r="I1751" s="309"/>
      <c r="J1751" s="309"/>
      <c r="K1751" s="309"/>
      <c r="L1751" s="309"/>
      <c r="M1751" s="309"/>
      <c r="N1751" s="309"/>
      <c r="O1751" s="309"/>
      <c r="P1751" s="309"/>
    </row>
    <row r="1752" spans="1:16" x14ac:dyDescent="0.25">
      <c r="A1752" s="309"/>
      <c r="B1752" s="309"/>
      <c r="C1752" s="309"/>
      <c r="D1752" s="309"/>
      <c r="E1752" s="309"/>
      <c r="F1752" s="309"/>
      <c r="G1752" s="309"/>
      <c r="H1752" s="309"/>
      <c r="I1752" s="309"/>
      <c r="J1752" s="309"/>
      <c r="K1752" s="309"/>
      <c r="L1752" s="309"/>
      <c r="M1752" s="309"/>
      <c r="N1752" s="309"/>
      <c r="O1752" s="309"/>
      <c r="P1752" s="309"/>
    </row>
    <row r="1753" spans="1:16" x14ac:dyDescent="0.25">
      <c r="A1753" s="309"/>
      <c r="B1753" s="309"/>
      <c r="C1753" s="309"/>
      <c r="D1753" s="309"/>
      <c r="E1753" s="309"/>
      <c r="F1753" s="309"/>
      <c r="G1753" s="309"/>
      <c r="H1753" s="309"/>
      <c r="I1753" s="309"/>
      <c r="J1753" s="309"/>
      <c r="K1753" s="309"/>
      <c r="L1753" s="309"/>
      <c r="M1753" s="309"/>
      <c r="N1753" s="309"/>
      <c r="O1753" s="309"/>
      <c r="P1753" s="309"/>
    </row>
    <row r="1754" spans="1:16" x14ac:dyDescent="0.25">
      <c r="A1754" s="309"/>
      <c r="B1754" s="309"/>
      <c r="C1754" s="309"/>
      <c r="D1754" s="309"/>
      <c r="E1754" s="309"/>
      <c r="F1754" s="309"/>
      <c r="G1754" s="309"/>
      <c r="H1754" s="309"/>
      <c r="I1754" s="309"/>
      <c r="J1754" s="309"/>
      <c r="K1754" s="309"/>
      <c r="L1754" s="309"/>
      <c r="M1754" s="309"/>
      <c r="N1754" s="309"/>
      <c r="O1754" s="309"/>
      <c r="P1754" s="309"/>
    </row>
    <row r="1755" spans="1:16" x14ac:dyDescent="0.25">
      <c r="A1755" s="309"/>
      <c r="B1755" s="309"/>
      <c r="C1755" s="309"/>
      <c r="D1755" s="309"/>
      <c r="E1755" s="309"/>
      <c r="F1755" s="309"/>
      <c r="G1755" s="309"/>
      <c r="H1755" s="309"/>
      <c r="I1755" s="309"/>
      <c r="J1755" s="309"/>
      <c r="K1755" s="309"/>
      <c r="L1755" s="309"/>
      <c r="M1755" s="309"/>
      <c r="N1755" s="309"/>
      <c r="O1755" s="309"/>
      <c r="P1755" s="309"/>
    </row>
    <row r="1756" spans="1:16" x14ac:dyDescent="0.25">
      <c r="A1756" s="309"/>
      <c r="B1756" s="309"/>
      <c r="C1756" s="309"/>
      <c r="D1756" s="309"/>
      <c r="E1756" s="309"/>
      <c r="F1756" s="309"/>
      <c r="G1756" s="309"/>
      <c r="H1756" s="309"/>
      <c r="I1756" s="309"/>
      <c r="J1756" s="309"/>
      <c r="K1756" s="309"/>
      <c r="L1756" s="309"/>
      <c r="M1756" s="309"/>
      <c r="N1756" s="309"/>
      <c r="O1756" s="309"/>
      <c r="P1756" s="309"/>
    </row>
    <row r="1757" spans="1:16" x14ac:dyDescent="0.25">
      <c r="A1757" s="309"/>
      <c r="B1757" s="309"/>
      <c r="C1757" s="309"/>
      <c r="D1757" s="309"/>
      <c r="E1757" s="309"/>
      <c r="F1757" s="309"/>
      <c r="G1757" s="309"/>
      <c r="H1757" s="309"/>
      <c r="I1757" s="309"/>
      <c r="J1757" s="309"/>
      <c r="K1757" s="309"/>
      <c r="L1757" s="309"/>
      <c r="M1757" s="309"/>
      <c r="N1757" s="309"/>
      <c r="O1757" s="309"/>
      <c r="P1757" s="309"/>
    </row>
    <row r="1758" spans="1:16" x14ac:dyDescent="0.25">
      <c r="A1758" s="309"/>
      <c r="B1758" s="309"/>
      <c r="C1758" s="309"/>
      <c r="D1758" s="309"/>
      <c r="E1758" s="309"/>
      <c r="F1758" s="309"/>
      <c r="G1758" s="309"/>
      <c r="H1758" s="309"/>
      <c r="I1758" s="309"/>
      <c r="J1758" s="309"/>
      <c r="K1758" s="309"/>
      <c r="L1758" s="309"/>
      <c r="M1758" s="309"/>
      <c r="N1758" s="309"/>
      <c r="O1758" s="309"/>
      <c r="P1758" s="309"/>
    </row>
    <row r="1759" spans="1:16" x14ac:dyDescent="0.25">
      <c r="A1759" s="309"/>
      <c r="B1759" s="309"/>
      <c r="C1759" s="309"/>
      <c r="D1759" s="309"/>
      <c r="E1759" s="309"/>
      <c r="F1759" s="309"/>
      <c r="G1759" s="309"/>
      <c r="H1759" s="309"/>
      <c r="I1759" s="309"/>
      <c r="J1759" s="309"/>
      <c r="K1759" s="309"/>
      <c r="L1759" s="309"/>
      <c r="M1759" s="309"/>
      <c r="N1759" s="309"/>
      <c r="O1759" s="309"/>
      <c r="P1759" s="309"/>
    </row>
    <row r="1760" spans="1:16" x14ac:dyDescent="0.25">
      <c r="A1760" s="309"/>
      <c r="B1760" s="309"/>
      <c r="C1760" s="309"/>
      <c r="D1760" s="309"/>
      <c r="E1760" s="309"/>
      <c r="F1760" s="309"/>
      <c r="G1760" s="309"/>
      <c r="H1760" s="309"/>
      <c r="I1760" s="309"/>
      <c r="J1760" s="309"/>
      <c r="K1760" s="309"/>
      <c r="L1760" s="309"/>
      <c r="M1760" s="309"/>
      <c r="N1760" s="309"/>
      <c r="O1760" s="309"/>
      <c r="P1760" s="309"/>
    </row>
    <row r="1761" spans="1:16" x14ac:dyDescent="0.25">
      <c r="A1761" s="309"/>
      <c r="B1761" s="309"/>
      <c r="C1761" s="309"/>
      <c r="D1761" s="309"/>
      <c r="E1761" s="309"/>
      <c r="F1761" s="309"/>
      <c r="G1761" s="309"/>
      <c r="H1761" s="309"/>
      <c r="I1761" s="309"/>
      <c r="J1761" s="309"/>
      <c r="K1761" s="309"/>
      <c r="L1761" s="309"/>
      <c r="M1761" s="309"/>
      <c r="N1761" s="309"/>
      <c r="O1761" s="309"/>
      <c r="P1761" s="309"/>
    </row>
    <row r="1762" spans="1:16" x14ac:dyDescent="0.25">
      <c r="A1762" s="309"/>
      <c r="B1762" s="309"/>
      <c r="C1762" s="309"/>
      <c r="D1762" s="309"/>
      <c r="E1762" s="309"/>
      <c r="F1762" s="309"/>
      <c r="G1762" s="309"/>
      <c r="H1762" s="309"/>
      <c r="I1762" s="309"/>
      <c r="J1762" s="309"/>
      <c r="K1762" s="309"/>
      <c r="L1762" s="309"/>
      <c r="M1762" s="309"/>
      <c r="N1762" s="309"/>
      <c r="O1762" s="309"/>
      <c r="P1762" s="309"/>
    </row>
    <row r="1763" spans="1:16" x14ac:dyDescent="0.25">
      <c r="A1763" s="309"/>
      <c r="B1763" s="309"/>
      <c r="C1763" s="309"/>
      <c r="D1763" s="309"/>
      <c r="E1763" s="309"/>
      <c r="F1763" s="309"/>
      <c r="G1763" s="309"/>
      <c r="H1763" s="309"/>
      <c r="I1763" s="309"/>
      <c r="J1763" s="309"/>
      <c r="K1763" s="309"/>
      <c r="L1763" s="309"/>
      <c r="M1763" s="309"/>
      <c r="N1763" s="309"/>
      <c r="O1763" s="309"/>
      <c r="P1763" s="309"/>
    </row>
    <row r="1764" spans="1:16" x14ac:dyDescent="0.25">
      <c r="A1764" s="309"/>
      <c r="B1764" s="309"/>
      <c r="C1764" s="309"/>
      <c r="D1764" s="309"/>
      <c r="E1764" s="309"/>
      <c r="F1764" s="309"/>
      <c r="G1764" s="309"/>
      <c r="H1764" s="309"/>
      <c r="I1764" s="309"/>
      <c r="J1764" s="309"/>
      <c r="K1764" s="309"/>
      <c r="L1764" s="309"/>
      <c r="M1764" s="309"/>
      <c r="N1764" s="309"/>
      <c r="O1764" s="309"/>
      <c r="P1764" s="309"/>
    </row>
    <row r="1765" spans="1:16" x14ac:dyDescent="0.25">
      <c r="A1765" s="309"/>
      <c r="B1765" s="309"/>
      <c r="C1765" s="309"/>
      <c r="D1765" s="309"/>
      <c r="E1765" s="309"/>
      <c r="F1765" s="309"/>
      <c r="G1765" s="309"/>
      <c r="H1765" s="309"/>
      <c r="I1765" s="309"/>
      <c r="J1765" s="309"/>
      <c r="K1765" s="309"/>
      <c r="L1765" s="309"/>
      <c r="M1765" s="309"/>
      <c r="N1765" s="309"/>
      <c r="O1765" s="309"/>
      <c r="P1765" s="309"/>
    </row>
    <row r="1766" spans="1:16" x14ac:dyDescent="0.25">
      <c r="A1766" s="309"/>
      <c r="B1766" s="309"/>
      <c r="C1766" s="309"/>
      <c r="D1766" s="309"/>
      <c r="E1766" s="309"/>
      <c r="F1766" s="309"/>
      <c r="G1766" s="309"/>
      <c r="H1766" s="309"/>
      <c r="I1766" s="309"/>
      <c r="J1766" s="309"/>
      <c r="K1766" s="309"/>
      <c r="L1766" s="309"/>
      <c r="M1766" s="309"/>
      <c r="N1766" s="309"/>
      <c r="O1766" s="309"/>
      <c r="P1766" s="309"/>
    </row>
    <row r="1767" spans="1:16" x14ac:dyDescent="0.25">
      <c r="A1767" s="309"/>
      <c r="B1767" s="309"/>
      <c r="C1767" s="309"/>
      <c r="D1767" s="309"/>
      <c r="E1767" s="309"/>
      <c r="F1767" s="309"/>
      <c r="G1767" s="309"/>
      <c r="H1767" s="309"/>
      <c r="I1767" s="309"/>
      <c r="J1767" s="309"/>
      <c r="K1767" s="309"/>
      <c r="L1767" s="309"/>
      <c r="M1767" s="309"/>
      <c r="N1767" s="309"/>
      <c r="O1767" s="309"/>
      <c r="P1767" s="309"/>
    </row>
    <row r="1768" spans="1:16" x14ac:dyDescent="0.25">
      <c r="A1768" s="309"/>
      <c r="B1768" s="309"/>
      <c r="C1768" s="309"/>
      <c r="D1768" s="309"/>
      <c r="E1768" s="309"/>
      <c r="F1768" s="309"/>
      <c r="G1768" s="309"/>
      <c r="H1768" s="309"/>
      <c r="I1768" s="309"/>
      <c r="J1768" s="309"/>
      <c r="K1768" s="309"/>
      <c r="L1768" s="309"/>
      <c r="M1768" s="309"/>
      <c r="N1768" s="309"/>
      <c r="O1768" s="309"/>
      <c r="P1768" s="309"/>
    </row>
    <row r="1769" spans="1:16" x14ac:dyDescent="0.25">
      <c r="A1769" s="309"/>
      <c r="B1769" s="309"/>
      <c r="C1769" s="309"/>
      <c r="D1769" s="309"/>
      <c r="E1769" s="309"/>
      <c r="F1769" s="309"/>
      <c r="G1769" s="309"/>
      <c r="H1769" s="309"/>
      <c r="I1769" s="309"/>
      <c r="J1769" s="309"/>
      <c r="K1769" s="309"/>
      <c r="L1769" s="309"/>
      <c r="M1769" s="309"/>
      <c r="N1769" s="309"/>
      <c r="O1769" s="309"/>
      <c r="P1769" s="309"/>
    </row>
    <row r="1770" spans="1:16" x14ac:dyDescent="0.25">
      <c r="A1770" s="309"/>
      <c r="B1770" s="309"/>
      <c r="C1770" s="309"/>
      <c r="D1770" s="309"/>
      <c r="E1770" s="309"/>
      <c r="F1770" s="309"/>
      <c r="G1770" s="309"/>
      <c r="H1770" s="309"/>
      <c r="I1770" s="309"/>
      <c r="J1770" s="309"/>
      <c r="K1770" s="309"/>
      <c r="L1770" s="309"/>
      <c r="M1770" s="309"/>
      <c r="N1770" s="309"/>
      <c r="O1770" s="309"/>
      <c r="P1770" s="309"/>
    </row>
    <row r="1771" spans="1:16" x14ac:dyDescent="0.25">
      <c r="A1771" s="309"/>
      <c r="B1771" s="309"/>
      <c r="C1771" s="309"/>
      <c r="D1771" s="309"/>
      <c r="E1771" s="309"/>
      <c r="F1771" s="309"/>
      <c r="G1771" s="309"/>
      <c r="H1771" s="309"/>
      <c r="I1771" s="309"/>
      <c r="J1771" s="309"/>
      <c r="K1771" s="309"/>
      <c r="L1771" s="309"/>
      <c r="M1771" s="309"/>
      <c r="N1771" s="309"/>
      <c r="O1771" s="309"/>
      <c r="P1771" s="309"/>
    </row>
    <row r="1772" spans="1:16" x14ac:dyDescent="0.25">
      <c r="A1772" s="309"/>
      <c r="B1772" s="309"/>
      <c r="C1772" s="309"/>
      <c r="D1772" s="309"/>
      <c r="E1772" s="309"/>
      <c r="F1772" s="309"/>
      <c r="G1772" s="309"/>
      <c r="H1772" s="309"/>
      <c r="I1772" s="309"/>
      <c r="J1772" s="309"/>
      <c r="K1772" s="309"/>
      <c r="L1772" s="309"/>
      <c r="M1772" s="309"/>
      <c r="N1772" s="309"/>
      <c r="O1772" s="309"/>
      <c r="P1772" s="309"/>
    </row>
    <row r="1773" spans="1:16" x14ac:dyDescent="0.25">
      <c r="A1773" s="309"/>
      <c r="B1773" s="309"/>
      <c r="C1773" s="309"/>
      <c r="D1773" s="309"/>
      <c r="E1773" s="309"/>
      <c r="F1773" s="309"/>
      <c r="G1773" s="309"/>
      <c r="H1773" s="309"/>
      <c r="I1773" s="309"/>
      <c r="J1773" s="309"/>
      <c r="K1773" s="309"/>
      <c r="L1773" s="309"/>
      <c r="M1773" s="309"/>
      <c r="N1773" s="309"/>
      <c r="O1773" s="309"/>
      <c r="P1773" s="309"/>
    </row>
    <row r="1774" spans="1:16" x14ac:dyDescent="0.25">
      <c r="A1774" s="309"/>
      <c r="B1774" s="309"/>
      <c r="C1774" s="309"/>
      <c r="D1774" s="309"/>
      <c r="E1774" s="309"/>
      <c r="F1774" s="309"/>
      <c r="G1774" s="309"/>
      <c r="H1774" s="309"/>
      <c r="I1774" s="309"/>
      <c r="J1774" s="309"/>
      <c r="K1774" s="309"/>
      <c r="L1774" s="309"/>
      <c r="M1774" s="309"/>
      <c r="N1774" s="309"/>
      <c r="O1774" s="309"/>
      <c r="P1774" s="309"/>
    </row>
    <row r="1775" spans="1:16" x14ac:dyDescent="0.25">
      <c r="A1775" s="309"/>
      <c r="B1775" s="309"/>
      <c r="C1775" s="309"/>
      <c r="D1775" s="309"/>
      <c r="E1775" s="309"/>
      <c r="F1775" s="309"/>
      <c r="G1775" s="309"/>
      <c r="H1775" s="309"/>
      <c r="I1775" s="309"/>
      <c r="J1775" s="309"/>
      <c r="K1775" s="309"/>
      <c r="L1775" s="309"/>
      <c r="M1775" s="309"/>
      <c r="N1775" s="309"/>
      <c r="O1775" s="309"/>
      <c r="P1775" s="309"/>
    </row>
    <row r="1776" spans="1:16" x14ac:dyDescent="0.25">
      <c r="A1776" s="309"/>
      <c r="B1776" s="309"/>
      <c r="C1776" s="309"/>
      <c r="D1776" s="309"/>
      <c r="E1776" s="309"/>
      <c r="F1776" s="309"/>
      <c r="G1776" s="309"/>
      <c r="H1776" s="309"/>
      <c r="I1776" s="309"/>
      <c r="J1776" s="309"/>
      <c r="K1776" s="309"/>
      <c r="L1776" s="309"/>
      <c r="M1776" s="309"/>
      <c r="N1776" s="309"/>
      <c r="O1776" s="309"/>
      <c r="P1776" s="309"/>
    </row>
    <row r="1777" spans="1:16" x14ac:dyDescent="0.25">
      <c r="A1777" s="309"/>
      <c r="B1777" s="309"/>
      <c r="C1777" s="309"/>
      <c r="D1777" s="309"/>
      <c r="E1777" s="309"/>
      <c r="F1777" s="309"/>
      <c r="G1777" s="309"/>
      <c r="H1777" s="309"/>
      <c r="I1777" s="309"/>
      <c r="J1777" s="309"/>
      <c r="K1777" s="309"/>
      <c r="L1777" s="309"/>
      <c r="M1777" s="309"/>
      <c r="N1777" s="309"/>
      <c r="O1777" s="309"/>
      <c r="P1777" s="309"/>
    </row>
    <row r="1778" spans="1:16" x14ac:dyDescent="0.25">
      <c r="A1778" s="309"/>
      <c r="B1778" s="309"/>
      <c r="C1778" s="309"/>
      <c r="D1778" s="309"/>
      <c r="E1778" s="309"/>
      <c r="F1778" s="309"/>
      <c r="G1778" s="309"/>
      <c r="H1778" s="309"/>
      <c r="I1778" s="309"/>
      <c r="J1778" s="309"/>
      <c r="K1778" s="309"/>
      <c r="L1778" s="309"/>
      <c r="M1778" s="309"/>
      <c r="N1778" s="309"/>
      <c r="O1778" s="309"/>
      <c r="P1778" s="309"/>
    </row>
    <row r="1779" spans="1:16" x14ac:dyDescent="0.25">
      <c r="A1779" s="309"/>
      <c r="B1779" s="309"/>
      <c r="C1779" s="309"/>
      <c r="D1779" s="309"/>
      <c r="E1779" s="309"/>
      <c r="F1779" s="309"/>
      <c r="G1779" s="309"/>
      <c r="H1779" s="309"/>
      <c r="I1779" s="309"/>
      <c r="J1779" s="309"/>
      <c r="K1779" s="309"/>
      <c r="L1779" s="309"/>
      <c r="M1779" s="309"/>
      <c r="N1779" s="309"/>
      <c r="O1779" s="309"/>
      <c r="P1779" s="309"/>
    </row>
    <row r="1780" spans="1:16" x14ac:dyDescent="0.25">
      <c r="A1780" s="309"/>
      <c r="B1780" s="309"/>
      <c r="C1780" s="309"/>
      <c r="D1780" s="309"/>
      <c r="E1780" s="309"/>
      <c r="F1780" s="309"/>
      <c r="G1780" s="309"/>
      <c r="H1780" s="309"/>
      <c r="I1780" s="309"/>
      <c r="J1780" s="309"/>
      <c r="K1780" s="309"/>
      <c r="L1780" s="309"/>
      <c r="M1780" s="309"/>
      <c r="N1780" s="309"/>
      <c r="O1780" s="309"/>
      <c r="P1780" s="309"/>
    </row>
    <row r="1781" spans="1:16" x14ac:dyDescent="0.25">
      <c r="A1781" s="309"/>
      <c r="B1781" s="309"/>
      <c r="C1781" s="309"/>
      <c r="D1781" s="309"/>
      <c r="E1781" s="309"/>
      <c r="F1781" s="309"/>
      <c r="G1781" s="309"/>
      <c r="H1781" s="309"/>
      <c r="I1781" s="309"/>
      <c r="J1781" s="309"/>
      <c r="K1781" s="309"/>
      <c r="L1781" s="309"/>
      <c r="M1781" s="309"/>
      <c r="N1781" s="309"/>
      <c r="O1781" s="309"/>
      <c r="P1781" s="309"/>
    </row>
    <row r="1782" spans="1:16" x14ac:dyDescent="0.25">
      <c r="A1782" s="309"/>
      <c r="B1782" s="309"/>
      <c r="C1782" s="309"/>
      <c r="D1782" s="309"/>
      <c r="E1782" s="309"/>
      <c r="F1782" s="309"/>
      <c r="G1782" s="309"/>
      <c r="H1782" s="309"/>
      <c r="I1782" s="309"/>
      <c r="J1782" s="309"/>
      <c r="K1782" s="309"/>
      <c r="L1782" s="309"/>
      <c r="M1782" s="309"/>
      <c r="N1782" s="309"/>
      <c r="O1782" s="309"/>
      <c r="P1782" s="309"/>
    </row>
    <row r="1783" spans="1:16" x14ac:dyDescent="0.25">
      <c r="A1783" s="309"/>
      <c r="B1783" s="309"/>
      <c r="C1783" s="309"/>
      <c r="D1783" s="309"/>
      <c r="E1783" s="309"/>
      <c r="F1783" s="309"/>
      <c r="G1783" s="309"/>
      <c r="H1783" s="309"/>
      <c r="I1783" s="309"/>
      <c r="J1783" s="309"/>
      <c r="K1783" s="309"/>
      <c r="L1783" s="309"/>
      <c r="M1783" s="309"/>
      <c r="N1783" s="309"/>
      <c r="O1783" s="309"/>
      <c r="P1783" s="309"/>
    </row>
    <row r="1784" spans="1:16" x14ac:dyDescent="0.25">
      <c r="A1784" s="309"/>
      <c r="B1784" s="309"/>
      <c r="C1784" s="309"/>
      <c r="D1784" s="309"/>
      <c r="E1784" s="309"/>
      <c r="F1784" s="309"/>
      <c r="G1784" s="309"/>
      <c r="H1784" s="309"/>
      <c r="I1784" s="309"/>
      <c r="J1784" s="309"/>
      <c r="K1784" s="309"/>
      <c r="L1784" s="309"/>
      <c r="M1784" s="309"/>
      <c r="N1784" s="309"/>
      <c r="O1784" s="309"/>
      <c r="P1784" s="309"/>
    </row>
    <row r="1785" spans="1:16" x14ac:dyDescent="0.25">
      <c r="A1785" s="309"/>
      <c r="B1785" s="309"/>
      <c r="C1785" s="309"/>
      <c r="D1785" s="309"/>
      <c r="E1785" s="309"/>
      <c r="F1785" s="309"/>
      <c r="G1785" s="309"/>
      <c r="H1785" s="309"/>
      <c r="I1785" s="309"/>
      <c r="J1785" s="309"/>
      <c r="K1785" s="309"/>
      <c r="L1785" s="309"/>
      <c r="M1785" s="309"/>
      <c r="N1785" s="309"/>
      <c r="O1785" s="309"/>
      <c r="P1785" s="309"/>
    </row>
    <row r="1786" spans="1:16" x14ac:dyDescent="0.25">
      <c r="A1786" s="309"/>
      <c r="B1786" s="309"/>
      <c r="C1786" s="309"/>
      <c r="D1786" s="309"/>
      <c r="E1786" s="309"/>
      <c r="F1786" s="309"/>
      <c r="G1786" s="309"/>
      <c r="H1786" s="309"/>
      <c r="I1786" s="309"/>
      <c r="J1786" s="309"/>
      <c r="K1786" s="309"/>
      <c r="L1786" s="309"/>
      <c r="M1786" s="309"/>
      <c r="N1786" s="309"/>
      <c r="O1786" s="309"/>
      <c r="P1786" s="309"/>
    </row>
    <row r="1787" spans="1:16" x14ac:dyDescent="0.25">
      <c r="A1787" s="309"/>
      <c r="B1787" s="309"/>
      <c r="C1787" s="309"/>
      <c r="D1787" s="309"/>
      <c r="E1787" s="309"/>
      <c r="F1787" s="309"/>
      <c r="G1787" s="309"/>
      <c r="H1787" s="309"/>
      <c r="I1787" s="309"/>
      <c r="J1787" s="309"/>
      <c r="K1787" s="309"/>
      <c r="L1787" s="309"/>
      <c r="M1787" s="309"/>
      <c r="N1787" s="309"/>
      <c r="O1787" s="309"/>
      <c r="P1787" s="309"/>
    </row>
    <row r="1788" spans="1:16" x14ac:dyDescent="0.25">
      <c r="A1788" s="309"/>
      <c r="B1788" s="309"/>
      <c r="C1788" s="309"/>
      <c r="D1788" s="309"/>
      <c r="E1788" s="309"/>
      <c r="F1788" s="309"/>
      <c r="G1788" s="309"/>
      <c r="H1788" s="309"/>
      <c r="I1788" s="309"/>
      <c r="J1788" s="309"/>
      <c r="K1788" s="309"/>
      <c r="L1788" s="309"/>
      <c r="M1788" s="309"/>
      <c r="N1788" s="309"/>
      <c r="O1788" s="309"/>
      <c r="P1788" s="309"/>
    </row>
    <row r="1789" spans="1:16" x14ac:dyDescent="0.25">
      <c r="A1789" s="309"/>
      <c r="B1789" s="309"/>
      <c r="C1789" s="309"/>
      <c r="D1789" s="309"/>
      <c r="E1789" s="309"/>
      <c r="F1789" s="309"/>
      <c r="G1789" s="309"/>
      <c r="H1789" s="309"/>
      <c r="I1789" s="309"/>
      <c r="J1789" s="309"/>
      <c r="K1789" s="309"/>
      <c r="L1789" s="309"/>
      <c r="M1789" s="309"/>
      <c r="N1789" s="309"/>
      <c r="O1789" s="309"/>
      <c r="P1789" s="309"/>
    </row>
    <row r="1790" spans="1:16" x14ac:dyDescent="0.25">
      <c r="A1790" s="309"/>
      <c r="B1790" s="309"/>
      <c r="C1790" s="309"/>
      <c r="D1790" s="309"/>
      <c r="E1790" s="309"/>
      <c r="F1790" s="309"/>
      <c r="G1790" s="309"/>
      <c r="H1790" s="309"/>
      <c r="I1790" s="309"/>
      <c r="J1790" s="309"/>
      <c r="K1790" s="309"/>
      <c r="L1790" s="309"/>
      <c r="M1790" s="309"/>
      <c r="N1790" s="309"/>
      <c r="O1790" s="309"/>
      <c r="P1790" s="309"/>
    </row>
    <row r="1791" spans="1:16" x14ac:dyDescent="0.25">
      <c r="A1791" s="309"/>
      <c r="B1791" s="309"/>
      <c r="C1791" s="309"/>
      <c r="D1791" s="309"/>
      <c r="E1791" s="309"/>
      <c r="F1791" s="309"/>
      <c r="G1791" s="309"/>
      <c r="H1791" s="309"/>
      <c r="I1791" s="309"/>
      <c r="J1791" s="309"/>
      <c r="K1791" s="309"/>
      <c r="L1791" s="309"/>
      <c r="M1791" s="309"/>
      <c r="N1791" s="309"/>
      <c r="O1791" s="309"/>
      <c r="P1791" s="309"/>
    </row>
    <row r="1792" spans="1:16" x14ac:dyDescent="0.25">
      <c r="A1792" s="309"/>
      <c r="B1792" s="309"/>
      <c r="C1792" s="309"/>
      <c r="D1792" s="309"/>
      <c r="E1792" s="309"/>
      <c r="F1792" s="309"/>
      <c r="G1792" s="309"/>
      <c r="H1792" s="309"/>
      <c r="I1792" s="309"/>
      <c r="J1792" s="309"/>
      <c r="K1792" s="309"/>
      <c r="L1792" s="309"/>
      <c r="M1792" s="309"/>
      <c r="N1792" s="309"/>
      <c r="O1792" s="309"/>
      <c r="P1792" s="309"/>
    </row>
    <row r="1793" spans="1:16" x14ac:dyDescent="0.25">
      <c r="A1793" s="309"/>
      <c r="B1793" s="309"/>
      <c r="C1793" s="309"/>
      <c r="D1793" s="309"/>
      <c r="E1793" s="309"/>
      <c r="F1793" s="309"/>
      <c r="G1793" s="309"/>
      <c r="H1793" s="309"/>
      <c r="I1793" s="309"/>
      <c r="J1793" s="309"/>
      <c r="K1793" s="309"/>
      <c r="L1793" s="309"/>
      <c r="M1793" s="309"/>
      <c r="N1793" s="309"/>
      <c r="O1793" s="309"/>
      <c r="P1793" s="309"/>
    </row>
    <row r="1794" spans="1:16" x14ac:dyDescent="0.25">
      <c r="A1794" s="309"/>
      <c r="B1794" s="309"/>
      <c r="C1794" s="309"/>
      <c r="D1794" s="309"/>
      <c r="E1794" s="309"/>
      <c r="F1794" s="309"/>
      <c r="G1794" s="309"/>
      <c r="H1794" s="309"/>
      <c r="I1794" s="309"/>
      <c r="J1794" s="309"/>
      <c r="K1794" s="309"/>
      <c r="L1794" s="309"/>
      <c r="M1794" s="309"/>
      <c r="N1794" s="309"/>
      <c r="O1794" s="309"/>
      <c r="P1794" s="309"/>
    </row>
    <row r="1795" spans="1:16" x14ac:dyDescent="0.25">
      <c r="A1795" s="309"/>
      <c r="B1795" s="309"/>
      <c r="C1795" s="309"/>
      <c r="D1795" s="309"/>
      <c r="E1795" s="309"/>
      <c r="F1795" s="309"/>
      <c r="G1795" s="309"/>
      <c r="H1795" s="309"/>
      <c r="I1795" s="309"/>
      <c r="J1795" s="309"/>
      <c r="K1795" s="309"/>
      <c r="L1795" s="309"/>
      <c r="M1795" s="309"/>
      <c r="N1795" s="309"/>
      <c r="O1795" s="309"/>
      <c r="P1795" s="309"/>
    </row>
    <row r="1796" spans="1:16" x14ac:dyDescent="0.25">
      <c r="A1796" s="309"/>
      <c r="B1796" s="309"/>
      <c r="C1796" s="309"/>
      <c r="D1796" s="309"/>
      <c r="E1796" s="309"/>
      <c r="F1796" s="309"/>
      <c r="G1796" s="309"/>
      <c r="H1796" s="309"/>
      <c r="I1796" s="309"/>
      <c r="J1796" s="309"/>
      <c r="K1796" s="309"/>
      <c r="L1796" s="309"/>
      <c r="M1796" s="309"/>
      <c r="N1796" s="309"/>
      <c r="O1796" s="309"/>
      <c r="P1796" s="309"/>
    </row>
    <row r="1797" spans="1:16" x14ac:dyDescent="0.25">
      <c r="A1797" s="309"/>
      <c r="B1797" s="309"/>
      <c r="C1797" s="309"/>
      <c r="D1797" s="309"/>
      <c r="E1797" s="309"/>
      <c r="F1797" s="309"/>
      <c r="G1797" s="309"/>
      <c r="H1797" s="309"/>
      <c r="I1797" s="309"/>
      <c r="J1797" s="309"/>
      <c r="K1797" s="309"/>
      <c r="L1797" s="309"/>
      <c r="M1797" s="309"/>
      <c r="N1797" s="309"/>
      <c r="O1797" s="309"/>
      <c r="P1797" s="309"/>
    </row>
    <row r="1798" spans="1:16" x14ac:dyDescent="0.25">
      <c r="A1798" s="309"/>
      <c r="B1798" s="309"/>
      <c r="C1798" s="309"/>
      <c r="D1798" s="309"/>
      <c r="E1798" s="309"/>
      <c r="F1798" s="309"/>
      <c r="G1798" s="309"/>
      <c r="H1798" s="309"/>
      <c r="I1798" s="309"/>
      <c r="J1798" s="309"/>
      <c r="K1798" s="309"/>
      <c r="L1798" s="309"/>
      <c r="M1798" s="309"/>
      <c r="N1798" s="309"/>
      <c r="O1798" s="309"/>
      <c r="P1798" s="309"/>
    </row>
    <row r="1799" spans="1:16" x14ac:dyDescent="0.25">
      <c r="A1799" s="309"/>
      <c r="B1799" s="309"/>
      <c r="C1799" s="309"/>
      <c r="D1799" s="309"/>
      <c r="E1799" s="309"/>
      <c r="F1799" s="309"/>
      <c r="G1799" s="309"/>
      <c r="H1799" s="309"/>
      <c r="I1799" s="309"/>
      <c r="J1799" s="309"/>
      <c r="K1799" s="309"/>
      <c r="L1799" s="309"/>
      <c r="M1799" s="309"/>
      <c r="N1799" s="309"/>
      <c r="O1799" s="309"/>
      <c r="P1799" s="309"/>
    </row>
    <row r="1800" spans="1:16" x14ac:dyDescent="0.25">
      <c r="A1800" s="309"/>
      <c r="B1800" s="309"/>
      <c r="C1800" s="309"/>
      <c r="D1800" s="309"/>
      <c r="E1800" s="309"/>
      <c r="F1800" s="309"/>
      <c r="G1800" s="309"/>
      <c r="H1800" s="309"/>
      <c r="I1800" s="309"/>
      <c r="J1800" s="309"/>
      <c r="K1800" s="309"/>
      <c r="L1800" s="309"/>
      <c r="M1800" s="309"/>
      <c r="N1800" s="309"/>
      <c r="O1800" s="309"/>
      <c r="P1800" s="309"/>
    </row>
    <row r="1801" spans="1:16" x14ac:dyDescent="0.25">
      <c r="A1801" s="309"/>
      <c r="B1801" s="309"/>
      <c r="C1801" s="309"/>
      <c r="D1801" s="309"/>
      <c r="E1801" s="309"/>
      <c r="F1801" s="309"/>
      <c r="G1801" s="309"/>
      <c r="H1801" s="309"/>
      <c r="I1801" s="309"/>
      <c r="J1801" s="309"/>
      <c r="K1801" s="309"/>
      <c r="L1801" s="309"/>
      <c r="M1801" s="309"/>
      <c r="N1801" s="309"/>
      <c r="O1801" s="309"/>
      <c r="P1801" s="309"/>
    </row>
    <row r="1802" spans="1:16" x14ac:dyDescent="0.25">
      <c r="A1802" s="309"/>
      <c r="B1802" s="309"/>
      <c r="C1802" s="309"/>
      <c r="D1802" s="309"/>
      <c r="E1802" s="309"/>
      <c r="F1802" s="309"/>
      <c r="G1802" s="309"/>
      <c r="H1802" s="309"/>
      <c r="I1802" s="309"/>
      <c r="J1802" s="309"/>
      <c r="K1802" s="309"/>
      <c r="L1802" s="309"/>
      <c r="M1802" s="309"/>
      <c r="N1802" s="309"/>
      <c r="O1802" s="309"/>
      <c r="P1802" s="309"/>
    </row>
    <row r="1803" spans="1:16" x14ac:dyDescent="0.25">
      <c r="A1803" s="309"/>
      <c r="B1803" s="309"/>
      <c r="C1803" s="309"/>
      <c r="D1803" s="309"/>
      <c r="E1803" s="309"/>
      <c r="F1803" s="309"/>
      <c r="G1803" s="309"/>
      <c r="H1803" s="309"/>
      <c r="I1803" s="309"/>
      <c r="J1803" s="309"/>
      <c r="K1803" s="309"/>
      <c r="L1803" s="309"/>
      <c r="M1803" s="309"/>
      <c r="N1803" s="309"/>
      <c r="O1803" s="309"/>
      <c r="P1803" s="309"/>
    </row>
    <row r="1804" spans="1:16" x14ac:dyDescent="0.25">
      <c r="A1804" s="309"/>
      <c r="B1804" s="309"/>
      <c r="C1804" s="309"/>
      <c r="D1804" s="309"/>
      <c r="E1804" s="309"/>
      <c r="F1804" s="309"/>
      <c r="G1804" s="309"/>
      <c r="H1804" s="309"/>
      <c r="I1804" s="309"/>
      <c r="J1804" s="309"/>
      <c r="K1804" s="309"/>
      <c r="L1804" s="309"/>
      <c r="M1804" s="309"/>
      <c r="N1804" s="309"/>
      <c r="O1804" s="309"/>
      <c r="P1804" s="309"/>
    </row>
    <row r="1805" spans="1:16" x14ac:dyDescent="0.25">
      <c r="A1805" s="309"/>
      <c r="B1805" s="309"/>
      <c r="C1805" s="309"/>
      <c r="D1805" s="309"/>
      <c r="E1805" s="309"/>
      <c r="F1805" s="309"/>
      <c r="G1805" s="309"/>
      <c r="H1805" s="309"/>
      <c r="I1805" s="309"/>
      <c r="J1805" s="309"/>
      <c r="K1805" s="309"/>
      <c r="L1805" s="309"/>
      <c r="M1805" s="309"/>
      <c r="N1805" s="309"/>
      <c r="O1805" s="309"/>
      <c r="P1805" s="309"/>
    </row>
    <row r="1806" spans="1:16" x14ac:dyDescent="0.25">
      <c r="A1806" s="309"/>
      <c r="B1806" s="309"/>
      <c r="C1806" s="309"/>
      <c r="D1806" s="309"/>
      <c r="E1806" s="309"/>
      <c r="F1806" s="309"/>
      <c r="G1806" s="309"/>
      <c r="H1806" s="309"/>
      <c r="I1806" s="309"/>
      <c r="J1806" s="309"/>
      <c r="K1806" s="309"/>
      <c r="L1806" s="309"/>
      <c r="M1806" s="309"/>
      <c r="N1806" s="309"/>
      <c r="O1806" s="309"/>
      <c r="P1806" s="309"/>
    </row>
    <row r="1807" spans="1:16" x14ac:dyDescent="0.25">
      <c r="A1807" s="309"/>
      <c r="B1807" s="309"/>
      <c r="C1807" s="309"/>
      <c r="D1807" s="309"/>
      <c r="E1807" s="309"/>
      <c r="F1807" s="309"/>
      <c r="G1807" s="309"/>
      <c r="H1807" s="309"/>
      <c r="I1807" s="309"/>
      <c r="J1807" s="309"/>
      <c r="K1807" s="309"/>
      <c r="L1807" s="309"/>
      <c r="M1807" s="309"/>
      <c r="N1807" s="309"/>
      <c r="O1807" s="309"/>
      <c r="P1807" s="309"/>
    </row>
    <row r="1808" spans="1:16" x14ac:dyDescent="0.25">
      <c r="A1808" s="309"/>
      <c r="B1808" s="309"/>
      <c r="C1808" s="309"/>
      <c r="D1808" s="309"/>
      <c r="E1808" s="309"/>
      <c r="F1808" s="309"/>
      <c r="G1808" s="309"/>
      <c r="H1808" s="309"/>
      <c r="I1808" s="309"/>
      <c r="J1808" s="309"/>
      <c r="K1808" s="309"/>
      <c r="L1808" s="309"/>
      <c r="M1808" s="309"/>
      <c r="N1808" s="309"/>
      <c r="O1808" s="309"/>
      <c r="P1808" s="309"/>
    </row>
    <row r="1809" spans="1:16" x14ac:dyDescent="0.25">
      <c r="A1809" s="309"/>
      <c r="B1809" s="309"/>
      <c r="C1809" s="309"/>
      <c r="D1809" s="309"/>
      <c r="E1809" s="309"/>
      <c r="F1809" s="309"/>
      <c r="G1809" s="309"/>
      <c r="H1809" s="309"/>
      <c r="I1809" s="309"/>
      <c r="J1809" s="309"/>
      <c r="K1809" s="309"/>
      <c r="L1809" s="309"/>
      <c r="M1809" s="309"/>
      <c r="N1809" s="309"/>
      <c r="O1809" s="309"/>
      <c r="P1809" s="309"/>
    </row>
    <row r="1810" spans="1:16" x14ac:dyDescent="0.25">
      <c r="A1810" s="309"/>
      <c r="B1810" s="309"/>
      <c r="C1810" s="309"/>
      <c r="D1810" s="309"/>
      <c r="E1810" s="309"/>
      <c r="F1810" s="309"/>
      <c r="G1810" s="309"/>
      <c r="H1810" s="309"/>
      <c r="I1810" s="309"/>
      <c r="J1810" s="309"/>
      <c r="K1810" s="309"/>
      <c r="L1810" s="309"/>
      <c r="M1810" s="309"/>
      <c r="N1810" s="309"/>
      <c r="O1810" s="309"/>
      <c r="P1810" s="309"/>
    </row>
    <row r="1811" spans="1:16" x14ac:dyDescent="0.25">
      <c r="A1811" s="309"/>
      <c r="B1811" s="309"/>
      <c r="C1811" s="309"/>
      <c r="D1811" s="309"/>
      <c r="E1811" s="309"/>
      <c r="F1811" s="309"/>
      <c r="G1811" s="309"/>
      <c r="H1811" s="309"/>
      <c r="I1811" s="309"/>
      <c r="J1811" s="309"/>
      <c r="K1811" s="309"/>
      <c r="L1811" s="309"/>
      <c r="M1811" s="309"/>
      <c r="N1811" s="309"/>
      <c r="O1811" s="309"/>
      <c r="P1811" s="309"/>
    </row>
    <row r="1812" spans="1:16" x14ac:dyDescent="0.25">
      <c r="A1812" s="309"/>
      <c r="B1812" s="309"/>
      <c r="C1812" s="309"/>
      <c r="D1812" s="309"/>
      <c r="E1812" s="309"/>
      <c r="F1812" s="309"/>
      <c r="G1812" s="309"/>
      <c r="H1812" s="309"/>
      <c r="I1812" s="309"/>
      <c r="J1812" s="309"/>
      <c r="K1812" s="309"/>
      <c r="L1812" s="309"/>
      <c r="M1812" s="309"/>
      <c r="N1812" s="309"/>
      <c r="O1812" s="309"/>
      <c r="P1812" s="309"/>
    </row>
    <row r="1813" spans="1:16" x14ac:dyDescent="0.25">
      <c r="A1813" s="309"/>
      <c r="B1813" s="309"/>
      <c r="C1813" s="309"/>
      <c r="D1813" s="309"/>
      <c r="E1813" s="309"/>
      <c r="F1813" s="309"/>
      <c r="G1813" s="309"/>
      <c r="H1813" s="309"/>
      <c r="I1813" s="309"/>
      <c r="J1813" s="309"/>
      <c r="K1813" s="309"/>
      <c r="L1813" s="309"/>
      <c r="M1813" s="309"/>
      <c r="N1813" s="309"/>
      <c r="O1813" s="309"/>
      <c r="P1813" s="309"/>
    </row>
    <row r="1814" spans="1:16" x14ac:dyDescent="0.25">
      <c r="A1814" s="309"/>
      <c r="B1814" s="309"/>
      <c r="C1814" s="309"/>
      <c r="D1814" s="309"/>
      <c r="E1814" s="309"/>
      <c r="F1814" s="309"/>
      <c r="G1814" s="309"/>
      <c r="H1814" s="309"/>
      <c r="I1814" s="309"/>
      <c r="J1814" s="309"/>
      <c r="K1814" s="309"/>
      <c r="L1814" s="309"/>
      <c r="M1814" s="309"/>
      <c r="N1814" s="309"/>
      <c r="O1814" s="309"/>
      <c r="P1814" s="309"/>
    </row>
    <row r="1815" spans="1:16" x14ac:dyDescent="0.25">
      <c r="A1815" s="309"/>
      <c r="B1815" s="309"/>
      <c r="C1815" s="309"/>
      <c r="D1815" s="309"/>
      <c r="E1815" s="309"/>
      <c r="F1815" s="309"/>
      <c r="G1815" s="309"/>
      <c r="H1815" s="309"/>
      <c r="I1815" s="309"/>
      <c r="J1815" s="309"/>
      <c r="K1815" s="309"/>
      <c r="L1815" s="309"/>
      <c r="M1815" s="309"/>
      <c r="N1815" s="309"/>
      <c r="O1815" s="309"/>
      <c r="P1815" s="309"/>
    </row>
    <row r="1816" spans="1:16" x14ac:dyDescent="0.25">
      <c r="A1816" s="309"/>
      <c r="B1816" s="309"/>
      <c r="C1816" s="309"/>
      <c r="D1816" s="309"/>
      <c r="E1816" s="309"/>
      <c r="F1816" s="309"/>
      <c r="G1816" s="309"/>
      <c r="H1816" s="309"/>
      <c r="I1816" s="309"/>
      <c r="J1816" s="309"/>
      <c r="K1816" s="309"/>
      <c r="L1816" s="309"/>
      <c r="M1816" s="309"/>
      <c r="N1816" s="309"/>
      <c r="O1816" s="309"/>
      <c r="P1816" s="309"/>
    </row>
    <row r="1817" spans="1:16" x14ac:dyDescent="0.25">
      <c r="A1817" s="309"/>
      <c r="B1817" s="309"/>
      <c r="C1817" s="309"/>
      <c r="D1817" s="309"/>
      <c r="E1817" s="309"/>
      <c r="F1817" s="309"/>
      <c r="G1817" s="309"/>
      <c r="H1817" s="309"/>
      <c r="I1817" s="309"/>
      <c r="J1817" s="309"/>
      <c r="K1817" s="309"/>
      <c r="L1817" s="309"/>
      <c r="M1817" s="309"/>
      <c r="N1817" s="309"/>
      <c r="O1817" s="309"/>
      <c r="P1817" s="309"/>
    </row>
    <row r="1818" spans="1:16" x14ac:dyDescent="0.25">
      <c r="A1818" s="309"/>
      <c r="B1818" s="309"/>
      <c r="C1818" s="309"/>
      <c r="D1818" s="309"/>
      <c r="E1818" s="309"/>
      <c r="F1818" s="309"/>
      <c r="G1818" s="309"/>
      <c r="H1818" s="309"/>
      <c r="I1818" s="309"/>
      <c r="J1818" s="309"/>
      <c r="K1818" s="309"/>
      <c r="L1818" s="309"/>
      <c r="M1818" s="309"/>
      <c r="N1818" s="309"/>
      <c r="O1818" s="309"/>
      <c r="P1818" s="309"/>
    </row>
    <row r="1819" spans="1:16" x14ac:dyDescent="0.25">
      <c r="A1819" s="309"/>
      <c r="B1819" s="309"/>
      <c r="C1819" s="309"/>
      <c r="D1819" s="309"/>
      <c r="E1819" s="309"/>
      <c r="F1819" s="309"/>
      <c r="G1819" s="309"/>
      <c r="H1819" s="309"/>
      <c r="I1819" s="309"/>
      <c r="J1819" s="309"/>
      <c r="K1819" s="309"/>
      <c r="L1819" s="309"/>
      <c r="M1819" s="309"/>
      <c r="N1819" s="309"/>
      <c r="O1819" s="309"/>
      <c r="P1819" s="309"/>
    </row>
    <row r="1820" spans="1:16" x14ac:dyDescent="0.25">
      <c r="A1820" s="309"/>
      <c r="B1820" s="309"/>
      <c r="C1820" s="309"/>
      <c r="D1820" s="309"/>
      <c r="E1820" s="309"/>
      <c r="F1820" s="309"/>
      <c r="G1820" s="309"/>
      <c r="H1820" s="309"/>
      <c r="I1820" s="309"/>
      <c r="J1820" s="309"/>
      <c r="K1820" s="309"/>
      <c r="L1820" s="309"/>
      <c r="M1820" s="309"/>
      <c r="N1820" s="309"/>
      <c r="O1820" s="309"/>
      <c r="P1820" s="309"/>
    </row>
    <row r="1821" spans="1:16" x14ac:dyDescent="0.25">
      <c r="A1821" s="309"/>
      <c r="B1821" s="309"/>
      <c r="C1821" s="309"/>
      <c r="D1821" s="309"/>
      <c r="E1821" s="309"/>
      <c r="F1821" s="309"/>
      <c r="G1821" s="309"/>
      <c r="H1821" s="309"/>
      <c r="I1821" s="309"/>
      <c r="J1821" s="309"/>
      <c r="K1821" s="309"/>
      <c r="L1821" s="309"/>
      <c r="M1821" s="309"/>
      <c r="N1821" s="309"/>
      <c r="O1821" s="309"/>
      <c r="P1821" s="309"/>
    </row>
    <row r="1822" spans="1:16" x14ac:dyDescent="0.25">
      <c r="A1822" s="309"/>
      <c r="B1822" s="309"/>
      <c r="C1822" s="309"/>
      <c r="D1822" s="309"/>
      <c r="E1822" s="309"/>
      <c r="F1822" s="309"/>
      <c r="G1822" s="309"/>
      <c r="H1822" s="309"/>
      <c r="I1822" s="309"/>
      <c r="J1822" s="309"/>
      <c r="K1822" s="309"/>
      <c r="L1822" s="309"/>
      <c r="M1822" s="309"/>
      <c r="N1822" s="309"/>
      <c r="O1822" s="309"/>
      <c r="P1822" s="309"/>
    </row>
    <row r="1823" spans="1:16" x14ac:dyDescent="0.25">
      <c r="A1823" s="309"/>
      <c r="B1823" s="309"/>
      <c r="C1823" s="309"/>
      <c r="D1823" s="309"/>
      <c r="E1823" s="309"/>
      <c r="F1823" s="309"/>
      <c r="G1823" s="309"/>
      <c r="H1823" s="309"/>
      <c r="I1823" s="309"/>
      <c r="J1823" s="309"/>
      <c r="K1823" s="309"/>
      <c r="L1823" s="309"/>
      <c r="M1823" s="309"/>
      <c r="N1823" s="309"/>
      <c r="O1823" s="309"/>
      <c r="P1823" s="309"/>
    </row>
    <row r="1824" spans="1:16" x14ac:dyDescent="0.25">
      <c r="A1824" s="309"/>
      <c r="B1824" s="309"/>
      <c r="C1824" s="309"/>
      <c r="D1824" s="309"/>
      <c r="E1824" s="309"/>
      <c r="F1824" s="309"/>
      <c r="G1824" s="309"/>
      <c r="H1824" s="309"/>
      <c r="I1824" s="309"/>
      <c r="J1824" s="309"/>
      <c r="K1824" s="309"/>
      <c r="L1824" s="309"/>
      <c r="M1824" s="309"/>
      <c r="N1824" s="309"/>
      <c r="O1824" s="309"/>
      <c r="P1824" s="309"/>
    </row>
    <row r="1825" spans="1:16" x14ac:dyDescent="0.25">
      <c r="A1825" s="309"/>
      <c r="B1825" s="309"/>
      <c r="C1825" s="309"/>
      <c r="D1825" s="309"/>
      <c r="E1825" s="309"/>
      <c r="F1825" s="309"/>
      <c r="G1825" s="309"/>
      <c r="H1825" s="309"/>
      <c r="I1825" s="309"/>
      <c r="J1825" s="309"/>
      <c r="K1825" s="309"/>
      <c r="L1825" s="309"/>
      <c r="M1825" s="309"/>
      <c r="N1825" s="309"/>
      <c r="O1825" s="309"/>
      <c r="P1825" s="309"/>
    </row>
    <row r="1826" spans="1:16" x14ac:dyDescent="0.25">
      <c r="A1826" s="309"/>
      <c r="B1826" s="309"/>
      <c r="C1826" s="309"/>
      <c r="D1826" s="309"/>
      <c r="E1826" s="309"/>
      <c r="F1826" s="309"/>
      <c r="G1826" s="309"/>
      <c r="H1826" s="309"/>
      <c r="I1826" s="309"/>
      <c r="J1826" s="309"/>
      <c r="K1826" s="309"/>
      <c r="L1826" s="309"/>
      <c r="M1826" s="309"/>
      <c r="N1826" s="309"/>
      <c r="O1826" s="309"/>
      <c r="P1826" s="309"/>
    </row>
    <row r="1827" spans="1:16" x14ac:dyDescent="0.25">
      <c r="A1827" s="309"/>
      <c r="B1827" s="309"/>
      <c r="C1827" s="309"/>
      <c r="D1827" s="309"/>
      <c r="E1827" s="309"/>
      <c r="F1827" s="309"/>
      <c r="G1827" s="309"/>
      <c r="H1827" s="309"/>
      <c r="I1827" s="309"/>
      <c r="J1827" s="309"/>
      <c r="K1827" s="309"/>
      <c r="L1827" s="309"/>
      <c r="M1827" s="309"/>
      <c r="N1827" s="309"/>
      <c r="O1827" s="309"/>
      <c r="P1827" s="309"/>
    </row>
    <row r="1828" spans="1:16" x14ac:dyDescent="0.25">
      <c r="A1828" s="309"/>
      <c r="B1828" s="309"/>
      <c r="C1828" s="309"/>
      <c r="D1828" s="309"/>
      <c r="E1828" s="309"/>
      <c r="F1828" s="309"/>
      <c r="G1828" s="309"/>
      <c r="H1828" s="309"/>
      <c r="I1828" s="309"/>
      <c r="J1828" s="309"/>
      <c r="K1828" s="309"/>
      <c r="L1828" s="309"/>
      <c r="M1828" s="309"/>
      <c r="N1828" s="309"/>
      <c r="O1828" s="309"/>
      <c r="P1828" s="309"/>
    </row>
    <row r="1829" spans="1:16" x14ac:dyDescent="0.25">
      <c r="A1829" s="309"/>
      <c r="B1829" s="309"/>
      <c r="C1829" s="309"/>
      <c r="D1829" s="309"/>
      <c r="E1829" s="309"/>
      <c r="F1829" s="309"/>
      <c r="G1829" s="309"/>
      <c r="H1829" s="309"/>
      <c r="I1829" s="309"/>
      <c r="J1829" s="309"/>
      <c r="K1829" s="309"/>
      <c r="L1829" s="309"/>
      <c r="M1829" s="309"/>
      <c r="N1829" s="309"/>
      <c r="O1829" s="309"/>
      <c r="P1829" s="309"/>
    </row>
    <row r="1830" spans="1:16" x14ac:dyDescent="0.25">
      <c r="A1830" s="309"/>
      <c r="B1830" s="309"/>
      <c r="C1830" s="309"/>
      <c r="D1830" s="309"/>
      <c r="E1830" s="309"/>
      <c r="F1830" s="309"/>
      <c r="G1830" s="309"/>
      <c r="H1830" s="309"/>
      <c r="I1830" s="309"/>
      <c r="J1830" s="309"/>
      <c r="K1830" s="309"/>
      <c r="L1830" s="309"/>
      <c r="M1830" s="309"/>
      <c r="N1830" s="309"/>
      <c r="O1830" s="309"/>
      <c r="P1830" s="309"/>
    </row>
    <row r="1831" spans="1:16" x14ac:dyDescent="0.25">
      <c r="A1831" s="309"/>
      <c r="B1831" s="309"/>
      <c r="C1831" s="309"/>
      <c r="D1831" s="309"/>
      <c r="E1831" s="309"/>
      <c r="F1831" s="309"/>
      <c r="G1831" s="309"/>
      <c r="H1831" s="309"/>
      <c r="I1831" s="309"/>
      <c r="J1831" s="309"/>
      <c r="K1831" s="309"/>
      <c r="L1831" s="309"/>
      <c r="M1831" s="309"/>
      <c r="N1831" s="309"/>
      <c r="O1831" s="309"/>
      <c r="P1831" s="309"/>
    </row>
    <row r="1832" spans="1:16" x14ac:dyDescent="0.25">
      <c r="A1832" s="309"/>
      <c r="B1832" s="309"/>
      <c r="C1832" s="309"/>
      <c r="D1832" s="309"/>
      <c r="E1832" s="309"/>
      <c r="F1832" s="309"/>
      <c r="G1832" s="309"/>
      <c r="H1832" s="309"/>
      <c r="I1832" s="309"/>
      <c r="J1832" s="309"/>
      <c r="K1832" s="309"/>
      <c r="L1832" s="309"/>
      <c r="M1832" s="309"/>
      <c r="N1832" s="309"/>
      <c r="O1832" s="309"/>
      <c r="P1832" s="309"/>
    </row>
    <row r="1833" spans="1:16" x14ac:dyDescent="0.25">
      <c r="A1833" s="309"/>
      <c r="B1833" s="309"/>
      <c r="C1833" s="309"/>
      <c r="D1833" s="309"/>
      <c r="E1833" s="309"/>
      <c r="F1833" s="309"/>
      <c r="G1833" s="309"/>
      <c r="H1833" s="309"/>
      <c r="I1833" s="309"/>
      <c r="J1833" s="309"/>
      <c r="K1833" s="309"/>
      <c r="L1833" s="309"/>
      <c r="M1833" s="309"/>
      <c r="N1833" s="309"/>
      <c r="O1833" s="309"/>
      <c r="P1833" s="309"/>
    </row>
    <row r="1834" spans="1:16" x14ac:dyDescent="0.25">
      <c r="A1834" s="309"/>
      <c r="B1834" s="309"/>
      <c r="C1834" s="309"/>
      <c r="D1834" s="309"/>
      <c r="E1834" s="309"/>
      <c r="F1834" s="309"/>
      <c r="G1834" s="309"/>
      <c r="H1834" s="309"/>
      <c r="I1834" s="309"/>
      <c r="J1834" s="309"/>
      <c r="K1834" s="309"/>
      <c r="L1834" s="309"/>
      <c r="M1834" s="309"/>
      <c r="N1834" s="309"/>
      <c r="O1834" s="309"/>
      <c r="P1834" s="309"/>
    </row>
    <row r="1835" spans="1:16" x14ac:dyDescent="0.25">
      <c r="A1835" s="309"/>
      <c r="B1835" s="309"/>
      <c r="C1835" s="309"/>
      <c r="D1835" s="309"/>
      <c r="E1835" s="309"/>
      <c r="F1835" s="309"/>
      <c r="G1835" s="309"/>
      <c r="H1835" s="309"/>
      <c r="I1835" s="309"/>
      <c r="J1835" s="309"/>
      <c r="K1835" s="309"/>
      <c r="L1835" s="309"/>
      <c r="M1835" s="309"/>
      <c r="N1835" s="309"/>
      <c r="O1835" s="309"/>
      <c r="P1835" s="309"/>
    </row>
    <row r="1836" spans="1:16" x14ac:dyDescent="0.25">
      <c r="A1836" s="309"/>
      <c r="B1836" s="309"/>
      <c r="C1836" s="309"/>
      <c r="D1836" s="309"/>
      <c r="E1836" s="309"/>
      <c r="F1836" s="309"/>
      <c r="G1836" s="309"/>
      <c r="H1836" s="309"/>
      <c r="I1836" s="309"/>
      <c r="J1836" s="309"/>
      <c r="K1836" s="309"/>
      <c r="L1836" s="309"/>
      <c r="M1836" s="309"/>
      <c r="N1836" s="309"/>
      <c r="O1836" s="309"/>
      <c r="P1836" s="309"/>
    </row>
    <row r="1837" spans="1:16" x14ac:dyDescent="0.25">
      <c r="A1837" s="309"/>
      <c r="B1837" s="309"/>
      <c r="C1837" s="309"/>
      <c r="D1837" s="309"/>
      <c r="E1837" s="309"/>
      <c r="F1837" s="309"/>
      <c r="G1837" s="309"/>
      <c r="H1837" s="309"/>
      <c r="I1837" s="309"/>
      <c r="J1837" s="309"/>
      <c r="K1837" s="309"/>
      <c r="L1837" s="309"/>
      <c r="M1837" s="309"/>
      <c r="N1837" s="309"/>
      <c r="O1837" s="309"/>
      <c r="P1837" s="309"/>
    </row>
    <row r="1838" spans="1:16" x14ac:dyDescent="0.25">
      <c r="A1838" s="309"/>
      <c r="B1838" s="309"/>
      <c r="C1838" s="309"/>
      <c r="D1838" s="309"/>
      <c r="E1838" s="309"/>
      <c r="F1838" s="309"/>
      <c r="G1838" s="309"/>
      <c r="H1838" s="309"/>
      <c r="I1838" s="309"/>
      <c r="J1838" s="309"/>
      <c r="K1838" s="309"/>
      <c r="L1838" s="309"/>
      <c r="M1838" s="309"/>
      <c r="N1838" s="309"/>
      <c r="O1838" s="309"/>
      <c r="P1838" s="309"/>
    </row>
    <row r="1839" spans="1:16" x14ac:dyDescent="0.25">
      <c r="A1839" s="309"/>
      <c r="B1839" s="309"/>
      <c r="C1839" s="309"/>
      <c r="D1839" s="309"/>
      <c r="E1839" s="309"/>
      <c r="F1839" s="309"/>
      <c r="G1839" s="309"/>
      <c r="H1839" s="309"/>
      <c r="I1839" s="309"/>
      <c r="J1839" s="309"/>
      <c r="K1839" s="309"/>
      <c r="L1839" s="309"/>
      <c r="M1839" s="309"/>
      <c r="N1839" s="309"/>
      <c r="O1839" s="309"/>
      <c r="P1839" s="309"/>
    </row>
    <row r="1840" spans="1:16" x14ac:dyDescent="0.25">
      <c r="A1840" s="309"/>
      <c r="B1840" s="309"/>
      <c r="C1840" s="309"/>
      <c r="D1840" s="309"/>
      <c r="E1840" s="309"/>
      <c r="F1840" s="309"/>
      <c r="G1840" s="309"/>
      <c r="H1840" s="309"/>
      <c r="I1840" s="309"/>
      <c r="J1840" s="309"/>
      <c r="K1840" s="309"/>
      <c r="L1840" s="309"/>
      <c r="M1840" s="309"/>
      <c r="N1840" s="309"/>
      <c r="O1840" s="309"/>
      <c r="P1840" s="309"/>
    </row>
    <row r="1841" spans="1:16" x14ac:dyDescent="0.25">
      <c r="A1841" s="309"/>
      <c r="B1841" s="309"/>
      <c r="C1841" s="309"/>
      <c r="D1841" s="309"/>
      <c r="E1841" s="309"/>
      <c r="F1841" s="309"/>
      <c r="G1841" s="309"/>
      <c r="H1841" s="309"/>
      <c r="I1841" s="309"/>
      <c r="J1841" s="309"/>
      <c r="K1841" s="309"/>
      <c r="L1841" s="309"/>
      <c r="M1841" s="309"/>
      <c r="N1841" s="309"/>
      <c r="O1841" s="309"/>
      <c r="P1841" s="309"/>
    </row>
    <row r="1842" spans="1:16" x14ac:dyDescent="0.25">
      <c r="A1842" s="309"/>
      <c r="B1842" s="309"/>
      <c r="C1842" s="309"/>
      <c r="D1842" s="309"/>
      <c r="E1842" s="309"/>
      <c r="F1842" s="309"/>
      <c r="G1842" s="309"/>
      <c r="H1842" s="309"/>
      <c r="I1842" s="309"/>
      <c r="J1842" s="309"/>
      <c r="K1842" s="309"/>
      <c r="L1842" s="309"/>
      <c r="M1842" s="309"/>
      <c r="N1842" s="309"/>
      <c r="O1842" s="309"/>
      <c r="P1842" s="309"/>
    </row>
    <row r="1843" spans="1:16" x14ac:dyDescent="0.25">
      <c r="A1843" s="309"/>
      <c r="B1843" s="309"/>
      <c r="C1843" s="309"/>
      <c r="D1843" s="309"/>
      <c r="E1843" s="309"/>
      <c r="F1843" s="309"/>
      <c r="G1843" s="309"/>
      <c r="H1843" s="309"/>
      <c r="I1843" s="309"/>
      <c r="J1843" s="309"/>
      <c r="K1843" s="309"/>
      <c r="L1843" s="309"/>
      <c r="M1843" s="309"/>
      <c r="N1843" s="309"/>
      <c r="O1843" s="309"/>
      <c r="P1843" s="309"/>
    </row>
    <row r="1844" spans="1:16" x14ac:dyDescent="0.25">
      <c r="A1844" s="309"/>
      <c r="B1844" s="309"/>
      <c r="C1844" s="309"/>
      <c r="D1844" s="309"/>
      <c r="E1844" s="309"/>
      <c r="F1844" s="309"/>
      <c r="G1844" s="309"/>
      <c r="H1844" s="309"/>
      <c r="I1844" s="309"/>
      <c r="J1844" s="309"/>
      <c r="K1844" s="309"/>
      <c r="L1844" s="309"/>
      <c r="M1844" s="309"/>
      <c r="N1844" s="309"/>
      <c r="O1844" s="309"/>
      <c r="P1844" s="309"/>
    </row>
    <row r="1845" spans="1:16" x14ac:dyDescent="0.25">
      <c r="A1845" s="309"/>
      <c r="B1845" s="309"/>
      <c r="C1845" s="309"/>
      <c r="D1845" s="309"/>
      <c r="E1845" s="309"/>
      <c r="F1845" s="309"/>
      <c r="G1845" s="309"/>
      <c r="H1845" s="309"/>
      <c r="I1845" s="309"/>
      <c r="J1845" s="309"/>
      <c r="K1845" s="309"/>
      <c r="L1845" s="309"/>
      <c r="M1845" s="309"/>
      <c r="N1845" s="309"/>
      <c r="O1845" s="309"/>
      <c r="P1845" s="309"/>
    </row>
    <row r="1846" spans="1:16" x14ac:dyDescent="0.25">
      <c r="A1846" s="309"/>
      <c r="B1846" s="309"/>
      <c r="C1846" s="309"/>
      <c r="D1846" s="309"/>
      <c r="E1846" s="309"/>
      <c r="F1846" s="309"/>
      <c r="G1846" s="309"/>
      <c r="H1846" s="309"/>
      <c r="I1846" s="309"/>
      <c r="J1846" s="309"/>
      <c r="K1846" s="309"/>
      <c r="L1846" s="309"/>
      <c r="M1846" s="309"/>
      <c r="N1846" s="309"/>
      <c r="O1846" s="309"/>
      <c r="P1846" s="309"/>
    </row>
    <row r="1847" spans="1:16" x14ac:dyDescent="0.25">
      <c r="A1847" s="309"/>
      <c r="B1847" s="309"/>
      <c r="C1847" s="309"/>
      <c r="D1847" s="309"/>
      <c r="E1847" s="309"/>
      <c r="F1847" s="309"/>
      <c r="G1847" s="309"/>
      <c r="H1847" s="309"/>
      <c r="I1847" s="309"/>
      <c r="J1847" s="309"/>
      <c r="K1847" s="309"/>
      <c r="L1847" s="309"/>
      <c r="M1847" s="309"/>
      <c r="N1847" s="309"/>
      <c r="O1847" s="309"/>
      <c r="P1847" s="309"/>
    </row>
    <row r="1848" spans="1:16" x14ac:dyDescent="0.25">
      <c r="A1848" s="309"/>
      <c r="B1848" s="309"/>
      <c r="C1848" s="309"/>
      <c r="D1848" s="309"/>
      <c r="E1848" s="309"/>
      <c r="F1848" s="309"/>
      <c r="G1848" s="309"/>
      <c r="H1848" s="309"/>
      <c r="I1848" s="309"/>
      <c r="J1848" s="309"/>
      <c r="K1848" s="309"/>
      <c r="L1848" s="309"/>
      <c r="M1848" s="309"/>
      <c r="N1848" s="309"/>
      <c r="O1848" s="309"/>
      <c r="P1848" s="309"/>
    </row>
    <row r="1849" spans="1:16" x14ac:dyDescent="0.25">
      <c r="A1849" s="309"/>
      <c r="B1849" s="309"/>
      <c r="C1849" s="309"/>
      <c r="D1849" s="309"/>
      <c r="E1849" s="309"/>
      <c r="F1849" s="309"/>
      <c r="G1849" s="309"/>
      <c r="H1849" s="309"/>
      <c r="I1849" s="309"/>
      <c r="J1849" s="309"/>
      <c r="K1849" s="309"/>
      <c r="L1849" s="309"/>
      <c r="M1849" s="309"/>
      <c r="N1849" s="309"/>
      <c r="O1849" s="309"/>
      <c r="P1849" s="309"/>
    </row>
    <row r="1850" spans="1:16" x14ac:dyDescent="0.25">
      <c r="A1850" s="309"/>
      <c r="B1850" s="309"/>
      <c r="C1850" s="309"/>
      <c r="D1850" s="309"/>
      <c r="E1850" s="309"/>
      <c r="F1850" s="309"/>
      <c r="G1850" s="309"/>
      <c r="H1850" s="309"/>
      <c r="I1850" s="309"/>
      <c r="J1850" s="309"/>
      <c r="K1850" s="309"/>
      <c r="L1850" s="309"/>
      <c r="M1850" s="309"/>
      <c r="N1850" s="309"/>
      <c r="O1850" s="309"/>
      <c r="P1850" s="309"/>
    </row>
    <row r="1851" spans="1:16" x14ac:dyDescent="0.25">
      <c r="A1851" s="309"/>
      <c r="B1851" s="309"/>
      <c r="C1851" s="309"/>
      <c r="D1851" s="309"/>
      <c r="E1851" s="309"/>
      <c r="F1851" s="309"/>
      <c r="G1851" s="309"/>
      <c r="H1851" s="309"/>
      <c r="I1851" s="309"/>
      <c r="J1851" s="309"/>
      <c r="K1851" s="309"/>
      <c r="L1851" s="309"/>
      <c r="M1851" s="309"/>
      <c r="N1851" s="309"/>
      <c r="O1851" s="309"/>
      <c r="P1851" s="309"/>
    </row>
    <row r="1852" spans="1:16" x14ac:dyDescent="0.25">
      <c r="A1852" s="309"/>
      <c r="B1852" s="309"/>
      <c r="C1852" s="309"/>
      <c r="D1852" s="309"/>
      <c r="E1852" s="309"/>
      <c r="F1852" s="309"/>
      <c r="G1852" s="309"/>
      <c r="H1852" s="309"/>
      <c r="I1852" s="309"/>
      <c r="J1852" s="309"/>
      <c r="K1852" s="309"/>
      <c r="L1852" s="309"/>
      <c r="M1852" s="309"/>
      <c r="N1852" s="309"/>
      <c r="O1852" s="309"/>
      <c r="P1852" s="309"/>
    </row>
    <row r="1853" spans="1:16" x14ac:dyDescent="0.25">
      <c r="A1853" s="309"/>
      <c r="B1853" s="309"/>
      <c r="C1853" s="309"/>
      <c r="D1853" s="309"/>
      <c r="E1853" s="309"/>
      <c r="F1853" s="309"/>
      <c r="G1853" s="309"/>
      <c r="H1853" s="309"/>
      <c r="I1853" s="309"/>
      <c r="J1853" s="309"/>
      <c r="K1853" s="309"/>
      <c r="L1853" s="309"/>
      <c r="M1853" s="309"/>
      <c r="N1853" s="309"/>
      <c r="O1853" s="309"/>
      <c r="P1853" s="309"/>
    </row>
    <row r="1854" spans="1:16" x14ac:dyDescent="0.25">
      <c r="A1854" s="309"/>
      <c r="B1854" s="309"/>
      <c r="C1854" s="309"/>
      <c r="D1854" s="309"/>
      <c r="E1854" s="309"/>
      <c r="F1854" s="309"/>
      <c r="G1854" s="309"/>
      <c r="H1854" s="309"/>
      <c r="I1854" s="309"/>
      <c r="J1854" s="309"/>
      <c r="K1854" s="309"/>
      <c r="L1854" s="309"/>
      <c r="M1854" s="309"/>
      <c r="N1854" s="309"/>
      <c r="O1854" s="309"/>
      <c r="P1854" s="309"/>
    </row>
    <row r="1855" spans="1:16" x14ac:dyDescent="0.25">
      <c r="A1855" s="309"/>
      <c r="B1855" s="309"/>
      <c r="C1855" s="309"/>
      <c r="D1855" s="309"/>
      <c r="E1855" s="309"/>
      <c r="F1855" s="309"/>
      <c r="G1855" s="309"/>
      <c r="H1855" s="309"/>
      <c r="I1855" s="309"/>
      <c r="J1855" s="309"/>
      <c r="K1855" s="309"/>
      <c r="L1855" s="309"/>
      <c r="M1855" s="309"/>
      <c r="N1855" s="309"/>
      <c r="O1855" s="309"/>
      <c r="P1855" s="309"/>
    </row>
    <row r="1856" spans="1:16" x14ac:dyDescent="0.25">
      <c r="A1856" s="309"/>
      <c r="B1856" s="309"/>
      <c r="C1856" s="309"/>
      <c r="D1856" s="309"/>
      <c r="E1856" s="309"/>
      <c r="F1856" s="309"/>
      <c r="G1856" s="309"/>
      <c r="H1856" s="309"/>
      <c r="I1856" s="309"/>
      <c r="J1856" s="309"/>
      <c r="K1856" s="309"/>
      <c r="L1856" s="309"/>
      <c r="M1856" s="309"/>
      <c r="N1856" s="309"/>
      <c r="O1856" s="309"/>
      <c r="P1856" s="309"/>
    </row>
    <row r="1857" spans="1:16" x14ac:dyDescent="0.25">
      <c r="A1857" s="309"/>
      <c r="B1857" s="309"/>
      <c r="C1857" s="309"/>
      <c r="D1857" s="309"/>
      <c r="E1857" s="309"/>
      <c r="F1857" s="309"/>
      <c r="G1857" s="309"/>
      <c r="H1857" s="309"/>
      <c r="I1857" s="309"/>
      <c r="J1857" s="309"/>
      <c r="K1857" s="309"/>
      <c r="L1857" s="309"/>
      <c r="M1857" s="309"/>
      <c r="N1857" s="309"/>
      <c r="O1857" s="309"/>
      <c r="P1857" s="309"/>
    </row>
    <row r="1858" spans="1:16" x14ac:dyDescent="0.25">
      <c r="A1858" s="309"/>
      <c r="B1858" s="309"/>
      <c r="C1858" s="309"/>
      <c r="D1858" s="309"/>
      <c r="E1858" s="309"/>
      <c r="F1858" s="309"/>
      <c r="G1858" s="309"/>
      <c r="H1858" s="309"/>
      <c r="I1858" s="309"/>
      <c r="J1858" s="309"/>
      <c r="K1858" s="309"/>
      <c r="L1858" s="309"/>
      <c r="M1858" s="309"/>
      <c r="N1858" s="309"/>
      <c r="O1858" s="309"/>
      <c r="P1858" s="309"/>
    </row>
    <row r="1859" spans="1:16" x14ac:dyDescent="0.25">
      <c r="A1859" s="309"/>
      <c r="B1859" s="309"/>
      <c r="C1859" s="309"/>
      <c r="D1859" s="309"/>
      <c r="E1859" s="309"/>
      <c r="F1859" s="309"/>
      <c r="G1859" s="309"/>
      <c r="H1859" s="309"/>
      <c r="I1859" s="309"/>
      <c r="J1859" s="309"/>
      <c r="K1859" s="309"/>
      <c r="L1859" s="309"/>
      <c r="M1859" s="309"/>
      <c r="N1859" s="309"/>
      <c r="O1859" s="309"/>
      <c r="P1859" s="309"/>
    </row>
    <row r="1860" spans="1:16" x14ac:dyDescent="0.25">
      <c r="A1860" s="309"/>
      <c r="B1860" s="309"/>
      <c r="C1860" s="309"/>
      <c r="D1860" s="309"/>
      <c r="E1860" s="309"/>
      <c r="F1860" s="309"/>
      <c r="G1860" s="309"/>
      <c r="H1860" s="309"/>
      <c r="I1860" s="309"/>
      <c r="J1860" s="309"/>
      <c r="K1860" s="309"/>
      <c r="L1860" s="309"/>
      <c r="M1860" s="309"/>
      <c r="N1860" s="309"/>
      <c r="O1860" s="309"/>
      <c r="P1860" s="309"/>
    </row>
    <row r="1861" spans="1:16" x14ac:dyDescent="0.25">
      <c r="A1861" s="309"/>
      <c r="B1861" s="309"/>
      <c r="C1861" s="309"/>
      <c r="D1861" s="309"/>
      <c r="E1861" s="309"/>
      <c r="F1861" s="309"/>
      <c r="G1861" s="309"/>
      <c r="H1861" s="309"/>
      <c r="I1861" s="309"/>
      <c r="J1861" s="309"/>
      <c r="K1861" s="309"/>
      <c r="L1861" s="309"/>
      <c r="M1861" s="309"/>
      <c r="N1861" s="309"/>
      <c r="O1861" s="309"/>
      <c r="P1861" s="309"/>
    </row>
    <row r="1862" spans="1:16" x14ac:dyDescent="0.25">
      <c r="A1862" s="309"/>
      <c r="B1862" s="309"/>
      <c r="C1862" s="309"/>
      <c r="D1862" s="309"/>
      <c r="E1862" s="309"/>
      <c r="F1862" s="309"/>
      <c r="G1862" s="309"/>
      <c r="H1862" s="309"/>
      <c r="I1862" s="309"/>
      <c r="J1862" s="309"/>
      <c r="K1862" s="309"/>
      <c r="L1862" s="309"/>
      <c r="M1862" s="309"/>
      <c r="N1862" s="309"/>
      <c r="O1862" s="309"/>
      <c r="P1862" s="309"/>
    </row>
    <row r="1863" spans="1:16" x14ac:dyDescent="0.25">
      <c r="A1863" s="309"/>
      <c r="B1863" s="309"/>
      <c r="C1863" s="309"/>
      <c r="D1863" s="309"/>
      <c r="E1863" s="309"/>
      <c r="F1863" s="309"/>
      <c r="G1863" s="309"/>
      <c r="H1863" s="309"/>
      <c r="I1863" s="309"/>
      <c r="J1863" s="309"/>
      <c r="K1863" s="309"/>
      <c r="L1863" s="309"/>
      <c r="M1863" s="309"/>
      <c r="N1863" s="309"/>
      <c r="O1863" s="309"/>
      <c r="P1863" s="309"/>
    </row>
    <row r="1864" spans="1:16" x14ac:dyDescent="0.25">
      <c r="A1864" s="309"/>
      <c r="B1864" s="309"/>
      <c r="C1864" s="309"/>
      <c r="D1864" s="309"/>
      <c r="E1864" s="309"/>
      <c r="F1864" s="309"/>
      <c r="G1864" s="309"/>
      <c r="H1864" s="309"/>
      <c r="I1864" s="309"/>
      <c r="J1864" s="309"/>
      <c r="K1864" s="309"/>
      <c r="L1864" s="309"/>
      <c r="M1864" s="309"/>
      <c r="N1864" s="309"/>
      <c r="O1864" s="309"/>
      <c r="P1864" s="309"/>
    </row>
    <row r="1865" spans="1:16" x14ac:dyDescent="0.25">
      <c r="A1865" s="309"/>
      <c r="B1865" s="309"/>
      <c r="C1865" s="309"/>
      <c r="D1865" s="309"/>
      <c r="E1865" s="309"/>
      <c r="F1865" s="309"/>
      <c r="G1865" s="309"/>
      <c r="H1865" s="309"/>
      <c r="I1865" s="309"/>
      <c r="J1865" s="309"/>
      <c r="K1865" s="309"/>
      <c r="L1865" s="309"/>
      <c r="M1865" s="309"/>
      <c r="N1865" s="309"/>
      <c r="O1865" s="309"/>
      <c r="P1865" s="309"/>
    </row>
    <row r="1866" spans="1:16" x14ac:dyDescent="0.25">
      <c r="A1866" s="309"/>
      <c r="B1866" s="309"/>
      <c r="C1866" s="309"/>
      <c r="D1866" s="309"/>
      <c r="E1866" s="309"/>
      <c r="F1866" s="309"/>
      <c r="G1866" s="309"/>
      <c r="H1866" s="309"/>
      <c r="I1866" s="309"/>
      <c r="J1866" s="309"/>
      <c r="K1866" s="309"/>
      <c r="L1866" s="309"/>
      <c r="M1866" s="309"/>
      <c r="N1866" s="309"/>
      <c r="O1866" s="309"/>
      <c r="P1866" s="309"/>
    </row>
    <row r="1867" spans="1:16" x14ac:dyDescent="0.25">
      <c r="A1867" s="309"/>
      <c r="B1867" s="309"/>
      <c r="C1867" s="309"/>
      <c r="D1867" s="309"/>
      <c r="E1867" s="309"/>
      <c r="F1867" s="309"/>
      <c r="G1867" s="309"/>
      <c r="H1867" s="309"/>
      <c r="I1867" s="309"/>
      <c r="J1867" s="309"/>
      <c r="K1867" s="309"/>
      <c r="L1867" s="309"/>
      <c r="M1867" s="309"/>
      <c r="N1867" s="309"/>
      <c r="O1867" s="309"/>
      <c r="P1867" s="309"/>
    </row>
    <row r="1868" spans="1:16" x14ac:dyDescent="0.25">
      <c r="A1868" s="309"/>
      <c r="B1868" s="309"/>
      <c r="C1868" s="309"/>
      <c r="D1868" s="309"/>
      <c r="E1868" s="309"/>
      <c r="F1868" s="309"/>
      <c r="G1868" s="309"/>
      <c r="H1868" s="309"/>
      <c r="I1868" s="309"/>
      <c r="J1868" s="309"/>
      <c r="K1868" s="309"/>
      <c r="L1868" s="309"/>
      <c r="M1868" s="309"/>
      <c r="N1868" s="309"/>
      <c r="O1868" s="309"/>
      <c r="P1868" s="309"/>
    </row>
    <row r="1869" spans="1:16" x14ac:dyDescent="0.25">
      <c r="A1869" s="309"/>
      <c r="B1869" s="309"/>
      <c r="C1869" s="309"/>
      <c r="D1869" s="309"/>
      <c r="E1869" s="309"/>
      <c r="F1869" s="309"/>
      <c r="G1869" s="309"/>
      <c r="H1869" s="309"/>
      <c r="I1869" s="309"/>
      <c r="J1869" s="309"/>
      <c r="K1869" s="309"/>
      <c r="L1869" s="309"/>
      <c r="M1869" s="309"/>
      <c r="N1869" s="309"/>
      <c r="O1869" s="309"/>
      <c r="P1869" s="309"/>
    </row>
    <row r="1870" spans="1:16" x14ac:dyDescent="0.25">
      <c r="A1870" s="309"/>
      <c r="B1870" s="309"/>
      <c r="C1870" s="309"/>
      <c r="D1870" s="309"/>
      <c r="E1870" s="309"/>
      <c r="F1870" s="309"/>
      <c r="G1870" s="309"/>
      <c r="H1870" s="309"/>
      <c r="I1870" s="309"/>
      <c r="J1870" s="309"/>
      <c r="K1870" s="309"/>
      <c r="L1870" s="309"/>
      <c r="M1870" s="309"/>
      <c r="N1870" s="309"/>
      <c r="O1870" s="309"/>
      <c r="P1870" s="309"/>
    </row>
    <row r="1871" spans="1:16" x14ac:dyDescent="0.25">
      <c r="A1871" s="309"/>
      <c r="B1871" s="309"/>
      <c r="C1871" s="309"/>
      <c r="D1871" s="309"/>
      <c r="E1871" s="309"/>
      <c r="F1871" s="309"/>
      <c r="G1871" s="309"/>
      <c r="H1871" s="309"/>
      <c r="I1871" s="309"/>
      <c r="J1871" s="309"/>
      <c r="K1871" s="309"/>
      <c r="L1871" s="309"/>
      <c r="M1871" s="309"/>
      <c r="N1871" s="309"/>
      <c r="O1871" s="309"/>
      <c r="P1871" s="309"/>
    </row>
    <row r="1872" spans="1:16" x14ac:dyDescent="0.25">
      <c r="A1872" s="309"/>
      <c r="B1872" s="309"/>
      <c r="C1872" s="309"/>
      <c r="D1872" s="309"/>
      <c r="E1872" s="309"/>
      <c r="F1872" s="309"/>
      <c r="G1872" s="309"/>
      <c r="H1872" s="309"/>
      <c r="I1872" s="309"/>
      <c r="J1872" s="309"/>
      <c r="K1872" s="309"/>
      <c r="L1872" s="309"/>
      <c r="M1872" s="309"/>
      <c r="N1872" s="309"/>
      <c r="O1872" s="309"/>
      <c r="P1872" s="309"/>
    </row>
    <row r="1873" spans="1:16" x14ac:dyDescent="0.25">
      <c r="A1873" s="309"/>
      <c r="B1873" s="309"/>
      <c r="C1873" s="309"/>
      <c r="D1873" s="309"/>
      <c r="E1873" s="309"/>
      <c r="F1873" s="309"/>
      <c r="G1873" s="309"/>
      <c r="H1873" s="309"/>
      <c r="I1873" s="309"/>
      <c r="J1873" s="309"/>
      <c r="K1873" s="309"/>
      <c r="L1873" s="309"/>
      <c r="M1873" s="309"/>
      <c r="N1873" s="309"/>
      <c r="O1873" s="309"/>
      <c r="P1873" s="309"/>
    </row>
    <row r="1874" spans="1:16" x14ac:dyDescent="0.25">
      <c r="A1874" s="309"/>
      <c r="B1874" s="309"/>
      <c r="C1874" s="309"/>
      <c r="D1874" s="309"/>
      <c r="E1874" s="309"/>
      <c r="F1874" s="309"/>
      <c r="G1874" s="309"/>
      <c r="H1874" s="309"/>
      <c r="I1874" s="309"/>
      <c r="J1874" s="309"/>
      <c r="K1874" s="309"/>
      <c r="L1874" s="309"/>
      <c r="M1874" s="309"/>
      <c r="N1874" s="309"/>
      <c r="O1874" s="309"/>
      <c r="P1874" s="309"/>
    </row>
    <row r="1875" spans="1:16" x14ac:dyDescent="0.25">
      <c r="A1875" s="309"/>
      <c r="B1875" s="309"/>
      <c r="C1875" s="309"/>
      <c r="D1875" s="309"/>
      <c r="E1875" s="309"/>
      <c r="F1875" s="309"/>
      <c r="G1875" s="309"/>
      <c r="H1875" s="309"/>
      <c r="I1875" s="309"/>
      <c r="J1875" s="309"/>
      <c r="K1875" s="309"/>
      <c r="L1875" s="309"/>
      <c r="M1875" s="309"/>
      <c r="N1875" s="309"/>
      <c r="O1875" s="309"/>
      <c r="P1875" s="309"/>
    </row>
    <row r="1876" spans="1:16" x14ac:dyDescent="0.25">
      <c r="A1876" s="309"/>
      <c r="B1876" s="309"/>
      <c r="C1876" s="309"/>
      <c r="D1876" s="309"/>
      <c r="E1876" s="309"/>
      <c r="F1876" s="309"/>
      <c r="G1876" s="309"/>
      <c r="H1876" s="309"/>
      <c r="I1876" s="309"/>
      <c r="J1876" s="309"/>
      <c r="K1876" s="309"/>
      <c r="L1876" s="309"/>
      <c r="M1876" s="309"/>
      <c r="N1876" s="309"/>
      <c r="O1876" s="309"/>
      <c r="P1876" s="309"/>
    </row>
    <row r="1877" spans="1:16" x14ac:dyDescent="0.25">
      <c r="A1877" s="309"/>
      <c r="B1877" s="309"/>
      <c r="C1877" s="309"/>
      <c r="D1877" s="309"/>
      <c r="E1877" s="309"/>
      <c r="F1877" s="309"/>
      <c r="G1877" s="309"/>
      <c r="H1877" s="309"/>
      <c r="I1877" s="309"/>
      <c r="J1877" s="309"/>
      <c r="K1877" s="309"/>
      <c r="L1877" s="309"/>
      <c r="M1877" s="309"/>
      <c r="N1877" s="309"/>
      <c r="O1877" s="309"/>
      <c r="P1877" s="309"/>
    </row>
    <row r="1878" spans="1:16" x14ac:dyDescent="0.25">
      <c r="A1878" s="309"/>
      <c r="B1878" s="309"/>
      <c r="C1878" s="309"/>
      <c r="D1878" s="309"/>
      <c r="E1878" s="309"/>
      <c r="F1878" s="309"/>
      <c r="G1878" s="309"/>
      <c r="H1878" s="309"/>
      <c r="I1878" s="309"/>
      <c r="J1878" s="309"/>
      <c r="K1878" s="309"/>
      <c r="L1878" s="309"/>
      <c r="M1878" s="309"/>
      <c r="N1878" s="309"/>
      <c r="O1878" s="309"/>
      <c r="P1878" s="309"/>
    </row>
    <row r="1879" spans="1:16" x14ac:dyDescent="0.25">
      <c r="A1879" s="309"/>
      <c r="B1879" s="309"/>
      <c r="C1879" s="309"/>
      <c r="D1879" s="309"/>
      <c r="E1879" s="309"/>
      <c r="F1879" s="309"/>
      <c r="G1879" s="309"/>
      <c r="H1879" s="309"/>
      <c r="I1879" s="309"/>
      <c r="J1879" s="309"/>
      <c r="K1879" s="309"/>
      <c r="L1879" s="309"/>
      <c r="M1879" s="309"/>
      <c r="N1879" s="309"/>
      <c r="O1879" s="309"/>
      <c r="P1879" s="309"/>
    </row>
    <row r="1880" spans="1:16" x14ac:dyDescent="0.25">
      <c r="A1880" s="309"/>
      <c r="B1880" s="309"/>
      <c r="C1880" s="309"/>
      <c r="D1880" s="309"/>
      <c r="E1880" s="309"/>
      <c r="F1880" s="309"/>
      <c r="G1880" s="309"/>
      <c r="H1880" s="309"/>
      <c r="I1880" s="309"/>
      <c r="J1880" s="309"/>
      <c r="K1880" s="309"/>
      <c r="L1880" s="309"/>
      <c r="M1880" s="309"/>
      <c r="N1880" s="309"/>
      <c r="O1880" s="309"/>
      <c r="P1880" s="309"/>
    </row>
    <row r="1881" spans="1:16" x14ac:dyDescent="0.25">
      <c r="A1881" s="309"/>
      <c r="B1881" s="309"/>
      <c r="C1881" s="309"/>
      <c r="D1881" s="309"/>
      <c r="E1881" s="309"/>
      <c r="F1881" s="309"/>
      <c r="G1881" s="309"/>
      <c r="H1881" s="309"/>
      <c r="I1881" s="309"/>
      <c r="J1881" s="309"/>
      <c r="K1881" s="309"/>
      <c r="L1881" s="309"/>
      <c r="M1881" s="309"/>
      <c r="N1881" s="309"/>
      <c r="O1881" s="309"/>
      <c r="P1881" s="309"/>
    </row>
    <row r="1882" spans="1:16" x14ac:dyDescent="0.25">
      <c r="A1882" s="309"/>
      <c r="B1882" s="309"/>
      <c r="C1882" s="309"/>
      <c r="D1882" s="309"/>
      <c r="E1882" s="309"/>
      <c r="F1882" s="309"/>
      <c r="G1882" s="309"/>
      <c r="H1882" s="309"/>
      <c r="I1882" s="309"/>
      <c r="J1882" s="309"/>
      <c r="K1882" s="309"/>
      <c r="L1882" s="309"/>
      <c r="M1882" s="309"/>
      <c r="N1882" s="309"/>
      <c r="O1882" s="309"/>
      <c r="P1882" s="309"/>
    </row>
    <row r="1883" spans="1:16" x14ac:dyDescent="0.25">
      <c r="A1883" s="309"/>
      <c r="B1883" s="309"/>
      <c r="C1883" s="309"/>
      <c r="D1883" s="309"/>
      <c r="E1883" s="309"/>
      <c r="F1883" s="309"/>
      <c r="G1883" s="309"/>
      <c r="H1883" s="309"/>
      <c r="I1883" s="309"/>
      <c r="J1883" s="309"/>
      <c r="K1883" s="309"/>
      <c r="L1883" s="309"/>
      <c r="M1883" s="309"/>
      <c r="N1883" s="309"/>
      <c r="O1883" s="309"/>
      <c r="P1883" s="309"/>
    </row>
    <row r="1884" spans="1:16" x14ac:dyDescent="0.25">
      <c r="A1884" s="309"/>
      <c r="B1884" s="309"/>
      <c r="C1884" s="309"/>
      <c r="D1884" s="309"/>
      <c r="E1884" s="309"/>
      <c r="F1884" s="309"/>
      <c r="G1884" s="309"/>
      <c r="H1884" s="309"/>
      <c r="I1884" s="309"/>
      <c r="J1884" s="309"/>
      <c r="K1884" s="309"/>
      <c r="L1884" s="309"/>
      <c r="M1884" s="309"/>
      <c r="N1884" s="309"/>
      <c r="O1884" s="309"/>
      <c r="P1884" s="309"/>
    </row>
    <row r="1885" spans="1:16" x14ac:dyDescent="0.25">
      <c r="A1885" s="309"/>
      <c r="B1885" s="309"/>
      <c r="C1885" s="309"/>
      <c r="D1885" s="309"/>
      <c r="E1885" s="309"/>
      <c r="F1885" s="309"/>
      <c r="G1885" s="309"/>
      <c r="H1885" s="309"/>
      <c r="I1885" s="309"/>
      <c r="J1885" s="309"/>
      <c r="K1885" s="309"/>
      <c r="L1885" s="309"/>
      <c r="M1885" s="309"/>
      <c r="N1885" s="309"/>
      <c r="O1885" s="309"/>
      <c r="P1885" s="309"/>
    </row>
    <row r="1886" spans="1:16" x14ac:dyDescent="0.25">
      <c r="A1886" s="309"/>
      <c r="B1886" s="309"/>
      <c r="C1886" s="309"/>
      <c r="D1886" s="309"/>
      <c r="E1886" s="309"/>
      <c r="F1886" s="309"/>
      <c r="G1886" s="309"/>
      <c r="H1886" s="309"/>
      <c r="I1886" s="309"/>
      <c r="J1886" s="309"/>
      <c r="K1886" s="309"/>
      <c r="L1886" s="309"/>
      <c r="M1886" s="309"/>
      <c r="N1886" s="309"/>
      <c r="O1886" s="309"/>
      <c r="P1886" s="309"/>
    </row>
    <row r="1887" spans="1:16" x14ac:dyDescent="0.25">
      <c r="A1887" s="309"/>
      <c r="B1887" s="309"/>
      <c r="C1887" s="309"/>
      <c r="D1887" s="309"/>
      <c r="E1887" s="309"/>
      <c r="F1887" s="309"/>
      <c r="G1887" s="309"/>
      <c r="H1887" s="309"/>
      <c r="I1887" s="309"/>
      <c r="J1887" s="309"/>
      <c r="K1887" s="309"/>
      <c r="L1887" s="309"/>
      <c r="M1887" s="309"/>
      <c r="N1887" s="309"/>
      <c r="O1887" s="309"/>
      <c r="P1887" s="309"/>
    </row>
    <row r="1888" spans="1:16" x14ac:dyDescent="0.25">
      <c r="A1888" s="309"/>
      <c r="B1888" s="309"/>
      <c r="C1888" s="309"/>
      <c r="D1888" s="309"/>
      <c r="E1888" s="309"/>
      <c r="F1888" s="309"/>
      <c r="G1888" s="309"/>
      <c r="H1888" s="309"/>
      <c r="I1888" s="309"/>
      <c r="J1888" s="309"/>
      <c r="K1888" s="309"/>
      <c r="L1888" s="309"/>
      <c r="M1888" s="309"/>
      <c r="N1888" s="309"/>
      <c r="O1888" s="309"/>
      <c r="P1888" s="309"/>
    </row>
    <row r="1889" spans="1:16" x14ac:dyDescent="0.25">
      <c r="A1889" s="309"/>
      <c r="B1889" s="309"/>
      <c r="C1889" s="309"/>
      <c r="D1889" s="309"/>
      <c r="E1889" s="309"/>
      <c r="F1889" s="309"/>
      <c r="G1889" s="309"/>
      <c r="H1889" s="309"/>
      <c r="I1889" s="309"/>
      <c r="J1889" s="309"/>
      <c r="K1889" s="309"/>
      <c r="L1889" s="309"/>
      <c r="M1889" s="309"/>
      <c r="N1889" s="309"/>
      <c r="O1889" s="309"/>
      <c r="P1889" s="309"/>
    </row>
    <row r="1890" spans="1:16" x14ac:dyDescent="0.25">
      <c r="A1890" s="309"/>
      <c r="B1890" s="309"/>
      <c r="C1890" s="309"/>
      <c r="D1890" s="309"/>
      <c r="E1890" s="309"/>
      <c r="F1890" s="309"/>
      <c r="G1890" s="309"/>
      <c r="H1890" s="309"/>
      <c r="I1890" s="309"/>
      <c r="J1890" s="309"/>
      <c r="K1890" s="309"/>
      <c r="L1890" s="309"/>
      <c r="M1890" s="309"/>
      <c r="N1890" s="309"/>
      <c r="O1890" s="309"/>
      <c r="P1890" s="309"/>
    </row>
    <row r="1891" spans="1:16" x14ac:dyDescent="0.25">
      <c r="A1891" s="309"/>
      <c r="B1891" s="309"/>
      <c r="C1891" s="309"/>
      <c r="D1891" s="309"/>
      <c r="E1891" s="309"/>
      <c r="F1891" s="309"/>
      <c r="G1891" s="309"/>
      <c r="H1891" s="309"/>
      <c r="I1891" s="309"/>
      <c r="J1891" s="309"/>
      <c r="K1891" s="309"/>
      <c r="L1891" s="309"/>
      <c r="M1891" s="309"/>
      <c r="N1891" s="309"/>
      <c r="O1891" s="309"/>
      <c r="P1891" s="309"/>
    </row>
    <row r="1892" spans="1:16" x14ac:dyDescent="0.25">
      <c r="A1892" s="309"/>
      <c r="B1892" s="309"/>
      <c r="C1892" s="309"/>
      <c r="D1892" s="309"/>
      <c r="E1892" s="309"/>
      <c r="F1892" s="309"/>
      <c r="G1892" s="309"/>
      <c r="H1892" s="309"/>
      <c r="I1892" s="309"/>
      <c r="J1892" s="309"/>
      <c r="K1892" s="309"/>
      <c r="L1892" s="309"/>
      <c r="M1892" s="309"/>
      <c r="N1892" s="309"/>
      <c r="O1892" s="309"/>
      <c r="P1892" s="309"/>
    </row>
    <row r="1893" spans="1:16" x14ac:dyDescent="0.25">
      <c r="A1893" s="309"/>
      <c r="B1893" s="309"/>
      <c r="C1893" s="309"/>
      <c r="D1893" s="309"/>
      <c r="E1893" s="309"/>
      <c r="F1893" s="309"/>
      <c r="G1893" s="309"/>
      <c r="H1893" s="309"/>
      <c r="I1893" s="309"/>
      <c r="J1893" s="309"/>
      <c r="K1893" s="309"/>
      <c r="L1893" s="309"/>
      <c r="M1893" s="309"/>
      <c r="N1893" s="309"/>
      <c r="O1893" s="309"/>
      <c r="P1893" s="309"/>
    </row>
    <row r="1894" spans="1:16" x14ac:dyDescent="0.25">
      <c r="A1894" s="309"/>
      <c r="B1894" s="309"/>
      <c r="C1894" s="309"/>
      <c r="D1894" s="309"/>
      <c r="E1894" s="309"/>
      <c r="F1894" s="309"/>
      <c r="G1894" s="309"/>
      <c r="H1894" s="309"/>
      <c r="I1894" s="309"/>
      <c r="J1894" s="309"/>
      <c r="K1894" s="309"/>
      <c r="L1894" s="309"/>
      <c r="M1894" s="309"/>
      <c r="N1894" s="309"/>
      <c r="O1894" s="309"/>
      <c r="P1894" s="309"/>
    </row>
    <row r="1895" spans="1:16" x14ac:dyDescent="0.25">
      <c r="A1895" s="309"/>
      <c r="B1895" s="309"/>
      <c r="C1895" s="309"/>
      <c r="D1895" s="309"/>
      <c r="E1895" s="309"/>
      <c r="F1895" s="309"/>
      <c r="G1895" s="309"/>
      <c r="H1895" s="309"/>
      <c r="I1895" s="309"/>
      <c r="J1895" s="309"/>
      <c r="K1895" s="309"/>
      <c r="L1895" s="309"/>
      <c r="M1895" s="309"/>
      <c r="N1895" s="309"/>
      <c r="O1895" s="309"/>
      <c r="P1895" s="309"/>
    </row>
    <row r="1896" spans="1:16" x14ac:dyDescent="0.25">
      <c r="A1896" s="309"/>
      <c r="B1896" s="309"/>
      <c r="C1896" s="309"/>
      <c r="D1896" s="309"/>
      <c r="E1896" s="309"/>
      <c r="F1896" s="309"/>
      <c r="G1896" s="309"/>
      <c r="H1896" s="309"/>
      <c r="I1896" s="309"/>
      <c r="J1896" s="309"/>
      <c r="K1896" s="309"/>
      <c r="L1896" s="309"/>
      <c r="M1896" s="309"/>
      <c r="N1896" s="309"/>
      <c r="O1896" s="309"/>
      <c r="P1896" s="309"/>
    </row>
    <row r="1897" spans="1:16" x14ac:dyDescent="0.25">
      <c r="A1897" s="309"/>
      <c r="B1897" s="309"/>
      <c r="C1897" s="309"/>
      <c r="D1897" s="309"/>
      <c r="E1897" s="309"/>
      <c r="F1897" s="309"/>
      <c r="G1897" s="309"/>
      <c r="H1897" s="309"/>
      <c r="I1897" s="309"/>
      <c r="J1897" s="309"/>
      <c r="K1897" s="309"/>
      <c r="L1897" s="309"/>
      <c r="M1897" s="309"/>
      <c r="N1897" s="309"/>
      <c r="O1897" s="309"/>
      <c r="P1897" s="309"/>
    </row>
    <row r="1898" spans="1:16" x14ac:dyDescent="0.25">
      <c r="A1898" s="309"/>
      <c r="B1898" s="309"/>
      <c r="C1898" s="309"/>
      <c r="D1898" s="309"/>
      <c r="E1898" s="309"/>
      <c r="F1898" s="309"/>
      <c r="G1898" s="309"/>
      <c r="H1898" s="309"/>
      <c r="I1898" s="309"/>
      <c r="J1898" s="309"/>
      <c r="K1898" s="309"/>
      <c r="L1898" s="309"/>
      <c r="M1898" s="309"/>
      <c r="N1898" s="309"/>
      <c r="O1898" s="309"/>
      <c r="P1898" s="309"/>
    </row>
    <row r="1899" spans="1:16" x14ac:dyDescent="0.25">
      <c r="A1899" s="309"/>
      <c r="B1899" s="309"/>
      <c r="C1899" s="309"/>
      <c r="D1899" s="309"/>
      <c r="E1899" s="309"/>
      <c r="F1899" s="309"/>
      <c r="G1899" s="309"/>
      <c r="H1899" s="309"/>
      <c r="I1899" s="309"/>
      <c r="J1899" s="309"/>
      <c r="K1899" s="309"/>
      <c r="L1899" s="309"/>
      <c r="M1899" s="309"/>
      <c r="N1899" s="309"/>
      <c r="O1899" s="309"/>
      <c r="P1899" s="309"/>
    </row>
    <row r="1900" spans="1:16" x14ac:dyDescent="0.25">
      <c r="A1900" s="309"/>
      <c r="B1900" s="309"/>
      <c r="C1900" s="309"/>
      <c r="D1900" s="309"/>
      <c r="E1900" s="309"/>
      <c r="F1900" s="309"/>
      <c r="G1900" s="309"/>
      <c r="H1900" s="309"/>
      <c r="I1900" s="309"/>
      <c r="J1900" s="309"/>
      <c r="K1900" s="309"/>
      <c r="L1900" s="309"/>
      <c r="M1900" s="309"/>
      <c r="N1900" s="309"/>
      <c r="O1900" s="309"/>
      <c r="P1900" s="309"/>
    </row>
    <row r="1901" spans="1:16" x14ac:dyDescent="0.25">
      <c r="A1901" s="309"/>
      <c r="B1901" s="309"/>
      <c r="C1901" s="309"/>
      <c r="D1901" s="309"/>
      <c r="E1901" s="309"/>
      <c r="F1901" s="309"/>
      <c r="G1901" s="309"/>
      <c r="H1901" s="309"/>
      <c r="I1901" s="309"/>
      <c r="J1901" s="309"/>
      <c r="K1901" s="309"/>
      <c r="L1901" s="309"/>
      <c r="M1901" s="309"/>
      <c r="N1901" s="309"/>
      <c r="O1901" s="309"/>
      <c r="P1901" s="309"/>
    </row>
    <row r="1902" spans="1:16" x14ac:dyDescent="0.25">
      <c r="A1902" s="309"/>
      <c r="B1902" s="309"/>
      <c r="C1902" s="309"/>
      <c r="D1902" s="309"/>
      <c r="E1902" s="309"/>
      <c r="F1902" s="309"/>
      <c r="G1902" s="309"/>
      <c r="H1902" s="309"/>
      <c r="I1902" s="309"/>
      <c r="J1902" s="309"/>
      <c r="K1902" s="309"/>
      <c r="L1902" s="309"/>
      <c r="M1902" s="309"/>
      <c r="N1902" s="309"/>
      <c r="O1902" s="309"/>
      <c r="P1902" s="309"/>
    </row>
    <row r="1903" spans="1:16" x14ac:dyDescent="0.25">
      <c r="A1903" s="309"/>
      <c r="B1903" s="309"/>
      <c r="C1903" s="309"/>
      <c r="D1903" s="309"/>
      <c r="E1903" s="309"/>
      <c r="F1903" s="309"/>
      <c r="G1903" s="309"/>
      <c r="H1903" s="309"/>
      <c r="I1903" s="309"/>
      <c r="J1903" s="309"/>
      <c r="K1903" s="309"/>
      <c r="L1903" s="309"/>
      <c r="M1903" s="309"/>
      <c r="N1903" s="309"/>
      <c r="O1903" s="309"/>
      <c r="P1903" s="309"/>
    </row>
    <row r="1904" spans="1:16" x14ac:dyDescent="0.25">
      <c r="A1904" s="309"/>
      <c r="B1904" s="309"/>
      <c r="C1904" s="309"/>
      <c r="D1904" s="309"/>
      <c r="E1904" s="309"/>
      <c r="F1904" s="309"/>
      <c r="G1904" s="309"/>
      <c r="H1904" s="309"/>
      <c r="I1904" s="309"/>
      <c r="J1904" s="309"/>
      <c r="K1904" s="309"/>
      <c r="L1904" s="309"/>
      <c r="M1904" s="309"/>
      <c r="N1904" s="309"/>
      <c r="O1904" s="309"/>
      <c r="P1904" s="309"/>
    </row>
    <row r="1905" spans="1:16" x14ac:dyDescent="0.25">
      <c r="A1905" s="309"/>
      <c r="B1905" s="309"/>
      <c r="C1905" s="309"/>
      <c r="D1905" s="309"/>
      <c r="E1905" s="309"/>
      <c r="F1905" s="309"/>
      <c r="G1905" s="309"/>
      <c r="H1905" s="309"/>
      <c r="I1905" s="309"/>
      <c r="J1905" s="309"/>
      <c r="K1905" s="309"/>
      <c r="L1905" s="309"/>
      <c r="M1905" s="309"/>
      <c r="N1905" s="309"/>
      <c r="O1905" s="309"/>
      <c r="P1905" s="309"/>
    </row>
    <row r="1906" spans="1:16" x14ac:dyDescent="0.25">
      <c r="A1906" s="309"/>
      <c r="B1906" s="309"/>
      <c r="C1906" s="309"/>
      <c r="D1906" s="309"/>
      <c r="E1906" s="309"/>
      <c r="F1906" s="309"/>
      <c r="G1906" s="309"/>
      <c r="H1906" s="309"/>
      <c r="I1906" s="309"/>
      <c r="J1906" s="309"/>
      <c r="K1906" s="309"/>
      <c r="L1906" s="309"/>
      <c r="M1906" s="309"/>
      <c r="N1906" s="309"/>
      <c r="O1906" s="309"/>
      <c r="P1906" s="309"/>
    </row>
    <row r="1907" spans="1:16" x14ac:dyDescent="0.25">
      <c r="A1907" s="309"/>
      <c r="B1907" s="309"/>
      <c r="C1907" s="309"/>
      <c r="D1907" s="309"/>
      <c r="E1907" s="309"/>
      <c r="F1907" s="309"/>
      <c r="G1907" s="309"/>
      <c r="H1907" s="309"/>
      <c r="I1907" s="309"/>
      <c r="J1907" s="309"/>
      <c r="K1907" s="309"/>
      <c r="L1907" s="309"/>
      <c r="M1907" s="309"/>
      <c r="N1907" s="309"/>
      <c r="O1907" s="309"/>
      <c r="P1907" s="309"/>
    </row>
    <row r="1908" spans="1:16" x14ac:dyDescent="0.25">
      <c r="A1908" s="309"/>
      <c r="B1908" s="309"/>
      <c r="C1908" s="309"/>
      <c r="D1908" s="309"/>
      <c r="E1908" s="309"/>
      <c r="F1908" s="309"/>
      <c r="G1908" s="309"/>
      <c r="H1908" s="309"/>
      <c r="I1908" s="309"/>
      <c r="J1908" s="309"/>
      <c r="K1908" s="309"/>
      <c r="L1908" s="309"/>
      <c r="M1908" s="309"/>
      <c r="N1908" s="309"/>
      <c r="O1908" s="309"/>
      <c r="P1908" s="309"/>
    </row>
    <row r="1909" spans="1:16" x14ac:dyDescent="0.25">
      <c r="A1909" s="309"/>
      <c r="B1909" s="309"/>
      <c r="C1909" s="309"/>
      <c r="D1909" s="309"/>
      <c r="E1909" s="309"/>
      <c r="F1909" s="309"/>
      <c r="G1909" s="309"/>
      <c r="H1909" s="309"/>
      <c r="I1909" s="309"/>
      <c r="J1909" s="309"/>
      <c r="K1909" s="309"/>
      <c r="L1909" s="309"/>
      <c r="M1909" s="309"/>
      <c r="N1909" s="309"/>
      <c r="O1909" s="309"/>
      <c r="P1909" s="309"/>
    </row>
    <row r="1910" spans="1:16" x14ac:dyDescent="0.25">
      <c r="A1910" s="309"/>
      <c r="B1910" s="309"/>
      <c r="C1910" s="309"/>
      <c r="D1910" s="309"/>
      <c r="E1910" s="309"/>
      <c r="F1910" s="309"/>
      <c r="G1910" s="309"/>
      <c r="H1910" s="309"/>
      <c r="I1910" s="309"/>
      <c r="J1910" s="309"/>
      <c r="K1910" s="309"/>
      <c r="L1910" s="309"/>
      <c r="M1910" s="309"/>
      <c r="N1910" s="309"/>
      <c r="O1910" s="309"/>
      <c r="P1910" s="309"/>
    </row>
    <row r="1911" spans="1:16" x14ac:dyDescent="0.25">
      <c r="A1911" s="309"/>
      <c r="B1911" s="309"/>
      <c r="C1911" s="309"/>
      <c r="D1911" s="309"/>
      <c r="E1911" s="309"/>
      <c r="F1911" s="309"/>
      <c r="G1911" s="309"/>
      <c r="H1911" s="309"/>
      <c r="I1911" s="309"/>
      <c r="J1911" s="309"/>
      <c r="K1911" s="309"/>
      <c r="L1911" s="309"/>
      <c r="M1911" s="309"/>
      <c r="N1911" s="309"/>
      <c r="O1911" s="309"/>
      <c r="P1911" s="309"/>
    </row>
    <row r="1912" spans="1:16" x14ac:dyDescent="0.25">
      <c r="A1912" s="309"/>
      <c r="B1912" s="309"/>
      <c r="C1912" s="309"/>
      <c r="D1912" s="309"/>
      <c r="E1912" s="309"/>
      <c r="F1912" s="309"/>
      <c r="G1912" s="309"/>
      <c r="H1912" s="309"/>
      <c r="I1912" s="309"/>
      <c r="J1912" s="309"/>
      <c r="K1912" s="309"/>
      <c r="L1912" s="309"/>
      <c r="M1912" s="309"/>
      <c r="N1912" s="309"/>
      <c r="O1912" s="309"/>
      <c r="P1912" s="309"/>
    </row>
    <row r="1913" spans="1:16" x14ac:dyDescent="0.25">
      <c r="A1913" s="309"/>
      <c r="B1913" s="309"/>
      <c r="C1913" s="309"/>
      <c r="D1913" s="309"/>
      <c r="E1913" s="309"/>
      <c r="F1913" s="309"/>
      <c r="G1913" s="309"/>
      <c r="H1913" s="309"/>
      <c r="I1913" s="309"/>
      <c r="J1913" s="309"/>
      <c r="K1913" s="309"/>
      <c r="L1913" s="309"/>
      <c r="M1913" s="309"/>
      <c r="N1913" s="309"/>
      <c r="O1913" s="309"/>
      <c r="P1913" s="309"/>
    </row>
    <row r="1914" spans="1:16" x14ac:dyDescent="0.25">
      <c r="A1914" s="309"/>
      <c r="B1914" s="309"/>
      <c r="C1914" s="309"/>
      <c r="D1914" s="309"/>
      <c r="E1914" s="309"/>
      <c r="F1914" s="309"/>
      <c r="G1914" s="309"/>
      <c r="H1914" s="309"/>
      <c r="I1914" s="309"/>
      <c r="J1914" s="309"/>
      <c r="K1914" s="309"/>
      <c r="L1914" s="309"/>
      <c r="M1914" s="309"/>
      <c r="N1914" s="309"/>
      <c r="O1914" s="309"/>
      <c r="P1914" s="309"/>
    </row>
    <row r="1915" spans="1:16" x14ac:dyDescent="0.25">
      <c r="A1915" s="309"/>
      <c r="B1915" s="309"/>
      <c r="C1915" s="309"/>
      <c r="D1915" s="309"/>
      <c r="E1915" s="309"/>
      <c r="F1915" s="309"/>
      <c r="G1915" s="309"/>
      <c r="H1915" s="309"/>
      <c r="I1915" s="309"/>
      <c r="J1915" s="309"/>
      <c r="K1915" s="309"/>
      <c r="L1915" s="309"/>
      <c r="M1915" s="309"/>
      <c r="N1915" s="309"/>
      <c r="O1915" s="309"/>
      <c r="P1915" s="309"/>
    </row>
    <row r="1916" spans="1:16" x14ac:dyDescent="0.25">
      <c r="A1916" s="309"/>
      <c r="B1916" s="309"/>
      <c r="C1916" s="309"/>
      <c r="D1916" s="309"/>
      <c r="E1916" s="309"/>
      <c r="F1916" s="309"/>
      <c r="G1916" s="309"/>
      <c r="H1916" s="309"/>
      <c r="I1916" s="309"/>
      <c r="J1916" s="309"/>
      <c r="K1916" s="309"/>
      <c r="L1916" s="309"/>
      <c r="M1916" s="309"/>
      <c r="N1916" s="309"/>
      <c r="O1916" s="309"/>
      <c r="P1916" s="309"/>
    </row>
    <row r="1917" spans="1:16" x14ac:dyDescent="0.25">
      <c r="A1917" s="309"/>
      <c r="B1917" s="309"/>
      <c r="C1917" s="309"/>
      <c r="D1917" s="309"/>
      <c r="E1917" s="309"/>
      <c r="F1917" s="309"/>
      <c r="G1917" s="309"/>
      <c r="H1917" s="309"/>
      <c r="I1917" s="309"/>
      <c r="J1917" s="309"/>
      <c r="K1917" s="309"/>
      <c r="L1917" s="309"/>
      <c r="M1917" s="309"/>
      <c r="N1917" s="309"/>
      <c r="O1917" s="309"/>
      <c r="P1917" s="309"/>
    </row>
    <row r="1918" spans="1:16" x14ac:dyDescent="0.25">
      <c r="A1918" s="309"/>
      <c r="B1918" s="309"/>
      <c r="C1918" s="309"/>
      <c r="D1918" s="309"/>
      <c r="E1918" s="309"/>
      <c r="F1918" s="309"/>
      <c r="G1918" s="309"/>
      <c r="H1918" s="309"/>
      <c r="I1918" s="309"/>
      <c r="J1918" s="309"/>
      <c r="K1918" s="309"/>
      <c r="L1918" s="309"/>
      <c r="M1918" s="309"/>
      <c r="N1918" s="309"/>
      <c r="O1918" s="309"/>
      <c r="P1918" s="309"/>
    </row>
    <row r="1919" spans="1:16" x14ac:dyDescent="0.25">
      <c r="A1919" s="309"/>
      <c r="B1919" s="309"/>
      <c r="C1919" s="309"/>
      <c r="D1919" s="309"/>
      <c r="E1919" s="309"/>
      <c r="F1919" s="309"/>
      <c r="G1919" s="309"/>
      <c r="H1919" s="309"/>
      <c r="I1919" s="309"/>
      <c r="J1919" s="309"/>
      <c r="K1919" s="309"/>
      <c r="L1919" s="309"/>
      <c r="M1919" s="309"/>
      <c r="N1919" s="309"/>
      <c r="O1919" s="309"/>
      <c r="P1919" s="309"/>
    </row>
    <row r="1920" spans="1:16" x14ac:dyDescent="0.25">
      <c r="A1920" s="309"/>
      <c r="B1920" s="309"/>
      <c r="C1920" s="309"/>
      <c r="D1920" s="309"/>
      <c r="E1920" s="309"/>
      <c r="F1920" s="309"/>
      <c r="G1920" s="309"/>
      <c r="H1920" s="309"/>
      <c r="I1920" s="309"/>
      <c r="J1920" s="309"/>
      <c r="K1920" s="309"/>
      <c r="L1920" s="309"/>
      <c r="M1920" s="309"/>
      <c r="N1920" s="309"/>
      <c r="O1920" s="309"/>
      <c r="P1920" s="309"/>
    </row>
    <row r="1921" spans="1:16" x14ac:dyDescent="0.25">
      <c r="A1921" s="309"/>
      <c r="B1921" s="309"/>
      <c r="C1921" s="309"/>
      <c r="D1921" s="309"/>
      <c r="E1921" s="309"/>
      <c r="F1921" s="309"/>
      <c r="G1921" s="309"/>
      <c r="H1921" s="309"/>
      <c r="I1921" s="309"/>
      <c r="J1921" s="309"/>
      <c r="K1921" s="309"/>
      <c r="L1921" s="309"/>
      <c r="M1921" s="309"/>
      <c r="N1921" s="309"/>
      <c r="O1921" s="309"/>
      <c r="P1921" s="309"/>
    </row>
    <row r="1922" spans="1:16" x14ac:dyDescent="0.25">
      <c r="A1922" s="309"/>
      <c r="B1922" s="309"/>
      <c r="C1922" s="309"/>
      <c r="D1922" s="309"/>
      <c r="E1922" s="309"/>
      <c r="F1922" s="309"/>
      <c r="G1922" s="309"/>
      <c r="H1922" s="309"/>
      <c r="I1922" s="309"/>
      <c r="J1922" s="309"/>
      <c r="K1922" s="309"/>
      <c r="L1922" s="309"/>
      <c r="M1922" s="309"/>
      <c r="N1922" s="309"/>
      <c r="O1922" s="309"/>
      <c r="P1922" s="309"/>
    </row>
    <row r="1923" spans="1:16" x14ac:dyDescent="0.25">
      <c r="A1923" s="309"/>
      <c r="B1923" s="309"/>
      <c r="C1923" s="309"/>
      <c r="D1923" s="309"/>
      <c r="E1923" s="309"/>
      <c r="F1923" s="309"/>
      <c r="G1923" s="309"/>
      <c r="H1923" s="309"/>
      <c r="I1923" s="309"/>
      <c r="J1923" s="309"/>
      <c r="K1923" s="309"/>
      <c r="L1923" s="309"/>
      <c r="M1923" s="309"/>
      <c r="N1923" s="309"/>
      <c r="O1923" s="309"/>
      <c r="P1923" s="309"/>
    </row>
    <row r="1924" spans="1:16" x14ac:dyDescent="0.25">
      <c r="A1924" s="309"/>
      <c r="B1924" s="309"/>
      <c r="C1924" s="309"/>
      <c r="D1924" s="309"/>
      <c r="E1924" s="309"/>
      <c r="F1924" s="309"/>
      <c r="G1924" s="309"/>
      <c r="H1924" s="309"/>
      <c r="I1924" s="309"/>
      <c r="J1924" s="309"/>
      <c r="K1924" s="309"/>
      <c r="L1924" s="309"/>
      <c r="M1924" s="309"/>
      <c r="N1924" s="309"/>
      <c r="O1924" s="309"/>
      <c r="P1924" s="309"/>
    </row>
    <row r="1925" spans="1:16" x14ac:dyDescent="0.25">
      <c r="A1925" s="309"/>
      <c r="B1925" s="309"/>
      <c r="C1925" s="309"/>
      <c r="D1925" s="309"/>
      <c r="E1925" s="309"/>
      <c r="F1925" s="309"/>
      <c r="G1925" s="309"/>
      <c r="H1925" s="309"/>
      <c r="I1925" s="309"/>
      <c r="J1925" s="309"/>
      <c r="K1925" s="309"/>
      <c r="L1925" s="309"/>
      <c r="M1925" s="309"/>
      <c r="N1925" s="309"/>
      <c r="O1925" s="309"/>
      <c r="P1925" s="309"/>
    </row>
    <row r="1926" spans="1:16" x14ac:dyDescent="0.25">
      <c r="A1926" s="309"/>
      <c r="B1926" s="309"/>
      <c r="C1926" s="309"/>
      <c r="D1926" s="309"/>
      <c r="E1926" s="309"/>
      <c r="F1926" s="309"/>
      <c r="G1926" s="309"/>
      <c r="H1926" s="309"/>
      <c r="I1926" s="309"/>
      <c r="J1926" s="309"/>
      <c r="K1926" s="309"/>
      <c r="L1926" s="309"/>
      <c r="M1926" s="309"/>
      <c r="N1926" s="309"/>
      <c r="O1926" s="309"/>
      <c r="P1926" s="309"/>
    </row>
    <row r="1927" spans="1:16" x14ac:dyDescent="0.25">
      <c r="A1927" s="309"/>
      <c r="B1927" s="309"/>
      <c r="C1927" s="309"/>
      <c r="D1927" s="309"/>
      <c r="E1927" s="309"/>
      <c r="F1927" s="309"/>
      <c r="G1927" s="309"/>
      <c r="H1927" s="309"/>
      <c r="I1927" s="309"/>
      <c r="J1927" s="309"/>
      <c r="K1927" s="309"/>
      <c r="L1927" s="309"/>
      <c r="M1927" s="309"/>
      <c r="N1927" s="309"/>
      <c r="O1927" s="309"/>
      <c r="P1927" s="309"/>
    </row>
    <row r="1928" spans="1:16" x14ac:dyDescent="0.25">
      <c r="A1928" s="309"/>
      <c r="B1928" s="309"/>
      <c r="C1928" s="309"/>
      <c r="D1928" s="309"/>
      <c r="E1928" s="309"/>
      <c r="F1928" s="309"/>
      <c r="G1928" s="309"/>
      <c r="H1928" s="309"/>
      <c r="I1928" s="309"/>
      <c r="J1928" s="309"/>
      <c r="K1928" s="309"/>
      <c r="L1928" s="309"/>
      <c r="M1928" s="309"/>
      <c r="N1928" s="309"/>
      <c r="O1928" s="309"/>
      <c r="P1928" s="309"/>
    </row>
    <row r="1929" spans="1:16" x14ac:dyDescent="0.25">
      <c r="A1929" s="309"/>
      <c r="B1929" s="309"/>
      <c r="C1929" s="309"/>
      <c r="D1929" s="309"/>
      <c r="E1929" s="309"/>
      <c r="F1929" s="309"/>
      <c r="G1929" s="309"/>
      <c r="H1929" s="309"/>
      <c r="I1929" s="309"/>
      <c r="J1929" s="309"/>
      <c r="K1929" s="309"/>
      <c r="L1929" s="309"/>
      <c r="M1929" s="309"/>
      <c r="N1929" s="309"/>
      <c r="O1929" s="309"/>
      <c r="P1929" s="309"/>
    </row>
    <row r="1930" spans="1:16" x14ac:dyDescent="0.25">
      <c r="A1930" s="309"/>
      <c r="B1930" s="309"/>
      <c r="C1930" s="309"/>
      <c r="D1930" s="309"/>
      <c r="E1930" s="309"/>
      <c r="F1930" s="309"/>
      <c r="G1930" s="309"/>
      <c r="H1930" s="309"/>
      <c r="I1930" s="309"/>
      <c r="J1930" s="309"/>
      <c r="K1930" s="309"/>
      <c r="L1930" s="309"/>
      <c r="M1930" s="309"/>
      <c r="N1930" s="309"/>
      <c r="O1930" s="309"/>
      <c r="P1930" s="309"/>
    </row>
    <row r="1931" spans="1:16" x14ac:dyDescent="0.25">
      <c r="A1931" s="309"/>
      <c r="B1931" s="309"/>
      <c r="C1931" s="309"/>
      <c r="D1931" s="309"/>
      <c r="E1931" s="309"/>
      <c r="F1931" s="309"/>
      <c r="G1931" s="309"/>
      <c r="H1931" s="309"/>
      <c r="I1931" s="309"/>
      <c r="J1931" s="309"/>
      <c r="K1931" s="309"/>
      <c r="L1931" s="309"/>
      <c r="M1931" s="309"/>
      <c r="N1931" s="309"/>
      <c r="O1931" s="309"/>
      <c r="P1931" s="309"/>
    </row>
    <row r="1932" spans="1:16" x14ac:dyDescent="0.25">
      <c r="A1932" s="309"/>
      <c r="B1932" s="309"/>
      <c r="C1932" s="309"/>
      <c r="D1932" s="309"/>
      <c r="E1932" s="309"/>
      <c r="F1932" s="309"/>
      <c r="G1932" s="309"/>
      <c r="H1932" s="309"/>
      <c r="I1932" s="309"/>
      <c r="J1932" s="309"/>
      <c r="K1932" s="309"/>
      <c r="L1932" s="309"/>
      <c r="M1932" s="309"/>
      <c r="N1932" s="309"/>
      <c r="O1932" s="309"/>
      <c r="P1932" s="309"/>
    </row>
    <row r="1933" spans="1:16" x14ac:dyDescent="0.25">
      <c r="A1933" s="309"/>
      <c r="B1933" s="309"/>
      <c r="C1933" s="309"/>
      <c r="D1933" s="309"/>
      <c r="E1933" s="309"/>
      <c r="F1933" s="309"/>
      <c r="G1933" s="309"/>
      <c r="H1933" s="309"/>
      <c r="I1933" s="309"/>
      <c r="J1933" s="309"/>
      <c r="K1933" s="309"/>
      <c r="L1933" s="309"/>
      <c r="M1933" s="309"/>
      <c r="N1933" s="309"/>
      <c r="O1933" s="309"/>
      <c r="P1933" s="309"/>
    </row>
    <row r="1934" spans="1:16" x14ac:dyDescent="0.25">
      <c r="A1934" s="309"/>
      <c r="B1934" s="309"/>
      <c r="C1934" s="309"/>
      <c r="D1934" s="309"/>
      <c r="E1934" s="309"/>
      <c r="F1934" s="309"/>
      <c r="G1934" s="309"/>
      <c r="H1934" s="309"/>
      <c r="I1934" s="309"/>
      <c r="J1934" s="309"/>
      <c r="K1934" s="309"/>
      <c r="L1934" s="309"/>
      <c r="M1934" s="309"/>
      <c r="N1934" s="309"/>
      <c r="O1934" s="309"/>
      <c r="P1934" s="309"/>
    </row>
    <row r="1935" spans="1:16" x14ac:dyDescent="0.25">
      <c r="A1935" s="309"/>
      <c r="B1935" s="309"/>
      <c r="C1935" s="309"/>
      <c r="D1935" s="309"/>
      <c r="E1935" s="309"/>
      <c r="F1935" s="309"/>
      <c r="G1935" s="309"/>
      <c r="H1935" s="309"/>
      <c r="I1935" s="309"/>
      <c r="J1935" s="309"/>
      <c r="K1935" s="309"/>
      <c r="L1935" s="309"/>
      <c r="M1935" s="309"/>
      <c r="N1935" s="309"/>
      <c r="O1935" s="309"/>
      <c r="P1935" s="309"/>
    </row>
    <row r="1936" spans="1:16" x14ac:dyDescent="0.25">
      <c r="A1936" s="309"/>
      <c r="B1936" s="309"/>
      <c r="C1936" s="309"/>
      <c r="D1936" s="309"/>
      <c r="E1936" s="309"/>
      <c r="F1936" s="309"/>
      <c r="G1936" s="309"/>
      <c r="H1936" s="309"/>
      <c r="I1936" s="309"/>
      <c r="J1936" s="309"/>
      <c r="K1936" s="309"/>
      <c r="L1936" s="309"/>
      <c r="M1936" s="309"/>
      <c r="N1936" s="309"/>
      <c r="O1936" s="309"/>
      <c r="P1936" s="309"/>
    </row>
    <row r="1937" spans="1:16" x14ac:dyDescent="0.25">
      <c r="A1937" s="309"/>
      <c r="B1937" s="309"/>
      <c r="C1937" s="309"/>
      <c r="D1937" s="309"/>
      <c r="E1937" s="309"/>
      <c r="F1937" s="309"/>
      <c r="G1937" s="309"/>
      <c r="H1937" s="309"/>
      <c r="I1937" s="309"/>
      <c r="J1937" s="309"/>
      <c r="K1937" s="309"/>
      <c r="L1937" s="309"/>
      <c r="M1937" s="309"/>
      <c r="N1937" s="309"/>
      <c r="O1937" s="309"/>
      <c r="P1937" s="309"/>
    </row>
    <row r="1938" spans="1:16" x14ac:dyDescent="0.25">
      <c r="A1938" s="309"/>
      <c r="B1938" s="309"/>
      <c r="C1938" s="309"/>
      <c r="D1938" s="309"/>
      <c r="E1938" s="309"/>
      <c r="F1938" s="309"/>
      <c r="G1938" s="309"/>
      <c r="H1938" s="309"/>
      <c r="I1938" s="309"/>
      <c r="J1938" s="309"/>
      <c r="K1938" s="309"/>
      <c r="L1938" s="309"/>
      <c r="M1938" s="309"/>
      <c r="N1938" s="309"/>
      <c r="O1938" s="309"/>
      <c r="P1938" s="309"/>
    </row>
    <row r="1939" spans="1:16" x14ac:dyDescent="0.25">
      <c r="A1939" s="309"/>
      <c r="B1939" s="309"/>
      <c r="C1939" s="309"/>
      <c r="D1939" s="309"/>
      <c r="E1939" s="309"/>
      <c r="F1939" s="309"/>
      <c r="G1939" s="309"/>
      <c r="H1939" s="309"/>
      <c r="I1939" s="309"/>
      <c r="J1939" s="309"/>
      <c r="K1939" s="309"/>
      <c r="L1939" s="309"/>
      <c r="M1939" s="309"/>
      <c r="N1939" s="309"/>
      <c r="O1939" s="309"/>
      <c r="P1939" s="309"/>
    </row>
    <row r="1940" spans="1:16" x14ac:dyDescent="0.25">
      <c r="A1940" s="309"/>
      <c r="B1940" s="309"/>
      <c r="C1940" s="309"/>
      <c r="D1940" s="309"/>
      <c r="E1940" s="309"/>
      <c r="F1940" s="309"/>
      <c r="G1940" s="309"/>
      <c r="H1940" s="309"/>
      <c r="I1940" s="309"/>
      <c r="J1940" s="309"/>
      <c r="K1940" s="309"/>
      <c r="L1940" s="309"/>
      <c r="M1940" s="309"/>
      <c r="N1940" s="309"/>
      <c r="O1940" s="309"/>
      <c r="P1940" s="309"/>
    </row>
    <row r="1941" spans="1:16" x14ac:dyDescent="0.25">
      <c r="A1941" s="309"/>
      <c r="B1941" s="309"/>
      <c r="C1941" s="309"/>
      <c r="D1941" s="309"/>
      <c r="E1941" s="309"/>
      <c r="F1941" s="309"/>
      <c r="G1941" s="309"/>
      <c r="H1941" s="309"/>
      <c r="I1941" s="309"/>
      <c r="J1941" s="309"/>
      <c r="K1941" s="309"/>
      <c r="L1941" s="309"/>
      <c r="M1941" s="309"/>
      <c r="N1941" s="309"/>
      <c r="O1941" s="309"/>
      <c r="P1941" s="309"/>
    </row>
    <row r="1942" spans="1:16" x14ac:dyDescent="0.25">
      <c r="A1942" s="309"/>
      <c r="B1942" s="309"/>
      <c r="C1942" s="309"/>
      <c r="D1942" s="309"/>
      <c r="E1942" s="309"/>
      <c r="F1942" s="309"/>
      <c r="G1942" s="309"/>
      <c r="H1942" s="309"/>
      <c r="I1942" s="309"/>
      <c r="J1942" s="309"/>
      <c r="K1942" s="309"/>
      <c r="L1942" s="309"/>
      <c r="M1942" s="309"/>
      <c r="N1942" s="309"/>
      <c r="O1942" s="309"/>
      <c r="P1942" s="309"/>
    </row>
    <row r="1943" spans="1:16" x14ac:dyDescent="0.25">
      <c r="A1943" s="309"/>
      <c r="B1943" s="309"/>
      <c r="C1943" s="309"/>
      <c r="D1943" s="309"/>
      <c r="E1943" s="309"/>
      <c r="F1943" s="309"/>
      <c r="G1943" s="309"/>
      <c r="H1943" s="309"/>
      <c r="I1943" s="309"/>
      <c r="J1943" s="309"/>
      <c r="K1943" s="309"/>
      <c r="L1943" s="309"/>
      <c r="M1943" s="309"/>
      <c r="N1943" s="309"/>
      <c r="O1943" s="309"/>
      <c r="P1943" s="309"/>
    </row>
    <row r="1944" spans="1:16" x14ac:dyDescent="0.25">
      <c r="A1944" s="309"/>
      <c r="B1944" s="309"/>
      <c r="C1944" s="309"/>
      <c r="D1944" s="309"/>
      <c r="E1944" s="309"/>
      <c r="F1944" s="309"/>
      <c r="G1944" s="309"/>
      <c r="H1944" s="309"/>
      <c r="I1944" s="309"/>
      <c r="J1944" s="309"/>
      <c r="K1944" s="309"/>
      <c r="L1944" s="309"/>
      <c r="M1944" s="309"/>
      <c r="N1944" s="309"/>
      <c r="O1944" s="309"/>
      <c r="P1944" s="309"/>
    </row>
    <row r="1945" spans="1:16" x14ac:dyDescent="0.25">
      <c r="A1945" s="309"/>
      <c r="B1945" s="309"/>
      <c r="C1945" s="309"/>
      <c r="D1945" s="309"/>
      <c r="E1945" s="309"/>
      <c r="F1945" s="309"/>
      <c r="G1945" s="309"/>
      <c r="H1945" s="309"/>
      <c r="I1945" s="309"/>
      <c r="J1945" s="309"/>
      <c r="K1945" s="309"/>
      <c r="L1945" s="309"/>
      <c r="M1945" s="309"/>
      <c r="N1945" s="309"/>
      <c r="O1945" s="309"/>
      <c r="P1945" s="309"/>
    </row>
    <row r="1946" spans="1:16" x14ac:dyDescent="0.25">
      <c r="A1946" s="309"/>
      <c r="B1946" s="309"/>
      <c r="C1946" s="309"/>
      <c r="D1946" s="309"/>
      <c r="E1946" s="309"/>
      <c r="F1946" s="309"/>
      <c r="G1946" s="309"/>
      <c r="H1946" s="309"/>
      <c r="I1946" s="309"/>
      <c r="J1946" s="309"/>
      <c r="K1946" s="309"/>
      <c r="L1946" s="309"/>
      <c r="M1946" s="309"/>
      <c r="N1946" s="309"/>
      <c r="O1946" s="309"/>
      <c r="P1946" s="309"/>
    </row>
    <row r="1947" spans="1:16" x14ac:dyDescent="0.25">
      <c r="A1947" s="309"/>
      <c r="B1947" s="309"/>
      <c r="C1947" s="309"/>
      <c r="D1947" s="309"/>
      <c r="E1947" s="309"/>
      <c r="F1947" s="309"/>
      <c r="G1947" s="309"/>
      <c r="H1947" s="309"/>
      <c r="I1947" s="309"/>
      <c r="J1947" s="309"/>
      <c r="K1947" s="309"/>
      <c r="L1947" s="309"/>
      <c r="M1947" s="309"/>
      <c r="N1947" s="309"/>
      <c r="O1947" s="309"/>
      <c r="P1947" s="309"/>
    </row>
    <row r="1948" spans="1:16" x14ac:dyDescent="0.25">
      <c r="A1948" s="309"/>
      <c r="B1948" s="309"/>
      <c r="C1948" s="309"/>
      <c r="D1948" s="309"/>
      <c r="E1948" s="309"/>
      <c r="F1948" s="309"/>
      <c r="G1948" s="309"/>
      <c r="H1948" s="309"/>
      <c r="I1948" s="309"/>
      <c r="J1948" s="309"/>
      <c r="K1948" s="309"/>
      <c r="L1948" s="309"/>
      <c r="M1948" s="309"/>
      <c r="N1948" s="309"/>
      <c r="O1948" s="309"/>
      <c r="P1948" s="309"/>
    </row>
    <row r="1949" spans="1:16" x14ac:dyDescent="0.25">
      <c r="A1949" s="309"/>
      <c r="B1949" s="309"/>
      <c r="C1949" s="309"/>
      <c r="D1949" s="309"/>
      <c r="E1949" s="309"/>
      <c r="F1949" s="309"/>
      <c r="G1949" s="309"/>
      <c r="H1949" s="309"/>
      <c r="I1949" s="309"/>
      <c r="J1949" s="309"/>
      <c r="K1949" s="309"/>
      <c r="L1949" s="309"/>
      <c r="M1949" s="309"/>
      <c r="N1949" s="309"/>
      <c r="O1949" s="309"/>
      <c r="P1949" s="309"/>
    </row>
    <row r="1950" spans="1:16" x14ac:dyDescent="0.25">
      <c r="A1950" s="309"/>
      <c r="B1950" s="309"/>
      <c r="C1950" s="309"/>
      <c r="D1950" s="309"/>
      <c r="E1950" s="309"/>
      <c r="F1950" s="309"/>
      <c r="G1950" s="309"/>
      <c r="H1950" s="309"/>
      <c r="I1950" s="309"/>
      <c r="J1950" s="309"/>
      <c r="K1950" s="309"/>
      <c r="L1950" s="309"/>
      <c r="M1950" s="309"/>
      <c r="N1950" s="309"/>
      <c r="O1950" s="309"/>
      <c r="P1950" s="309"/>
    </row>
    <row r="1951" spans="1:16" x14ac:dyDescent="0.25">
      <c r="A1951" s="309"/>
      <c r="B1951" s="309"/>
      <c r="C1951" s="309"/>
      <c r="D1951" s="309"/>
      <c r="E1951" s="309"/>
      <c r="F1951" s="309"/>
      <c r="G1951" s="309"/>
      <c r="H1951" s="309"/>
      <c r="I1951" s="309"/>
      <c r="J1951" s="309"/>
      <c r="K1951" s="309"/>
      <c r="L1951" s="309"/>
      <c r="M1951" s="309"/>
      <c r="N1951" s="309"/>
      <c r="O1951" s="309"/>
      <c r="P1951" s="309"/>
    </row>
    <row r="1952" spans="1:16" x14ac:dyDescent="0.25">
      <c r="A1952" s="309"/>
      <c r="B1952" s="309"/>
      <c r="C1952" s="309"/>
      <c r="D1952" s="309"/>
      <c r="E1952" s="309"/>
      <c r="F1952" s="309"/>
      <c r="G1952" s="309"/>
      <c r="H1952" s="309"/>
      <c r="I1952" s="309"/>
      <c r="J1952" s="309"/>
      <c r="K1952" s="309"/>
      <c r="L1952" s="309"/>
      <c r="M1952" s="309"/>
      <c r="N1952" s="309"/>
      <c r="O1952" s="309"/>
      <c r="P1952" s="309"/>
    </row>
    <row r="1953" spans="1:16" x14ac:dyDescent="0.25">
      <c r="A1953" s="309"/>
      <c r="B1953" s="309"/>
      <c r="C1953" s="309"/>
      <c r="D1953" s="309"/>
      <c r="E1953" s="309"/>
      <c r="F1953" s="309"/>
      <c r="G1953" s="309"/>
      <c r="H1953" s="309"/>
      <c r="I1953" s="309"/>
      <c r="J1953" s="309"/>
      <c r="K1953" s="309"/>
      <c r="L1953" s="309"/>
      <c r="M1953" s="309"/>
      <c r="N1953" s="309"/>
      <c r="O1953" s="309"/>
      <c r="P1953" s="309"/>
    </row>
    <row r="1954" spans="1:16" x14ac:dyDescent="0.25">
      <c r="A1954" s="309"/>
      <c r="B1954" s="309"/>
      <c r="C1954" s="309"/>
      <c r="D1954" s="309"/>
      <c r="E1954" s="309"/>
      <c r="F1954" s="309"/>
      <c r="G1954" s="309"/>
      <c r="H1954" s="309"/>
      <c r="I1954" s="309"/>
      <c r="J1954" s="309"/>
      <c r="K1954" s="309"/>
      <c r="L1954" s="309"/>
      <c r="M1954" s="309"/>
      <c r="N1954" s="309"/>
      <c r="O1954" s="309"/>
      <c r="P1954" s="309"/>
    </row>
    <row r="1955" spans="1:16" x14ac:dyDescent="0.25">
      <c r="A1955" s="309"/>
      <c r="B1955" s="309"/>
      <c r="C1955" s="309"/>
      <c r="D1955" s="309"/>
      <c r="E1955" s="309"/>
      <c r="F1955" s="309"/>
      <c r="G1955" s="309"/>
      <c r="H1955" s="309"/>
      <c r="I1955" s="309"/>
      <c r="J1955" s="309"/>
      <c r="K1955" s="309"/>
      <c r="L1955" s="309"/>
      <c r="M1955" s="309"/>
      <c r="N1955" s="309"/>
      <c r="O1955" s="309"/>
      <c r="P1955" s="309"/>
    </row>
    <row r="1956" spans="1:16" x14ac:dyDescent="0.25">
      <c r="A1956" s="309"/>
      <c r="B1956" s="309"/>
      <c r="C1956" s="309"/>
      <c r="D1956" s="309"/>
      <c r="E1956" s="309"/>
      <c r="F1956" s="309"/>
      <c r="G1956" s="309"/>
      <c r="H1956" s="309"/>
      <c r="I1956" s="309"/>
      <c r="J1956" s="309"/>
      <c r="K1956" s="309"/>
      <c r="L1956" s="309"/>
      <c r="M1956" s="309"/>
      <c r="N1956" s="309"/>
      <c r="O1956" s="309"/>
      <c r="P1956" s="309"/>
    </row>
    <row r="1957" spans="1:16" x14ac:dyDescent="0.25">
      <c r="A1957" s="309"/>
      <c r="B1957" s="309"/>
      <c r="C1957" s="309"/>
      <c r="D1957" s="309"/>
      <c r="E1957" s="309"/>
      <c r="F1957" s="309"/>
      <c r="G1957" s="309"/>
      <c r="H1957" s="309"/>
      <c r="I1957" s="309"/>
      <c r="J1957" s="309"/>
      <c r="K1957" s="309"/>
      <c r="L1957" s="309"/>
      <c r="M1957" s="309"/>
      <c r="N1957" s="309"/>
      <c r="O1957" s="309"/>
      <c r="P1957" s="309"/>
    </row>
    <row r="1958" spans="1:16" x14ac:dyDescent="0.25">
      <c r="A1958" s="309"/>
      <c r="B1958" s="309"/>
      <c r="C1958" s="309"/>
      <c r="D1958" s="309"/>
      <c r="E1958" s="309"/>
      <c r="F1958" s="309"/>
      <c r="G1958" s="309"/>
      <c r="H1958" s="309"/>
      <c r="I1958" s="309"/>
      <c r="J1958" s="309"/>
      <c r="K1958" s="309"/>
      <c r="L1958" s="309"/>
      <c r="M1958" s="309"/>
      <c r="N1958" s="309"/>
      <c r="O1958" s="309"/>
      <c r="P1958" s="309"/>
    </row>
    <row r="1959" spans="1:16" x14ac:dyDescent="0.25">
      <c r="A1959" s="309"/>
      <c r="B1959" s="309"/>
      <c r="C1959" s="309"/>
      <c r="D1959" s="309"/>
      <c r="E1959" s="309"/>
      <c r="F1959" s="309"/>
      <c r="G1959" s="309"/>
      <c r="H1959" s="309"/>
      <c r="I1959" s="309"/>
      <c r="J1959" s="309"/>
      <c r="K1959" s="309"/>
      <c r="L1959" s="309"/>
      <c r="M1959" s="309"/>
      <c r="N1959" s="309"/>
      <c r="O1959" s="309"/>
      <c r="P1959" s="309"/>
    </row>
    <row r="1960" spans="1:16" x14ac:dyDescent="0.25">
      <c r="A1960" s="309"/>
      <c r="B1960" s="309"/>
      <c r="C1960" s="309"/>
      <c r="D1960" s="309"/>
      <c r="E1960" s="309"/>
      <c r="F1960" s="309"/>
      <c r="G1960" s="309"/>
      <c r="H1960" s="309"/>
      <c r="I1960" s="309"/>
      <c r="J1960" s="309"/>
      <c r="K1960" s="309"/>
      <c r="L1960" s="309"/>
      <c r="M1960" s="309"/>
      <c r="N1960" s="309"/>
      <c r="O1960" s="309"/>
      <c r="P1960" s="309"/>
    </row>
    <row r="1961" spans="1:16" x14ac:dyDescent="0.25">
      <c r="A1961" s="309"/>
      <c r="B1961" s="309"/>
      <c r="C1961" s="309"/>
      <c r="D1961" s="309"/>
      <c r="E1961" s="309"/>
      <c r="F1961" s="309"/>
      <c r="G1961" s="309"/>
      <c r="H1961" s="309"/>
      <c r="I1961" s="309"/>
      <c r="J1961" s="309"/>
      <c r="K1961" s="309"/>
      <c r="L1961" s="309"/>
      <c r="M1961" s="309"/>
      <c r="N1961" s="309"/>
      <c r="O1961" s="309"/>
      <c r="P1961" s="309"/>
    </row>
    <row r="1962" spans="1:16" x14ac:dyDescent="0.25">
      <c r="A1962" s="309"/>
      <c r="B1962" s="309"/>
      <c r="C1962" s="309"/>
      <c r="D1962" s="309"/>
      <c r="E1962" s="309"/>
      <c r="F1962" s="309"/>
      <c r="G1962" s="309"/>
      <c r="H1962" s="309"/>
      <c r="I1962" s="309"/>
      <c r="J1962" s="309"/>
      <c r="K1962" s="309"/>
      <c r="L1962" s="309"/>
      <c r="M1962" s="309"/>
      <c r="N1962" s="309"/>
      <c r="O1962" s="309"/>
      <c r="P1962" s="309"/>
    </row>
    <row r="1963" spans="1:16" x14ac:dyDescent="0.25">
      <c r="A1963" s="309"/>
      <c r="B1963" s="309"/>
      <c r="C1963" s="309"/>
      <c r="D1963" s="309"/>
      <c r="E1963" s="309"/>
      <c r="F1963" s="309"/>
      <c r="G1963" s="309"/>
      <c r="H1963" s="309"/>
      <c r="I1963" s="309"/>
      <c r="J1963" s="309"/>
      <c r="K1963" s="309"/>
      <c r="L1963" s="309"/>
      <c r="M1963" s="309"/>
      <c r="N1963" s="309"/>
      <c r="O1963" s="309"/>
      <c r="P1963" s="309"/>
    </row>
    <row r="1964" spans="1:16" x14ac:dyDescent="0.25">
      <c r="A1964" s="309"/>
      <c r="B1964" s="309"/>
      <c r="C1964" s="309"/>
      <c r="D1964" s="309"/>
      <c r="E1964" s="309"/>
      <c r="F1964" s="309"/>
      <c r="G1964" s="309"/>
      <c r="H1964" s="309"/>
      <c r="I1964" s="309"/>
      <c r="J1964" s="309"/>
      <c r="K1964" s="309"/>
      <c r="L1964" s="309"/>
      <c r="M1964" s="309"/>
      <c r="N1964" s="309"/>
      <c r="O1964" s="309"/>
      <c r="P1964" s="309"/>
    </row>
    <row r="1965" spans="1:16" x14ac:dyDescent="0.25">
      <c r="A1965" s="309"/>
      <c r="B1965" s="309"/>
      <c r="C1965" s="309"/>
      <c r="D1965" s="309"/>
      <c r="E1965" s="309"/>
      <c r="F1965" s="309"/>
      <c r="G1965" s="309"/>
      <c r="H1965" s="309"/>
      <c r="I1965" s="309"/>
      <c r="J1965" s="309"/>
      <c r="K1965" s="309"/>
      <c r="L1965" s="309"/>
      <c r="M1965" s="309"/>
      <c r="N1965" s="309"/>
      <c r="O1965" s="309"/>
      <c r="P1965" s="309"/>
    </row>
    <row r="1966" spans="1:16" x14ac:dyDescent="0.25">
      <c r="A1966" s="309"/>
      <c r="B1966" s="309"/>
      <c r="C1966" s="309"/>
      <c r="D1966" s="309"/>
      <c r="E1966" s="309"/>
      <c r="F1966" s="309"/>
      <c r="G1966" s="309"/>
      <c r="H1966" s="309"/>
      <c r="I1966" s="309"/>
      <c r="J1966" s="309"/>
      <c r="K1966" s="309"/>
      <c r="L1966" s="309"/>
      <c r="M1966" s="309"/>
      <c r="N1966" s="309"/>
      <c r="O1966" s="309"/>
      <c r="P1966" s="309"/>
    </row>
    <row r="1967" spans="1:16" x14ac:dyDescent="0.25">
      <c r="A1967" s="309"/>
      <c r="B1967" s="309"/>
      <c r="C1967" s="309"/>
      <c r="D1967" s="309"/>
      <c r="E1967" s="309"/>
      <c r="F1967" s="309"/>
      <c r="G1967" s="309"/>
      <c r="H1967" s="309"/>
      <c r="I1967" s="309"/>
      <c r="J1967" s="309"/>
      <c r="K1967" s="309"/>
      <c r="L1967" s="309"/>
      <c r="M1967" s="309"/>
      <c r="N1967" s="309"/>
      <c r="O1967" s="309"/>
      <c r="P1967" s="309"/>
    </row>
    <row r="1968" spans="1:16" x14ac:dyDescent="0.25">
      <c r="A1968" s="309"/>
      <c r="B1968" s="309"/>
      <c r="C1968" s="309"/>
      <c r="D1968" s="309"/>
      <c r="E1968" s="309"/>
      <c r="F1968" s="309"/>
      <c r="G1968" s="309"/>
      <c r="H1968" s="309"/>
      <c r="I1968" s="309"/>
      <c r="J1968" s="309"/>
      <c r="K1968" s="309"/>
      <c r="L1968" s="309"/>
      <c r="M1968" s="309"/>
      <c r="N1968" s="309"/>
      <c r="O1968" s="309"/>
      <c r="P1968" s="309"/>
    </row>
    <row r="1969" spans="1:16" x14ac:dyDescent="0.25">
      <c r="A1969" s="309"/>
      <c r="B1969" s="309"/>
      <c r="C1969" s="309"/>
      <c r="D1969" s="309"/>
      <c r="E1969" s="309"/>
      <c r="F1969" s="309"/>
      <c r="G1969" s="309"/>
      <c r="H1969" s="309"/>
      <c r="I1969" s="309"/>
      <c r="J1969" s="309"/>
      <c r="K1969" s="309"/>
      <c r="L1969" s="309"/>
      <c r="M1969" s="309"/>
      <c r="N1969" s="309"/>
      <c r="O1969" s="309"/>
      <c r="P1969" s="309"/>
    </row>
    <row r="1970" spans="1:16" x14ac:dyDescent="0.25">
      <c r="A1970" s="309"/>
      <c r="B1970" s="309"/>
      <c r="C1970" s="309"/>
      <c r="D1970" s="309"/>
      <c r="E1970" s="309"/>
      <c r="F1970" s="309"/>
      <c r="G1970" s="309"/>
      <c r="H1970" s="309"/>
      <c r="I1970" s="309"/>
      <c r="J1970" s="309"/>
      <c r="K1970" s="309"/>
      <c r="L1970" s="309"/>
      <c r="M1970" s="309"/>
      <c r="N1970" s="309"/>
      <c r="O1970" s="309"/>
      <c r="P1970" s="309"/>
    </row>
    <row r="1971" spans="1:16" x14ac:dyDescent="0.25">
      <c r="A1971" s="309"/>
      <c r="B1971" s="309"/>
      <c r="C1971" s="309"/>
      <c r="D1971" s="309"/>
      <c r="E1971" s="309"/>
      <c r="F1971" s="309"/>
      <c r="G1971" s="309"/>
      <c r="H1971" s="309"/>
      <c r="I1971" s="309"/>
      <c r="J1971" s="309"/>
      <c r="K1971" s="309"/>
      <c r="L1971" s="309"/>
      <c r="M1971" s="309"/>
      <c r="N1971" s="309"/>
      <c r="O1971" s="309"/>
      <c r="P1971" s="309"/>
    </row>
    <row r="1972" spans="1:16" x14ac:dyDescent="0.25">
      <c r="A1972" s="309"/>
      <c r="B1972" s="309"/>
      <c r="C1972" s="309"/>
      <c r="D1972" s="309"/>
      <c r="E1972" s="309"/>
      <c r="F1972" s="309"/>
      <c r="G1972" s="309"/>
      <c r="H1972" s="309"/>
      <c r="I1972" s="309"/>
      <c r="J1972" s="309"/>
      <c r="K1972" s="309"/>
      <c r="L1972" s="309"/>
      <c r="M1972" s="309"/>
      <c r="N1972" s="309"/>
      <c r="O1972" s="309"/>
      <c r="P1972" s="309"/>
    </row>
    <row r="1973" spans="1:16" x14ac:dyDescent="0.25">
      <c r="A1973" s="309"/>
      <c r="B1973" s="309"/>
      <c r="C1973" s="309"/>
      <c r="D1973" s="309"/>
      <c r="E1973" s="309"/>
      <c r="F1973" s="309"/>
      <c r="G1973" s="309"/>
      <c r="H1973" s="309"/>
      <c r="I1973" s="309"/>
      <c r="J1973" s="309"/>
      <c r="K1973" s="309"/>
      <c r="L1973" s="309"/>
      <c r="M1973" s="309"/>
      <c r="N1973" s="309"/>
      <c r="O1973" s="309"/>
      <c r="P1973" s="309"/>
    </row>
    <row r="1974" spans="1:16" x14ac:dyDescent="0.25">
      <c r="A1974" s="309"/>
      <c r="B1974" s="309"/>
      <c r="C1974" s="309"/>
      <c r="D1974" s="309"/>
      <c r="E1974" s="309"/>
      <c r="F1974" s="309"/>
      <c r="G1974" s="309"/>
      <c r="H1974" s="309"/>
      <c r="I1974" s="309"/>
      <c r="J1974" s="309"/>
      <c r="K1974" s="309"/>
      <c r="L1974" s="309"/>
      <c r="M1974" s="309"/>
      <c r="N1974" s="309"/>
      <c r="O1974" s="309"/>
      <c r="P1974" s="309"/>
    </row>
    <row r="1975" spans="1:16" x14ac:dyDescent="0.25">
      <c r="A1975" s="309"/>
      <c r="B1975" s="309"/>
      <c r="C1975" s="309"/>
      <c r="D1975" s="309"/>
      <c r="E1975" s="309"/>
      <c r="F1975" s="309"/>
      <c r="G1975" s="309"/>
      <c r="H1975" s="309"/>
      <c r="I1975" s="309"/>
      <c r="J1975" s="309"/>
      <c r="K1975" s="309"/>
      <c r="L1975" s="309"/>
      <c r="M1975" s="309"/>
      <c r="N1975" s="309"/>
      <c r="O1975" s="309"/>
      <c r="P1975" s="309"/>
    </row>
    <row r="1976" spans="1:16" x14ac:dyDescent="0.25">
      <c r="A1976" s="309"/>
      <c r="B1976" s="309"/>
      <c r="C1976" s="309"/>
      <c r="D1976" s="309"/>
      <c r="E1976" s="309"/>
      <c r="F1976" s="309"/>
      <c r="G1976" s="309"/>
      <c r="H1976" s="309"/>
      <c r="I1976" s="309"/>
      <c r="J1976" s="309"/>
      <c r="K1976" s="309"/>
      <c r="L1976" s="309"/>
      <c r="M1976" s="309"/>
      <c r="N1976" s="309"/>
      <c r="O1976" s="309"/>
      <c r="P1976" s="309"/>
    </row>
    <row r="1977" spans="1:16" x14ac:dyDescent="0.25">
      <c r="A1977" s="309"/>
      <c r="B1977" s="309"/>
      <c r="C1977" s="309"/>
      <c r="D1977" s="309"/>
      <c r="E1977" s="309"/>
      <c r="F1977" s="309"/>
      <c r="G1977" s="309"/>
      <c r="H1977" s="309"/>
      <c r="I1977" s="309"/>
      <c r="J1977" s="309"/>
      <c r="K1977" s="309"/>
      <c r="L1977" s="309"/>
      <c r="M1977" s="309"/>
      <c r="N1977" s="309"/>
      <c r="O1977" s="309"/>
      <c r="P1977" s="309"/>
    </row>
    <row r="1978" spans="1:16" x14ac:dyDescent="0.25">
      <c r="A1978" s="309"/>
      <c r="B1978" s="309"/>
      <c r="C1978" s="309"/>
      <c r="D1978" s="309"/>
      <c r="E1978" s="309"/>
      <c r="F1978" s="309"/>
      <c r="G1978" s="309"/>
      <c r="H1978" s="309"/>
      <c r="I1978" s="309"/>
      <c r="J1978" s="309"/>
      <c r="K1978" s="309"/>
      <c r="L1978" s="309"/>
      <c r="M1978" s="309"/>
      <c r="N1978" s="309"/>
      <c r="O1978" s="309"/>
      <c r="P1978" s="309"/>
    </row>
    <row r="1979" spans="1:16" x14ac:dyDescent="0.25">
      <c r="A1979" s="309"/>
      <c r="B1979" s="309"/>
      <c r="C1979" s="309"/>
      <c r="D1979" s="309"/>
      <c r="E1979" s="309"/>
      <c r="F1979" s="309"/>
      <c r="G1979" s="309"/>
      <c r="H1979" s="309"/>
      <c r="I1979" s="309"/>
      <c r="J1979" s="309"/>
      <c r="K1979" s="309"/>
      <c r="L1979" s="309"/>
      <c r="M1979" s="309"/>
      <c r="N1979" s="309"/>
      <c r="O1979" s="309"/>
      <c r="P1979" s="309"/>
    </row>
    <row r="1980" spans="1:16" x14ac:dyDescent="0.25">
      <c r="A1980" s="309"/>
      <c r="B1980" s="309"/>
      <c r="C1980" s="309"/>
      <c r="D1980" s="309"/>
      <c r="E1980" s="309"/>
      <c r="F1980" s="309"/>
      <c r="G1980" s="309"/>
      <c r="H1980" s="309"/>
      <c r="I1980" s="309"/>
      <c r="J1980" s="309"/>
      <c r="K1980" s="309"/>
      <c r="L1980" s="309"/>
      <c r="M1980" s="309"/>
      <c r="N1980" s="309"/>
      <c r="O1980" s="309"/>
      <c r="P1980" s="309"/>
    </row>
    <row r="1981" spans="1:16" x14ac:dyDescent="0.25">
      <c r="A1981" s="309"/>
      <c r="B1981" s="309"/>
      <c r="C1981" s="309"/>
      <c r="D1981" s="309"/>
      <c r="E1981" s="309"/>
      <c r="F1981" s="309"/>
      <c r="G1981" s="309"/>
      <c r="H1981" s="309"/>
      <c r="I1981" s="309"/>
      <c r="J1981" s="309"/>
      <c r="K1981" s="309"/>
      <c r="L1981" s="309"/>
      <c r="M1981" s="309"/>
      <c r="N1981" s="309"/>
      <c r="O1981" s="309"/>
      <c r="P1981" s="309"/>
    </row>
    <row r="1982" spans="1:16" x14ac:dyDescent="0.25">
      <c r="A1982" s="309"/>
      <c r="B1982" s="309"/>
      <c r="C1982" s="309"/>
      <c r="D1982" s="309"/>
      <c r="E1982" s="309"/>
      <c r="F1982" s="309"/>
      <c r="G1982" s="309"/>
      <c r="H1982" s="309"/>
      <c r="I1982" s="309"/>
      <c r="J1982" s="309"/>
      <c r="K1982" s="309"/>
      <c r="L1982" s="309"/>
      <c r="M1982" s="309"/>
      <c r="N1982" s="309"/>
      <c r="O1982" s="309"/>
      <c r="P1982" s="309"/>
    </row>
    <row r="1983" spans="1:16" x14ac:dyDescent="0.25">
      <c r="A1983" s="309"/>
      <c r="B1983" s="309"/>
      <c r="C1983" s="309"/>
      <c r="D1983" s="309"/>
      <c r="E1983" s="309"/>
      <c r="F1983" s="309"/>
      <c r="G1983" s="309"/>
      <c r="H1983" s="309"/>
      <c r="I1983" s="309"/>
      <c r="J1983" s="309"/>
      <c r="K1983" s="309"/>
      <c r="L1983" s="309"/>
      <c r="M1983" s="309"/>
      <c r="N1983" s="309"/>
      <c r="O1983" s="309"/>
      <c r="P1983" s="309"/>
    </row>
    <row r="1984" spans="1:16" x14ac:dyDescent="0.25">
      <c r="A1984" s="309"/>
      <c r="B1984" s="309"/>
      <c r="C1984" s="309"/>
      <c r="D1984" s="309"/>
      <c r="E1984" s="309"/>
      <c r="F1984" s="309"/>
      <c r="G1984" s="309"/>
      <c r="H1984" s="309"/>
      <c r="I1984" s="309"/>
      <c r="J1984" s="309"/>
      <c r="K1984" s="309"/>
      <c r="L1984" s="309"/>
      <c r="M1984" s="309"/>
      <c r="N1984" s="309"/>
      <c r="O1984" s="309"/>
      <c r="P1984" s="309"/>
    </row>
    <row r="1985" spans="1:16" x14ac:dyDescent="0.25">
      <c r="A1985" s="309"/>
      <c r="B1985" s="309"/>
      <c r="C1985" s="309"/>
      <c r="D1985" s="309"/>
      <c r="E1985" s="309"/>
      <c r="F1985" s="309"/>
      <c r="G1985" s="309"/>
      <c r="H1985" s="309"/>
      <c r="I1985" s="309"/>
      <c r="J1985" s="309"/>
      <c r="K1985" s="309"/>
      <c r="L1985" s="309"/>
      <c r="M1985" s="309"/>
      <c r="N1985" s="309"/>
      <c r="O1985" s="309"/>
      <c r="P1985" s="309"/>
    </row>
    <row r="1986" spans="1:16" x14ac:dyDescent="0.25">
      <c r="A1986" s="309"/>
      <c r="B1986" s="309"/>
      <c r="C1986" s="309"/>
      <c r="D1986" s="309"/>
      <c r="E1986" s="309"/>
      <c r="F1986" s="309"/>
      <c r="G1986" s="309"/>
      <c r="H1986" s="309"/>
      <c r="I1986" s="309"/>
      <c r="J1986" s="309"/>
      <c r="K1986" s="309"/>
      <c r="L1986" s="309"/>
      <c r="M1986" s="309"/>
      <c r="N1986" s="309"/>
      <c r="O1986" s="309"/>
      <c r="P1986" s="309"/>
    </row>
    <row r="1987" spans="1:16" x14ac:dyDescent="0.25">
      <c r="A1987" s="309"/>
      <c r="B1987" s="309"/>
      <c r="C1987" s="309"/>
      <c r="D1987" s="309"/>
      <c r="E1987" s="309"/>
      <c r="F1987" s="309"/>
      <c r="G1987" s="309"/>
      <c r="H1987" s="309"/>
      <c r="I1987" s="309"/>
      <c r="J1987" s="309"/>
      <c r="K1987" s="309"/>
      <c r="L1987" s="309"/>
      <c r="M1987" s="309"/>
      <c r="N1987" s="309"/>
      <c r="O1987" s="309"/>
      <c r="P1987" s="309"/>
    </row>
    <row r="1988" spans="1:16" x14ac:dyDescent="0.25">
      <c r="A1988" s="309"/>
      <c r="B1988" s="309"/>
      <c r="C1988" s="309"/>
      <c r="D1988" s="309"/>
      <c r="E1988" s="309"/>
      <c r="F1988" s="309"/>
      <c r="G1988" s="309"/>
      <c r="H1988" s="309"/>
      <c r="I1988" s="309"/>
      <c r="J1988" s="309"/>
      <c r="K1988" s="309"/>
      <c r="L1988" s="309"/>
      <c r="M1988" s="309"/>
      <c r="N1988" s="309"/>
      <c r="O1988" s="309"/>
      <c r="P1988" s="309"/>
    </row>
    <row r="1989" spans="1:16" x14ac:dyDescent="0.25">
      <c r="A1989" s="309"/>
      <c r="B1989" s="309"/>
      <c r="C1989" s="309"/>
      <c r="D1989" s="309"/>
      <c r="E1989" s="309"/>
      <c r="F1989" s="309"/>
      <c r="G1989" s="309"/>
      <c r="H1989" s="309"/>
      <c r="I1989" s="309"/>
      <c r="J1989" s="309"/>
      <c r="K1989" s="309"/>
      <c r="L1989" s="309"/>
      <c r="M1989" s="309"/>
      <c r="N1989" s="309"/>
      <c r="O1989" s="309"/>
      <c r="P1989" s="309"/>
    </row>
    <row r="1990" spans="1:16" x14ac:dyDescent="0.25">
      <c r="A1990" s="309"/>
      <c r="B1990" s="309"/>
      <c r="C1990" s="309"/>
      <c r="D1990" s="309"/>
      <c r="E1990" s="309"/>
      <c r="F1990" s="309"/>
      <c r="G1990" s="309"/>
      <c r="H1990" s="309"/>
      <c r="I1990" s="309"/>
      <c r="J1990" s="309"/>
      <c r="K1990" s="309"/>
      <c r="L1990" s="309"/>
      <c r="M1990" s="309"/>
      <c r="N1990" s="309"/>
      <c r="O1990" s="309"/>
      <c r="P1990" s="309"/>
    </row>
    <row r="1991" spans="1:16" x14ac:dyDescent="0.25">
      <c r="A1991" s="309"/>
      <c r="B1991" s="309"/>
      <c r="C1991" s="309"/>
      <c r="D1991" s="309"/>
      <c r="E1991" s="309"/>
      <c r="F1991" s="309"/>
      <c r="G1991" s="309"/>
      <c r="H1991" s="309"/>
      <c r="I1991" s="309"/>
      <c r="J1991" s="309"/>
      <c r="K1991" s="309"/>
      <c r="L1991" s="309"/>
      <c r="M1991" s="309"/>
      <c r="N1991" s="309"/>
      <c r="O1991" s="309"/>
      <c r="P1991" s="309"/>
    </row>
    <row r="1992" spans="1:16" x14ac:dyDescent="0.25">
      <c r="A1992" s="309"/>
      <c r="B1992" s="309"/>
      <c r="C1992" s="309"/>
      <c r="D1992" s="309"/>
      <c r="E1992" s="309"/>
      <c r="F1992" s="309"/>
      <c r="G1992" s="309"/>
      <c r="H1992" s="309"/>
      <c r="I1992" s="309"/>
      <c r="J1992" s="309"/>
      <c r="K1992" s="309"/>
      <c r="L1992" s="309"/>
      <c r="M1992" s="309"/>
      <c r="N1992" s="309"/>
      <c r="O1992" s="309"/>
      <c r="P1992" s="309"/>
    </row>
    <row r="1993" spans="1:16" x14ac:dyDescent="0.25">
      <c r="A1993" s="309"/>
      <c r="B1993" s="309"/>
      <c r="C1993" s="309"/>
      <c r="D1993" s="309"/>
      <c r="E1993" s="309"/>
      <c r="F1993" s="309"/>
      <c r="G1993" s="309"/>
      <c r="H1993" s="309"/>
      <c r="I1993" s="309"/>
      <c r="J1993" s="309"/>
      <c r="K1993" s="309"/>
      <c r="L1993" s="309"/>
      <c r="M1993" s="309"/>
      <c r="N1993" s="309"/>
      <c r="O1993" s="309"/>
      <c r="P1993" s="309"/>
    </row>
    <row r="1994" spans="1:16" x14ac:dyDescent="0.25">
      <c r="A1994" s="309"/>
      <c r="B1994" s="309"/>
      <c r="C1994" s="309"/>
      <c r="D1994" s="309"/>
      <c r="E1994" s="309"/>
      <c r="F1994" s="309"/>
      <c r="G1994" s="309"/>
      <c r="H1994" s="309"/>
      <c r="I1994" s="309"/>
      <c r="J1994" s="309"/>
      <c r="K1994" s="309"/>
      <c r="L1994" s="309"/>
      <c r="M1994" s="309"/>
      <c r="N1994" s="309"/>
      <c r="O1994" s="309"/>
      <c r="P1994" s="309"/>
    </row>
    <row r="1995" spans="1:16" x14ac:dyDescent="0.25">
      <c r="A1995" s="309"/>
      <c r="B1995" s="309"/>
      <c r="C1995" s="309"/>
      <c r="D1995" s="309"/>
      <c r="E1995" s="309"/>
      <c r="F1995" s="309"/>
      <c r="G1995" s="309"/>
      <c r="H1995" s="309"/>
      <c r="I1995" s="309"/>
      <c r="J1995" s="309"/>
      <c r="K1995" s="309"/>
      <c r="L1995" s="309"/>
      <c r="M1995" s="309"/>
      <c r="N1995" s="309"/>
      <c r="O1995" s="309"/>
      <c r="P1995" s="309"/>
    </row>
    <row r="1996" spans="1:16" x14ac:dyDescent="0.25">
      <c r="A1996" s="309"/>
      <c r="B1996" s="309"/>
      <c r="C1996" s="309"/>
      <c r="D1996" s="309"/>
      <c r="E1996" s="309"/>
      <c r="F1996" s="309"/>
      <c r="G1996" s="309"/>
      <c r="H1996" s="309"/>
      <c r="I1996" s="309"/>
      <c r="J1996" s="309"/>
      <c r="K1996" s="309"/>
      <c r="L1996" s="309"/>
      <c r="M1996" s="309"/>
      <c r="N1996" s="309"/>
      <c r="O1996" s="309"/>
      <c r="P1996" s="309"/>
    </row>
    <row r="1997" spans="1:16" x14ac:dyDescent="0.25">
      <c r="A1997" s="309"/>
      <c r="B1997" s="309"/>
      <c r="C1997" s="309"/>
      <c r="D1997" s="309"/>
      <c r="E1997" s="309"/>
      <c r="F1997" s="309"/>
      <c r="G1997" s="309"/>
      <c r="H1997" s="309"/>
      <c r="I1997" s="309"/>
      <c r="J1997" s="309"/>
      <c r="K1997" s="309"/>
      <c r="L1997" s="309"/>
      <c r="M1997" s="309"/>
      <c r="N1997" s="309"/>
      <c r="O1997" s="309"/>
      <c r="P1997" s="309"/>
    </row>
    <row r="1998" spans="1:16" x14ac:dyDescent="0.25">
      <c r="A1998" s="309"/>
      <c r="B1998" s="309"/>
      <c r="C1998" s="309"/>
      <c r="D1998" s="309"/>
      <c r="E1998" s="309"/>
      <c r="F1998" s="309"/>
      <c r="G1998" s="309"/>
      <c r="H1998" s="309"/>
      <c r="I1998" s="309"/>
      <c r="J1998" s="309"/>
      <c r="K1998" s="309"/>
      <c r="L1998" s="309"/>
      <c r="M1998" s="309"/>
      <c r="N1998" s="309"/>
      <c r="O1998" s="309"/>
      <c r="P1998" s="309"/>
    </row>
    <row r="1999" spans="1:16" x14ac:dyDescent="0.25">
      <c r="A1999" s="309"/>
      <c r="B1999" s="309"/>
      <c r="C1999" s="309"/>
      <c r="D1999" s="309"/>
      <c r="E1999" s="309"/>
      <c r="F1999" s="309"/>
      <c r="G1999" s="309"/>
      <c r="H1999" s="309"/>
      <c r="I1999" s="309"/>
      <c r="J1999" s="309"/>
      <c r="K1999" s="309"/>
      <c r="L1999" s="309"/>
      <c r="M1999" s="309"/>
      <c r="N1999" s="309"/>
      <c r="O1999" s="309"/>
      <c r="P1999" s="309"/>
    </row>
    <row r="2000" spans="1:16" x14ac:dyDescent="0.25">
      <c r="A2000" s="309"/>
      <c r="B2000" s="309"/>
      <c r="C2000" s="309"/>
      <c r="D2000" s="309"/>
      <c r="E2000" s="309"/>
      <c r="F2000" s="309"/>
      <c r="G2000" s="309"/>
      <c r="H2000" s="309"/>
      <c r="I2000" s="309"/>
      <c r="J2000" s="309"/>
      <c r="K2000" s="309"/>
      <c r="L2000" s="309"/>
      <c r="M2000" s="309"/>
      <c r="N2000" s="309"/>
      <c r="O2000" s="309"/>
      <c r="P2000" s="309"/>
    </row>
    <row r="2001" spans="1:16" x14ac:dyDescent="0.25">
      <c r="A2001" s="309"/>
      <c r="B2001" s="309"/>
      <c r="C2001" s="309"/>
      <c r="D2001" s="309"/>
      <c r="E2001" s="309"/>
      <c r="F2001" s="309"/>
      <c r="G2001" s="309"/>
      <c r="H2001" s="309"/>
      <c r="I2001" s="309"/>
      <c r="J2001" s="309"/>
      <c r="K2001" s="309"/>
      <c r="L2001" s="309"/>
      <c r="M2001" s="309"/>
      <c r="N2001" s="309"/>
      <c r="O2001" s="309"/>
      <c r="P2001" s="309"/>
    </row>
    <row r="2002" spans="1:16" x14ac:dyDescent="0.25">
      <c r="A2002" s="309"/>
      <c r="B2002" s="309"/>
      <c r="C2002" s="309"/>
      <c r="D2002" s="309"/>
      <c r="E2002" s="309"/>
      <c r="F2002" s="309"/>
      <c r="G2002" s="309"/>
      <c r="H2002" s="309"/>
      <c r="I2002" s="309"/>
      <c r="J2002" s="309"/>
      <c r="K2002" s="309"/>
      <c r="L2002" s="309"/>
      <c r="M2002" s="309"/>
      <c r="N2002" s="309"/>
      <c r="O2002" s="309"/>
      <c r="P2002" s="309"/>
    </row>
    <row r="2003" spans="1:16" x14ac:dyDescent="0.25">
      <c r="A2003" s="309"/>
      <c r="B2003" s="309"/>
      <c r="C2003" s="309"/>
      <c r="D2003" s="309"/>
      <c r="E2003" s="309"/>
      <c r="F2003" s="309"/>
      <c r="G2003" s="309"/>
      <c r="H2003" s="309"/>
      <c r="I2003" s="309"/>
      <c r="J2003" s="309"/>
      <c r="K2003" s="309"/>
      <c r="L2003" s="309"/>
      <c r="M2003" s="309"/>
      <c r="N2003" s="309"/>
      <c r="O2003" s="309"/>
      <c r="P2003" s="309"/>
    </row>
    <row r="2004" spans="1:16" x14ac:dyDescent="0.25">
      <c r="A2004" s="309"/>
      <c r="B2004" s="309"/>
      <c r="C2004" s="309"/>
      <c r="D2004" s="309"/>
      <c r="E2004" s="309"/>
      <c r="F2004" s="309"/>
      <c r="G2004" s="309"/>
      <c r="H2004" s="309"/>
      <c r="I2004" s="309"/>
      <c r="J2004" s="309"/>
      <c r="K2004" s="309"/>
      <c r="L2004" s="309"/>
      <c r="M2004" s="309"/>
      <c r="N2004" s="309"/>
      <c r="O2004" s="309"/>
      <c r="P2004" s="309"/>
    </row>
    <row r="2005" spans="1:16" x14ac:dyDescent="0.25">
      <c r="A2005" s="309"/>
      <c r="B2005" s="309"/>
      <c r="C2005" s="309"/>
      <c r="D2005" s="309"/>
      <c r="E2005" s="309"/>
      <c r="F2005" s="309"/>
      <c r="G2005" s="309"/>
      <c r="H2005" s="309"/>
      <c r="I2005" s="309"/>
      <c r="J2005" s="309"/>
      <c r="K2005" s="309"/>
      <c r="L2005" s="309"/>
      <c r="M2005" s="309"/>
      <c r="N2005" s="309"/>
      <c r="O2005" s="309"/>
      <c r="P2005" s="309"/>
    </row>
    <row r="2006" spans="1:16" x14ac:dyDescent="0.25">
      <c r="A2006" s="309"/>
      <c r="B2006" s="309"/>
      <c r="C2006" s="309"/>
      <c r="D2006" s="309"/>
      <c r="E2006" s="309"/>
      <c r="F2006" s="309"/>
      <c r="G2006" s="309"/>
      <c r="H2006" s="309"/>
      <c r="I2006" s="309"/>
      <c r="J2006" s="309"/>
      <c r="K2006" s="309"/>
      <c r="L2006" s="309"/>
      <c r="M2006" s="309"/>
      <c r="N2006" s="309"/>
      <c r="O2006" s="309"/>
      <c r="P2006" s="309"/>
    </row>
    <row r="2007" spans="1:16" x14ac:dyDescent="0.25">
      <c r="A2007" s="309"/>
      <c r="B2007" s="309"/>
      <c r="C2007" s="309"/>
      <c r="D2007" s="309"/>
      <c r="E2007" s="309"/>
      <c r="F2007" s="309"/>
      <c r="G2007" s="309"/>
      <c r="H2007" s="309"/>
      <c r="I2007" s="309"/>
      <c r="J2007" s="309"/>
      <c r="K2007" s="309"/>
      <c r="L2007" s="309"/>
      <c r="M2007" s="309"/>
      <c r="N2007" s="309"/>
      <c r="O2007" s="309"/>
      <c r="P2007" s="309"/>
    </row>
    <row r="2008" spans="1:16" x14ac:dyDescent="0.25">
      <c r="A2008" s="309"/>
      <c r="B2008" s="309"/>
      <c r="C2008" s="309"/>
      <c r="D2008" s="309"/>
      <c r="E2008" s="309"/>
      <c r="F2008" s="309"/>
      <c r="G2008" s="309"/>
      <c r="H2008" s="309"/>
      <c r="I2008" s="309"/>
      <c r="J2008" s="309"/>
      <c r="K2008" s="309"/>
      <c r="L2008" s="309"/>
      <c r="M2008" s="309"/>
      <c r="N2008" s="309"/>
      <c r="O2008" s="309"/>
      <c r="P2008" s="309"/>
    </row>
    <row r="2009" spans="1:16" x14ac:dyDescent="0.25">
      <c r="A2009" s="309"/>
      <c r="B2009" s="309"/>
      <c r="C2009" s="309"/>
      <c r="D2009" s="309"/>
      <c r="E2009" s="309"/>
      <c r="F2009" s="309"/>
      <c r="G2009" s="309"/>
      <c r="H2009" s="309"/>
      <c r="I2009" s="309"/>
      <c r="J2009" s="309"/>
      <c r="K2009" s="309"/>
      <c r="L2009" s="309"/>
      <c r="M2009" s="309"/>
      <c r="N2009" s="309"/>
      <c r="O2009" s="309"/>
      <c r="P2009" s="309"/>
    </row>
    <row r="2010" spans="1:16" x14ac:dyDescent="0.25">
      <c r="A2010" s="309"/>
      <c r="B2010" s="309"/>
      <c r="C2010" s="309"/>
      <c r="D2010" s="309"/>
      <c r="E2010" s="309"/>
      <c r="F2010" s="309"/>
      <c r="G2010" s="309"/>
      <c r="H2010" s="309"/>
      <c r="I2010" s="309"/>
      <c r="J2010" s="309"/>
      <c r="K2010" s="309"/>
      <c r="L2010" s="309"/>
      <c r="M2010" s="309"/>
      <c r="N2010" s="309"/>
      <c r="O2010" s="309"/>
      <c r="P2010" s="309"/>
    </row>
    <row r="2011" spans="1:16" x14ac:dyDescent="0.25">
      <c r="A2011" s="309"/>
      <c r="B2011" s="309"/>
      <c r="C2011" s="309"/>
      <c r="D2011" s="309"/>
      <c r="E2011" s="309"/>
      <c r="F2011" s="309"/>
      <c r="G2011" s="309"/>
      <c r="H2011" s="309"/>
      <c r="I2011" s="309"/>
      <c r="J2011" s="309"/>
      <c r="K2011" s="309"/>
      <c r="L2011" s="309"/>
      <c r="M2011" s="309"/>
      <c r="N2011" s="309"/>
      <c r="O2011" s="309"/>
      <c r="P2011" s="309"/>
    </row>
    <row r="2012" spans="1:16" x14ac:dyDescent="0.25">
      <c r="A2012" s="309"/>
      <c r="B2012" s="309"/>
      <c r="C2012" s="309"/>
      <c r="D2012" s="309"/>
      <c r="E2012" s="309"/>
      <c r="F2012" s="309"/>
      <c r="G2012" s="309"/>
      <c r="H2012" s="309"/>
      <c r="I2012" s="309"/>
      <c r="J2012" s="309"/>
      <c r="K2012" s="309"/>
      <c r="L2012" s="309"/>
      <c r="M2012" s="309"/>
      <c r="N2012" s="309"/>
      <c r="O2012" s="309"/>
      <c r="P2012" s="309"/>
    </row>
    <row r="2013" spans="1:16" x14ac:dyDescent="0.25">
      <c r="A2013" s="309"/>
      <c r="B2013" s="309"/>
      <c r="C2013" s="309"/>
      <c r="D2013" s="309"/>
      <c r="E2013" s="309"/>
      <c r="F2013" s="309"/>
      <c r="G2013" s="309"/>
      <c r="H2013" s="309"/>
      <c r="I2013" s="309"/>
      <c r="J2013" s="309"/>
      <c r="K2013" s="309"/>
      <c r="L2013" s="309"/>
      <c r="M2013" s="309"/>
      <c r="N2013" s="309"/>
      <c r="O2013" s="309"/>
      <c r="P2013" s="309"/>
    </row>
    <row r="2014" spans="1:16" x14ac:dyDescent="0.25">
      <c r="A2014" s="309"/>
      <c r="B2014" s="309"/>
      <c r="C2014" s="309"/>
      <c r="D2014" s="309"/>
      <c r="E2014" s="309"/>
      <c r="F2014" s="309"/>
      <c r="G2014" s="309"/>
      <c r="H2014" s="309"/>
      <c r="I2014" s="309"/>
      <c r="J2014" s="309"/>
      <c r="K2014" s="309"/>
      <c r="L2014" s="309"/>
      <c r="M2014" s="309"/>
      <c r="N2014" s="309"/>
      <c r="O2014" s="309"/>
      <c r="P2014" s="309"/>
    </row>
    <row r="2015" spans="1:16" x14ac:dyDescent="0.25">
      <c r="A2015" s="309"/>
      <c r="B2015" s="309"/>
      <c r="C2015" s="309"/>
      <c r="D2015" s="309"/>
      <c r="E2015" s="309"/>
      <c r="F2015" s="309"/>
      <c r="G2015" s="309"/>
      <c r="H2015" s="309"/>
      <c r="I2015" s="309"/>
      <c r="J2015" s="309"/>
      <c r="K2015" s="309"/>
      <c r="L2015" s="309"/>
      <c r="M2015" s="309"/>
      <c r="N2015" s="309"/>
      <c r="O2015" s="309"/>
      <c r="P2015" s="309"/>
    </row>
    <row r="2016" spans="1:16" x14ac:dyDescent="0.25">
      <c r="A2016" s="309"/>
      <c r="B2016" s="309"/>
      <c r="C2016" s="309"/>
      <c r="D2016" s="309"/>
      <c r="E2016" s="309"/>
      <c r="F2016" s="309"/>
      <c r="G2016" s="309"/>
      <c r="H2016" s="309"/>
      <c r="I2016" s="309"/>
      <c r="J2016" s="309"/>
      <c r="K2016" s="309"/>
      <c r="L2016" s="309"/>
      <c r="M2016" s="309"/>
      <c r="N2016" s="309"/>
      <c r="O2016" s="309"/>
      <c r="P2016" s="309"/>
    </row>
    <row r="2017" spans="1:16" x14ac:dyDescent="0.25">
      <c r="A2017" s="309"/>
      <c r="B2017" s="309"/>
      <c r="C2017" s="309"/>
      <c r="D2017" s="309"/>
      <c r="E2017" s="309"/>
      <c r="F2017" s="309"/>
      <c r="G2017" s="309"/>
      <c r="H2017" s="309"/>
      <c r="I2017" s="309"/>
      <c r="J2017" s="309"/>
      <c r="K2017" s="309"/>
      <c r="L2017" s="309"/>
      <c r="M2017" s="309"/>
      <c r="N2017" s="309"/>
      <c r="O2017" s="309"/>
      <c r="P2017" s="309"/>
    </row>
    <row r="2018" spans="1:16" x14ac:dyDescent="0.25">
      <c r="A2018" s="309"/>
      <c r="B2018" s="309"/>
      <c r="C2018" s="309"/>
      <c r="D2018" s="309"/>
      <c r="E2018" s="309"/>
      <c r="F2018" s="309"/>
      <c r="G2018" s="309"/>
      <c r="H2018" s="309"/>
      <c r="I2018" s="309"/>
      <c r="J2018" s="309"/>
      <c r="K2018" s="309"/>
      <c r="L2018" s="309"/>
      <c r="M2018" s="309"/>
      <c r="N2018" s="309"/>
      <c r="O2018" s="309"/>
      <c r="P2018" s="309"/>
    </row>
    <row r="2019" spans="1:16" x14ac:dyDescent="0.25">
      <c r="A2019" s="309"/>
      <c r="B2019" s="309"/>
      <c r="C2019" s="309"/>
      <c r="D2019" s="309"/>
      <c r="E2019" s="309"/>
      <c r="F2019" s="309"/>
      <c r="G2019" s="309"/>
      <c r="H2019" s="309"/>
      <c r="I2019" s="309"/>
      <c r="J2019" s="309"/>
      <c r="K2019" s="309"/>
      <c r="L2019" s="309"/>
      <c r="M2019" s="309"/>
      <c r="N2019" s="309"/>
      <c r="O2019" s="309"/>
      <c r="P2019" s="309"/>
    </row>
    <row r="2020" spans="1:16" x14ac:dyDescent="0.25">
      <c r="A2020" s="309"/>
      <c r="B2020" s="309"/>
      <c r="C2020" s="309"/>
      <c r="D2020" s="309"/>
      <c r="E2020" s="309"/>
      <c r="F2020" s="309"/>
      <c r="G2020" s="309"/>
      <c r="H2020" s="309"/>
      <c r="I2020" s="309"/>
      <c r="J2020" s="309"/>
      <c r="K2020" s="309"/>
      <c r="L2020" s="309"/>
      <c r="M2020" s="309"/>
      <c r="N2020" s="309"/>
      <c r="O2020" s="309"/>
      <c r="P2020" s="309"/>
    </row>
    <row r="2021" spans="1:16" x14ac:dyDescent="0.25">
      <c r="A2021" s="309"/>
      <c r="B2021" s="309"/>
      <c r="C2021" s="309"/>
      <c r="D2021" s="309"/>
      <c r="E2021" s="309"/>
      <c r="F2021" s="309"/>
      <c r="G2021" s="309"/>
      <c r="H2021" s="309"/>
      <c r="I2021" s="309"/>
      <c r="J2021" s="309"/>
      <c r="K2021" s="309"/>
      <c r="L2021" s="309"/>
      <c r="M2021" s="309"/>
      <c r="N2021" s="309"/>
      <c r="O2021" s="309"/>
      <c r="P2021" s="309"/>
    </row>
    <row r="2022" spans="1:16" x14ac:dyDescent="0.25">
      <c r="A2022" s="309"/>
      <c r="B2022" s="309"/>
      <c r="C2022" s="309"/>
      <c r="D2022" s="309"/>
      <c r="E2022" s="309"/>
      <c r="F2022" s="309"/>
      <c r="G2022" s="309"/>
      <c r="H2022" s="309"/>
      <c r="I2022" s="309"/>
      <c r="J2022" s="309"/>
      <c r="K2022" s="309"/>
      <c r="L2022" s="309"/>
      <c r="M2022" s="309"/>
      <c r="N2022" s="309"/>
      <c r="O2022" s="309"/>
      <c r="P2022" s="309"/>
    </row>
    <row r="2023" spans="1:16" x14ac:dyDescent="0.25">
      <c r="A2023" s="309"/>
      <c r="B2023" s="309"/>
      <c r="C2023" s="309"/>
      <c r="D2023" s="309"/>
      <c r="E2023" s="309"/>
      <c r="F2023" s="309"/>
      <c r="G2023" s="309"/>
      <c r="H2023" s="309"/>
      <c r="I2023" s="309"/>
      <c r="J2023" s="309"/>
      <c r="K2023" s="309"/>
      <c r="L2023" s="309"/>
      <c r="M2023" s="309"/>
      <c r="N2023" s="309"/>
      <c r="O2023" s="309"/>
      <c r="P2023" s="309"/>
    </row>
    <row r="2024" spans="1:16" x14ac:dyDescent="0.25">
      <c r="A2024" s="309"/>
      <c r="B2024" s="309"/>
      <c r="C2024" s="309"/>
      <c r="D2024" s="309"/>
      <c r="E2024" s="309"/>
      <c r="F2024" s="309"/>
      <c r="G2024" s="309"/>
      <c r="H2024" s="309"/>
      <c r="I2024" s="309"/>
      <c r="J2024" s="309"/>
      <c r="K2024" s="309"/>
      <c r="L2024" s="309"/>
      <c r="M2024" s="309"/>
      <c r="N2024" s="309"/>
      <c r="O2024" s="309"/>
      <c r="P2024" s="309"/>
    </row>
    <row r="2025" spans="1:16" x14ac:dyDescent="0.25">
      <c r="A2025" s="309"/>
      <c r="B2025" s="309"/>
      <c r="C2025" s="309"/>
      <c r="D2025" s="309"/>
      <c r="E2025" s="309"/>
      <c r="F2025" s="309"/>
      <c r="G2025" s="309"/>
      <c r="H2025" s="309"/>
      <c r="I2025" s="309"/>
      <c r="J2025" s="309"/>
      <c r="K2025" s="309"/>
      <c r="L2025" s="309"/>
      <c r="M2025" s="309"/>
      <c r="N2025" s="309"/>
      <c r="O2025" s="309"/>
      <c r="P2025" s="309"/>
    </row>
    <row r="2026" spans="1:16" x14ac:dyDescent="0.25">
      <c r="A2026" s="309"/>
      <c r="B2026" s="309"/>
      <c r="C2026" s="309"/>
      <c r="D2026" s="309"/>
      <c r="E2026" s="309"/>
      <c r="F2026" s="309"/>
      <c r="G2026" s="309"/>
      <c r="H2026" s="309"/>
      <c r="I2026" s="309"/>
      <c r="J2026" s="309"/>
      <c r="K2026" s="309"/>
      <c r="L2026" s="309"/>
      <c r="M2026" s="309"/>
      <c r="N2026" s="309"/>
      <c r="O2026" s="309"/>
      <c r="P2026" s="309"/>
    </row>
    <row r="2027" spans="1:16" x14ac:dyDescent="0.25">
      <c r="A2027" s="309"/>
      <c r="B2027" s="309"/>
      <c r="C2027" s="309"/>
      <c r="D2027" s="309"/>
      <c r="E2027" s="309"/>
      <c r="F2027" s="309"/>
      <c r="G2027" s="309"/>
      <c r="H2027" s="309"/>
      <c r="I2027" s="309"/>
      <c r="J2027" s="309"/>
      <c r="K2027" s="309"/>
      <c r="L2027" s="309"/>
      <c r="M2027" s="309"/>
      <c r="N2027" s="309"/>
      <c r="O2027" s="309"/>
      <c r="P2027" s="309"/>
    </row>
    <row r="2028" spans="1:16" x14ac:dyDescent="0.25">
      <c r="A2028" s="309"/>
      <c r="B2028" s="309"/>
      <c r="C2028" s="309"/>
      <c r="D2028" s="309"/>
      <c r="E2028" s="309"/>
      <c r="F2028" s="309"/>
      <c r="G2028" s="309"/>
      <c r="H2028" s="309"/>
      <c r="I2028" s="309"/>
      <c r="J2028" s="309"/>
      <c r="K2028" s="309"/>
      <c r="L2028" s="309"/>
      <c r="M2028" s="309"/>
      <c r="N2028" s="309"/>
      <c r="O2028" s="309"/>
      <c r="P2028" s="309"/>
    </row>
    <row r="2029" spans="1:16" x14ac:dyDescent="0.25">
      <c r="A2029" s="309"/>
      <c r="B2029" s="309"/>
      <c r="C2029" s="309"/>
      <c r="D2029" s="309"/>
      <c r="E2029" s="309"/>
      <c r="F2029" s="309"/>
      <c r="G2029" s="309"/>
      <c r="H2029" s="309"/>
      <c r="I2029" s="309"/>
      <c r="J2029" s="309"/>
      <c r="K2029" s="309"/>
      <c r="L2029" s="309"/>
      <c r="M2029" s="309"/>
      <c r="N2029" s="309"/>
      <c r="O2029" s="309"/>
      <c r="P2029" s="309"/>
    </row>
    <row r="2030" spans="1:16" x14ac:dyDescent="0.25">
      <c r="A2030" s="309"/>
      <c r="B2030" s="309"/>
      <c r="C2030" s="309"/>
      <c r="D2030" s="309"/>
      <c r="E2030" s="309"/>
      <c r="F2030" s="309"/>
      <c r="G2030" s="309"/>
      <c r="H2030" s="309"/>
      <c r="I2030" s="309"/>
      <c r="J2030" s="309"/>
      <c r="K2030" s="309"/>
      <c r="L2030" s="309"/>
      <c r="M2030" s="309"/>
      <c r="N2030" s="309"/>
      <c r="O2030" s="309"/>
      <c r="P2030" s="309"/>
    </row>
    <row r="2031" spans="1:16" x14ac:dyDescent="0.25">
      <c r="A2031" s="309"/>
      <c r="B2031" s="309"/>
      <c r="C2031" s="309"/>
      <c r="D2031" s="309"/>
      <c r="E2031" s="309"/>
      <c r="F2031" s="309"/>
      <c r="G2031" s="309"/>
      <c r="H2031" s="309"/>
      <c r="I2031" s="309"/>
      <c r="J2031" s="309"/>
      <c r="K2031" s="309"/>
      <c r="L2031" s="309"/>
      <c r="M2031" s="309"/>
      <c r="N2031" s="309"/>
      <c r="O2031" s="309"/>
      <c r="P2031" s="309"/>
    </row>
    <row r="2032" spans="1:16" x14ac:dyDescent="0.25">
      <c r="A2032" s="309"/>
      <c r="B2032" s="309"/>
      <c r="C2032" s="309"/>
      <c r="D2032" s="309"/>
      <c r="E2032" s="309"/>
      <c r="F2032" s="309"/>
      <c r="G2032" s="309"/>
      <c r="H2032" s="309"/>
      <c r="I2032" s="309"/>
      <c r="J2032" s="309"/>
      <c r="K2032" s="309"/>
      <c r="L2032" s="309"/>
      <c r="M2032" s="309"/>
      <c r="N2032" s="309"/>
      <c r="O2032" s="309"/>
      <c r="P2032" s="309"/>
    </row>
  </sheetData>
  <mergeCells count="197">
    <mergeCell ref="B107:D107"/>
    <mergeCell ref="E107:H107"/>
    <mergeCell ref="I107:O107"/>
    <mergeCell ref="B108:D108"/>
    <mergeCell ref="E108:H108"/>
    <mergeCell ref="I108:O108"/>
    <mergeCell ref="B105:D105"/>
    <mergeCell ref="E105:H105"/>
    <mergeCell ref="I105:O105"/>
    <mergeCell ref="B106:D106"/>
    <mergeCell ref="E106:H106"/>
    <mergeCell ref="I106:O106"/>
    <mergeCell ref="B103:D103"/>
    <mergeCell ref="E103:H103"/>
    <mergeCell ref="I103:O103"/>
    <mergeCell ref="B104:D104"/>
    <mergeCell ref="E104:H104"/>
    <mergeCell ref="I104:O104"/>
    <mergeCell ref="B101:D101"/>
    <mergeCell ref="E101:H101"/>
    <mergeCell ref="I101:O101"/>
    <mergeCell ref="B102:D102"/>
    <mergeCell ref="E102:H102"/>
    <mergeCell ref="I102:O102"/>
    <mergeCell ref="B99:D99"/>
    <mergeCell ref="E99:H99"/>
    <mergeCell ref="I99:O99"/>
    <mergeCell ref="B100:D100"/>
    <mergeCell ref="E100:H100"/>
    <mergeCell ref="I100:O100"/>
    <mergeCell ref="B97:D97"/>
    <mergeCell ref="E97:H97"/>
    <mergeCell ref="I97:O97"/>
    <mergeCell ref="B98:D98"/>
    <mergeCell ref="E98:H98"/>
    <mergeCell ref="I98:O98"/>
    <mergeCell ref="B86:G86"/>
    <mergeCell ref="H86:I86"/>
    <mergeCell ref="J86:O86"/>
    <mergeCell ref="B89:O89"/>
    <mergeCell ref="B90:O93"/>
    <mergeCell ref="B96:D96"/>
    <mergeCell ref="E96:H96"/>
    <mergeCell ref="I96:O96"/>
    <mergeCell ref="B84:G84"/>
    <mergeCell ref="H84:I84"/>
    <mergeCell ref="J84:O84"/>
    <mergeCell ref="B85:G85"/>
    <mergeCell ref="H85:I85"/>
    <mergeCell ref="J85:O85"/>
    <mergeCell ref="B82:G82"/>
    <mergeCell ref="H82:I82"/>
    <mergeCell ref="J82:O82"/>
    <mergeCell ref="B83:G83"/>
    <mergeCell ref="H83:I83"/>
    <mergeCell ref="J83:O83"/>
    <mergeCell ref="B78:G78"/>
    <mergeCell ref="H78:I78"/>
    <mergeCell ref="J78:O78"/>
    <mergeCell ref="B79:O79"/>
    <mergeCell ref="B80:O80"/>
    <mergeCell ref="B81:G81"/>
    <mergeCell ref="H81:I81"/>
    <mergeCell ref="J81:O81"/>
    <mergeCell ref="B76:G76"/>
    <mergeCell ref="H76:I76"/>
    <mergeCell ref="J76:O76"/>
    <mergeCell ref="B77:G77"/>
    <mergeCell ref="H77:I77"/>
    <mergeCell ref="J77:O77"/>
    <mergeCell ref="B74:G74"/>
    <mergeCell ref="H74:I74"/>
    <mergeCell ref="J74:O74"/>
    <mergeCell ref="B75:G75"/>
    <mergeCell ref="H75:I75"/>
    <mergeCell ref="J75:O75"/>
    <mergeCell ref="B72:G72"/>
    <mergeCell ref="H72:I72"/>
    <mergeCell ref="J72:O72"/>
    <mergeCell ref="B73:G73"/>
    <mergeCell ref="H73:I73"/>
    <mergeCell ref="J73:O73"/>
    <mergeCell ref="B70:G70"/>
    <mergeCell ref="H70:I70"/>
    <mergeCell ref="J70:O70"/>
    <mergeCell ref="B71:G71"/>
    <mergeCell ref="H71:I71"/>
    <mergeCell ref="J71:O71"/>
    <mergeCell ref="B68:G68"/>
    <mergeCell ref="H68:I68"/>
    <mergeCell ref="J68:O68"/>
    <mergeCell ref="B69:G69"/>
    <mergeCell ref="H69:I69"/>
    <mergeCell ref="J69:O69"/>
    <mergeCell ref="B66:G66"/>
    <mergeCell ref="H66:I66"/>
    <mergeCell ref="J66:O66"/>
    <mergeCell ref="B67:G67"/>
    <mergeCell ref="H67:I67"/>
    <mergeCell ref="J67:O67"/>
    <mergeCell ref="B64:G64"/>
    <mergeCell ref="H64:I64"/>
    <mergeCell ref="J64:O64"/>
    <mergeCell ref="B65:G65"/>
    <mergeCell ref="H65:I65"/>
    <mergeCell ref="J65:O65"/>
    <mergeCell ref="B53:O60"/>
    <mergeCell ref="B61:O61"/>
    <mergeCell ref="B62:O62"/>
    <mergeCell ref="B63:G63"/>
    <mergeCell ref="H63:I63"/>
    <mergeCell ref="J63:O63"/>
    <mergeCell ref="B50:G50"/>
    <mergeCell ref="H50:I50"/>
    <mergeCell ref="J50:O50"/>
    <mergeCell ref="B51:G51"/>
    <mergeCell ref="H51:I51"/>
    <mergeCell ref="J51:O51"/>
    <mergeCell ref="B48:G48"/>
    <mergeCell ref="H48:I48"/>
    <mergeCell ref="J48:O48"/>
    <mergeCell ref="B49:G49"/>
    <mergeCell ref="H49:I49"/>
    <mergeCell ref="J49:O49"/>
    <mergeCell ref="B46:G46"/>
    <mergeCell ref="H46:I46"/>
    <mergeCell ref="J46:O46"/>
    <mergeCell ref="B47:G47"/>
    <mergeCell ref="H47:I47"/>
    <mergeCell ref="J47:O47"/>
    <mergeCell ref="B44:G44"/>
    <mergeCell ref="H44:I44"/>
    <mergeCell ref="J44:O44"/>
    <mergeCell ref="B45:G45"/>
    <mergeCell ref="H45:I45"/>
    <mergeCell ref="J45:O45"/>
    <mergeCell ref="B42:G42"/>
    <mergeCell ref="H42:I42"/>
    <mergeCell ref="J42:O42"/>
    <mergeCell ref="B43:G43"/>
    <mergeCell ref="H43:I43"/>
    <mergeCell ref="J43:O43"/>
    <mergeCell ref="B40:G40"/>
    <mergeCell ref="H40:I40"/>
    <mergeCell ref="J40:O40"/>
    <mergeCell ref="B41:G41"/>
    <mergeCell ref="H41:I41"/>
    <mergeCell ref="J41:O41"/>
    <mergeCell ref="B38:G38"/>
    <mergeCell ref="H38:I38"/>
    <mergeCell ref="J38:O38"/>
    <mergeCell ref="B39:G39"/>
    <mergeCell ref="H39:I39"/>
    <mergeCell ref="J39:O39"/>
    <mergeCell ref="B36:G36"/>
    <mergeCell ref="H36:I36"/>
    <mergeCell ref="J36:O36"/>
    <mergeCell ref="B37:G37"/>
    <mergeCell ref="H37:I37"/>
    <mergeCell ref="J37:O37"/>
    <mergeCell ref="B34:G34"/>
    <mergeCell ref="H34:I34"/>
    <mergeCell ref="J34:O34"/>
    <mergeCell ref="B35:G35"/>
    <mergeCell ref="H35:I35"/>
    <mergeCell ref="J35:O35"/>
    <mergeCell ref="B30:G30"/>
    <mergeCell ref="H30:I30"/>
    <mergeCell ref="J30:O30"/>
    <mergeCell ref="B31:O31"/>
    <mergeCell ref="B32:O32"/>
    <mergeCell ref="B33:G33"/>
    <mergeCell ref="H33:I33"/>
    <mergeCell ref="J33:O33"/>
    <mergeCell ref="B28:G29"/>
    <mergeCell ref="H28:I28"/>
    <mergeCell ref="J28:O28"/>
    <mergeCell ref="H29:I29"/>
    <mergeCell ref="J29:O29"/>
    <mergeCell ref="B24:G24"/>
    <mergeCell ref="H24:I24"/>
    <mergeCell ref="J24:O24"/>
    <mergeCell ref="B25:G26"/>
    <mergeCell ref="H25:I25"/>
    <mergeCell ref="J25:O25"/>
    <mergeCell ref="H26:I26"/>
    <mergeCell ref="J26:O26"/>
    <mergeCell ref="B4:O6"/>
    <mergeCell ref="B18:O19"/>
    <mergeCell ref="B21:O21"/>
    <mergeCell ref="B22:O22"/>
    <mergeCell ref="B23:G23"/>
    <mergeCell ref="H23:I23"/>
    <mergeCell ref="J23:O23"/>
    <mergeCell ref="B27:G27"/>
    <mergeCell ref="H27:I27"/>
    <mergeCell ref="J27:O27"/>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295"/>
  <sheetViews>
    <sheetView workbookViewId="0">
      <selection sqref="A1:F1"/>
    </sheetView>
  </sheetViews>
  <sheetFormatPr defaultRowHeight="15" x14ac:dyDescent="0.25"/>
  <cols>
    <col min="1" max="1" width="7.140625" customWidth="1"/>
    <col min="2" max="2" width="44.7109375" customWidth="1"/>
    <col min="8" max="8" width="7.85546875" customWidth="1"/>
    <col min="9" max="9" width="44.7109375" customWidth="1"/>
    <col min="16" max="16" width="44.7109375" customWidth="1"/>
  </cols>
  <sheetData>
    <row r="1" spans="1:22" ht="65.25" customHeight="1" thickBot="1" x14ac:dyDescent="0.3">
      <c r="A1" s="346" t="s">
        <v>19</v>
      </c>
      <c r="B1" s="347"/>
      <c r="C1" s="347"/>
      <c r="D1" s="347"/>
      <c r="E1" s="347"/>
      <c r="F1" s="347"/>
      <c r="G1" s="61"/>
      <c r="H1" s="646" t="s">
        <v>20</v>
      </c>
      <c r="I1" s="646"/>
      <c r="J1" s="646"/>
      <c r="K1" s="646"/>
      <c r="L1" s="646"/>
      <c r="M1" s="647"/>
      <c r="N1" s="241"/>
      <c r="O1" s="646" t="s">
        <v>20</v>
      </c>
      <c r="P1" s="646"/>
      <c r="Q1" s="646"/>
      <c r="R1" s="646"/>
      <c r="S1" s="646"/>
      <c r="T1" s="647"/>
      <c r="U1" s="252"/>
      <c r="V1" s="23"/>
    </row>
    <row r="2" spans="1:22" ht="15.75" thickBot="1" x14ac:dyDescent="0.3">
      <c r="A2" s="3"/>
      <c r="B2" s="3"/>
      <c r="C2" s="3"/>
      <c r="D2" s="3"/>
      <c r="E2" s="3"/>
      <c r="F2" s="3"/>
      <c r="G2" s="63"/>
      <c r="H2" s="2"/>
      <c r="I2" s="2"/>
      <c r="J2" s="2"/>
      <c r="K2" s="2"/>
      <c r="L2" s="2"/>
      <c r="M2" s="2"/>
      <c r="N2" s="241"/>
      <c r="O2" s="2"/>
      <c r="P2" s="2"/>
      <c r="Q2" s="2"/>
      <c r="R2" s="2"/>
      <c r="S2" s="2"/>
      <c r="T2" s="2"/>
      <c r="U2" s="252"/>
      <c r="V2" s="23"/>
    </row>
    <row r="3" spans="1:22" ht="15.75" customHeight="1" thickBot="1" x14ac:dyDescent="0.3">
      <c r="A3" s="614" t="s">
        <v>21</v>
      </c>
      <c r="B3" s="615"/>
      <c r="C3" s="615"/>
      <c r="D3" s="615"/>
      <c r="E3" s="615"/>
      <c r="F3" s="615"/>
      <c r="G3" s="63"/>
      <c r="H3" s="615" t="s">
        <v>21</v>
      </c>
      <c r="I3" s="615"/>
      <c r="J3" s="615"/>
      <c r="K3" s="615"/>
      <c r="L3" s="615"/>
      <c r="M3" s="615"/>
      <c r="N3" s="241"/>
      <c r="O3" s="624" t="s">
        <v>353</v>
      </c>
      <c r="P3" s="625"/>
      <c r="Q3" s="625"/>
      <c r="R3" s="625"/>
      <c r="S3" s="625"/>
      <c r="T3" s="626"/>
      <c r="U3" s="252"/>
      <c r="V3" s="23"/>
    </row>
    <row r="4" spans="1:22" x14ac:dyDescent="0.25">
      <c r="A4" s="66"/>
      <c r="B4" s="67"/>
      <c r="C4" s="67"/>
      <c r="D4" s="67"/>
      <c r="E4" s="67"/>
      <c r="F4" s="67"/>
      <c r="G4" s="63"/>
      <c r="H4" s="66"/>
      <c r="I4" s="68"/>
      <c r="J4" s="67"/>
      <c r="K4" s="67"/>
      <c r="L4" s="67"/>
      <c r="M4" s="69"/>
      <c r="N4" s="241"/>
      <c r="O4" s="66"/>
      <c r="P4" s="68"/>
      <c r="Q4" s="67"/>
      <c r="R4" s="67"/>
      <c r="S4" s="67"/>
      <c r="T4" s="69"/>
      <c r="U4" s="252"/>
      <c r="V4" s="23"/>
    </row>
    <row r="5" spans="1:22" x14ac:dyDescent="0.25">
      <c r="A5" s="64"/>
      <c r="B5" s="2"/>
      <c r="C5" s="70" t="s">
        <v>5</v>
      </c>
      <c r="D5" s="70" t="s">
        <v>8</v>
      </c>
      <c r="E5" s="71" t="s">
        <v>22</v>
      </c>
      <c r="F5" s="72"/>
      <c r="G5" s="63"/>
      <c r="H5" s="64"/>
      <c r="I5" s="2"/>
      <c r="J5" s="70" t="s">
        <v>23</v>
      </c>
      <c r="K5" s="70" t="s">
        <v>9</v>
      </c>
      <c r="L5" s="71" t="s">
        <v>22</v>
      </c>
      <c r="M5" s="73"/>
      <c r="N5" s="241"/>
      <c r="O5" s="64"/>
      <c r="P5" s="2"/>
      <c r="Q5" s="70" t="s">
        <v>23</v>
      </c>
      <c r="R5" s="70" t="s">
        <v>9</v>
      </c>
      <c r="S5" s="71" t="s">
        <v>30</v>
      </c>
      <c r="T5" s="78" t="s">
        <v>22</v>
      </c>
      <c r="U5" s="252"/>
      <c r="V5" s="23"/>
    </row>
    <row r="6" spans="1:22" ht="67.5" x14ac:dyDescent="0.25">
      <c r="A6" s="6">
        <v>1</v>
      </c>
      <c r="B6" s="7" t="s">
        <v>24</v>
      </c>
      <c r="C6" s="11">
        <f>COUNTIF(Youth!D7:R7,"OSY")</f>
        <v>0</v>
      </c>
      <c r="D6" s="11">
        <f>COUNTIF(Youth!D7:R7,"ISY")</f>
        <v>0</v>
      </c>
      <c r="E6" s="11">
        <f>C6+D6</f>
        <v>0</v>
      </c>
      <c r="F6" s="72"/>
      <c r="G6" s="63"/>
      <c r="H6" s="6">
        <v>1</v>
      </c>
      <c r="I6" s="7" t="s">
        <v>25</v>
      </c>
      <c r="J6" s="11">
        <f>COUNTIF('Adult-DW'!D7:R7,"AD")</f>
        <v>0</v>
      </c>
      <c r="K6" s="11">
        <f>COUNTIF('Adult-DW'!D7:R7,"DW")</f>
        <v>0</v>
      </c>
      <c r="L6" s="11">
        <f>J6+K6</f>
        <v>0</v>
      </c>
      <c r="M6" s="73"/>
      <c r="N6" s="241"/>
      <c r="O6" s="79">
        <v>66</v>
      </c>
      <c r="P6" s="210" t="s">
        <v>422</v>
      </c>
      <c r="Q6" s="11">
        <f>COUNTIF('Adult-DW'!D102:R102,"Y")</f>
        <v>0</v>
      </c>
      <c r="R6" s="11">
        <f>COUNTIF('Adult-DW'!D102:R102,"N")</f>
        <v>0</v>
      </c>
      <c r="S6" s="11">
        <f>COUNTIF('Adult-DW'!D102:R102,"N/A")</f>
        <v>0</v>
      </c>
      <c r="T6" s="80">
        <f>R6+S6</f>
        <v>0</v>
      </c>
      <c r="U6" s="252"/>
      <c r="V6" s="23"/>
    </row>
    <row r="7" spans="1:22" x14ac:dyDescent="0.25">
      <c r="A7" s="74"/>
      <c r="B7" s="8" t="s">
        <v>26</v>
      </c>
      <c r="C7" s="8">
        <f>IF(($C6+$D6)&gt;0,C6/($C6+$D6),0)</f>
        <v>0</v>
      </c>
      <c r="D7" s="8">
        <f>IF(($C6+$D6)&gt;0,D6/($C6+$D6),0)</f>
        <v>0</v>
      </c>
      <c r="E7" s="75" t="s">
        <v>27</v>
      </c>
      <c r="F7" s="72"/>
      <c r="G7" s="63"/>
      <c r="H7" s="74"/>
      <c r="I7" s="8" t="s">
        <v>26</v>
      </c>
      <c r="J7" s="8">
        <f>IF(($J6+$K6)&gt;0,J6/($J6+$K6),0)</f>
        <v>0</v>
      </c>
      <c r="K7" s="8">
        <f>IF(($J6+$K6)&gt;0,K6/($J6+$K6),0)</f>
        <v>0</v>
      </c>
      <c r="L7" s="75" t="s">
        <v>27</v>
      </c>
      <c r="M7" s="73"/>
      <c r="N7" s="241"/>
      <c r="O7" s="74"/>
      <c r="P7" s="8" t="s">
        <v>26</v>
      </c>
      <c r="Q7" s="8">
        <f>IF(($Q6+$R6)&gt;0,Q6/($Q6+$R6),0)</f>
        <v>0</v>
      </c>
      <c r="R7" s="8">
        <f>IF(($Q6+$R6)&gt;0,R6/($Q6+$R6),0)</f>
        <v>0</v>
      </c>
      <c r="S7" s="8">
        <f>IF(($Q6+$R6)&gt;0,S6/($Q6+$R6),0)</f>
        <v>0</v>
      </c>
      <c r="T7" s="82" t="s">
        <v>27</v>
      </c>
      <c r="U7" s="252"/>
      <c r="V7" s="23"/>
    </row>
    <row r="8" spans="1:22" x14ac:dyDescent="0.25">
      <c r="A8" s="76"/>
      <c r="B8" s="9"/>
      <c r="C8" s="77"/>
      <c r="D8" s="77"/>
      <c r="E8" s="77"/>
      <c r="F8" s="72"/>
      <c r="G8" s="63"/>
      <c r="H8" s="76"/>
      <c r="I8" s="9"/>
      <c r="J8" s="77"/>
      <c r="K8" s="77"/>
      <c r="L8" s="77"/>
      <c r="M8" s="73"/>
      <c r="N8" s="241"/>
      <c r="O8" s="76"/>
      <c r="P8" s="9"/>
      <c r="Q8" s="77"/>
      <c r="R8" s="77"/>
      <c r="S8" s="77"/>
      <c r="T8" s="73"/>
      <c r="U8" s="252"/>
      <c r="V8" s="23"/>
    </row>
    <row r="9" spans="1:22" x14ac:dyDescent="0.25">
      <c r="A9" s="76"/>
      <c r="B9" s="9"/>
      <c r="C9" s="77"/>
      <c r="D9" s="77"/>
      <c r="E9" s="77"/>
      <c r="F9" s="72"/>
      <c r="G9" s="63"/>
      <c r="H9" s="76"/>
      <c r="I9" s="9"/>
      <c r="J9" s="77"/>
      <c r="K9" s="77"/>
      <c r="L9" s="77"/>
      <c r="M9" s="73"/>
      <c r="N9" s="241"/>
      <c r="O9" s="76"/>
      <c r="P9" s="9"/>
      <c r="Q9" s="77"/>
      <c r="R9" s="77"/>
      <c r="S9" s="77"/>
      <c r="T9" s="73"/>
      <c r="U9" s="252"/>
      <c r="V9" s="23"/>
    </row>
    <row r="10" spans="1:22" x14ac:dyDescent="0.25">
      <c r="A10" s="64"/>
      <c r="B10" s="10"/>
      <c r="C10" s="71" t="s">
        <v>28</v>
      </c>
      <c r="D10" s="71" t="s">
        <v>29</v>
      </c>
      <c r="E10" s="71" t="s">
        <v>22</v>
      </c>
      <c r="F10" s="72"/>
      <c r="G10" s="63"/>
      <c r="H10" s="64"/>
      <c r="I10" s="10"/>
      <c r="J10" s="71" t="s">
        <v>28</v>
      </c>
      <c r="K10" s="71" t="s">
        <v>29</v>
      </c>
      <c r="L10" s="71" t="s">
        <v>340</v>
      </c>
      <c r="M10" s="211"/>
      <c r="N10" s="241"/>
      <c r="O10" s="64"/>
      <c r="P10" s="10"/>
      <c r="Q10" s="71" t="s">
        <v>28</v>
      </c>
      <c r="R10" s="71" t="s">
        <v>29</v>
      </c>
      <c r="S10" s="71" t="s">
        <v>30</v>
      </c>
      <c r="T10" s="78" t="s">
        <v>22</v>
      </c>
      <c r="U10" s="252"/>
      <c r="V10" s="23"/>
    </row>
    <row r="11" spans="1:22" ht="22.5" x14ac:dyDescent="0.25">
      <c r="A11" s="79">
        <v>2</v>
      </c>
      <c r="B11" s="210" t="s">
        <v>125</v>
      </c>
      <c r="C11" s="11">
        <f>COUNTIF(Youth!D8:R8,"Y")</f>
        <v>0</v>
      </c>
      <c r="D11" s="11">
        <f>COUNTIF(Youth!D8:R8,"N")</f>
        <v>0</v>
      </c>
      <c r="E11" s="11">
        <f>C11+D11</f>
        <v>0</v>
      </c>
      <c r="F11" s="72"/>
      <c r="G11" s="63"/>
      <c r="H11" s="79">
        <v>2</v>
      </c>
      <c r="I11" s="210" t="s">
        <v>125</v>
      </c>
      <c r="J11" s="11">
        <f>COUNTIF('Adult-DW'!D8:R8,"Y")</f>
        <v>0</v>
      </c>
      <c r="K11" s="11">
        <f>COUNTIF('Adult-DW'!D8:R8,"N")</f>
        <v>0</v>
      </c>
      <c r="L11" s="11">
        <v>0</v>
      </c>
      <c r="M11" s="211"/>
      <c r="N11" s="241"/>
      <c r="O11" s="79">
        <v>67</v>
      </c>
      <c r="P11" s="235" t="s">
        <v>275</v>
      </c>
      <c r="Q11" s="11">
        <f>COUNTIF('Adult-DW'!D103:R103,"Y")</f>
        <v>0</v>
      </c>
      <c r="R11" s="11">
        <f>COUNTIF('Adult-DW'!D103:R103,"N")</f>
        <v>0</v>
      </c>
      <c r="S11" s="11">
        <f>COUNTIF('Adult-DW'!D103:R103,"N/A")</f>
        <v>0</v>
      </c>
      <c r="T11" s="80">
        <f>R11+S11</f>
        <v>0</v>
      </c>
      <c r="U11" s="252"/>
      <c r="V11" s="23"/>
    </row>
    <row r="12" spans="1:22" x14ac:dyDescent="0.25">
      <c r="A12" s="81"/>
      <c r="B12" s="11" t="s">
        <v>26</v>
      </c>
      <c r="C12" s="8">
        <f>IF(($C11+$D11)&gt;0,C11/($C11+$D11),0)</f>
        <v>0</v>
      </c>
      <c r="D12" s="8">
        <f>IF(($C11+$D11)&gt;0,D11/($C11+$D11),0)</f>
        <v>0</v>
      </c>
      <c r="E12" s="75" t="s">
        <v>27</v>
      </c>
      <c r="F12" s="72"/>
      <c r="G12" s="63"/>
      <c r="H12" s="81"/>
      <c r="I12" s="11" t="s">
        <v>26</v>
      </c>
      <c r="J12" s="8">
        <f>IF(($J11+$K11)&gt;0,J11/($J11+$K11),0)</f>
        <v>0</v>
      </c>
      <c r="K12" s="8">
        <f>IF(($J11+$K11)&gt;0,K11/($J11+$K11),0)</f>
        <v>0</v>
      </c>
      <c r="L12" s="75" t="s">
        <v>27</v>
      </c>
      <c r="M12" s="84"/>
      <c r="N12" s="241"/>
      <c r="O12" s="81"/>
      <c r="P12" s="11" t="s">
        <v>26</v>
      </c>
      <c r="Q12" s="8">
        <f>IF(($Q11+$R11)&gt;0,Q11/($Q11+$R11),0)</f>
        <v>0</v>
      </c>
      <c r="R12" s="8">
        <f>IF(($Q11+$R11)&gt;0,R11/($Q11+$R11),0)</f>
        <v>0</v>
      </c>
      <c r="S12" s="8">
        <f>IF(($Q11+$R11)&gt;0,S11/($Q11+$R11),0)</f>
        <v>0</v>
      </c>
      <c r="T12" s="82" t="s">
        <v>27</v>
      </c>
      <c r="U12" s="252"/>
      <c r="V12" s="23"/>
    </row>
    <row r="13" spans="1:22" x14ac:dyDescent="0.25">
      <c r="A13" s="81"/>
      <c r="B13" s="10"/>
      <c r="C13" s="77"/>
      <c r="D13" s="72"/>
      <c r="E13" s="72"/>
      <c r="F13" s="72"/>
      <c r="G13" s="63"/>
      <c r="H13" s="81"/>
      <c r="I13" s="10"/>
      <c r="J13" s="77"/>
      <c r="K13" s="72"/>
      <c r="L13" s="72"/>
      <c r="M13" s="73"/>
      <c r="N13" s="241"/>
      <c r="O13" s="81"/>
      <c r="P13" s="10"/>
      <c r="Q13" s="77"/>
      <c r="R13" s="72"/>
      <c r="S13" s="72"/>
      <c r="T13" s="73"/>
      <c r="U13" s="252"/>
      <c r="V13" s="23"/>
    </row>
    <row r="14" spans="1:22" x14ac:dyDescent="0.25">
      <c r="A14" s="81"/>
      <c r="B14" s="10"/>
      <c r="C14" s="83"/>
      <c r="D14" s="83"/>
      <c r="E14" s="83"/>
      <c r="F14" s="77"/>
      <c r="G14" s="63"/>
      <c r="H14" s="81"/>
      <c r="I14" s="10"/>
      <c r="J14" s="83"/>
      <c r="K14" s="83"/>
      <c r="L14" s="83"/>
      <c r="M14" s="84"/>
      <c r="N14" s="241"/>
      <c r="O14" s="81"/>
      <c r="P14" s="10"/>
      <c r="Q14" s="83"/>
      <c r="R14" s="83"/>
      <c r="S14" s="83"/>
      <c r="T14" s="84"/>
      <c r="U14" s="252"/>
      <c r="V14" s="23"/>
    </row>
    <row r="15" spans="1:22" x14ac:dyDescent="0.25">
      <c r="A15" s="85"/>
      <c r="B15" s="12"/>
      <c r="C15" s="71" t="s">
        <v>28</v>
      </c>
      <c r="D15" s="71" t="s">
        <v>29</v>
      </c>
      <c r="E15" s="71" t="s">
        <v>30</v>
      </c>
      <c r="F15" s="71" t="s">
        <v>22</v>
      </c>
      <c r="G15" s="63"/>
      <c r="H15" s="85"/>
      <c r="I15" s="12"/>
      <c r="J15" s="71" t="s">
        <v>28</v>
      </c>
      <c r="K15" s="71" t="s">
        <v>29</v>
      </c>
      <c r="L15" s="71" t="s">
        <v>30</v>
      </c>
      <c r="M15" s="78" t="s">
        <v>22</v>
      </c>
      <c r="N15" s="241"/>
      <c r="O15" s="85"/>
      <c r="P15" s="12"/>
      <c r="Q15" s="71" t="s">
        <v>28</v>
      </c>
      <c r="R15" s="71" t="s">
        <v>29</v>
      </c>
      <c r="S15" s="71" t="s">
        <v>30</v>
      </c>
      <c r="T15" s="78" t="s">
        <v>22</v>
      </c>
      <c r="U15" s="252"/>
      <c r="V15" s="23"/>
    </row>
    <row r="16" spans="1:22" ht="87" customHeight="1" x14ac:dyDescent="0.25">
      <c r="A16" s="79">
        <v>3</v>
      </c>
      <c r="B16" s="210" t="s">
        <v>250</v>
      </c>
      <c r="C16" s="11">
        <f>COUNTIF(Youth!D9:R9,"Y")</f>
        <v>0</v>
      </c>
      <c r="D16" s="11">
        <f>COUNTIF(Youth!D9:R9,"N")</f>
        <v>0</v>
      </c>
      <c r="E16" s="11">
        <f>COUNTIF(Youth!D9:R9,"N/A")</f>
        <v>0</v>
      </c>
      <c r="F16" s="11">
        <f>D16+E16</f>
        <v>0</v>
      </c>
      <c r="G16" s="63"/>
      <c r="H16" s="79">
        <v>3</v>
      </c>
      <c r="I16" s="7" t="s">
        <v>31</v>
      </c>
      <c r="J16" s="11">
        <f>COUNTIF('Adult-DW'!D9:R9,"Y")</f>
        <v>0</v>
      </c>
      <c r="K16" s="11">
        <f>COUNTIF('Adult-DW'!D9:R9,"N")</f>
        <v>0</v>
      </c>
      <c r="L16" s="11">
        <f>COUNTIF('Adult-DW'!D9:R9,"N/A")</f>
        <v>0</v>
      </c>
      <c r="M16" s="80">
        <f>K16+L16</f>
        <v>0</v>
      </c>
      <c r="N16" s="241"/>
      <c r="O16" s="98">
        <v>68</v>
      </c>
      <c r="P16" s="210" t="s">
        <v>276</v>
      </c>
      <c r="Q16" s="11">
        <f>COUNTIF('Adult-DW'!D104:R104,"Y")</f>
        <v>0</v>
      </c>
      <c r="R16" s="11">
        <f>COUNTIF('Adult-DW'!D104:R104,"N")</f>
        <v>0</v>
      </c>
      <c r="S16" s="11">
        <f>COUNTIF('Adult-DW'!D104:R104,"N/A")</f>
        <v>0</v>
      </c>
      <c r="T16" s="80">
        <f>R16+S16</f>
        <v>0</v>
      </c>
      <c r="U16" s="252"/>
      <c r="V16" s="23"/>
    </row>
    <row r="17" spans="1:22" x14ac:dyDescent="0.25">
      <c r="A17" s="81"/>
      <c r="B17" s="11" t="s">
        <v>26</v>
      </c>
      <c r="C17" s="8">
        <f>IF(($C16+$D16)&gt;0,C16/($C16+$D16),0)</f>
        <v>0</v>
      </c>
      <c r="D17" s="8">
        <f>IF(($C16+$D16)&gt;0,D16/($C16+$D16),0)</f>
        <v>0</v>
      </c>
      <c r="E17" s="8">
        <f>IF(($C14+$D14)&gt;0,E14/($C14+$D14),0)</f>
        <v>0</v>
      </c>
      <c r="F17" s="75" t="s">
        <v>27</v>
      </c>
      <c r="G17" s="63"/>
      <c r="H17" s="81"/>
      <c r="I17" s="11" t="s">
        <v>26</v>
      </c>
      <c r="J17" s="8">
        <f>IF(($J16+$K16)&gt;0,J16/($J16+$K16),0)</f>
        <v>0</v>
      </c>
      <c r="K17" s="8">
        <f>IF(($J16+$K16)&gt;0,K16/($J16+$K16),0)</f>
        <v>0</v>
      </c>
      <c r="L17" s="8">
        <f>IF(($Q16+$R16)&gt;0,L16/($Q16+$R16),0)</f>
        <v>0</v>
      </c>
      <c r="M17" s="82" t="s">
        <v>27</v>
      </c>
      <c r="N17" s="241"/>
      <c r="O17" s="81"/>
      <c r="P17" s="11" t="s">
        <v>26</v>
      </c>
      <c r="Q17" s="8">
        <f>IF(($Q16+$R16)&gt;0,Q16/($Q16+$R16),0)</f>
        <v>0</v>
      </c>
      <c r="R17" s="8">
        <f>IF(($Q16+$R16)&gt;0,R16/($Q16+$R16),0)</f>
        <v>0</v>
      </c>
      <c r="S17" s="8">
        <f>IF(($Q16+$R16)&gt;0,S16/($Q16+$R16),0)</f>
        <v>0</v>
      </c>
      <c r="T17" s="82" t="s">
        <v>27</v>
      </c>
      <c r="U17" s="252"/>
      <c r="V17" s="23"/>
    </row>
    <row r="18" spans="1:22" ht="15.75" thickBot="1" x14ac:dyDescent="0.3">
      <c r="A18" s="81"/>
      <c r="B18" s="10"/>
      <c r="C18" s="77"/>
      <c r="D18" s="77"/>
      <c r="E18" s="77"/>
      <c r="F18" s="77"/>
      <c r="G18" s="63"/>
      <c r="H18" s="81"/>
      <c r="I18" s="10"/>
      <c r="J18" s="77"/>
      <c r="K18" s="77"/>
      <c r="L18" s="77"/>
      <c r="M18" s="84"/>
      <c r="N18" s="241"/>
      <c r="O18" s="81"/>
      <c r="P18" s="10"/>
      <c r="Q18" s="77"/>
      <c r="R18" s="77"/>
      <c r="S18" s="77"/>
      <c r="T18" s="84"/>
      <c r="U18" s="252"/>
      <c r="V18" s="23"/>
    </row>
    <row r="19" spans="1:22" ht="15.75" thickBot="1" x14ac:dyDescent="0.3">
      <c r="A19" s="81"/>
      <c r="B19" s="10"/>
      <c r="C19" s="77"/>
      <c r="D19" s="77"/>
      <c r="E19" s="77"/>
      <c r="F19" s="77"/>
      <c r="G19" s="63"/>
      <c r="H19" s="81"/>
      <c r="I19" s="10"/>
      <c r="J19" s="77"/>
      <c r="K19" s="77"/>
      <c r="L19" s="77"/>
      <c r="M19" s="84"/>
      <c r="N19" s="241"/>
      <c r="O19" s="624" t="s">
        <v>48</v>
      </c>
      <c r="P19" s="625"/>
      <c r="Q19" s="625"/>
      <c r="R19" s="625"/>
      <c r="S19" s="625"/>
      <c r="T19" s="626"/>
      <c r="U19" s="252"/>
      <c r="V19" s="23"/>
    </row>
    <row r="20" spans="1:22" x14ac:dyDescent="0.25">
      <c r="A20" s="85"/>
      <c r="B20" s="12"/>
      <c r="C20" s="71" t="s">
        <v>28</v>
      </c>
      <c r="D20" s="71" t="s">
        <v>29</v>
      </c>
      <c r="E20" s="71" t="s">
        <v>30</v>
      </c>
      <c r="F20" s="71" t="s">
        <v>22</v>
      </c>
      <c r="G20" s="63"/>
      <c r="H20" s="85"/>
      <c r="I20" s="12"/>
      <c r="J20" s="71" t="s">
        <v>28</v>
      </c>
      <c r="K20" s="71" t="s">
        <v>29</v>
      </c>
      <c r="L20" s="71" t="s">
        <v>30</v>
      </c>
      <c r="M20" s="78" t="s">
        <v>22</v>
      </c>
      <c r="N20" s="241"/>
      <c r="O20" s="85"/>
      <c r="P20" s="12"/>
      <c r="Q20" s="71" t="s">
        <v>28</v>
      </c>
      <c r="R20" s="71" t="s">
        <v>29</v>
      </c>
      <c r="S20" s="71" t="s">
        <v>30</v>
      </c>
      <c r="T20" s="78" t="s">
        <v>22</v>
      </c>
      <c r="U20" s="252"/>
      <c r="V20" s="23"/>
    </row>
    <row r="21" spans="1:22" ht="112.5" x14ac:dyDescent="0.25">
      <c r="A21" s="79">
        <v>4</v>
      </c>
      <c r="B21" s="7" t="s">
        <v>341</v>
      </c>
      <c r="C21" s="11">
        <f>COUNTIF(Youth!D10:R10,"Y")</f>
        <v>0</v>
      </c>
      <c r="D21" s="11">
        <f>COUNTIF(Youth!D10:R10,"N")</f>
        <v>0</v>
      </c>
      <c r="E21" s="11">
        <f>COUNTIF(Youth!D10:R10,"N/A")</f>
        <v>0</v>
      </c>
      <c r="F21" s="11">
        <f>D21+E21</f>
        <v>0</v>
      </c>
      <c r="G21" s="63"/>
      <c r="H21" s="79">
        <v>4</v>
      </c>
      <c r="I21" s="7" t="s">
        <v>32</v>
      </c>
      <c r="J21" s="11">
        <f>COUNTIF('Adult-DW'!D10:R10,"Y")</f>
        <v>0</v>
      </c>
      <c r="K21" s="11">
        <f>COUNTIF('Adult-DW'!D10:R10,"N")</f>
        <v>0</v>
      </c>
      <c r="L21" s="11">
        <f>COUNTIF('Adult-DW'!D10:R10,"N/A")</f>
        <v>0</v>
      </c>
      <c r="M21" s="80">
        <f>K21+L21</f>
        <v>0</v>
      </c>
      <c r="N21" s="241"/>
      <c r="O21" s="79">
        <v>69</v>
      </c>
      <c r="P21" s="210" t="s">
        <v>328</v>
      </c>
      <c r="Q21" s="11">
        <f>COUNTIF('Adult-DW'!D107:R107,"Y")</f>
        <v>0</v>
      </c>
      <c r="R21" s="11">
        <f>COUNTIF('Adult-DW'!D107:R107,"N")</f>
        <v>0</v>
      </c>
      <c r="S21" s="11">
        <f>COUNTIF('Adult-DW'!D107:R107,"N/A")</f>
        <v>0</v>
      </c>
      <c r="T21" s="80">
        <f>R21+S21</f>
        <v>0</v>
      </c>
      <c r="U21" s="252"/>
      <c r="V21" s="23"/>
    </row>
    <row r="22" spans="1:22" x14ac:dyDescent="0.25">
      <c r="A22" s="81"/>
      <c r="B22" s="11" t="s">
        <v>26</v>
      </c>
      <c r="C22" s="8">
        <f>IF(($C21+$D21)&gt;0,C21/($C21+$D21),0)</f>
        <v>0</v>
      </c>
      <c r="D22" s="8">
        <f>IF(($C21+$D21)&gt;0,D21/($C21+$D21),0)</f>
        <v>0</v>
      </c>
      <c r="E22" s="8">
        <f>IF(($C19+$D19)&gt;0,E19/($C19+$D19),0)</f>
        <v>0</v>
      </c>
      <c r="F22" s="75" t="s">
        <v>27</v>
      </c>
      <c r="G22" s="63"/>
      <c r="H22" s="81"/>
      <c r="I22" s="11" t="s">
        <v>26</v>
      </c>
      <c r="J22" s="8">
        <f>IF(($J21+$K21)&gt;0,J21/($J21+$K21),0)</f>
        <v>0</v>
      </c>
      <c r="K22" s="8">
        <f>IF(($J21+$K21)&gt;0,K21/($J21+$K21),0)</f>
        <v>0</v>
      </c>
      <c r="L22" s="8">
        <f>IF(($Q21+$R21)&gt;0,L21/($Q21+$R21),0)</f>
        <v>0</v>
      </c>
      <c r="M22" s="82" t="s">
        <v>27</v>
      </c>
      <c r="N22" s="241"/>
      <c r="O22" s="81"/>
      <c r="P22" s="11" t="s">
        <v>26</v>
      </c>
      <c r="Q22" s="8">
        <f>IF(($Q21+$R21)&gt;0,Q21/($Q21+$R21),0)</f>
        <v>0</v>
      </c>
      <c r="R22" s="8">
        <f>IF(($Q21+$R21)&gt;0,R21/($Q21+$R21),0)</f>
        <v>0</v>
      </c>
      <c r="S22" s="8">
        <f>IF(($Q21+$R21)&gt;0,S21/($Q21+$R21),0)</f>
        <v>0</v>
      </c>
      <c r="T22" s="82" t="s">
        <v>27</v>
      </c>
      <c r="U22" s="252"/>
      <c r="V22" s="23"/>
    </row>
    <row r="23" spans="1:22" x14ac:dyDescent="0.25">
      <c r="A23" s="81"/>
      <c r="B23" s="10"/>
      <c r="C23" s="77"/>
      <c r="D23" s="77"/>
      <c r="E23" s="77"/>
      <c r="F23" s="2"/>
      <c r="G23" s="63"/>
      <c r="H23" s="81"/>
      <c r="I23" s="10"/>
      <c r="J23" s="77"/>
      <c r="K23" s="77"/>
      <c r="L23" s="77"/>
      <c r="M23" s="65"/>
      <c r="N23" s="241"/>
      <c r="O23" s="81"/>
      <c r="P23" s="10"/>
      <c r="Q23" s="77"/>
      <c r="R23" s="77"/>
      <c r="S23" s="77"/>
      <c r="T23" s="65"/>
      <c r="U23" s="252"/>
      <c r="V23" s="23"/>
    </row>
    <row r="24" spans="1:22" x14ac:dyDescent="0.25">
      <c r="A24" s="81"/>
      <c r="B24" s="10"/>
      <c r="C24" s="77"/>
      <c r="D24" s="77"/>
      <c r="E24" s="77"/>
      <c r="F24" s="2"/>
      <c r="G24" s="63"/>
      <c r="H24" s="81"/>
      <c r="I24" s="10"/>
      <c r="J24" s="77"/>
      <c r="K24" s="77"/>
      <c r="L24" s="77"/>
      <c r="M24" s="65"/>
      <c r="N24" s="241"/>
      <c r="O24" s="81"/>
      <c r="P24" s="10"/>
      <c r="Q24" s="77"/>
      <c r="R24" s="77"/>
      <c r="S24" s="77"/>
      <c r="T24" s="65"/>
      <c r="U24" s="252"/>
      <c r="V24" s="23"/>
    </row>
    <row r="25" spans="1:22" x14ac:dyDescent="0.25">
      <c r="A25" s="85"/>
      <c r="B25" s="12"/>
      <c r="C25" s="71" t="s">
        <v>28</v>
      </c>
      <c r="D25" s="71" t="s">
        <v>29</v>
      </c>
      <c r="E25" s="71" t="s">
        <v>30</v>
      </c>
      <c r="F25" s="86" t="s">
        <v>22</v>
      </c>
      <c r="G25" s="63"/>
      <c r="H25" s="85"/>
      <c r="I25" s="12"/>
      <c r="J25" s="71" t="s">
        <v>28</v>
      </c>
      <c r="K25" s="71" t="s">
        <v>29</v>
      </c>
      <c r="L25" s="71" t="s">
        <v>30</v>
      </c>
      <c r="M25" s="78" t="s">
        <v>22</v>
      </c>
      <c r="N25" s="241"/>
      <c r="O25" s="85"/>
      <c r="P25" s="12"/>
      <c r="Q25" s="71" t="s">
        <v>28</v>
      </c>
      <c r="R25" s="71" t="s">
        <v>29</v>
      </c>
      <c r="S25" s="71" t="s">
        <v>30</v>
      </c>
      <c r="T25" s="78" t="s">
        <v>22</v>
      </c>
      <c r="U25" s="252"/>
      <c r="V25" s="23"/>
    </row>
    <row r="26" spans="1:22" ht="33.75" x14ac:dyDescent="0.25">
      <c r="A26" s="79">
        <v>5</v>
      </c>
      <c r="B26" s="212" t="s">
        <v>287</v>
      </c>
      <c r="C26" s="11">
        <f>COUNTIF(Youth!D11:R11,"Y")</f>
        <v>0</v>
      </c>
      <c r="D26" s="11">
        <f>COUNTIF(Youth!D11:R11,"N")</f>
        <v>0</v>
      </c>
      <c r="E26" s="11">
        <f>COUNTIF(Youth!D11:R11,"N/A")</f>
        <v>0</v>
      </c>
      <c r="F26" s="87">
        <f>C26+D26+E26</f>
        <v>0</v>
      </c>
      <c r="G26" s="63"/>
      <c r="H26" s="79">
        <v>5</v>
      </c>
      <c r="I26" s="7" t="s">
        <v>34</v>
      </c>
      <c r="J26" s="11">
        <f>COUNTIF('Adult-DW'!D11:R11,"Y")</f>
        <v>0</v>
      </c>
      <c r="K26" s="11">
        <f>COUNTIF('Adult-DW'!D11:R11,"N")</f>
        <v>0</v>
      </c>
      <c r="L26" s="11">
        <f>COUNTIF('Adult-DW'!D11:R11,"N/A")</f>
        <v>0</v>
      </c>
      <c r="M26" s="80">
        <f>J26+K26+L26</f>
        <v>0</v>
      </c>
      <c r="N26" s="241"/>
      <c r="O26" s="79">
        <v>70</v>
      </c>
      <c r="P26" s="210" t="s">
        <v>329</v>
      </c>
      <c r="Q26" s="11">
        <f>COUNTIF('Adult-DW'!D108:R108,"Y")</f>
        <v>0</v>
      </c>
      <c r="R26" s="11">
        <f>COUNTIF('Adult-DW'!D108:R108,"N")</f>
        <v>0</v>
      </c>
      <c r="S26" s="11">
        <f>COUNTIF('Adult-DW'!D108:R108,"N/A")</f>
        <v>0</v>
      </c>
      <c r="T26" s="80">
        <f>Q26+R26+S26</f>
        <v>0</v>
      </c>
      <c r="U26" s="252"/>
      <c r="V26" s="23"/>
    </row>
    <row r="27" spans="1:22" x14ac:dyDescent="0.25">
      <c r="A27" s="81"/>
      <c r="B27" s="11" t="s">
        <v>26</v>
      </c>
      <c r="C27" s="8">
        <f>IF(($C26+$D26)&gt;0,C26/($C26+$D26),0)</f>
        <v>0</v>
      </c>
      <c r="D27" s="8">
        <f>IF(($C26+$D26)&gt;0,D26/($C26+$D26),0)</f>
        <v>0</v>
      </c>
      <c r="E27" s="8">
        <f>IF(($C24+$D24)&gt;0,E24/($C24+$D24),0)</f>
        <v>0</v>
      </c>
      <c r="F27" s="88" t="s">
        <v>27</v>
      </c>
      <c r="G27" s="63"/>
      <c r="H27" s="81"/>
      <c r="I27" s="11" t="s">
        <v>26</v>
      </c>
      <c r="J27" s="8">
        <f>IF(($J26+$K26)&gt;0,J26/($J26+$K26),0)</f>
        <v>0</v>
      </c>
      <c r="K27" s="8">
        <f>IF(($J26+$K26)&gt;0,K26/($J26+$K26),0)</f>
        <v>0</v>
      </c>
      <c r="L27" s="8">
        <f>IF(($Q26+$R26)&gt;0,L26/($Q26+$R26),0)</f>
        <v>0</v>
      </c>
      <c r="M27" s="82" t="s">
        <v>27</v>
      </c>
      <c r="N27" s="241"/>
      <c r="O27" s="81"/>
      <c r="P27" s="11" t="s">
        <v>26</v>
      </c>
      <c r="Q27" s="8">
        <f>IF(($Q26+$R26)&gt;0,Q26/($Q26+$R26),0)</f>
        <v>0</v>
      </c>
      <c r="R27" s="8">
        <f>IF(($Q26+$R26)&gt;0,R26/($Q26+$R26),0)</f>
        <v>0</v>
      </c>
      <c r="S27" s="8">
        <f>IF(($Q26+$R26)&gt;0,S26/($Q26+$R26),0)</f>
        <v>0</v>
      </c>
      <c r="T27" s="82" t="s">
        <v>27</v>
      </c>
      <c r="U27" s="252"/>
      <c r="V27" s="23"/>
    </row>
    <row r="28" spans="1:22" x14ac:dyDescent="0.25">
      <c r="A28" s="81"/>
      <c r="B28" s="10"/>
      <c r="C28" s="77"/>
      <c r="D28" s="77"/>
      <c r="E28" s="77"/>
      <c r="F28" s="2"/>
      <c r="G28" s="63"/>
      <c r="H28" s="81"/>
      <c r="I28" s="10"/>
      <c r="J28" s="77"/>
      <c r="K28" s="77"/>
      <c r="L28" s="77"/>
      <c r="M28" s="65"/>
      <c r="N28" s="241"/>
      <c r="O28" s="81"/>
      <c r="P28" s="10"/>
      <c r="Q28" s="77"/>
      <c r="R28" s="77"/>
      <c r="S28" s="77"/>
      <c r="T28" s="65"/>
      <c r="U28" s="252"/>
      <c r="V28" s="23"/>
    </row>
    <row r="29" spans="1:22" x14ac:dyDescent="0.25">
      <c r="A29" s="81"/>
      <c r="B29" s="10"/>
      <c r="C29" s="77"/>
      <c r="D29" s="77"/>
      <c r="E29" s="77"/>
      <c r="F29" s="77"/>
      <c r="G29" s="63"/>
      <c r="H29" s="81"/>
      <c r="I29" s="10"/>
      <c r="J29" s="77"/>
      <c r="K29" s="77"/>
      <c r="L29" s="77"/>
      <c r="M29" s="84"/>
      <c r="N29" s="241"/>
      <c r="O29" s="81"/>
      <c r="P29" s="10"/>
      <c r="Q29" s="77"/>
      <c r="R29" s="77"/>
      <c r="S29" s="77"/>
      <c r="T29" s="84"/>
      <c r="U29" s="252"/>
      <c r="V29" s="23"/>
    </row>
    <row r="30" spans="1:22" x14ac:dyDescent="0.25">
      <c r="A30" s="81"/>
      <c r="B30" s="10"/>
      <c r="C30" s="71" t="s">
        <v>28</v>
      </c>
      <c r="D30" s="71" t="s">
        <v>29</v>
      </c>
      <c r="E30" s="71" t="s">
        <v>30</v>
      </c>
      <c r="F30" s="86" t="s">
        <v>22</v>
      </c>
      <c r="G30" s="63"/>
      <c r="H30" s="81"/>
      <c r="I30" s="10"/>
      <c r="J30" s="71" t="s">
        <v>28</v>
      </c>
      <c r="K30" s="71" t="s">
        <v>29</v>
      </c>
      <c r="L30" s="71" t="s">
        <v>30</v>
      </c>
      <c r="M30" s="78" t="s">
        <v>22</v>
      </c>
      <c r="N30" s="241"/>
      <c r="O30" s="81"/>
      <c r="P30" s="10"/>
      <c r="Q30" s="71" t="s">
        <v>28</v>
      </c>
      <c r="R30" s="71" t="s">
        <v>29</v>
      </c>
      <c r="S30" s="71" t="s">
        <v>30</v>
      </c>
      <c r="T30" s="78" t="s">
        <v>22</v>
      </c>
      <c r="U30" s="252"/>
      <c r="V30" s="23"/>
    </row>
    <row r="31" spans="1:22" ht="45" x14ac:dyDescent="0.25">
      <c r="A31" s="79">
        <v>6</v>
      </c>
      <c r="B31" s="210" t="s">
        <v>33</v>
      </c>
      <c r="C31" s="11">
        <f>COUNTIF(Youth!D12:R12,"Y")</f>
        <v>0</v>
      </c>
      <c r="D31" s="11">
        <f>COUNTIF(Youth!D12:R12,"N")</f>
        <v>0</v>
      </c>
      <c r="E31" s="11">
        <f>COUNTIF(Youth!D12:R12,"N/A")</f>
        <v>0</v>
      </c>
      <c r="F31" s="87">
        <f>C31+D31+E31</f>
        <v>0</v>
      </c>
      <c r="G31" s="63"/>
      <c r="H31" s="79">
        <v>6</v>
      </c>
      <c r="I31" s="213" t="s">
        <v>342</v>
      </c>
      <c r="J31" s="11">
        <f>COUNTIF('Adult-DW'!D12:R12,"Y")</f>
        <v>0</v>
      </c>
      <c r="K31" s="11">
        <f>COUNTIF('Adult-DW'!D12:R12,"N")</f>
        <v>0</v>
      </c>
      <c r="L31" s="11">
        <f>COUNTIF('Adult-DW'!D12:R12,"N/A")</f>
        <v>0</v>
      </c>
      <c r="M31" s="80">
        <f>J31+K31+L31</f>
        <v>0</v>
      </c>
      <c r="N31" s="241"/>
      <c r="O31" s="98">
        <v>71</v>
      </c>
      <c r="P31" s="210" t="s">
        <v>330</v>
      </c>
      <c r="Q31" s="11">
        <f>COUNTIF('Adult-DW'!D109:R109,"Y")</f>
        <v>0</v>
      </c>
      <c r="R31" s="11">
        <f>COUNTIF('Adult-DW'!D109:R109,"N")</f>
        <v>0</v>
      </c>
      <c r="S31" s="11">
        <f>COUNTIF('Adult-DW'!D109:R109,"N/A")</f>
        <v>0</v>
      </c>
      <c r="T31" s="80">
        <f>Q31+R31+S31</f>
        <v>0</v>
      </c>
      <c r="U31" s="252"/>
      <c r="V31" s="23"/>
    </row>
    <row r="32" spans="1:22" x14ac:dyDescent="0.25">
      <c r="A32" s="81"/>
      <c r="B32" s="11" t="s">
        <v>26</v>
      </c>
      <c r="C32" s="8">
        <f>IF(($C31+$D31)&gt;0,C31/($C31+$D31),0)</f>
        <v>0</v>
      </c>
      <c r="D32" s="8">
        <f>IF(($C31+$D31)&gt;0,D31/($C31+$D31),0)</f>
        <v>0</v>
      </c>
      <c r="E32" s="8">
        <f>IF(($C29+$D29)&gt;0,E29/($C29+$D29),0)</f>
        <v>0</v>
      </c>
      <c r="F32" s="88" t="s">
        <v>27</v>
      </c>
      <c r="G32" s="63"/>
      <c r="H32" s="81"/>
      <c r="I32" s="11" t="s">
        <v>26</v>
      </c>
      <c r="J32" s="8">
        <f>IF(($J31+$K31)&gt;0,J31/($J31+$K31),0)</f>
        <v>0</v>
      </c>
      <c r="K32" s="8">
        <f>IF(($J31+$K31)&gt;0,K31/($J31+$K31),0)</f>
        <v>0</v>
      </c>
      <c r="L32" s="8">
        <f>IF(($Q31+$R31)&gt;0,L31/($Q31+$R31),0)</f>
        <v>0</v>
      </c>
      <c r="M32" s="82" t="s">
        <v>27</v>
      </c>
      <c r="N32" s="241"/>
      <c r="O32" s="81"/>
      <c r="P32" s="11" t="s">
        <v>26</v>
      </c>
      <c r="Q32" s="8">
        <f>IF(($Q31+$R31)&gt;0,Q31/($Q31+$R31),0)</f>
        <v>0</v>
      </c>
      <c r="R32" s="8">
        <f>IF(($Q31+$R31)&gt;0,R31/($Q31+$R31),0)</f>
        <v>0</v>
      </c>
      <c r="S32" s="8">
        <f>IF(($Q31+$R31)&gt;0,S31/($Q31+$R31),0)</f>
        <v>0</v>
      </c>
      <c r="T32" s="82" t="s">
        <v>27</v>
      </c>
      <c r="U32" s="252"/>
      <c r="V32" s="23"/>
    </row>
    <row r="33" spans="1:22" ht="15.75" thickBot="1" x14ac:dyDescent="0.3">
      <c r="A33" s="81"/>
      <c r="B33" s="10"/>
      <c r="C33" s="77"/>
      <c r="D33" s="77"/>
      <c r="E33" s="77"/>
      <c r="F33" s="77"/>
      <c r="G33" s="63"/>
      <c r="H33" s="81"/>
      <c r="I33" s="10"/>
      <c r="J33" s="77"/>
      <c r="K33" s="77"/>
      <c r="L33" s="77"/>
      <c r="M33" s="84"/>
      <c r="N33" s="241"/>
      <c r="O33" s="81"/>
      <c r="P33" s="10"/>
      <c r="Q33" s="77"/>
      <c r="R33" s="77"/>
      <c r="S33" s="77"/>
      <c r="T33" s="84"/>
      <c r="U33" s="252"/>
      <c r="V33" s="23"/>
    </row>
    <row r="34" spans="1:22" ht="15.75" thickBot="1" x14ac:dyDescent="0.3">
      <c r="A34" s="81"/>
      <c r="B34" s="10"/>
      <c r="C34" s="77"/>
      <c r="D34" s="77"/>
      <c r="E34" s="77"/>
      <c r="F34" s="2"/>
      <c r="G34" s="63"/>
      <c r="H34" s="624" t="s">
        <v>343</v>
      </c>
      <c r="I34" s="625"/>
      <c r="J34" s="625"/>
      <c r="K34" s="625"/>
      <c r="L34" s="625"/>
      <c r="M34" s="626"/>
      <c r="N34" s="241"/>
      <c r="O34" s="624" t="s">
        <v>376</v>
      </c>
      <c r="P34" s="625"/>
      <c r="Q34" s="625"/>
      <c r="R34" s="625"/>
      <c r="S34" s="625"/>
      <c r="T34" s="626"/>
      <c r="U34" s="252"/>
      <c r="V34" s="23"/>
    </row>
    <row r="35" spans="1:22" x14ac:dyDescent="0.25">
      <c r="A35" s="81"/>
      <c r="B35" s="10"/>
      <c r="C35" s="71" t="s">
        <v>28</v>
      </c>
      <c r="D35" s="71" t="s">
        <v>29</v>
      </c>
      <c r="E35" s="71" t="s">
        <v>30</v>
      </c>
      <c r="F35" s="86" t="s">
        <v>22</v>
      </c>
      <c r="G35" s="63"/>
      <c r="H35" s="81"/>
      <c r="I35" s="13"/>
      <c r="J35" s="89" t="s">
        <v>28</v>
      </c>
      <c r="K35" s="89" t="s">
        <v>29</v>
      </c>
      <c r="L35" s="89" t="s">
        <v>30</v>
      </c>
      <c r="M35" s="90" t="s">
        <v>22</v>
      </c>
      <c r="N35" s="241"/>
      <c r="O35" s="81"/>
      <c r="P35" s="13"/>
      <c r="Q35" s="89" t="s">
        <v>28</v>
      </c>
      <c r="R35" s="89" t="s">
        <v>29</v>
      </c>
      <c r="S35" s="89" t="s">
        <v>30</v>
      </c>
      <c r="T35" s="90" t="s">
        <v>22</v>
      </c>
      <c r="U35" s="252"/>
      <c r="V35" s="23"/>
    </row>
    <row r="36" spans="1:22" ht="22.5" x14ac:dyDescent="0.25">
      <c r="A36" s="79">
        <v>7</v>
      </c>
      <c r="B36" s="212" t="s">
        <v>35</v>
      </c>
      <c r="C36" s="11">
        <f>COUNTIF(Youth!D13:R13,"Y")</f>
        <v>0</v>
      </c>
      <c r="D36" s="11">
        <f>COUNTIF(Youth!D13:R13,"N")</f>
        <v>0</v>
      </c>
      <c r="E36" s="11">
        <f>COUNTIF(Youth!D13:R13,"N/A")</f>
        <v>0</v>
      </c>
      <c r="F36" s="87">
        <f>C36+D36+E36</f>
        <v>0</v>
      </c>
      <c r="G36" s="63"/>
      <c r="H36" s="79">
        <v>7</v>
      </c>
      <c r="I36" s="214" t="s">
        <v>177</v>
      </c>
      <c r="J36" s="11">
        <f>COUNTIF('Adult-DW'!D15:R15,"Y")</f>
        <v>0</v>
      </c>
      <c r="K36" s="11">
        <f>COUNTIF('Adult-DW'!D15:R15,"N")</f>
        <v>0</v>
      </c>
      <c r="L36" s="11">
        <f>COUNTIF('Adult-DW'!D15:R15,"N/A")</f>
        <v>0</v>
      </c>
      <c r="M36" s="80">
        <f>J36+K36+L36</f>
        <v>0</v>
      </c>
      <c r="N36" s="241"/>
      <c r="O36" s="79">
        <v>72</v>
      </c>
      <c r="P36" s="7" t="s">
        <v>327</v>
      </c>
      <c r="Q36" s="11">
        <f>COUNTIF('Adult-DW'!D112:R112,"Y")</f>
        <v>0</v>
      </c>
      <c r="R36" s="11">
        <f>COUNTIF('Adult-DW'!D112:R112,"N")</f>
        <v>0</v>
      </c>
      <c r="S36" s="11">
        <f>COUNTIF('Adult-DW'!D112:R112,"N/A")</f>
        <v>0</v>
      </c>
      <c r="T36" s="80">
        <f>Q36+R36+S36</f>
        <v>0</v>
      </c>
      <c r="U36" s="252"/>
      <c r="V36" s="23"/>
    </row>
    <row r="37" spans="1:22" x14ac:dyDescent="0.25">
      <c r="A37" s="81"/>
      <c r="B37" s="11" t="s">
        <v>26</v>
      </c>
      <c r="C37" s="8">
        <f>IF(($C36+$D36)&gt;0,C36/($C36+$D36),0)</f>
        <v>0</v>
      </c>
      <c r="D37" s="8">
        <f>IF(($C36+$D36)&gt;0,D36/($C36+$D36),0)</f>
        <v>0</v>
      </c>
      <c r="E37" s="8">
        <f>IF(($C34+$D34)&gt;0,E34/($C34+$D34),0)</f>
        <v>0</v>
      </c>
      <c r="F37" s="88" t="s">
        <v>27</v>
      </c>
      <c r="G37" s="63"/>
      <c r="H37" s="81"/>
      <c r="I37" s="11" t="s">
        <v>26</v>
      </c>
      <c r="J37" s="8">
        <f>IF(($J36+$K36)&gt;0,J36/($J36+$K36),0)</f>
        <v>0</v>
      </c>
      <c r="K37" s="8">
        <f>IF(($J36+$K36)&gt;0,K36/($J36+$K36),0)</f>
        <v>0</v>
      </c>
      <c r="L37" s="8">
        <f>IF(($Q36+$R36)&gt;0,L36/($Q36+$R36),0)</f>
        <v>0</v>
      </c>
      <c r="M37" s="82" t="s">
        <v>27</v>
      </c>
      <c r="N37" s="241"/>
      <c r="O37" s="81"/>
      <c r="P37" s="11" t="s">
        <v>26</v>
      </c>
      <c r="Q37" s="8">
        <f>IF(($Q36+$R36)&gt;0,Q36/($Q36+$R36),0)</f>
        <v>0</v>
      </c>
      <c r="R37" s="8">
        <f>IF(($Q36+$R36)&gt;0,R36/($Q36+$R36),0)</f>
        <v>0</v>
      </c>
      <c r="S37" s="8">
        <f>IF(($Q36+$R36)&gt;0,S36/($Q36+$R36),0)</f>
        <v>0</v>
      </c>
      <c r="T37" s="82" t="s">
        <v>27</v>
      </c>
      <c r="U37" s="252"/>
      <c r="V37" s="23"/>
    </row>
    <row r="38" spans="1:22" x14ac:dyDescent="0.25">
      <c r="A38" s="81"/>
      <c r="B38" s="10"/>
      <c r="C38" s="77"/>
      <c r="D38" s="77"/>
      <c r="E38" s="77"/>
      <c r="F38" s="2"/>
      <c r="G38" s="63"/>
      <c r="H38" s="64"/>
      <c r="I38" s="2"/>
      <c r="J38" s="2"/>
      <c r="K38" s="2"/>
      <c r="L38" s="2"/>
      <c r="M38" s="65"/>
      <c r="N38" s="241"/>
      <c r="O38" s="64"/>
      <c r="P38" s="2"/>
      <c r="Q38" s="2"/>
      <c r="R38" s="2"/>
      <c r="S38" s="2"/>
      <c r="T38" s="65"/>
      <c r="U38" s="252"/>
      <c r="V38" s="23"/>
    </row>
    <row r="39" spans="1:22" x14ac:dyDescent="0.25">
      <c r="A39" s="81"/>
      <c r="B39" s="10"/>
      <c r="C39" s="72"/>
      <c r="D39" s="72"/>
      <c r="E39" s="72"/>
      <c r="F39" s="2"/>
      <c r="G39" s="63"/>
      <c r="H39" s="64"/>
      <c r="I39" s="2"/>
      <c r="J39" s="2"/>
      <c r="K39" s="2"/>
      <c r="L39" s="2"/>
      <c r="M39" s="65"/>
      <c r="N39" s="241"/>
      <c r="O39" s="64"/>
      <c r="P39" s="2"/>
      <c r="Q39" s="2"/>
      <c r="R39" s="2"/>
      <c r="S39" s="2"/>
      <c r="T39" s="65"/>
      <c r="U39" s="252"/>
      <c r="V39" s="23"/>
    </row>
    <row r="40" spans="1:22" x14ac:dyDescent="0.25">
      <c r="A40" s="81"/>
      <c r="B40" s="10"/>
      <c r="C40" s="71" t="s">
        <v>28</v>
      </c>
      <c r="D40" s="71" t="s">
        <v>29</v>
      </c>
      <c r="E40" s="71" t="s">
        <v>30</v>
      </c>
      <c r="F40" s="86" t="s">
        <v>22</v>
      </c>
      <c r="G40" s="63"/>
      <c r="H40" s="81"/>
      <c r="I40" s="10"/>
      <c r="J40" s="89" t="s">
        <v>28</v>
      </c>
      <c r="K40" s="89" t="s">
        <v>29</v>
      </c>
      <c r="L40" s="89" t="s">
        <v>30</v>
      </c>
      <c r="M40" s="90" t="s">
        <v>22</v>
      </c>
      <c r="N40" s="241"/>
      <c r="O40" s="81"/>
      <c r="P40" s="10"/>
      <c r="Q40" s="71" t="s">
        <v>28</v>
      </c>
      <c r="R40" s="71" t="s">
        <v>29</v>
      </c>
      <c r="S40" s="71" t="s">
        <v>30</v>
      </c>
      <c r="T40" s="71" t="s">
        <v>22</v>
      </c>
      <c r="U40" s="252"/>
      <c r="V40" s="23"/>
    </row>
    <row r="41" spans="1:22" ht="56.25" x14ac:dyDescent="0.25">
      <c r="A41" s="79">
        <v>8</v>
      </c>
      <c r="B41" s="212" t="s">
        <v>251</v>
      </c>
      <c r="C41" s="11">
        <f>COUNTIF(Youth!D14:R14,"Y")</f>
        <v>0</v>
      </c>
      <c r="D41" s="11">
        <f>COUNTIF(Youth!D14:R14,"N")</f>
        <v>0</v>
      </c>
      <c r="E41" s="11">
        <f>COUNTIF(Youth!D14:R14,"N/A")</f>
        <v>0</v>
      </c>
      <c r="F41" s="87">
        <f>C41+D41+E41</f>
        <v>0</v>
      </c>
      <c r="G41" s="63"/>
      <c r="H41" s="79">
        <v>8</v>
      </c>
      <c r="I41" s="215" t="s">
        <v>344</v>
      </c>
      <c r="J41" s="11">
        <f>COUNTIF('Adult-DW'!D16:R16,"Y")</f>
        <v>0</v>
      </c>
      <c r="K41" s="11">
        <f>COUNTIF('Adult-DW'!D16:R16,"N")</f>
        <v>0</v>
      </c>
      <c r="L41" s="11">
        <f>COUNTIF('Adult-DW'!D16:R16,"N/A")</f>
        <v>0</v>
      </c>
      <c r="M41" s="80">
        <f>J41+K41+L41</f>
        <v>0</v>
      </c>
      <c r="N41" s="241"/>
      <c r="O41" s="79">
        <v>73</v>
      </c>
      <c r="P41" s="7" t="s">
        <v>331</v>
      </c>
      <c r="Q41" s="11">
        <f>COUNTIF('Adult-DW'!D113:R113,"Y")</f>
        <v>0</v>
      </c>
      <c r="R41" s="11">
        <f>COUNTIF('Adult-DW'!D113:R113,"N")</f>
        <v>0</v>
      </c>
      <c r="S41" s="11">
        <f>COUNTIF('Adult-DW'!D113:R113,"N/A")</f>
        <v>0</v>
      </c>
      <c r="T41" s="80">
        <f>Q41+R41+S41</f>
        <v>0</v>
      </c>
      <c r="U41" s="252"/>
      <c r="V41" s="23"/>
    </row>
    <row r="42" spans="1:22" x14ac:dyDescent="0.25">
      <c r="A42" s="81"/>
      <c r="B42" s="11" t="s">
        <v>26</v>
      </c>
      <c r="C42" s="8">
        <f>IF(($C41+$D41)&gt;0,C41/($C41+$D41),0)</f>
        <v>0</v>
      </c>
      <c r="D42" s="8">
        <f>IF(($C41+$D41)&gt;0,D41/($C41+$D41),0)</f>
        <v>0</v>
      </c>
      <c r="E42" s="8">
        <f>IF(($C39+$D39)&gt;0,E39/($C39+$D39),0)</f>
        <v>0</v>
      </c>
      <c r="F42" s="88" t="s">
        <v>27</v>
      </c>
      <c r="G42" s="63"/>
      <c r="H42" s="81"/>
      <c r="I42" s="11" t="s">
        <v>26</v>
      </c>
      <c r="J42" s="8">
        <f>IF(($J41+$K41)&gt;0,J41/($J41+$K41),0)</f>
        <v>0</v>
      </c>
      <c r="K42" s="8">
        <f>IF(($J41+$K41)&gt;0,K41/($J41+$K41),0)</f>
        <v>0</v>
      </c>
      <c r="L42" s="8">
        <f>IF(($Q41+$R41)&gt;0,L41/($Q41+$R41),0)</f>
        <v>0</v>
      </c>
      <c r="M42" s="82" t="s">
        <v>27</v>
      </c>
      <c r="N42" s="241"/>
      <c r="O42" s="81"/>
      <c r="P42" s="11" t="s">
        <v>26</v>
      </c>
      <c r="Q42" s="8">
        <f>IF(($Q41+$R41)&gt;0,Q41/($Q41+$R41),0)</f>
        <v>0</v>
      </c>
      <c r="R42" s="8">
        <f>IF(($Q41+$R41)&gt;0,R41/($Q41+$R41),0)</f>
        <v>0</v>
      </c>
      <c r="S42" s="8">
        <f>IF(($Q41+$R41)&gt;0,S41/($Q41+$R41),0)</f>
        <v>0</v>
      </c>
      <c r="T42" s="82" t="s">
        <v>27</v>
      </c>
      <c r="U42" s="252"/>
      <c r="V42" s="23"/>
    </row>
    <row r="43" spans="1:22" ht="15.75" thickBot="1" x14ac:dyDescent="0.3">
      <c r="A43" s="81"/>
      <c r="B43" s="10"/>
      <c r="C43" s="77"/>
      <c r="D43" s="77"/>
      <c r="E43" s="77"/>
      <c r="F43" s="2"/>
      <c r="G43" s="63"/>
      <c r="H43" s="81"/>
      <c r="I43" s="10"/>
      <c r="J43" s="77"/>
      <c r="K43" s="77"/>
      <c r="L43" s="77"/>
      <c r="M43" s="65"/>
      <c r="N43" s="241"/>
      <c r="O43" s="81"/>
      <c r="P43" s="10"/>
      <c r="Q43" s="77"/>
      <c r="R43" s="77"/>
      <c r="S43" s="77"/>
      <c r="T43" s="65"/>
      <c r="U43" s="252"/>
      <c r="V43" s="23"/>
    </row>
    <row r="44" spans="1:22" ht="15.75" thickBot="1" x14ac:dyDescent="0.3">
      <c r="A44" s="81"/>
      <c r="B44" s="10"/>
      <c r="C44" s="77"/>
      <c r="D44" s="77"/>
      <c r="E44" s="77"/>
      <c r="F44" s="2"/>
      <c r="G44" s="63"/>
      <c r="H44" s="624" t="s">
        <v>345</v>
      </c>
      <c r="I44" s="625"/>
      <c r="J44" s="625"/>
      <c r="K44" s="625"/>
      <c r="L44" s="625"/>
      <c r="M44" s="626"/>
      <c r="N44" s="241"/>
      <c r="O44" s="81"/>
      <c r="P44" s="10"/>
      <c r="Q44" s="77"/>
      <c r="R44" s="77"/>
      <c r="S44" s="77"/>
      <c r="T44" s="65"/>
      <c r="U44" s="252"/>
      <c r="V44" s="23"/>
    </row>
    <row r="45" spans="1:22" x14ac:dyDescent="0.25">
      <c r="A45" s="81"/>
      <c r="B45" s="10"/>
      <c r="C45" s="71" t="s">
        <v>28</v>
      </c>
      <c r="D45" s="71" t="s">
        <v>29</v>
      </c>
      <c r="E45" s="71" t="s">
        <v>30</v>
      </c>
      <c r="F45" s="86" t="s">
        <v>22</v>
      </c>
      <c r="G45" s="63"/>
      <c r="H45" s="81"/>
      <c r="I45" s="10"/>
      <c r="J45" s="71" t="s">
        <v>28</v>
      </c>
      <c r="K45" s="71" t="s">
        <v>29</v>
      </c>
      <c r="L45" s="71" t="s">
        <v>30</v>
      </c>
      <c r="M45" s="78" t="s">
        <v>22</v>
      </c>
      <c r="N45" s="241"/>
      <c r="O45" s="81"/>
      <c r="P45" s="10"/>
      <c r="Q45" s="71" t="s">
        <v>28</v>
      </c>
      <c r="R45" s="71" t="s">
        <v>29</v>
      </c>
      <c r="S45" s="71" t="s">
        <v>30</v>
      </c>
      <c r="T45" s="78" t="s">
        <v>22</v>
      </c>
      <c r="U45" s="252"/>
      <c r="V45" s="23"/>
    </row>
    <row r="46" spans="1:22" ht="33.75" x14ac:dyDescent="0.25">
      <c r="A46" s="79">
        <v>9</v>
      </c>
      <c r="B46" s="212" t="s">
        <v>117</v>
      </c>
      <c r="C46" s="11">
        <f>COUNTIF(Youth!D15:R15,"Y")</f>
        <v>0</v>
      </c>
      <c r="D46" s="11">
        <f>COUNTIF(Youth!D15:R15,"N")</f>
        <v>0</v>
      </c>
      <c r="E46" s="11">
        <f>COUNTIF(Youth!D15:R15,"N/A")</f>
        <v>0</v>
      </c>
      <c r="F46" s="87">
        <f>D46+E46</f>
        <v>0</v>
      </c>
      <c r="G46" s="63"/>
      <c r="H46" s="79">
        <v>9</v>
      </c>
      <c r="I46" s="7" t="s">
        <v>290</v>
      </c>
      <c r="J46" s="11">
        <f>COUNTIF('Adult-DW'!D19:R19,"Y")</f>
        <v>0</v>
      </c>
      <c r="K46" s="11">
        <f>COUNTIF('Adult-DW'!D19:R19,"N")</f>
        <v>0</v>
      </c>
      <c r="L46" s="11">
        <f>COUNTIF('Adult-DW'!D19:R19,"N/A")</f>
        <v>0</v>
      </c>
      <c r="M46" s="80">
        <f>J46+K46+L46</f>
        <v>0</v>
      </c>
      <c r="N46" s="241"/>
      <c r="O46" s="79">
        <v>74</v>
      </c>
      <c r="P46" s="7" t="s">
        <v>332</v>
      </c>
      <c r="Q46" s="11">
        <f>COUNTIF('Adult-DW'!D114:R114,"Y")</f>
        <v>0</v>
      </c>
      <c r="R46" s="11">
        <f>COUNTIF('Adult-DW'!D114:R114,"N")</f>
        <v>0</v>
      </c>
      <c r="S46" s="11">
        <f>COUNTIF('Adult-DW'!D114:R114,"N/A")</f>
        <v>0</v>
      </c>
      <c r="T46" s="80">
        <f>Q46+R46+S46</f>
        <v>0</v>
      </c>
      <c r="U46" s="252"/>
      <c r="V46" s="23"/>
    </row>
    <row r="47" spans="1:22" x14ac:dyDescent="0.25">
      <c r="A47" s="81"/>
      <c r="B47" s="11" t="s">
        <v>26</v>
      </c>
      <c r="C47" s="8">
        <f>IF(($C46+$D46)&gt;0,C46/($C46+$D46),0)</f>
        <v>0</v>
      </c>
      <c r="D47" s="8">
        <f>IF(($C46+$D46)&gt;0,D46/($C46+$D46),0)</f>
        <v>0</v>
      </c>
      <c r="E47" s="8">
        <f>IF(($C44+$D44)&gt;0,E44/($C44+$D44),0)</f>
        <v>0</v>
      </c>
      <c r="F47" s="88" t="s">
        <v>27</v>
      </c>
      <c r="G47" s="63"/>
      <c r="H47" s="81"/>
      <c r="I47" s="11" t="s">
        <v>26</v>
      </c>
      <c r="J47" s="8">
        <f>IF(($J46+$K46)&gt;0,J46/($J46+$K46),0)</f>
        <v>0</v>
      </c>
      <c r="K47" s="8">
        <f>IF(($J46+$K46)&gt;0,K46/($J46+$K46),0)</f>
        <v>0</v>
      </c>
      <c r="L47" s="8">
        <f>IF(($J46+$K46)&gt;0,L46/($J46+$K46),0)</f>
        <v>0</v>
      </c>
      <c r="M47" s="82" t="s">
        <v>27</v>
      </c>
      <c r="N47" s="241"/>
      <c r="O47" s="81"/>
      <c r="P47" s="11" t="s">
        <v>26</v>
      </c>
      <c r="Q47" s="8">
        <f>IF(($Q46+$R46)&gt;0,Q46/($Q46+$R46),0)</f>
        <v>0</v>
      </c>
      <c r="R47" s="8">
        <f>IF(($Q46+$R46)&gt;0,R46/($Q46+$R46),0)</f>
        <v>0</v>
      </c>
      <c r="S47" s="75" t="s">
        <v>27</v>
      </c>
      <c r="T47" s="82" t="s">
        <v>27</v>
      </c>
      <c r="U47" s="252"/>
      <c r="V47" s="23"/>
    </row>
    <row r="48" spans="1:22" x14ac:dyDescent="0.25">
      <c r="A48" s="81"/>
      <c r="B48" s="10"/>
      <c r="C48" s="77"/>
      <c r="D48" s="2"/>
      <c r="E48" s="2"/>
      <c r="F48" s="2"/>
      <c r="G48" s="63"/>
      <c r="H48" s="81"/>
      <c r="I48" s="10"/>
      <c r="J48" s="77"/>
      <c r="K48" s="2"/>
      <c r="L48" s="2"/>
      <c r="M48" s="65"/>
      <c r="N48" s="241"/>
      <c r="O48" s="81"/>
      <c r="P48" s="10"/>
      <c r="Q48" s="77"/>
      <c r="R48" s="2"/>
      <c r="S48" s="2"/>
      <c r="T48" s="65"/>
      <c r="U48" s="252"/>
      <c r="V48" s="23"/>
    </row>
    <row r="49" spans="1:22" x14ac:dyDescent="0.25">
      <c r="A49" s="81"/>
      <c r="B49" s="10"/>
      <c r="C49" s="71" t="s">
        <v>28</v>
      </c>
      <c r="D49" s="71" t="s">
        <v>29</v>
      </c>
      <c r="E49" s="71" t="s">
        <v>30</v>
      </c>
      <c r="F49" s="86" t="s">
        <v>22</v>
      </c>
      <c r="G49" s="63"/>
      <c r="H49" s="94"/>
      <c r="I49" s="10"/>
      <c r="J49" s="71" t="s">
        <v>28</v>
      </c>
      <c r="K49" s="71" t="s">
        <v>29</v>
      </c>
      <c r="L49" s="71" t="s">
        <v>30</v>
      </c>
      <c r="M49" s="78" t="s">
        <v>22</v>
      </c>
      <c r="N49" s="241"/>
      <c r="O49" s="81"/>
      <c r="P49" s="10"/>
      <c r="Q49" s="71" t="s">
        <v>28</v>
      </c>
      <c r="R49" s="71" t="s">
        <v>29</v>
      </c>
      <c r="S49" s="71" t="s">
        <v>30</v>
      </c>
      <c r="T49" s="78" t="s">
        <v>22</v>
      </c>
      <c r="U49" s="252"/>
      <c r="V49" s="23"/>
    </row>
    <row r="50" spans="1:22" ht="78.75" x14ac:dyDescent="0.25">
      <c r="A50" s="79">
        <v>10</v>
      </c>
      <c r="B50" s="212" t="s">
        <v>252</v>
      </c>
      <c r="C50" s="11">
        <f>COUNTIF(Youth!D16:R16,"Y")</f>
        <v>0</v>
      </c>
      <c r="D50" s="11">
        <f>COUNTIF(Youth!D16:S16,"N")</f>
        <v>0</v>
      </c>
      <c r="E50" s="11">
        <f>COUNTIF(Youth!D16:R16,"N/A")</f>
        <v>0</v>
      </c>
      <c r="F50" s="87">
        <f>D50+E50</f>
        <v>0</v>
      </c>
      <c r="G50" s="62"/>
      <c r="H50" s="95">
        <v>10</v>
      </c>
      <c r="I50" s="7" t="s">
        <v>346</v>
      </c>
      <c r="J50" s="11">
        <f>COUNTIF('Adult-DW'!D20:R20,"Y")</f>
        <v>0</v>
      </c>
      <c r="K50" s="11">
        <f>COUNTIF('Adult-DW'!D20:R20,"N")</f>
        <v>0</v>
      </c>
      <c r="L50" s="11">
        <f>COUNTIF('Adult-DW'!D20:R20,"N/A")</f>
        <v>0</v>
      </c>
      <c r="M50" s="80">
        <f>K50+L50</f>
        <v>0</v>
      </c>
      <c r="N50" s="241"/>
      <c r="O50" s="79">
        <v>75</v>
      </c>
      <c r="P50" s="7" t="s">
        <v>333</v>
      </c>
      <c r="Q50" s="11">
        <f>COUNTIF('Adult-DW'!D115:R115,"Y")</f>
        <v>0</v>
      </c>
      <c r="R50" s="11">
        <f>COUNTIF('Adult-DW'!D115:R115,"N")</f>
        <v>0</v>
      </c>
      <c r="S50" s="11">
        <f>COUNTIF('Adult-DW'!D115:R115,"N/A")</f>
        <v>0</v>
      </c>
      <c r="T50" s="80">
        <f>R50+S50</f>
        <v>0</v>
      </c>
      <c r="U50" s="252"/>
      <c r="V50" s="23"/>
    </row>
    <row r="51" spans="1:22" ht="15.75" thickBot="1" x14ac:dyDescent="0.3">
      <c r="A51" s="81"/>
      <c r="B51" s="11" t="s">
        <v>26</v>
      </c>
      <c r="C51" s="8">
        <f>IF(($C50+$D50)&gt;0,C50/($C50+$D50),0)</f>
        <v>0</v>
      </c>
      <c r="D51" s="8">
        <f>IF(($C50+$D50)&gt;0,D50/($C50+$D50),0)</f>
        <v>0</v>
      </c>
      <c r="E51" s="8">
        <f>IF(($C48+$D48)&gt;0,E48/($C48+$D48),0)</f>
        <v>0</v>
      </c>
      <c r="F51" s="88" t="s">
        <v>27</v>
      </c>
      <c r="G51" s="62"/>
      <c r="H51" s="94"/>
      <c r="I51" s="11" t="s">
        <v>26</v>
      </c>
      <c r="J51" s="8">
        <f>IF(($J50+$K50)&gt;0,J50/($J50+$K50),0)</f>
        <v>0</v>
      </c>
      <c r="K51" s="8">
        <f>IF(($J50+$K50)&gt;0,K50/($J50+$K50),0)</f>
        <v>0</v>
      </c>
      <c r="L51" s="8">
        <f>IF(($J50+$K50)&gt;0,L50/($J50+$K50),0)</f>
        <v>0</v>
      </c>
      <c r="M51" s="82" t="s">
        <v>27</v>
      </c>
      <c r="N51" s="241"/>
      <c r="O51" s="81"/>
      <c r="P51" s="11" t="s">
        <v>26</v>
      </c>
      <c r="Q51" s="8">
        <f>IF(($Q50+$R50)&gt;0,Q50/($Q50+$R50),0)</f>
        <v>0</v>
      </c>
      <c r="R51" s="8">
        <f>IF(($Q50+$R50)&gt;0,R50/($Q50+$R50),0)</f>
        <v>0</v>
      </c>
      <c r="S51" s="8">
        <f>IF(($Q50+$R50)&gt;0,S50/($Q50+$R50),0)</f>
        <v>0</v>
      </c>
      <c r="T51" s="82" t="s">
        <v>27</v>
      </c>
      <c r="U51" s="252"/>
      <c r="V51" s="23"/>
    </row>
    <row r="52" spans="1:22" ht="15.75" customHeight="1" thickBot="1" x14ac:dyDescent="0.3">
      <c r="A52" s="81"/>
      <c r="B52" s="13"/>
      <c r="C52" s="77"/>
      <c r="D52" s="77"/>
      <c r="E52" s="77"/>
      <c r="F52" s="2"/>
      <c r="G52" s="63"/>
      <c r="H52" s="94"/>
      <c r="I52" s="13"/>
      <c r="J52" s="77"/>
      <c r="K52" s="77"/>
      <c r="L52" s="77"/>
      <c r="M52" s="65"/>
      <c r="N52" s="241"/>
      <c r="O52" s="624" t="s">
        <v>377</v>
      </c>
      <c r="P52" s="625"/>
      <c r="Q52" s="625"/>
      <c r="R52" s="625"/>
      <c r="S52" s="625"/>
      <c r="T52" s="626"/>
      <c r="U52" s="252"/>
      <c r="V52" s="23"/>
    </row>
    <row r="53" spans="1:22" x14ac:dyDescent="0.25">
      <c r="A53" s="81"/>
      <c r="B53" s="10"/>
      <c r="C53" s="71" t="s">
        <v>28</v>
      </c>
      <c r="D53" s="71" t="s">
        <v>29</v>
      </c>
      <c r="E53" s="71" t="s">
        <v>30</v>
      </c>
      <c r="F53" s="86" t="s">
        <v>22</v>
      </c>
      <c r="G53" s="63"/>
      <c r="H53" s="94"/>
      <c r="I53" s="10"/>
      <c r="J53" s="71" t="s">
        <v>28</v>
      </c>
      <c r="K53" s="71" t="s">
        <v>29</v>
      </c>
      <c r="L53" s="71" t="s">
        <v>30</v>
      </c>
      <c r="M53" s="78" t="s">
        <v>22</v>
      </c>
      <c r="N53" s="241"/>
      <c r="O53" s="81"/>
      <c r="P53" s="10"/>
      <c r="Q53" s="71" t="s">
        <v>28</v>
      </c>
      <c r="R53" s="71" t="s">
        <v>29</v>
      </c>
      <c r="S53" s="71" t="s">
        <v>30</v>
      </c>
      <c r="T53" s="78" t="s">
        <v>22</v>
      </c>
      <c r="U53" s="252"/>
      <c r="V53" s="23"/>
    </row>
    <row r="54" spans="1:22" ht="67.5" x14ac:dyDescent="0.25">
      <c r="A54" s="79">
        <v>11</v>
      </c>
      <c r="B54" s="212" t="s">
        <v>253</v>
      </c>
      <c r="C54" s="11">
        <f>COUNTIF(Youth!D17:R17,"Y")</f>
        <v>0</v>
      </c>
      <c r="D54" s="11">
        <f>COUNTIF(Youth!D17:R17,"N")</f>
        <v>0</v>
      </c>
      <c r="E54" s="11">
        <f>COUNTIF(Youth!D17:R17,"N/A")</f>
        <v>0</v>
      </c>
      <c r="F54" s="87">
        <f>D54+E54</f>
        <v>0</v>
      </c>
      <c r="G54" s="63"/>
      <c r="H54" s="95">
        <v>11</v>
      </c>
      <c r="I54" s="7" t="s">
        <v>347</v>
      </c>
      <c r="J54" s="11">
        <f>COUNTIF('Adult-DW'!D21:R21,"Y")</f>
        <v>0</v>
      </c>
      <c r="K54" s="11">
        <f>COUNTIF('Adult-DW'!D21:R21,"N")</f>
        <v>0</v>
      </c>
      <c r="L54" s="11">
        <f>COUNTIF('Adult-DW'!D21:R21,"N/A")</f>
        <v>0</v>
      </c>
      <c r="M54" s="80">
        <f>K54+L54</f>
        <v>0</v>
      </c>
      <c r="N54" s="241"/>
      <c r="O54" s="98">
        <v>76</v>
      </c>
      <c r="P54" s="7" t="s">
        <v>334</v>
      </c>
      <c r="Q54" s="11">
        <f>COUNTIF('Adult-DW'!D118:R118,"Y")</f>
        <v>0</v>
      </c>
      <c r="R54" s="11">
        <f>COUNTIF('Adult-DW'!D118:R118,"N")</f>
        <v>0</v>
      </c>
      <c r="S54" s="11">
        <f>COUNTIF('Adult-DW'!D118:R118,"N/A")</f>
        <v>0</v>
      </c>
      <c r="T54" s="80">
        <f>R54+S54</f>
        <v>0</v>
      </c>
      <c r="U54" s="252"/>
      <c r="V54" s="23"/>
    </row>
    <row r="55" spans="1:22" x14ac:dyDescent="0.25">
      <c r="A55" s="81"/>
      <c r="B55" s="11" t="s">
        <v>26</v>
      </c>
      <c r="C55" s="8">
        <f>IF(($C54+$D54)&gt;0,C54/($C54+$D54),0)</f>
        <v>0</v>
      </c>
      <c r="D55" s="8">
        <f>IF(($C54+$D54)&gt;0,D54/($C54+$D54),0)</f>
        <v>0</v>
      </c>
      <c r="E55" s="8">
        <f>IF(($C52+$D52)&gt;0,E52/($C52+$D52),0)</f>
        <v>0</v>
      </c>
      <c r="F55" s="88" t="s">
        <v>27</v>
      </c>
      <c r="G55" s="63"/>
      <c r="H55" s="94"/>
      <c r="I55" s="11" t="s">
        <v>26</v>
      </c>
      <c r="J55" s="8">
        <f>IF(($J54+$K54)&gt;0,J54/($J54+$K54),0)</f>
        <v>0</v>
      </c>
      <c r="K55" s="8">
        <f>IF(($J54+$K54)&gt;0,K54/($J54+$K54),0)</f>
        <v>0</v>
      </c>
      <c r="L55" s="8">
        <f>IF(($J54+$K54)&gt;0,L54/($J54+$K54),0)</f>
        <v>0</v>
      </c>
      <c r="M55" s="82" t="s">
        <v>27</v>
      </c>
      <c r="N55" s="241"/>
      <c r="O55" s="81"/>
      <c r="P55" s="11" t="s">
        <v>26</v>
      </c>
      <c r="Q55" s="8">
        <f>IF(($Q54+$R54)&gt;0,Q54/($Q54+$R54),0)</f>
        <v>0</v>
      </c>
      <c r="R55" s="8">
        <f>IF(($Q54+$R54)&gt;0,R54/($Q54+$R54),0)</f>
        <v>0</v>
      </c>
      <c r="S55" s="8">
        <f>IF(($Q54+$R54)&gt;0,S54/($Q54+$R54),0)</f>
        <v>0</v>
      </c>
      <c r="T55" s="82" t="s">
        <v>27</v>
      </c>
      <c r="U55" s="252"/>
      <c r="V55" s="23"/>
    </row>
    <row r="56" spans="1:22" ht="15.75" thickBot="1" x14ac:dyDescent="0.3">
      <c r="A56" s="81"/>
      <c r="B56" s="10"/>
      <c r="C56" s="77"/>
      <c r="D56" s="77"/>
      <c r="E56" s="77"/>
      <c r="F56" s="2"/>
      <c r="G56" s="63"/>
      <c r="H56" s="94"/>
      <c r="I56" s="10"/>
      <c r="J56" s="77"/>
      <c r="K56" s="77"/>
      <c r="L56" s="77"/>
      <c r="M56" s="65"/>
      <c r="N56" s="241"/>
      <c r="O56" s="81"/>
      <c r="P56" s="10"/>
      <c r="Q56" s="77"/>
      <c r="R56" s="77"/>
      <c r="S56" s="77"/>
      <c r="T56" s="65"/>
      <c r="U56" s="252"/>
      <c r="V56" s="23"/>
    </row>
    <row r="57" spans="1:22" ht="15.75" thickBot="1" x14ac:dyDescent="0.3">
      <c r="A57" s="614" t="s">
        <v>348</v>
      </c>
      <c r="B57" s="615"/>
      <c r="C57" s="615"/>
      <c r="D57" s="615"/>
      <c r="E57" s="615"/>
      <c r="F57" s="615"/>
      <c r="G57" s="63"/>
      <c r="H57" s="615" t="s">
        <v>58</v>
      </c>
      <c r="I57" s="615"/>
      <c r="J57" s="615"/>
      <c r="K57" s="615"/>
      <c r="L57" s="615"/>
      <c r="M57" s="619"/>
      <c r="N57" s="241"/>
      <c r="O57" s="81"/>
      <c r="P57" s="10"/>
      <c r="Q57" s="2"/>
      <c r="R57" s="2"/>
      <c r="S57" s="2"/>
      <c r="T57" s="65"/>
      <c r="U57" s="252"/>
      <c r="V57" s="23"/>
    </row>
    <row r="58" spans="1:22" x14ac:dyDescent="0.25">
      <c r="A58" s="81"/>
      <c r="B58" s="10"/>
      <c r="C58" s="71" t="s">
        <v>28</v>
      </c>
      <c r="D58" s="71" t="s">
        <v>29</v>
      </c>
      <c r="E58" s="71" t="s">
        <v>30</v>
      </c>
      <c r="F58" s="86" t="s">
        <v>22</v>
      </c>
      <c r="G58" s="63"/>
      <c r="H58" s="94"/>
      <c r="I58" s="10"/>
      <c r="J58" s="71" t="s">
        <v>28</v>
      </c>
      <c r="K58" s="71" t="s">
        <v>29</v>
      </c>
      <c r="L58" s="71" t="s">
        <v>30</v>
      </c>
      <c r="M58" s="78" t="s">
        <v>22</v>
      </c>
      <c r="N58" s="241"/>
      <c r="O58" s="81"/>
      <c r="P58" s="10"/>
      <c r="Q58" s="71" t="s">
        <v>28</v>
      </c>
      <c r="R58" s="71" t="s">
        <v>29</v>
      </c>
      <c r="S58" s="71" t="s">
        <v>30</v>
      </c>
      <c r="T58" s="78" t="s">
        <v>22</v>
      </c>
      <c r="U58" s="252"/>
      <c r="V58" s="23"/>
    </row>
    <row r="59" spans="1:22" ht="45" x14ac:dyDescent="0.25">
      <c r="A59" s="79">
        <v>12</v>
      </c>
      <c r="B59" s="7" t="s">
        <v>36</v>
      </c>
      <c r="C59" s="11">
        <f>COUNTIF(Youth!D20:R20,"Y")</f>
        <v>0</v>
      </c>
      <c r="D59" s="11">
        <f>COUNTIF(Youth!D20:R20,"N")</f>
        <v>0</v>
      </c>
      <c r="E59" s="11">
        <f>COUNTIF(Youth!D20:R20,"N/A")</f>
        <v>0</v>
      </c>
      <c r="F59" s="87">
        <f>D59+E59</f>
        <v>0</v>
      </c>
      <c r="G59" s="63"/>
      <c r="H59" s="95">
        <v>12</v>
      </c>
      <c r="I59" s="7" t="s">
        <v>36</v>
      </c>
      <c r="J59" s="11">
        <f>COUNTIF('Adult-DW'!D24:R24,"Y")</f>
        <v>0</v>
      </c>
      <c r="K59" s="11">
        <f>COUNTIF('Adult-DW'!D24:R24,"N")</f>
        <v>0</v>
      </c>
      <c r="L59" s="11">
        <f>COUNTIF('Adult-DW'!D24:R24,"N/A")</f>
        <v>0</v>
      </c>
      <c r="M59" s="80">
        <f>K59+L59</f>
        <v>0</v>
      </c>
      <c r="N59" s="241"/>
      <c r="O59" s="98">
        <v>77</v>
      </c>
      <c r="P59" s="7" t="s">
        <v>335</v>
      </c>
      <c r="Q59" s="11">
        <f>COUNTIF('Adult-DW'!D119:R119,"Y")</f>
        <v>0</v>
      </c>
      <c r="R59" s="11">
        <f>COUNTIF('Adult-DW'!D119:R119,"N")</f>
        <v>0</v>
      </c>
      <c r="S59" s="11">
        <f>COUNTIF('Adult-DW'!D119:R119,"N/A")</f>
        <v>0</v>
      </c>
      <c r="T59" s="80">
        <f>R59+S59</f>
        <v>0</v>
      </c>
      <c r="U59" s="252"/>
      <c r="V59" s="23"/>
    </row>
    <row r="60" spans="1:22" x14ac:dyDescent="0.25">
      <c r="A60" s="81"/>
      <c r="B60" s="11" t="s">
        <v>26</v>
      </c>
      <c r="C60" s="8">
        <f>IF(($C59+$D59)&gt;0,C59/($C59+$D59),0)</f>
        <v>0</v>
      </c>
      <c r="D60" s="8">
        <f>IF(($C59+$D59)&gt;0,D59/($C59+$D59),0)</f>
        <v>0</v>
      </c>
      <c r="E60" s="8">
        <f>IF(($C57+$D57)&gt;0,E57/($C57+$D57),0)</f>
        <v>0</v>
      </c>
      <c r="F60" s="88" t="s">
        <v>27</v>
      </c>
      <c r="G60" s="63"/>
      <c r="H60" s="94"/>
      <c r="I60" s="11" t="s">
        <v>26</v>
      </c>
      <c r="J60" s="8">
        <f>IF(($J59+$K59)&gt;0,J59/($J59+$K59),0)</f>
        <v>0</v>
      </c>
      <c r="K60" s="8">
        <f>IF(($J59+$K59)&gt;0,K59/($J59+$K59),0)</f>
        <v>0</v>
      </c>
      <c r="L60" s="8">
        <f>IF(($J59+$K59)&gt;0,L59/($J59+$K59),0)</f>
        <v>0</v>
      </c>
      <c r="M60" s="82" t="s">
        <v>27</v>
      </c>
      <c r="N60" s="241"/>
      <c r="O60" s="81"/>
      <c r="P60" s="11" t="s">
        <v>26</v>
      </c>
      <c r="Q60" s="8">
        <f>IF(($Q59+$R59)&gt;0,Q59/($Q59+$R59),0)</f>
        <v>0</v>
      </c>
      <c r="R60" s="8">
        <f>IF(($Q59+$R59)&gt;0,R59/($Q59+$R59),0)</f>
        <v>0</v>
      </c>
      <c r="S60" s="8">
        <f>IF(($Q59+$R59)&gt;0,S59/($Q59+$R59),0)</f>
        <v>0</v>
      </c>
      <c r="T60" s="82" t="s">
        <v>27</v>
      </c>
      <c r="U60" s="252"/>
      <c r="V60" s="23"/>
    </row>
    <row r="61" spans="1:22" x14ac:dyDescent="0.25">
      <c r="A61" s="81"/>
      <c r="B61" s="10"/>
      <c r="C61" s="77"/>
      <c r="D61" s="77"/>
      <c r="E61" s="77"/>
      <c r="F61" s="77"/>
      <c r="G61" s="63"/>
      <c r="H61" s="94"/>
      <c r="I61" s="10"/>
      <c r="J61" s="77"/>
      <c r="K61" s="77"/>
      <c r="L61" s="77"/>
      <c r="M61" s="84"/>
      <c r="N61" s="241"/>
      <c r="O61" s="81"/>
      <c r="P61" s="10"/>
      <c r="Q61" s="142"/>
      <c r="R61" s="142"/>
      <c r="S61" s="142"/>
      <c r="T61" s="84"/>
      <c r="U61" s="252"/>
      <c r="V61" s="23"/>
    </row>
    <row r="62" spans="1:22" x14ac:dyDescent="0.25">
      <c r="A62" s="94"/>
      <c r="B62" s="10"/>
      <c r="C62" s="142"/>
      <c r="D62" s="142"/>
      <c r="E62" s="142"/>
      <c r="F62" s="65"/>
      <c r="G62" s="62"/>
      <c r="H62" s="81"/>
      <c r="I62" s="13"/>
      <c r="J62" s="142"/>
      <c r="K62" s="142"/>
      <c r="L62" s="142"/>
      <c r="M62" s="2"/>
      <c r="N62" s="247"/>
      <c r="O62" s="81"/>
      <c r="P62" s="13"/>
      <c r="Q62" s="142"/>
      <c r="R62" s="142"/>
      <c r="S62" s="142"/>
      <c r="T62" s="65"/>
      <c r="U62" s="252"/>
      <c r="V62" s="23"/>
    </row>
    <row r="63" spans="1:22" x14ac:dyDescent="0.25">
      <c r="A63" s="81"/>
      <c r="B63" s="10"/>
      <c r="C63" s="89" t="s">
        <v>28</v>
      </c>
      <c r="D63" s="89" t="s">
        <v>29</v>
      </c>
      <c r="E63" s="89" t="s">
        <v>30</v>
      </c>
      <c r="F63" s="106" t="s">
        <v>22</v>
      </c>
      <c r="G63" s="63"/>
      <c r="H63" s="81"/>
      <c r="I63" s="10"/>
      <c r="J63" s="89" t="s">
        <v>28</v>
      </c>
      <c r="K63" s="89" t="s">
        <v>29</v>
      </c>
      <c r="L63" s="89" t="s">
        <v>30</v>
      </c>
      <c r="M63" s="90" t="s">
        <v>22</v>
      </c>
      <c r="N63" s="241"/>
      <c r="O63" s="81"/>
      <c r="P63" s="10"/>
      <c r="Q63" s="89" t="s">
        <v>28</v>
      </c>
      <c r="R63" s="89" t="s">
        <v>29</v>
      </c>
      <c r="S63" s="89" t="s">
        <v>30</v>
      </c>
      <c r="T63" s="78" t="s">
        <v>22</v>
      </c>
      <c r="U63" s="252"/>
      <c r="V63" s="23"/>
    </row>
    <row r="64" spans="1:22" ht="112.5" x14ac:dyDescent="0.25">
      <c r="A64" s="79">
        <v>13</v>
      </c>
      <c r="B64" s="7" t="s">
        <v>37</v>
      </c>
      <c r="C64" s="11">
        <f>COUNTIF(Youth!D21:R21,"Y")</f>
        <v>0</v>
      </c>
      <c r="D64" s="11">
        <f>COUNTIF(Youth!D21:R21,"N")</f>
        <v>0</v>
      </c>
      <c r="E64" s="11">
        <f>COUNTIF(Youth!D21:R21,"N/A")</f>
        <v>0</v>
      </c>
      <c r="F64" s="87">
        <f>D64+E64</f>
        <v>0</v>
      </c>
      <c r="G64" s="63"/>
      <c r="H64" s="79">
        <v>13</v>
      </c>
      <c r="I64" s="7" t="s">
        <v>375</v>
      </c>
      <c r="J64" s="11">
        <f>COUNTIF('Adult-DW'!D25:R25,"Y")</f>
        <v>0</v>
      </c>
      <c r="K64" s="11">
        <f>COUNTIF('Adult-DW'!D25:R25,"N")</f>
        <v>0</v>
      </c>
      <c r="L64" s="11">
        <f>COUNTIF('Adult-DW'!D25:R25,"N/A")</f>
        <v>0</v>
      </c>
      <c r="M64" s="80">
        <f>K64+L64</f>
        <v>0</v>
      </c>
      <c r="N64" s="241"/>
      <c r="O64" s="98">
        <v>78</v>
      </c>
      <c r="P64" s="236" t="s">
        <v>199</v>
      </c>
      <c r="Q64" s="11">
        <f>COUNTIF('Adult-DW'!D120:R120,"Y")</f>
        <v>0</v>
      </c>
      <c r="R64" s="11">
        <f>COUNTIF('Adult-DW'!D120:R120,"N")</f>
        <v>0</v>
      </c>
      <c r="S64" s="11">
        <f>COUNTIF('Adult-DW'!D120:R120,"N/A")</f>
        <v>0</v>
      </c>
      <c r="T64" s="80">
        <f>R64+S64</f>
        <v>0</v>
      </c>
      <c r="U64" s="252"/>
      <c r="V64" s="23"/>
    </row>
    <row r="65" spans="1:22" x14ac:dyDescent="0.25">
      <c r="A65" s="81"/>
      <c r="B65" s="11" t="s">
        <v>26</v>
      </c>
      <c r="C65" s="8">
        <f>IF(($C64+$D64)&gt;0,C64/($C64+$D64),0)</f>
        <v>0</v>
      </c>
      <c r="D65" s="8">
        <f>IF(($C64+$D64)&gt;0,D64/($C64+$D64),0)</f>
        <v>0</v>
      </c>
      <c r="E65" s="8">
        <f>IF(($C62+$D62)&gt;0,E62/($C62+$D62),0)</f>
        <v>0</v>
      </c>
      <c r="F65" s="88" t="s">
        <v>27</v>
      </c>
      <c r="G65" s="63"/>
      <c r="H65" s="81"/>
      <c r="I65" s="11" t="s">
        <v>26</v>
      </c>
      <c r="J65" s="8">
        <f>IF(($J64+$K64)&gt;0,J64/($J64+$K64),0)</f>
        <v>0</v>
      </c>
      <c r="K65" s="8">
        <f>IF(($J64+$K64)&gt;0,K64/($J64+$K64),0)</f>
        <v>0</v>
      </c>
      <c r="L65" s="8">
        <f>IF(($J64+$K64)&gt;0,L64/($J64+$K64),0)</f>
        <v>0</v>
      </c>
      <c r="M65" s="82" t="s">
        <v>27</v>
      </c>
      <c r="N65" s="241"/>
      <c r="O65" s="81"/>
      <c r="P65" s="11" t="s">
        <v>26</v>
      </c>
      <c r="Q65" s="8">
        <f>IF(($Q64+$R64)&gt;0,Q64/($Q64+$R64),0)</f>
        <v>0</v>
      </c>
      <c r="R65" s="8">
        <f>IF(($Q64+$R64)&gt;0,R64/($Q64+$R64),0)</f>
        <v>0</v>
      </c>
      <c r="S65" s="8">
        <f>IF(($Q64+$R64)&gt;0,S64/($Q64+$R64),0)</f>
        <v>0</v>
      </c>
      <c r="T65" s="82" t="s">
        <v>27</v>
      </c>
      <c r="U65" s="252"/>
      <c r="V65" s="23"/>
    </row>
    <row r="66" spans="1:22" ht="15.75" thickBot="1" x14ac:dyDescent="0.3">
      <c r="A66" s="81"/>
      <c r="B66" s="10"/>
      <c r="C66" s="77"/>
      <c r="D66" s="77"/>
      <c r="E66" s="77"/>
      <c r="F66" s="77"/>
      <c r="G66" s="63"/>
      <c r="H66" s="81"/>
      <c r="I66" s="10"/>
      <c r="J66" s="77"/>
      <c r="K66" s="77"/>
      <c r="L66" s="77"/>
      <c r="M66" s="84"/>
      <c r="N66" s="241"/>
      <c r="O66" s="81"/>
      <c r="P66" s="10"/>
      <c r="Q66" s="77"/>
      <c r="R66" s="77"/>
      <c r="S66" s="77"/>
      <c r="T66" s="84"/>
      <c r="U66" s="252"/>
      <c r="V66" s="23"/>
    </row>
    <row r="67" spans="1:22" ht="15.75" thickBot="1" x14ac:dyDescent="0.3">
      <c r="A67" s="648" t="s">
        <v>349</v>
      </c>
      <c r="B67" s="649"/>
      <c r="C67" s="649"/>
      <c r="D67" s="649"/>
      <c r="E67" s="649"/>
      <c r="F67" s="649"/>
      <c r="G67" s="102"/>
      <c r="H67" s="650" t="s">
        <v>349</v>
      </c>
      <c r="I67" s="623"/>
      <c r="J67" s="623"/>
      <c r="K67" s="623"/>
      <c r="L67" s="623"/>
      <c r="M67" s="651"/>
      <c r="N67" s="247"/>
      <c r="O67" s="81"/>
      <c r="P67" s="10"/>
      <c r="Q67" s="77"/>
      <c r="R67" s="77"/>
      <c r="S67" s="77"/>
      <c r="T67" s="65"/>
      <c r="U67" s="252"/>
      <c r="V67" s="23"/>
    </row>
    <row r="68" spans="1:22" x14ac:dyDescent="0.25">
      <c r="A68" s="81"/>
      <c r="B68" s="10"/>
      <c r="C68" s="71" t="s">
        <v>28</v>
      </c>
      <c r="D68" s="71" t="s">
        <v>29</v>
      </c>
      <c r="E68" s="71" t="s">
        <v>30</v>
      </c>
      <c r="F68" s="86" t="s">
        <v>22</v>
      </c>
      <c r="G68" s="63"/>
      <c r="H68" s="81"/>
      <c r="I68" s="10"/>
      <c r="J68" s="89" t="s">
        <v>28</v>
      </c>
      <c r="K68" s="89" t="s">
        <v>29</v>
      </c>
      <c r="L68" s="89" t="s">
        <v>30</v>
      </c>
      <c r="M68" s="90" t="s">
        <v>22</v>
      </c>
      <c r="N68" s="241"/>
      <c r="O68" s="81"/>
      <c r="P68" s="10"/>
      <c r="Q68" s="71" t="s">
        <v>28</v>
      </c>
      <c r="R68" s="71" t="s">
        <v>29</v>
      </c>
      <c r="S68" s="71" t="s">
        <v>30</v>
      </c>
      <c r="T68" s="78" t="s">
        <v>22</v>
      </c>
      <c r="U68" s="252"/>
      <c r="V68" s="23"/>
    </row>
    <row r="69" spans="1:22" ht="67.5" x14ac:dyDescent="0.25">
      <c r="A69" s="96">
        <v>14</v>
      </c>
      <c r="B69" s="7" t="s">
        <v>38</v>
      </c>
      <c r="C69" s="11">
        <f>COUNTIF(Youth!D23:R23,"Y")</f>
        <v>0</v>
      </c>
      <c r="D69" s="11">
        <f>COUNTIF(Youth!D23:R23,"N")</f>
        <v>0</v>
      </c>
      <c r="E69" s="11">
        <f>COUNTIF(Youth!D23:R23,"N/A")</f>
        <v>0</v>
      </c>
      <c r="F69" s="87">
        <f>D69+E69</f>
        <v>0</v>
      </c>
      <c r="G69" s="63"/>
      <c r="H69" s="96">
        <v>14</v>
      </c>
      <c r="I69" s="215" t="s">
        <v>291</v>
      </c>
      <c r="J69" s="11">
        <f>COUNTIF('Adult-DW'!D28:R28,"Y")</f>
        <v>0</v>
      </c>
      <c r="K69" s="11">
        <f>COUNTIF('Adult-DW'!D28:R28,"N")</f>
        <v>0</v>
      </c>
      <c r="L69" s="11">
        <f>COUNTIF('Adult-DW'!D28:R28,"N/A")</f>
        <v>0</v>
      </c>
      <c r="M69" s="80">
        <f>K69+L69</f>
        <v>0</v>
      </c>
      <c r="N69" s="241"/>
      <c r="O69" s="96">
        <v>79</v>
      </c>
      <c r="P69" s="7" t="s">
        <v>295</v>
      </c>
      <c r="Q69" s="11">
        <f>COUNTIF('Adult-DW'!D121:R121,"Y")</f>
        <v>0</v>
      </c>
      <c r="R69" s="11">
        <f>COUNTIF('Adult-DW'!D121:R121,"N")</f>
        <v>0</v>
      </c>
      <c r="S69" s="11">
        <f>COUNTIF('Adult-DW'!D121:R121,"N/A")</f>
        <v>0</v>
      </c>
      <c r="T69" s="80">
        <f>R69+S69</f>
        <v>0</v>
      </c>
      <c r="U69" s="252"/>
      <c r="V69" s="23"/>
    </row>
    <row r="70" spans="1:22" x14ac:dyDescent="0.25">
      <c r="A70" s="81"/>
      <c r="B70" s="11" t="s">
        <v>26</v>
      </c>
      <c r="C70" s="8">
        <f>IF(($C69+$D69)&gt;0,C69/($C69+$D69),0)</f>
        <v>0</v>
      </c>
      <c r="D70" s="8">
        <f>IF(($C69+$D69)&gt;0,D69/($C69+$D69),0)</f>
        <v>0</v>
      </c>
      <c r="E70" s="8">
        <f>IF(($C67+$D67)&gt;0,E67/($C67+$D67),0)</f>
        <v>0</v>
      </c>
      <c r="F70" s="88" t="s">
        <v>27</v>
      </c>
      <c r="G70" s="63"/>
      <c r="H70" s="81"/>
      <c r="I70" s="11" t="s">
        <v>26</v>
      </c>
      <c r="J70" s="8">
        <f>IF(($J69+$K69)&gt;0,J69/($J69+$K69),0)</f>
        <v>0</v>
      </c>
      <c r="K70" s="8">
        <f>IF(($J69+$K69)&gt;0,K69/($J69+$K69),0)</f>
        <v>0</v>
      </c>
      <c r="L70" s="8">
        <f>IF(($J69+$K69)&gt;0,L69/($J69+$K69),0)</f>
        <v>0</v>
      </c>
      <c r="M70" s="82" t="s">
        <v>27</v>
      </c>
      <c r="N70" s="241"/>
      <c r="O70" s="81"/>
      <c r="P70" s="11" t="s">
        <v>26</v>
      </c>
      <c r="Q70" s="8">
        <f>IF(($Q69+$R69)&gt;0,Q69/($Q69+$R69),0)</f>
        <v>0</v>
      </c>
      <c r="R70" s="8">
        <f>IF(($Q69+$R69)&gt;0,R69/($Q69+$R69),0)</f>
        <v>0</v>
      </c>
      <c r="S70" s="8">
        <f>IF(($Q69+$R69)&gt;0,S69/($Q69+$R69),0)</f>
        <v>0</v>
      </c>
      <c r="T70" s="82" t="s">
        <v>27</v>
      </c>
      <c r="U70" s="252"/>
      <c r="V70" s="23"/>
    </row>
    <row r="71" spans="1:22" ht="15.75" thickBot="1" x14ac:dyDescent="0.3">
      <c r="A71" s="91"/>
      <c r="B71" s="14"/>
      <c r="C71" s="92"/>
      <c r="D71" s="92"/>
      <c r="E71" s="93"/>
      <c r="F71" s="92"/>
      <c r="G71" s="63"/>
      <c r="H71" s="81"/>
      <c r="I71" s="10"/>
      <c r="J71" s="142"/>
      <c r="K71" s="142"/>
      <c r="L71" s="2"/>
      <c r="M71" s="84"/>
      <c r="N71" s="241"/>
      <c r="O71" s="81"/>
      <c r="P71" s="10"/>
      <c r="Q71" s="142"/>
      <c r="R71" s="142"/>
      <c r="S71" s="2"/>
      <c r="T71" s="84"/>
      <c r="U71" s="252"/>
      <c r="V71" s="23"/>
    </row>
    <row r="72" spans="1:22" x14ac:dyDescent="0.25">
      <c r="A72" s="64"/>
      <c r="B72" s="13"/>
      <c r="C72" s="2"/>
      <c r="D72" s="2"/>
      <c r="E72" s="2"/>
      <c r="F72" s="2"/>
      <c r="G72" s="102"/>
      <c r="H72" s="64"/>
      <c r="I72" s="13"/>
      <c r="J72" s="2"/>
      <c r="K72" s="2"/>
      <c r="L72" s="2"/>
      <c r="M72" s="2"/>
      <c r="N72" s="248"/>
      <c r="O72" s="64"/>
      <c r="P72" s="13"/>
      <c r="Q72" s="2"/>
      <c r="R72" s="2"/>
      <c r="S72" s="2"/>
      <c r="T72" s="2"/>
      <c r="U72" s="252"/>
      <c r="V72" s="23"/>
    </row>
    <row r="73" spans="1:22" x14ac:dyDescent="0.25">
      <c r="A73" s="81"/>
      <c r="B73" s="10"/>
      <c r="C73" s="71" t="s">
        <v>28</v>
      </c>
      <c r="D73" s="71" t="s">
        <v>29</v>
      </c>
      <c r="E73" s="71" t="s">
        <v>22</v>
      </c>
      <c r="F73" s="2"/>
      <c r="G73" s="63"/>
      <c r="H73" s="81"/>
      <c r="I73" s="10"/>
      <c r="J73" s="89" t="s">
        <v>28</v>
      </c>
      <c r="K73" s="89" t="s">
        <v>29</v>
      </c>
      <c r="L73" s="89" t="s">
        <v>30</v>
      </c>
      <c r="M73" s="90" t="s">
        <v>22</v>
      </c>
      <c r="N73" s="241"/>
      <c r="O73" s="81"/>
      <c r="P73" s="10"/>
      <c r="Q73" s="89" t="s">
        <v>28</v>
      </c>
      <c r="R73" s="89" t="s">
        <v>29</v>
      </c>
      <c r="S73" s="71" t="s">
        <v>30</v>
      </c>
      <c r="T73" s="78" t="s">
        <v>22</v>
      </c>
      <c r="U73" s="252"/>
      <c r="V73" s="23"/>
    </row>
    <row r="74" spans="1:22" ht="33.75" x14ac:dyDescent="0.25">
      <c r="A74" s="79">
        <v>15</v>
      </c>
      <c r="B74" s="7" t="s">
        <v>350</v>
      </c>
      <c r="C74" s="11">
        <f>COUNTIF(Youth!D24:R24,"Y")</f>
        <v>0</v>
      </c>
      <c r="D74" s="11">
        <f>COUNTIF(Youth!D24:R24,"N")</f>
        <v>0</v>
      </c>
      <c r="E74" s="11">
        <f>C74+D74</f>
        <v>0</v>
      </c>
      <c r="F74" s="2"/>
      <c r="G74" s="63"/>
      <c r="H74" s="97">
        <v>15</v>
      </c>
      <c r="I74" s="7" t="s">
        <v>242</v>
      </c>
      <c r="J74" s="11">
        <f>COUNTIF('Adult-DW'!D29:R29,"Y")</f>
        <v>0</v>
      </c>
      <c r="K74" s="11">
        <f>COUNTIF('Adult-DW'!D29:R29,"N")</f>
        <v>0</v>
      </c>
      <c r="L74" s="11">
        <f>COUNTIF('Adult-DW'!D29:R29,"N/A")</f>
        <v>0</v>
      </c>
      <c r="M74" s="80">
        <f>K74+L74</f>
        <v>0</v>
      </c>
      <c r="N74" s="241"/>
      <c r="O74" s="79">
        <v>80</v>
      </c>
      <c r="P74" s="7" t="s">
        <v>336</v>
      </c>
      <c r="Q74" s="11">
        <f>COUNTIF('Adult-DW'!D122:R122,"Y")</f>
        <v>0</v>
      </c>
      <c r="R74" s="11">
        <f>COUNTIF('Adult-DW'!D122:R122,"N")</f>
        <v>0</v>
      </c>
      <c r="S74" s="11">
        <f>COUNTIF('Adult-DW'!D122:R122,"N/A")</f>
        <v>0</v>
      </c>
      <c r="T74" s="80">
        <f>R74+S74</f>
        <v>0</v>
      </c>
      <c r="U74" s="252"/>
      <c r="V74" s="23"/>
    </row>
    <row r="75" spans="1:22" x14ac:dyDescent="0.25">
      <c r="A75" s="81"/>
      <c r="B75" s="11" t="s">
        <v>26</v>
      </c>
      <c r="C75" s="8">
        <f>IF(($C74+$D74)&gt;0,C74/($C74+$D74),0)</f>
        <v>0</v>
      </c>
      <c r="D75" s="8">
        <f>IF(($C74+$D74)&gt;0,D74/($C74+$D74),0)</f>
        <v>0</v>
      </c>
      <c r="E75" s="75" t="s">
        <v>27</v>
      </c>
      <c r="F75" s="77"/>
      <c r="G75" s="63"/>
      <c r="H75" s="81"/>
      <c r="I75" s="11" t="s">
        <v>26</v>
      </c>
      <c r="J75" s="8">
        <f>IF(($J74+$K74)&gt;0,J74/($J74+$K74),0)</f>
        <v>0</v>
      </c>
      <c r="K75" s="8">
        <f>IF(($J74+$K74)&gt;0,K74/($J74+$K74),0)</f>
        <v>0</v>
      </c>
      <c r="L75" s="8">
        <f>IF(($J74+$K74)&gt;0,L74/($J74+$K74),0)</f>
        <v>0</v>
      </c>
      <c r="M75" s="82" t="s">
        <v>27</v>
      </c>
      <c r="N75" s="241"/>
      <c r="O75" s="81"/>
      <c r="P75" s="11" t="s">
        <v>26</v>
      </c>
      <c r="Q75" s="8">
        <f>IF(($Q74+$R74)&gt;0,Q74/($Q74+$R74),0)</f>
        <v>0</v>
      </c>
      <c r="R75" s="8">
        <f>IF(($Q74+$R74)&gt;0,R74/($Q74+$R74),0)</f>
        <v>0</v>
      </c>
      <c r="S75" s="8">
        <f>IF(($Q74+$R74)&gt;0,S74/($Q74+$R74),0)</f>
        <v>0</v>
      </c>
      <c r="T75" s="82" t="s">
        <v>27</v>
      </c>
      <c r="U75" s="252"/>
      <c r="V75" s="23"/>
    </row>
    <row r="76" spans="1:22" ht="15.75" thickBot="1" x14ac:dyDescent="0.3">
      <c r="A76" s="81"/>
      <c r="B76" s="10"/>
      <c r="C76" s="77"/>
      <c r="D76" s="77"/>
      <c r="E76" s="77"/>
      <c r="F76" s="77"/>
      <c r="G76" s="63"/>
      <c r="H76" s="81"/>
      <c r="I76" s="10"/>
      <c r="J76" s="77"/>
      <c r="K76" s="77"/>
      <c r="L76" s="77"/>
      <c r="M76" s="84"/>
      <c r="N76" s="241"/>
      <c r="O76" s="81"/>
      <c r="P76" s="10"/>
      <c r="Q76" s="77"/>
      <c r="R76" s="77"/>
      <c r="S76" s="77"/>
      <c r="T76" s="84"/>
      <c r="U76" s="252"/>
      <c r="V76" s="23"/>
    </row>
    <row r="77" spans="1:22" ht="15.75" thickBot="1" x14ac:dyDescent="0.3">
      <c r="A77" s="81"/>
      <c r="B77" s="10"/>
      <c r="C77" s="77"/>
      <c r="D77" s="77"/>
      <c r="E77" s="77"/>
      <c r="F77" s="77"/>
      <c r="G77" s="63"/>
      <c r="H77" s="648" t="s">
        <v>349</v>
      </c>
      <c r="I77" s="649"/>
      <c r="J77" s="649"/>
      <c r="K77" s="649"/>
      <c r="L77" s="649"/>
      <c r="M77" s="649"/>
      <c r="N77" s="247"/>
      <c r="O77" s="621" t="s">
        <v>51</v>
      </c>
      <c r="P77" s="622"/>
      <c r="Q77" s="622"/>
      <c r="R77" s="622"/>
      <c r="S77" s="622"/>
      <c r="T77" s="654"/>
      <c r="U77" s="252"/>
      <c r="V77" s="23"/>
    </row>
    <row r="78" spans="1:22" x14ac:dyDescent="0.25">
      <c r="A78" s="81"/>
      <c r="B78" s="10"/>
      <c r="C78" s="71" t="s">
        <v>28</v>
      </c>
      <c r="D78" s="71" t="s">
        <v>29</v>
      </c>
      <c r="E78" s="71" t="s">
        <v>30</v>
      </c>
      <c r="F78" s="71" t="s">
        <v>22</v>
      </c>
      <c r="G78" s="63"/>
      <c r="H78" s="81"/>
      <c r="I78" s="10"/>
      <c r="J78" s="71" t="s">
        <v>28</v>
      </c>
      <c r="K78" s="71" t="s">
        <v>29</v>
      </c>
      <c r="L78" s="71" t="s">
        <v>30</v>
      </c>
      <c r="M78" s="107" t="s">
        <v>22</v>
      </c>
      <c r="N78" s="241"/>
      <c r="O78" s="81"/>
      <c r="P78" s="10"/>
      <c r="Q78" s="71" t="s">
        <v>28</v>
      </c>
      <c r="R78" s="71" t="s">
        <v>29</v>
      </c>
      <c r="S78" s="71" t="s">
        <v>30</v>
      </c>
      <c r="T78" s="107" t="s">
        <v>22</v>
      </c>
      <c r="U78" s="252"/>
      <c r="V78" s="23"/>
    </row>
    <row r="79" spans="1:22" ht="67.5" x14ac:dyDescent="0.25">
      <c r="A79" s="98">
        <v>16</v>
      </c>
      <c r="B79" s="213" t="s">
        <v>420</v>
      </c>
      <c r="C79" s="11">
        <f>COUNTIF(Youth!D25:R25,"Y")</f>
        <v>0</v>
      </c>
      <c r="D79" s="11">
        <f>COUNTIF(Youth!D25:R25,"N")</f>
        <v>0</v>
      </c>
      <c r="E79" s="11">
        <f>COUNTIF(Youth!D25:R25,"N/A")</f>
        <v>0</v>
      </c>
      <c r="F79" s="11">
        <f>D79+E79</f>
        <v>0</v>
      </c>
      <c r="G79" s="63"/>
      <c r="H79" s="79">
        <v>16</v>
      </c>
      <c r="I79" s="7" t="s">
        <v>38</v>
      </c>
      <c r="J79" s="11">
        <f>COUNTIF('Adult-DW'!D32:R32,"Y")</f>
        <v>0</v>
      </c>
      <c r="K79" s="11">
        <f>COUNTIF('Adult-DW'!D32:R32,"N")</f>
        <v>0</v>
      </c>
      <c r="L79" s="11">
        <f>COUNTIF('Adult-DW'!D32:R32,"N/A")</f>
        <v>0</v>
      </c>
      <c r="M79" s="80">
        <f>J79+K79+L79</f>
        <v>0</v>
      </c>
      <c r="N79" s="241"/>
      <c r="O79" s="79">
        <v>81</v>
      </c>
      <c r="P79" s="7" t="s">
        <v>337</v>
      </c>
      <c r="Q79" s="11">
        <f>COUNTIF('Adult-DW'!D125:R125,"Y")</f>
        <v>0</v>
      </c>
      <c r="R79" s="11">
        <f>COUNTIF('Adult-DW'!D125:R125,"N")</f>
        <v>0</v>
      </c>
      <c r="S79" s="11">
        <f>COUNTIF('Adult-DW'!D125:R125,"N/A")</f>
        <v>0</v>
      </c>
      <c r="T79" s="80">
        <f>Q79+R79+S79</f>
        <v>0</v>
      </c>
      <c r="U79" s="252"/>
      <c r="V79" s="23"/>
    </row>
    <row r="80" spans="1:22" x14ac:dyDescent="0.25">
      <c r="A80" s="81"/>
      <c r="B80" s="11" t="s">
        <v>26</v>
      </c>
      <c r="C80" s="8">
        <f>IF(($C79+$D79)&gt;0,C79/($C79+$D79),0)</f>
        <v>0</v>
      </c>
      <c r="D80" s="8">
        <f>IF(($C79+$D79)&gt;0,D79/($C79+$D79),0)</f>
        <v>0</v>
      </c>
      <c r="E80" s="8">
        <f>IF(($C77+$D77)&gt;0,E77/($C77+$D77),0)</f>
        <v>0</v>
      </c>
      <c r="F80" s="75" t="s">
        <v>27</v>
      </c>
      <c r="G80" s="63"/>
      <c r="H80" s="81"/>
      <c r="I80" s="11" t="s">
        <v>26</v>
      </c>
      <c r="J80" s="8">
        <f>IF(($J79+$K79)&gt;0,J79/($J79+$K79),0)</f>
        <v>0</v>
      </c>
      <c r="K80" s="8">
        <f>IF(($J79+$K79)&gt;0,K79/($J79+$K79),0)</f>
        <v>0</v>
      </c>
      <c r="L80" s="8">
        <f>IF(($J79+$K79)&gt;0,L79/($J79+$K79),0)</f>
        <v>0</v>
      </c>
      <c r="M80" s="82" t="s">
        <v>27</v>
      </c>
      <c r="N80" s="241"/>
      <c r="O80" s="81"/>
      <c r="P80" s="11" t="s">
        <v>26</v>
      </c>
      <c r="Q80" s="8">
        <f>IF(($Q79+$R79)&gt;0,Q79/($Q79+$R79),0)</f>
        <v>0</v>
      </c>
      <c r="R80" s="8">
        <f>IF(($Q79+$R79)&gt;0,R79/($Q79+$R79),0)</f>
        <v>0</v>
      </c>
      <c r="S80" s="8">
        <f>IF(($Q79+$R79)&gt;0,S79/($Q79+$R79),0)</f>
        <v>0</v>
      </c>
      <c r="T80" s="88" t="s">
        <v>27</v>
      </c>
      <c r="U80" s="252"/>
      <c r="V80" s="23"/>
    </row>
    <row r="81" spans="1:22" ht="15.75" thickBot="1" x14ac:dyDescent="0.3">
      <c r="A81" s="81"/>
      <c r="B81" s="10"/>
      <c r="C81" s="77"/>
      <c r="D81" s="77"/>
      <c r="E81" s="77"/>
      <c r="F81" s="77"/>
      <c r="G81" s="63"/>
      <c r="H81" s="81"/>
      <c r="I81" s="10"/>
      <c r="J81" s="77"/>
      <c r="K81" s="77"/>
      <c r="L81" s="77"/>
      <c r="M81" s="84"/>
      <c r="N81" s="241"/>
      <c r="O81" s="81"/>
      <c r="P81" s="10"/>
      <c r="Q81" s="77"/>
      <c r="R81" s="77"/>
      <c r="S81" s="77"/>
      <c r="T81" s="84"/>
      <c r="U81" s="252"/>
      <c r="V81" s="23"/>
    </row>
    <row r="82" spans="1:22" ht="15.75" thickBot="1" x14ac:dyDescent="0.3">
      <c r="A82" s="614" t="s">
        <v>39</v>
      </c>
      <c r="B82" s="615"/>
      <c r="C82" s="615"/>
      <c r="D82" s="615"/>
      <c r="E82" s="615"/>
      <c r="F82" s="615"/>
      <c r="G82" s="63"/>
      <c r="H82" s="613"/>
      <c r="I82" s="613"/>
      <c r="J82" s="613"/>
      <c r="K82" s="613"/>
      <c r="L82" s="613"/>
      <c r="M82" s="613"/>
      <c r="N82" s="247"/>
      <c r="O82" s="613"/>
      <c r="P82" s="613"/>
      <c r="Q82" s="613"/>
      <c r="R82" s="613"/>
      <c r="S82" s="613"/>
      <c r="T82" s="613"/>
      <c r="U82" s="252"/>
      <c r="V82" s="23"/>
    </row>
    <row r="83" spans="1:22" x14ac:dyDescent="0.25">
      <c r="A83" s="81"/>
      <c r="B83" s="10"/>
      <c r="C83" s="71" t="s">
        <v>28</v>
      </c>
      <c r="D83" s="71" t="s">
        <v>29</v>
      </c>
      <c r="E83" s="71" t="s">
        <v>30</v>
      </c>
      <c r="F83" s="86" t="s">
        <v>22</v>
      </c>
      <c r="G83" s="63"/>
      <c r="H83" s="81"/>
      <c r="I83" s="10"/>
      <c r="J83" s="89" t="s">
        <v>28</v>
      </c>
      <c r="K83" s="89" t="s">
        <v>29</v>
      </c>
      <c r="L83" s="89" t="s">
        <v>22</v>
      </c>
      <c r="M83" s="65"/>
      <c r="N83" s="241"/>
      <c r="O83" s="81"/>
      <c r="P83" s="10"/>
      <c r="Q83" s="89" t="s">
        <v>28</v>
      </c>
      <c r="R83" s="89" t="s">
        <v>29</v>
      </c>
      <c r="S83" s="71" t="s">
        <v>30</v>
      </c>
      <c r="T83" s="78" t="s">
        <v>22</v>
      </c>
      <c r="U83" s="252"/>
      <c r="V83" s="23"/>
    </row>
    <row r="84" spans="1:22" ht="33.75" x14ac:dyDescent="0.25">
      <c r="A84" s="79">
        <v>17</v>
      </c>
      <c r="B84" s="7" t="s">
        <v>40</v>
      </c>
      <c r="C84" s="11">
        <f>COUNTIF(Youth!D29:R29,"Y")</f>
        <v>0</v>
      </c>
      <c r="D84" s="11">
        <f>COUNTIF(Youth!D29:R29,"N")</f>
        <v>0</v>
      </c>
      <c r="E84" s="11">
        <f>COUNTIF(Youth!D29:R29,"N/A")</f>
        <v>0</v>
      </c>
      <c r="F84" s="87">
        <f>C84+D84+E84</f>
        <v>0</v>
      </c>
      <c r="G84" s="63"/>
      <c r="H84" s="97">
        <v>17</v>
      </c>
      <c r="I84" s="7" t="s">
        <v>351</v>
      </c>
      <c r="J84" s="11">
        <f>COUNTIF('Adult-DW'!D33:R33,"Y")</f>
        <v>0</v>
      </c>
      <c r="K84" s="11">
        <f>COUNTIF('Adult-DW'!D33:R33,"N")</f>
        <v>0</v>
      </c>
      <c r="L84" s="11">
        <f>J84+K84</f>
        <v>0</v>
      </c>
      <c r="M84" s="65"/>
      <c r="N84" s="241"/>
      <c r="O84" s="97">
        <v>82</v>
      </c>
      <c r="P84" s="7" t="s">
        <v>338</v>
      </c>
      <c r="Q84" s="11">
        <f>COUNTIF('Adult-DW'!D126:R126,"Y")</f>
        <v>0</v>
      </c>
      <c r="R84" s="11">
        <f>COUNTIF('Adult-DW'!D126:R126,"N")</f>
        <v>0</v>
      </c>
      <c r="S84" s="11">
        <f>COUNTIF('Adult-DW'!D126:R126,"N/A")</f>
        <v>0</v>
      </c>
      <c r="T84" s="80">
        <f>Q84+R84+S84</f>
        <v>0</v>
      </c>
      <c r="U84" s="252"/>
      <c r="V84" s="23"/>
    </row>
    <row r="85" spans="1:22" x14ac:dyDescent="0.25">
      <c r="A85" s="81"/>
      <c r="B85" s="11" t="s">
        <v>26</v>
      </c>
      <c r="C85" s="8">
        <f>IF(($C84+$D84)&gt;0,C84/($C84+$D84),0)</f>
        <v>0</v>
      </c>
      <c r="D85" s="8">
        <f>IF(($C84+$D84)&gt;0,D84/($C84+$D84),0)</f>
        <v>0</v>
      </c>
      <c r="E85" s="8">
        <f>IF(($C82+$D82)&gt;0,E82/($C82+$D82),0)</f>
        <v>0</v>
      </c>
      <c r="F85" s="88" t="s">
        <v>27</v>
      </c>
      <c r="G85" s="63"/>
      <c r="H85" s="81"/>
      <c r="I85" s="11" t="s">
        <v>26</v>
      </c>
      <c r="J85" s="8">
        <f>IF(($J84+$K84)&gt;0,J84/($J84+$K84),0)</f>
        <v>0</v>
      </c>
      <c r="K85" s="8">
        <f>IF(($J84+$K84)&gt;0,K84/($J84+$K84),0)</f>
        <v>0</v>
      </c>
      <c r="L85" s="75" t="s">
        <v>27</v>
      </c>
      <c r="M85" s="65"/>
      <c r="N85" s="241"/>
      <c r="O85" s="81"/>
      <c r="P85" s="11" t="s">
        <v>26</v>
      </c>
      <c r="Q85" s="8">
        <f>IF(($Q84+$R84)&gt;0,Q84/($Q84+$R84),0)</f>
        <v>0</v>
      </c>
      <c r="R85" s="8">
        <f>IF(($Q84+$R84)&gt;0,R84/($Q84+$R84),0)</f>
        <v>0</v>
      </c>
      <c r="S85" s="8">
        <f>IF(($Q84+$R84)&gt;0,S84/($Q84+$R84),0)</f>
        <v>0</v>
      </c>
      <c r="T85" s="99" t="s">
        <v>27</v>
      </c>
      <c r="U85" s="252"/>
      <c r="V85" s="23"/>
    </row>
    <row r="86" spans="1:22" x14ac:dyDescent="0.25">
      <c r="A86" s="64"/>
      <c r="B86" s="10"/>
      <c r="C86" s="2"/>
      <c r="D86" s="2"/>
      <c r="E86" s="2"/>
      <c r="F86" s="2"/>
      <c r="G86" s="63"/>
      <c r="H86" s="81"/>
      <c r="I86" s="10"/>
      <c r="J86" s="77"/>
      <c r="K86" s="77"/>
      <c r="L86" s="77"/>
      <c r="M86" s="84"/>
      <c r="N86" s="241"/>
      <c r="O86" s="81"/>
      <c r="P86" s="10"/>
      <c r="Q86" s="77"/>
      <c r="R86" s="77"/>
      <c r="S86" s="77"/>
      <c r="T86" s="84"/>
      <c r="U86" s="252"/>
      <c r="V86" s="23"/>
    </row>
    <row r="87" spans="1:22" x14ac:dyDescent="0.25">
      <c r="A87" s="81"/>
      <c r="B87" s="10"/>
      <c r="C87" s="71" t="s">
        <v>28</v>
      </c>
      <c r="D87" s="71" t="s">
        <v>29</v>
      </c>
      <c r="E87" s="71" t="s">
        <v>30</v>
      </c>
      <c r="F87" s="86" t="s">
        <v>22</v>
      </c>
      <c r="G87" s="63"/>
      <c r="H87" s="81"/>
      <c r="I87" s="10"/>
      <c r="J87" s="71" t="s">
        <v>28</v>
      </c>
      <c r="K87" s="70" t="s">
        <v>29</v>
      </c>
      <c r="L87" s="71" t="s">
        <v>30</v>
      </c>
      <c r="M87" s="78" t="s">
        <v>22</v>
      </c>
      <c r="N87" s="241"/>
      <c r="O87" s="81"/>
      <c r="P87" s="10"/>
      <c r="Q87" s="71" t="s">
        <v>28</v>
      </c>
      <c r="R87" s="70" t="s">
        <v>29</v>
      </c>
      <c r="S87" s="71" t="s">
        <v>30</v>
      </c>
      <c r="T87" s="78" t="s">
        <v>22</v>
      </c>
      <c r="U87" s="252"/>
      <c r="V87" s="23"/>
    </row>
    <row r="88" spans="1:22" ht="56.25" x14ac:dyDescent="0.25">
      <c r="A88" s="96">
        <v>18</v>
      </c>
      <c r="B88" s="215" t="s">
        <v>256</v>
      </c>
      <c r="C88" s="11">
        <f>COUNTIF(Youth!D30:R30,"Y")</f>
        <v>0</v>
      </c>
      <c r="D88" s="11">
        <f>COUNTIF(Youth!D30:R30,"N")</f>
        <v>0</v>
      </c>
      <c r="E88" s="11">
        <f>COUNTIF(Youth!D30:R30,"N/A")</f>
        <v>0</v>
      </c>
      <c r="F88" s="87">
        <f>C88+D88+E88</f>
        <v>0</v>
      </c>
      <c r="G88" s="63"/>
      <c r="H88" s="79">
        <v>18</v>
      </c>
      <c r="I88" s="213" t="s">
        <v>420</v>
      </c>
      <c r="J88" s="11">
        <f>COUNTIF('Adult-DW'!D34:R34,"Y")</f>
        <v>0</v>
      </c>
      <c r="K88" s="11">
        <f>COUNTIF('Adult-DW'!D34:R34,"N")</f>
        <v>0</v>
      </c>
      <c r="L88" s="11">
        <f>COUNTIF('Adult-DW'!D34:R34,"N/A")</f>
        <v>0</v>
      </c>
      <c r="M88" s="80">
        <f>J88+K88+L88</f>
        <v>0</v>
      </c>
      <c r="N88" s="241"/>
      <c r="O88" s="79">
        <v>83</v>
      </c>
      <c r="P88" s="7" t="s">
        <v>339</v>
      </c>
      <c r="Q88" s="11">
        <f>COUNTIF('Adult-DW'!D127:R127,"Y")</f>
        <v>0</v>
      </c>
      <c r="R88" s="11">
        <f>COUNTIF('Adult-DW'!D127:R127,"N")</f>
        <v>0</v>
      </c>
      <c r="S88" s="11">
        <f>COUNTIF('Adult-DW'!D127:R127,"N/A")</f>
        <v>0</v>
      </c>
      <c r="T88" s="80">
        <f>Q88+R88+S88</f>
        <v>0</v>
      </c>
      <c r="U88" s="252"/>
      <c r="V88" s="23"/>
    </row>
    <row r="89" spans="1:22" ht="15.75" thickBot="1" x14ac:dyDescent="0.3">
      <c r="A89" s="81"/>
      <c r="B89" s="11" t="s">
        <v>26</v>
      </c>
      <c r="C89" s="8">
        <f>IF(($C88+$D88)&gt;0,C88/($C88+$D88),0)</f>
        <v>0</v>
      </c>
      <c r="D89" s="8">
        <f>IF(($C88+$D88)&gt;0,D88/($C88+$D88),0)</f>
        <v>0</v>
      </c>
      <c r="E89" s="8">
        <f>IF(($C86+$D86)&gt;0,E86/($C86+$D86),0)</f>
        <v>0</v>
      </c>
      <c r="F89" s="88" t="s">
        <v>27</v>
      </c>
      <c r="G89" s="63"/>
      <c r="H89" s="81"/>
      <c r="I89" s="11" t="s">
        <v>26</v>
      </c>
      <c r="J89" s="8">
        <f>IF(($J88+$K88)&gt;0,J88/($J88+$K88),0)</f>
        <v>0</v>
      </c>
      <c r="K89" s="8">
        <f>IF(($J88+$K88)&gt;0,K88/($J88+$K88),0)</f>
        <v>0</v>
      </c>
      <c r="L89" s="8">
        <f>IF(($J88+$K88)&gt;0,L88/($J88+$K88),0)</f>
        <v>0</v>
      </c>
      <c r="M89" s="99" t="s">
        <v>27</v>
      </c>
      <c r="N89" s="241"/>
      <c r="O89" s="81"/>
      <c r="P89" s="11" t="s">
        <v>26</v>
      </c>
      <c r="Q89" s="8">
        <f>IF(($Q88+$R88)&gt;0,Q88/($Q88+$R88),0)</f>
        <v>0</v>
      </c>
      <c r="R89" s="8">
        <f>IF(($Q88+$R88)&gt;0,R88/($Q88+$R88),0)</f>
        <v>0</v>
      </c>
      <c r="S89" s="8">
        <f>IF(($Q88+$R88)&gt;0,S88/($Q88+$R88),0)</f>
        <v>0</v>
      </c>
      <c r="T89" s="99" t="s">
        <v>27</v>
      </c>
      <c r="U89" s="252"/>
      <c r="V89" s="23"/>
    </row>
    <row r="90" spans="1:22" ht="15.75" customHeight="1" thickBot="1" x14ac:dyDescent="0.3">
      <c r="A90" s="81"/>
      <c r="B90" s="10"/>
      <c r="C90" s="77"/>
      <c r="D90" s="77"/>
      <c r="E90" s="77"/>
      <c r="F90" s="77"/>
      <c r="G90" s="63"/>
      <c r="H90" s="624" t="s">
        <v>352</v>
      </c>
      <c r="I90" s="625"/>
      <c r="J90" s="625"/>
      <c r="K90" s="625"/>
      <c r="L90" s="625"/>
      <c r="M90" s="626"/>
      <c r="N90" s="241"/>
      <c r="O90" s="238"/>
      <c r="P90" s="239"/>
      <c r="Q90" s="237"/>
      <c r="R90" s="237"/>
      <c r="S90" s="237"/>
      <c r="T90" s="240"/>
      <c r="U90" s="252"/>
      <c r="V90" s="23"/>
    </row>
    <row r="91" spans="1:22" x14ac:dyDescent="0.25">
      <c r="A91" s="81"/>
      <c r="B91" s="10"/>
      <c r="C91" s="71" t="s">
        <v>28</v>
      </c>
      <c r="D91" s="70" t="s">
        <v>29</v>
      </c>
      <c r="E91" s="71" t="s">
        <v>30</v>
      </c>
      <c r="F91" s="86" t="s">
        <v>22</v>
      </c>
      <c r="G91" s="63"/>
      <c r="H91" s="81"/>
      <c r="I91" s="10"/>
      <c r="J91" s="71" t="s">
        <v>28</v>
      </c>
      <c r="K91" s="70" t="s">
        <v>29</v>
      </c>
      <c r="L91" s="71" t="s">
        <v>30</v>
      </c>
      <c r="M91" s="78" t="s">
        <v>22</v>
      </c>
      <c r="N91" s="241"/>
      <c r="O91" s="94"/>
      <c r="P91" s="10"/>
      <c r="Q91" s="20"/>
      <c r="R91" s="20"/>
      <c r="S91" s="20"/>
      <c r="T91" s="20"/>
      <c r="U91" s="23"/>
      <c r="V91" s="23"/>
    </row>
    <row r="92" spans="1:22" ht="45" x14ac:dyDescent="0.25">
      <c r="A92" s="96">
        <v>19</v>
      </c>
      <c r="B92" s="215" t="s">
        <v>257</v>
      </c>
      <c r="C92" s="11">
        <f>COUNTIF(Youth!D31:R31,"Y")</f>
        <v>0</v>
      </c>
      <c r="D92" s="11">
        <f>COUNTIF(Youth!D31:R31,"N")</f>
        <v>0</v>
      </c>
      <c r="E92" s="11">
        <f>COUNTIF(Youth!D31:R31,"N/A")</f>
        <v>0</v>
      </c>
      <c r="F92" s="87">
        <f>C92+D92+E92</f>
        <v>0</v>
      </c>
      <c r="G92" s="63"/>
      <c r="H92" s="98">
        <v>19</v>
      </c>
      <c r="I92" s="7" t="s">
        <v>357</v>
      </c>
      <c r="J92" s="11">
        <f>COUNTIF('Adult-DW'!D37:R37,"Y")</f>
        <v>0</v>
      </c>
      <c r="K92" s="11">
        <f>COUNTIF('Adult-DW'!D37:R37,"N")</f>
        <v>0</v>
      </c>
      <c r="L92" s="11">
        <f>COUNTIF('Adult-DW'!D37:R37,"N/A")</f>
        <v>0</v>
      </c>
      <c r="M92" s="80">
        <f>J92+K92+L92</f>
        <v>0</v>
      </c>
      <c r="N92" s="241"/>
      <c r="O92" s="94"/>
      <c r="P92" s="10"/>
      <c r="Q92" s="20"/>
      <c r="R92" s="20"/>
      <c r="S92" s="20"/>
      <c r="T92" s="20"/>
      <c r="U92" s="23"/>
      <c r="V92" s="23"/>
    </row>
    <row r="93" spans="1:22" x14ac:dyDescent="0.25">
      <c r="A93" s="81"/>
      <c r="B93" s="11" t="s">
        <v>26</v>
      </c>
      <c r="C93" s="8">
        <f>IF(($C92+$D92)&gt;0,C92/($C92+$D92),0)</f>
        <v>0</v>
      </c>
      <c r="D93" s="8">
        <f>IF(($C92+$D92)&gt;0,D92/($C92+$D92),0)</f>
        <v>0</v>
      </c>
      <c r="E93" s="8">
        <f>IF(($C90+$D90)&gt;0,E90/($C90+$D90),0)</f>
        <v>0</v>
      </c>
      <c r="F93" s="88" t="s">
        <v>27</v>
      </c>
      <c r="G93" s="63"/>
      <c r="H93" s="81"/>
      <c r="I93" s="11" t="s">
        <v>26</v>
      </c>
      <c r="J93" s="8">
        <f>IF(($J92+$K92)&gt;0,J92/($J92+$K92),0)</f>
        <v>0</v>
      </c>
      <c r="K93" s="8">
        <f>IF(($J92+$K92)&gt;0,K92/($J92+$K92),0)</f>
        <v>0</v>
      </c>
      <c r="L93" s="8">
        <f>IF(($J92+$K92)&gt;0,L92/($J92+$K92),0)</f>
        <v>0</v>
      </c>
      <c r="M93" s="82" t="s">
        <v>27</v>
      </c>
      <c r="N93" s="241"/>
      <c r="O93" s="94"/>
      <c r="P93" s="20"/>
      <c r="Q93" s="142"/>
      <c r="R93" s="142"/>
      <c r="S93" s="142"/>
      <c r="T93" s="142"/>
      <c r="U93" s="23"/>
      <c r="V93" s="23"/>
    </row>
    <row r="94" spans="1:22" x14ac:dyDescent="0.25">
      <c r="A94" s="81"/>
      <c r="B94" s="10"/>
      <c r="C94" s="77"/>
      <c r="D94" s="77"/>
      <c r="E94" s="77"/>
      <c r="F94" s="77"/>
      <c r="G94" s="63"/>
      <c r="H94" s="81"/>
      <c r="I94" s="10"/>
      <c r="J94" s="142"/>
      <c r="K94" s="142"/>
      <c r="L94" s="142"/>
      <c r="M94" s="84"/>
      <c r="N94" s="241"/>
      <c r="O94" s="94"/>
      <c r="P94" s="10"/>
      <c r="Q94" s="142"/>
      <c r="R94" s="142"/>
      <c r="S94" s="142"/>
      <c r="T94" s="142"/>
      <c r="U94" s="23"/>
      <c r="V94" s="23"/>
    </row>
    <row r="95" spans="1:22" ht="15.75" customHeight="1" x14ac:dyDescent="0.25">
      <c r="A95" s="623" t="s">
        <v>42</v>
      </c>
      <c r="B95" s="623"/>
      <c r="C95" s="623"/>
      <c r="D95" s="623"/>
      <c r="E95" s="623"/>
      <c r="F95" s="623"/>
      <c r="G95" s="62"/>
      <c r="H95" s="150"/>
      <c r="I95" s="150"/>
      <c r="J95" s="150"/>
      <c r="K95" s="150"/>
      <c r="L95" s="150"/>
      <c r="M95" s="150"/>
      <c r="N95" s="248"/>
      <c r="O95" s="627"/>
      <c r="P95" s="627"/>
      <c r="Q95" s="627"/>
      <c r="R95" s="627"/>
      <c r="S95" s="627"/>
      <c r="T95" s="627"/>
      <c r="U95" s="23"/>
      <c r="V95" s="23"/>
    </row>
    <row r="96" spans="1:22" x14ac:dyDescent="0.25">
      <c r="A96" s="81"/>
      <c r="B96" s="10"/>
      <c r="C96" s="71" t="s">
        <v>28</v>
      </c>
      <c r="D96" s="70" t="s">
        <v>29</v>
      </c>
      <c r="E96" s="71" t="s">
        <v>30</v>
      </c>
      <c r="F96" s="86" t="s">
        <v>22</v>
      </c>
      <c r="G96" s="63"/>
      <c r="H96" s="81"/>
      <c r="I96" s="10"/>
      <c r="J96" s="89" t="s">
        <v>28</v>
      </c>
      <c r="K96" s="89" t="s">
        <v>29</v>
      </c>
      <c r="L96" s="71" t="s">
        <v>30</v>
      </c>
      <c r="M96" s="78" t="s">
        <v>22</v>
      </c>
      <c r="N96" s="241"/>
      <c r="O96" s="94"/>
      <c r="P96" s="10"/>
      <c r="Q96" s="20"/>
      <c r="R96" s="20"/>
      <c r="S96" s="20"/>
      <c r="T96" s="2"/>
      <c r="U96" s="23"/>
      <c r="V96" s="23"/>
    </row>
    <row r="97" spans="1:22" ht="45" x14ac:dyDescent="0.25">
      <c r="A97" s="98">
        <v>20</v>
      </c>
      <c r="B97" s="7" t="s">
        <v>258</v>
      </c>
      <c r="C97" s="11">
        <f>COUNTIF(Youth!D32:R32,"Y")</f>
        <v>0</v>
      </c>
      <c r="D97" s="11">
        <f>COUNTIF(Youth!D32:R32,"N")</f>
        <v>0</v>
      </c>
      <c r="E97" s="11">
        <f>COUNTIF(Youth!D32:R32,"N/A")</f>
        <v>0</v>
      </c>
      <c r="F97" s="87">
        <f>C97+D97+E97</f>
        <v>0</v>
      </c>
      <c r="G97" s="63"/>
      <c r="H97" s="98">
        <v>20</v>
      </c>
      <c r="I97" s="7" t="s">
        <v>258</v>
      </c>
      <c r="J97" s="11">
        <f>COUNTIF('Adult-DW'!D38:R38,"Y")</f>
        <v>0</v>
      </c>
      <c r="K97" s="11">
        <f>COUNTIF('Adult-DW'!D38:R38,"N")</f>
        <v>0</v>
      </c>
      <c r="L97" s="11">
        <f>COUNTIF('Adult-DW'!D38:R38,"N/A")</f>
        <v>0</v>
      </c>
      <c r="M97" s="80">
        <f>J97+K97+L97</f>
        <v>0</v>
      </c>
      <c r="N97" s="241"/>
      <c r="O97" s="94"/>
      <c r="P97" s="10"/>
      <c r="Q97" s="20"/>
      <c r="R97" s="20"/>
      <c r="S97" s="20"/>
      <c r="T97" s="2"/>
      <c r="U97" s="23"/>
      <c r="V97" s="23"/>
    </row>
    <row r="98" spans="1:22" ht="15.75" thickBot="1" x14ac:dyDescent="0.3">
      <c r="A98" s="81"/>
      <c r="B98" s="11" t="s">
        <v>26</v>
      </c>
      <c r="C98" s="8">
        <f>IF(($C97+$D97)&gt;0,C97/($C97+$D97),0)</f>
        <v>0</v>
      </c>
      <c r="D98" s="8">
        <f>IF(($C97+$D97)&gt;0,D97/($C97+$D97),0)</f>
        <v>0</v>
      </c>
      <c r="E98" s="8">
        <f>IF(($C95+$D95)&gt;0,E95/($C95+$D95),0)</f>
        <v>0</v>
      </c>
      <c r="F98" s="88" t="s">
        <v>27</v>
      </c>
      <c r="G98" s="63"/>
      <c r="H98" s="81"/>
      <c r="I98" s="11" t="s">
        <v>26</v>
      </c>
      <c r="J98" s="8">
        <f>IF(($J97+$K97)&gt;0,J97/($J97+$K97),0)</f>
        <v>0</v>
      </c>
      <c r="K98" s="8">
        <f>IF(($J97+$K97)&gt;0,K97/($J97+$K97),0)</f>
        <v>0</v>
      </c>
      <c r="L98" s="8">
        <f>IF(($J97+$K97)&gt;0,L97/($J97+$K97),0)</f>
        <v>0</v>
      </c>
      <c r="M98" s="82" t="s">
        <v>27</v>
      </c>
      <c r="N98" s="241"/>
      <c r="O98" s="94"/>
      <c r="P98" s="20"/>
      <c r="Q98" s="142"/>
      <c r="R98" s="142"/>
      <c r="S98" s="142"/>
      <c r="T98" s="2"/>
      <c r="U98" s="23"/>
      <c r="V98" s="23"/>
    </row>
    <row r="99" spans="1:22" ht="15.75" thickBot="1" x14ac:dyDescent="0.3">
      <c r="A99" s="81"/>
      <c r="B99" s="10"/>
      <c r="C99" s="77"/>
      <c r="D99" s="77"/>
      <c r="E99" s="77"/>
      <c r="F99" s="77"/>
      <c r="G99" s="63"/>
      <c r="H99" s="621" t="s">
        <v>358</v>
      </c>
      <c r="I99" s="622"/>
      <c r="J99" s="622"/>
      <c r="K99" s="622"/>
      <c r="L99" s="622"/>
      <c r="M99" s="654"/>
      <c r="N99" s="241"/>
      <c r="O99" s="94"/>
      <c r="P99" s="10"/>
      <c r="Q99" s="142"/>
      <c r="R99" s="142"/>
      <c r="S99" s="142"/>
      <c r="T99" s="142"/>
      <c r="U99" s="23"/>
      <c r="V99" s="23"/>
    </row>
    <row r="100" spans="1:22" x14ac:dyDescent="0.25">
      <c r="A100" s="81"/>
      <c r="B100" s="10"/>
      <c r="C100" s="71" t="s">
        <v>28</v>
      </c>
      <c r="D100" s="70" t="s">
        <v>29</v>
      </c>
      <c r="E100" s="71" t="s">
        <v>30</v>
      </c>
      <c r="F100" s="86" t="s">
        <v>22</v>
      </c>
      <c r="G100" s="63"/>
      <c r="H100" s="81"/>
      <c r="I100" s="10"/>
      <c r="J100" s="71" t="s">
        <v>28</v>
      </c>
      <c r="K100" s="70" t="s">
        <v>29</v>
      </c>
      <c r="L100" s="71" t="s">
        <v>30</v>
      </c>
      <c r="M100" s="78" t="s">
        <v>22</v>
      </c>
      <c r="N100" s="241"/>
      <c r="O100" s="94"/>
      <c r="P100" s="10"/>
      <c r="Q100" s="20"/>
      <c r="R100" s="20"/>
      <c r="S100" s="20"/>
      <c r="T100" s="20"/>
      <c r="U100" s="23"/>
      <c r="V100" s="23"/>
    </row>
    <row r="101" spans="1:22" ht="45" x14ac:dyDescent="0.25">
      <c r="A101" s="98">
        <v>21</v>
      </c>
      <c r="B101" s="7" t="s">
        <v>259</v>
      </c>
      <c r="C101" s="11">
        <f>COUNTIF(Youth!D33:R33,"Y")</f>
        <v>0</v>
      </c>
      <c r="D101" s="11">
        <f>COUNTIF(Youth!D33:R33,"N")</f>
        <v>0</v>
      </c>
      <c r="E101" s="11">
        <f>COUNTIF(Youth!D33:R33,"N/A")</f>
        <v>0</v>
      </c>
      <c r="F101" s="87">
        <f>C101+D101+E101</f>
        <v>0</v>
      </c>
      <c r="G101" s="63"/>
      <c r="H101" s="98">
        <v>21</v>
      </c>
      <c r="I101" s="7" t="s">
        <v>359</v>
      </c>
      <c r="J101" s="11">
        <f>COUNTIF('Adult-DW'!D41:R41,"Y")</f>
        <v>0</v>
      </c>
      <c r="K101" s="11">
        <f>COUNTIF('Adult-DW'!D41:R41,"N")</f>
        <v>0</v>
      </c>
      <c r="L101" s="11">
        <f>COUNTIF('Adult-DW'!D41:R41,"N/A")</f>
        <v>0</v>
      </c>
      <c r="M101" s="80">
        <f>J101+K101+L101</f>
        <v>0</v>
      </c>
      <c r="N101" s="241"/>
      <c r="O101" s="94"/>
      <c r="P101" s="10"/>
      <c r="Q101" s="20"/>
      <c r="R101" s="20"/>
      <c r="S101" s="20"/>
      <c r="T101" s="20"/>
      <c r="U101" s="23"/>
      <c r="V101" s="23"/>
    </row>
    <row r="102" spans="1:22" x14ac:dyDescent="0.25">
      <c r="A102" s="81"/>
      <c r="B102" s="11" t="s">
        <v>26</v>
      </c>
      <c r="C102" s="8">
        <f>IF(($C101+$D101)&gt;0,C101/($C101+$D101),0)</f>
        <v>0</v>
      </c>
      <c r="D102" s="8">
        <f>IF(($C101+$D101)&gt;0,D101/($C101+$D101),0)</f>
        <v>0</v>
      </c>
      <c r="E102" s="8">
        <f>IF(($C99+$D99)&gt;0,E99/($C99+$D99),0)</f>
        <v>0</v>
      </c>
      <c r="F102" s="88" t="s">
        <v>27</v>
      </c>
      <c r="G102" s="63"/>
      <c r="H102" s="81"/>
      <c r="I102" s="11" t="s">
        <v>26</v>
      </c>
      <c r="J102" s="8">
        <f>IF(($J101+$K101)&gt;0,J101/($J101+$K101),0)</f>
        <v>0</v>
      </c>
      <c r="K102" s="8">
        <f>IF(($J101+$K101)&gt;0,K101/($J101+$K101),0)</f>
        <v>0</v>
      </c>
      <c r="L102" s="8">
        <f>IF(($J101+$K101)&gt;0,L101/($J101+$K101),0)</f>
        <v>0</v>
      </c>
      <c r="M102" s="82" t="s">
        <v>27</v>
      </c>
      <c r="N102" s="241"/>
      <c r="O102" s="94"/>
      <c r="P102" s="20"/>
      <c r="Q102" s="142"/>
      <c r="R102" s="142"/>
      <c r="S102" s="142"/>
      <c r="T102" s="142"/>
      <c r="U102" s="23"/>
      <c r="V102" s="23"/>
    </row>
    <row r="103" spans="1:22" ht="15.75" thickBot="1" x14ac:dyDescent="0.3">
      <c r="A103" s="81"/>
      <c r="B103" s="10"/>
      <c r="C103" s="77"/>
      <c r="D103" s="77"/>
      <c r="E103" s="77"/>
      <c r="F103" s="77"/>
      <c r="G103" s="63"/>
      <c r="H103" s="81"/>
      <c r="I103" s="10"/>
      <c r="J103" s="77"/>
      <c r="K103" s="77"/>
      <c r="L103" s="77"/>
      <c r="M103" s="84"/>
      <c r="N103" s="241"/>
      <c r="O103" s="94"/>
      <c r="P103" s="10"/>
      <c r="Q103" s="142"/>
      <c r="R103" s="142"/>
      <c r="S103" s="142"/>
      <c r="T103" s="142"/>
      <c r="U103" s="23"/>
      <c r="V103" s="23"/>
    </row>
    <row r="104" spans="1:22" ht="15.75" thickBot="1" x14ac:dyDescent="0.3">
      <c r="A104" s="614" t="s">
        <v>45</v>
      </c>
      <c r="B104" s="615"/>
      <c r="C104" s="615"/>
      <c r="D104" s="615"/>
      <c r="E104" s="615"/>
      <c r="F104" s="615"/>
      <c r="G104" s="63"/>
      <c r="H104" s="81"/>
      <c r="I104" s="10"/>
      <c r="J104" s="77"/>
      <c r="K104" s="77"/>
      <c r="L104" s="77"/>
      <c r="M104" s="84"/>
      <c r="N104" s="241"/>
      <c r="O104" s="94"/>
      <c r="P104" s="10"/>
      <c r="Q104" s="142"/>
      <c r="R104" s="142"/>
      <c r="S104" s="142"/>
      <c r="T104" s="142"/>
      <c r="U104" s="23"/>
      <c r="V104" s="23"/>
    </row>
    <row r="105" spans="1:22" x14ac:dyDescent="0.25">
      <c r="A105" s="81"/>
      <c r="B105" s="10"/>
      <c r="C105" s="75" t="s">
        <v>28</v>
      </c>
      <c r="D105" s="75" t="s">
        <v>29</v>
      </c>
      <c r="E105" s="75" t="s">
        <v>30</v>
      </c>
      <c r="F105" s="88" t="s">
        <v>22</v>
      </c>
      <c r="G105" s="63"/>
      <c r="H105" s="81"/>
      <c r="I105" s="10"/>
      <c r="J105" s="75" t="s">
        <v>28</v>
      </c>
      <c r="K105" s="75" t="s">
        <v>29</v>
      </c>
      <c r="L105" s="75" t="s">
        <v>30</v>
      </c>
      <c r="M105" s="82" t="s">
        <v>22</v>
      </c>
      <c r="N105" s="241"/>
      <c r="O105" s="94"/>
      <c r="P105" s="10"/>
      <c r="Q105" s="142"/>
      <c r="R105" s="142"/>
      <c r="S105" s="142"/>
      <c r="T105" s="142"/>
      <c r="U105" s="23"/>
      <c r="V105" s="23"/>
    </row>
    <row r="106" spans="1:22" ht="15" customHeight="1" x14ac:dyDescent="0.25">
      <c r="A106" s="631">
        <v>23</v>
      </c>
      <c r="B106" s="634" t="s">
        <v>285</v>
      </c>
      <c r="C106" s="637">
        <f>COUNTIF(Youth!D38:R38,"Y")</f>
        <v>0</v>
      </c>
      <c r="D106" s="637">
        <f>COUNTIF(Youth!D38:R38,"N")</f>
        <v>0</v>
      </c>
      <c r="E106" s="637">
        <f>COUNTIF(Youth!D38:R38,"N/A")</f>
        <v>0</v>
      </c>
      <c r="F106" s="640">
        <f>C106+D106+E106</f>
        <v>0</v>
      </c>
      <c r="G106" s="63"/>
      <c r="H106" s="643">
        <v>22</v>
      </c>
      <c r="I106" s="634" t="s">
        <v>360</v>
      </c>
      <c r="J106" s="637">
        <f>COUNTIF('Adult-DW'!D42:R42,"Y")</f>
        <v>0</v>
      </c>
      <c r="K106" s="637">
        <f>COUNTIF('Adult-DW'!D42:R42,"N")</f>
        <v>0</v>
      </c>
      <c r="L106" s="637">
        <f>COUNTIF('Adult-DW'!D42:R42,"N/A")</f>
        <v>0</v>
      </c>
      <c r="M106" s="628">
        <f>J106+K106+L106</f>
        <v>0</v>
      </c>
      <c r="N106" s="241"/>
      <c r="O106" s="656"/>
      <c r="P106" s="657"/>
      <c r="Q106" s="655"/>
      <c r="R106" s="655"/>
      <c r="S106" s="655"/>
      <c r="T106" s="655"/>
      <c r="U106" s="23"/>
      <c r="V106" s="23"/>
    </row>
    <row r="107" spans="1:22" x14ac:dyDescent="0.25">
      <c r="A107" s="632"/>
      <c r="B107" s="635"/>
      <c r="C107" s="638"/>
      <c r="D107" s="638"/>
      <c r="E107" s="638"/>
      <c r="F107" s="641"/>
      <c r="G107" s="63"/>
      <c r="H107" s="644"/>
      <c r="I107" s="635"/>
      <c r="J107" s="638"/>
      <c r="K107" s="638"/>
      <c r="L107" s="638"/>
      <c r="M107" s="629"/>
      <c r="N107" s="241"/>
      <c r="O107" s="656"/>
      <c r="P107" s="657"/>
      <c r="Q107" s="655"/>
      <c r="R107" s="655"/>
      <c r="S107" s="655"/>
      <c r="T107" s="655"/>
      <c r="U107" s="23"/>
      <c r="V107" s="23"/>
    </row>
    <row r="108" spans="1:22" x14ac:dyDescent="0.25">
      <c r="A108" s="633"/>
      <c r="B108" s="636"/>
      <c r="C108" s="639"/>
      <c r="D108" s="639"/>
      <c r="E108" s="639"/>
      <c r="F108" s="642"/>
      <c r="G108" s="63"/>
      <c r="H108" s="645"/>
      <c r="I108" s="636"/>
      <c r="J108" s="639"/>
      <c r="K108" s="639"/>
      <c r="L108" s="639"/>
      <c r="M108" s="630"/>
      <c r="N108" s="241"/>
      <c r="O108" s="656"/>
      <c r="P108" s="657"/>
      <c r="Q108" s="655"/>
      <c r="R108" s="655"/>
      <c r="S108" s="655"/>
      <c r="T108" s="655"/>
      <c r="U108" s="23"/>
      <c r="V108" s="23"/>
    </row>
    <row r="109" spans="1:22" x14ac:dyDescent="0.25">
      <c r="A109" s="4"/>
      <c r="B109" s="11" t="s">
        <v>26</v>
      </c>
      <c r="C109" s="8">
        <f>IF(($C106+$D106)&gt;0,C106/($C106+$D106),0)</f>
        <v>0</v>
      </c>
      <c r="D109" s="8">
        <f>IF(($C106+$D106)&gt;0,D106/($C106+$D106),0)</f>
        <v>0</v>
      </c>
      <c r="E109" s="8">
        <f>IF(($C106+$D106)&gt;0,E106/($C106+$D106),0)</f>
        <v>0</v>
      </c>
      <c r="F109" s="88" t="s">
        <v>27</v>
      </c>
      <c r="G109" s="63"/>
      <c r="H109" s="16"/>
      <c r="I109" s="11" t="s">
        <v>26</v>
      </c>
      <c r="J109" s="8">
        <f>IF(($J108+$K108)&gt;0,J108/($J108+$K108),0)</f>
        <v>0</v>
      </c>
      <c r="K109" s="8">
        <f>IF(($J108+$K108)&gt;0,K108/($J108+$K108),0)</f>
        <v>0</v>
      </c>
      <c r="L109" s="8">
        <f>IF(($J108+$K108)&gt;0,L108/($J108+$K108),0)</f>
        <v>0</v>
      </c>
      <c r="M109" s="82" t="s">
        <v>27</v>
      </c>
      <c r="N109" s="241"/>
      <c r="O109" s="10"/>
      <c r="P109" s="20"/>
      <c r="Q109" s="142"/>
      <c r="R109" s="142"/>
      <c r="S109" s="142"/>
      <c r="T109" s="142"/>
      <c r="U109" s="23"/>
      <c r="V109" s="23"/>
    </row>
    <row r="110" spans="1:22" x14ac:dyDescent="0.25">
      <c r="A110" s="4"/>
      <c r="B110" s="10"/>
      <c r="C110" s="77"/>
      <c r="D110" s="10"/>
      <c r="E110" s="77"/>
      <c r="F110" s="77"/>
      <c r="G110" s="63"/>
      <c r="H110" s="16"/>
      <c r="I110" s="10"/>
      <c r="J110" s="77"/>
      <c r="K110" s="10"/>
      <c r="L110" s="77"/>
      <c r="M110" s="84"/>
      <c r="N110" s="241"/>
      <c r="O110" s="10"/>
      <c r="P110" s="10"/>
      <c r="Q110" s="142"/>
      <c r="R110" s="10"/>
      <c r="S110" s="142"/>
      <c r="T110" s="142"/>
      <c r="U110" s="23"/>
      <c r="V110" s="23"/>
    </row>
    <row r="111" spans="1:22" x14ac:dyDescent="0.25">
      <c r="A111" s="81"/>
      <c r="B111" s="10"/>
      <c r="C111" s="77"/>
      <c r="D111" s="10"/>
      <c r="E111" s="77"/>
      <c r="F111" s="77"/>
      <c r="G111" s="63"/>
      <c r="H111" s="16"/>
      <c r="I111" s="10"/>
      <c r="J111" s="77"/>
      <c r="K111" s="10"/>
      <c r="L111" s="77"/>
      <c r="M111" s="84"/>
      <c r="N111" s="241"/>
      <c r="O111" s="10"/>
      <c r="P111" s="10"/>
      <c r="Q111" s="142"/>
      <c r="R111" s="10"/>
      <c r="S111" s="142"/>
      <c r="T111" s="142"/>
      <c r="U111" s="23"/>
      <c r="V111" s="23"/>
    </row>
    <row r="112" spans="1:22" x14ac:dyDescent="0.25">
      <c r="A112" s="81"/>
      <c r="B112" s="10"/>
      <c r="C112" s="71" t="s">
        <v>28</v>
      </c>
      <c r="D112" s="71" t="s">
        <v>29</v>
      </c>
      <c r="E112" s="71" t="s">
        <v>30</v>
      </c>
      <c r="F112" s="86" t="s">
        <v>22</v>
      </c>
      <c r="G112" s="63"/>
      <c r="H112" s="16"/>
      <c r="I112" s="10"/>
      <c r="J112" s="71" t="s">
        <v>28</v>
      </c>
      <c r="K112" s="71" t="s">
        <v>29</v>
      </c>
      <c r="L112" s="71" t="s">
        <v>30</v>
      </c>
      <c r="M112" s="78" t="s">
        <v>22</v>
      </c>
      <c r="N112" s="241"/>
      <c r="O112" s="10"/>
      <c r="P112" s="10"/>
      <c r="Q112" s="20"/>
      <c r="R112" s="20"/>
      <c r="S112" s="20"/>
      <c r="T112" s="20"/>
      <c r="U112" s="23"/>
      <c r="V112" s="23"/>
    </row>
    <row r="113" spans="1:22" ht="45" x14ac:dyDescent="0.25">
      <c r="A113" s="79">
        <v>24</v>
      </c>
      <c r="B113" s="216" t="s">
        <v>286</v>
      </c>
      <c r="C113" s="11">
        <f>COUNTIF(Youth!D39:R39,"Y")</f>
        <v>0</v>
      </c>
      <c r="D113" s="11">
        <f>COUNTIF(Youth!D39:R39,"N")</f>
        <v>0</v>
      </c>
      <c r="E113" s="11">
        <f>COUNTIF(Youth!D39:R39,"N/A")</f>
        <v>0</v>
      </c>
      <c r="F113" s="87">
        <f>C113+D113+E113</f>
        <v>0</v>
      </c>
      <c r="G113" s="63"/>
      <c r="H113" s="79">
        <v>23</v>
      </c>
      <c r="I113" s="7" t="s">
        <v>299</v>
      </c>
      <c r="J113" s="11">
        <f>COUNTIF('Adult-DW'!D43:R43,"Y")</f>
        <v>0</v>
      </c>
      <c r="K113" s="11">
        <f>COUNTIF('Adult-DW'!D43:R43,"N")</f>
        <v>0</v>
      </c>
      <c r="L113" s="11">
        <f>COUNTIF('Adult-DW'!D43:R43,"N/A")</f>
        <v>0</v>
      </c>
      <c r="M113" s="80">
        <f>J113+K113+L113</f>
        <v>0</v>
      </c>
      <c r="N113" s="241"/>
      <c r="O113" s="94"/>
      <c r="P113" s="10"/>
      <c r="Q113" s="20"/>
      <c r="R113" s="20"/>
      <c r="S113" s="20"/>
      <c r="T113" s="20"/>
      <c r="U113" s="23"/>
      <c r="V113" s="23"/>
    </row>
    <row r="114" spans="1:22" x14ac:dyDescent="0.25">
      <c r="A114" s="81"/>
      <c r="B114" s="11" t="s">
        <v>26</v>
      </c>
      <c r="C114" s="8">
        <f>IF(($C113+$D113)&gt;0,C113/($C113+$D113),0)</f>
        <v>0</v>
      </c>
      <c r="D114" s="8">
        <f>IF(($C113+$D113)&gt;0,D113/($C113+$D113),0)</f>
        <v>0</v>
      </c>
      <c r="E114" s="8">
        <f>IF(($C113+$D113)&gt;0,E113/($C113+$D113),0)</f>
        <v>0</v>
      </c>
      <c r="F114" s="88" t="s">
        <v>27</v>
      </c>
      <c r="G114" s="63"/>
      <c r="H114" s="16"/>
      <c r="I114" s="11" t="s">
        <v>26</v>
      </c>
      <c r="J114" s="8">
        <f>IF(($J113+$K113)&gt;0,J113/($J113+$K113),0)</f>
        <v>0</v>
      </c>
      <c r="K114" s="8">
        <f>IF(($J113+$K113)&gt;0,K113/($J113+$K113),0)</f>
        <v>0</v>
      </c>
      <c r="L114" s="8">
        <f>IF(($J113+$K113)&gt;0,L113/($J113+$K113),0)</f>
        <v>0</v>
      </c>
      <c r="M114" s="82" t="s">
        <v>27</v>
      </c>
      <c r="N114" s="241"/>
      <c r="O114" s="10"/>
      <c r="P114" s="20"/>
      <c r="Q114" s="142"/>
      <c r="R114" s="142"/>
      <c r="S114" s="142"/>
      <c r="T114" s="142"/>
      <c r="U114" s="23"/>
      <c r="V114" s="23"/>
    </row>
    <row r="115" spans="1:22" ht="15.75" thickBot="1" x14ac:dyDescent="0.3">
      <c r="A115" s="81"/>
      <c r="B115" s="10"/>
      <c r="C115" s="77"/>
      <c r="D115" s="77"/>
      <c r="E115" s="77"/>
      <c r="F115" s="77"/>
      <c r="G115" s="63"/>
      <c r="H115" s="81"/>
      <c r="I115" s="10"/>
      <c r="J115" s="77"/>
      <c r="K115" s="77"/>
      <c r="L115" s="77"/>
      <c r="M115" s="84"/>
      <c r="N115" s="241"/>
      <c r="O115" s="94"/>
      <c r="P115" s="10"/>
      <c r="Q115" s="142"/>
      <c r="R115" s="142"/>
      <c r="S115" s="142"/>
      <c r="T115" s="142"/>
      <c r="U115" s="23"/>
      <c r="V115" s="23"/>
    </row>
    <row r="116" spans="1:22" ht="15.75" thickBot="1" x14ac:dyDescent="0.3">
      <c r="A116" s="81"/>
      <c r="B116" s="10"/>
      <c r="C116" s="77"/>
      <c r="D116" s="77"/>
      <c r="E116" s="77"/>
      <c r="F116" s="77"/>
      <c r="G116" s="63"/>
      <c r="H116" s="621" t="s">
        <v>361</v>
      </c>
      <c r="I116" s="622"/>
      <c r="J116" s="622"/>
      <c r="K116" s="622"/>
      <c r="L116" s="622"/>
      <c r="M116" s="654"/>
      <c r="N116" s="241"/>
      <c r="O116" s="94"/>
      <c r="P116" s="10"/>
      <c r="Q116" s="142"/>
      <c r="R116" s="142"/>
      <c r="S116" s="142"/>
      <c r="T116" s="142"/>
      <c r="U116" s="23"/>
      <c r="V116" s="23"/>
    </row>
    <row r="117" spans="1:22" x14ac:dyDescent="0.25">
      <c r="A117" s="81"/>
      <c r="B117" s="10"/>
      <c r="C117" s="71" t="s">
        <v>28</v>
      </c>
      <c r="D117" s="71" t="s">
        <v>29</v>
      </c>
      <c r="E117" s="71" t="s">
        <v>30</v>
      </c>
      <c r="F117" s="86" t="s">
        <v>22</v>
      </c>
      <c r="G117" s="63"/>
      <c r="H117" s="81"/>
      <c r="I117" s="10"/>
      <c r="J117" s="71" t="s">
        <v>28</v>
      </c>
      <c r="K117" s="71" t="s">
        <v>29</v>
      </c>
      <c r="L117" s="71" t="s">
        <v>30</v>
      </c>
      <c r="M117" s="78" t="s">
        <v>22</v>
      </c>
      <c r="N117" s="241"/>
      <c r="O117" s="94"/>
      <c r="P117" s="10"/>
      <c r="Q117" s="20"/>
      <c r="R117" s="20"/>
      <c r="S117" s="20"/>
      <c r="T117" s="20"/>
      <c r="U117" s="23"/>
      <c r="V117" s="23"/>
    </row>
    <row r="118" spans="1:22" ht="45" x14ac:dyDescent="0.25">
      <c r="A118" s="79">
        <v>25</v>
      </c>
      <c r="B118" s="217" t="s">
        <v>260</v>
      </c>
      <c r="C118" s="11">
        <f>COUNTIF(Youth!D40:R40,"Y")</f>
        <v>0</v>
      </c>
      <c r="D118" s="11">
        <f>COUNTIF(Youth!D40:R40,"N")</f>
        <v>0</v>
      </c>
      <c r="E118" s="11">
        <f>COUNTIF(Youth!D40:R40,"N/A")</f>
        <v>0</v>
      </c>
      <c r="F118" s="87">
        <f>C118+D118+E118</f>
        <v>0</v>
      </c>
      <c r="G118" s="63"/>
      <c r="H118" s="98">
        <v>24</v>
      </c>
      <c r="I118" s="7" t="s">
        <v>300</v>
      </c>
      <c r="J118" s="11">
        <f>COUNTIF('Adult-DW'!D46:R46,"Y")</f>
        <v>0</v>
      </c>
      <c r="K118" s="11">
        <f>COUNTIF('Adult-DW'!D46:R46,"N")</f>
        <v>0</v>
      </c>
      <c r="L118" s="11">
        <f>COUNTIF('Adult-DW'!D46:R46,"N/A")</f>
        <v>0</v>
      </c>
      <c r="M118" s="80">
        <f>J118+K118+L118</f>
        <v>0</v>
      </c>
      <c r="N118" s="241"/>
      <c r="O118" s="94"/>
      <c r="P118" s="10"/>
      <c r="Q118" s="20"/>
      <c r="R118" s="20"/>
      <c r="S118" s="20"/>
      <c r="T118" s="20"/>
      <c r="U118" s="23"/>
      <c r="V118" s="23"/>
    </row>
    <row r="119" spans="1:22" x14ac:dyDescent="0.25">
      <c r="A119" s="81"/>
      <c r="B119" s="11" t="s">
        <v>26</v>
      </c>
      <c r="C119" s="8">
        <f>IF(($C118+$D118)&gt;0,C118/($C118+$D118),0)</f>
        <v>0</v>
      </c>
      <c r="D119" s="8">
        <f>IF(($C118+$D118)&gt;0,D118/($C118+$D118),0)</f>
        <v>0</v>
      </c>
      <c r="E119" s="8">
        <f>IF(($C118+$D118)&gt;0,E118/($C118+$D118),0)</f>
        <v>0</v>
      </c>
      <c r="F119" s="88" t="s">
        <v>27</v>
      </c>
      <c r="G119" s="63"/>
      <c r="H119" s="16"/>
      <c r="I119" s="11" t="s">
        <v>26</v>
      </c>
      <c r="J119" s="8">
        <f>IF(($J118+$K118)&gt;0,J118/($J118+$K118),0)</f>
        <v>0</v>
      </c>
      <c r="K119" s="8">
        <f>IF(($J118+$K118)&gt;0,K118/($J118+$K118),0)</f>
        <v>0</v>
      </c>
      <c r="L119" s="8">
        <f>IF(($J118+$K118)&gt;0,L118/($J118+$K118),0)</f>
        <v>0</v>
      </c>
      <c r="M119" s="82" t="s">
        <v>27</v>
      </c>
      <c r="N119" s="241"/>
      <c r="O119" s="10"/>
      <c r="P119" s="20"/>
      <c r="Q119" s="142"/>
      <c r="R119" s="142"/>
      <c r="S119" s="142"/>
      <c r="T119" s="142"/>
      <c r="U119" s="23"/>
      <c r="V119" s="23"/>
    </row>
    <row r="120" spans="1:22" x14ac:dyDescent="0.25">
      <c r="A120" s="81"/>
      <c r="B120" s="10"/>
      <c r="C120" s="77"/>
      <c r="D120" s="77"/>
      <c r="E120" s="77"/>
      <c r="F120" s="77"/>
      <c r="G120" s="63"/>
      <c r="H120" s="81"/>
      <c r="I120" s="10"/>
      <c r="J120" s="77"/>
      <c r="K120" s="77"/>
      <c r="L120" s="77"/>
      <c r="M120" s="84"/>
      <c r="N120" s="241"/>
      <c r="O120" s="94"/>
      <c r="P120" s="10"/>
      <c r="Q120" s="142"/>
      <c r="R120" s="142"/>
      <c r="S120" s="142"/>
      <c r="T120" s="142"/>
      <c r="U120" s="23"/>
      <c r="V120" s="23"/>
    </row>
    <row r="121" spans="1:22" x14ac:dyDescent="0.25">
      <c r="A121" s="81"/>
      <c r="B121" s="10"/>
      <c r="C121" s="77"/>
      <c r="D121" s="77"/>
      <c r="E121" s="77"/>
      <c r="F121" s="77"/>
      <c r="G121" s="63"/>
      <c r="H121" s="81"/>
      <c r="I121" s="10"/>
      <c r="J121" s="77"/>
      <c r="K121" s="77"/>
      <c r="L121" s="77"/>
      <c r="M121" s="84"/>
      <c r="N121" s="241"/>
      <c r="O121" s="94"/>
      <c r="P121" s="10"/>
      <c r="Q121" s="142"/>
      <c r="R121" s="142"/>
      <c r="S121" s="142"/>
      <c r="T121" s="142"/>
      <c r="U121" s="23"/>
      <c r="V121" s="23"/>
    </row>
    <row r="122" spans="1:22" x14ac:dyDescent="0.25">
      <c r="A122" s="81"/>
      <c r="B122" s="10"/>
      <c r="C122" s="71" t="s">
        <v>28</v>
      </c>
      <c r="D122" s="71" t="s">
        <v>29</v>
      </c>
      <c r="E122" s="71" t="s">
        <v>30</v>
      </c>
      <c r="F122" s="86" t="s">
        <v>22</v>
      </c>
      <c r="G122" s="63"/>
      <c r="H122" s="81"/>
      <c r="I122" s="10"/>
      <c r="J122" s="71" t="s">
        <v>28</v>
      </c>
      <c r="K122" s="71" t="s">
        <v>29</v>
      </c>
      <c r="L122" s="71" t="s">
        <v>30</v>
      </c>
      <c r="M122" s="78" t="s">
        <v>22</v>
      </c>
      <c r="N122" s="241"/>
      <c r="O122" s="94"/>
      <c r="P122" s="10"/>
      <c r="Q122" s="20"/>
      <c r="R122" s="20"/>
      <c r="S122" s="20"/>
      <c r="T122" s="20"/>
      <c r="U122" s="23"/>
      <c r="V122" s="23"/>
    </row>
    <row r="123" spans="1:22" ht="45" x14ac:dyDescent="0.25">
      <c r="A123" s="98">
        <v>26</v>
      </c>
      <c r="B123" s="215" t="s">
        <v>261</v>
      </c>
      <c r="C123" s="11">
        <f>COUNTIF(Youth!D41:R41,"Y")</f>
        <v>0</v>
      </c>
      <c r="D123" s="11">
        <f>COUNTIF(Youth!D41:R41,"N")</f>
        <v>0</v>
      </c>
      <c r="E123" s="11">
        <f>COUNTIF(Youth!D41:R41,"N/A")</f>
        <v>0</v>
      </c>
      <c r="F123" s="87">
        <f>C123+D123+E123</f>
        <v>0</v>
      </c>
      <c r="G123" s="63"/>
      <c r="H123" s="79">
        <v>25</v>
      </c>
      <c r="I123" s="7" t="s">
        <v>301</v>
      </c>
      <c r="J123" s="11">
        <f>COUNTIF('Adult-DW'!D47:R47,"Y")</f>
        <v>0</v>
      </c>
      <c r="K123" s="11">
        <f>COUNTIF('Adult-DW'!D47:R47,"N")</f>
        <v>0</v>
      </c>
      <c r="L123" s="11">
        <f>COUNTIF('Adult-DW'!D47:R47,"N/A")</f>
        <v>0</v>
      </c>
      <c r="M123" s="80">
        <f>J123+K123+L123</f>
        <v>0</v>
      </c>
      <c r="N123" s="241"/>
      <c r="O123" s="94"/>
      <c r="P123" s="10"/>
      <c r="Q123" s="20"/>
      <c r="R123" s="20"/>
      <c r="S123" s="20"/>
      <c r="T123" s="20"/>
      <c r="U123" s="23"/>
      <c r="V123" s="23"/>
    </row>
    <row r="124" spans="1:22" x14ac:dyDescent="0.25">
      <c r="A124" s="81"/>
      <c r="B124" s="2"/>
      <c r="C124" s="8">
        <f>IF(($C123+$D123)&gt;0,C123/($C123+$D123),0)</f>
        <v>0</v>
      </c>
      <c r="D124" s="8">
        <f>IF(($C123+$D123)&gt;0,D123/($C123+$D123),0)</f>
        <v>0</v>
      </c>
      <c r="E124" s="8">
        <f>IF(($C123+$D123)&gt;0,E123/($C123+$D123),0)</f>
        <v>0</v>
      </c>
      <c r="F124" s="88" t="s">
        <v>27</v>
      </c>
      <c r="G124" s="63"/>
      <c r="H124" s="97" t="s">
        <v>44</v>
      </c>
      <c r="I124" s="11" t="s">
        <v>26</v>
      </c>
      <c r="J124" s="8">
        <f>IF(($J123+$K123)&gt;0,J123/($J123+$K123),0)</f>
        <v>0</v>
      </c>
      <c r="K124" s="8">
        <f>IF(($J123+$K123)&gt;0,K123/($J123+$K123),0)</f>
        <v>0</v>
      </c>
      <c r="L124" s="8">
        <f>IF(($J123+$K123)&gt;0,L123/($J123+$K123),0)</f>
        <v>0</v>
      </c>
      <c r="M124" s="82" t="s">
        <v>27</v>
      </c>
      <c r="N124" s="241"/>
      <c r="O124" s="94"/>
      <c r="P124" s="20"/>
      <c r="Q124" s="142"/>
      <c r="R124" s="142"/>
      <c r="S124" s="142"/>
      <c r="T124" s="142"/>
      <c r="U124" s="23"/>
      <c r="V124" s="23"/>
    </row>
    <row r="125" spans="1:22" x14ac:dyDescent="0.25">
      <c r="A125" s="81"/>
      <c r="B125" s="2"/>
      <c r="C125" s="77"/>
      <c r="D125" s="77"/>
      <c r="E125" s="77"/>
      <c r="F125" s="77"/>
      <c r="G125" s="63"/>
      <c r="H125" s="81"/>
      <c r="I125" s="10"/>
      <c r="J125" s="77"/>
      <c r="K125" s="77"/>
      <c r="L125" s="2"/>
      <c r="M125" s="65"/>
      <c r="N125" s="241"/>
      <c r="O125" s="94"/>
      <c r="P125" s="10"/>
      <c r="Q125" s="142"/>
      <c r="R125" s="142"/>
      <c r="S125" s="2"/>
      <c r="T125" s="2"/>
      <c r="U125" s="23"/>
      <c r="V125" s="23"/>
    </row>
    <row r="126" spans="1:22" x14ac:dyDescent="0.25">
      <c r="A126" s="81"/>
      <c r="B126" s="10"/>
      <c r="C126" s="71" t="s">
        <v>28</v>
      </c>
      <c r="D126" s="71" t="s">
        <v>29</v>
      </c>
      <c r="E126" s="71" t="s">
        <v>30</v>
      </c>
      <c r="F126" s="86" t="s">
        <v>22</v>
      </c>
      <c r="G126" s="63"/>
      <c r="H126" s="81"/>
      <c r="I126" s="10"/>
      <c r="J126" s="71" t="s">
        <v>28</v>
      </c>
      <c r="K126" s="71" t="s">
        <v>29</v>
      </c>
      <c r="L126" s="71" t="s">
        <v>30</v>
      </c>
      <c r="M126" s="78" t="s">
        <v>22</v>
      </c>
      <c r="N126" s="241"/>
      <c r="O126" s="94"/>
      <c r="P126" s="10"/>
      <c r="Q126" s="20"/>
      <c r="R126" s="20"/>
      <c r="S126" s="20"/>
      <c r="T126" s="20"/>
      <c r="U126" s="23"/>
      <c r="V126" s="23"/>
    </row>
    <row r="127" spans="1:22" ht="45" x14ac:dyDescent="0.25">
      <c r="A127" s="79">
        <v>27</v>
      </c>
      <c r="B127" s="219" t="s">
        <v>262</v>
      </c>
      <c r="C127" s="11">
        <f>COUNTIF(Youth!D42:R42,"Y")</f>
        <v>0</v>
      </c>
      <c r="D127" s="11">
        <f>COUNTIF(Youth!D42:R42,"N")</f>
        <v>0</v>
      </c>
      <c r="E127" s="11">
        <f>COUNTIF(Youth!D42:R42,"N/A")</f>
        <v>0</v>
      </c>
      <c r="F127" s="87">
        <f>C127+D127+E127</f>
        <v>0</v>
      </c>
      <c r="G127" s="63"/>
      <c r="H127" s="79">
        <v>26</v>
      </c>
      <c r="I127" s="227" t="s">
        <v>302</v>
      </c>
      <c r="J127" s="11">
        <f>COUNTIF('Adult-DW'!D48:R48,"Y")</f>
        <v>0</v>
      </c>
      <c r="K127" s="11">
        <f>COUNTIF('Adult-DW'!D48:R48,"N")</f>
        <v>0</v>
      </c>
      <c r="L127" s="11">
        <f>COUNTIF('Adult-DW'!D48:R48,"N/A")</f>
        <v>0</v>
      </c>
      <c r="M127" s="80">
        <f>K127+L127</f>
        <v>0</v>
      </c>
      <c r="N127" s="241"/>
      <c r="O127" s="94"/>
      <c r="P127" s="10"/>
      <c r="Q127" s="20"/>
      <c r="R127" s="20"/>
      <c r="S127" s="20"/>
      <c r="T127" s="20"/>
      <c r="U127" s="23"/>
      <c r="V127" s="23"/>
    </row>
    <row r="128" spans="1:22" x14ac:dyDescent="0.25">
      <c r="A128" s="81"/>
      <c r="B128" s="11" t="s">
        <v>26</v>
      </c>
      <c r="C128" s="8">
        <f>IF(($C127+$D127)&gt;0,C127/($C127+$D127),0)</f>
        <v>0</v>
      </c>
      <c r="D128" s="8">
        <f>IF(($C127+$D127)&gt;0,D127/($C127+$D127),0)</f>
        <v>0</v>
      </c>
      <c r="E128" s="8">
        <f>IF(($C127+$D127)&gt;0,E127/($C127+$D127),0)</f>
        <v>0</v>
      </c>
      <c r="F128" s="88" t="s">
        <v>27</v>
      </c>
      <c r="G128" s="63"/>
      <c r="H128" s="97"/>
      <c r="I128" s="11" t="s">
        <v>26</v>
      </c>
      <c r="J128" s="8">
        <f>IF(($J127+$K127)&gt;0,J127/($J127+$K127),0)</f>
        <v>0</v>
      </c>
      <c r="K128" s="8">
        <f>IF(($J127+$K127)&gt;0,K127/($J127+$K127),0)</f>
        <v>0</v>
      </c>
      <c r="L128" s="8">
        <f>IF(($J127+$K127)&gt;0,L127/($J127+$K127),0)</f>
        <v>0</v>
      </c>
      <c r="M128" s="82" t="s">
        <v>27</v>
      </c>
      <c r="N128" s="241"/>
      <c r="O128" s="94"/>
      <c r="P128" s="20"/>
      <c r="Q128" s="142"/>
      <c r="R128" s="142"/>
      <c r="S128" s="142"/>
      <c r="T128" s="142"/>
      <c r="U128" s="23"/>
      <c r="V128" s="23"/>
    </row>
    <row r="129" spans="1:22" x14ac:dyDescent="0.25">
      <c r="A129" s="81"/>
      <c r="B129" s="10"/>
      <c r="C129" s="77"/>
      <c r="D129" s="77"/>
      <c r="E129" s="101"/>
      <c r="F129" s="101"/>
      <c r="G129" s="63"/>
      <c r="H129" s="81"/>
      <c r="I129" s="10"/>
      <c r="J129" s="77"/>
      <c r="K129" s="77"/>
      <c r="L129" s="77"/>
      <c r="M129" s="84"/>
      <c r="N129" s="241"/>
      <c r="O129" s="94"/>
      <c r="P129" s="10"/>
      <c r="Q129" s="142"/>
      <c r="R129" s="142"/>
      <c r="S129" s="142"/>
      <c r="T129" s="142"/>
      <c r="U129" s="23"/>
      <c r="V129" s="23"/>
    </row>
    <row r="130" spans="1:22" x14ac:dyDescent="0.25">
      <c r="A130" s="81"/>
      <c r="B130" s="10"/>
      <c r="C130" s="77"/>
      <c r="D130" s="77"/>
      <c r="E130" s="2"/>
      <c r="F130" s="2"/>
      <c r="G130" s="63"/>
      <c r="H130" s="81"/>
      <c r="I130" s="10"/>
      <c r="J130" s="620"/>
      <c r="K130" s="620"/>
      <c r="L130" s="620"/>
      <c r="M130" s="65"/>
      <c r="N130" s="241"/>
      <c r="O130" s="94"/>
      <c r="P130" s="10"/>
      <c r="Q130" s="620"/>
      <c r="R130" s="620"/>
      <c r="S130" s="620"/>
      <c r="T130" s="2"/>
      <c r="U130" s="23"/>
      <c r="V130" s="23"/>
    </row>
    <row r="131" spans="1:22" ht="15.75" customHeight="1" x14ac:dyDescent="0.25">
      <c r="A131" s="81"/>
      <c r="B131" s="10"/>
      <c r="C131" s="71" t="s">
        <v>28</v>
      </c>
      <c r="D131" s="71" t="s">
        <v>29</v>
      </c>
      <c r="E131" s="71" t="s">
        <v>30</v>
      </c>
      <c r="F131" s="86" t="s">
        <v>22</v>
      </c>
      <c r="G131" s="63"/>
      <c r="H131" s="64"/>
      <c r="I131" s="10"/>
      <c r="J131" s="71" t="s">
        <v>28</v>
      </c>
      <c r="K131" s="71" t="s">
        <v>29</v>
      </c>
      <c r="L131" s="71" t="s">
        <v>30</v>
      </c>
      <c r="M131" s="78" t="s">
        <v>22</v>
      </c>
      <c r="N131" s="241"/>
      <c r="O131" s="2"/>
      <c r="P131" s="10"/>
      <c r="Q131" s="20"/>
      <c r="R131" s="20"/>
      <c r="S131" s="20"/>
      <c r="T131" s="20"/>
      <c r="U131" s="23"/>
      <c r="V131" s="23"/>
    </row>
    <row r="132" spans="1:22" ht="45" x14ac:dyDescent="0.25">
      <c r="A132" s="79">
        <v>28</v>
      </c>
      <c r="B132" s="214" t="s">
        <v>263</v>
      </c>
      <c r="C132" s="11">
        <f>COUNTIF(Youth!D43:R43,"Y")</f>
        <v>0</v>
      </c>
      <c r="D132" s="11">
        <f>COUNTIF(Youth!D43:R43,"N")</f>
        <v>0</v>
      </c>
      <c r="E132" s="11">
        <f>COUNTIF(Youth!D43:R43,"N/A")</f>
        <v>0</v>
      </c>
      <c r="F132" s="87">
        <f>C132+D132+E132</f>
        <v>0</v>
      </c>
      <c r="G132" s="63"/>
      <c r="H132" s="79">
        <v>27</v>
      </c>
      <c r="I132" s="214" t="s">
        <v>43</v>
      </c>
      <c r="J132" s="11">
        <f>COUNTIF('Adult-DW'!D49:R49,"Y")</f>
        <v>0</v>
      </c>
      <c r="K132" s="11">
        <f>COUNTIF('Adult-DW'!D49:R49,"N")</f>
        <v>0</v>
      </c>
      <c r="L132" s="11">
        <f>COUNTIF('Adult-DW'!D49:R49,"N/A")</f>
        <v>0</v>
      </c>
      <c r="M132" s="80">
        <f>J132+K132+L132</f>
        <v>0</v>
      </c>
      <c r="N132" s="241"/>
      <c r="O132" s="94"/>
      <c r="P132" s="10"/>
      <c r="Q132" s="20"/>
      <c r="R132" s="20"/>
      <c r="S132" s="20"/>
      <c r="T132" s="20"/>
      <c r="U132" s="23"/>
      <c r="V132" s="23"/>
    </row>
    <row r="133" spans="1:22" x14ac:dyDescent="0.25">
      <c r="A133" s="81"/>
      <c r="B133" s="11" t="s">
        <v>26</v>
      </c>
      <c r="C133" s="8">
        <f>IF(($C132+$D132)&gt;0,C132/($C132+$D132),0)</f>
        <v>0</v>
      </c>
      <c r="D133" s="8">
        <f>IF(($C132+$D132)&gt;0,D132/($C132+$D132),0)</f>
        <v>0</v>
      </c>
      <c r="E133" s="8">
        <f>IF(($C132+$D132)&gt;0,E132/($C132+$D132),0)</f>
        <v>0</v>
      </c>
      <c r="F133" s="88" t="s">
        <v>27</v>
      </c>
      <c r="G133" s="63"/>
      <c r="H133" s="6"/>
      <c r="I133" s="11" t="s">
        <v>26</v>
      </c>
      <c r="J133" s="8">
        <f>IF(($J132+$K132)&gt;0,J132/($J132+$K132),0)</f>
        <v>0</v>
      </c>
      <c r="K133" s="8">
        <f>IF(($J132+$K132)&gt;0,K132/($J132+$K132),0)</f>
        <v>0</v>
      </c>
      <c r="L133" s="8">
        <f>IF(($J132+$K132)&gt;0,L132/($J132+$K132),0)</f>
        <v>0</v>
      </c>
      <c r="M133" s="82" t="s">
        <v>27</v>
      </c>
      <c r="N133" s="241"/>
      <c r="O133" s="94"/>
      <c r="P133" s="20"/>
      <c r="Q133" s="142"/>
      <c r="R133" s="142"/>
      <c r="S133" s="142"/>
      <c r="T133" s="142"/>
      <c r="U133" s="23"/>
      <c r="V133" s="23"/>
    </row>
    <row r="134" spans="1:22" x14ac:dyDescent="0.25">
      <c r="A134" s="94"/>
      <c r="B134" s="10"/>
      <c r="C134" s="20"/>
      <c r="D134" s="20"/>
      <c r="E134" s="20"/>
      <c r="F134" s="10"/>
      <c r="G134" s="63"/>
      <c r="H134" s="81"/>
      <c r="I134" s="10"/>
      <c r="J134" s="142"/>
      <c r="K134" s="142"/>
      <c r="L134" s="2"/>
      <c r="M134" s="65"/>
      <c r="N134" s="241"/>
      <c r="O134" s="94"/>
      <c r="P134" s="10"/>
      <c r="Q134" s="142"/>
      <c r="R134" s="142"/>
      <c r="S134" s="2"/>
      <c r="T134" s="2"/>
      <c r="U134" s="23"/>
      <c r="V134" s="23"/>
    </row>
    <row r="135" spans="1:22" x14ac:dyDescent="0.25">
      <c r="A135" s="81"/>
      <c r="B135" s="10"/>
      <c r="C135" s="71" t="s">
        <v>28</v>
      </c>
      <c r="D135" s="71" t="s">
        <v>29</v>
      </c>
      <c r="E135" s="71" t="s">
        <v>30</v>
      </c>
      <c r="F135" s="86" t="s">
        <v>22</v>
      </c>
      <c r="G135" s="63"/>
      <c r="H135" s="81"/>
      <c r="I135" s="10"/>
      <c r="J135" s="71" t="s">
        <v>28</v>
      </c>
      <c r="K135" s="71" t="s">
        <v>29</v>
      </c>
      <c r="L135" s="71" t="s">
        <v>30</v>
      </c>
      <c r="M135" s="78" t="s">
        <v>22</v>
      </c>
      <c r="N135" s="241"/>
      <c r="O135" s="94"/>
      <c r="P135" s="13"/>
      <c r="Q135" s="20"/>
      <c r="R135" s="20"/>
      <c r="S135" s="20"/>
      <c r="T135" s="2"/>
      <c r="U135" s="23"/>
      <c r="V135" s="23"/>
    </row>
    <row r="136" spans="1:22" ht="33.75" x14ac:dyDescent="0.25">
      <c r="A136" s="79">
        <v>29</v>
      </c>
      <c r="B136" s="220" t="s">
        <v>146</v>
      </c>
      <c r="C136" s="11">
        <f>COUNTIF(Youth!D44:R44,"Y")</f>
        <v>0</v>
      </c>
      <c r="D136" s="11">
        <f>COUNTIF(Youth!D44:R44,"N")</f>
        <v>0</v>
      </c>
      <c r="E136" s="11">
        <f>COUNTIF(Youth!D44:R44,"N/A")</f>
        <v>0</v>
      </c>
      <c r="F136" s="87">
        <f>C136+D136+E136</f>
        <v>0</v>
      </c>
      <c r="G136" s="63"/>
      <c r="H136" s="98">
        <v>28</v>
      </c>
      <c r="I136" s="7" t="s">
        <v>303</v>
      </c>
      <c r="J136" s="11">
        <f>COUNTIF('Adult-DW'!D50:R50,"Y")</f>
        <v>0</v>
      </c>
      <c r="K136" s="11">
        <f>COUNTIF('Adult-DW'!D50:R50,"N")</f>
        <v>0</v>
      </c>
      <c r="L136" s="11">
        <f>COUNTIF('Adult-DW'!D50:R50,"N/A")</f>
        <v>0</v>
      </c>
      <c r="M136" s="80">
        <f>J136+K136+L136</f>
        <v>0</v>
      </c>
      <c r="N136" s="241"/>
      <c r="O136" s="94"/>
      <c r="P136" s="10"/>
      <c r="Q136" s="20"/>
      <c r="R136" s="20"/>
      <c r="S136" s="20"/>
      <c r="T136" s="2"/>
      <c r="U136" s="23"/>
      <c r="V136" s="23"/>
    </row>
    <row r="137" spans="1:22" x14ac:dyDescent="0.25">
      <c r="A137" s="81"/>
      <c r="B137" s="11" t="s">
        <v>26</v>
      </c>
      <c r="C137" s="8">
        <f>IF(($C136+$D136)&gt;0,C136/($C136+$D136),0)</f>
        <v>0</v>
      </c>
      <c r="D137" s="8">
        <f>IF(($C136+$D136)&gt;0,D136/($C136+$D136),0)</f>
        <v>0</v>
      </c>
      <c r="E137" s="75" t="s">
        <v>27</v>
      </c>
      <c r="F137" s="88" t="s">
        <v>27</v>
      </c>
      <c r="G137" s="63"/>
      <c r="H137" s="81"/>
      <c r="I137" s="11" t="s">
        <v>26</v>
      </c>
      <c r="J137" s="8">
        <f>IF(($J136+$K136)&gt;0,J136/($J136+$K136),0)</f>
        <v>0</v>
      </c>
      <c r="K137" s="8">
        <f>IF(($J136+$K136)&gt;0,K136/($J136+$K136),0)</f>
        <v>0</v>
      </c>
      <c r="L137" s="75" t="s">
        <v>27</v>
      </c>
      <c r="M137" s="82" t="s">
        <v>27</v>
      </c>
      <c r="N137" s="241"/>
      <c r="O137" s="94"/>
      <c r="P137" s="20"/>
      <c r="Q137" s="142"/>
      <c r="R137" s="142"/>
      <c r="S137" s="142"/>
      <c r="T137" s="2"/>
      <c r="U137" s="23"/>
      <c r="V137" s="23"/>
    </row>
    <row r="138" spans="1:22" x14ac:dyDescent="0.25">
      <c r="A138" s="81"/>
      <c r="B138" s="10"/>
      <c r="C138" s="77"/>
      <c r="D138" s="77"/>
      <c r="E138" s="77"/>
      <c r="F138" s="2"/>
      <c r="G138" s="63"/>
      <c r="H138" s="81"/>
      <c r="I138" s="10"/>
      <c r="J138" s="77"/>
      <c r="K138" s="77"/>
      <c r="L138" s="77"/>
      <c r="M138" s="84"/>
      <c r="N138" s="241"/>
      <c r="O138" s="94"/>
      <c r="P138" s="10"/>
      <c r="Q138" s="142"/>
      <c r="R138" s="142"/>
      <c r="S138" s="142"/>
      <c r="T138" s="142"/>
      <c r="U138" s="23"/>
      <c r="V138" s="23"/>
    </row>
    <row r="139" spans="1:22" x14ac:dyDescent="0.25">
      <c r="A139" s="81"/>
      <c r="B139" s="10"/>
      <c r="C139" s="71" t="s">
        <v>28</v>
      </c>
      <c r="D139" s="71" t="s">
        <v>29</v>
      </c>
      <c r="E139" s="71" t="s">
        <v>30</v>
      </c>
      <c r="F139" s="86" t="s">
        <v>22</v>
      </c>
      <c r="G139" s="63"/>
      <c r="H139" s="81"/>
      <c r="I139" s="10"/>
      <c r="J139" s="71" t="s">
        <v>28</v>
      </c>
      <c r="K139" s="71" t="s">
        <v>29</v>
      </c>
      <c r="L139" s="71" t="s">
        <v>30</v>
      </c>
      <c r="M139" s="78" t="s">
        <v>22</v>
      </c>
      <c r="N139" s="241"/>
      <c r="O139" s="94"/>
      <c r="P139" s="10"/>
      <c r="Q139" s="20"/>
      <c r="R139" s="20"/>
      <c r="S139" s="20"/>
      <c r="T139" s="20"/>
      <c r="U139" s="23"/>
      <c r="V139" s="23"/>
    </row>
    <row r="140" spans="1:22" ht="33.75" x14ac:dyDescent="0.25">
      <c r="A140" s="79">
        <v>30</v>
      </c>
      <c r="B140" s="7" t="s">
        <v>147</v>
      </c>
      <c r="C140" s="11">
        <f>COUNTIF(Youth!D45:R45,"Y")</f>
        <v>0</v>
      </c>
      <c r="D140" s="11">
        <f>COUNTIF(Youth!D45:R45,"N")</f>
        <v>0</v>
      </c>
      <c r="E140" s="11">
        <f>COUNTIF(Youth!D45:R45,"N/A")</f>
        <v>0</v>
      </c>
      <c r="F140" s="87">
        <f>C140+D140+E140</f>
        <v>0</v>
      </c>
      <c r="G140" s="63"/>
      <c r="H140" s="79">
        <v>29</v>
      </c>
      <c r="I140" s="214" t="s">
        <v>304</v>
      </c>
      <c r="J140" s="11">
        <f>COUNTIF('Adult-DW'!D51:R51,"Y")</f>
        <v>0</v>
      </c>
      <c r="K140" s="11">
        <f>COUNTIF('Adult-DW'!D51:R51,"N")</f>
        <v>0</v>
      </c>
      <c r="L140" s="11">
        <f>COUNTIF('Adult-DW'!D51:R51,"N/A")</f>
        <v>0</v>
      </c>
      <c r="M140" s="80">
        <f>J140+K140+L140</f>
        <v>0</v>
      </c>
      <c r="N140" s="241"/>
      <c r="O140" s="94"/>
      <c r="P140" s="10"/>
      <c r="Q140" s="20"/>
      <c r="R140" s="20"/>
      <c r="S140" s="20"/>
      <c r="T140" s="20"/>
      <c r="U140" s="23"/>
      <c r="V140" s="23"/>
    </row>
    <row r="141" spans="1:22" x14ac:dyDescent="0.25">
      <c r="A141" s="81"/>
      <c r="B141" s="11" t="s">
        <v>26</v>
      </c>
      <c r="C141" s="8">
        <f>IF(($C140+$D140)&gt;0,C140/($C140+$D140),0)</f>
        <v>0</v>
      </c>
      <c r="D141" s="8">
        <f>IF(($C140+$D140)&gt;0,D140/($C140+$D140),0)</f>
        <v>0</v>
      </c>
      <c r="E141" s="8">
        <f>IF(($C140+$D140)&gt;0,E140/($C140+$D140),0)</f>
        <v>0</v>
      </c>
      <c r="F141" s="88" t="s">
        <v>27</v>
      </c>
      <c r="G141" s="63"/>
      <c r="H141" s="81"/>
      <c r="I141" s="11" t="s">
        <v>26</v>
      </c>
      <c r="J141" s="8">
        <f>IF(($J140+$K140)&gt;0,J140/($J140+$K140),0)</f>
        <v>0</v>
      </c>
      <c r="K141" s="8">
        <f>IF(($J140+$K140)&gt;0,K140/($J140+$K140),0)</f>
        <v>0</v>
      </c>
      <c r="L141" s="8">
        <f>IF(($J140+$K140)&gt;0,L140/($J140+$K140),0)</f>
        <v>0</v>
      </c>
      <c r="M141" s="82" t="s">
        <v>27</v>
      </c>
      <c r="N141" s="241"/>
      <c r="O141" s="94"/>
      <c r="P141" s="20"/>
      <c r="Q141" s="142"/>
      <c r="R141" s="142"/>
      <c r="S141" s="142"/>
      <c r="T141" s="142"/>
      <c r="U141" s="23"/>
      <c r="V141" s="23"/>
    </row>
    <row r="142" spans="1:22" x14ac:dyDescent="0.25">
      <c r="A142" s="64"/>
      <c r="B142" s="10"/>
      <c r="C142" s="2"/>
      <c r="D142" s="2"/>
      <c r="E142" s="2"/>
      <c r="F142" s="2"/>
      <c r="G142" s="63"/>
      <c r="H142" s="81"/>
      <c r="I142" s="10"/>
      <c r="J142" s="77"/>
      <c r="K142" s="77"/>
      <c r="L142" s="77"/>
      <c r="M142" s="65"/>
      <c r="N142" s="241"/>
      <c r="O142" s="94"/>
      <c r="P142" s="10"/>
      <c r="Q142" s="142"/>
      <c r="R142" s="142"/>
      <c r="S142" s="142"/>
      <c r="T142" s="2"/>
      <c r="U142" s="23"/>
      <c r="V142" s="23"/>
    </row>
    <row r="143" spans="1:22" x14ac:dyDescent="0.25">
      <c r="A143" s="81"/>
      <c r="B143" s="10"/>
      <c r="C143" s="71" t="s">
        <v>28</v>
      </c>
      <c r="D143" s="71" t="s">
        <v>29</v>
      </c>
      <c r="E143" s="71" t="s">
        <v>30</v>
      </c>
      <c r="F143" s="86" t="s">
        <v>22</v>
      </c>
      <c r="G143" s="63"/>
      <c r="H143" s="81"/>
      <c r="I143" s="10"/>
      <c r="J143" s="71" t="s">
        <v>28</v>
      </c>
      <c r="K143" s="71" t="s">
        <v>29</v>
      </c>
      <c r="L143" s="71" t="s">
        <v>30</v>
      </c>
      <c r="M143" s="78" t="s">
        <v>22</v>
      </c>
      <c r="N143" s="241"/>
      <c r="O143" s="94"/>
      <c r="P143" s="10"/>
      <c r="Q143" s="20"/>
      <c r="R143" s="20"/>
      <c r="S143" s="20"/>
      <c r="T143" s="20"/>
      <c r="U143" s="23"/>
      <c r="V143" s="23"/>
    </row>
    <row r="144" spans="1:22" ht="22.5" x14ac:dyDescent="0.25">
      <c r="A144" s="79">
        <v>31</v>
      </c>
      <c r="B144" s="7" t="s">
        <v>46</v>
      </c>
      <c r="C144" s="11">
        <f>COUNTIF(Youth!D46:R46,"Y")</f>
        <v>0</v>
      </c>
      <c r="D144" s="11">
        <f>COUNTIF(Youth!D46:R46,"N")</f>
        <v>0</v>
      </c>
      <c r="E144" s="11">
        <f>COUNTIF(Youth!D46:R46,"N/A")</f>
        <v>0</v>
      </c>
      <c r="F144" s="87">
        <f>C144+D144+E144</f>
        <v>0</v>
      </c>
      <c r="G144" s="63"/>
      <c r="H144" s="79">
        <v>30</v>
      </c>
      <c r="I144" s="214" t="s">
        <v>305</v>
      </c>
      <c r="J144" s="11">
        <f>COUNTIF('Adult-DW'!D52:R52,"Y")</f>
        <v>0</v>
      </c>
      <c r="K144" s="11">
        <f>COUNTIF('Adult-DW'!D52:R52,"N")</f>
        <v>0</v>
      </c>
      <c r="L144" s="11">
        <f>COUNTIF('Adult-DW'!D52:R52,"N/A")</f>
        <v>0</v>
      </c>
      <c r="M144" s="80">
        <f>J144+K144+L144</f>
        <v>0</v>
      </c>
      <c r="N144" s="241"/>
      <c r="O144" s="94"/>
      <c r="P144" s="10"/>
      <c r="Q144" s="20"/>
      <c r="R144" s="20"/>
      <c r="S144" s="20"/>
      <c r="T144" s="20"/>
      <c r="U144" s="23"/>
      <c r="V144" s="23"/>
    </row>
    <row r="145" spans="1:22" x14ac:dyDescent="0.25">
      <c r="A145" s="81"/>
      <c r="B145" s="11" t="s">
        <v>26</v>
      </c>
      <c r="C145" s="8">
        <f>IF(($C144+$D144)&gt;0,C144/($C144+$D144),0)</f>
        <v>0</v>
      </c>
      <c r="D145" s="8">
        <f>IF(($C144+$D144)&gt;0,D144/($C144+$D144),0)</f>
        <v>0</v>
      </c>
      <c r="E145" s="8">
        <f>IF(($C144+$D144)&gt;0,E144/($C144+$D144),0)</f>
        <v>0</v>
      </c>
      <c r="F145" s="88" t="s">
        <v>27</v>
      </c>
      <c r="G145" s="63"/>
      <c r="H145" s="81"/>
      <c r="I145" s="139" t="s">
        <v>26</v>
      </c>
      <c r="J145" s="223">
        <f>IF(($J144+$K144)&gt;0,J144/($J144+$K144),0)</f>
        <v>0</v>
      </c>
      <c r="K145" s="223">
        <f>IF(($J144+$K144)&gt;0,K144/($J144+$K144),0)</f>
        <v>0</v>
      </c>
      <c r="L145" s="8">
        <f>IF(($J144+$K144)&gt;0,L144/($J144+$K144),0)</f>
        <v>0</v>
      </c>
      <c r="M145" s="228" t="s">
        <v>27</v>
      </c>
      <c r="N145" s="241"/>
      <c r="O145" s="94"/>
      <c r="P145" s="20"/>
      <c r="Q145" s="142"/>
      <c r="R145" s="142"/>
      <c r="S145" s="142"/>
      <c r="T145" s="142"/>
      <c r="U145" s="23"/>
      <c r="V145" s="23"/>
    </row>
    <row r="146" spans="1:22" ht="15.75" thickBot="1" x14ac:dyDescent="0.3">
      <c r="A146" s="81"/>
      <c r="B146" s="20"/>
      <c r="C146" s="142"/>
      <c r="D146" s="142"/>
      <c r="E146" s="142"/>
      <c r="F146" s="142"/>
      <c r="G146" s="63"/>
      <c r="H146" s="81"/>
      <c r="I146" s="20"/>
      <c r="J146" s="142"/>
      <c r="K146" s="142"/>
      <c r="L146" s="142"/>
      <c r="M146" s="142"/>
      <c r="N146" s="241"/>
      <c r="O146" s="94"/>
      <c r="P146" s="20"/>
      <c r="Q146" s="142"/>
      <c r="R146" s="142"/>
      <c r="S146" s="142"/>
      <c r="T146" s="142"/>
      <c r="U146" s="23"/>
      <c r="V146" s="23"/>
    </row>
    <row r="147" spans="1:22" ht="15" customHeight="1" thickBot="1" x14ac:dyDescent="0.3">
      <c r="A147" s="81"/>
      <c r="B147" s="10"/>
      <c r="C147" s="77"/>
      <c r="D147" s="77"/>
      <c r="E147" s="77"/>
      <c r="F147" s="77"/>
      <c r="G147" s="63"/>
      <c r="H147" s="621" t="s">
        <v>366</v>
      </c>
      <c r="I147" s="622"/>
      <c r="J147" s="622"/>
      <c r="K147" s="622"/>
      <c r="L147" s="622"/>
      <c r="M147" s="654"/>
      <c r="N147" s="249"/>
      <c r="O147" s="2"/>
      <c r="P147" s="10"/>
      <c r="Q147" s="2"/>
      <c r="R147" s="2"/>
      <c r="S147" s="2"/>
      <c r="T147" s="2"/>
      <c r="U147" s="23"/>
      <c r="V147" s="23"/>
    </row>
    <row r="148" spans="1:22" x14ac:dyDescent="0.25">
      <c r="A148" s="81"/>
      <c r="B148" s="10"/>
      <c r="C148" s="71" t="s">
        <v>28</v>
      </c>
      <c r="D148" s="71" t="s">
        <v>29</v>
      </c>
      <c r="E148" s="71" t="s">
        <v>30</v>
      </c>
      <c r="F148" s="86" t="s">
        <v>22</v>
      </c>
      <c r="G148" s="63"/>
      <c r="H148" s="230"/>
      <c r="I148" s="229"/>
      <c r="J148" s="100" t="s">
        <v>28</v>
      </c>
      <c r="K148" s="100" t="s">
        <v>29</v>
      </c>
      <c r="L148" s="100" t="s">
        <v>30</v>
      </c>
      <c r="M148" s="107" t="s">
        <v>22</v>
      </c>
      <c r="N148" s="241"/>
      <c r="O148" s="94"/>
      <c r="P148" s="10"/>
      <c r="Q148" s="20"/>
      <c r="R148" s="20"/>
      <c r="S148" s="20"/>
      <c r="T148" s="20"/>
      <c r="U148" s="23"/>
      <c r="V148" s="23"/>
    </row>
    <row r="149" spans="1:22" ht="45" x14ac:dyDescent="0.25">
      <c r="A149" s="79">
        <v>32</v>
      </c>
      <c r="B149" s="214" t="s">
        <v>265</v>
      </c>
      <c r="C149" s="11">
        <f>COUNTIF(Youth!D47:R47,"Y")</f>
        <v>0</v>
      </c>
      <c r="D149" s="11">
        <f>COUNTIF(Youth!D47:R47,"N")</f>
        <v>0</v>
      </c>
      <c r="E149" s="11">
        <f>COUNTIF(Youth!D47:R47,"N/A")</f>
        <v>0</v>
      </c>
      <c r="F149" s="87">
        <f>C149+D149+E149</f>
        <v>0</v>
      </c>
      <c r="G149" s="63"/>
      <c r="H149" s="79">
        <v>31</v>
      </c>
      <c r="I149" s="214" t="s">
        <v>322</v>
      </c>
      <c r="J149" s="11">
        <f>COUNTIF('Adult-DW'!D55:R55,"Y")</f>
        <v>0</v>
      </c>
      <c r="K149" s="11">
        <f>COUNTIF('Adult-DW'!D55:R55,"N")</f>
        <v>0</v>
      </c>
      <c r="L149" s="11">
        <f>COUNTIF('Adult-DW'!D55:R55,"N/A")</f>
        <v>0</v>
      </c>
      <c r="M149" s="80">
        <f>J149+K149+L149</f>
        <v>0</v>
      </c>
      <c r="N149" s="241"/>
      <c r="O149" s="94"/>
      <c r="P149" s="10"/>
      <c r="Q149" s="20"/>
      <c r="R149" s="20"/>
      <c r="S149" s="20"/>
      <c r="T149" s="20"/>
      <c r="U149" s="23"/>
      <c r="V149" s="23"/>
    </row>
    <row r="150" spans="1:22" x14ac:dyDescent="0.25">
      <c r="A150" s="81"/>
      <c r="B150" s="11" t="s">
        <v>26</v>
      </c>
      <c r="C150" s="8">
        <f>IF(($C149+$D149)&gt;0,C149/($C149+$D149),0)</f>
        <v>0</v>
      </c>
      <c r="D150" s="8">
        <f>IF(($C149+$D149)&gt;0,D149/($C149+$D149),0)</f>
        <v>0</v>
      </c>
      <c r="E150" s="8">
        <f>IF(($C149+$D149)&gt;0,E149/($C149+$D149),0)</f>
        <v>0</v>
      </c>
      <c r="F150" s="88" t="s">
        <v>27</v>
      </c>
      <c r="G150" s="63"/>
      <c r="H150" s="81"/>
      <c r="I150" s="11" t="s">
        <v>26</v>
      </c>
      <c r="J150" s="8">
        <f>IF(($J149+$K149)&gt;0,J149/($J149+$K149),0)</f>
        <v>0</v>
      </c>
      <c r="K150" s="8">
        <f>IF(($J149+$K149)&gt;0,K149/($J149+$K149),0)</f>
        <v>0</v>
      </c>
      <c r="L150" s="8">
        <f>IF(($J149+$K149)&gt;0,L149/($J149+$K149),0)</f>
        <v>0</v>
      </c>
      <c r="M150" s="82" t="s">
        <v>27</v>
      </c>
      <c r="N150" s="241"/>
      <c r="O150" s="94"/>
      <c r="P150" s="20"/>
      <c r="Q150" s="142"/>
      <c r="R150" s="142"/>
      <c r="S150" s="142"/>
      <c r="T150" s="142"/>
      <c r="U150" s="23"/>
      <c r="V150" s="23"/>
    </row>
    <row r="151" spans="1:22" ht="15.75" thickBot="1" x14ac:dyDescent="0.3">
      <c r="A151" s="81"/>
      <c r="B151" s="20"/>
      <c r="C151" s="142"/>
      <c r="D151" s="142"/>
      <c r="E151" s="142"/>
      <c r="F151" s="142"/>
      <c r="G151" s="63"/>
      <c r="H151" s="81"/>
      <c r="I151" s="20"/>
      <c r="J151" s="142"/>
      <c r="K151" s="142"/>
      <c r="L151" s="142"/>
      <c r="M151" s="84"/>
      <c r="N151" s="241"/>
      <c r="O151" s="94"/>
      <c r="P151" s="20"/>
      <c r="Q151" s="142"/>
      <c r="R151" s="142"/>
      <c r="S151" s="142"/>
      <c r="T151" s="142"/>
      <c r="U151" s="23"/>
      <c r="V151" s="23"/>
    </row>
    <row r="152" spans="1:22" ht="15.75" thickBot="1" x14ac:dyDescent="0.3">
      <c r="A152" s="614" t="s">
        <v>148</v>
      </c>
      <c r="B152" s="615"/>
      <c r="C152" s="615"/>
      <c r="D152" s="615"/>
      <c r="E152" s="615"/>
      <c r="F152" s="615"/>
      <c r="G152" s="63"/>
      <c r="H152" s="81"/>
      <c r="I152" s="10"/>
      <c r="J152" s="77"/>
      <c r="K152" s="77"/>
      <c r="L152" s="77"/>
      <c r="M152" s="84"/>
      <c r="N152" s="241"/>
      <c r="O152" s="94"/>
      <c r="P152" s="10"/>
      <c r="Q152" s="142"/>
      <c r="R152" s="142"/>
      <c r="S152" s="142"/>
      <c r="T152" s="142"/>
      <c r="U152" s="23"/>
      <c r="V152" s="23"/>
    </row>
    <row r="153" spans="1:22" x14ac:dyDescent="0.25">
      <c r="A153" s="81"/>
      <c r="B153" s="10"/>
      <c r="C153" s="71" t="s">
        <v>28</v>
      </c>
      <c r="D153" s="71" t="s">
        <v>29</v>
      </c>
      <c r="E153" s="71" t="s">
        <v>30</v>
      </c>
      <c r="F153" s="86" t="s">
        <v>22</v>
      </c>
      <c r="G153" s="63"/>
      <c r="H153" s="81"/>
      <c r="I153" s="10"/>
      <c r="J153" s="71" t="s">
        <v>28</v>
      </c>
      <c r="K153" s="71" t="s">
        <v>29</v>
      </c>
      <c r="L153" s="71" t="s">
        <v>30</v>
      </c>
      <c r="M153" s="78" t="s">
        <v>22</v>
      </c>
      <c r="N153" s="241"/>
      <c r="O153" s="94"/>
      <c r="P153" s="10"/>
      <c r="Q153" s="20"/>
      <c r="R153" s="20"/>
      <c r="S153" s="20"/>
      <c r="T153" s="20"/>
      <c r="U153" s="23"/>
      <c r="V153" s="23"/>
    </row>
    <row r="154" spans="1:22" ht="45" x14ac:dyDescent="0.25">
      <c r="A154" s="79">
        <v>33</v>
      </c>
      <c r="B154" s="7" t="s">
        <v>266</v>
      </c>
      <c r="C154" s="11">
        <f>COUNTIF(Youth!D50:R50,"Y")</f>
        <v>0</v>
      </c>
      <c r="D154" s="11">
        <f>COUNTIF(Youth!D50:R50,"N")</f>
        <v>0</v>
      </c>
      <c r="E154" s="11">
        <f>COUNTIF(Youth!D50:R50,"N/A")</f>
        <v>0</v>
      </c>
      <c r="F154" s="87">
        <f>C154+D154+E154</f>
        <v>0</v>
      </c>
      <c r="G154" s="63"/>
      <c r="H154" s="79">
        <v>32</v>
      </c>
      <c r="I154" s="214" t="s">
        <v>212</v>
      </c>
      <c r="J154" s="11">
        <f>COUNTIF('Adult-DW'!D56:R56,"Y")</f>
        <v>0</v>
      </c>
      <c r="K154" s="11">
        <f>COUNTIF('Adult-DW'!D56:R56,"N")</f>
        <v>0</v>
      </c>
      <c r="L154" s="11">
        <f>COUNTIF('Adult-DW'!D56:R56,"N/A")</f>
        <v>0</v>
      </c>
      <c r="M154" s="80">
        <f>J154+K154+L154</f>
        <v>0</v>
      </c>
      <c r="N154" s="241"/>
      <c r="O154" s="94"/>
      <c r="P154" s="10"/>
      <c r="Q154" s="20"/>
      <c r="R154" s="20"/>
      <c r="S154" s="20"/>
      <c r="T154" s="20"/>
      <c r="U154" s="23"/>
      <c r="V154" s="23"/>
    </row>
    <row r="155" spans="1:22" x14ac:dyDescent="0.25">
      <c r="A155" s="81"/>
      <c r="B155" s="11" t="s">
        <v>26</v>
      </c>
      <c r="C155" s="8">
        <f>IF(($C154+$D154)&gt;0,C154/($C154+$D154),0)</f>
        <v>0</v>
      </c>
      <c r="D155" s="8">
        <f>IF(($C154+$D154)&gt;0,D154/($C154+$D154),0)</f>
        <v>0</v>
      </c>
      <c r="E155" s="8">
        <f>IF(($C154+$D154)&gt;0,E154/($C154+$D154),0)</f>
        <v>0</v>
      </c>
      <c r="F155" s="88" t="s">
        <v>27</v>
      </c>
      <c r="G155" s="63"/>
      <c r="H155" s="81"/>
      <c r="I155" s="11" t="s">
        <v>26</v>
      </c>
      <c r="J155" s="8">
        <f>IF(($J154+$K154)&gt;0,J154/($J154+$K154),0)</f>
        <v>0</v>
      </c>
      <c r="K155" s="8">
        <f>IF(($J154+$K154)&gt;0,K154/($J154+$K154),0)</f>
        <v>0</v>
      </c>
      <c r="L155" s="8">
        <f>IF(($J154+$K154)&gt;0,L154/($J154+$K154),0)</f>
        <v>0</v>
      </c>
      <c r="M155" s="82" t="s">
        <v>27</v>
      </c>
      <c r="N155" s="241"/>
      <c r="O155" s="94"/>
      <c r="P155" s="20"/>
      <c r="Q155" s="142"/>
      <c r="R155" s="142"/>
      <c r="S155" s="142"/>
      <c r="T155" s="142"/>
      <c r="U155" s="23"/>
      <c r="V155" s="23"/>
    </row>
    <row r="156" spans="1:22" x14ac:dyDescent="0.25">
      <c r="A156" s="81"/>
      <c r="B156" s="10"/>
      <c r="C156" s="77"/>
      <c r="D156" s="77"/>
      <c r="E156" s="77"/>
      <c r="F156" s="2"/>
      <c r="G156" s="63"/>
      <c r="H156" s="81"/>
      <c r="I156" s="10"/>
      <c r="J156" s="77"/>
      <c r="K156" s="77"/>
      <c r="L156" s="77"/>
      <c r="M156" s="84"/>
      <c r="N156" s="241"/>
      <c r="O156" s="94"/>
      <c r="P156" s="10"/>
      <c r="Q156" s="142"/>
      <c r="R156" s="142"/>
      <c r="S156" s="142"/>
      <c r="T156" s="142"/>
      <c r="U156" s="23"/>
      <c r="V156" s="23"/>
    </row>
    <row r="157" spans="1:22" x14ac:dyDescent="0.25">
      <c r="A157" s="81"/>
      <c r="B157" s="10"/>
      <c r="C157" s="71" t="s">
        <v>28</v>
      </c>
      <c r="D157" s="71" t="s">
        <v>29</v>
      </c>
      <c r="E157" s="71" t="s">
        <v>30</v>
      </c>
      <c r="F157" s="86" t="s">
        <v>22</v>
      </c>
      <c r="G157" s="63"/>
      <c r="H157" s="81"/>
      <c r="I157" s="10"/>
      <c r="J157" s="71" t="s">
        <v>28</v>
      </c>
      <c r="K157" s="71" t="s">
        <v>29</v>
      </c>
      <c r="L157" s="71" t="s">
        <v>30</v>
      </c>
      <c r="M157" s="78" t="s">
        <v>22</v>
      </c>
      <c r="N157" s="241"/>
      <c r="O157" s="94"/>
      <c r="P157" s="10"/>
      <c r="Q157" s="20"/>
      <c r="R157" s="20"/>
      <c r="S157" s="20"/>
      <c r="T157" s="20"/>
      <c r="U157" s="23"/>
      <c r="V157" s="23"/>
    </row>
    <row r="158" spans="1:22" ht="45" x14ac:dyDescent="0.25">
      <c r="A158" s="79">
        <v>34</v>
      </c>
      <c r="B158" s="7" t="s">
        <v>267</v>
      </c>
      <c r="C158" s="11">
        <f>COUNTIF(Youth!D51:R51,"Y")</f>
        <v>0</v>
      </c>
      <c r="D158" s="11">
        <f>COUNTIF(Youth!D51:R51,"N")</f>
        <v>0</v>
      </c>
      <c r="E158" s="11">
        <f>COUNTIF(Youth!D51:R51,"N/A")</f>
        <v>0</v>
      </c>
      <c r="F158" s="87">
        <f>C158+D158+E158</f>
        <v>0</v>
      </c>
      <c r="G158" s="63"/>
      <c r="H158" s="79">
        <v>33</v>
      </c>
      <c r="I158" s="214" t="s">
        <v>214</v>
      </c>
      <c r="J158" s="11">
        <f>COUNTIF('Adult-DW'!D57:R57,"Y")</f>
        <v>0</v>
      </c>
      <c r="K158" s="11">
        <f>COUNTIF('Adult-DW'!D57:R57,"N")</f>
        <v>0</v>
      </c>
      <c r="L158" s="11">
        <f>COUNTIF('Adult-DW'!D57:R57,"N/A")</f>
        <v>0</v>
      </c>
      <c r="M158" s="80">
        <f>J158+K158+L158</f>
        <v>0</v>
      </c>
      <c r="N158" s="241"/>
      <c r="O158" s="94"/>
      <c r="P158" s="10"/>
      <c r="Q158" s="20"/>
      <c r="R158" s="20"/>
      <c r="S158" s="20"/>
      <c r="T158" s="20"/>
      <c r="U158" s="23"/>
      <c r="V158" s="23"/>
    </row>
    <row r="159" spans="1:22" x14ac:dyDescent="0.25">
      <c r="A159" s="81"/>
      <c r="B159" s="11" t="s">
        <v>26</v>
      </c>
      <c r="C159" s="8">
        <f>IF(($C158+$D158)&gt;0,C158/($C158+$D158),0)</f>
        <v>0</v>
      </c>
      <c r="D159" s="8">
        <f>IF(($C158+$D158)&gt;0,D158/($C158+$D158),0)</f>
        <v>0</v>
      </c>
      <c r="E159" s="8">
        <f>IF(($C158+$D158)&gt;0,E158/($C158+$D158),0)</f>
        <v>0</v>
      </c>
      <c r="F159" s="88" t="s">
        <v>27</v>
      </c>
      <c r="G159" s="63"/>
      <c r="H159" s="81"/>
      <c r="I159" s="11" t="s">
        <v>26</v>
      </c>
      <c r="J159" s="8">
        <f>IF(($J158+$K158)&gt;0,J158/($J158+$K158),0)</f>
        <v>0</v>
      </c>
      <c r="K159" s="8">
        <f>IF(($J158+$K158)&gt;0,K158/($J158+$K158),0)</f>
        <v>0</v>
      </c>
      <c r="L159" s="8">
        <f>IF(($J158+$K158)&gt;0,L158/($J158+$K158),0)</f>
        <v>0</v>
      </c>
      <c r="M159" s="82" t="s">
        <v>27</v>
      </c>
      <c r="N159" s="241"/>
      <c r="O159" s="94"/>
      <c r="P159" s="20"/>
      <c r="Q159" s="142"/>
      <c r="R159" s="142"/>
      <c r="S159" s="142"/>
      <c r="T159" s="142"/>
      <c r="U159" s="23"/>
      <c r="V159" s="23"/>
    </row>
    <row r="160" spans="1:22" x14ac:dyDescent="0.25">
      <c r="A160" s="81"/>
      <c r="B160" s="10"/>
      <c r="C160" s="77"/>
      <c r="D160" s="77"/>
      <c r="E160" s="77"/>
      <c r="F160" s="77"/>
      <c r="G160" s="63"/>
      <c r="H160" s="81"/>
      <c r="I160" s="10"/>
      <c r="J160" s="77"/>
      <c r="K160" s="77"/>
      <c r="L160" s="77"/>
      <c r="M160" s="65"/>
      <c r="N160" s="241"/>
      <c r="O160" s="94"/>
      <c r="P160" s="10"/>
      <c r="Q160" s="142"/>
      <c r="R160" s="142"/>
      <c r="S160" s="142"/>
      <c r="T160" s="2"/>
      <c r="U160" s="23"/>
      <c r="V160" s="23"/>
    </row>
    <row r="161" spans="1:22" x14ac:dyDescent="0.25">
      <c r="A161" s="81"/>
      <c r="B161" s="10"/>
      <c r="C161" s="71" t="s">
        <v>28</v>
      </c>
      <c r="D161" s="71" t="s">
        <v>29</v>
      </c>
      <c r="E161" s="71" t="s">
        <v>30</v>
      </c>
      <c r="F161" s="86" t="s">
        <v>22</v>
      </c>
      <c r="G161" s="63"/>
      <c r="H161" s="81"/>
      <c r="I161" s="10"/>
      <c r="J161" s="71" t="s">
        <v>28</v>
      </c>
      <c r="K161" s="71" t="s">
        <v>29</v>
      </c>
      <c r="L161" s="71" t="s">
        <v>30</v>
      </c>
      <c r="M161" s="78" t="s">
        <v>22</v>
      </c>
      <c r="N161" s="241"/>
      <c r="O161" s="94"/>
      <c r="P161" s="10"/>
      <c r="Q161" s="20"/>
      <c r="R161" s="20"/>
      <c r="S161" s="20"/>
      <c r="T161" s="20"/>
      <c r="U161" s="23"/>
      <c r="V161" s="23"/>
    </row>
    <row r="162" spans="1:22" ht="67.5" x14ac:dyDescent="0.25">
      <c r="A162" s="79">
        <v>35</v>
      </c>
      <c r="B162" s="7" t="s">
        <v>268</v>
      </c>
      <c r="C162" s="11">
        <f>COUNTIF(Youth!D52:R52,"Y")</f>
        <v>0</v>
      </c>
      <c r="D162" s="11">
        <f>COUNTIF(Youth!D52:R52,"N")</f>
        <v>0</v>
      </c>
      <c r="E162" s="11">
        <f>COUNTIF(Youth!D52:R52,"N/A")</f>
        <v>0</v>
      </c>
      <c r="F162" s="87">
        <f>C162+D162+E162</f>
        <v>0</v>
      </c>
      <c r="G162" s="63"/>
      <c r="H162" s="79">
        <v>34</v>
      </c>
      <c r="I162" s="214" t="s">
        <v>213</v>
      </c>
      <c r="J162" s="11">
        <f>COUNTIF('Adult-DW'!D58:R58,"Y")</f>
        <v>0</v>
      </c>
      <c r="K162" s="11">
        <f>COUNTIF('Adult-DW'!D58:R58,"N")</f>
        <v>0</v>
      </c>
      <c r="L162" s="11">
        <f>COUNTIF('Adult-DW'!D58:R58,"N/A")</f>
        <v>0</v>
      </c>
      <c r="M162" s="80">
        <f>J162+K162+L162</f>
        <v>0</v>
      </c>
      <c r="N162" s="241"/>
      <c r="O162" s="94"/>
      <c r="P162" s="10"/>
      <c r="Q162" s="20"/>
      <c r="R162" s="20"/>
      <c r="S162" s="20"/>
      <c r="T162" s="20"/>
      <c r="U162" s="23"/>
      <c r="V162" s="23"/>
    </row>
    <row r="163" spans="1:22" x14ac:dyDescent="0.25">
      <c r="A163" s="81"/>
      <c r="B163" s="11" t="s">
        <v>26</v>
      </c>
      <c r="C163" s="8">
        <f>IF(($C162+$D162)&gt;0,C162/($C162+$D162),0)</f>
        <v>0</v>
      </c>
      <c r="D163" s="8">
        <f>IF(($C162+$D162)&gt;0,D162/($C162+$D162),0)</f>
        <v>0</v>
      </c>
      <c r="E163" s="8">
        <f>IF(($C162+$D162)&gt;0,E162/($C162+$D162),0)</f>
        <v>0</v>
      </c>
      <c r="F163" s="88" t="s">
        <v>27</v>
      </c>
      <c r="G163" s="63"/>
      <c r="H163" s="81"/>
      <c r="I163" s="11" t="s">
        <v>26</v>
      </c>
      <c r="J163" s="8">
        <f>IF(($J162+$K162)&gt;0,J162/($J162+$K162),0)</f>
        <v>0</v>
      </c>
      <c r="K163" s="8">
        <f>IF(($J162+$K162)&gt;0,K162/($J162+$K162),0)</f>
        <v>0</v>
      </c>
      <c r="L163" s="8">
        <f>IF(($J162+$K162)&gt;0,L162/($J162+$K162),0)</f>
        <v>0</v>
      </c>
      <c r="M163" s="82" t="s">
        <v>27</v>
      </c>
      <c r="N163" s="241"/>
      <c r="O163" s="94"/>
      <c r="P163" s="20"/>
      <c r="Q163" s="142"/>
      <c r="R163" s="142"/>
      <c r="S163" s="142"/>
      <c r="T163" s="142"/>
      <c r="U163" s="23"/>
      <c r="V163" s="23"/>
    </row>
    <row r="164" spans="1:22" x14ac:dyDescent="0.25">
      <c r="A164" s="81"/>
      <c r="B164" s="10"/>
      <c r="C164" s="77"/>
      <c r="D164" s="77"/>
      <c r="E164" s="77"/>
      <c r="F164" s="77"/>
      <c r="G164" s="63"/>
      <c r="H164" s="81"/>
      <c r="I164" s="10"/>
      <c r="J164" s="142"/>
      <c r="K164" s="142"/>
      <c r="L164" s="142"/>
      <c r="M164" s="84"/>
      <c r="N164" s="241"/>
      <c r="O164" s="94"/>
      <c r="P164" s="10"/>
      <c r="Q164" s="142"/>
      <c r="R164" s="142"/>
      <c r="S164" s="142"/>
      <c r="T164" s="142"/>
      <c r="U164" s="23"/>
      <c r="V164" s="23"/>
    </row>
    <row r="165" spans="1:22" x14ac:dyDescent="0.25">
      <c r="A165" s="81"/>
      <c r="B165" s="10"/>
      <c r="C165" s="77"/>
      <c r="D165" s="77"/>
      <c r="E165" s="77"/>
      <c r="F165" s="77"/>
      <c r="G165" s="102"/>
      <c r="H165" s="81"/>
      <c r="I165" s="10"/>
      <c r="J165" s="142"/>
      <c r="K165" s="142"/>
      <c r="L165" s="142"/>
      <c r="M165" s="84"/>
      <c r="N165" s="241"/>
      <c r="O165" s="94"/>
      <c r="P165" s="10"/>
      <c r="Q165" s="142"/>
      <c r="R165" s="142"/>
      <c r="S165" s="142"/>
      <c r="T165" s="142"/>
      <c r="U165" s="23"/>
      <c r="V165" s="23"/>
    </row>
    <row r="166" spans="1:22" x14ac:dyDescent="0.25">
      <c r="A166" s="81"/>
      <c r="B166" s="10"/>
      <c r="C166" s="71" t="s">
        <v>28</v>
      </c>
      <c r="D166" s="71" t="s">
        <v>29</v>
      </c>
      <c r="E166" s="71" t="s">
        <v>30</v>
      </c>
      <c r="F166" s="86" t="s">
        <v>22</v>
      </c>
      <c r="G166" s="102"/>
      <c r="H166" s="81"/>
      <c r="I166" s="10"/>
      <c r="J166" s="71" t="s">
        <v>28</v>
      </c>
      <c r="K166" s="71" t="s">
        <v>29</v>
      </c>
      <c r="L166" s="71" t="s">
        <v>30</v>
      </c>
      <c r="M166" s="78" t="s">
        <v>22</v>
      </c>
      <c r="N166" s="241"/>
      <c r="O166" s="94"/>
      <c r="P166" s="10"/>
      <c r="Q166" s="20"/>
      <c r="R166" s="20"/>
      <c r="S166" s="20"/>
      <c r="T166" s="2"/>
      <c r="U166" s="23"/>
      <c r="V166" s="23"/>
    </row>
    <row r="167" spans="1:22" ht="67.5" x14ac:dyDescent="0.25">
      <c r="A167" s="79">
        <v>36</v>
      </c>
      <c r="B167" s="7" t="s">
        <v>269</v>
      </c>
      <c r="C167" s="11">
        <f>COUNTIF(Youth!D53:R53,"Y")</f>
        <v>0</v>
      </c>
      <c r="D167" s="11">
        <f>COUNTIF(Youth!D53:R53,"N")</f>
        <v>0</v>
      </c>
      <c r="E167" s="11">
        <f>COUNTIF(Youth!D53:R53,"N/A")</f>
        <v>0</v>
      </c>
      <c r="F167" s="87">
        <f>C167+D167+E167</f>
        <v>0</v>
      </c>
      <c r="G167" s="102"/>
      <c r="H167" s="79">
        <v>35</v>
      </c>
      <c r="I167" s="214" t="s">
        <v>421</v>
      </c>
      <c r="J167" s="11">
        <f>COUNTIF('Adult-DW'!D59:R59,"Y")</f>
        <v>0</v>
      </c>
      <c r="K167" s="11">
        <f>COUNTIF('Adult-DW'!D59:R59,"N")</f>
        <v>0</v>
      </c>
      <c r="L167" s="11">
        <f>COUNTIF('Adult-DW'!D59:R59,"N/A")</f>
        <v>0</v>
      </c>
      <c r="M167" s="80">
        <f>J167+K167+L167</f>
        <v>0</v>
      </c>
      <c r="N167" s="241"/>
      <c r="O167" s="94"/>
      <c r="P167" s="10"/>
      <c r="Q167" s="20"/>
      <c r="R167" s="20"/>
      <c r="S167" s="20"/>
      <c r="T167" s="2"/>
      <c r="U167" s="23"/>
      <c r="V167" s="23"/>
    </row>
    <row r="168" spans="1:22" x14ac:dyDescent="0.25">
      <c r="A168" s="81"/>
      <c r="B168" s="11" t="s">
        <v>26</v>
      </c>
      <c r="C168" s="8">
        <f>IF(($C167+$D167)&gt;0,C167/($C167+$D167),0)</f>
        <v>0</v>
      </c>
      <c r="D168" s="8">
        <f>IF(($C167+$D167)&gt;0,D167/($C167+$D167),0)</f>
        <v>0</v>
      </c>
      <c r="E168" s="8">
        <f>IF(($C167+$D167)&gt;0,E167/($C167+$D167),0)</f>
        <v>0</v>
      </c>
      <c r="F168" s="88" t="s">
        <v>27</v>
      </c>
      <c r="G168" s="102"/>
      <c r="H168" s="81"/>
      <c r="I168" s="18" t="s">
        <v>26</v>
      </c>
      <c r="J168" s="8">
        <f>IF(($J167+$K167)&gt;0,J167/($J167+$K167),0)</f>
        <v>0</v>
      </c>
      <c r="K168" s="8">
        <f>IF(($J167+$K167)&gt;0,K167/($J167+$K167),0)</f>
        <v>0</v>
      </c>
      <c r="L168" s="8">
        <f>IF(($J167+$K167)&gt;0,L167/($J167+$K167),0)</f>
        <v>0</v>
      </c>
      <c r="M168" s="82" t="s">
        <v>27</v>
      </c>
      <c r="N168" s="241"/>
      <c r="O168" s="94"/>
      <c r="P168" s="20"/>
      <c r="Q168" s="142"/>
      <c r="R168" s="142"/>
      <c r="S168" s="142"/>
      <c r="T168" s="2"/>
      <c r="U168" s="23"/>
      <c r="V168" s="23"/>
    </row>
    <row r="169" spans="1:22" ht="15.75" thickBot="1" x14ac:dyDescent="0.3">
      <c r="A169" s="81"/>
      <c r="B169" s="10"/>
      <c r="C169" s="77"/>
      <c r="D169" s="77"/>
      <c r="E169" s="77"/>
      <c r="F169" s="77"/>
      <c r="G169" s="102"/>
      <c r="H169" s="81"/>
      <c r="I169" s="10"/>
      <c r="J169" s="77"/>
      <c r="K169" s="77"/>
      <c r="L169" s="77"/>
      <c r="M169" s="84"/>
      <c r="N169" s="241"/>
      <c r="O169" s="94"/>
      <c r="P169" s="10"/>
      <c r="Q169" s="142"/>
      <c r="R169" s="142"/>
      <c r="S169" s="142"/>
      <c r="T169" s="142"/>
      <c r="U169" s="23"/>
      <c r="V169" s="23"/>
    </row>
    <row r="170" spans="1:22" ht="15.75" customHeight="1" thickBot="1" x14ac:dyDescent="0.3">
      <c r="A170" s="614" t="s">
        <v>49</v>
      </c>
      <c r="B170" s="615"/>
      <c r="C170" s="615"/>
      <c r="D170" s="615"/>
      <c r="E170" s="615"/>
      <c r="F170" s="615"/>
      <c r="G170" s="102"/>
      <c r="H170" s="621" t="s">
        <v>148</v>
      </c>
      <c r="I170" s="622"/>
      <c r="J170" s="622"/>
      <c r="K170" s="622"/>
      <c r="L170" s="622"/>
      <c r="M170" s="622"/>
      <c r="N170" s="248"/>
      <c r="O170" s="94"/>
      <c r="P170" s="10"/>
      <c r="Q170" s="142"/>
      <c r="R170" s="142"/>
      <c r="S170" s="142"/>
      <c r="T170" s="142"/>
      <c r="U170" s="23"/>
      <c r="V170" s="23"/>
    </row>
    <row r="171" spans="1:22" x14ac:dyDescent="0.25">
      <c r="A171" s="81"/>
      <c r="B171" s="10"/>
      <c r="C171" s="71" t="s">
        <v>28</v>
      </c>
      <c r="D171" s="71" t="s">
        <v>29</v>
      </c>
      <c r="E171" s="71" t="s">
        <v>30</v>
      </c>
      <c r="F171" s="86" t="s">
        <v>22</v>
      </c>
      <c r="G171" s="102"/>
      <c r="H171" s="81"/>
      <c r="I171" s="10"/>
      <c r="J171" s="71" t="s">
        <v>28</v>
      </c>
      <c r="K171" s="71" t="s">
        <v>29</v>
      </c>
      <c r="L171" s="71" t="s">
        <v>30</v>
      </c>
      <c r="M171" s="78" t="s">
        <v>22</v>
      </c>
      <c r="N171" s="250"/>
      <c r="O171" s="94"/>
      <c r="P171" s="10"/>
      <c r="Q171" s="20"/>
      <c r="R171" s="20"/>
      <c r="S171" s="20"/>
      <c r="T171" s="20"/>
      <c r="U171" s="23"/>
      <c r="V171" s="23"/>
    </row>
    <row r="172" spans="1:22" ht="33.75" x14ac:dyDescent="0.25">
      <c r="A172" s="98">
        <v>38</v>
      </c>
      <c r="B172" s="7" t="s">
        <v>271</v>
      </c>
      <c r="C172" s="11">
        <f>COUNTIF(Youth!D57:R57,"Y")</f>
        <v>0</v>
      </c>
      <c r="D172" s="11">
        <f>COUNTIF(Youth!D57:R57,"N")</f>
        <v>0</v>
      </c>
      <c r="E172" s="11">
        <f>COUNTIF(Youth!D57:R57,"N/A")</f>
        <v>0</v>
      </c>
      <c r="F172" s="87">
        <f>C172+D172+E172</f>
        <v>0</v>
      </c>
      <c r="G172" s="102"/>
      <c r="H172" s="98">
        <v>36</v>
      </c>
      <c r="I172" s="7" t="s">
        <v>219</v>
      </c>
      <c r="J172" s="11">
        <f>COUNTIF('Adult-DW'!D62:R62,"Y")</f>
        <v>0</v>
      </c>
      <c r="K172" s="11">
        <f>COUNTIF('Adult-DW'!D62:R62,"N")</f>
        <v>0</v>
      </c>
      <c r="L172" s="11">
        <f>COUNTIF('Adult-DW'!D62:R62,"N/A")</f>
        <v>0</v>
      </c>
      <c r="M172" s="80">
        <f>J172+K172+L172</f>
        <v>0</v>
      </c>
      <c r="N172" s="250"/>
      <c r="O172" s="94"/>
      <c r="P172" s="10"/>
      <c r="Q172" s="20"/>
      <c r="R172" s="20"/>
      <c r="S172" s="20"/>
      <c r="T172" s="20"/>
      <c r="U172" s="23"/>
      <c r="V172" s="23"/>
    </row>
    <row r="173" spans="1:22" x14ac:dyDescent="0.25">
      <c r="A173" s="81"/>
      <c r="B173" s="11" t="s">
        <v>26</v>
      </c>
      <c r="C173" s="8">
        <f>IF(($C172+$D172)&gt;0,C172/($C172+$D172),0)</f>
        <v>0</v>
      </c>
      <c r="D173" s="8">
        <f>IF(($C172+$D172)&gt;0,D172/($C172+$D172),0)</f>
        <v>0</v>
      </c>
      <c r="E173" s="8">
        <f>IF(($C172+$D172)&gt;0,E172/($C172+$D172),0)</f>
        <v>0</v>
      </c>
      <c r="F173" s="88" t="s">
        <v>27</v>
      </c>
      <c r="G173" s="102"/>
      <c r="H173" s="81"/>
      <c r="I173" s="139" t="s">
        <v>26</v>
      </c>
      <c r="J173" s="8">
        <f>IF(($J172+$K172)&gt;0,J172/($J172+$K172),0)</f>
        <v>0</v>
      </c>
      <c r="K173" s="8">
        <f>IF(($J172+$K172)&gt;0,K172/($J172+$K172),0)</f>
        <v>0</v>
      </c>
      <c r="L173" s="8">
        <f>IF(($J172+$K172)&gt;0,L172/($J172+$K172),0)</f>
        <v>0</v>
      </c>
      <c r="M173" s="82" t="s">
        <v>27</v>
      </c>
      <c r="N173" s="251"/>
      <c r="O173" s="94"/>
      <c r="P173" s="20"/>
      <c r="Q173" s="142"/>
      <c r="R173" s="142"/>
      <c r="S173" s="142"/>
      <c r="T173" s="142"/>
      <c r="U173" s="23"/>
      <c r="V173" s="23"/>
    </row>
    <row r="174" spans="1:22" ht="15" customHeight="1" x14ac:dyDescent="0.25">
      <c r="A174" s="81"/>
      <c r="B174" s="10"/>
      <c r="C174" s="77"/>
      <c r="D174" s="77"/>
      <c r="E174" s="77"/>
      <c r="F174" s="77"/>
      <c r="G174" s="102"/>
      <c r="H174" s="616"/>
      <c r="I174" s="613"/>
      <c r="J174" s="613"/>
      <c r="K174" s="613"/>
      <c r="L174" s="613"/>
      <c r="M174" s="613"/>
      <c r="N174" s="249"/>
      <c r="O174" s="94"/>
      <c r="P174" s="10"/>
      <c r="Q174" s="142"/>
      <c r="R174" s="142"/>
      <c r="S174" s="142"/>
      <c r="T174" s="142"/>
      <c r="U174" s="23"/>
      <c r="V174" s="23"/>
    </row>
    <row r="175" spans="1:22" x14ac:dyDescent="0.25">
      <c r="A175" s="81"/>
      <c r="B175" s="10"/>
      <c r="C175" s="71" t="s">
        <v>28</v>
      </c>
      <c r="D175" s="71" t="s">
        <v>29</v>
      </c>
      <c r="E175" s="71" t="s">
        <v>30</v>
      </c>
      <c r="F175" s="86" t="s">
        <v>22</v>
      </c>
      <c r="G175" s="102"/>
      <c r="H175" s="81"/>
      <c r="I175" s="12"/>
      <c r="J175" s="89" t="s">
        <v>28</v>
      </c>
      <c r="K175" s="89" t="s">
        <v>29</v>
      </c>
      <c r="L175" s="89" t="s">
        <v>30</v>
      </c>
      <c r="M175" s="90" t="s">
        <v>22</v>
      </c>
      <c r="N175" s="241"/>
      <c r="O175" s="94"/>
      <c r="P175" s="10"/>
      <c r="Q175" s="20"/>
      <c r="R175" s="20"/>
      <c r="S175" s="20"/>
      <c r="T175" s="20"/>
      <c r="U175" s="23"/>
      <c r="V175" s="23"/>
    </row>
    <row r="176" spans="1:22" ht="56.25" x14ac:dyDescent="0.25">
      <c r="A176" s="79">
        <v>39</v>
      </c>
      <c r="B176" s="7" t="s">
        <v>272</v>
      </c>
      <c r="C176" s="11">
        <f>COUNTIF(Youth!D58:R58,"Y")</f>
        <v>0</v>
      </c>
      <c r="D176" s="11">
        <f>COUNTIF(Youth!D58:R58,"N")</f>
        <v>0</v>
      </c>
      <c r="E176" s="11">
        <f>COUNTIF(Youth!D58:R58,"N/A")</f>
        <v>0</v>
      </c>
      <c r="F176" s="87">
        <f>C176+D176+E176</f>
        <v>0</v>
      </c>
      <c r="G176" s="102"/>
      <c r="H176" s="98">
        <v>37</v>
      </c>
      <c r="I176" s="7" t="s">
        <v>368</v>
      </c>
      <c r="J176" s="11">
        <f>COUNTIF('Adult-DW'!D63:R63,"Y")</f>
        <v>0</v>
      </c>
      <c r="K176" s="11">
        <f>COUNTIF('Adult-DW'!D63:R63,"N")</f>
        <v>0</v>
      </c>
      <c r="L176" s="11">
        <f>COUNTIF('Adult-DW'!D63:R63,"N/A")</f>
        <v>0</v>
      </c>
      <c r="M176" s="80">
        <f>J176+K176+L176</f>
        <v>0</v>
      </c>
      <c r="N176" s="241"/>
      <c r="O176" s="94"/>
      <c r="P176" s="10"/>
      <c r="Q176" s="20"/>
      <c r="R176" s="20"/>
      <c r="S176" s="20"/>
      <c r="T176" s="20"/>
      <c r="U176" s="23"/>
      <c r="V176" s="23"/>
    </row>
    <row r="177" spans="1:22" x14ac:dyDescent="0.25">
      <c r="A177" s="81"/>
      <c r="B177" s="11" t="s">
        <v>26</v>
      </c>
      <c r="C177" s="8">
        <f>IF(($C176+$D176)&gt;0,C176/($C176+$D176),0)</f>
        <v>0</v>
      </c>
      <c r="D177" s="8">
        <f>IF(($C176+$D176)&gt;0,D176/($C176+$D176),0)</f>
        <v>0</v>
      </c>
      <c r="E177" s="8">
        <f>IF(($C176+$D176)&gt;0,E176/($C176+$D176),0)</f>
        <v>0</v>
      </c>
      <c r="F177" s="88" t="s">
        <v>27</v>
      </c>
      <c r="G177" s="102"/>
      <c r="H177" s="81"/>
      <c r="I177" s="139" t="s">
        <v>26</v>
      </c>
      <c r="J177" s="223">
        <f>IF(($J176+$K176)&gt;0,J176/($J176+$K176),0)</f>
        <v>0</v>
      </c>
      <c r="K177" s="223">
        <f>IF(($J176+$K176)&gt;0,K176/($J176+$K176),0)</f>
        <v>0</v>
      </c>
      <c r="L177" s="223">
        <f>IF(($J176+$K176)&gt;0,L176/($J176+$K176),0)</f>
        <v>0</v>
      </c>
      <c r="M177" s="228" t="s">
        <v>27</v>
      </c>
      <c r="N177" s="241"/>
      <c r="O177" s="94"/>
      <c r="P177" s="20"/>
      <c r="Q177" s="142"/>
      <c r="R177" s="142"/>
      <c r="S177" s="142"/>
      <c r="T177" s="142"/>
      <c r="U177" s="23"/>
      <c r="V177" s="23"/>
    </row>
    <row r="178" spans="1:22" x14ac:dyDescent="0.25">
      <c r="A178" s="81"/>
      <c r="B178" s="10"/>
      <c r="C178" s="254"/>
      <c r="D178" s="254"/>
      <c r="E178" s="254"/>
      <c r="F178" s="255"/>
      <c r="G178" s="102"/>
      <c r="H178" s="616"/>
      <c r="I178" s="613"/>
      <c r="J178" s="613"/>
      <c r="K178" s="613"/>
      <c r="L178" s="613"/>
      <c r="M178" s="613"/>
      <c r="N178" s="248"/>
      <c r="O178" s="94"/>
      <c r="P178" s="10"/>
      <c r="Q178" s="142"/>
      <c r="R178" s="142"/>
      <c r="S178" s="142"/>
      <c r="T178" s="142"/>
      <c r="U178" s="23"/>
      <c r="V178" s="23"/>
    </row>
    <row r="179" spans="1:22" x14ac:dyDescent="0.25">
      <c r="A179" s="81"/>
      <c r="B179" s="10"/>
      <c r="C179" s="89" t="s">
        <v>28</v>
      </c>
      <c r="D179" s="89" t="s">
        <v>29</v>
      </c>
      <c r="E179" s="89" t="s">
        <v>30</v>
      </c>
      <c r="F179" s="106" t="s">
        <v>22</v>
      </c>
      <c r="G179" s="102"/>
      <c r="H179" s="81"/>
      <c r="I179" s="10"/>
      <c r="J179" s="89" t="s">
        <v>28</v>
      </c>
      <c r="K179" s="89" t="s">
        <v>29</v>
      </c>
      <c r="L179" s="89" t="s">
        <v>30</v>
      </c>
      <c r="M179" s="90" t="s">
        <v>22</v>
      </c>
      <c r="N179" s="241"/>
      <c r="O179" s="94"/>
      <c r="P179" s="10"/>
      <c r="Q179" s="20"/>
      <c r="R179" s="20"/>
      <c r="S179" s="20"/>
      <c r="T179" s="20"/>
      <c r="U179" s="23"/>
      <c r="V179" s="23"/>
    </row>
    <row r="180" spans="1:22" ht="56.25" x14ac:dyDescent="0.25">
      <c r="A180" s="79">
        <v>40</v>
      </c>
      <c r="B180" s="7" t="s">
        <v>273</v>
      </c>
      <c r="C180" s="112">
        <f>COUNTIF(Youth!D59:R59,"Y")</f>
        <v>0</v>
      </c>
      <c r="D180" s="11">
        <f>COUNTIF(Youth!D59:R59,"N")</f>
        <v>0</v>
      </c>
      <c r="E180" s="11">
        <f>COUNTIF(Youth!D59:R59,"N/A")</f>
        <v>0</v>
      </c>
      <c r="F180" s="87">
        <f>C180+D180+E180</f>
        <v>0</v>
      </c>
      <c r="G180" s="102"/>
      <c r="H180" s="79">
        <v>38</v>
      </c>
      <c r="I180" s="7" t="s">
        <v>367</v>
      </c>
      <c r="J180" s="11">
        <f>COUNTIF('Adult-DW'!D64:R64,"Y")</f>
        <v>0</v>
      </c>
      <c r="K180" s="11">
        <f>COUNTIF('Adult-DW'!D64:R64,"N")</f>
        <v>0</v>
      </c>
      <c r="L180" s="11">
        <f>COUNTIF('Adult-DW'!D64:R64,"N/A")</f>
        <v>0</v>
      </c>
      <c r="M180" s="80">
        <f>J180+K180+L180</f>
        <v>0</v>
      </c>
      <c r="N180" s="241"/>
      <c r="O180" s="94"/>
      <c r="P180" s="10"/>
      <c r="Q180" s="20"/>
      <c r="R180" s="20"/>
      <c r="S180" s="20"/>
      <c r="T180" s="20"/>
      <c r="U180" s="23"/>
      <c r="V180" s="23"/>
    </row>
    <row r="181" spans="1:22" x14ac:dyDescent="0.25">
      <c r="A181" s="81"/>
      <c r="B181" s="11" t="s">
        <v>26</v>
      </c>
      <c r="C181" s="8">
        <f>IF(($C180+$D180)&gt;0,C180/($C180+$D180),0)</f>
        <v>0</v>
      </c>
      <c r="D181" s="8">
        <f>IF(($C180+$D180)&gt;0,D180/($C180+$D180),0)</f>
        <v>0</v>
      </c>
      <c r="E181" s="8">
        <f>IF(($C180+$D180)&gt;0,E180/($C180+$D180),0)</f>
        <v>0</v>
      </c>
      <c r="F181" s="88" t="s">
        <v>27</v>
      </c>
      <c r="G181" s="102"/>
      <c r="H181" s="81"/>
      <c r="I181" s="139" t="s">
        <v>26</v>
      </c>
      <c r="J181" s="223">
        <f>IF(($J180+$K180)&gt;0,J180/($J180+$K180),0)</f>
        <v>0</v>
      </c>
      <c r="K181" s="223">
        <f>IF(($J180+$K180)&gt;0,K180/($J180+$K180),0)</f>
        <v>0</v>
      </c>
      <c r="L181" s="223">
        <f>IF(($J180+$K180)&gt;0,L180/($J180+$K180),0)</f>
        <v>0</v>
      </c>
      <c r="M181" s="228" t="s">
        <v>27</v>
      </c>
      <c r="N181" s="241"/>
      <c r="O181" s="94"/>
      <c r="P181" s="20"/>
      <c r="Q181" s="142"/>
      <c r="R181" s="142"/>
      <c r="S181" s="142"/>
      <c r="T181" s="142"/>
      <c r="U181" s="23"/>
      <c r="V181" s="23"/>
    </row>
    <row r="182" spans="1:22" ht="15" customHeight="1" x14ac:dyDescent="0.25">
      <c r="A182" s="81"/>
      <c r="B182" s="10"/>
      <c r="C182" s="77"/>
      <c r="D182" s="77"/>
      <c r="E182" s="77"/>
      <c r="F182" s="77"/>
      <c r="G182" s="102"/>
      <c r="H182" s="616"/>
      <c r="I182" s="613"/>
      <c r="J182" s="613"/>
      <c r="K182" s="613"/>
      <c r="L182" s="613"/>
      <c r="M182" s="613"/>
      <c r="N182" s="249"/>
      <c r="O182" s="94"/>
      <c r="P182" s="10"/>
      <c r="Q182" s="142"/>
      <c r="R182" s="142"/>
      <c r="S182" s="142"/>
      <c r="T182" s="142"/>
      <c r="U182" s="23"/>
      <c r="V182" s="23"/>
    </row>
    <row r="183" spans="1:22" x14ac:dyDescent="0.25">
      <c r="A183" s="81"/>
      <c r="B183" s="10"/>
      <c r="C183" s="89" t="s">
        <v>28</v>
      </c>
      <c r="D183" s="89" t="s">
        <v>29</v>
      </c>
      <c r="E183" s="89" t="s">
        <v>30</v>
      </c>
      <c r="F183" s="106" t="s">
        <v>22</v>
      </c>
      <c r="G183" s="102"/>
      <c r="H183" s="85"/>
      <c r="I183" s="12"/>
      <c r="J183" s="89" t="s">
        <v>28</v>
      </c>
      <c r="K183" s="89" t="s">
        <v>29</v>
      </c>
      <c r="L183" s="89" t="s">
        <v>30</v>
      </c>
      <c r="M183" s="90" t="s">
        <v>22</v>
      </c>
      <c r="N183" s="241"/>
      <c r="O183" s="94"/>
      <c r="P183" s="10"/>
      <c r="Q183" s="20"/>
      <c r="R183" s="20"/>
      <c r="S183" s="20"/>
      <c r="T183" s="20"/>
      <c r="U183" s="23"/>
      <c r="V183" s="23"/>
    </row>
    <row r="184" spans="1:22" ht="45" x14ac:dyDescent="0.25">
      <c r="A184" s="98">
        <v>41</v>
      </c>
      <c r="B184" s="7" t="s">
        <v>274</v>
      </c>
      <c r="C184" s="112">
        <f>COUNTIF(Youth!D60:R60,"Y")</f>
        <v>0</v>
      </c>
      <c r="D184" s="11">
        <f>COUNTIF(Youth!D60:R60,"N")</f>
        <v>0</v>
      </c>
      <c r="E184" s="11">
        <f>COUNTIF(Youth!D60:R60,"N/A")</f>
        <v>0</v>
      </c>
      <c r="F184" s="87">
        <f>C184+D184+E184</f>
        <v>0</v>
      </c>
      <c r="G184" s="102"/>
      <c r="H184" s="79">
        <v>39</v>
      </c>
      <c r="I184" s="7" t="s">
        <v>309</v>
      </c>
      <c r="J184" s="11">
        <f>COUNTIF('Adult-DW'!D65:R65,"Y")</f>
        <v>0</v>
      </c>
      <c r="K184" s="11">
        <f>COUNTIF('Adult-DW'!D65:R65,"N")</f>
        <v>0</v>
      </c>
      <c r="L184" s="11">
        <f>COUNTIF('Adult-DW'!D65:R65,"N/A")</f>
        <v>0</v>
      </c>
      <c r="M184" s="80">
        <f>J184+K184+L184</f>
        <v>0</v>
      </c>
      <c r="N184" s="241"/>
      <c r="O184" s="94"/>
      <c r="P184" s="10"/>
      <c r="Q184" s="20"/>
      <c r="R184" s="20"/>
      <c r="S184" s="20"/>
      <c r="T184" s="20"/>
      <c r="U184" s="23"/>
      <c r="V184" s="23"/>
    </row>
    <row r="185" spans="1:22" x14ac:dyDescent="0.25">
      <c r="A185" s="81"/>
      <c r="B185" s="11" t="s">
        <v>26</v>
      </c>
      <c r="C185" s="8">
        <f>IF(($C184+$D184)&gt;0,C184/($C184+$D184),0)</f>
        <v>0</v>
      </c>
      <c r="D185" s="8">
        <f>IF(($C184+$D184)&gt;0,D184/($C184+$D184),0)</f>
        <v>0</v>
      </c>
      <c r="E185" s="8">
        <f>IF(($C184+$D184)&gt;0,E184/($C184+$D184),0)</f>
        <v>0</v>
      </c>
      <c r="F185" s="88" t="s">
        <v>27</v>
      </c>
      <c r="G185" s="102"/>
      <c r="H185" s="81"/>
      <c r="I185" s="11" t="s">
        <v>26</v>
      </c>
      <c r="J185" s="8">
        <f>IF(($J184+$K184)&gt;0,J184/($J184+$K184),0)</f>
        <v>0</v>
      </c>
      <c r="K185" s="8">
        <f>IF(($J184+$K184)&gt;0,K184/($J184+$K184),0)</f>
        <v>0</v>
      </c>
      <c r="L185" s="223">
        <f>IF(($J184+$K184)&gt;0,L184/($J184+$K184),0)</f>
        <v>0</v>
      </c>
      <c r="M185" s="82" t="s">
        <v>27</v>
      </c>
      <c r="N185" s="241"/>
      <c r="O185" s="94"/>
      <c r="P185" s="20"/>
      <c r="Q185" s="142"/>
      <c r="R185" s="142"/>
      <c r="S185" s="142"/>
      <c r="T185" s="142"/>
      <c r="U185" s="23"/>
      <c r="V185" s="23"/>
    </row>
    <row r="186" spans="1:22" ht="15.75" customHeight="1" x14ac:dyDescent="0.25">
      <c r="A186" s="218" t="s">
        <v>47</v>
      </c>
      <c r="B186" s="218"/>
      <c r="C186" s="218"/>
      <c r="D186" s="218"/>
      <c r="E186" s="218"/>
      <c r="F186" s="218"/>
      <c r="G186" s="63"/>
      <c r="H186" s="81"/>
      <c r="I186" s="10"/>
      <c r="J186" s="77"/>
      <c r="K186" s="77"/>
      <c r="L186" s="77"/>
      <c r="M186" s="84"/>
      <c r="N186" s="241"/>
      <c r="O186" s="94"/>
      <c r="P186" s="10"/>
      <c r="Q186" s="142"/>
      <c r="R186" s="142"/>
      <c r="S186" s="142"/>
      <c r="T186" s="142"/>
      <c r="U186" s="23"/>
      <c r="V186" s="23"/>
    </row>
    <row r="187" spans="1:22" x14ac:dyDescent="0.25">
      <c r="A187" s="81"/>
      <c r="B187" s="10"/>
      <c r="C187" s="77"/>
      <c r="D187" s="77"/>
      <c r="E187" s="77"/>
      <c r="F187" s="77"/>
      <c r="G187" s="102"/>
      <c r="H187" s="81"/>
      <c r="I187" s="10"/>
      <c r="J187" s="71" t="s">
        <v>28</v>
      </c>
      <c r="K187" s="71" t="s">
        <v>29</v>
      </c>
      <c r="L187" s="71" t="s">
        <v>30</v>
      </c>
      <c r="M187" s="78" t="s">
        <v>22</v>
      </c>
      <c r="N187" s="241"/>
      <c r="O187" s="94"/>
      <c r="P187" s="10"/>
      <c r="Q187" s="20"/>
      <c r="R187" s="20"/>
      <c r="S187" s="20"/>
      <c r="T187" s="20"/>
      <c r="U187" s="23"/>
      <c r="V187" s="23"/>
    </row>
    <row r="188" spans="1:22" ht="45" x14ac:dyDescent="0.25">
      <c r="A188" s="81"/>
      <c r="B188" s="10"/>
      <c r="C188" s="89" t="s">
        <v>28</v>
      </c>
      <c r="D188" s="89" t="s">
        <v>29</v>
      </c>
      <c r="E188" s="89" t="s">
        <v>30</v>
      </c>
      <c r="F188" s="106" t="s">
        <v>22</v>
      </c>
      <c r="G188" s="102"/>
      <c r="H188" s="79">
        <v>40</v>
      </c>
      <c r="I188" s="7" t="s">
        <v>310</v>
      </c>
      <c r="J188" s="11">
        <f>COUNTIF('Adult-DW'!D66:R66,"Y")</f>
        <v>0</v>
      </c>
      <c r="K188" s="11">
        <f>COUNTIF('Adult-DW'!D66:R66,"N")</f>
        <v>0</v>
      </c>
      <c r="L188" s="11">
        <f>COUNTIF('Adult-DW'!D66:R66,"N/A")</f>
        <v>0</v>
      </c>
      <c r="M188" s="80">
        <f>J188+K188+L188</f>
        <v>0</v>
      </c>
      <c r="N188" s="241"/>
      <c r="O188" s="94"/>
      <c r="P188" s="10"/>
      <c r="Q188" s="20"/>
      <c r="R188" s="20"/>
      <c r="S188" s="20"/>
      <c r="T188" s="20"/>
      <c r="U188" s="23"/>
      <c r="V188" s="23"/>
    </row>
    <row r="189" spans="1:22" ht="22.5" x14ac:dyDescent="0.25">
      <c r="A189" s="79">
        <v>42</v>
      </c>
      <c r="B189" s="7" t="s">
        <v>231</v>
      </c>
      <c r="C189" s="112">
        <f>COUNTIF(Youth!D61:R61,"Y")</f>
        <v>0</v>
      </c>
      <c r="D189" s="11">
        <f>COUNTIF(Youth!D61:R61,"N")</f>
        <v>0</v>
      </c>
      <c r="E189" s="11">
        <f>COUNTIF(Youth!D61:R61,"N/A")</f>
        <v>0</v>
      </c>
      <c r="F189" s="87">
        <f>C189+D189+E189</f>
        <v>0</v>
      </c>
      <c r="G189" s="102"/>
      <c r="H189" s="81"/>
      <c r="I189" s="11" t="s">
        <v>26</v>
      </c>
      <c r="J189" s="8">
        <f>IF(($J188+$K188)&gt;0,J188/($J188+$K188),0)</f>
        <v>0</v>
      </c>
      <c r="K189" s="8">
        <f>IF(($J188+$K188)&gt;0,K188/($J188+$K188),0)</f>
        <v>0</v>
      </c>
      <c r="L189" s="223">
        <f>IF(($J188+$K188)&gt;0,L188/($J188+$K188),0)</f>
        <v>0</v>
      </c>
      <c r="M189" s="82" t="s">
        <v>27</v>
      </c>
      <c r="N189" s="241"/>
      <c r="O189" s="94"/>
      <c r="P189" s="20"/>
      <c r="Q189" s="142"/>
      <c r="R189" s="142"/>
      <c r="S189" s="142"/>
      <c r="T189" s="142"/>
      <c r="U189" s="23"/>
      <c r="V189" s="23"/>
    </row>
    <row r="190" spans="1:22" x14ac:dyDescent="0.25">
      <c r="A190" s="81"/>
      <c r="B190" s="11" t="s">
        <v>26</v>
      </c>
      <c r="C190" s="8">
        <f>IF(($C189+$D189)&gt;0,C189/($C189+$D189),0)</f>
        <v>0</v>
      </c>
      <c r="D190" s="8">
        <f>IF(($C189+$D189)&gt;0,D189/($C189+$D189),0)</f>
        <v>0</v>
      </c>
      <c r="E190" s="8">
        <f>IF(($C189+$D189)&gt;0,E189/($C189+$D189),0)</f>
        <v>0</v>
      </c>
      <c r="F190" s="88" t="s">
        <v>27</v>
      </c>
      <c r="G190" s="102"/>
      <c r="H190" s="81"/>
      <c r="I190" s="10"/>
      <c r="J190" s="77"/>
      <c r="K190" s="77"/>
      <c r="L190" s="77"/>
      <c r="M190" s="84"/>
      <c r="N190" s="241"/>
      <c r="O190" s="94"/>
      <c r="P190" s="10"/>
      <c r="Q190" s="142"/>
      <c r="R190" s="142"/>
      <c r="S190" s="142"/>
      <c r="T190" s="142"/>
      <c r="U190" s="23"/>
      <c r="V190" s="23"/>
    </row>
    <row r="191" spans="1:22" ht="15" customHeight="1" x14ac:dyDescent="0.25">
      <c r="A191" s="81"/>
      <c r="B191" s="10"/>
      <c r="C191" s="77"/>
      <c r="D191" s="77"/>
      <c r="E191" s="77"/>
      <c r="F191" s="77"/>
      <c r="G191" s="102"/>
      <c r="H191" s="234"/>
      <c r="N191" s="249"/>
      <c r="O191" s="94"/>
      <c r="P191" s="10"/>
      <c r="Q191" s="142"/>
      <c r="R191" s="142"/>
      <c r="S191" s="142"/>
      <c r="T191" s="142"/>
      <c r="U191" s="23"/>
      <c r="V191" s="23"/>
    </row>
    <row r="192" spans="1:22" x14ac:dyDescent="0.25">
      <c r="A192" s="81"/>
      <c r="B192" s="10"/>
      <c r="C192" s="89" t="s">
        <v>28</v>
      </c>
      <c r="D192" s="89" t="s">
        <v>29</v>
      </c>
      <c r="E192" s="89" t="s">
        <v>30</v>
      </c>
      <c r="F192" s="106" t="s">
        <v>22</v>
      </c>
      <c r="G192" s="102"/>
      <c r="H192" s="81"/>
      <c r="I192" s="10"/>
      <c r="J192" s="89" t="s">
        <v>28</v>
      </c>
      <c r="K192" s="89" t="s">
        <v>29</v>
      </c>
      <c r="L192" s="89" t="s">
        <v>30</v>
      </c>
      <c r="M192" s="90" t="s">
        <v>22</v>
      </c>
      <c r="N192" s="241"/>
      <c r="O192" s="94"/>
      <c r="P192" s="10"/>
      <c r="Q192" s="20"/>
      <c r="R192" s="20"/>
      <c r="S192" s="20"/>
      <c r="T192" s="20"/>
      <c r="U192" s="23"/>
      <c r="V192" s="23"/>
    </row>
    <row r="193" spans="1:22" ht="56.25" x14ac:dyDescent="0.25">
      <c r="A193" s="79">
        <v>43</v>
      </c>
      <c r="B193" s="7" t="s">
        <v>232</v>
      </c>
      <c r="C193" s="112">
        <f>COUNTIF(Youth!D62:R62,"Y")</f>
        <v>0</v>
      </c>
      <c r="D193" s="11">
        <f>COUNTIF(Youth!D62:R62,"N")</f>
        <v>0</v>
      </c>
      <c r="E193" s="11">
        <f>COUNTIF(Youth!D62:R62,"N/A")</f>
        <v>0</v>
      </c>
      <c r="F193" s="87">
        <f>C193+D193+E193</f>
        <v>0</v>
      </c>
      <c r="G193" s="102"/>
      <c r="H193" s="103">
        <v>41</v>
      </c>
      <c r="I193" s="7" t="s">
        <v>311</v>
      </c>
      <c r="J193" s="11">
        <f>COUNTIF('Adult-DW'!D67:R67,"Y")</f>
        <v>0</v>
      </c>
      <c r="K193" s="11">
        <f>COUNTIF('Adult-DW'!D67:R67,"N")</f>
        <v>0</v>
      </c>
      <c r="L193" s="11">
        <f>COUNTIF('Adult-DW'!D67:R67,"N/A")</f>
        <v>0</v>
      </c>
      <c r="M193" s="80">
        <f>J193+K193+L193</f>
        <v>0</v>
      </c>
      <c r="N193" s="241"/>
      <c r="O193" s="94"/>
      <c r="P193" s="10"/>
      <c r="Q193" s="20"/>
      <c r="R193" s="20"/>
      <c r="S193" s="20"/>
      <c r="T193" s="20"/>
      <c r="U193" s="23"/>
      <c r="V193" s="23"/>
    </row>
    <row r="194" spans="1:22" ht="15.75" thickBot="1" x14ac:dyDescent="0.3">
      <c r="A194" s="81"/>
      <c r="B194" s="11" t="s">
        <v>26</v>
      </c>
      <c r="C194" s="8">
        <f>IF(($C193+$D193)&gt;0,C193/($C193+$D193),0)</f>
        <v>0</v>
      </c>
      <c r="D194" s="8">
        <f>IF(($C193+$D193)&gt;0,D193/($C193+$D193),0)</f>
        <v>0</v>
      </c>
      <c r="E194" s="8">
        <f>IF(($C193+$D193)&gt;0,E193/($C193+$D193),0)</f>
        <v>0</v>
      </c>
      <c r="F194" s="88" t="s">
        <v>27</v>
      </c>
      <c r="G194" s="102"/>
      <c r="H194" s="104"/>
      <c r="I194" s="11" t="s">
        <v>26</v>
      </c>
      <c r="J194" s="8">
        <f>IF(($J193+$K193)&gt;0,J193/($J193+$K193),0)</f>
        <v>0</v>
      </c>
      <c r="K194" s="8">
        <f>IF(($J193+$K193)&gt;0,K193/($J193+$K193),0)</f>
        <v>0</v>
      </c>
      <c r="L194" s="223">
        <f>IF(($J193+$K193)&gt;0,L193/($J193+$K193),0)</f>
        <v>0</v>
      </c>
      <c r="M194" s="82" t="s">
        <v>27</v>
      </c>
      <c r="N194" s="241"/>
      <c r="O194" s="94"/>
      <c r="P194" s="20"/>
      <c r="Q194" s="142"/>
      <c r="R194" s="142"/>
      <c r="S194" s="142"/>
      <c r="T194" s="142"/>
      <c r="U194" s="23"/>
      <c r="V194" s="23"/>
    </row>
    <row r="195" spans="1:22" ht="15.75" thickBot="1" x14ac:dyDescent="0.3">
      <c r="A195" s="81"/>
      <c r="B195" s="10"/>
      <c r="C195" s="77"/>
      <c r="D195" s="77"/>
      <c r="E195" s="77"/>
      <c r="F195" s="77"/>
      <c r="G195" s="102"/>
      <c r="H195" s="621" t="s">
        <v>362</v>
      </c>
      <c r="I195" s="622"/>
      <c r="J195" s="622"/>
      <c r="K195" s="622"/>
      <c r="L195" s="622"/>
      <c r="M195" s="622"/>
      <c r="N195" s="248"/>
      <c r="O195" s="94"/>
      <c r="P195" s="10"/>
      <c r="Q195" s="142"/>
      <c r="R195" s="142"/>
      <c r="S195" s="142"/>
      <c r="T195" s="142"/>
      <c r="U195" s="23"/>
      <c r="V195" s="23"/>
    </row>
    <row r="196" spans="1:22" x14ac:dyDescent="0.25">
      <c r="A196" s="81"/>
      <c r="B196" s="10"/>
      <c r="C196" s="89" t="s">
        <v>28</v>
      </c>
      <c r="D196" s="89" t="s">
        <v>29</v>
      </c>
      <c r="E196" s="89" t="s">
        <v>30</v>
      </c>
      <c r="F196" s="106" t="s">
        <v>22</v>
      </c>
      <c r="G196" s="102"/>
      <c r="H196" s="16"/>
      <c r="I196" s="10"/>
      <c r="J196" s="71" t="s">
        <v>28</v>
      </c>
      <c r="K196" s="71" t="s">
        <v>29</v>
      </c>
      <c r="L196" s="71" t="s">
        <v>30</v>
      </c>
      <c r="M196" s="78" t="s">
        <v>22</v>
      </c>
      <c r="N196" s="241"/>
      <c r="O196" s="10"/>
      <c r="P196" s="10"/>
      <c r="Q196" s="20"/>
      <c r="R196" s="20"/>
      <c r="S196" s="20"/>
      <c r="T196" s="20"/>
      <c r="U196" s="23"/>
      <c r="V196" s="23"/>
    </row>
    <row r="197" spans="1:22" ht="56.25" x14ac:dyDescent="0.25">
      <c r="A197" s="79">
        <v>44</v>
      </c>
      <c r="B197" s="7" t="s">
        <v>234</v>
      </c>
      <c r="C197" s="112">
        <f>COUNTIF(Youth!D63:R63,"Y")</f>
        <v>0</v>
      </c>
      <c r="D197" s="11">
        <f>COUNTIF(Youth!D63:R63,"N")</f>
        <v>0</v>
      </c>
      <c r="E197" s="11">
        <f>COUNTIF(Youth!D63:R63,"N/A")</f>
        <v>0</v>
      </c>
      <c r="F197" s="87">
        <f>C197+D197+E197</f>
        <v>0</v>
      </c>
      <c r="G197" s="102"/>
      <c r="H197" s="79">
        <v>42</v>
      </c>
      <c r="I197" s="7" t="s">
        <v>363</v>
      </c>
      <c r="J197" s="11">
        <f>COUNTIF('Adult-DW'!D70:R70,"Y")</f>
        <v>0</v>
      </c>
      <c r="K197" s="11">
        <f>COUNTIF('Adult-DW'!D70:R70,"N")</f>
        <v>0</v>
      </c>
      <c r="L197" s="11">
        <f>COUNTIF('Adult-DW'!D70:R70,"N/A")</f>
        <v>0</v>
      </c>
      <c r="M197" s="80">
        <f>J197+K197+L197</f>
        <v>0</v>
      </c>
      <c r="N197" s="241"/>
      <c r="O197" s="94"/>
      <c r="P197" s="10"/>
      <c r="Q197" s="20"/>
      <c r="R197" s="20"/>
      <c r="S197" s="20"/>
      <c r="T197" s="20"/>
      <c r="U197" s="23"/>
      <c r="V197" s="23"/>
    </row>
    <row r="198" spans="1:22" ht="15.75" thickBot="1" x14ac:dyDescent="0.3">
      <c r="A198" s="81"/>
      <c r="B198" s="11" t="s">
        <v>26</v>
      </c>
      <c r="C198" s="8">
        <f>IF(($C197+$D197)&gt;0,C197/($C197+$D197),0)</f>
        <v>0</v>
      </c>
      <c r="D198" s="8">
        <f>IF(($C197+$D197)&gt;0,D197/($C197+$D197),0)</f>
        <v>0</v>
      </c>
      <c r="E198" s="8">
        <f>IF(($C197+$D197)&gt;0,E197/($C197+$D197),0)</f>
        <v>0</v>
      </c>
      <c r="F198" s="88" t="s">
        <v>27</v>
      </c>
      <c r="G198" s="102"/>
      <c r="H198" s="16"/>
      <c r="I198" s="11" t="s">
        <v>26</v>
      </c>
      <c r="J198" s="8">
        <f>IF(($J197+$K197)&gt;0,J197/($J197+$K197),0)</f>
        <v>0</v>
      </c>
      <c r="K198" s="8">
        <f>IF(($J197+$K197)&gt;0,K197/($J197+$K197),0)</f>
        <v>0</v>
      </c>
      <c r="L198" s="223">
        <f>IF(($J197+$K197)&gt;0,L197/($J197+$K197),0)</f>
        <v>0</v>
      </c>
      <c r="M198" s="82" t="s">
        <v>27</v>
      </c>
      <c r="N198" s="241"/>
      <c r="O198" s="10"/>
      <c r="P198" s="20"/>
      <c r="Q198" s="142"/>
      <c r="R198" s="142"/>
      <c r="S198" s="142"/>
      <c r="T198" s="142"/>
      <c r="U198" s="23"/>
      <c r="V198" s="23"/>
    </row>
    <row r="199" spans="1:22" ht="15.75" thickBot="1" x14ac:dyDescent="0.3">
      <c r="A199" s="81"/>
      <c r="B199" s="10"/>
      <c r="C199" s="77"/>
      <c r="D199" s="77"/>
      <c r="E199" s="77"/>
      <c r="F199" s="77"/>
      <c r="G199" s="102"/>
      <c r="H199" s="621" t="s">
        <v>369</v>
      </c>
      <c r="I199" s="622"/>
      <c r="J199" s="622"/>
      <c r="K199" s="622"/>
      <c r="L199" s="622"/>
      <c r="M199" s="622"/>
      <c r="N199" s="248"/>
      <c r="O199" s="10"/>
      <c r="P199" s="10"/>
      <c r="Q199" s="10"/>
      <c r="R199" s="10"/>
      <c r="S199" s="10"/>
      <c r="T199" s="10"/>
      <c r="U199" s="23"/>
      <c r="V199" s="23"/>
    </row>
    <row r="200" spans="1:22" x14ac:dyDescent="0.25">
      <c r="A200" s="81"/>
      <c r="B200" s="10"/>
      <c r="C200" s="89" t="s">
        <v>28</v>
      </c>
      <c r="D200" s="89" t="s">
        <v>29</v>
      </c>
      <c r="E200" s="89" t="s">
        <v>30</v>
      </c>
      <c r="F200" s="106" t="s">
        <v>22</v>
      </c>
      <c r="G200" s="102"/>
      <c r="H200" s="16"/>
      <c r="I200" s="10"/>
      <c r="J200" s="71" t="s">
        <v>28</v>
      </c>
      <c r="K200" s="71" t="s">
        <v>29</v>
      </c>
      <c r="L200" s="71" t="s">
        <v>30</v>
      </c>
      <c r="M200" s="78" t="s">
        <v>22</v>
      </c>
      <c r="N200" s="241"/>
      <c r="O200" s="10"/>
      <c r="P200" s="10"/>
      <c r="Q200" s="20"/>
      <c r="R200" s="20"/>
      <c r="S200" s="20"/>
      <c r="T200" s="20"/>
      <c r="U200" s="23"/>
      <c r="V200" s="23"/>
    </row>
    <row r="201" spans="1:22" ht="78.75" x14ac:dyDescent="0.25">
      <c r="A201" s="79">
        <v>45</v>
      </c>
      <c r="B201" s="7" t="s">
        <v>238</v>
      </c>
      <c r="C201" s="112">
        <f>COUNTIF(Youth!D64:R64,"Y")</f>
        <v>0</v>
      </c>
      <c r="D201" s="11">
        <f>COUNTIF(Youth!D64:R64,"N")</f>
        <v>0</v>
      </c>
      <c r="E201" s="11">
        <f>COUNTIF(Youth!D64:R64,"N/A")</f>
        <v>0</v>
      </c>
      <c r="F201" s="87">
        <f>C201+D201+E201</f>
        <v>0</v>
      </c>
      <c r="G201" s="102"/>
      <c r="H201" s="79">
        <v>43</v>
      </c>
      <c r="I201" s="7" t="s">
        <v>364</v>
      </c>
      <c r="J201" s="11">
        <f>COUNTIF('Adult-DW'!D73:R73,"Y")</f>
        <v>0</v>
      </c>
      <c r="K201" s="11">
        <f>COUNTIF('Adult-DW'!D73:R73,"N")</f>
        <v>0</v>
      </c>
      <c r="L201" s="11">
        <f>COUNTIF('Adult-DW'!D73:R73,"N/A")</f>
        <v>0</v>
      </c>
      <c r="M201" s="80">
        <f>J201+K201+L201</f>
        <v>0</v>
      </c>
      <c r="N201" s="241"/>
      <c r="O201" s="94"/>
      <c r="P201" s="10"/>
      <c r="Q201" s="20"/>
      <c r="R201" s="20"/>
      <c r="S201" s="20"/>
      <c r="T201" s="20"/>
      <c r="U201" s="23"/>
      <c r="V201" s="23"/>
    </row>
    <row r="202" spans="1:22" x14ac:dyDescent="0.25">
      <c r="A202" s="81"/>
      <c r="B202" s="11" t="s">
        <v>26</v>
      </c>
      <c r="C202" s="8">
        <f>IF(($C201+$D201)&gt;0,C201/($C201+$D201),0)</f>
        <v>0</v>
      </c>
      <c r="D202" s="8">
        <f>IF(($C201+$D201)&gt;0,D201/($C201+$D201),0)</f>
        <v>0</v>
      </c>
      <c r="E202" s="8">
        <f>IF(($C201+$D201)&gt;0,E201/($C201+$D201),0)</f>
        <v>0</v>
      </c>
      <c r="F202" s="88" t="s">
        <v>27</v>
      </c>
      <c r="G202" s="102"/>
      <c r="H202" s="81"/>
      <c r="I202" s="11" t="s">
        <v>26</v>
      </c>
      <c r="J202" s="8">
        <f>IF(($J201+$K201)&gt;0,J201/($J201+$K201),0)</f>
        <v>0</v>
      </c>
      <c r="K202" s="8">
        <f>IF(($J201+$K201)&gt;0,K201/($J201+$K201),0)</f>
        <v>0</v>
      </c>
      <c r="L202" s="223">
        <f>IF(($J201+$K201)&gt;0,L201/($J201+$K201),0)</f>
        <v>0</v>
      </c>
      <c r="M202" s="82" t="s">
        <v>27</v>
      </c>
      <c r="N202" s="241"/>
      <c r="O202" s="94"/>
      <c r="P202" s="20"/>
      <c r="Q202" s="142"/>
      <c r="R202" s="142"/>
      <c r="S202" s="142"/>
      <c r="T202" s="142"/>
      <c r="U202" s="23"/>
      <c r="V202" s="23"/>
    </row>
    <row r="203" spans="1:22" ht="15.75" thickBot="1" x14ac:dyDescent="0.3">
      <c r="A203" s="81"/>
      <c r="B203" s="10"/>
      <c r="C203" s="10"/>
      <c r="D203" s="10"/>
      <c r="E203" s="10"/>
      <c r="F203" s="10"/>
      <c r="G203" s="102"/>
      <c r="H203" s="16"/>
      <c r="I203" s="10"/>
      <c r="J203" s="10"/>
      <c r="K203" s="10"/>
      <c r="L203" s="10" t="s">
        <v>27</v>
      </c>
      <c r="M203" s="17" t="s">
        <v>27</v>
      </c>
      <c r="N203" s="241"/>
      <c r="O203" s="10"/>
      <c r="P203" s="10"/>
      <c r="Q203" s="10"/>
      <c r="R203" s="10"/>
      <c r="S203" s="10"/>
      <c r="T203" s="10"/>
      <c r="U203" s="23"/>
      <c r="V203" s="23"/>
    </row>
    <row r="204" spans="1:22" ht="15.75" customHeight="1" thickBot="1" x14ac:dyDescent="0.3">
      <c r="A204" s="614" t="s">
        <v>353</v>
      </c>
      <c r="B204" s="615"/>
      <c r="C204" s="615"/>
      <c r="D204" s="615"/>
      <c r="E204" s="615"/>
      <c r="F204" s="615"/>
      <c r="G204" s="102"/>
      <c r="H204" s="621" t="s">
        <v>370</v>
      </c>
      <c r="I204" s="622"/>
      <c r="J204" s="622"/>
      <c r="K204" s="622"/>
      <c r="L204" s="622"/>
      <c r="M204" s="622"/>
      <c r="N204" s="248"/>
      <c r="O204" s="613"/>
      <c r="P204" s="613"/>
      <c r="Q204" s="613"/>
      <c r="R204" s="613"/>
      <c r="S204" s="613"/>
      <c r="T204" s="613"/>
      <c r="U204" s="23"/>
      <c r="V204" s="23"/>
    </row>
    <row r="205" spans="1:22" x14ac:dyDescent="0.25">
      <c r="A205" s="81"/>
      <c r="B205" s="10"/>
      <c r="C205" s="77"/>
      <c r="D205" s="77"/>
      <c r="E205" s="77"/>
      <c r="F205" s="77"/>
      <c r="G205" s="63"/>
      <c r="H205" s="81"/>
      <c r="I205" s="10"/>
      <c r="J205" s="142"/>
      <c r="K205" s="142"/>
      <c r="L205" s="142"/>
      <c r="M205" s="84"/>
      <c r="N205" s="241"/>
      <c r="O205" s="94"/>
      <c r="P205" s="10"/>
      <c r="Q205" s="142"/>
      <c r="R205" s="142"/>
      <c r="S205" s="142"/>
      <c r="T205" s="142"/>
      <c r="U205" s="23"/>
      <c r="V205" s="23"/>
    </row>
    <row r="206" spans="1:22" x14ac:dyDescent="0.25">
      <c r="A206" s="81"/>
      <c r="B206" s="10"/>
      <c r="C206" s="89" t="s">
        <v>28</v>
      </c>
      <c r="D206" s="89" t="s">
        <v>29</v>
      </c>
      <c r="E206" s="89" t="s">
        <v>30</v>
      </c>
      <c r="F206" s="106" t="s">
        <v>22</v>
      </c>
      <c r="G206" s="63"/>
      <c r="H206" s="81"/>
      <c r="I206" s="10"/>
      <c r="J206" s="71" t="s">
        <v>28</v>
      </c>
      <c r="K206" s="71" t="s">
        <v>29</v>
      </c>
      <c r="L206" s="71" t="s">
        <v>30</v>
      </c>
      <c r="M206" s="78" t="s">
        <v>22</v>
      </c>
      <c r="N206" s="241"/>
      <c r="O206" s="94"/>
      <c r="P206" s="10"/>
      <c r="Q206" s="20"/>
      <c r="R206" s="20"/>
      <c r="S206" s="20"/>
      <c r="T206" s="2"/>
      <c r="U206" s="23"/>
      <c r="V206" s="23"/>
    </row>
    <row r="207" spans="1:22" ht="67.5" x14ac:dyDescent="0.25">
      <c r="A207" s="79">
        <v>46</v>
      </c>
      <c r="B207" s="7" t="s">
        <v>422</v>
      </c>
      <c r="C207" s="112">
        <f>COUNTIF(Youth!D67:R67,"Y")</f>
        <v>0</v>
      </c>
      <c r="D207" s="11">
        <f>COUNTIF(Youth!D67:R67,"N")</f>
        <v>0</v>
      </c>
      <c r="E207" s="11">
        <f>COUNTIF(Youth!D67:R67,"N/A")</f>
        <v>0</v>
      </c>
      <c r="F207" s="87">
        <f>C207+D207+E207</f>
        <v>0</v>
      </c>
      <c r="G207" s="63"/>
      <c r="H207" s="98">
        <v>44</v>
      </c>
      <c r="I207" s="7" t="s">
        <v>371</v>
      </c>
      <c r="J207" s="11">
        <f>COUNTIF('Adult-DW'!D76:R76,"Y")</f>
        <v>0</v>
      </c>
      <c r="K207" s="11">
        <f>COUNTIF('Adult-DW'!D76:R76,"N")</f>
        <v>0</v>
      </c>
      <c r="L207" s="11">
        <f>COUNTIF('Adult-DW'!D76:R76,"N/A")</f>
        <v>0</v>
      </c>
      <c r="M207" s="80">
        <f>J207+K207+L207</f>
        <v>0</v>
      </c>
      <c r="N207" s="241"/>
      <c r="O207" s="94"/>
      <c r="P207" s="10"/>
      <c r="Q207" s="20"/>
      <c r="R207" s="20"/>
      <c r="S207" s="20"/>
      <c r="T207" s="2"/>
      <c r="U207" s="23"/>
      <c r="V207" s="23"/>
    </row>
    <row r="208" spans="1:22" x14ac:dyDescent="0.25">
      <c r="A208" s="81"/>
      <c r="B208" s="11" t="s">
        <v>26</v>
      </c>
      <c r="C208" s="8">
        <f>IF(($C207+$D207)&gt;0,C207/($C207+$D207),0)</f>
        <v>0</v>
      </c>
      <c r="D208" s="8">
        <f>IF(($C207+$D207)&gt;0,D207/($C207+$D207),0)</f>
        <v>0</v>
      </c>
      <c r="E208" s="8">
        <f>IF(($C207+$D207)&gt;0,E207/($C207+$D207),0)</f>
        <v>0</v>
      </c>
      <c r="F208" s="88" t="s">
        <v>27</v>
      </c>
      <c r="G208" s="63"/>
      <c r="H208" s="81"/>
      <c r="I208" s="11" t="s">
        <v>26</v>
      </c>
      <c r="J208" s="8">
        <f>IF(($J207+$K207)&gt;0,J207/($J207+$K207),0)</f>
        <v>0</v>
      </c>
      <c r="K208" s="8">
        <f>IF(($J207+$K207)&gt;0,K207/($J207+$K207),0)</f>
        <v>0</v>
      </c>
      <c r="L208" s="223">
        <f>IF(($J207+$K207)&gt;0,L207/($J207+$K207),0)</f>
        <v>0</v>
      </c>
      <c r="M208" s="82" t="s">
        <v>27</v>
      </c>
      <c r="N208" s="241"/>
      <c r="O208" s="94"/>
      <c r="P208" s="20"/>
      <c r="Q208" s="142"/>
      <c r="R208" s="142"/>
      <c r="S208" s="142"/>
      <c r="T208" s="2"/>
      <c r="U208" s="23"/>
      <c r="V208" s="23"/>
    </row>
    <row r="209" spans="1:22" x14ac:dyDescent="0.25">
      <c r="A209" s="81"/>
      <c r="B209" s="10"/>
      <c r="C209" s="77"/>
      <c r="D209" s="77"/>
      <c r="E209" s="77"/>
      <c r="F209" s="77"/>
      <c r="G209" s="63"/>
      <c r="H209" s="81"/>
      <c r="I209" s="10"/>
      <c r="J209" s="77"/>
      <c r="K209" s="77"/>
      <c r="L209" s="77"/>
      <c r="M209" s="84"/>
      <c r="N209" s="241"/>
      <c r="O209" s="94"/>
      <c r="P209" s="10"/>
      <c r="Q209" s="142"/>
      <c r="R209" s="142"/>
      <c r="S209" s="142"/>
      <c r="T209" s="142"/>
      <c r="U209" s="23"/>
      <c r="V209" s="23"/>
    </row>
    <row r="210" spans="1:22" x14ac:dyDescent="0.25">
      <c r="A210" s="81"/>
      <c r="B210" s="10"/>
      <c r="C210" s="89" t="s">
        <v>28</v>
      </c>
      <c r="D210" s="89" t="s">
        <v>29</v>
      </c>
      <c r="E210" s="89" t="s">
        <v>30</v>
      </c>
      <c r="F210" s="106" t="s">
        <v>22</v>
      </c>
      <c r="G210" s="63"/>
      <c r="H210" s="81"/>
      <c r="I210" s="10"/>
      <c r="J210" s="71" t="s">
        <v>28</v>
      </c>
      <c r="K210" s="71" t="s">
        <v>29</v>
      </c>
      <c r="L210" s="71" t="s">
        <v>30</v>
      </c>
      <c r="M210" s="78" t="s">
        <v>22</v>
      </c>
      <c r="N210" s="241"/>
      <c r="O210" s="94"/>
      <c r="P210" s="10"/>
      <c r="Q210" s="20"/>
      <c r="R210" s="20"/>
      <c r="S210" s="20"/>
      <c r="T210" s="20"/>
      <c r="U210" s="23"/>
      <c r="V210" s="23"/>
    </row>
    <row r="211" spans="1:22" ht="45" x14ac:dyDescent="0.25">
      <c r="A211" s="79">
        <v>47</v>
      </c>
      <c r="B211" s="221" t="s">
        <v>275</v>
      </c>
      <c r="C211" s="112">
        <f>COUNTIF(Youth!D68:R68,"Y")</f>
        <v>0</v>
      </c>
      <c r="D211" s="11">
        <f>COUNTIF(Youth!D68:R68,"N")</f>
        <v>0</v>
      </c>
      <c r="E211" s="11">
        <f>COUNTIF(Youth!D68:R68,"N/A")</f>
        <v>0</v>
      </c>
      <c r="F211" s="87">
        <f>C211+D211+E211</f>
        <v>0</v>
      </c>
      <c r="G211" s="63"/>
      <c r="H211" s="79">
        <v>45</v>
      </c>
      <c r="I211" s="7" t="s">
        <v>317</v>
      </c>
      <c r="J211" s="11">
        <f>COUNTIF('Adult-DW'!D77:R77,"Y")</f>
        <v>0</v>
      </c>
      <c r="K211" s="11">
        <f>COUNTIF('Adult-DW'!D77:R77,"N")</f>
        <v>0</v>
      </c>
      <c r="L211" s="11">
        <f>COUNTIF('Adult-DW'!D77:R77,"N/A")</f>
        <v>0</v>
      </c>
      <c r="M211" s="80">
        <f>J211+K211+L211</f>
        <v>0</v>
      </c>
      <c r="N211" s="241"/>
      <c r="O211" s="94"/>
      <c r="P211" s="10"/>
      <c r="Q211" s="20"/>
      <c r="R211" s="20"/>
      <c r="S211" s="20"/>
      <c r="T211" s="20"/>
      <c r="U211" s="23"/>
      <c r="V211" s="23"/>
    </row>
    <row r="212" spans="1:22" x14ac:dyDescent="0.25">
      <c r="A212" s="81"/>
      <c r="B212" s="11" t="s">
        <v>26</v>
      </c>
      <c r="C212" s="8">
        <f>IF(($C211+$D211)&gt;0,C211/($C211+$D211),0)</f>
        <v>0</v>
      </c>
      <c r="D212" s="8">
        <f>IF(($C211+$D211)&gt;0,D211/($C211+$D211),0)</f>
        <v>0</v>
      </c>
      <c r="E212" s="8">
        <f>IF(($C211+$D211)&gt;0,E211/($C211+$D211),0)</f>
        <v>0</v>
      </c>
      <c r="F212" s="88" t="s">
        <v>27</v>
      </c>
      <c r="G212" s="63"/>
      <c r="H212" s="81"/>
      <c r="I212" s="11" t="s">
        <v>26</v>
      </c>
      <c r="J212" s="8">
        <f>IF(($J211+$K211)&gt;0,J211/($J211+$K211),0)</f>
        <v>0</v>
      </c>
      <c r="K212" s="8">
        <f>IF(($J211+$K211)&gt;0,K211/($J211+$K211),0)</f>
        <v>0</v>
      </c>
      <c r="L212" s="223">
        <f>IF(($J211+$K211)&gt;0,L211/($J211+$K211),0)</f>
        <v>0</v>
      </c>
      <c r="M212" s="82" t="s">
        <v>27</v>
      </c>
      <c r="N212" s="241"/>
      <c r="O212" s="94"/>
      <c r="P212" s="20"/>
      <c r="Q212" s="142"/>
      <c r="R212" s="142"/>
      <c r="S212" s="142"/>
      <c r="T212" s="142"/>
      <c r="U212" s="23"/>
      <c r="V212" s="23"/>
    </row>
    <row r="213" spans="1:22" x14ac:dyDescent="0.25">
      <c r="A213" s="81"/>
      <c r="B213" s="10"/>
      <c r="C213" s="77"/>
      <c r="D213" s="77"/>
      <c r="E213" s="77"/>
      <c r="F213" s="77"/>
      <c r="G213" s="63"/>
      <c r="H213" s="81"/>
      <c r="I213" s="10"/>
      <c r="J213" s="77"/>
      <c r="K213" s="77"/>
      <c r="L213" s="77"/>
      <c r="M213" s="84"/>
      <c r="N213" s="241"/>
      <c r="O213" s="94"/>
      <c r="P213" s="10"/>
      <c r="Q213" s="142"/>
      <c r="R213" s="142"/>
      <c r="S213" s="142"/>
      <c r="T213" s="142"/>
      <c r="U213" s="23"/>
      <c r="V213" s="23"/>
    </row>
    <row r="214" spans="1:22" x14ac:dyDescent="0.25">
      <c r="A214" s="81"/>
      <c r="B214" s="10"/>
      <c r="C214" s="77"/>
      <c r="D214" s="77"/>
      <c r="E214" s="77"/>
      <c r="F214" s="77"/>
      <c r="G214" s="105"/>
      <c r="H214" s="81"/>
      <c r="I214" s="10"/>
      <c r="J214" s="77"/>
      <c r="K214" s="77"/>
      <c r="L214" s="77"/>
      <c r="M214" s="84"/>
      <c r="N214" s="241"/>
      <c r="O214" s="94"/>
      <c r="P214" s="10"/>
      <c r="Q214" s="142"/>
      <c r="R214" s="142"/>
      <c r="S214" s="142"/>
      <c r="T214" s="142"/>
      <c r="U214" s="23"/>
      <c r="V214" s="23"/>
    </row>
    <row r="215" spans="1:22" x14ac:dyDescent="0.25">
      <c r="A215" s="81"/>
      <c r="B215" s="10"/>
      <c r="C215" s="89" t="s">
        <v>28</v>
      </c>
      <c r="D215" s="89" t="s">
        <v>29</v>
      </c>
      <c r="E215" s="89" t="s">
        <v>30</v>
      </c>
      <c r="F215" s="106" t="s">
        <v>22</v>
      </c>
      <c r="G215" s="105"/>
      <c r="H215" s="81"/>
      <c r="I215" s="10"/>
      <c r="J215" s="71" t="s">
        <v>28</v>
      </c>
      <c r="K215" s="71" t="s">
        <v>29</v>
      </c>
      <c r="L215" s="71" t="s">
        <v>30</v>
      </c>
      <c r="M215" s="78" t="s">
        <v>22</v>
      </c>
      <c r="N215" s="241"/>
      <c r="O215" s="94"/>
      <c r="P215" s="10"/>
      <c r="Q215" s="20"/>
      <c r="R215" s="20"/>
      <c r="S215" s="20"/>
      <c r="T215" s="20"/>
      <c r="U215" s="23"/>
      <c r="V215" s="23"/>
    </row>
    <row r="216" spans="1:22" ht="45" x14ac:dyDescent="0.25">
      <c r="A216" s="79">
        <v>48</v>
      </c>
      <c r="B216" s="7" t="s">
        <v>276</v>
      </c>
      <c r="C216" s="112">
        <f>COUNTIF(Youth!D69:R69,"Y")</f>
        <v>0</v>
      </c>
      <c r="D216" s="11">
        <f>COUNTIF(Youth!D69:R69,"N")</f>
        <v>0</v>
      </c>
      <c r="E216" s="11">
        <f>COUNTIF(Youth!D69:R69,"N/A")</f>
        <v>0</v>
      </c>
      <c r="F216" s="87">
        <f>C216+D216+E216</f>
        <v>0</v>
      </c>
      <c r="G216" s="63"/>
      <c r="H216" s="79">
        <v>47</v>
      </c>
      <c r="I216" s="215" t="s">
        <v>223</v>
      </c>
      <c r="J216" s="11">
        <f>COUNTIF('Adult-DW'!D79:R79,"Y")</f>
        <v>0</v>
      </c>
      <c r="K216" s="11">
        <f>COUNTIF('Adult-DW'!D79:R79,"N")</f>
        <v>0</v>
      </c>
      <c r="L216" s="11">
        <f>COUNTIF('Adult-DW'!D79:R79,"N/A")</f>
        <v>0</v>
      </c>
      <c r="M216" s="80">
        <f>J216+K216+L216</f>
        <v>0</v>
      </c>
      <c r="N216" s="241"/>
      <c r="O216" s="94"/>
      <c r="P216" s="10"/>
      <c r="Q216" s="20"/>
      <c r="R216" s="20"/>
      <c r="S216" s="20"/>
      <c r="T216" s="20"/>
      <c r="U216" s="23"/>
      <c r="V216" s="23"/>
    </row>
    <row r="217" spans="1:22" x14ac:dyDescent="0.25">
      <c r="A217" s="81"/>
      <c r="B217" s="11" t="s">
        <v>26</v>
      </c>
      <c r="C217" s="8">
        <f>IF(($C216+$D216)&gt;0,C216/($C216+$D216),0)</f>
        <v>0</v>
      </c>
      <c r="D217" s="8">
        <f>IF(($C216+$D216)&gt;0,D216/($C216+$D216),0)</f>
        <v>0</v>
      </c>
      <c r="E217" s="8">
        <f>IF(($C216+$D216)&gt;0,E216/($C216+$D216),0)</f>
        <v>0</v>
      </c>
      <c r="F217" s="88" t="s">
        <v>27</v>
      </c>
      <c r="G217" s="63"/>
      <c r="H217" s="81"/>
      <c r="I217" s="11" t="s">
        <v>26</v>
      </c>
      <c r="J217" s="8">
        <f>IF(($J216+$K216)&gt;0,J216/($J216+$K216),0)</f>
        <v>0</v>
      </c>
      <c r="K217" s="8">
        <f>IF(($J216+$K216)&gt;0,K216/($J216+$K216),0)</f>
        <v>0</v>
      </c>
      <c r="L217" s="223">
        <f>IF(($J216+$K216)&gt;0,L216/($J216+$K216),0)</f>
        <v>0</v>
      </c>
      <c r="M217" s="82" t="s">
        <v>27</v>
      </c>
      <c r="N217" s="241"/>
      <c r="O217" s="94"/>
      <c r="P217" s="20"/>
      <c r="Q217" s="142"/>
      <c r="R217" s="142"/>
      <c r="S217" s="142"/>
      <c r="T217" s="142"/>
      <c r="U217" s="23"/>
      <c r="V217" s="23"/>
    </row>
    <row r="218" spans="1:22" ht="15.75" thickBot="1" x14ac:dyDescent="0.3">
      <c r="A218" s="81"/>
      <c r="B218" s="10"/>
      <c r="C218" s="77"/>
      <c r="D218" s="77"/>
      <c r="E218" s="77"/>
      <c r="F218" s="77"/>
      <c r="G218" s="63"/>
      <c r="H218" s="81"/>
      <c r="I218" s="10"/>
      <c r="J218" s="142"/>
      <c r="K218" s="142"/>
      <c r="L218" s="142"/>
      <c r="M218" s="84"/>
      <c r="N218" s="241"/>
      <c r="O218" s="94"/>
      <c r="P218" s="10"/>
      <c r="Q218" s="142"/>
      <c r="R218" s="142"/>
      <c r="S218" s="142"/>
      <c r="T218" s="142"/>
      <c r="U218" s="23"/>
      <c r="V218" s="23"/>
    </row>
    <row r="219" spans="1:22" ht="15.75" customHeight="1" thickBot="1" x14ac:dyDescent="0.3">
      <c r="A219" s="614" t="s">
        <v>48</v>
      </c>
      <c r="B219" s="615"/>
      <c r="C219" s="615"/>
      <c r="D219" s="615"/>
      <c r="E219" s="615"/>
      <c r="F219" s="615"/>
      <c r="G219" s="102"/>
      <c r="H219" s="616"/>
      <c r="I219" s="613"/>
      <c r="J219" s="613"/>
      <c r="K219" s="613"/>
      <c r="L219" s="613"/>
      <c r="M219" s="617"/>
      <c r="N219" s="241"/>
      <c r="O219" s="613"/>
      <c r="P219" s="613"/>
      <c r="Q219" s="613"/>
      <c r="R219" s="613"/>
      <c r="S219" s="613"/>
      <c r="T219" s="613"/>
      <c r="U219" s="23"/>
      <c r="V219" s="23"/>
    </row>
    <row r="220" spans="1:22" x14ac:dyDescent="0.25">
      <c r="A220" s="81"/>
      <c r="B220" s="10"/>
      <c r="C220" s="77"/>
      <c r="D220" s="77"/>
      <c r="E220" s="77"/>
      <c r="F220" s="77"/>
      <c r="G220" s="63"/>
      <c r="H220" s="81"/>
      <c r="I220" s="10"/>
      <c r="J220" s="142"/>
      <c r="K220" s="142"/>
      <c r="L220" s="142"/>
      <c r="M220" s="84"/>
      <c r="N220" s="241"/>
      <c r="O220" s="94"/>
      <c r="P220" s="10"/>
      <c r="Q220" s="142"/>
      <c r="R220" s="142"/>
      <c r="S220" s="142"/>
      <c r="T220" s="142"/>
      <c r="U220" s="23"/>
      <c r="V220" s="23"/>
    </row>
    <row r="221" spans="1:22" x14ac:dyDescent="0.25">
      <c r="A221" s="81"/>
      <c r="B221" s="10"/>
      <c r="C221" s="89" t="s">
        <v>28</v>
      </c>
      <c r="D221" s="89" t="s">
        <v>29</v>
      </c>
      <c r="E221" s="89" t="s">
        <v>30</v>
      </c>
      <c r="F221" s="106" t="s">
        <v>22</v>
      </c>
      <c r="G221" s="63"/>
      <c r="H221" s="81"/>
      <c r="I221" s="10"/>
      <c r="J221" s="71" t="s">
        <v>28</v>
      </c>
      <c r="K221" s="71" t="s">
        <v>29</v>
      </c>
      <c r="L221" s="71" t="s">
        <v>30</v>
      </c>
      <c r="M221" s="78" t="s">
        <v>22</v>
      </c>
      <c r="N221" s="241"/>
      <c r="O221" s="94"/>
      <c r="P221" s="10"/>
      <c r="Q221" s="20"/>
      <c r="R221" s="20"/>
      <c r="S221" s="20"/>
      <c r="T221" s="2"/>
      <c r="U221" s="23"/>
      <c r="V221" s="23"/>
    </row>
    <row r="222" spans="1:22" ht="56.25" x14ac:dyDescent="0.25">
      <c r="A222" s="79">
        <v>49</v>
      </c>
      <c r="B222" s="222" t="s">
        <v>292</v>
      </c>
      <c r="C222" s="112">
        <f>COUNTIF(Youth!D72:R72,"Y")</f>
        <v>0</v>
      </c>
      <c r="D222" s="11">
        <f>COUNTIF(Youth!D72:R72,"N")</f>
        <v>0</v>
      </c>
      <c r="E222" s="11">
        <f>COUNTIF(Youth!D72:R72,"N/A")</f>
        <v>0</v>
      </c>
      <c r="F222" s="87">
        <f>C222+D222+E222</f>
        <v>0</v>
      </c>
      <c r="G222" s="63"/>
      <c r="H222" s="79">
        <v>48</v>
      </c>
      <c r="I222" s="7" t="s">
        <v>363</v>
      </c>
      <c r="J222" s="11">
        <f>COUNTIF('Adult-DW'!D80:R80,"Y")</f>
        <v>0</v>
      </c>
      <c r="K222" s="11">
        <f>COUNTIF('Adult-DW'!D80:R80,"N")</f>
        <v>0</v>
      </c>
      <c r="L222" s="11">
        <f>COUNTIF('Adult-DW'!D80:R80,"N/A")</f>
        <v>0</v>
      </c>
      <c r="M222" s="80">
        <f>J222+K222+L222</f>
        <v>0</v>
      </c>
      <c r="N222" s="241"/>
      <c r="O222" s="94"/>
      <c r="P222" s="10"/>
      <c r="Q222" s="20"/>
      <c r="R222" s="20"/>
      <c r="S222" s="20"/>
      <c r="T222" s="2"/>
      <c r="U222" s="23"/>
      <c r="V222" s="23"/>
    </row>
    <row r="223" spans="1:22" x14ac:dyDescent="0.25">
      <c r="A223" s="81"/>
      <c r="B223" s="11" t="s">
        <v>26</v>
      </c>
      <c r="C223" s="8">
        <f>IF(($C222+$D222)&gt;0,C222/($C222+$D222),0)</f>
        <v>0</v>
      </c>
      <c r="D223" s="8">
        <f>IF(($C222+$D222)&gt;0,D222/($C222+$D222),0)</f>
        <v>0</v>
      </c>
      <c r="E223" s="8">
        <f>IF(($C222+$D222)&gt;0,E222/($C222+$D222),0)</f>
        <v>0</v>
      </c>
      <c r="F223" s="88" t="s">
        <v>27</v>
      </c>
      <c r="G223" s="63"/>
      <c r="H223" s="81"/>
      <c r="I223" s="11" t="s">
        <v>26</v>
      </c>
      <c r="J223" s="8">
        <f>IF(($J222+$K222)&gt;0,J222/($J222+$K222),0)</f>
        <v>0</v>
      </c>
      <c r="K223" s="8">
        <f>IF(($J222+$K222)&gt;0,K222/($J222+$K222),0)</f>
        <v>0</v>
      </c>
      <c r="L223" s="223">
        <f>IF(($J222+$K222)&gt;0,L222/($J222+$K222),0)</f>
        <v>0</v>
      </c>
      <c r="M223" s="82" t="s">
        <v>27</v>
      </c>
      <c r="N223" s="241"/>
      <c r="O223" s="94"/>
      <c r="P223" s="20"/>
      <c r="Q223" s="142"/>
      <c r="R223" s="142"/>
      <c r="S223" s="142"/>
      <c r="T223" s="2"/>
      <c r="U223" s="23"/>
      <c r="V223" s="23"/>
    </row>
    <row r="224" spans="1:22" x14ac:dyDescent="0.25">
      <c r="A224" s="81"/>
      <c r="B224" s="10"/>
      <c r="C224" s="77"/>
      <c r="D224" s="77"/>
      <c r="E224" s="77"/>
      <c r="F224" s="77"/>
      <c r="G224" s="63"/>
      <c r="H224" s="81"/>
      <c r="I224" s="10"/>
      <c r="J224" s="77"/>
      <c r="K224" s="77"/>
      <c r="L224" s="77"/>
      <c r="M224" s="84"/>
      <c r="N224" s="241"/>
      <c r="O224" s="94"/>
      <c r="P224" s="10"/>
      <c r="Q224" s="142"/>
      <c r="R224" s="142"/>
      <c r="S224" s="142"/>
      <c r="T224" s="142"/>
      <c r="U224" s="23"/>
      <c r="V224" s="23"/>
    </row>
    <row r="225" spans="1:22" x14ac:dyDescent="0.25">
      <c r="A225" s="81"/>
      <c r="B225" s="10"/>
      <c r="C225" s="89" t="s">
        <v>28</v>
      </c>
      <c r="D225" s="89" t="s">
        <v>29</v>
      </c>
      <c r="E225" s="89" t="s">
        <v>30</v>
      </c>
      <c r="F225" s="106" t="s">
        <v>22</v>
      </c>
      <c r="G225" s="63"/>
      <c r="H225" s="81"/>
      <c r="I225" s="10"/>
      <c r="J225" s="71" t="s">
        <v>28</v>
      </c>
      <c r="K225" s="71" t="s">
        <v>29</v>
      </c>
      <c r="L225" s="71" t="s">
        <v>30</v>
      </c>
      <c r="M225" s="78" t="s">
        <v>22</v>
      </c>
      <c r="N225" s="241"/>
      <c r="O225" s="94"/>
      <c r="P225" s="10"/>
      <c r="Q225" s="20"/>
      <c r="R225" s="20"/>
      <c r="S225" s="20"/>
      <c r="T225" s="20"/>
      <c r="U225" s="23"/>
      <c r="V225" s="23"/>
    </row>
    <row r="226" spans="1:22" ht="78.75" x14ac:dyDescent="0.25">
      <c r="A226" s="79">
        <v>50</v>
      </c>
      <c r="B226" s="7" t="s">
        <v>277</v>
      </c>
      <c r="C226" s="112">
        <f>COUNTIF(Youth!D73:R73,"Y")</f>
        <v>0</v>
      </c>
      <c r="D226" s="11">
        <f>COUNTIF(Youth!D73:R73,"N")</f>
        <v>0</v>
      </c>
      <c r="E226" s="11">
        <f>COUNTIF(Youth!D73:R73,"N/A")</f>
        <v>0</v>
      </c>
      <c r="F226" s="87">
        <f>C226+D226+E226</f>
        <v>0</v>
      </c>
      <c r="G226" s="63"/>
      <c r="H226" s="79">
        <v>49</v>
      </c>
      <c r="I226" s="7" t="s">
        <v>364</v>
      </c>
      <c r="J226" s="11">
        <f>COUNTIF('Adult-DW'!D81:R81,"Y")</f>
        <v>0</v>
      </c>
      <c r="K226" s="11">
        <f>COUNTIF('Adult-DW'!D81:R81,"N")</f>
        <v>0</v>
      </c>
      <c r="L226" s="11">
        <f>COUNTIF('Adult-DW'!D81:R81,"N/A")</f>
        <v>0</v>
      </c>
      <c r="M226" s="80">
        <f>J226+K226+L226</f>
        <v>0</v>
      </c>
      <c r="N226" s="241"/>
      <c r="O226" s="94"/>
      <c r="P226" s="10"/>
      <c r="Q226" s="20"/>
      <c r="R226" s="20"/>
      <c r="S226" s="20"/>
      <c r="T226" s="20"/>
      <c r="U226" s="23"/>
      <c r="V226" s="23"/>
    </row>
    <row r="227" spans="1:22" x14ac:dyDescent="0.25">
      <c r="A227" s="81"/>
      <c r="B227" s="11" t="s">
        <v>26</v>
      </c>
      <c r="C227" s="8">
        <f>IF(($C226+$D226)&gt;0,C226/($C226+$D226),0)</f>
        <v>0</v>
      </c>
      <c r="D227" s="8">
        <f>IF(($C226+$D226)&gt;0,D226/($C226+$D226),0)</f>
        <v>0</v>
      </c>
      <c r="E227" s="8">
        <f>IF(($C226+$D226)&gt;0,E226/($C226+$D226),0)</f>
        <v>0</v>
      </c>
      <c r="F227" s="88" t="s">
        <v>27</v>
      </c>
      <c r="G227" s="63"/>
      <c r="H227" s="81"/>
      <c r="I227" s="11" t="s">
        <v>26</v>
      </c>
      <c r="J227" s="8">
        <f>IF(($J226+$K226)&gt;0,J226/($J226+$K226),0)</f>
        <v>0</v>
      </c>
      <c r="K227" s="8">
        <f>IF(($J226+$K226)&gt;0,K226/($J226+$K226),0)</f>
        <v>0</v>
      </c>
      <c r="L227" s="223">
        <f>IF(($J226+$K226)&gt;0,L226/($J226+$K226),0)</f>
        <v>0</v>
      </c>
      <c r="M227" s="82" t="s">
        <v>27</v>
      </c>
      <c r="N227" s="241"/>
      <c r="O227" s="94"/>
      <c r="P227" s="20"/>
      <c r="Q227" s="142"/>
      <c r="R227" s="142"/>
      <c r="S227" s="142"/>
      <c r="T227" s="142"/>
      <c r="U227" s="23"/>
      <c r="V227" s="23"/>
    </row>
    <row r="228" spans="1:22" x14ac:dyDescent="0.25">
      <c r="A228" s="81"/>
      <c r="B228" s="10"/>
      <c r="C228" s="77"/>
      <c r="D228" s="77"/>
      <c r="E228" s="77"/>
      <c r="F228" s="77"/>
      <c r="G228" s="63"/>
      <c r="H228" s="81"/>
      <c r="I228" s="10"/>
      <c r="J228" s="77"/>
      <c r="K228" s="77"/>
      <c r="L228" s="77"/>
      <c r="M228" s="84"/>
      <c r="N228" s="241"/>
      <c r="O228" s="94"/>
      <c r="P228" s="10"/>
      <c r="Q228" s="142"/>
      <c r="R228" s="142"/>
      <c r="S228" s="142"/>
      <c r="T228" s="142"/>
      <c r="U228" s="23"/>
      <c r="V228" s="23"/>
    </row>
    <row r="229" spans="1:22" x14ac:dyDescent="0.25">
      <c r="A229" s="81"/>
      <c r="B229" s="10"/>
      <c r="C229" s="89" t="s">
        <v>28</v>
      </c>
      <c r="D229" s="89" t="s">
        <v>29</v>
      </c>
      <c r="E229" s="89" t="s">
        <v>30</v>
      </c>
      <c r="F229" s="106" t="s">
        <v>22</v>
      </c>
      <c r="G229" s="63"/>
      <c r="H229" s="81"/>
      <c r="I229" s="10"/>
      <c r="J229" s="71" t="s">
        <v>28</v>
      </c>
      <c r="K229" s="71" t="s">
        <v>29</v>
      </c>
      <c r="L229" s="71" t="s">
        <v>30</v>
      </c>
      <c r="M229" s="78" t="s">
        <v>22</v>
      </c>
      <c r="N229" s="241"/>
      <c r="O229" s="94"/>
      <c r="P229" s="10"/>
      <c r="Q229" s="20"/>
      <c r="R229" s="20"/>
      <c r="S229" s="20"/>
      <c r="T229" s="20"/>
      <c r="U229" s="23"/>
      <c r="V229" s="23"/>
    </row>
    <row r="230" spans="1:22" ht="33.75" x14ac:dyDescent="0.25">
      <c r="A230" s="79">
        <v>51</v>
      </c>
      <c r="B230" s="7" t="s">
        <v>279</v>
      </c>
      <c r="C230" s="112">
        <f>COUNTIF(Youth!D74:R74,"Y")</f>
        <v>0</v>
      </c>
      <c r="D230" s="11">
        <f>COUNTIF(Youth!D74:R74,"N")</f>
        <v>0</v>
      </c>
      <c r="E230" s="11">
        <f>COUNTIF(Youth!D74:R74,"N/A")</f>
        <v>0</v>
      </c>
      <c r="F230" s="87">
        <f>C230+D230+E230</f>
        <v>0</v>
      </c>
      <c r="G230" s="63"/>
      <c r="H230" s="79">
        <v>50</v>
      </c>
      <c r="I230" s="215" t="s">
        <v>321</v>
      </c>
      <c r="J230" s="11">
        <f>COUNTIF('Adult-DW'!D82:R82,"Y")</f>
        <v>0</v>
      </c>
      <c r="K230" s="11">
        <f>COUNTIF('Adult-DW'!D82:R82,"N")</f>
        <v>0</v>
      </c>
      <c r="L230" s="11">
        <f>COUNTIF('Adult-DW'!D82:R82,"N/A")</f>
        <v>0</v>
      </c>
      <c r="M230" s="80">
        <f>J230+K230+L230</f>
        <v>0</v>
      </c>
      <c r="N230" s="241"/>
      <c r="O230" s="94"/>
      <c r="P230" s="10"/>
      <c r="Q230" s="20"/>
      <c r="R230" s="20"/>
      <c r="S230" s="20"/>
      <c r="T230" s="20"/>
      <c r="U230" s="23"/>
      <c r="V230" s="23"/>
    </row>
    <row r="231" spans="1:22" x14ac:dyDescent="0.25">
      <c r="A231" s="81"/>
      <c r="B231" s="11" t="s">
        <v>26</v>
      </c>
      <c r="C231" s="8">
        <f>IF(($C230+$D230)&gt;0,C230/($C230+$D230),0)</f>
        <v>0</v>
      </c>
      <c r="D231" s="8">
        <f>IF(($C230+$D230)&gt;0,D230/($C230+$D230),0)</f>
        <v>0</v>
      </c>
      <c r="E231" s="8">
        <f>IF(($C230+$D230)&gt;0,E230/($C230+$D230),0)</f>
        <v>0</v>
      </c>
      <c r="F231" s="88" t="s">
        <v>27</v>
      </c>
      <c r="G231" s="63"/>
      <c r="H231" s="81"/>
      <c r="I231" s="11" t="s">
        <v>26</v>
      </c>
      <c r="J231" s="8">
        <f>IF(($J230+$K230)&gt;0,J230/($J230+$K230),0)</f>
        <v>0</v>
      </c>
      <c r="K231" s="8">
        <f>IF(($J230+$K230)&gt;0,K230/($J230+$K230),0)</f>
        <v>0</v>
      </c>
      <c r="L231" s="223">
        <f>IF(($J230+$K230)&gt;0,L230/($J230+$K230),0)</f>
        <v>0</v>
      </c>
      <c r="M231" s="82" t="s">
        <v>27</v>
      </c>
      <c r="N231" s="241"/>
      <c r="O231" s="94"/>
      <c r="P231" s="20"/>
      <c r="Q231" s="142"/>
      <c r="R231" s="142"/>
      <c r="S231" s="142"/>
      <c r="T231" s="142"/>
      <c r="U231" s="23"/>
      <c r="V231" s="23"/>
    </row>
    <row r="232" spans="1:22" ht="15.75" thickBot="1" x14ac:dyDescent="0.3">
      <c r="A232" s="81"/>
      <c r="B232" s="10"/>
      <c r="C232" s="77"/>
      <c r="D232" s="77"/>
      <c r="E232" s="77"/>
      <c r="F232" s="77"/>
      <c r="G232" s="63"/>
      <c r="H232" s="81"/>
      <c r="I232" s="10"/>
      <c r="J232" s="77"/>
      <c r="K232" s="77"/>
      <c r="L232" s="77"/>
      <c r="M232" s="84"/>
      <c r="N232" s="241"/>
      <c r="O232" s="94"/>
      <c r="P232" s="10"/>
      <c r="Q232" s="142"/>
      <c r="R232" s="142"/>
      <c r="S232" s="142"/>
      <c r="T232" s="142"/>
      <c r="U232" s="23"/>
      <c r="V232" s="23"/>
    </row>
    <row r="233" spans="1:22" ht="15.75" customHeight="1" thickBot="1" x14ac:dyDescent="0.3">
      <c r="A233" s="614" t="s">
        <v>354</v>
      </c>
      <c r="B233" s="615"/>
      <c r="C233" s="615"/>
      <c r="D233" s="615"/>
      <c r="E233" s="615"/>
      <c r="F233" s="615"/>
      <c r="G233" s="63"/>
      <c r="H233" s="81"/>
      <c r="I233" s="10"/>
      <c r="J233" s="10"/>
      <c r="K233" s="10"/>
      <c r="L233" s="10"/>
      <c r="M233" s="84"/>
      <c r="N233" s="241"/>
      <c r="O233" s="94"/>
      <c r="P233" s="10"/>
      <c r="Q233" s="10"/>
      <c r="R233" s="10"/>
      <c r="S233" s="10"/>
      <c r="T233" s="142"/>
      <c r="U233" s="23"/>
      <c r="V233" s="23"/>
    </row>
    <row r="234" spans="1:22" x14ac:dyDescent="0.25">
      <c r="A234" s="81"/>
      <c r="B234" s="10"/>
      <c r="C234" s="89" t="s">
        <v>28</v>
      </c>
      <c r="D234" s="89" t="s">
        <v>29</v>
      </c>
      <c r="E234" s="89" t="s">
        <v>30</v>
      </c>
      <c r="F234" s="106" t="s">
        <v>22</v>
      </c>
      <c r="G234" s="63"/>
      <c r="H234" s="81"/>
      <c r="I234" s="10"/>
      <c r="J234" s="71" t="s">
        <v>28</v>
      </c>
      <c r="K234" s="71" t="s">
        <v>29</v>
      </c>
      <c r="L234" s="71" t="s">
        <v>30</v>
      </c>
      <c r="M234" s="78" t="s">
        <v>22</v>
      </c>
      <c r="N234" s="241"/>
      <c r="O234" s="94"/>
      <c r="P234" s="10"/>
      <c r="Q234" s="20"/>
      <c r="R234" s="20"/>
      <c r="S234" s="20"/>
      <c r="T234" s="20"/>
      <c r="U234" s="23"/>
      <c r="V234" s="23"/>
    </row>
    <row r="235" spans="1:22" ht="33.75" x14ac:dyDescent="0.25">
      <c r="A235" s="98">
        <v>52</v>
      </c>
      <c r="B235" s="7" t="s">
        <v>426</v>
      </c>
      <c r="C235" s="112">
        <f>COUNTIF(Youth!D77:R77,"Y")</f>
        <v>0</v>
      </c>
      <c r="D235" s="11">
        <f>COUNTIF(Youth!D77:R77,"N")</f>
        <v>0</v>
      </c>
      <c r="E235" s="11">
        <f>COUNTIF(Youth!D77:R77,"N/A")</f>
        <v>0</v>
      </c>
      <c r="F235" s="87">
        <f>C235+D235+E235</f>
        <v>0</v>
      </c>
      <c r="G235" s="63"/>
      <c r="H235" s="79">
        <v>51</v>
      </c>
      <c r="I235" s="7" t="s">
        <v>365</v>
      </c>
      <c r="J235" s="11">
        <f>COUNTIF('Adult-DW'!D83:R83,"Y")</f>
        <v>0</v>
      </c>
      <c r="K235" s="11">
        <f>COUNTIF('Adult-DW'!D83:R83,"N")</f>
        <v>0</v>
      </c>
      <c r="L235" s="11">
        <f>COUNTIF('Adult-DW'!D83:R83,"N/A")</f>
        <v>0</v>
      </c>
      <c r="M235" s="80">
        <f>J235+K235+L235</f>
        <v>0</v>
      </c>
      <c r="N235" s="241"/>
      <c r="O235" s="94"/>
      <c r="P235" s="10"/>
      <c r="Q235" s="20"/>
      <c r="R235" s="20"/>
      <c r="S235" s="20"/>
      <c r="T235" s="20"/>
      <c r="U235" s="23"/>
      <c r="V235" s="23"/>
    </row>
    <row r="236" spans="1:22" x14ac:dyDescent="0.25">
      <c r="A236" s="81"/>
      <c r="B236" s="11" t="s">
        <v>26</v>
      </c>
      <c r="C236" s="8">
        <f>IF(($C235+$D235)&gt;0,C235/($C235+$D235),0)</f>
        <v>0</v>
      </c>
      <c r="D236" s="8">
        <f>IF(($C235+$D235)&gt;0,D235/($C235+$D235),0)</f>
        <v>0</v>
      </c>
      <c r="E236" s="8">
        <f>IF(($C235+$D235)&gt;0,E235/($C235+$D235),0)</f>
        <v>0</v>
      </c>
      <c r="F236" s="88" t="s">
        <v>27</v>
      </c>
      <c r="G236" s="63"/>
      <c r="H236" s="81"/>
      <c r="I236" s="11" t="s">
        <v>26</v>
      </c>
      <c r="J236" s="8">
        <f>IF(($J235+$K235)&gt;0,J235/($J235+$K235),0)</f>
        <v>0</v>
      </c>
      <c r="K236" s="8">
        <f>IF(($J235+$K235)&gt;0,K235/($J235+$K235),0)</f>
        <v>0</v>
      </c>
      <c r="L236" s="223">
        <f>IF(($J235+$K235)&gt;0,L235/($J235+$K235),0)</f>
        <v>0</v>
      </c>
      <c r="M236" s="82" t="s">
        <v>27</v>
      </c>
      <c r="N236" s="241"/>
      <c r="O236" s="94"/>
      <c r="P236" s="20"/>
      <c r="Q236" s="142"/>
      <c r="R236" s="142"/>
      <c r="S236" s="142"/>
      <c r="T236" s="142"/>
      <c r="U236" s="23"/>
      <c r="V236" s="23"/>
    </row>
    <row r="237" spans="1:22" x14ac:dyDescent="0.25">
      <c r="A237" s="81"/>
      <c r="B237" s="10"/>
      <c r="C237" s="77"/>
      <c r="D237" s="77"/>
      <c r="E237" s="77"/>
      <c r="F237" s="77"/>
      <c r="G237" s="63"/>
      <c r="H237" s="81"/>
      <c r="I237" s="10"/>
      <c r="J237" s="142"/>
      <c r="K237" s="142"/>
      <c r="L237" s="142"/>
      <c r="M237" s="84"/>
      <c r="N237" s="241"/>
      <c r="O237" s="94"/>
      <c r="P237" s="10"/>
      <c r="Q237" s="142"/>
      <c r="R237" s="142"/>
      <c r="S237" s="142"/>
      <c r="T237" s="142"/>
      <c r="U237" s="23"/>
      <c r="V237" s="23"/>
    </row>
    <row r="238" spans="1:22" x14ac:dyDescent="0.25">
      <c r="A238" s="81"/>
      <c r="B238" s="10"/>
      <c r="C238" s="77"/>
      <c r="D238" s="77"/>
      <c r="E238" s="77"/>
      <c r="F238" s="77"/>
      <c r="G238" s="102"/>
      <c r="H238" s="616"/>
      <c r="I238" s="613"/>
      <c r="J238" s="613"/>
      <c r="K238" s="613"/>
      <c r="L238" s="613"/>
      <c r="M238" s="617"/>
      <c r="N238" s="241"/>
      <c r="O238" s="613"/>
      <c r="P238" s="613"/>
      <c r="Q238" s="613"/>
      <c r="R238" s="613"/>
      <c r="S238" s="613"/>
      <c r="T238" s="613"/>
      <c r="U238" s="23"/>
      <c r="V238" s="23"/>
    </row>
    <row r="239" spans="1:22" x14ac:dyDescent="0.25">
      <c r="A239" s="81"/>
      <c r="B239" s="10"/>
      <c r="C239" s="89" t="s">
        <v>28</v>
      </c>
      <c r="D239" s="89" t="s">
        <v>29</v>
      </c>
      <c r="E239" s="89" t="s">
        <v>30</v>
      </c>
      <c r="F239" s="106" t="s">
        <v>22</v>
      </c>
      <c r="G239" s="63"/>
      <c r="H239" s="81"/>
      <c r="I239" s="10"/>
      <c r="J239" s="71" t="s">
        <v>28</v>
      </c>
      <c r="K239" s="71" t="s">
        <v>29</v>
      </c>
      <c r="L239" s="71" t="s">
        <v>30</v>
      </c>
      <c r="M239" s="78" t="s">
        <v>22</v>
      </c>
      <c r="N239" s="241"/>
      <c r="O239" s="94"/>
      <c r="P239" s="10"/>
      <c r="Q239" s="20"/>
      <c r="R239" s="20"/>
      <c r="S239" s="20"/>
      <c r="T239" s="2"/>
      <c r="U239" s="23"/>
      <c r="V239" s="23"/>
    </row>
    <row r="240" spans="1:22" ht="45" x14ac:dyDescent="0.25">
      <c r="A240" s="98">
        <v>53</v>
      </c>
      <c r="B240" s="7" t="s">
        <v>440</v>
      </c>
      <c r="C240" s="112">
        <f>COUNTIF(Youth!D78:R78,"Y")</f>
        <v>0</v>
      </c>
      <c r="D240" s="11">
        <f>COUNTIF(Youth!D78:R78,"N")</f>
        <v>0</v>
      </c>
      <c r="E240" s="11">
        <f>COUNTIF(Youth!D78:R78,"N/A")</f>
        <v>0</v>
      </c>
      <c r="F240" s="87">
        <f>C240+D240+E240</f>
        <v>0</v>
      </c>
      <c r="G240" s="63"/>
      <c r="H240" s="79">
        <v>52</v>
      </c>
      <c r="I240" s="7" t="s">
        <v>317</v>
      </c>
      <c r="J240" s="11">
        <f>COUNTIF('Adult-DW'!D84:R84,"Y")</f>
        <v>0</v>
      </c>
      <c r="K240" s="11">
        <f>COUNTIF('Adult-DW'!D84:R84,"N")</f>
        <v>0</v>
      </c>
      <c r="L240" s="11">
        <f>COUNTIF('Adult-DW'!D84:R84,"N/A")</f>
        <v>0</v>
      </c>
      <c r="M240" s="80">
        <f>J240+K240+L240</f>
        <v>0</v>
      </c>
      <c r="N240" s="241"/>
      <c r="O240" s="94"/>
      <c r="P240" s="10"/>
      <c r="Q240" s="20"/>
      <c r="R240" s="20"/>
      <c r="S240" s="20"/>
      <c r="T240" s="2"/>
      <c r="U240" s="23"/>
      <c r="V240" s="23"/>
    </row>
    <row r="241" spans="1:22" x14ac:dyDescent="0.25">
      <c r="A241" s="81"/>
      <c r="B241" s="11" t="s">
        <v>26</v>
      </c>
      <c r="C241" s="8">
        <f>IF(($C240+$D240)&gt;0,C240/($C240+$D240),0)</f>
        <v>0</v>
      </c>
      <c r="D241" s="8">
        <f>IF(($C240+$D240)&gt;0,D240/($C240+$D240),0)</f>
        <v>0</v>
      </c>
      <c r="E241" s="8">
        <f>IF(($C240+$D240)&gt;0,E240/($C240+$D240),0)</f>
        <v>0</v>
      </c>
      <c r="F241" s="88" t="s">
        <v>27</v>
      </c>
      <c r="G241" s="63"/>
      <c r="H241" s="81"/>
      <c r="I241" s="139" t="s">
        <v>26</v>
      </c>
      <c r="J241" s="223">
        <f>IF(($J240+$K240)&gt;0,J240/($J240+$K240),0)</f>
        <v>0</v>
      </c>
      <c r="K241" s="223">
        <f>IF(($J240+$K240)&gt;0,K240/($J240+$K240),0)</f>
        <v>0</v>
      </c>
      <c r="L241" s="223">
        <f>IF(($J240+$K240)&gt;0,L240/($J240+$K240),0)</f>
        <v>0</v>
      </c>
      <c r="M241" s="228" t="s">
        <v>27</v>
      </c>
      <c r="N241" s="241"/>
      <c r="O241" s="94"/>
      <c r="P241" s="20"/>
      <c r="Q241" s="142"/>
      <c r="R241" s="142"/>
      <c r="S241" s="142"/>
      <c r="T241" s="2"/>
      <c r="U241" s="23"/>
      <c r="V241" s="23"/>
    </row>
    <row r="242" spans="1:22" ht="15" customHeight="1" x14ac:dyDescent="0.25">
      <c r="A242" s="81"/>
      <c r="B242" s="10"/>
      <c r="C242" s="77"/>
      <c r="D242" s="77"/>
      <c r="E242" s="77"/>
      <c r="F242" s="77"/>
      <c r="G242" s="102"/>
      <c r="H242" s="616"/>
      <c r="I242" s="613"/>
      <c r="J242" s="613"/>
      <c r="K242" s="613"/>
      <c r="L242" s="613"/>
      <c r="M242" s="613"/>
      <c r="N242" s="249"/>
      <c r="O242" s="94"/>
      <c r="P242" s="10"/>
      <c r="Q242" s="142"/>
      <c r="R242" s="142"/>
      <c r="S242" s="142"/>
      <c r="T242" s="2"/>
      <c r="U242" s="23"/>
      <c r="V242" s="23"/>
    </row>
    <row r="243" spans="1:22" x14ac:dyDescent="0.25">
      <c r="A243" s="81"/>
      <c r="B243" s="10"/>
      <c r="C243" s="89" t="s">
        <v>28</v>
      </c>
      <c r="D243" s="89" t="s">
        <v>29</v>
      </c>
      <c r="E243" s="89" t="s">
        <v>30</v>
      </c>
      <c r="F243" s="106" t="s">
        <v>22</v>
      </c>
      <c r="G243" s="63"/>
      <c r="H243" s="81"/>
      <c r="I243" s="10"/>
      <c r="J243" s="89" t="s">
        <v>28</v>
      </c>
      <c r="K243" s="89" t="s">
        <v>29</v>
      </c>
      <c r="L243" s="89" t="s">
        <v>30</v>
      </c>
      <c r="M243" s="90" t="s">
        <v>22</v>
      </c>
      <c r="N243" s="241"/>
      <c r="O243" s="94"/>
      <c r="P243" s="10"/>
      <c r="Q243" s="20"/>
      <c r="R243" s="20"/>
      <c r="S243" s="20"/>
      <c r="T243" s="20"/>
      <c r="U243" s="23"/>
      <c r="V243" s="23"/>
    </row>
    <row r="244" spans="1:22" ht="56.25" x14ac:dyDescent="0.25">
      <c r="A244" s="98">
        <v>54</v>
      </c>
      <c r="B244" s="7" t="s">
        <v>294</v>
      </c>
      <c r="C244" s="112">
        <f>COUNTIF(Youth!D79:R79,"Y")</f>
        <v>0</v>
      </c>
      <c r="D244" s="11">
        <f>COUNTIF(Youth!D79:R79,"N")</f>
        <v>0</v>
      </c>
      <c r="E244" s="11">
        <f>COUNTIF(Youth!D79:R79,"N/A")</f>
        <v>0</v>
      </c>
      <c r="F244" s="87">
        <f>C244+D244+E244</f>
        <v>0</v>
      </c>
      <c r="G244" s="63"/>
      <c r="H244" s="79">
        <v>53</v>
      </c>
      <c r="I244" s="7" t="s">
        <v>319</v>
      </c>
      <c r="J244" s="11">
        <f>COUNTIF('Adult-DW'!D85:R85,"Y")</f>
        <v>0</v>
      </c>
      <c r="K244" s="11">
        <f>COUNTIF('Adult-DW'!D85:R85,"N")</f>
        <v>0</v>
      </c>
      <c r="L244" s="11">
        <f>COUNTIF('Adult-DW'!D85:R85,"N/A")</f>
        <v>0</v>
      </c>
      <c r="M244" s="80">
        <f>J244+K244+L244</f>
        <v>0</v>
      </c>
      <c r="N244" s="241"/>
      <c r="O244" s="94"/>
      <c r="P244" s="10"/>
      <c r="Q244" s="20"/>
      <c r="R244" s="20"/>
      <c r="S244" s="20"/>
      <c r="T244" s="20"/>
      <c r="U244" s="23"/>
      <c r="V244" s="23"/>
    </row>
    <row r="245" spans="1:22" x14ac:dyDescent="0.25">
      <c r="A245" s="81"/>
      <c r="B245" s="11" t="s">
        <v>26</v>
      </c>
      <c r="C245" s="8">
        <f>IF(($C244+$D244)&gt;0,C244/($C244+$D244),0)</f>
        <v>0</v>
      </c>
      <c r="D245" s="8">
        <f>IF(($C244+$D244)&gt;0,D244/($C244+$D244),0)</f>
        <v>0</v>
      </c>
      <c r="E245" s="8">
        <f>IF(($C244+$D244)&gt;0,E244/($C244+$D244),0)</f>
        <v>0</v>
      </c>
      <c r="F245" s="88" t="s">
        <v>27</v>
      </c>
      <c r="G245" s="63"/>
      <c r="H245" s="81"/>
      <c r="I245" s="11" t="s">
        <v>26</v>
      </c>
      <c r="J245" s="8">
        <f>IF(($J244+$K244)&gt;0,J244/($J244+$K244),0)</f>
        <v>0</v>
      </c>
      <c r="K245" s="8">
        <f>IF(($J244+$K244)&gt;0,K244/($J244+$K244),0)</f>
        <v>0</v>
      </c>
      <c r="L245" s="223">
        <f>IF(($J244+$K244)&gt;0,L244/($J244+$K244),0)</f>
        <v>0</v>
      </c>
      <c r="M245" s="82" t="s">
        <v>27</v>
      </c>
      <c r="N245" s="241"/>
      <c r="O245" s="94"/>
      <c r="P245" s="20"/>
      <c r="Q245" s="142"/>
      <c r="R245" s="142"/>
      <c r="S245" s="142"/>
      <c r="T245" s="142"/>
      <c r="U245" s="23"/>
      <c r="V245" s="23"/>
    </row>
    <row r="246" spans="1:22" x14ac:dyDescent="0.25">
      <c r="A246" s="81"/>
      <c r="B246" s="10"/>
      <c r="C246" s="77"/>
      <c r="D246" s="77"/>
      <c r="E246" s="77"/>
      <c r="F246" s="77"/>
      <c r="G246" s="63"/>
      <c r="H246" s="81"/>
      <c r="I246" s="10"/>
      <c r="J246" s="77"/>
      <c r="K246" s="77"/>
      <c r="L246" s="77"/>
      <c r="M246" s="84"/>
      <c r="N246" s="241"/>
      <c r="O246" s="94"/>
      <c r="P246" s="10"/>
      <c r="Q246" s="142"/>
      <c r="R246" s="142"/>
      <c r="S246" s="142"/>
      <c r="T246" s="142"/>
      <c r="U246" s="23"/>
      <c r="V246" s="23"/>
    </row>
    <row r="247" spans="1:22" x14ac:dyDescent="0.25">
      <c r="A247" s="81"/>
      <c r="B247" s="10"/>
      <c r="C247" s="89" t="s">
        <v>28</v>
      </c>
      <c r="D247" s="89" t="s">
        <v>29</v>
      </c>
      <c r="E247" s="89" t="s">
        <v>30</v>
      </c>
      <c r="F247" s="106" t="s">
        <v>22</v>
      </c>
      <c r="G247" s="63"/>
      <c r="H247" s="81"/>
      <c r="I247" s="10"/>
      <c r="J247" s="71" t="s">
        <v>28</v>
      </c>
      <c r="K247" s="71" t="s">
        <v>29</v>
      </c>
      <c r="L247" s="71" t="s">
        <v>30</v>
      </c>
      <c r="M247" s="78" t="s">
        <v>22</v>
      </c>
      <c r="N247" s="241"/>
      <c r="O247" s="94"/>
      <c r="P247" s="10"/>
      <c r="Q247" s="20"/>
      <c r="R247" s="20"/>
      <c r="S247" s="20"/>
      <c r="T247" s="20"/>
      <c r="U247" s="23"/>
      <c r="V247" s="23"/>
    </row>
    <row r="248" spans="1:22" ht="33.75" x14ac:dyDescent="0.25">
      <c r="A248" s="98">
        <v>55</v>
      </c>
      <c r="B248" s="7" t="s">
        <v>295</v>
      </c>
      <c r="C248" s="112">
        <f>COUNTIF(Youth!D80:R80,"Y")</f>
        <v>0</v>
      </c>
      <c r="D248" s="11">
        <f>COUNTIF(Youth!D80:R80,"N")</f>
        <v>0</v>
      </c>
      <c r="E248" s="11">
        <f>COUNTIF(Youth!D80:R80,"N/A")</f>
        <v>0</v>
      </c>
      <c r="F248" s="87">
        <f>C248+D248+E248</f>
        <v>0</v>
      </c>
      <c r="G248" s="63"/>
      <c r="H248" s="79">
        <v>54</v>
      </c>
      <c r="I248" s="215" t="s">
        <v>320</v>
      </c>
      <c r="J248" s="11">
        <f>COUNTIF('Adult-DW'!D86:R86,"Y")</f>
        <v>0</v>
      </c>
      <c r="K248" s="11">
        <f>COUNTIF('Adult-DW'!D86:R86,"N")</f>
        <v>0</v>
      </c>
      <c r="L248" s="11">
        <f>COUNTIF('Adult-DW'!D86:R86,"N/A")</f>
        <v>0</v>
      </c>
      <c r="M248" s="80">
        <f>J248+K248+L248</f>
        <v>0</v>
      </c>
      <c r="N248" s="241"/>
      <c r="O248" s="94"/>
      <c r="P248" s="10"/>
      <c r="Q248" s="20"/>
      <c r="R248" s="20"/>
      <c r="S248" s="20"/>
      <c r="T248" s="20"/>
      <c r="U248" s="23"/>
      <c r="V248" s="23"/>
    </row>
    <row r="249" spans="1:22" x14ac:dyDescent="0.25">
      <c r="A249" s="81"/>
      <c r="B249" s="11" t="s">
        <v>26</v>
      </c>
      <c r="C249" s="8">
        <f>IF(($C248+$D248)&gt;0,C248/($C248+$D248),0)</f>
        <v>0</v>
      </c>
      <c r="D249" s="8">
        <f>IF(($C248+$D248)&gt;0,D248/($C248+$D248),0)</f>
        <v>0</v>
      </c>
      <c r="E249" s="8">
        <f>IF(($C248+$D248)&gt;0,E248/($C248+$D248),0)</f>
        <v>0</v>
      </c>
      <c r="F249" s="88" t="s">
        <v>27</v>
      </c>
      <c r="G249" s="63"/>
      <c r="H249" s="16"/>
      <c r="I249" s="11" t="s">
        <v>26</v>
      </c>
      <c r="J249" s="8">
        <f>IF(($J248+$K248)&gt;0,J248/($J248+$K248),0)</f>
        <v>0</v>
      </c>
      <c r="K249" s="8">
        <f>IF(($J248+$K248)&gt;0,K248/($J248+$K248),0)</f>
        <v>0</v>
      </c>
      <c r="L249" s="8">
        <f>IF(($J248+$K248)&gt;0,L248/($J248+$K248),0)</f>
        <v>0</v>
      </c>
      <c r="M249" s="88" t="s">
        <v>27</v>
      </c>
      <c r="N249" s="248"/>
      <c r="O249" s="10"/>
      <c r="P249" s="20"/>
      <c r="Q249" s="142"/>
      <c r="R249" s="142"/>
      <c r="S249" s="142"/>
      <c r="T249" s="142"/>
      <c r="U249" s="23"/>
      <c r="V249" s="23"/>
    </row>
    <row r="250" spans="1:22" x14ac:dyDescent="0.25">
      <c r="A250" s="81"/>
      <c r="B250" s="20"/>
      <c r="C250" s="109"/>
      <c r="D250" s="109"/>
      <c r="E250" s="109"/>
      <c r="F250" s="109"/>
      <c r="G250" s="63"/>
      <c r="H250" s="16"/>
      <c r="I250" s="20"/>
      <c r="J250" s="109"/>
      <c r="K250" s="109"/>
      <c r="L250" s="109"/>
      <c r="M250" s="111"/>
      <c r="N250" s="241"/>
      <c r="O250" s="10"/>
      <c r="P250" s="20"/>
      <c r="Q250" s="142"/>
      <c r="R250" s="142"/>
      <c r="S250" s="142"/>
      <c r="T250" s="142"/>
      <c r="U250" s="23"/>
      <c r="V250" s="23"/>
    </row>
    <row r="251" spans="1:22" x14ac:dyDescent="0.25">
      <c r="A251" s="81"/>
      <c r="B251" s="10"/>
      <c r="C251" s="89" t="s">
        <v>28</v>
      </c>
      <c r="D251" s="89" t="s">
        <v>29</v>
      </c>
      <c r="E251" s="89" t="s">
        <v>30</v>
      </c>
      <c r="F251" s="106" t="s">
        <v>22</v>
      </c>
      <c r="G251" s="63"/>
      <c r="H251" s="81"/>
      <c r="I251" s="10"/>
      <c r="J251" s="71" t="s">
        <v>28</v>
      </c>
      <c r="K251" s="71" t="s">
        <v>29</v>
      </c>
      <c r="L251" s="71" t="s">
        <v>30</v>
      </c>
      <c r="M251" s="78" t="s">
        <v>22</v>
      </c>
      <c r="N251" s="241"/>
      <c r="O251" s="10"/>
      <c r="P251" s="20"/>
      <c r="Q251" s="142"/>
      <c r="R251" s="142"/>
      <c r="S251" s="142"/>
      <c r="T251" s="142"/>
      <c r="U251" s="23"/>
      <c r="V251" s="23"/>
    </row>
    <row r="252" spans="1:22" ht="22.5" x14ac:dyDescent="0.25">
      <c r="A252" s="79">
        <v>56</v>
      </c>
      <c r="B252" s="7" t="s">
        <v>245</v>
      </c>
      <c r="C252" s="112">
        <f>COUNTIF(Youth!D81:R81,"Y")</f>
        <v>0</v>
      </c>
      <c r="D252" s="11">
        <f>COUNTIF(Youth!D81:R81,"N")</f>
        <v>0</v>
      </c>
      <c r="E252" s="11">
        <f>COUNTIF(Youth!D81:R81,"N/A")</f>
        <v>0</v>
      </c>
      <c r="F252" s="87">
        <f>C252+D252+E252</f>
        <v>0</v>
      </c>
      <c r="G252" s="63"/>
      <c r="H252" s="79">
        <v>55</v>
      </c>
      <c r="I252" s="215" t="s">
        <v>321</v>
      </c>
      <c r="J252" s="11">
        <f>COUNTIF('Adult-DW'!D87:R87,"Y")</f>
        <v>0</v>
      </c>
      <c r="K252" s="11">
        <f>COUNTIF('Adult-DW'!D87:R87,"N")</f>
        <v>0</v>
      </c>
      <c r="L252" s="11">
        <f>COUNTIF('Adult-DW'!D87:R87,"N/A")</f>
        <v>0</v>
      </c>
      <c r="M252" s="80">
        <f>J252+K252+L252</f>
        <v>0</v>
      </c>
      <c r="N252" s="241"/>
      <c r="O252" s="10"/>
      <c r="P252" s="20"/>
      <c r="Q252" s="142"/>
      <c r="R252" s="142"/>
      <c r="S252" s="142"/>
      <c r="T252" s="142"/>
      <c r="U252" s="23"/>
      <c r="V252" s="23"/>
    </row>
    <row r="253" spans="1:22" x14ac:dyDescent="0.25">
      <c r="A253" s="81"/>
      <c r="B253" s="11" t="s">
        <v>26</v>
      </c>
      <c r="C253" s="8">
        <f>IF(($C252+$D252)&gt;0,C252/($C252+$D252),0)</f>
        <v>0</v>
      </c>
      <c r="D253" s="8">
        <f>IF(($C252+$D252)&gt;0,D252/($C252+$D252),0)</f>
        <v>0</v>
      </c>
      <c r="E253" s="8">
        <f>IF(($C252+$D252)&gt;0,E252/($C252+$D252),0)</f>
        <v>0</v>
      </c>
      <c r="F253" s="88" t="s">
        <v>27</v>
      </c>
      <c r="G253" s="63"/>
      <c r="H253" s="81"/>
      <c r="I253" s="11" t="s">
        <v>26</v>
      </c>
      <c r="J253" s="8">
        <f>IF(($C252+$D252)&gt;0,J252/($C252+$D252),0)</f>
        <v>0</v>
      </c>
      <c r="K253" s="8">
        <f>IF(($C252+$D252)&gt;0,K252/($C252+$D252),0)</f>
        <v>0</v>
      </c>
      <c r="L253" s="8">
        <f>IF(($J252+$K252)&gt;0,L252/($J252+$K252),0)</f>
        <v>0</v>
      </c>
      <c r="M253" s="82" t="s">
        <v>27</v>
      </c>
      <c r="N253" s="241"/>
      <c r="O253" s="2"/>
      <c r="P253" s="2"/>
      <c r="Q253" s="2"/>
      <c r="R253" s="2"/>
      <c r="S253" s="2"/>
      <c r="T253" s="2"/>
      <c r="U253" s="23"/>
      <c r="V253" s="23"/>
    </row>
    <row r="254" spans="1:22" ht="15.75" thickBot="1" x14ac:dyDescent="0.3">
      <c r="A254" s="81"/>
      <c r="B254" s="20"/>
      <c r="C254" s="142"/>
      <c r="D254" s="142"/>
      <c r="E254" s="142"/>
      <c r="F254" s="142"/>
      <c r="G254" s="63"/>
      <c r="H254" s="94"/>
      <c r="I254" s="20"/>
      <c r="J254" s="142"/>
      <c r="K254" s="142"/>
      <c r="L254" s="142"/>
      <c r="M254" s="84"/>
      <c r="N254" s="241"/>
      <c r="O254" s="2"/>
      <c r="P254" s="2"/>
      <c r="Q254" s="2"/>
      <c r="R254" s="2"/>
      <c r="S254" s="2"/>
      <c r="T254" s="2"/>
      <c r="U254" s="23"/>
      <c r="V254" s="23"/>
    </row>
    <row r="255" spans="1:22" ht="15.75" customHeight="1" thickBot="1" x14ac:dyDescent="0.3">
      <c r="A255" s="614" t="s">
        <v>50</v>
      </c>
      <c r="B255" s="615"/>
      <c r="C255" s="615"/>
      <c r="D255" s="615"/>
      <c r="E255" s="615"/>
      <c r="F255" s="619"/>
      <c r="G255" s="63"/>
      <c r="H255" s="94"/>
      <c r="I255" s="20"/>
      <c r="J255" s="142"/>
      <c r="K255" s="142"/>
      <c r="L255" s="142"/>
      <c r="M255" s="84"/>
      <c r="N255" s="241"/>
      <c r="O255" s="2"/>
      <c r="P255" s="2"/>
      <c r="Q255" s="2"/>
      <c r="R255" s="2"/>
      <c r="S255" s="2"/>
      <c r="T255" s="2"/>
      <c r="U255" s="23"/>
      <c r="V255" s="23"/>
    </row>
    <row r="256" spans="1:22" x14ac:dyDescent="0.25">
      <c r="A256" s="81"/>
      <c r="B256" s="20"/>
      <c r="C256" s="109"/>
      <c r="D256" s="109"/>
      <c r="E256" s="109"/>
      <c r="F256" s="109"/>
      <c r="G256" s="63"/>
      <c r="H256" s="94"/>
      <c r="I256" s="20"/>
      <c r="J256" s="109"/>
      <c r="K256" s="109"/>
      <c r="L256" s="109"/>
      <c r="M256" s="84"/>
      <c r="N256" s="241"/>
      <c r="O256" s="2"/>
      <c r="P256" s="2"/>
      <c r="Q256" s="2"/>
      <c r="R256" s="2"/>
      <c r="S256" s="2"/>
      <c r="T256" s="2"/>
      <c r="U256" s="23"/>
      <c r="V256" s="23"/>
    </row>
    <row r="257" spans="1:22" ht="15.75" thickBot="1" x14ac:dyDescent="0.3">
      <c r="A257" s="81"/>
      <c r="B257" s="10"/>
      <c r="C257" s="89" t="s">
        <v>28</v>
      </c>
      <c r="D257" s="89" t="s">
        <v>29</v>
      </c>
      <c r="E257" s="89" t="s">
        <v>30</v>
      </c>
      <c r="F257" s="106" t="s">
        <v>22</v>
      </c>
      <c r="G257" s="102"/>
      <c r="H257" s="81"/>
      <c r="I257" s="10"/>
      <c r="J257" s="71" t="s">
        <v>28</v>
      </c>
      <c r="K257" s="71" t="s">
        <v>29</v>
      </c>
      <c r="L257" s="71" t="s">
        <v>30</v>
      </c>
      <c r="M257" s="78" t="s">
        <v>22</v>
      </c>
      <c r="N257" s="241"/>
      <c r="O257" s="2"/>
      <c r="P257" s="2"/>
      <c r="Q257" s="2"/>
      <c r="R257" s="2"/>
      <c r="S257" s="2"/>
      <c r="T257" s="2"/>
      <c r="U257" s="23"/>
      <c r="V257" s="23"/>
    </row>
    <row r="258" spans="1:22" ht="57" thickBot="1" x14ac:dyDescent="0.3">
      <c r="A258" s="233">
        <v>57</v>
      </c>
      <c r="B258" s="224" t="s">
        <v>118</v>
      </c>
      <c r="C258" s="112">
        <f>COUNTIF(Youth!D84:R84,"Y")</f>
        <v>0</v>
      </c>
      <c r="D258" s="11">
        <f>COUNTIF(Youth!D84:R84,"N")</f>
        <v>0</v>
      </c>
      <c r="E258" s="11">
        <f>COUNTIF(Youth!D84:R84,"N/A")</f>
        <v>0</v>
      </c>
      <c r="F258" s="87">
        <f>C258+D258+E258</f>
        <v>0</v>
      </c>
      <c r="G258" s="102"/>
      <c r="H258" s="79">
        <v>56</v>
      </c>
      <c r="I258" s="215" t="s">
        <v>223</v>
      </c>
      <c r="J258" s="11">
        <f>COUNTIF('Adult-DW'!D88:R88,"Y")</f>
        <v>0</v>
      </c>
      <c r="K258" s="11">
        <f>COUNTIF('Adult-DW'!D88:R88,"N")</f>
        <v>0</v>
      </c>
      <c r="L258" s="11">
        <f>COUNTIF('Adult-DW'!D88:R88,"N/A")</f>
        <v>0</v>
      </c>
      <c r="M258" s="80">
        <f>J258+K258+L258</f>
        <v>0</v>
      </c>
      <c r="N258" s="241"/>
      <c r="O258" s="2"/>
      <c r="P258" s="2"/>
      <c r="Q258" s="2"/>
      <c r="R258" s="2"/>
      <c r="S258" s="2"/>
      <c r="T258" s="2"/>
      <c r="U258" s="23"/>
      <c r="V258" s="23"/>
    </row>
    <row r="259" spans="1:22" x14ac:dyDescent="0.25">
      <c r="A259" s="81"/>
      <c r="B259" s="139" t="s">
        <v>26</v>
      </c>
      <c r="C259" s="8">
        <f>IF(($C258+$D258)&gt;0,C258/($C258+$D258),0)</f>
        <v>0</v>
      </c>
      <c r="D259" s="8">
        <f>IF(($C258+$D258)&gt;0,D258/($C258+$D258),0)</f>
        <v>0</v>
      </c>
      <c r="E259" s="8">
        <f>IF(($C258+$D258)&gt;0,E258/($C258+$D258),0)</f>
        <v>0</v>
      </c>
      <c r="F259" s="88" t="s">
        <v>27</v>
      </c>
      <c r="G259" s="102"/>
      <c r="H259" s="81"/>
      <c r="I259" s="11" t="s">
        <v>26</v>
      </c>
      <c r="J259" s="8">
        <f>IF(($C258+$D258)&gt;0,J258/($C258+$D258),0)</f>
        <v>0</v>
      </c>
      <c r="K259" s="8">
        <f>IF(($C258+$D258)&gt;0,K258/($C258+$D258),0)</f>
        <v>0</v>
      </c>
      <c r="L259" s="8">
        <f>IF(($J258+$K258)&gt;0,L258/($J258+$K258),0)</f>
        <v>0</v>
      </c>
      <c r="M259" s="82" t="s">
        <v>27</v>
      </c>
      <c r="N259" s="241"/>
      <c r="O259" s="2"/>
      <c r="P259" s="2"/>
      <c r="Q259" s="2"/>
      <c r="R259" s="2"/>
      <c r="S259" s="2"/>
      <c r="T259" s="2"/>
      <c r="U259" s="23"/>
      <c r="V259" s="23"/>
    </row>
    <row r="260" spans="1:22" ht="15.75" customHeight="1" x14ac:dyDescent="0.25">
      <c r="A260" s="618"/>
      <c r="B260" s="618"/>
      <c r="C260" s="618"/>
      <c r="D260" s="618"/>
      <c r="E260" s="618"/>
      <c r="F260" s="618"/>
      <c r="G260" s="63"/>
      <c r="H260" s="616"/>
      <c r="I260" s="613"/>
      <c r="J260" s="613"/>
      <c r="K260" s="613"/>
      <c r="L260" s="613"/>
      <c r="M260" s="617"/>
      <c r="N260" s="241"/>
      <c r="O260" s="613"/>
      <c r="P260" s="613"/>
      <c r="Q260" s="613"/>
      <c r="R260" s="613"/>
      <c r="S260" s="613"/>
      <c r="T260" s="613"/>
      <c r="U260" s="23"/>
      <c r="V260" s="23"/>
    </row>
    <row r="261" spans="1:22" x14ac:dyDescent="0.25">
      <c r="A261" s="81"/>
      <c r="B261" s="10"/>
      <c r="C261" s="89" t="s">
        <v>28</v>
      </c>
      <c r="D261" s="89" t="s">
        <v>29</v>
      </c>
      <c r="E261" s="89" t="s">
        <v>30</v>
      </c>
      <c r="F261" s="106" t="s">
        <v>22</v>
      </c>
      <c r="G261" s="63"/>
      <c r="H261" s="81"/>
      <c r="I261" s="10"/>
      <c r="J261" s="89" t="s">
        <v>28</v>
      </c>
      <c r="K261" s="231" t="s">
        <v>29</v>
      </c>
      <c r="L261" s="89" t="s">
        <v>30</v>
      </c>
      <c r="M261" s="90" t="s">
        <v>22</v>
      </c>
      <c r="N261" s="241"/>
      <c r="O261" s="94"/>
      <c r="P261" s="10"/>
      <c r="Q261" s="20"/>
      <c r="R261" s="20"/>
      <c r="S261" s="20"/>
      <c r="T261" s="20"/>
      <c r="U261" s="23"/>
      <c r="V261" s="23"/>
    </row>
    <row r="262" spans="1:22" ht="22.5" x14ac:dyDescent="0.25">
      <c r="A262" s="98">
        <v>58</v>
      </c>
      <c r="B262" s="7" t="s">
        <v>246</v>
      </c>
      <c r="C262" s="112">
        <f>COUNTIF(Youth!D85:R85,"Y")</f>
        <v>0</v>
      </c>
      <c r="D262" s="11">
        <f>COUNTIF(Youth!D85:R85,"N")</f>
        <v>0</v>
      </c>
      <c r="E262" s="11">
        <f>COUNTIF(Youth!D85:R85,"N/A")</f>
        <v>0</v>
      </c>
      <c r="F262" s="87">
        <f>C262+D262+E262</f>
        <v>0</v>
      </c>
      <c r="G262" s="63"/>
      <c r="H262" s="79">
        <v>57</v>
      </c>
      <c r="I262" s="214" t="s">
        <v>224</v>
      </c>
      <c r="J262" s="11">
        <f>COUNTIF('Adult-DW'!D89:R89,"Y")</f>
        <v>0</v>
      </c>
      <c r="K262" s="11">
        <f>COUNTIF('Adult-DW'!D89:R89,"N")</f>
        <v>0</v>
      </c>
      <c r="L262" s="112">
        <f>COUNTIF('Adult-DW'!D89:R89,"N/A")</f>
        <v>0</v>
      </c>
      <c r="M262" s="80">
        <f>J262+K262+L262</f>
        <v>0</v>
      </c>
      <c r="N262" s="241"/>
      <c r="O262" s="94"/>
      <c r="P262" s="10"/>
      <c r="Q262" s="20"/>
      <c r="R262" s="20"/>
      <c r="S262" s="20"/>
      <c r="T262" s="20"/>
      <c r="U262" s="23"/>
      <c r="V262" s="23"/>
    </row>
    <row r="263" spans="1:22" ht="15.75" thickBot="1" x14ac:dyDescent="0.3">
      <c r="A263" s="81"/>
      <c r="B263" s="11" t="s">
        <v>26</v>
      </c>
      <c r="C263" s="8">
        <f>IF(($C262+$D262)&gt;0,C262/($C262+$D262),0)</f>
        <v>0</v>
      </c>
      <c r="D263" s="8">
        <f>IF(($C262+$D262)&gt;0,D262/($C262+$D262),0)</f>
        <v>0</v>
      </c>
      <c r="E263" s="8">
        <f>IF(($C262+$D262)&gt;0,E262/($C262+$D262),0)</f>
        <v>0</v>
      </c>
      <c r="F263" s="88" t="s">
        <v>27</v>
      </c>
      <c r="G263" s="63"/>
      <c r="H263" s="81"/>
      <c r="I263" s="11" t="s">
        <v>26</v>
      </c>
      <c r="J263" s="8">
        <f>IF(($J262+$K262)&gt;0,J262/($J262+$K262),0)</f>
        <v>0</v>
      </c>
      <c r="K263" s="113">
        <f>IF(($J262+$K262)&gt;0,K262/($J262+$K262),0)</f>
        <v>0</v>
      </c>
      <c r="L263" s="113">
        <f>IF(($J262+$K262)&gt;0,L262/($J262+$K262),0)</f>
        <v>0</v>
      </c>
      <c r="M263" s="82" t="s">
        <v>27</v>
      </c>
      <c r="N263" s="241"/>
      <c r="O263" s="94"/>
      <c r="P263" s="20"/>
      <c r="Q263" s="142"/>
      <c r="R263" s="142"/>
      <c r="S263" s="142"/>
      <c r="T263" s="142"/>
      <c r="U263" s="23"/>
      <c r="V263" s="23"/>
    </row>
    <row r="264" spans="1:22" ht="15.75" thickBot="1" x14ac:dyDescent="0.3">
      <c r="A264" s="81"/>
      <c r="B264" s="10"/>
      <c r="C264" s="77"/>
      <c r="D264" s="77"/>
      <c r="E264" s="77"/>
      <c r="F264" s="77"/>
      <c r="G264" s="63"/>
      <c r="H264" s="621" t="s">
        <v>49</v>
      </c>
      <c r="I264" s="622"/>
      <c r="J264" s="622"/>
      <c r="K264" s="622"/>
      <c r="L264" s="622"/>
      <c r="M264" s="654"/>
      <c r="N264" s="241"/>
      <c r="O264" s="94"/>
      <c r="P264" s="10"/>
      <c r="Q264" s="142"/>
      <c r="R264" s="142"/>
      <c r="S264" s="142"/>
      <c r="T264" s="142"/>
      <c r="U264" s="23"/>
      <c r="V264" s="23"/>
    </row>
    <row r="265" spans="1:22" x14ac:dyDescent="0.25">
      <c r="A265" s="81"/>
      <c r="B265" s="10"/>
      <c r="C265" s="89" t="s">
        <v>28</v>
      </c>
      <c r="D265" s="89" t="s">
        <v>29</v>
      </c>
      <c r="E265" s="89" t="s">
        <v>30</v>
      </c>
      <c r="F265" s="106" t="s">
        <v>22</v>
      </c>
      <c r="G265" s="63"/>
      <c r="H265" s="81"/>
      <c r="I265" s="10"/>
      <c r="J265" s="71" t="s">
        <v>28</v>
      </c>
      <c r="K265" s="71" t="s">
        <v>29</v>
      </c>
      <c r="L265" s="71" t="s">
        <v>30</v>
      </c>
      <c r="M265" s="78" t="s">
        <v>22</v>
      </c>
      <c r="N265" s="241"/>
      <c r="O265" s="94"/>
      <c r="P265" s="10"/>
      <c r="Q265" s="20"/>
      <c r="R265" s="20"/>
      <c r="S265" s="20"/>
      <c r="T265" s="20"/>
      <c r="U265" s="23"/>
      <c r="V265" s="23"/>
    </row>
    <row r="266" spans="1:22" ht="33.75" x14ac:dyDescent="0.25">
      <c r="A266" s="96">
        <v>59</v>
      </c>
      <c r="B266" s="7" t="s">
        <v>280</v>
      </c>
      <c r="C266" s="112">
        <f>COUNTIF(Youth!D86:R86,"Y")</f>
        <v>0</v>
      </c>
      <c r="D266" s="11">
        <f>COUNTIF(Youth!D86:R86,"N")</f>
        <v>0</v>
      </c>
      <c r="E266" s="11">
        <f>COUNTIF(Youth!D86:R86,"N/A")</f>
        <v>0</v>
      </c>
      <c r="F266" s="87">
        <f>C266+D266+E266</f>
        <v>0</v>
      </c>
      <c r="G266" s="63"/>
      <c r="H266" s="98">
        <v>58</v>
      </c>
      <c r="I266" s="7" t="s">
        <v>323</v>
      </c>
      <c r="J266" s="11">
        <f>COUNTIF('Adult-DW'!D92:R92,"Y")</f>
        <v>0</v>
      </c>
      <c r="K266" s="11">
        <f>COUNTIF('Adult-DW'!D92:R92,"N")</f>
        <v>0</v>
      </c>
      <c r="L266" s="11">
        <f>COUNTIF('Adult-DW'!D92:R92,"N/A")</f>
        <v>0</v>
      </c>
      <c r="M266" s="80">
        <f>J266+K266+L266</f>
        <v>0</v>
      </c>
      <c r="N266" s="241"/>
      <c r="O266" s="94"/>
      <c r="P266" s="10"/>
      <c r="Q266" s="20"/>
      <c r="R266" s="20"/>
      <c r="S266" s="20"/>
      <c r="T266" s="20"/>
      <c r="U266" s="23"/>
      <c r="V266" s="23"/>
    </row>
    <row r="267" spans="1:22" x14ac:dyDescent="0.25">
      <c r="A267" s="81"/>
      <c r="B267" s="11" t="s">
        <v>26</v>
      </c>
      <c r="C267" s="8">
        <f>IF(($C266+$D266)&gt;0,C266/($C266+$D266),0)</f>
        <v>0</v>
      </c>
      <c r="D267" s="8">
        <f>IF(($C266+$D266)&gt;0,D266/($C266+$D266),0)</f>
        <v>0</v>
      </c>
      <c r="E267" s="8">
        <f>IF(($C266+$D266)&gt;0,E266/($C266+$D266),0)</f>
        <v>0</v>
      </c>
      <c r="F267" s="88" t="s">
        <v>27</v>
      </c>
      <c r="G267" s="63"/>
      <c r="H267" s="81"/>
      <c r="I267" s="11" t="s">
        <v>26</v>
      </c>
      <c r="J267" s="8">
        <f>IF(($J266+$K266)&gt;0,J266/($J266+$K266),0)</f>
        <v>0</v>
      </c>
      <c r="K267" s="8">
        <f>IF(($J266+$K266)&gt;0,K266/($J266+$K266),0)</f>
        <v>0</v>
      </c>
      <c r="L267" s="113">
        <f>IF(($J266+$K266)&gt;0,L266/($J266+$K266),0)</f>
        <v>0</v>
      </c>
      <c r="M267" s="82" t="s">
        <v>27</v>
      </c>
      <c r="N267" s="241"/>
      <c r="O267" s="94"/>
      <c r="P267" s="20"/>
      <c r="Q267" s="142"/>
      <c r="R267" s="142"/>
      <c r="S267" s="142"/>
      <c r="T267" s="142"/>
      <c r="U267" s="23"/>
      <c r="V267" s="23"/>
    </row>
    <row r="268" spans="1:22" x14ac:dyDescent="0.25">
      <c r="A268" s="81"/>
      <c r="B268" s="10"/>
      <c r="C268" s="77"/>
      <c r="D268" s="77"/>
      <c r="E268" s="77"/>
      <c r="F268" s="77"/>
      <c r="G268" s="63"/>
      <c r="H268" s="64"/>
      <c r="I268" s="2"/>
      <c r="J268" s="2"/>
      <c r="K268" s="2"/>
      <c r="L268" s="2"/>
      <c r="M268" s="65"/>
      <c r="N268" s="241"/>
      <c r="O268" s="2"/>
      <c r="P268" s="2"/>
      <c r="Q268" s="2"/>
      <c r="R268" s="2"/>
      <c r="S268" s="2"/>
      <c r="T268" s="2"/>
      <c r="U268" s="23"/>
      <c r="V268" s="23"/>
    </row>
    <row r="269" spans="1:22" x14ac:dyDescent="0.25">
      <c r="A269" s="81"/>
      <c r="B269" s="10"/>
      <c r="C269" s="89" t="s">
        <v>28</v>
      </c>
      <c r="D269" s="89" t="s">
        <v>29</v>
      </c>
      <c r="E269" s="89" t="s">
        <v>30</v>
      </c>
      <c r="F269" s="106" t="s">
        <v>22</v>
      </c>
      <c r="G269" s="63"/>
      <c r="H269" s="81"/>
      <c r="I269" s="10"/>
      <c r="J269" s="71" t="s">
        <v>28</v>
      </c>
      <c r="K269" s="71" t="s">
        <v>29</v>
      </c>
      <c r="L269" s="71" t="s">
        <v>30</v>
      </c>
      <c r="M269" s="78" t="s">
        <v>22</v>
      </c>
      <c r="N269" s="241"/>
      <c r="O269" s="2"/>
      <c r="P269" s="2"/>
      <c r="Q269" s="2"/>
      <c r="R269" s="2"/>
      <c r="S269" s="2"/>
      <c r="T269" s="2"/>
      <c r="U269" s="23"/>
      <c r="V269" s="23"/>
    </row>
    <row r="270" spans="1:22" ht="33.75" x14ac:dyDescent="0.25">
      <c r="A270" s="98">
        <v>60</v>
      </c>
      <c r="B270" s="7" t="s">
        <v>281</v>
      </c>
      <c r="C270" s="112">
        <f>COUNTIF(Youth!D87:R87,"Y")</f>
        <v>0</v>
      </c>
      <c r="D270" s="11">
        <f>COUNTIF(Youth!D87:R87,"N")</f>
        <v>0</v>
      </c>
      <c r="E270" s="11">
        <f>COUNTIF(Youth!D87:R87,"N/A")</f>
        <v>0</v>
      </c>
      <c r="F270" s="87">
        <f>C270+D270+E270</f>
        <v>0</v>
      </c>
      <c r="G270" s="63"/>
      <c r="H270" s="98">
        <v>59</v>
      </c>
      <c r="I270" s="7" t="s">
        <v>324</v>
      </c>
      <c r="J270" s="11">
        <f>COUNTIF('Adult-DW'!D93:R93,"Y")</f>
        <v>0</v>
      </c>
      <c r="K270" s="11">
        <f>COUNTIF('Adult-DW'!D93:R93,"N")</f>
        <v>0</v>
      </c>
      <c r="L270" s="11">
        <f>COUNTIF('Adult-DW'!D93:R93,"N/A")</f>
        <v>0</v>
      </c>
      <c r="M270" s="80">
        <f>J270+K270+L270</f>
        <v>0</v>
      </c>
      <c r="N270" s="241"/>
      <c r="O270" s="2"/>
      <c r="P270" s="2"/>
      <c r="Q270" s="2"/>
      <c r="R270" s="2"/>
      <c r="S270" s="2"/>
      <c r="T270" s="2"/>
      <c r="U270" s="23"/>
      <c r="V270" s="23"/>
    </row>
    <row r="271" spans="1:22" ht="15.75" thickBot="1" x14ac:dyDescent="0.3">
      <c r="A271" s="91"/>
      <c r="B271" s="19" t="s">
        <v>26</v>
      </c>
      <c r="C271" s="8">
        <f>IF(($C270+$D270)&gt;0,C270/($C270+$D270),0)</f>
        <v>0</v>
      </c>
      <c r="D271" s="8">
        <f>IF(($C270+$D270)&gt;0,D270/($C270+$D270),0)</f>
        <v>0</v>
      </c>
      <c r="E271" s="8">
        <f>IF(($C270+$D270)&gt;0,E270/($C270+$D270),0)</f>
        <v>0</v>
      </c>
      <c r="F271" s="88" t="s">
        <v>27</v>
      </c>
      <c r="G271" s="63"/>
      <c r="H271" s="81"/>
      <c r="I271" s="11"/>
      <c r="J271" s="8">
        <f>IF(($J270+$K270)&gt;0,J270/($J270+$K270),0)</f>
        <v>0</v>
      </c>
      <c r="K271" s="8">
        <f>IF(($J270+$K270)&gt;0,K270/($J270+$K270),0)</f>
        <v>0</v>
      </c>
      <c r="L271" s="113">
        <f>IF(($J270+$K270)&gt;0,L270/($J270+$K270),0)</f>
        <v>0</v>
      </c>
      <c r="M271" s="82" t="s">
        <v>27</v>
      </c>
      <c r="N271" s="241"/>
      <c r="O271" s="2"/>
      <c r="P271" s="2"/>
      <c r="Q271" s="2"/>
      <c r="R271" s="2"/>
      <c r="S271" s="2"/>
      <c r="T271" s="2"/>
      <c r="U271" s="23"/>
      <c r="V271" s="23"/>
    </row>
    <row r="272" spans="1:22" x14ac:dyDescent="0.25">
      <c r="A272" s="94"/>
      <c r="B272" s="20"/>
      <c r="C272" s="77"/>
      <c r="D272" s="77"/>
      <c r="E272" s="77"/>
      <c r="F272" s="77"/>
      <c r="G272" s="63"/>
      <c r="H272" s="81"/>
      <c r="I272" s="10"/>
      <c r="J272" s="71" t="s">
        <v>28</v>
      </c>
      <c r="K272" s="71" t="s">
        <v>29</v>
      </c>
      <c r="L272" s="71" t="s">
        <v>30</v>
      </c>
      <c r="M272" s="78" t="s">
        <v>22</v>
      </c>
      <c r="N272" s="241"/>
      <c r="O272" s="94"/>
      <c r="P272" s="10"/>
      <c r="Q272" s="20"/>
      <c r="R272" s="20"/>
      <c r="S272" s="20"/>
      <c r="T272" s="20"/>
      <c r="U272" s="23"/>
      <c r="V272" s="23"/>
    </row>
    <row r="273" spans="1:22" ht="45.75" thickBot="1" x14ac:dyDescent="0.3">
      <c r="A273" s="2"/>
      <c r="B273" s="2"/>
      <c r="C273" s="2"/>
      <c r="D273" s="2"/>
      <c r="E273" s="2"/>
      <c r="F273" s="2"/>
      <c r="G273" s="63"/>
      <c r="H273" s="79">
        <v>60</v>
      </c>
      <c r="I273" s="7" t="s">
        <v>325</v>
      </c>
      <c r="J273" s="11">
        <f>COUNTIF('Adult-DW'!D94:R94,"Y")</f>
        <v>0</v>
      </c>
      <c r="K273" s="11">
        <f>COUNTIF('Adult-DW'!D94:R94,"N")</f>
        <v>0</v>
      </c>
      <c r="L273" s="11">
        <f>COUNTIF('Adult-DW'!D94:R94,"N/A")</f>
        <v>0</v>
      </c>
      <c r="M273" s="80">
        <f>J273+K273+L273</f>
        <v>0</v>
      </c>
      <c r="N273" s="241"/>
      <c r="O273" s="94"/>
      <c r="P273" s="10"/>
      <c r="Q273" s="20"/>
      <c r="R273" s="20"/>
      <c r="S273" s="20"/>
      <c r="T273" s="20"/>
      <c r="U273" s="23"/>
      <c r="V273" s="23"/>
    </row>
    <row r="274" spans="1:22" ht="15.75" customHeight="1" thickBot="1" x14ac:dyDescent="0.3">
      <c r="A274" s="614" t="s">
        <v>355</v>
      </c>
      <c r="B274" s="615"/>
      <c r="C274" s="615"/>
      <c r="D274" s="615"/>
      <c r="E274" s="615"/>
      <c r="F274" s="619"/>
      <c r="G274" s="63"/>
      <c r="H274" s="64"/>
      <c r="I274" s="139" t="s">
        <v>26</v>
      </c>
      <c r="J274" s="8">
        <f>IF(($J273+$K273)&gt;0,J273/($J273+$K273),0)</f>
        <v>0</v>
      </c>
      <c r="K274" s="8">
        <f>IF(($J273+$K273)&gt;0,K273/($J273+$K273),0)</f>
        <v>0</v>
      </c>
      <c r="L274" s="113">
        <f>IF(($J273+$K273)&gt;0,L273/($J273+$K273),0)</f>
        <v>0</v>
      </c>
      <c r="M274" s="82" t="s">
        <v>27</v>
      </c>
      <c r="N274" s="241"/>
      <c r="O274" s="2"/>
      <c r="P274" s="20"/>
      <c r="Q274" s="142"/>
      <c r="R274" s="142"/>
      <c r="S274" s="142"/>
      <c r="T274" s="142"/>
      <c r="U274" s="23"/>
      <c r="V274" s="23"/>
    </row>
    <row r="275" spans="1:22" x14ac:dyDescent="0.25">
      <c r="A275" s="2"/>
      <c r="B275" s="2"/>
      <c r="C275" s="2"/>
      <c r="D275" s="2"/>
      <c r="E275" s="2"/>
      <c r="F275" s="2"/>
      <c r="G275" s="102"/>
      <c r="H275" s="616"/>
      <c r="I275" s="613"/>
      <c r="J275" s="613"/>
      <c r="K275" s="613"/>
      <c r="L275" s="613"/>
      <c r="M275" s="617"/>
      <c r="N275" s="241"/>
      <c r="O275" s="613"/>
      <c r="P275" s="613"/>
      <c r="Q275" s="613"/>
      <c r="R275" s="613"/>
      <c r="S275" s="613"/>
      <c r="T275" s="613"/>
      <c r="U275" s="23"/>
      <c r="V275" s="23"/>
    </row>
    <row r="276" spans="1:22" x14ac:dyDescent="0.25">
      <c r="A276" s="81"/>
      <c r="B276" s="10"/>
      <c r="C276" s="89" t="s">
        <v>28</v>
      </c>
      <c r="D276" s="89" t="s">
        <v>29</v>
      </c>
      <c r="E276" s="89" t="s">
        <v>30</v>
      </c>
      <c r="F276" s="106" t="s">
        <v>22</v>
      </c>
      <c r="G276" s="63"/>
      <c r="H276" s="81"/>
      <c r="I276" s="10"/>
      <c r="J276" s="71" t="s">
        <v>28</v>
      </c>
      <c r="K276" s="71" t="s">
        <v>29</v>
      </c>
      <c r="L276" s="71" t="s">
        <v>30</v>
      </c>
      <c r="M276" s="78" t="s">
        <v>22</v>
      </c>
      <c r="N276" s="241"/>
      <c r="O276" s="94"/>
      <c r="P276" s="10"/>
      <c r="Q276" s="20"/>
      <c r="R276" s="20"/>
      <c r="S276" s="20"/>
      <c r="T276" s="20"/>
      <c r="U276" s="23"/>
      <c r="V276" s="23"/>
    </row>
    <row r="277" spans="1:22" ht="67.5" x14ac:dyDescent="0.25">
      <c r="A277" s="225">
        <v>61</v>
      </c>
      <c r="B277" s="7" t="s">
        <v>356</v>
      </c>
      <c r="C277" s="112">
        <f>COUNTIF(Youth!D90:R90,"Y")</f>
        <v>0</v>
      </c>
      <c r="D277" s="11">
        <f>COUNTIF(Youth!D90:R90,"N")</f>
        <v>0</v>
      </c>
      <c r="E277" s="11">
        <f>COUNTIF(Youth!D90:R90,"N/A")</f>
        <v>0</v>
      </c>
      <c r="F277" s="87">
        <f>C277+D277+E277</f>
        <v>0</v>
      </c>
      <c r="G277" s="63"/>
      <c r="H277" s="79">
        <v>61</v>
      </c>
      <c r="I277" s="7" t="s">
        <v>123</v>
      </c>
      <c r="J277" s="11">
        <f>COUNTIF('Adult-DW'!D95:R95,"Y")</f>
        <v>0</v>
      </c>
      <c r="K277" s="11">
        <f>COUNTIF('Adult-DW'!D95:R95,"N")</f>
        <v>0</v>
      </c>
      <c r="L277" s="11">
        <f>COUNTIF('Adult-DW'!D95:R95,"N/A")</f>
        <v>0</v>
      </c>
      <c r="M277" s="80">
        <f>J277+K277+L277</f>
        <v>0</v>
      </c>
      <c r="N277" s="241"/>
      <c r="O277" s="94"/>
      <c r="P277" s="10"/>
      <c r="Q277" s="20"/>
      <c r="R277" s="20"/>
      <c r="S277" s="20"/>
      <c r="T277" s="20"/>
      <c r="U277" s="23"/>
      <c r="V277" s="23"/>
    </row>
    <row r="278" spans="1:22" x14ac:dyDescent="0.25">
      <c r="A278" s="81"/>
      <c r="B278" s="141" t="s">
        <v>26</v>
      </c>
      <c r="C278" s="8">
        <f>IF(($C277+$D277)&gt;0,C277/($C277+$D277),0)</f>
        <v>0</v>
      </c>
      <c r="D278" s="8">
        <f>IF(($C277+$D277)&gt;0,D277/($C277+$D277),0)</f>
        <v>0</v>
      </c>
      <c r="E278" s="8">
        <f>IF(($C277+$D277)&gt;0,E277/($C277+$D277),0)</f>
        <v>0</v>
      </c>
      <c r="F278" s="88" t="s">
        <v>27</v>
      </c>
      <c r="G278" s="63"/>
      <c r="H278" s="81"/>
      <c r="I278" s="11" t="s">
        <v>26</v>
      </c>
      <c r="J278" s="8">
        <f>IF(($J277+$K277)&gt;0,J277/($J277+$K277),0)</f>
        <v>0</v>
      </c>
      <c r="K278" s="8">
        <f>IF(($J277+$K277)&gt;0,K277/($J277+$K277),0)</f>
        <v>0</v>
      </c>
      <c r="L278" s="113">
        <f>IF(($J277+$K277)&gt;0,L277/($J277+$K277),0)</f>
        <v>0</v>
      </c>
      <c r="M278" s="82" t="s">
        <v>27</v>
      </c>
      <c r="N278" s="241"/>
      <c r="O278" s="94"/>
      <c r="P278" s="20"/>
      <c r="Q278" s="142"/>
      <c r="R278" s="142"/>
      <c r="S278" s="142"/>
      <c r="T278" s="142"/>
      <c r="U278" s="23"/>
      <c r="V278" s="23"/>
    </row>
    <row r="279" spans="1:22" x14ac:dyDescent="0.25">
      <c r="A279" s="81"/>
      <c r="B279" s="20"/>
      <c r="C279" s="142"/>
      <c r="D279" s="142"/>
      <c r="E279" s="142"/>
      <c r="F279" s="142"/>
      <c r="G279" s="63"/>
      <c r="H279" s="81"/>
      <c r="I279" s="10"/>
      <c r="J279" s="77"/>
      <c r="K279" s="77"/>
      <c r="L279" s="77"/>
      <c r="M279" s="84"/>
      <c r="N279" s="241"/>
      <c r="O279" s="94"/>
      <c r="P279" s="10"/>
      <c r="Q279" s="142"/>
      <c r="R279" s="142"/>
      <c r="S279" s="142"/>
      <c r="T279" s="142"/>
      <c r="U279" s="23"/>
      <c r="V279" s="23"/>
    </row>
    <row r="280" spans="1:22" x14ac:dyDescent="0.25">
      <c r="A280" s="81"/>
      <c r="B280" s="10"/>
      <c r="C280" s="89" t="s">
        <v>28</v>
      </c>
      <c r="D280" s="89" t="s">
        <v>29</v>
      </c>
      <c r="E280" s="89" t="s">
        <v>30</v>
      </c>
      <c r="F280" s="106" t="s">
        <v>22</v>
      </c>
      <c r="G280" s="63"/>
      <c r="H280" s="81"/>
      <c r="I280" s="10"/>
      <c r="J280" s="71" t="s">
        <v>28</v>
      </c>
      <c r="K280" s="71" t="s">
        <v>29</v>
      </c>
      <c r="L280" s="71" t="s">
        <v>30</v>
      </c>
      <c r="M280" s="78" t="s">
        <v>22</v>
      </c>
      <c r="N280" s="241"/>
      <c r="O280" s="94"/>
      <c r="P280" s="10"/>
      <c r="Q280" s="20"/>
      <c r="R280" s="20"/>
      <c r="S280" s="20"/>
      <c r="T280" s="20"/>
      <c r="U280" s="23"/>
      <c r="V280" s="23"/>
    </row>
    <row r="281" spans="1:22" ht="56.25" x14ac:dyDescent="0.25">
      <c r="A281" s="226">
        <v>62</v>
      </c>
      <c r="B281" s="7" t="s">
        <v>282</v>
      </c>
      <c r="C281" s="112">
        <f>COUNTIF(Youth!D91:R91,"Y")</f>
        <v>0</v>
      </c>
      <c r="D281" s="11">
        <f>COUNTIF(Youth!D91:R91,"N")</f>
        <v>0</v>
      </c>
      <c r="E281" s="11">
        <f>COUNTIF(Youth!D91:R91,"N/A")</f>
        <v>0</v>
      </c>
      <c r="F281" s="87">
        <f>C281+D281+E281</f>
        <v>0</v>
      </c>
      <c r="G281" s="63"/>
      <c r="H281" s="79">
        <v>62</v>
      </c>
      <c r="I281" s="7" t="s">
        <v>232</v>
      </c>
      <c r="J281" s="11">
        <f>COUNTIF('Adult-DW'!D96:R96,"Y")</f>
        <v>0</v>
      </c>
      <c r="K281" s="11">
        <f>COUNTIF('Adult-DW'!D96:R96,"N")</f>
        <v>0</v>
      </c>
      <c r="L281" s="11">
        <f>COUNTIF('Adult-DW'!D96:R96,"N/A")</f>
        <v>0</v>
      </c>
      <c r="M281" s="80">
        <f>J281+K281+L281</f>
        <v>0</v>
      </c>
      <c r="N281" s="241"/>
      <c r="O281" s="94"/>
      <c r="P281" s="10"/>
      <c r="Q281" s="20"/>
      <c r="R281" s="20"/>
      <c r="S281" s="20"/>
      <c r="T281" s="20"/>
      <c r="U281" s="23"/>
      <c r="V281" s="23"/>
    </row>
    <row r="282" spans="1:22" x14ac:dyDescent="0.25">
      <c r="A282" s="81"/>
      <c r="B282" s="140" t="s">
        <v>26</v>
      </c>
      <c r="C282" s="8">
        <f>IF(($C281+$D281)&gt;0,C281/($C281+$D281),0)</f>
        <v>0</v>
      </c>
      <c r="D282" s="8">
        <f>IF(($C281+$D281)&gt;0,D281/($C281+$D281),0)</f>
        <v>0</v>
      </c>
      <c r="E282" s="8">
        <f>IF(($C281+$D281)&gt;0,E281/($C281+$D281),0)</f>
        <v>0</v>
      </c>
      <c r="F282" s="88" t="s">
        <v>27</v>
      </c>
      <c r="G282" s="63"/>
      <c r="H282" s="81"/>
      <c r="I282" s="11" t="s">
        <v>26</v>
      </c>
      <c r="J282" s="8">
        <f>IF(($J281+$K281)&gt;0,J281/($J281+$K281),0)</f>
        <v>0</v>
      </c>
      <c r="K282" s="8">
        <f>IF(($J281+$K281)&gt;0,K281/($J281+$K281),0)</f>
        <v>0</v>
      </c>
      <c r="L282" s="113">
        <f>IF(($J281+$K281)&gt;0,L281/($J281+$K281),0)</f>
        <v>0</v>
      </c>
      <c r="M282" s="82" t="s">
        <v>27</v>
      </c>
      <c r="N282" s="241"/>
      <c r="O282" s="94"/>
      <c r="P282" s="20"/>
      <c r="Q282" s="142"/>
      <c r="R282" s="142"/>
      <c r="S282" s="142"/>
      <c r="T282" s="142"/>
      <c r="U282" s="23"/>
      <c r="V282" s="23"/>
    </row>
    <row r="283" spans="1:22" x14ac:dyDescent="0.25">
      <c r="A283" s="652"/>
      <c r="B283" s="652"/>
      <c r="C283" s="652"/>
      <c r="D283" s="652"/>
      <c r="E283" s="652"/>
      <c r="F283" s="653"/>
      <c r="G283" s="63"/>
      <c r="H283" s="81"/>
      <c r="I283" s="10"/>
      <c r="J283" s="77"/>
      <c r="K283" s="77"/>
      <c r="L283" s="77"/>
      <c r="M283" s="84"/>
      <c r="N283" s="241"/>
      <c r="O283" s="94"/>
      <c r="P283" s="10"/>
      <c r="Q283" s="142"/>
      <c r="R283" s="142"/>
      <c r="S283" s="142"/>
      <c r="T283" s="142"/>
      <c r="U283" s="23"/>
      <c r="V283" s="23"/>
    </row>
    <row r="284" spans="1:22" x14ac:dyDescent="0.25">
      <c r="A284" s="81"/>
      <c r="B284" s="10"/>
      <c r="C284" s="89" t="s">
        <v>28</v>
      </c>
      <c r="D284" s="89" t="s">
        <v>29</v>
      </c>
      <c r="E284" s="89" t="s">
        <v>30</v>
      </c>
      <c r="F284" s="106" t="s">
        <v>22</v>
      </c>
      <c r="G284" s="63"/>
      <c r="H284" s="81"/>
      <c r="I284" s="10"/>
      <c r="J284" s="71" t="s">
        <v>28</v>
      </c>
      <c r="K284" s="71" t="s">
        <v>29</v>
      </c>
      <c r="L284" s="71" t="s">
        <v>30</v>
      </c>
      <c r="M284" s="78" t="s">
        <v>22</v>
      </c>
      <c r="N284" s="241"/>
      <c r="O284" s="94"/>
      <c r="P284" s="10"/>
      <c r="Q284" s="142"/>
      <c r="R284" s="142"/>
      <c r="S284" s="142"/>
      <c r="T284" s="142"/>
      <c r="U284" s="23"/>
      <c r="V284" s="23"/>
    </row>
    <row r="285" spans="1:22" ht="56.25" x14ac:dyDescent="0.25">
      <c r="A285" s="226">
        <v>63</v>
      </c>
      <c r="B285" s="7" t="s">
        <v>283</v>
      </c>
      <c r="C285" s="112">
        <f>COUNTIF(Youth!D92:R92,"Y")</f>
        <v>0</v>
      </c>
      <c r="D285" s="11">
        <f>COUNTIF(Youth!D92:R92,"N")</f>
        <v>0</v>
      </c>
      <c r="E285" s="11">
        <f>COUNTIF(Youth!D92:R92,"N/A")</f>
        <v>0</v>
      </c>
      <c r="F285" s="87">
        <f>C285+D285+E285</f>
        <v>0</v>
      </c>
      <c r="G285" s="102"/>
      <c r="H285" s="79">
        <v>63</v>
      </c>
      <c r="I285" s="7" t="s">
        <v>234</v>
      </c>
      <c r="J285" s="11">
        <f>COUNTIF('Adult-DW'!D97:R97,"Y")</f>
        <v>0</v>
      </c>
      <c r="K285" s="11">
        <f>COUNTIF('Adult-DW'!D97:R97,"N")</f>
        <v>0</v>
      </c>
      <c r="L285" s="11">
        <f>COUNTIF('Adult-DW'!D97:R97,"N/A")</f>
        <v>0</v>
      </c>
      <c r="M285" s="80">
        <f>J285+K285+L285</f>
        <v>0</v>
      </c>
      <c r="N285" s="241"/>
      <c r="O285" s="94"/>
      <c r="P285" s="10"/>
      <c r="Q285" s="20"/>
      <c r="R285" s="20"/>
      <c r="S285" s="20"/>
      <c r="T285" s="20"/>
      <c r="U285" s="23"/>
      <c r="V285" s="23"/>
    </row>
    <row r="286" spans="1:22" ht="22.5" customHeight="1" x14ac:dyDescent="0.25">
      <c r="A286" s="81"/>
      <c r="B286" s="141" t="s">
        <v>26</v>
      </c>
      <c r="C286" s="8">
        <f>IF(($C285+$D285)&gt;0,C285/($C285+$D285),0)</f>
        <v>0</v>
      </c>
      <c r="D286" s="8">
        <f>IF(($C285+$D285)&gt;0,D285/($C285+$D285),0)</f>
        <v>0</v>
      </c>
      <c r="E286" s="8">
        <f>IF(($C285+$D285)&gt;0,E285/($C285+$D285),0)</f>
        <v>0</v>
      </c>
      <c r="F286" s="88" t="s">
        <v>27</v>
      </c>
      <c r="G286" s="63"/>
      <c r="H286" s="94"/>
      <c r="I286" s="11" t="s">
        <v>26</v>
      </c>
      <c r="J286" s="8">
        <f>IF(($J285+$K285)&gt;0,J285/($J285+$K285),0)</f>
        <v>0</v>
      </c>
      <c r="K286" s="8">
        <f>IF(($J285+$K285)&gt;0,K285/($J285+$K285),0)</f>
        <v>0</v>
      </c>
      <c r="L286" s="113">
        <f>IF(($J285+$K285)&gt;0,L285/($J285+$K285),0)</f>
        <v>0</v>
      </c>
      <c r="M286" s="82" t="s">
        <v>27</v>
      </c>
      <c r="N286" s="241"/>
      <c r="O286" s="94"/>
      <c r="P286" s="10"/>
      <c r="Q286" s="20"/>
      <c r="R286" s="20"/>
      <c r="S286" s="20"/>
      <c r="T286" s="20"/>
      <c r="U286" s="23"/>
      <c r="V286" s="23"/>
    </row>
    <row r="287" spans="1:22" ht="15.75" thickBot="1" x14ac:dyDescent="0.3">
      <c r="A287" s="244"/>
      <c r="B287" s="244"/>
      <c r="C287" s="244"/>
      <c r="D287" s="244"/>
      <c r="E287" s="244"/>
      <c r="F287" s="244"/>
      <c r="G287" s="241"/>
      <c r="H287" s="94"/>
      <c r="I287" s="20"/>
      <c r="J287" s="142"/>
      <c r="K287" s="142"/>
      <c r="L287" s="142"/>
      <c r="M287" s="111"/>
      <c r="N287" s="241"/>
      <c r="O287" s="94"/>
      <c r="P287" s="20"/>
      <c r="Q287" s="142"/>
      <c r="R287" s="142"/>
      <c r="S287" s="142"/>
      <c r="T287" s="142"/>
      <c r="U287" s="23"/>
      <c r="V287" s="23"/>
    </row>
    <row r="288" spans="1:22" x14ac:dyDescent="0.25">
      <c r="A288" s="2"/>
      <c r="B288" s="2"/>
      <c r="C288" s="2"/>
      <c r="D288" s="2"/>
      <c r="E288" s="2"/>
      <c r="F288" s="2"/>
      <c r="G288" s="242"/>
      <c r="H288" s="94"/>
      <c r="I288" s="10"/>
      <c r="J288" s="71" t="s">
        <v>28</v>
      </c>
      <c r="K288" s="71" t="s">
        <v>29</v>
      </c>
      <c r="L288" s="71" t="s">
        <v>30</v>
      </c>
      <c r="M288" s="78" t="s">
        <v>22</v>
      </c>
      <c r="N288" s="241"/>
      <c r="O288" s="2"/>
      <c r="P288" s="2"/>
      <c r="Q288" s="2"/>
      <c r="R288" s="2"/>
      <c r="S288" s="2"/>
      <c r="T288" s="2"/>
      <c r="U288" s="23"/>
      <c r="V288" s="23"/>
    </row>
    <row r="289" spans="1:22" ht="43.5" customHeight="1" x14ac:dyDescent="0.25">
      <c r="A289" s="23"/>
      <c r="B289" s="23"/>
      <c r="C289" s="23"/>
      <c r="D289" s="23"/>
      <c r="E289" s="23"/>
      <c r="F289" s="23"/>
      <c r="G289" s="243"/>
      <c r="H289" s="95">
        <v>64</v>
      </c>
      <c r="I289" s="7" t="s">
        <v>326</v>
      </c>
      <c r="J289" s="11">
        <f>COUNTIF('Adult-DW'!D98:R98,"Y")</f>
        <v>0</v>
      </c>
      <c r="K289" s="11">
        <f>COUNTIF('Adult-DW'!D98:R98,"N")</f>
        <v>0</v>
      </c>
      <c r="L289" s="11">
        <f>COUNTIF('Adult-DW'!D98:R98,"N/A")</f>
        <v>0</v>
      </c>
      <c r="M289" s="80">
        <f>J289+K289+L289</f>
        <v>0</v>
      </c>
      <c r="N289" s="252"/>
      <c r="O289" s="23"/>
      <c r="P289" s="23"/>
      <c r="Q289" s="23"/>
      <c r="R289" s="23"/>
      <c r="S289" s="23"/>
      <c r="T289" s="23"/>
      <c r="U289" s="23"/>
      <c r="V289" s="23"/>
    </row>
    <row r="290" spans="1:22" x14ac:dyDescent="0.25">
      <c r="A290" s="23"/>
      <c r="B290" s="23"/>
      <c r="C290" s="23"/>
      <c r="D290" s="23"/>
      <c r="E290" s="23"/>
      <c r="F290" s="23"/>
      <c r="G290" s="243"/>
      <c r="H290" s="94"/>
      <c r="I290" s="11" t="s">
        <v>26</v>
      </c>
      <c r="J290" s="8">
        <f>IF(($J289+$K289)&gt;0,J289/($J289+$K289),0)</f>
        <v>0</v>
      </c>
      <c r="K290" s="8">
        <f>IF(($J289+$K289)&gt;0,K289/($J289+$K289),0)</f>
        <v>0</v>
      </c>
      <c r="L290" s="113">
        <f>IF(($J289+$K289)&gt;0,L289/($J289+$K289),0)</f>
        <v>0</v>
      </c>
      <c r="M290" s="82" t="s">
        <v>27</v>
      </c>
      <c r="N290" s="252"/>
      <c r="O290" s="23"/>
      <c r="P290" s="23"/>
      <c r="Q290" s="23"/>
      <c r="R290" s="23"/>
      <c r="S290" s="23"/>
      <c r="T290" s="23"/>
      <c r="U290" s="23"/>
      <c r="V290" s="23"/>
    </row>
    <row r="291" spans="1:22" x14ac:dyDescent="0.25">
      <c r="A291" s="23"/>
      <c r="B291" s="23"/>
      <c r="C291" s="23"/>
      <c r="D291" s="23"/>
      <c r="E291" s="23"/>
      <c r="F291" s="23"/>
      <c r="G291" s="243"/>
      <c r="H291" s="23"/>
      <c r="I291" s="23"/>
      <c r="J291" s="23"/>
      <c r="K291" s="23"/>
      <c r="L291" s="23"/>
      <c r="M291" s="232"/>
      <c r="N291" s="252"/>
      <c r="O291" s="23"/>
      <c r="P291" s="23"/>
      <c r="Q291" s="23"/>
      <c r="R291" s="23"/>
      <c r="S291" s="23"/>
      <c r="T291" s="23"/>
      <c r="U291" s="23"/>
      <c r="V291" s="23"/>
    </row>
    <row r="292" spans="1:22" x14ac:dyDescent="0.25">
      <c r="A292" s="23"/>
      <c r="B292" s="23"/>
      <c r="C292" s="23"/>
      <c r="D292" s="23"/>
      <c r="E292" s="23"/>
      <c r="F292" s="23"/>
      <c r="G292" s="243"/>
      <c r="H292" s="94"/>
      <c r="I292" s="10"/>
      <c r="J292" s="71" t="s">
        <v>28</v>
      </c>
      <c r="K292" s="71" t="s">
        <v>29</v>
      </c>
      <c r="L292" s="71" t="s">
        <v>30</v>
      </c>
      <c r="M292" s="78" t="s">
        <v>22</v>
      </c>
      <c r="N292" s="252"/>
      <c r="O292" s="23"/>
      <c r="P292" s="23"/>
      <c r="Q292" s="23"/>
      <c r="R292" s="23"/>
      <c r="S292" s="23"/>
      <c r="T292" s="23"/>
      <c r="U292" s="23"/>
      <c r="V292" s="23"/>
    </row>
    <row r="293" spans="1:22" x14ac:dyDescent="0.25">
      <c r="A293" s="23"/>
      <c r="B293" s="23"/>
      <c r="C293" s="23"/>
      <c r="D293" s="23"/>
      <c r="E293" s="23"/>
      <c r="F293" s="23"/>
      <c r="G293" s="243"/>
      <c r="H293" s="95">
        <v>65</v>
      </c>
      <c r="I293" s="7" t="s">
        <v>238</v>
      </c>
      <c r="J293" s="11">
        <f>COUNTIF('Adult-DW'!D99:R99,"Y")</f>
        <v>0</v>
      </c>
      <c r="K293" s="11">
        <f>COUNTIF('Adult-DW'!D99:R99,"N")</f>
        <v>0</v>
      </c>
      <c r="L293" s="11">
        <f>COUNTIF('Adult-DW'!D99:R99,"N/A")</f>
        <v>0</v>
      </c>
      <c r="M293" s="80">
        <f>J293+K293+L293</f>
        <v>0</v>
      </c>
      <c r="N293" s="252"/>
      <c r="O293" s="23"/>
      <c r="P293" s="23"/>
      <c r="Q293" s="23"/>
      <c r="R293" s="23"/>
      <c r="S293" s="23"/>
      <c r="T293" s="23"/>
      <c r="U293" s="23"/>
      <c r="V293" s="23"/>
    </row>
    <row r="294" spans="1:22" x14ac:dyDescent="0.25">
      <c r="A294" s="23"/>
      <c r="B294" s="23"/>
      <c r="C294" s="23"/>
      <c r="D294" s="23"/>
      <c r="E294" s="23"/>
      <c r="F294" s="23"/>
      <c r="G294" s="243"/>
      <c r="H294" s="94"/>
      <c r="I294" s="11" t="s">
        <v>26</v>
      </c>
      <c r="J294" s="8">
        <f>IF(($J293+$K293)&gt;0,J293/($J293+$K293),0)</f>
        <v>0</v>
      </c>
      <c r="K294" s="8">
        <f>IF(($J293+$K293)&gt;0,K293/($J293+$K293),0)</f>
        <v>0</v>
      </c>
      <c r="L294" s="113">
        <f>IF(($J293+$K293)&gt;0,L293/($J293+$K293),0)</f>
        <v>0</v>
      </c>
      <c r="M294" s="82" t="s">
        <v>27</v>
      </c>
      <c r="N294" s="252"/>
      <c r="O294" s="23"/>
      <c r="P294" s="23"/>
      <c r="Q294" s="23"/>
      <c r="R294" s="23"/>
      <c r="S294" s="23"/>
      <c r="T294" s="23"/>
    </row>
    <row r="295" spans="1:22" ht="15.75" thickBot="1" x14ac:dyDescent="0.3">
      <c r="A295" s="23"/>
      <c r="B295" s="23"/>
      <c r="C295" s="23"/>
      <c r="D295" s="23"/>
      <c r="E295" s="23"/>
      <c r="F295" s="23"/>
      <c r="G295" s="243"/>
      <c r="H295" s="245"/>
      <c r="I295" s="246"/>
      <c r="J295" s="246"/>
      <c r="K295" s="246"/>
      <c r="L295" s="246"/>
      <c r="M295" s="246"/>
      <c r="N295" s="253"/>
      <c r="O295" s="23"/>
      <c r="P295" s="23"/>
      <c r="Q295" s="23"/>
      <c r="R295" s="23"/>
      <c r="S295" s="23"/>
      <c r="T295" s="23"/>
    </row>
  </sheetData>
  <mergeCells count="74">
    <mergeCell ref="H82:M82"/>
    <mergeCell ref="O82:T82"/>
    <mergeCell ref="T106:T108"/>
    <mergeCell ref="O106:O108"/>
    <mergeCell ref="P106:P108"/>
    <mergeCell ref="Q106:Q108"/>
    <mergeCell ref="R106:R108"/>
    <mergeCell ref="S106:S108"/>
    <mergeCell ref="O19:T19"/>
    <mergeCell ref="O52:T52"/>
    <mergeCell ref="O77:T77"/>
    <mergeCell ref="H34:M34"/>
    <mergeCell ref="O34:T34"/>
    <mergeCell ref="H44:M44"/>
    <mergeCell ref="A283:F283"/>
    <mergeCell ref="H99:M99"/>
    <mergeCell ref="H116:M116"/>
    <mergeCell ref="H147:M147"/>
    <mergeCell ref="H174:M174"/>
    <mergeCell ref="H178:M178"/>
    <mergeCell ref="H182:M182"/>
    <mergeCell ref="H242:M242"/>
    <mergeCell ref="H264:M264"/>
    <mergeCell ref="H170:M170"/>
    <mergeCell ref="A104:F104"/>
    <mergeCell ref="A152:F152"/>
    <mergeCell ref="A170:F170"/>
    <mergeCell ref="A255:F255"/>
    <mergeCell ref="J130:L130"/>
    <mergeCell ref="H275:M275"/>
    <mergeCell ref="A57:F57"/>
    <mergeCell ref="H57:M57"/>
    <mergeCell ref="A67:F67"/>
    <mergeCell ref="H67:M67"/>
    <mergeCell ref="H77:M77"/>
    <mergeCell ref="A1:F1"/>
    <mergeCell ref="H1:M1"/>
    <mergeCell ref="O1:T1"/>
    <mergeCell ref="A3:F3"/>
    <mergeCell ref="H3:M3"/>
    <mergeCell ref="O3:T3"/>
    <mergeCell ref="A95:F95"/>
    <mergeCell ref="H90:M90"/>
    <mergeCell ref="O95:T95"/>
    <mergeCell ref="A82:F82"/>
    <mergeCell ref="M106:M108"/>
    <mergeCell ref="A106:A108"/>
    <mergeCell ref="B106:B108"/>
    <mergeCell ref="C106:C108"/>
    <mergeCell ref="D106:D108"/>
    <mergeCell ref="E106:E108"/>
    <mergeCell ref="F106:F108"/>
    <mergeCell ref="H106:H108"/>
    <mergeCell ref="I106:I108"/>
    <mergeCell ref="J106:J108"/>
    <mergeCell ref="K106:K108"/>
    <mergeCell ref="L106:L108"/>
    <mergeCell ref="Q130:S130"/>
    <mergeCell ref="A204:F204"/>
    <mergeCell ref="H204:M204"/>
    <mergeCell ref="O204:T204"/>
    <mergeCell ref="A219:F219"/>
    <mergeCell ref="H219:M219"/>
    <mergeCell ref="O219:T219"/>
    <mergeCell ref="H195:M195"/>
    <mergeCell ref="H199:M199"/>
    <mergeCell ref="O275:T275"/>
    <mergeCell ref="A233:F233"/>
    <mergeCell ref="H238:M238"/>
    <mergeCell ref="O238:T238"/>
    <mergeCell ref="A260:F260"/>
    <mergeCell ref="H260:M260"/>
    <mergeCell ref="O260:T260"/>
    <mergeCell ref="A274:F274"/>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8"/>
  <sheetViews>
    <sheetView zoomScaleNormal="100" workbookViewId="0">
      <selection activeCell="D14" sqref="D14"/>
    </sheetView>
  </sheetViews>
  <sheetFormatPr defaultRowHeight="15" x14ac:dyDescent="0.25"/>
  <cols>
    <col min="1" max="1" width="6.28515625" customWidth="1"/>
    <col min="2" max="2" width="14" customWidth="1"/>
    <col min="3" max="3" width="14.42578125" customWidth="1"/>
    <col min="4" max="4" width="18.42578125" customWidth="1"/>
    <col min="5" max="5" width="47.7109375" customWidth="1"/>
  </cols>
  <sheetData>
    <row r="1" spans="1:7" ht="15.75" thickBot="1" x14ac:dyDescent="0.3">
      <c r="B1" s="150"/>
      <c r="C1" s="150"/>
    </row>
    <row r="2" spans="1:7" ht="22.5" customHeight="1" thickTop="1" thickBot="1" x14ac:dyDescent="0.35">
      <c r="B2" s="684" t="s">
        <v>386</v>
      </c>
      <c r="C2" s="685"/>
      <c r="D2" s="685"/>
      <c r="E2" s="686"/>
      <c r="F2" s="258"/>
      <c r="G2" s="150"/>
    </row>
    <row r="3" spans="1:7" s="260" customFormat="1" ht="16.5" thickTop="1" thickBot="1" x14ac:dyDescent="0.3">
      <c r="B3" s="295" t="s">
        <v>379</v>
      </c>
      <c r="C3" s="296" t="s">
        <v>380</v>
      </c>
      <c r="D3" s="297" t="s">
        <v>381</v>
      </c>
      <c r="E3" s="298" t="s">
        <v>382</v>
      </c>
      <c r="F3" s="294"/>
    </row>
    <row r="4" spans="1:7" ht="15" customHeight="1" thickTop="1" x14ac:dyDescent="0.25">
      <c r="A4" s="667">
        <v>1</v>
      </c>
      <c r="B4" s="687">
        <f>Youth!D4</f>
        <v>0</v>
      </c>
      <c r="C4" s="689">
        <f>Youth!D5</f>
        <v>0</v>
      </c>
      <c r="D4" s="271" t="s">
        <v>383</v>
      </c>
      <c r="E4" s="277">
        <f>Youth!D18</f>
        <v>0</v>
      </c>
      <c r="F4" s="258"/>
    </row>
    <row r="5" spans="1:7" ht="15" customHeight="1" x14ac:dyDescent="0.25">
      <c r="A5" s="668"/>
      <c r="B5" s="687"/>
      <c r="C5" s="682"/>
      <c r="D5" s="262" t="s">
        <v>409</v>
      </c>
      <c r="E5" s="274">
        <f>Youth!D26</f>
        <v>0</v>
      </c>
      <c r="F5" s="258"/>
    </row>
    <row r="6" spans="1:7" ht="15" customHeight="1" x14ac:dyDescent="0.25">
      <c r="A6" s="668"/>
      <c r="B6" s="687"/>
      <c r="C6" s="682"/>
      <c r="D6" s="272" t="s">
        <v>408</v>
      </c>
      <c r="E6" s="280">
        <f>Youth!D34</f>
        <v>0</v>
      </c>
      <c r="F6" s="258"/>
    </row>
    <row r="7" spans="1:7" ht="15" customHeight="1" x14ac:dyDescent="0.25">
      <c r="A7" s="668"/>
      <c r="B7" s="687"/>
      <c r="C7" s="682"/>
      <c r="D7" s="278" t="s">
        <v>410</v>
      </c>
      <c r="E7" s="275">
        <f>Youth!D48</f>
        <v>0</v>
      </c>
      <c r="F7" s="258"/>
    </row>
    <row r="8" spans="1:7" ht="15" customHeight="1" x14ac:dyDescent="0.25">
      <c r="A8" s="668"/>
      <c r="B8" s="687"/>
      <c r="C8" s="682"/>
      <c r="D8" s="263" t="s">
        <v>411</v>
      </c>
      <c r="E8" s="275">
        <f>Youth!D55</f>
        <v>0</v>
      </c>
      <c r="F8" s="258"/>
    </row>
    <row r="9" spans="1:7" ht="15" customHeight="1" x14ac:dyDescent="0.25">
      <c r="A9" s="668"/>
      <c r="B9" s="687"/>
      <c r="C9" s="682"/>
      <c r="D9" s="263" t="s">
        <v>412</v>
      </c>
      <c r="E9" s="275">
        <f>Youth!D65</f>
        <v>0</v>
      </c>
      <c r="F9" s="258"/>
    </row>
    <row r="10" spans="1:7" ht="15" customHeight="1" x14ac:dyDescent="0.25">
      <c r="A10" s="668"/>
      <c r="B10" s="687"/>
      <c r="C10" s="682"/>
      <c r="D10" s="272" t="s">
        <v>413</v>
      </c>
      <c r="E10" s="275">
        <f>Youth!D70</f>
        <v>0</v>
      </c>
      <c r="F10" s="258"/>
    </row>
    <row r="11" spans="1:7" ht="15" customHeight="1" x14ac:dyDescent="0.25">
      <c r="A11" s="668"/>
      <c r="B11" s="687"/>
      <c r="C11" s="682"/>
      <c r="D11" s="272" t="s">
        <v>414</v>
      </c>
      <c r="E11" s="275">
        <f>Youth!D75</f>
        <v>0</v>
      </c>
      <c r="F11" s="258"/>
    </row>
    <row r="12" spans="1:7" ht="15" customHeight="1" x14ac:dyDescent="0.25">
      <c r="A12" s="668"/>
      <c r="B12" s="687"/>
      <c r="C12" s="682"/>
      <c r="D12" s="272" t="s">
        <v>415</v>
      </c>
      <c r="E12" s="275">
        <f>Youth!D82</f>
        <v>0</v>
      </c>
      <c r="F12" s="258"/>
    </row>
    <row r="13" spans="1:7" ht="15" customHeight="1" x14ac:dyDescent="0.25">
      <c r="A13" s="668"/>
      <c r="B13" s="687"/>
      <c r="C13" s="682"/>
      <c r="D13" s="282" t="s">
        <v>416</v>
      </c>
      <c r="E13" s="274">
        <f>Youth!D88</f>
        <v>0</v>
      </c>
      <c r="F13" s="150"/>
    </row>
    <row r="14" spans="1:7" ht="15" customHeight="1" thickBot="1" x14ac:dyDescent="0.3">
      <c r="A14" s="669"/>
      <c r="B14" s="688"/>
      <c r="C14" s="683"/>
      <c r="D14" s="292" t="s">
        <v>417</v>
      </c>
      <c r="E14" s="284">
        <f>Youth!D93</f>
        <v>0</v>
      </c>
      <c r="F14" s="150"/>
    </row>
    <row r="15" spans="1:7" ht="15" customHeight="1" thickTop="1" x14ac:dyDescent="0.25">
      <c r="A15" s="664">
        <v>2</v>
      </c>
      <c r="B15" s="670">
        <f>Youth!E4</f>
        <v>0</v>
      </c>
      <c r="C15" s="690">
        <f>Youth!E5</f>
        <v>0</v>
      </c>
      <c r="D15" s="261" t="s">
        <v>383</v>
      </c>
      <c r="E15" s="283">
        <f>Youth!E18</f>
        <v>0</v>
      </c>
      <c r="F15" s="150"/>
      <c r="G15" s="150"/>
    </row>
    <row r="16" spans="1:7" ht="15" customHeight="1" x14ac:dyDescent="0.25">
      <c r="A16" s="665"/>
      <c r="B16" s="671"/>
      <c r="C16" s="674"/>
      <c r="D16" s="278" t="s">
        <v>409</v>
      </c>
      <c r="E16" s="280">
        <f>Youth!E26</f>
        <v>0</v>
      </c>
      <c r="F16" s="150"/>
      <c r="G16" s="150"/>
    </row>
    <row r="17" spans="1:7" ht="15" customHeight="1" x14ac:dyDescent="0.25">
      <c r="A17" s="665"/>
      <c r="B17" s="671"/>
      <c r="C17" s="674"/>
      <c r="D17" s="299" t="s">
        <v>408</v>
      </c>
      <c r="E17" s="280">
        <f>Youth!E34</f>
        <v>0</v>
      </c>
      <c r="F17" s="150"/>
      <c r="G17" s="150"/>
    </row>
    <row r="18" spans="1:7" ht="15" customHeight="1" x14ac:dyDescent="0.25">
      <c r="A18" s="665"/>
      <c r="B18" s="671"/>
      <c r="C18" s="674"/>
      <c r="D18" s="278" t="s">
        <v>410</v>
      </c>
      <c r="E18" s="280">
        <f>Youth!E48</f>
        <v>0</v>
      </c>
      <c r="F18" s="150"/>
      <c r="G18" s="150"/>
    </row>
    <row r="19" spans="1:7" ht="15" customHeight="1" x14ac:dyDescent="0.25">
      <c r="A19" s="665"/>
      <c r="B19" s="671"/>
      <c r="C19" s="674"/>
      <c r="D19" s="278" t="s">
        <v>411</v>
      </c>
      <c r="E19" s="280">
        <f>Youth!E55</f>
        <v>0</v>
      </c>
      <c r="F19" s="150"/>
      <c r="G19" s="150"/>
    </row>
    <row r="20" spans="1:7" ht="15" customHeight="1" x14ac:dyDescent="0.25">
      <c r="A20" s="665"/>
      <c r="B20" s="671"/>
      <c r="C20" s="674"/>
      <c r="D20" s="278" t="s">
        <v>412</v>
      </c>
      <c r="E20" s="280">
        <f>Youth!E65</f>
        <v>0</v>
      </c>
      <c r="F20" s="150"/>
      <c r="G20" s="150"/>
    </row>
    <row r="21" spans="1:7" ht="15" customHeight="1" x14ac:dyDescent="0.25">
      <c r="A21" s="665"/>
      <c r="B21" s="671"/>
      <c r="C21" s="674"/>
      <c r="D21" s="278" t="s">
        <v>413</v>
      </c>
      <c r="E21" s="280">
        <f>Youth!E70</f>
        <v>0</v>
      </c>
      <c r="F21" s="150"/>
      <c r="G21" s="150"/>
    </row>
    <row r="22" spans="1:7" ht="15" customHeight="1" x14ac:dyDescent="0.25">
      <c r="A22" s="665"/>
      <c r="B22" s="671"/>
      <c r="C22" s="674"/>
      <c r="D22" s="278" t="s">
        <v>414</v>
      </c>
      <c r="E22" s="280">
        <f>Youth!E75</f>
        <v>0</v>
      </c>
      <c r="F22" s="150"/>
      <c r="G22" s="150"/>
    </row>
    <row r="23" spans="1:7" ht="15" customHeight="1" x14ac:dyDescent="0.25">
      <c r="A23" s="665"/>
      <c r="B23" s="671"/>
      <c r="C23" s="674"/>
      <c r="D23" s="278" t="s">
        <v>415</v>
      </c>
      <c r="E23" s="280">
        <f>Youth!E82</f>
        <v>0</v>
      </c>
      <c r="F23" s="150"/>
      <c r="G23" s="150"/>
    </row>
    <row r="24" spans="1:7" ht="15" customHeight="1" x14ac:dyDescent="0.25">
      <c r="A24" s="665"/>
      <c r="B24" s="671"/>
      <c r="C24" s="674"/>
      <c r="D24" s="278" t="s">
        <v>416</v>
      </c>
      <c r="E24" s="280">
        <f>Youth!E88</f>
        <v>0</v>
      </c>
      <c r="F24" s="150"/>
      <c r="G24" s="150"/>
    </row>
    <row r="25" spans="1:7" ht="15" customHeight="1" thickBot="1" x14ac:dyDescent="0.3">
      <c r="A25" s="666"/>
      <c r="B25" s="672"/>
      <c r="C25" s="691"/>
      <c r="D25" s="289" t="s">
        <v>417</v>
      </c>
      <c r="E25" s="281">
        <f>Youth!E93</f>
        <v>0</v>
      </c>
      <c r="F25" s="150"/>
      <c r="G25" s="150"/>
    </row>
    <row r="26" spans="1:7" ht="15" customHeight="1" thickTop="1" x14ac:dyDescent="0.25">
      <c r="A26" s="664">
        <v>3</v>
      </c>
      <c r="B26" s="670">
        <f>Youth!F4</f>
        <v>0</v>
      </c>
      <c r="C26" s="673">
        <f>Youth!F5</f>
        <v>0</v>
      </c>
      <c r="D26" s="261" t="s">
        <v>383</v>
      </c>
      <c r="E26" s="267">
        <f>Youth!F18</f>
        <v>0</v>
      </c>
      <c r="F26" s="150"/>
    </row>
    <row r="27" spans="1:7" ht="15" customHeight="1" x14ac:dyDescent="0.25">
      <c r="A27" s="665"/>
      <c r="B27" s="671"/>
      <c r="C27" s="674"/>
      <c r="D27" s="278" t="s">
        <v>409</v>
      </c>
      <c r="E27" s="265">
        <f>Youth!F26</f>
        <v>0</v>
      </c>
      <c r="F27" s="150"/>
    </row>
    <row r="28" spans="1:7" ht="15" customHeight="1" x14ac:dyDescent="0.25">
      <c r="A28" s="665"/>
      <c r="B28" s="671"/>
      <c r="C28" s="674"/>
      <c r="D28" s="299" t="s">
        <v>408</v>
      </c>
      <c r="E28" s="265">
        <f>Youth!F34</f>
        <v>0</v>
      </c>
      <c r="F28" s="150"/>
    </row>
    <row r="29" spans="1:7" ht="15" customHeight="1" x14ac:dyDescent="0.25">
      <c r="A29" s="665"/>
      <c r="B29" s="671"/>
      <c r="C29" s="674"/>
      <c r="D29" s="278" t="s">
        <v>410</v>
      </c>
      <c r="E29" s="265">
        <f>Youth!F48</f>
        <v>0</v>
      </c>
      <c r="F29" s="150"/>
    </row>
    <row r="30" spans="1:7" ht="15" customHeight="1" x14ac:dyDescent="0.25">
      <c r="A30" s="665"/>
      <c r="B30" s="671"/>
      <c r="C30" s="674"/>
      <c r="D30" s="271" t="s">
        <v>411</v>
      </c>
      <c r="E30" s="265">
        <f>Youth!F55</f>
        <v>0</v>
      </c>
      <c r="F30" s="150"/>
    </row>
    <row r="31" spans="1:7" ht="15" customHeight="1" x14ac:dyDescent="0.25">
      <c r="A31" s="665"/>
      <c r="B31" s="671"/>
      <c r="C31" s="674"/>
      <c r="D31" s="271" t="s">
        <v>412</v>
      </c>
      <c r="E31" s="265">
        <f>Youth!F65</f>
        <v>0</v>
      </c>
      <c r="F31" s="150"/>
    </row>
    <row r="32" spans="1:7" ht="15" customHeight="1" x14ac:dyDescent="0.25">
      <c r="A32" s="665"/>
      <c r="B32" s="671"/>
      <c r="C32" s="674"/>
      <c r="D32" s="299" t="s">
        <v>413</v>
      </c>
      <c r="E32" s="265">
        <f>Youth!F70</f>
        <v>0</v>
      </c>
      <c r="F32" s="150"/>
    </row>
    <row r="33" spans="1:7" ht="15" customHeight="1" x14ac:dyDescent="0.25">
      <c r="A33" s="665"/>
      <c r="B33" s="671"/>
      <c r="C33" s="674"/>
      <c r="D33" s="299" t="s">
        <v>414</v>
      </c>
      <c r="E33" s="265">
        <f>Youth!F75</f>
        <v>0</v>
      </c>
      <c r="F33" s="150"/>
    </row>
    <row r="34" spans="1:7" ht="15" customHeight="1" x14ac:dyDescent="0.25">
      <c r="A34" s="665"/>
      <c r="B34" s="671"/>
      <c r="C34" s="674"/>
      <c r="D34" s="299" t="s">
        <v>415</v>
      </c>
      <c r="E34" s="265">
        <f>Youth!F82</f>
        <v>0</v>
      </c>
      <c r="F34" s="150"/>
    </row>
    <row r="35" spans="1:7" ht="15" customHeight="1" x14ac:dyDescent="0.25">
      <c r="A35" s="665"/>
      <c r="B35" s="671"/>
      <c r="C35" s="674"/>
      <c r="D35" s="278" t="s">
        <v>416</v>
      </c>
      <c r="E35" s="266">
        <f>Youth!F88</f>
        <v>0</v>
      </c>
      <c r="F35" s="258"/>
    </row>
    <row r="36" spans="1:7" ht="15" customHeight="1" thickBot="1" x14ac:dyDescent="0.3">
      <c r="A36" s="666"/>
      <c r="B36" s="672"/>
      <c r="C36" s="674"/>
      <c r="D36" s="292" t="s">
        <v>417</v>
      </c>
      <c r="E36" s="266">
        <f>Youth!F93</f>
        <v>0</v>
      </c>
      <c r="F36" s="258"/>
    </row>
    <row r="37" spans="1:7" ht="15" customHeight="1" thickTop="1" x14ac:dyDescent="0.25">
      <c r="A37" s="664">
        <v>4</v>
      </c>
      <c r="B37" s="670">
        <f>Youth!G4</f>
        <v>0</v>
      </c>
      <c r="C37" s="673">
        <f>Youth!G5</f>
        <v>0</v>
      </c>
      <c r="D37" s="261" t="s">
        <v>383</v>
      </c>
      <c r="E37" s="267">
        <f>Youth!G18</f>
        <v>0</v>
      </c>
      <c r="F37" s="258"/>
      <c r="G37" s="150"/>
    </row>
    <row r="38" spans="1:7" ht="15" customHeight="1" x14ac:dyDescent="0.25">
      <c r="A38" s="665"/>
      <c r="B38" s="671"/>
      <c r="C38" s="674"/>
      <c r="D38" s="278" t="s">
        <v>409</v>
      </c>
      <c r="E38" s="266">
        <f>Youth!G26</f>
        <v>0</v>
      </c>
      <c r="F38" s="258"/>
    </row>
    <row r="39" spans="1:7" ht="15" customHeight="1" x14ac:dyDescent="0.25">
      <c r="A39" s="665"/>
      <c r="B39" s="671"/>
      <c r="C39" s="674"/>
      <c r="D39" s="299" t="s">
        <v>408</v>
      </c>
      <c r="E39" s="266">
        <f>Youth!G34</f>
        <v>0</v>
      </c>
      <c r="F39" s="258"/>
    </row>
    <row r="40" spans="1:7" ht="15" customHeight="1" x14ac:dyDescent="0.25">
      <c r="A40" s="665"/>
      <c r="B40" s="671"/>
      <c r="C40" s="674"/>
      <c r="D40" s="278" t="s">
        <v>410</v>
      </c>
      <c r="E40" s="266">
        <f>Youth!G48</f>
        <v>0</v>
      </c>
      <c r="F40" s="258"/>
    </row>
    <row r="41" spans="1:7" ht="15" customHeight="1" x14ac:dyDescent="0.25">
      <c r="A41" s="665"/>
      <c r="B41" s="671"/>
      <c r="C41" s="674"/>
      <c r="D41" s="271" t="s">
        <v>411</v>
      </c>
      <c r="E41" s="266">
        <f>Youth!G55</f>
        <v>0</v>
      </c>
      <c r="F41" s="258"/>
    </row>
    <row r="42" spans="1:7" ht="15" customHeight="1" x14ac:dyDescent="0.25">
      <c r="A42" s="665"/>
      <c r="B42" s="671"/>
      <c r="C42" s="674"/>
      <c r="D42" s="271" t="s">
        <v>412</v>
      </c>
      <c r="E42" s="266">
        <f>Youth!G65</f>
        <v>0</v>
      </c>
      <c r="F42" s="258"/>
    </row>
    <row r="43" spans="1:7" ht="15" customHeight="1" x14ac:dyDescent="0.25">
      <c r="A43" s="665"/>
      <c r="B43" s="671"/>
      <c r="C43" s="674"/>
      <c r="D43" s="278" t="s">
        <v>413</v>
      </c>
      <c r="E43" s="266">
        <f>Youth!G70</f>
        <v>0</v>
      </c>
      <c r="F43" s="258"/>
    </row>
    <row r="44" spans="1:7" ht="15" customHeight="1" x14ac:dyDescent="0.25">
      <c r="A44" s="665"/>
      <c r="B44" s="671"/>
      <c r="C44" s="674"/>
      <c r="D44" s="278" t="s">
        <v>414</v>
      </c>
      <c r="E44" s="266">
        <f>Youth!G75</f>
        <v>0</v>
      </c>
      <c r="F44" s="258"/>
    </row>
    <row r="45" spans="1:7" ht="15" customHeight="1" x14ac:dyDescent="0.25">
      <c r="A45" s="665"/>
      <c r="B45" s="671"/>
      <c r="C45" s="674"/>
      <c r="D45" s="278" t="s">
        <v>415</v>
      </c>
      <c r="E45" s="266">
        <f>Youth!G82</f>
        <v>0</v>
      </c>
      <c r="F45" s="258"/>
    </row>
    <row r="46" spans="1:7" ht="15" customHeight="1" x14ac:dyDescent="0.25">
      <c r="A46" s="665"/>
      <c r="B46" s="671"/>
      <c r="C46" s="674"/>
      <c r="D46" s="278" t="s">
        <v>416</v>
      </c>
      <c r="E46" s="266">
        <f>Youth!G88</f>
        <v>0</v>
      </c>
      <c r="F46" s="258"/>
    </row>
    <row r="47" spans="1:7" ht="15" customHeight="1" thickBot="1" x14ac:dyDescent="0.3">
      <c r="A47" s="666"/>
      <c r="B47" s="672"/>
      <c r="C47" s="675"/>
      <c r="D47" s="289" t="s">
        <v>417</v>
      </c>
      <c r="E47" s="268">
        <f>Youth!G93</f>
        <v>0</v>
      </c>
      <c r="F47" s="258"/>
    </row>
    <row r="48" spans="1:7" ht="15" customHeight="1" thickTop="1" x14ac:dyDescent="0.25">
      <c r="A48" s="664">
        <v>5</v>
      </c>
      <c r="B48" s="670">
        <f>Youth!H4</f>
        <v>0</v>
      </c>
      <c r="C48" s="673">
        <f>Youth!H5</f>
        <v>0</v>
      </c>
      <c r="D48" s="271" t="s">
        <v>383</v>
      </c>
      <c r="E48" s="269">
        <f>Youth!H18</f>
        <v>0</v>
      </c>
      <c r="F48" s="258"/>
    </row>
    <row r="49" spans="1:7" ht="15" customHeight="1" x14ac:dyDescent="0.25">
      <c r="A49" s="665"/>
      <c r="B49" s="671"/>
      <c r="C49" s="674"/>
      <c r="D49" s="262" t="s">
        <v>409</v>
      </c>
      <c r="E49" s="266">
        <f>Youth!H26</f>
        <v>0</v>
      </c>
      <c r="F49" s="258"/>
      <c r="G49" s="150"/>
    </row>
    <row r="50" spans="1:7" ht="15" customHeight="1" x14ac:dyDescent="0.25">
      <c r="A50" s="665"/>
      <c r="B50" s="671"/>
      <c r="C50" s="674"/>
      <c r="D50" s="272" t="s">
        <v>408</v>
      </c>
      <c r="E50" s="266">
        <f>Youth!H34</f>
        <v>0</v>
      </c>
      <c r="F50" s="258"/>
    </row>
    <row r="51" spans="1:7" ht="15" customHeight="1" x14ac:dyDescent="0.25">
      <c r="A51" s="665"/>
      <c r="B51" s="671"/>
      <c r="C51" s="674"/>
      <c r="D51" s="278" t="s">
        <v>410</v>
      </c>
      <c r="E51" s="266">
        <f>Youth!H48</f>
        <v>0</v>
      </c>
      <c r="F51" s="258"/>
    </row>
    <row r="52" spans="1:7" ht="15" customHeight="1" x14ac:dyDescent="0.25">
      <c r="A52" s="665"/>
      <c r="B52" s="671"/>
      <c r="C52" s="674"/>
      <c r="D52" s="263" t="s">
        <v>411</v>
      </c>
      <c r="E52" s="266">
        <f>Youth!H55</f>
        <v>0</v>
      </c>
      <c r="F52" s="258"/>
    </row>
    <row r="53" spans="1:7" ht="15" customHeight="1" x14ac:dyDescent="0.25">
      <c r="A53" s="665"/>
      <c r="B53" s="671"/>
      <c r="C53" s="674"/>
      <c r="D53" s="263" t="s">
        <v>412</v>
      </c>
      <c r="E53" s="266">
        <f>Youth!H65</f>
        <v>0</v>
      </c>
      <c r="F53" s="258"/>
    </row>
    <row r="54" spans="1:7" ht="15" customHeight="1" x14ac:dyDescent="0.25">
      <c r="A54" s="665"/>
      <c r="B54" s="671"/>
      <c r="C54" s="674"/>
      <c r="D54" s="272" t="s">
        <v>413</v>
      </c>
      <c r="E54" s="265">
        <f>Youth!H70</f>
        <v>0</v>
      </c>
      <c r="F54" s="258"/>
    </row>
    <row r="55" spans="1:7" ht="15" customHeight="1" x14ac:dyDescent="0.25">
      <c r="A55" s="665"/>
      <c r="B55" s="671"/>
      <c r="C55" s="674"/>
      <c r="D55" s="278" t="s">
        <v>414</v>
      </c>
      <c r="E55" s="266">
        <f>Youth!H75</f>
        <v>0</v>
      </c>
      <c r="F55" s="258"/>
    </row>
    <row r="56" spans="1:7" ht="15" customHeight="1" x14ac:dyDescent="0.25">
      <c r="A56" s="665"/>
      <c r="B56" s="671"/>
      <c r="C56" s="674"/>
      <c r="D56" s="272" t="s">
        <v>415</v>
      </c>
      <c r="E56" s="266">
        <f>Youth!H82</f>
        <v>0</v>
      </c>
      <c r="F56" s="258"/>
    </row>
    <row r="57" spans="1:7" ht="15" customHeight="1" x14ac:dyDescent="0.25">
      <c r="A57" s="665"/>
      <c r="B57" s="671"/>
      <c r="C57" s="674"/>
      <c r="D57" s="282" t="s">
        <v>416</v>
      </c>
      <c r="E57" s="266">
        <f>Youth!H88</f>
        <v>0</v>
      </c>
      <c r="F57" s="258"/>
    </row>
    <row r="58" spans="1:7" ht="15" customHeight="1" thickBot="1" x14ac:dyDescent="0.3">
      <c r="A58" s="666"/>
      <c r="B58" s="672"/>
      <c r="C58" s="675"/>
      <c r="D58" s="292" t="s">
        <v>417</v>
      </c>
      <c r="E58" s="266">
        <f>Youth!H93</f>
        <v>0</v>
      </c>
      <c r="F58" s="258"/>
    </row>
    <row r="59" spans="1:7" ht="15" customHeight="1" thickTop="1" x14ac:dyDescent="0.25">
      <c r="A59" s="664">
        <v>6</v>
      </c>
      <c r="B59" s="670">
        <f>Youth!I4</f>
        <v>0</v>
      </c>
      <c r="C59" s="690">
        <f>Youth!I5</f>
        <v>0</v>
      </c>
      <c r="D59" s="261" t="s">
        <v>383</v>
      </c>
      <c r="E59" s="267">
        <f>Youth!I18</f>
        <v>0</v>
      </c>
      <c r="F59" s="150"/>
    </row>
    <row r="60" spans="1:7" ht="15" customHeight="1" x14ac:dyDescent="0.25">
      <c r="A60" s="665"/>
      <c r="B60" s="671"/>
      <c r="C60" s="674"/>
      <c r="D60" s="278" t="s">
        <v>409</v>
      </c>
      <c r="E60" s="279">
        <f>Youth!I26</f>
        <v>0</v>
      </c>
      <c r="F60" s="150"/>
    </row>
    <row r="61" spans="1:7" ht="15" customHeight="1" x14ac:dyDescent="0.25">
      <c r="A61" s="665"/>
      <c r="B61" s="671"/>
      <c r="C61" s="674"/>
      <c r="D61" s="272" t="s">
        <v>408</v>
      </c>
      <c r="E61" s="265">
        <f>Youth!I34</f>
        <v>0</v>
      </c>
      <c r="F61" s="150"/>
      <c r="G61" s="150"/>
    </row>
    <row r="62" spans="1:7" ht="15" customHeight="1" x14ac:dyDescent="0.25">
      <c r="A62" s="665"/>
      <c r="B62" s="671"/>
      <c r="C62" s="674"/>
      <c r="D62" s="278" t="s">
        <v>410</v>
      </c>
      <c r="E62" s="265">
        <f>Youth!I48</f>
        <v>0</v>
      </c>
      <c r="F62" s="150"/>
      <c r="G62" s="150"/>
    </row>
    <row r="63" spans="1:7" ht="15" customHeight="1" x14ac:dyDescent="0.25">
      <c r="A63" s="665"/>
      <c r="B63" s="671"/>
      <c r="C63" s="674"/>
      <c r="D63" s="263" t="s">
        <v>411</v>
      </c>
      <c r="E63" s="265">
        <f>Youth!I55</f>
        <v>0</v>
      </c>
      <c r="F63" s="150"/>
      <c r="G63" s="150"/>
    </row>
    <row r="64" spans="1:7" ht="15" customHeight="1" x14ac:dyDescent="0.25">
      <c r="A64" s="665"/>
      <c r="B64" s="671"/>
      <c r="C64" s="674"/>
      <c r="D64" s="263" t="s">
        <v>412</v>
      </c>
      <c r="E64" s="265">
        <f>Youth!I65</f>
        <v>0</v>
      </c>
      <c r="F64" s="150"/>
    </row>
    <row r="65" spans="1:7" ht="15" customHeight="1" x14ac:dyDescent="0.25">
      <c r="A65" s="665"/>
      <c r="B65" s="671"/>
      <c r="C65" s="674"/>
      <c r="D65" s="272" t="s">
        <v>413</v>
      </c>
      <c r="E65" s="265">
        <f>Youth!I70</f>
        <v>0</v>
      </c>
      <c r="F65" s="150"/>
    </row>
    <row r="66" spans="1:7" ht="15" customHeight="1" x14ac:dyDescent="0.25">
      <c r="A66" s="665"/>
      <c r="B66" s="671"/>
      <c r="C66" s="674"/>
      <c r="D66" s="272" t="s">
        <v>414</v>
      </c>
      <c r="E66" s="265">
        <f>Youth!I75</f>
        <v>0</v>
      </c>
      <c r="F66" s="150"/>
    </row>
    <row r="67" spans="1:7" ht="15" customHeight="1" x14ac:dyDescent="0.25">
      <c r="A67" s="665"/>
      <c r="B67" s="671"/>
      <c r="C67" s="674"/>
      <c r="D67" s="272" t="s">
        <v>415</v>
      </c>
      <c r="E67" s="265">
        <f>Youth!I82</f>
        <v>0</v>
      </c>
      <c r="F67" s="150"/>
    </row>
    <row r="68" spans="1:7" ht="15" customHeight="1" x14ac:dyDescent="0.25">
      <c r="A68" s="665"/>
      <c r="B68" s="671"/>
      <c r="C68" s="674"/>
      <c r="D68" s="282" t="s">
        <v>416</v>
      </c>
      <c r="E68" s="266">
        <f>Youth!I88</f>
        <v>0</v>
      </c>
      <c r="F68" s="258"/>
    </row>
    <row r="69" spans="1:7" ht="15" customHeight="1" thickBot="1" x14ac:dyDescent="0.3">
      <c r="A69" s="666"/>
      <c r="B69" s="672"/>
      <c r="C69" s="675"/>
      <c r="D69" s="292" t="s">
        <v>417</v>
      </c>
      <c r="E69" s="268">
        <f>Youth!I93</f>
        <v>0</v>
      </c>
      <c r="F69" s="258"/>
    </row>
    <row r="70" spans="1:7" ht="15" customHeight="1" thickTop="1" x14ac:dyDescent="0.25">
      <c r="A70" s="664">
        <v>7</v>
      </c>
      <c r="B70" s="670">
        <f>Youth!J4</f>
        <v>0</v>
      </c>
      <c r="C70" s="673">
        <f>Youth!J5</f>
        <v>0</v>
      </c>
      <c r="D70" s="261" t="s">
        <v>383</v>
      </c>
      <c r="E70" s="269">
        <f>Youth!J18</f>
        <v>0</v>
      </c>
      <c r="F70" s="258"/>
    </row>
    <row r="71" spans="1:7" ht="15" customHeight="1" x14ac:dyDescent="0.25">
      <c r="A71" s="665"/>
      <c r="B71" s="671"/>
      <c r="C71" s="674"/>
      <c r="D71" s="262" t="s">
        <v>409</v>
      </c>
      <c r="E71" s="266">
        <f>Youth!J26</f>
        <v>0</v>
      </c>
      <c r="F71" s="258"/>
    </row>
    <row r="72" spans="1:7" ht="15" customHeight="1" x14ac:dyDescent="0.25">
      <c r="A72" s="665"/>
      <c r="B72" s="671"/>
      <c r="C72" s="674"/>
      <c r="D72" s="272" t="s">
        <v>408</v>
      </c>
      <c r="E72" s="266">
        <f>Youth!J34</f>
        <v>0</v>
      </c>
      <c r="F72" s="258"/>
    </row>
    <row r="73" spans="1:7" ht="15" customHeight="1" x14ac:dyDescent="0.25">
      <c r="A73" s="665"/>
      <c r="B73" s="671"/>
      <c r="C73" s="674"/>
      <c r="D73" s="278" t="s">
        <v>410</v>
      </c>
      <c r="E73" s="266">
        <f>Youth!J48</f>
        <v>0</v>
      </c>
      <c r="F73" s="258"/>
    </row>
    <row r="74" spans="1:7" ht="15" customHeight="1" x14ac:dyDescent="0.25">
      <c r="A74" s="665"/>
      <c r="B74" s="671"/>
      <c r="C74" s="674"/>
      <c r="D74" s="263" t="s">
        <v>411</v>
      </c>
      <c r="E74" s="265">
        <f>Youth!J48</f>
        <v>0</v>
      </c>
      <c r="F74" s="258"/>
    </row>
    <row r="75" spans="1:7" ht="15" customHeight="1" x14ac:dyDescent="0.25">
      <c r="A75" s="665"/>
      <c r="B75" s="671"/>
      <c r="C75" s="674"/>
      <c r="D75" s="263" t="s">
        <v>412</v>
      </c>
      <c r="E75" s="266">
        <f>Youth!J55</f>
        <v>0</v>
      </c>
      <c r="F75" s="258"/>
      <c r="G75" s="150"/>
    </row>
    <row r="76" spans="1:7" ht="15" customHeight="1" x14ac:dyDescent="0.25">
      <c r="A76" s="665"/>
      <c r="B76" s="671"/>
      <c r="C76" s="674"/>
      <c r="D76" s="272" t="s">
        <v>413</v>
      </c>
      <c r="E76" s="266">
        <f>Youth!J65</f>
        <v>0</v>
      </c>
      <c r="F76" s="258"/>
      <c r="G76" s="150"/>
    </row>
    <row r="77" spans="1:7" ht="15" customHeight="1" x14ac:dyDescent="0.25">
      <c r="A77" s="665"/>
      <c r="B77" s="671"/>
      <c r="C77" s="674"/>
      <c r="D77" s="272" t="s">
        <v>414</v>
      </c>
      <c r="E77" s="266">
        <f>Youth!J70</f>
        <v>0</v>
      </c>
      <c r="F77" s="258"/>
      <c r="G77" s="150"/>
    </row>
    <row r="78" spans="1:7" ht="15" customHeight="1" x14ac:dyDescent="0.25">
      <c r="A78" s="665"/>
      <c r="B78" s="671"/>
      <c r="C78" s="674"/>
      <c r="D78" s="272" t="s">
        <v>415</v>
      </c>
      <c r="E78" s="266">
        <f>Youth!J82</f>
        <v>0</v>
      </c>
      <c r="F78" s="258"/>
      <c r="G78" s="150"/>
    </row>
    <row r="79" spans="1:7" ht="15" customHeight="1" x14ac:dyDescent="0.25">
      <c r="A79" s="665"/>
      <c r="B79" s="671"/>
      <c r="C79" s="674"/>
      <c r="D79" s="282" t="s">
        <v>416</v>
      </c>
      <c r="E79" s="266">
        <f>Youth!J88</f>
        <v>0</v>
      </c>
      <c r="F79" s="258"/>
      <c r="G79" s="150"/>
    </row>
    <row r="80" spans="1:7" ht="15" customHeight="1" thickBot="1" x14ac:dyDescent="0.3">
      <c r="A80" s="666"/>
      <c r="B80" s="672"/>
      <c r="C80" s="675"/>
      <c r="D80" s="289" t="s">
        <v>417</v>
      </c>
      <c r="E80" s="268">
        <f>Youth!J93</f>
        <v>0</v>
      </c>
      <c r="F80" s="258"/>
      <c r="G80" s="150"/>
    </row>
    <row r="81" spans="1:7" ht="15" customHeight="1" thickTop="1" x14ac:dyDescent="0.25">
      <c r="A81" s="664">
        <v>8</v>
      </c>
      <c r="B81" s="670">
        <f>Youth!K4</f>
        <v>0</v>
      </c>
      <c r="C81" s="673">
        <f>Youth!K5</f>
        <v>0</v>
      </c>
      <c r="D81" s="271" t="s">
        <v>383</v>
      </c>
      <c r="E81" s="269">
        <f>Youth!K18</f>
        <v>0</v>
      </c>
      <c r="F81" s="258"/>
    </row>
    <row r="82" spans="1:7" ht="15" customHeight="1" x14ac:dyDescent="0.25">
      <c r="A82" s="665"/>
      <c r="B82" s="671"/>
      <c r="C82" s="674"/>
      <c r="D82" s="262" t="s">
        <v>409</v>
      </c>
      <c r="E82" s="266">
        <f>Youth!K26</f>
        <v>0</v>
      </c>
      <c r="F82" s="258"/>
    </row>
    <row r="83" spans="1:7" ht="15" customHeight="1" x14ac:dyDescent="0.25">
      <c r="A83" s="665"/>
      <c r="B83" s="671"/>
      <c r="C83" s="674"/>
      <c r="D83" s="272" t="s">
        <v>408</v>
      </c>
      <c r="E83" s="266">
        <f>Youth!K34</f>
        <v>0</v>
      </c>
      <c r="F83" s="258"/>
    </row>
    <row r="84" spans="1:7" ht="15" customHeight="1" x14ac:dyDescent="0.25">
      <c r="A84" s="665"/>
      <c r="B84" s="671"/>
      <c r="C84" s="674"/>
      <c r="D84" s="278" t="s">
        <v>410</v>
      </c>
      <c r="E84" s="266">
        <f>Youth!K48</f>
        <v>0</v>
      </c>
      <c r="F84" s="258"/>
    </row>
    <row r="85" spans="1:7" ht="15" customHeight="1" x14ac:dyDescent="0.25">
      <c r="A85" s="665"/>
      <c r="B85" s="671"/>
      <c r="C85" s="674"/>
      <c r="D85" s="263" t="s">
        <v>411</v>
      </c>
      <c r="E85" s="266">
        <f>Youth!K55</f>
        <v>0</v>
      </c>
      <c r="F85" s="258"/>
    </row>
    <row r="86" spans="1:7" ht="15" customHeight="1" x14ac:dyDescent="0.25">
      <c r="A86" s="665"/>
      <c r="B86" s="671"/>
      <c r="C86" s="674"/>
      <c r="D86" s="263" t="s">
        <v>412</v>
      </c>
      <c r="E86" s="266">
        <f>Youth!K65</f>
        <v>0</v>
      </c>
      <c r="F86" s="258"/>
    </row>
    <row r="87" spans="1:7" ht="15" customHeight="1" x14ac:dyDescent="0.25">
      <c r="A87" s="665"/>
      <c r="B87" s="671"/>
      <c r="C87" s="674"/>
      <c r="D87" s="272" t="s">
        <v>413</v>
      </c>
      <c r="E87" s="266">
        <f>Youth!K70</f>
        <v>0</v>
      </c>
      <c r="F87" s="258"/>
    </row>
    <row r="88" spans="1:7" ht="15" customHeight="1" x14ac:dyDescent="0.25">
      <c r="A88" s="665"/>
      <c r="B88" s="671"/>
      <c r="C88" s="674"/>
      <c r="D88" s="272" t="s">
        <v>414</v>
      </c>
      <c r="E88" s="266">
        <f>Youth!K75</f>
        <v>0</v>
      </c>
      <c r="F88" s="258"/>
    </row>
    <row r="89" spans="1:7" ht="15" customHeight="1" x14ac:dyDescent="0.25">
      <c r="A89" s="665"/>
      <c r="B89" s="671"/>
      <c r="C89" s="674"/>
      <c r="D89" s="272" t="s">
        <v>415</v>
      </c>
      <c r="E89" s="266">
        <f>Youth!K82</f>
        <v>0</v>
      </c>
      <c r="F89" s="258"/>
    </row>
    <row r="90" spans="1:7" ht="15" customHeight="1" x14ac:dyDescent="0.25">
      <c r="A90" s="665"/>
      <c r="B90" s="671"/>
      <c r="C90" s="674"/>
      <c r="D90" s="282" t="s">
        <v>416</v>
      </c>
      <c r="E90" s="266">
        <f>Youth!K88</f>
        <v>0</v>
      </c>
      <c r="F90" s="258"/>
    </row>
    <row r="91" spans="1:7" ht="15" customHeight="1" thickBot="1" x14ac:dyDescent="0.3">
      <c r="A91" s="666"/>
      <c r="B91" s="672"/>
      <c r="C91" s="675"/>
      <c r="D91" s="289" t="s">
        <v>417</v>
      </c>
      <c r="E91" s="268">
        <f>Youth!K93</f>
        <v>0</v>
      </c>
      <c r="F91" s="258"/>
    </row>
    <row r="92" spans="1:7" ht="15" customHeight="1" thickTop="1" x14ac:dyDescent="0.25">
      <c r="A92" s="664">
        <v>9</v>
      </c>
      <c r="B92" s="670">
        <f>Youth!L4</f>
        <v>0</v>
      </c>
      <c r="C92" s="673">
        <f>Youth!L5</f>
        <v>0</v>
      </c>
      <c r="D92" s="271" t="s">
        <v>383</v>
      </c>
      <c r="E92" s="269">
        <f>Youth!L18</f>
        <v>0</v>
      </c>
      <c r="F92" s="258"/>
      <c r="G92" s="150"/>
    </row>
    <row r="93" spans="1:7" ht="15" customHeight="1" x14ac:dyDescent="0.25">
      <c r="A93" s="665"/>
      <c r="B93" s="671"/>
      <c r="C93" s="674"/>
      <c r="D93" s="262" t="s">
        <v>409</v>
      </c>
      <c r="E93" s="266">
        <f>Youth!L26</f>
        <v>0</v>
      </c>
      <c r="F93" s="258"/>
      <c r="G93" s="150"/>
    </row>
    <row r="94" spans="1:7" ht="15" customHeight="1" x14ac:dyDescent="0.25">
      <c r="A94" s="665"/>
      <c r="B94" s="671"/>
      <c r="C94" s="674"/>
      <c r="D94" s="272" t="s">
        <v>408</v>
      </c>
      <c r="E94" s="266">
        <f>Youth!L34</f>
        <v>0</v>
      </c>
      <c r="F94" s="258"/>
      <c r="G94" s="150"/>
    </row>
    <row r="95" spans="1:7" ht="15" customHeight="1" x14ac:dyDescent="0.25">
      <c r="A95" s="665"/>
      <c r="B95" s="671"/>
      <c r="C95" s="674"/>
      <c r="D95" s="278" t="s">
        <v>410</v>
      </c>
      <c r="E95" s="266">
        <f>Youth!L48</f>
        <v>0</v>
      </c>
      <c r="F95" s="258"/>
      <c r="G95" s="150"/>
    </row>
    <row r="96" spans="1:7" ht="15" customHeight="1" x14ac:dyDescent="0.25">
      <c r="A96" s="665"/>
      <c r="B96" s="671"/>
      <c r="C96" s="674"/>
      <c r="D96" s="263" t="s">
        <v>411</v>
      </c>
      <c r="E96" s="266">
        <f>Youth!L55</f>
        <v>0</v>
      </c>
      <c r="F96" s="258"/>
      <c r="G96" s="150"/>
    </row>
    <row r="97" spans="1:7" ht="15" customHeight="1" x14ac:dyDescent="0.25">
      <c r="A97" s="665"/>
      <c r="B97" s="671"/>
      <c r="C97" s="674"/>
      <c r="D97" s="263" t="s">
        <v>412</v>
      </c>
      <c r="E97" s="266">
        <f>Youth!L65</f>
        <v>0</v>
      </c>
      <c r="F97" s="258"/>
    </row>
    <row r="98" spans="1:7" ht="15" customHeight="1" x14ac:dyDescent="0.25">
      <c r="A98" s="665"/>
      <c r="B98" s="671"/>
      <c r="C98" s="674"/>
      <c r="D98" s="272" t="s">
        <v>413</v>
      </c>
      <c r="E98" s="266">
        <f>Youth!L70</f>
        <v>0</v>
      </c>
      <c r="F98" s="258"/>
    </row>
    <row r="99" spans="1:7" ht="15" customHeight="1" x14ac:dyDescent="0.25">
      <c r="A99" s="665"/>
      <c r="B99" s="671"/>
      <c r="C99" s="674"/>
      <c r="D99" s="272" t="s">
        <v>414</v>
      </c>
      <c r="E99" s="266">
        <f>Youth!L75</f>
        <v>0</v>
      </c>
      <c r="F99" s="258"/>
    </row>
    <row r="100" spans="1:7" ht="15" customHeight="1" x14ac:dyDescent="0.25">
      <c r="A100" s="665"/>
      <c r="B100" s="671"/>
      <c r="C100" s="674"/>
      <c r="D100" s="272" t="s">
        <v>415</v>
      </c>
      <c r="E100" s="266">
        <f>Youth!L82</f>
        <v>0</v>
      </c>
      <c r="F100" s="258"/>
    </row>
    <row r="101" spans="1:7" ht="15" customHeight="1" x14ac:dyDescent="0.25">
      <c r="A101" s="665"/>
      <c r="B101" s="671"/>
      <c r="C101" s="674"/>
      <c r="D101" s="282" t="s">
        <v>416</v>
      </c>
      <c r="E101" s="266">
        <f>Youth!L88</f>
        <v>0</v>
      </c>
      <c r="F101" s="258"/>
    </row>
    <row r="102" spans="1:7" ht="15" customHeight="1" thickBot="1" x14ac:dyDescent="0.3">
      <c r="A102" s="666"/>
      <c r="B102" s="672"/>
      <c r="C102" s="675"/>
      <c r="D102" s="292" t="s">
        <v>417</v>
      </c>
      <c r="E102" s="268">
        <f>Youth!L93</f>
        <v>0</v>
      </c>
      <c r="F102" s="258"/>
    </row>
    <row r="103" spans="1:7" ht="15" customHeight="1" thickTop="1" x14ac:dyDescent="0.25">
      <c r="A103" s="664">
        <v>10</v>
      </c>
      <c r="B103" s="670">
        <f>Youth!M4</f>
        <v>0</v>
      </c>
      <c r="C103" s="673">
        <f>Youth!M5</f>
        <v>0</v>
      </c>
      <c r="D103" s="261" t="s">
        <v>383</v>
      </c>
      <c r="E103" s="269">
        <f>Youth!M18</f>
        <v>0</v>
      </c>
      <c r="F103" s="258"/>
    </row>
    <row r="104" spans="1:7" ht="15" customHeight="1" x14ac:dyDescent="0.25">
      <c r="A104" s="665"/>
      <c r="B104" s="671"/>
      <c r="C104" s="674"/>
      <c r="D104" s="262" t="s">
        <v>409</v>
      </c>
      <c r="E104" s="266">
        <f>Youth!M26</f>
        <v>0</v>
      </c>
      <c r="F104" s="258"/>
    </row>
    <row r="105" spans="1:7" ht="15" customHeight="1" x14ac:dyDescent="0.25">
      <c r="A105" s="665"/>
      <c r="B105" s="671"/>
      <c r="C105" s="674"/>
      <c r="D105" s="272" t="s">
        <v>408</v>
      </c>
      <c r="E105" s="266">
        <f>Youth!M34</f>
        <v>0</v>
      </c>
      <c r="F105" s="258"/>
    </row>
    <row r="106" spans="1:7" ht="15" customHeight="1" x14ac:dyDescent="0.25">
      <c r="A106" s="665"/>
      <c r="B106" s="671"/>
      <c r="C106" s="674"/>
      <c r="D106" s="278" t="s">
        <v>410</v>
      </c>
      <c r="E106" s="266">
        <f>Youth!M48</f>
        <v>0</v>
      </c>
      <c r="F106" s="258"/>
    </row>
    <row r="107" spans="1:7" ht="15" customHeight="1" x14ac:dyDescent="0.25">
      <c r="A107" s="665"/>
      <c r="B107" s="671"/>
      <c r="C107" s="674"/>
      <c r="D107" s="263" t="s">
        <v>411</v>
      </c>
      <c r="E107" s="266">
        <f>Youth!M55</f>
        <v>0</v>
      </c>
      <c r="F107" s="258"/>
    </row>
    <row r="108" spans="1:7" ht="15" customHeight="1" x14ac:dyDescent="0.25">
      <c r="A108" s="665"/>
      <c r="B108" s="671"/>
      <c r="C108" s="674"/>
      <c r="D108" s="263" t="s">
        <v>412</v>
      </c>
      <c r="E108" s="266">
        <f>Youth!M65</f>
        <v>0</v>
      </c>
      <c r="F108" s="258"/>
      <c r="G108" s="150"/>
    </row>
    <row r="109" spans="1:7" ht="15" customHeight="1" x14ac:dyDescent="0.25">
      <c r="A109" s="665"/>
      <c r="B109" s="671"/>
      <c r="C109" s="674"/>
      <c r="D109" s="272" t="s">
        <v>413</v>
      </c>
      <c r="E109" s="266">
        <f>Youth!M70</f>
        <v>0</v>
      </c>
      <c r="F109" s="258"/>
      <c r="G109" s="150"/>
    </row>
    <row r="110" spans="1:7" ht="15" customHeight="1" x14ac:dyDescent="0.25">
      <c r="A110" s="665"/>
      <c r="B110" s="671"/>
      <c r="C110" s="674"/>
      <c r="D110" s="272" t="s">
        <v>414</v>
      </c>
      <c r="E110" s="266">
        <f>Youth!M75</f>
        <v>0</v>
      </c>
      <c r="F110" s="258"/>
    </row>
    <row r="111" spans="1:7" ht="15" customHeight="1" x14ac:dyDescent="0.25">
      <c r="A111" s="665"/>
      <c r="B111" s="671"/>
      <c r="C111" s="674"/>
      <c r="D111" s="272" t="s">
        <v>415</v>
      </c>
      <c r="E111" s="266">
        <f>Youth!M82</f>
        <v>0</v>
      </c>
      <c r="F111" s="258"/>
    </row>
    <row r="112" spans="1:7" ht="15" customHeight="1" x14ac:dyDescent="0.25">
      <c r="A112" s="665"/>
      <c r="B112" s="671"/>
      <c r="C112" s="674"/>
      <c r="D112" s="282" t="s">
        <v>416</v>
      </c>
      <c r="E112" s="266">
        <f>Youth!M88</f>
        <v>0</v>
      </c>
      <c r="F112" s="258"/>
    </row>
    <row r="113" spans="1:6" ht="15" customHeight="1" thickBot="1" x14ac:dyDescent="0.3">
      <c r="A113" s="666"/>
      <c r="B113" s="672"/>
      <c r="C113" s="675"/>
      <c r="D113" s="289" t="s">
        <v>417</v>
      </c>
      <c r="E113" s="268">
        <f>Youth!M93</f>
        <v>0</v>
      </c>
      <c r="F113" s="258"/>
    </row>
    <row r="114" spans="1:6" ht="15.75" thickTop="1" x14ac:dyDescent="0.25">
      <c r="A114" s="658">
        <v>11</v>
      </c>
      <c r="B114" s="679">
        <f>Youth!N4</f>
        <v>0</v>
      </c>
      <c r="C114" s="682">
        <f>Youth!N5</f>
        <v>0</v>
      </c>
      <c r="D114" s="271" t="s">
        <v>383</v>
      </c>
      <c r="E114" s="270">
        <f>Youth!N18</f>
        <v>0</v>
      </c>
    </row>
    <row r="115" spans="1:6" x14ac:dyDescent="0.25">
      <c r="A115" s="659"/>
      <c r="B115" s="680"/>
      <c r="C115" s="682"/>
      <c r="D115" s="262" t="s">
        <v>409</v>
      </c>
      <c r="E115" s="270">
        <f>Youth!N26</f>
        <v>0</v>
      </c>
    </row>
    <row r="116" spans="1:6" x14ac:dyDescent="0.25">
      <c r="A116" s="659"/>
      <c r="B116" s="680"/>
      <c r="C116" s="682"/>
      <c r="D116" s="272" t="s">
        <v>408</v>
      </c>
      <c r="E116" s="270">
        <f>Youth!N34</f>
        <v>0</v>
      </c>
    </row>
    <row r="117" spans="1:6" x14ac:dyDescent="0.25">
      <c r="A117" s="659"/>
      <c r="B117" s="680"/>
      <c r="C117" s="682"/>
      <c r="D117" s="278" t="s">
        <v>410</v>
      </c>
      <c r="E117" s="270">
        <f>Youth!N48</f>
        <v>0</v>
      </c>
    </row>
    <row r="118" spans="1:6" x14ac:dyDescent="0.25">
      <c r="A118" s="659"/>
      <c r="B118" s="680"/>
      <c r="C118" s="682"/>
      <c r="D118" s="263" t="s">
        <v>411</v>
      </c>
      <c r="E118" s="270">
        <f>Youth!N55</f>
        <v>0</v>
      </c>
    </row>
    <row r="119" spans="1:6" x14ac:dyDescent="0.25">
      <c r="A119" s="659"/>
      <c r="B119" s="680"/>
      <c r="C119" s="682"/>
      <c r="D119" s="263" t="s">
        <v>412</v>
      </c>
      <c r="E119" s="265">
        <f>Youth!N65</f>
        <v>0</v>
      </c>
    </row>
    <row r="120" spans="1:6" x14ac:dyDescent="0.25">
      <c r="A120" s="659"/>
      <c r="B120" s="680"/>
      <c r="C120" s="682"/>
      <c r="D120" s="272" t="s">
        <v>413</v>
      </c>
      <c r="E120" s="266">
        <f>Youth!N70</f>
        <v>0</v>
      </c>
    </row>
    <row r="121" spans="1:6" x14ac:dyDescent="0.25">
      <c r="A121" s="659"/>
      <c r="B121" s="680"/>
      <c r="C121" s="682"/>
      <c r="D121" s="272" t="s">
        <v>414</v>
      </c>
      <c r="E121" s="266">
        <f>Youth!N75</f>
        <v>0</v>
      </c>
    </row>
    <row r="122" spans="1:6" x14ac:dyDescent="0.25">
      <c r="A122" s="659"/>
      <c r="B122" s="680"/>
      <c r="C122" s="682"/>
      <c r="D122" s="272" t="s">
        <v>415</v>
      </c>
      <c r="E122" s="266">
        <f>Youth!N82</f>
        <v>0</v>
      </c>
    </row>
    <row r="123" spans="1:6" x14ac:dyDescent="0.25">
      <c r="A123" s="659"/>
      <c r="B123" s="680"/>
      <c r="C123" s="682"/>
      <c r="D123" s="282" t="s">
        <v>416</v>
      </c>
      <c r="E123" s="266">
        <f>Youth!N88</f>
        <v>0</v>
      </c>
    </row>
    <row r="124" spans="1:6" ht="15.75" thickBot="1" x14ac:dyDescent="0.3">
      <c r="A124" s="660"/>
      <c r="B124" s="681"/>
      <c r="C124" s="683"/>
      <c r="D124" s="289" t="s">
        <v>417</v>
      </c>
      <c r="E124" s="266">
        <f>Youth!N93</f>
        <v>0</v>
      </c>
    </row>
    <row r="125" spans="1:6" ht="20.25" customHeight="1" thickTop="1" x14ac:dyDescent="0.25">
      <c r="A125" s="661">
        <v>12</v>
      </c>
      <c r="B125" s="676">
        <f>Youth!O4</f>
        <v>0</v>
      </c>
      <c r="C125" s="673">
        <f>Youth!O5</f>
        <v>0</v>
      </c>
      <c r="D125" s="271" t="s">
        <v>383</v>
      </c>
      <c r="E125" s="264">
        <f>Youth!O18</f>
        <v>0</v>
      </c>
    </row>
    <row r="126" spans="1:6" x14ac:dyDescent="0.25">
      <c r="A126" s="662"/>
      <c r="B126" s="677"/>
      <c r="C126" s="674"/>
      <c r="D126" s="262" t="s">
        <v>409</v>
      </c>
      <c r="E126" s="265">
        <f>Youth!O26</f>
        <v>0</v>
      </c>
    </row>
    <row r="127" spans="1:6" x14ac:dyDescent="0.25">
      <c r="A127" s="662"/>
      <c r="B127" s="677"/>
      <c r="C127" s="674"/>
      <c r="D127" s="272" t="s">
        <v>408</v>
      </c>
      <c r="E127" s="266">
        <f>Youth!O34</f>
        <v>0</v>
      </c>
    </row>
    <row r="128" spans="1:6" x14ac:dyDescent="0.25">
      <c r="A128" s="662"/>
      <c r="B128" s="677"/>
      <c r="C128" s="674"/>
      <c r="D128" s="278" t="s">
        <v>410</v>
      </c>
      <c r="E128" s="266">
        <f>Youth!O48</f>
        <v>0</v>
      </c>
    </row>
    <row r="129" spans="1:5" x14ac:dyDescent="0.25">
      <c r="A129" s="662"/>
      <c r="B129" s="677"/>
      <c r="C129" s="674"/>
      <c r="D129" s="263" t="s">
        <v>411</v>
      </c>
      <c r="E129" s="266">
        <f>Youth!O55</f>
        <v>0</v>
      </c>
    </row>
    <row r="130" spans="1:5" x14ac:dyDescent="0.25">
      <c r="A130" s="662"/>
      <c r="B130" s="677"/>
      <c r="C130" s="674"/>
      <c r="D130" s="263" t="s">
        <v>412</v>
      </c>
      <c r="E130" s="266">
        <f>Youth!O65</f>
        <v>0</v>
      </c>
    </row>
    <row r="131" spans="1:5" x14ac:dyDescent="0.25">
      <c r="A131" s="662"/>
      <c r="B131" s="677"/>
      <c r="C131" s="674"/>
      <c r="D131" s="272" t="s">
        <v>413</v>
      </c>
      <c r="E131" s="266">
        <f>Youth!O70</f>
        <v>0</v>
      </c>
    </row>
    <row r="132" spans="1:5" x14ac:dyDescent="0.25">
      <c r="A132" s="662"/>
      <c r="B132" s="677"/>
      <c r="C132" s="674"/>
      <c r="D132" s="272" t="s">
        <v>414</v>
      </c>
      <c r="E132" s="266">
        <f>Youth!O75</f>
        <v>0</v>
      </c>
    </row>
    <row r="133" spans="1:5" x14ac:dyDescent="0.25">
      <c r="A133" s="662"/>
      <c r="B133" s="677"/>
      <c r="C133" s="674"/>
      <c r="D133" s="272" t="s">
        <v>415</v>
      </c>
      <c r="E133" s="266">
        <f>Youth!O82</f>
        <v>0</v>
      </c>
    </row>
    <row r="134" spans="1:5" x14ac:dyDescent="0.25">
      <c r="A134" s="662"/>
      <c r="B134" s="677"/>
      <c r="C134" s="674"/>
      <c r="D134" s="282" t="s">
        <v>416</v>
      </c>
      <c r="E134" s="266">
        <f>Youth!O88</f>
        <v>0</v>
      </c>
    </row>
    <row r="135" spans="1:5" ht="15.75" thickBot="1" x14ac:dyDescent="0.3">
      <c r="A135" s="663"/>
      <c r="B135" s="678"/>
      <c r="C135" s="675"/>
      <c r="D135" s="289" t="s">
        <v>417</v>
      </c>
      <c r="E135" s="266">
        <f>Youth!O93</f>
        <v>0</v>
      </c>
    </row>
    <row r="136" spans="1:5" ht="18" customHeight="1" thickTop="1" x14ac:dyDescent="0.25">
      <c r="A136" s="661">
        <v>13</v>
      </c>
      <c r="B136" s="676">
        <f>Youth!P4</f>
        <v>0</v>
      </c>
      <c r="C136" s="673">
        <f>Youth!P5</f>
        <v>0</v>
      </c>
      <c r="D136" s="271" t="s">
        <v>383</v>
      </c>
      <c r="E136" s="267">
        <f>Youth!P18</f>
        <v>0</v>
      </c>
    </row>
    <row r="137" spans="1:5" x14ac:dyDescent="0.25">
      <c r="A137" s="662"/>
      <c r="B137" s="677"/>
      <c r="C137" s="674"/>
      <c r="D137" s="262" t="s">
        <v>409</v>
      </c>
      <c r="E137" s="266">
        <f>Youth!P26</f>
        <v>0</v>
      </c>
    </row>
    <row r="138" spans="1:5" x14ac:dyDescent="0.25">
      <c r="A138" s="662"/>
      <c r="B138" s="677"/>
      <c r="C138" s="674"/>
      <c r="D138" s="272" t="s">
        <v>408</v>
      </c>
      <c r="E138" s="266">
        <f>Youth!P34</f>
        <v>0</v>
      </c>
    </row>
    <row r="139" spans="1:5" x14ac:dyDescent="0.25">
      <c r="A139" s="662"/>
      <c r="B139" s="677"/>
      <c r="C139" s="674"/>
      <c r="D139" s="278" t="s">
        <v>410</v>
      </c>
      <c r="E139" s="266">
        <f>Youth!P48</f>
        <v>0</v>
      </c>
    </row>
    <row r="140" spans="1:5" x14ac:dyDescent="0.25">
      <c r="A140" s="662"/>
      <c r="B140" s="677"/>
      <c r="C140" s="674"/>
      <c r="D140" s="263" t="s">
        <v>411</v>
      </c>
      <c r="E140" s="266">
        <f>Youth!P55</f>
        <v>0</v>
      </c>
    </row>
    <row r="141" spans="1:5" x14ac:dyDescent="0.25">
      <c r="A141" s="662"/>
      <c r="B141" s="677"/>
      <c r="C141" s="674"/>
      <c r="D141" s="263" t="s">
        <v>412</v>
      </c>
      <c r="E141" s="266">
        <f>Youth!P65</f>
        <v>0</v>
      </c>
    </row>
    <row r="142" spans="1:5" x14ac:dyDescent="0.25">
      <c r="A142" s="662"/>
      <c r="B142" s="677"/>
      <c r="C142" s="674"/>
      <c r="D142" s="272" t="s">
        <v>413</v>
      </c>
      <c r="E142" s="266">
        <f>Youth!P70</f>
        <v>0</v>
      </c>
    </row>
    <row r="143" spans="1:5" x14ac:dyDescent="0.25">
      <c r="A143" s="662"/>
      <c r="B143" s="677"/>
      <c r="C143" s="674"/>
      <c r="D143" s="272" t="s">
        <v>414</v>
      </c>
      <c r="E143" s="266">
        <f>Youth!P75</f>
        <v>0</v>
      </c>
    </row>
    <row r="144" spans="1:5" x14ac:dyDescent="0.25">
      <c r="A144" s="662"/>
      <c r="B144" s="677"/>
      <c r="C144" s="674"/>
      <c r="D144" s="272" t="s">
        <v>415</v>
      </c>
      <c r="E144" s="266">
        <f>Youth!P82</f>
        <v>0</v>
      </c>
    </row>
    <row r="145" spans="1:5" x14ac:dyDescent="0.25">
      <c r="A145" s="662"/>
      <c r="B145" s="677"/>
      <c r="C145" s="674"/>
      <c r="D145" s="282" t="s">
        <v>416</v>
      </c>
      <c r="E145" s="266">
        <f>Youth!P88</f>
        <v>0</v>
      </c>
    </row>
    <row r="146" spans="1:5" ht="15.75" thickBot="1" x14ac:dyDescent="0.3">
      <c r="A146" s="663"/>
      <c r="B146" s="677"/>
      <c r="C146" s="674"/>
      <c r="D146" s="289" t="s">
        <v>417</v>
      </c>
      <c r="E146" s="266">
        <f>Youth!P93</f>
        <v>0</v>
      </c>
    </row>
    <row r="147" spans="1:5" ht="15.75" thickTop="1" x14ac:dyDescent="0.25">
      <c r="A147" s="661">
        <v>14</v>
      </c>
      <c r="B147" s="676">
        <f>Youth!Q4</f>
        <v>0</v>
      </c>
      <c r="C147" s="673">
        <f>Youth!Q5</f>
        <v>0</v>
      </c>
      <c r="D147" s="271" t="s">
        <v>383</v>
      </c>
      <c r="E147" s="267">
        <f>Youth!Q18</f>
        <v>0</v>
      </c>
    </row>
    <row r="148" spans="1:5" x14ac:dyDescent="0.25">
      <c r="A148" s="662"/>
      <c r="B148" s="677"/>
      <c r="C148" s="674"/>
      <c r="D148" s="262" t="s">
        <v>409</v>
      </c>
      <c r="E148" s="266">
        <f>Youth!Q26</f>
        <v>0</v>
      </c>
    </row>
    <row r="149" spans="1:5" x14ac:dyDescent="0.25">
      <c r="A149" s="662"/>
      <c r="B149" s="677"/>
      <c r="C149" s="674"/>
      <c r="D149" s="272" t="s">
        <v>408</v>
      </c>
      <c r="E149" s="266">
        <f>Youth!Q34</f>
        <v>0</v>
      </c>
    </row>
    <row r="150" spans="1:5" x14ac:dyDescent="0.25">
      <c r="A150" s="662"/>
      <c r="B150" s="677"/>
      <c r="C150" s="674"/>
      <c r="D150" s="278" t="s">
        <v>410</v>
      </c>
      <c r="E150" s="266">
        <f>Youth!Q48</f>
        <v>0</v>
      </c>
    </row>
    <row r="151" spans="1:5" x14ac:dyDescent="0.25">
      <c r="A151" s="662"/>
      <c r="B151" s="677"/>
      <c r="C151" s="674"/>
      <c r="D151" s="263" t="s">
        <v>411</v>
      </c>
      <c r="E151" s="266">
        <f>Youth!Q55</f>
        <v>0</v>
      </c>
    </row>
    <row r="152" spans="1:5" x14ac:dyDescent="0.25">
      <c r="A152" s="662"/>
      <c r="B152" s="677"/>
      <c r="C152" s="674"/>
      <c r="D152" s="263" t="s">
        <v>412</v>
      </c>
      <c r="E152" s="266">
        <f>Youth!Q65</f>
        <v>0</v>
      </c>
    </row>
    <row r="153" spans="1:5" x14ac:dyDescent="0.25">
      <c r="A153" s="662"/>
      <c r="B153" s="677"/>
      <c r="C153" s="674"/>
      <c r="D153" s="272" t="s">
        <v>413</v>
      </c>
      <c r="E153" s="266">
        <f>Youth!Q70</f>
        <v>0</v>
      </c>
    </row>
    <row r="154" spans="1:5" x14ac:dyDescent="0.25">
      <c r="A154" s="662"/>
      <c r="B154" s="677"/>
      <c r="C154" s="674"/>
      <c r="D154" s="272" t="s">
        <v>414</v>
      </c>
      <c r="E154" s="266">
        <f>Youth!Q75</f>
        <v>0</v>
      </c>
    </row>
    <row r="155" spans="1:5" x14ac:dyDescent="0.25">
      <c r="A155" s="662"/>
      <c r="B155" s="677"/>
      <c r="C155" s="674"/>
      <c r="D155" s="272" t="s">
        <v>415</v>
      </c>
      <c r="E155" s="266">
        <f>Youth!Q82</f>
        <v>0</v>
      </c>
    </row>
    <row r="156" spans="1:5" x14ac:dyDescent="0.25">
      <c r="A156" s="662"/>
      <c r="B156" s="677"/>
      <c r="C156" s="674"/>
      <c r="D156" s="282" t="s">
        <v>416</v>
      </c>
      <c r="E156" s="266">
        <f>Youth!Q88</f>
        <v>0</v>
      </c>
    </row>
    <row r="157" spans="1:5" ht="18" customHeight="1" thickBot="1" x14ac:dyDescent="0.3">
      <c r="A157" s="663"/>
      <c r="B157" s="678"/>
      <c r="C157" s="675"/>
      <c r="D157" s="289" t="s">
        <v>417</v>
      </c>
      <c r="E157" s="268">
        <f>Youth!Q93</f>
        <v>0</v>
      </c>
    </row>
    <row r="158" spans="1:5" ht="19.5" customHeight="1" thickTop="1" x14ac:dyDescent="0.25">
      <c r="A158" s="661">
        <v>15</v>
      </c>
      <c r="B158" s="676">
        <f>Youth!R4</f>
        <v>0</v>
      </c>
      <c r="C158" s="673">
        <f>Youth!R5</f>
        <v>0</v>
      </c>
      <c r="D158" s="271" t="s">
        <v>383</v>
      </c>
      <c r="E158" s="269">
        <f>Youth!R18</f>
        <v>0</v>
      </c>
    </row>
    <row r="159" spans="1:5" x14ac:dyDescent="0.25">
      <c r="A159" s="662"/>
      <c r="B159" s="677"/>
      <c r="C159" s="674"/>
      <c r="D159" s="262" t="s">
        <v>409</v>
      </c>
      <c r="E159" s="266">
        <f>Youth!R26</f>
        <v>0</v>
      </c>
    </row>
    <row r="160" spans="1:5" x14ac:dyDescent="0.25">
      <c r="A160" s="662"/>
      <c r="B160" s="677"/>
      <c r="C160" s="674"/>
      <c r="D160" s="272" t="s">
        <v>408</v>
      </c>
      <c r="E160" s="266">
        <f>Youth!R34</f>
        <v>0</v>
      </c>
    </row>
    <row r="161" spans="1:5" x14ac:dyDescent="0.25">
      <c r="A161" s="662"/>
      <c r="B161" s="677"/>
      <c r="C161" s="674"/>
      <c r="D161" s="278" t="s">
        <v>410</v>
      </c>
      <c r="E161" s="266">
        <f>Youth!R48</f>
        <v>0</v>
      </c>
    </row>
    <row r="162" spans="1:5" x14ac:dyDescent="0.25">
      <c r="A162" s="662"/>
      <c r="B162" s="677"/>
      <c r="C162" s="674"/>
      <c r="D162" s="263" t="s">
        <v>411</v>
      </c>
      <c r="E162" s="266">
        <f>Youth!R55</f>
        <v>0</v>
      </c>
    </row>
    <row r="163" spans="1:5" x14ac:dyDescent="0.25">
      <c r="A163" s="662"/>
      <c r="B163" s="677"/>
      <c r="C163" s="674"/>
      <c r="D163" s="263" t="s">
        <v>412</v>
      </c>
      <c r="E163" s="266">
        <f>Youth!R65</f>
        <v>0</v>
      </c>
    </row>
    <row r="164" spans="1:5" x14ac:dyDescent="0.25">
      <c r="A164" s="662"/>
      <c r="B164" s="677"/>
      <c r="C164" s="674"/>
      <c r="D164" s="272" t="s">
        <v>413</v>
      </c>
      <c r="E164" s="266">
        <f>Youth!R70</f>
        <v>0</v>
      </c>
    </row>
    <row r="165" spans="1:5" x14ac:dyDescent="0.25">
      <c r="A165" s="662"/>
      <c r="B165" s="677"/>
      <c r="C165" s="674"/>
      <c r="D165" s="272" t="s">
        <v>414</v>
      </c>
      <c r="E165" s="266">
        <f>Youth!R75</f>
        <v>0</v>
      </c>
    </row>
    <row r="166" spans="1:5" x14ac:dyDescent="0.25">
      <c r="A166" s="662"/>
      <c r="B166" s="677"/>
      <c r="C166" s="674"/>
      <c r="D166" s="272" t="s">
        <v>415</v>
      </c>
      <c r="E166" s="266">
        <f>Youth!R82</f>
        <v>0</v>
      </c>
    </row>
    <row r="167" spans="1:5" x14ac:dyDescent="0.25">
      <c r="A167" s="662"/>
      <c r="B167" s="677"/>
      <c r="C167" s="674"/>
      <c r="D167" s="282" t="s">
        <v>416</v>
      </c>
      <c r="E167" s="266">
        <f>Youth!R88</f>
        <v>0</v>
      </c>
    </row>
    <row r="168" spans="1:5" ht="15.75" thickBot="1" x14ac:dyDescent="0.3">
      <c r="A168" s="663"/>
      <c r="B168" s="678"/>
      <c r="C168" s="675"/>
      <c r="D168" s="292" t="s">
        <v>417</v>
      </c>
      <c r="E168" s="268">
        <f>Youth!R93</f>
        <v>0</v>
      </c>
    </row>
    <row r="169" spans="1:5" ht="24" customHeight="1" thickTop="1" x14ac:dyDescent="0.25">
      <c r="D169" s="293"/>
    </row>
    <row r="178" ht="18.75" customHeight="1" x14ac:dyDescent="0.25"/>
  </sheetData>
  <mergeCells count="46">
    <mergeCell ref="B59:B69"/>
    <mergeCell ref="C59:C69"/>
    <mergeCell ref="B70:B80"/>
    <mergeCell ref="B26:B36"/>
    <mergeCell ref="C26:C36"/>
    <mergeCell ref="B37:B47"/>
    <mergeCell ref="C37:C47"/>
    <mergeCell ref="B48:B58"/>
    <mergeCell ref="C48:C58"/>
    <mergeCell ref="C70:C80"/>
    <mergeCell ref="B2:E2"/>
    <mergeCell ref="B4:B14"/>
    <mergeCell ref="C4:C14"/>
    <mergeCell ref="B15:B25"/>
    <mergeCell ref="C15:C25"/>
    <mergeCell ref="B81:B91"/>
    <mergeCell ref="C81:C91"/>
    <mergeCell ref="B147:B157"/>
    <mergeCell ref="C147:C157"/>
    <mergeCell ref="B158:B168"/>
    <mergeCell ref="C158:C168"/>
    <mergeCell ref="B125:B135"/>
    <mergeCell ref="C125:C135"/>
    <mergeCell ref="B136:B146"/>
    <mergeCell ref="C136:C146"/>
    <mergeCell ref="B92:B102"/>
    <mergeCell ref="C92:C102"/>
    <mergeCell ref="B103:B113"/>
    <mergeCell ref="C103:C113"/>
    <mergeCell ref="B114:B124"/>
    <mergeCell ref="C114:C124"/>
    <mergeCell ref="A4:A14"/>
    <mergeCell ref="A15:A25"/>
    <mergeCell ref="A26:A36"/>
    <mergeCell ref="A37:A47"/>
    <mergeCell ref="A48:A58"/>
    <mergeCell ref="A59:A69"/>
    <mergeCell ref="A70:A80"/>
    <mergeCell ref="A81:A91"/>
    <mergeCell ref="A92:A102"/>
    <mergeCell ref="A103:A113"/>
    <mergeCell ref="A114:A124"/>
    <mergeCell ref="A125:A135"/>
    <mergeCell ref="A136:A146"/>
    <mergeCell ref="A147:A157"/>
    <mergeCell ref="A158:A168"/>
  </mergeCells>
  <conditionalFormatting sqref="D4">
    <cfRule type="cellIs" dxfId="94" priority="92" operator="equal">
      <formula>"F"</formula>
    </cfRule>
  </conditionalFormatting>
  <conditionalFormatting sqref="B4">
    <cfRule type="cellIs" dxfId="93" priority="95" operator="equal">
      <formula>"F"</formula>
    </cfRule>
  </conditionalFormatting>
  <conditionalFormatting sqref="C4">
    <cfRule type="cellIs" dxfId="92" priority="94" operator="equal">
      <formula>"F"</formula>
    </cfRule>
  </conditionalFormatting>
  <conditionalFormatting sqref="D5:D7 D10:D13">
    <cfRule type="cellIs" dxfId="91" priority="93" operator="equal">
      <formula>"F"</formula>
    </cfRule>
  </conditionalFormatting>
  <conditionalFormatting sqref="E4">
    <cfRule type="cellIs" dxfId="90" priority="91" operator="equal">
      <formula>"F"</formula>
    </cfRule>
  </conditionalFormatting>
  <conditionalFormatting sqref="E5 E7:E13">
    <cfRule type="cellIs" dxfId="89" priority="71" operator="equal">
      <formula>"F"</formula>
    </cfRule>
  </conditionalFormatting>
  <conditionalFormatting sqref="E14">
    <cfRule type="cellIs" dxfId="88" priority="72" operator="equal">
      <formula>"F"</formula>
    </cfRule>
  </conditionalFormatting>
  <conditionalFormatting sqref="B114:B118">
    <cfRule type="cellIs" dxfId="87" priority="70" operator="equal">
      <formula>"F"</formula>
    </cfRule>
  </conditionalFormatting>
  <conditionalFormatting sqref="C114:C118">
    <cfRule type="cellIs" dxfId="86" priority="69" operator="equal">
      <formula>"F"</formula>
    </cfRule>
  </conditionalFormatting>
  <conditionalFormatting sqref="E114:E118">
    <cfRule type="cellIs" dxfId="85" priority="66" operator="equal">
      <formula>"F"</formula>
    </cfRule>
  </conditionalFormatting>
  <conditionalFormatting sqref="A4">
    <cfRule type="cellIs" dxfId="84" priority="47" operator="equal">
      <formula>"F"</formula>
    </cfRule>
  </conditionalFormatting>
  <conditionalFormatting sqref="A114">
    <cfRule type="cellIs" dxfId="83" priority="46" operator="equal">
      <formula>"F"</formula>
    </cfRule>
  </conditionalFormatting>
  <conditionalFormatting sqref="D8:D9">
    <cfRule type="cellIs" dxfId="82" priority="43" operator="equal">
      <formula>"F"</formula>
    </cfRule>
  </conditionalFormatting>
  <conditionalFormatting sqref="D15">
    <cfRule type="cellIs" dxfId="81" priority="41" operator="equal">
      <formula>"F"</formula>
    </cfRule>
  </conditionalFormatting>
  <conditionalFormatting sqref="D16:D18 D21:D24">
    <cfRule type="cellIs" dxfId="80" priority="42" operator="equal">
      <formula>"F"</formula>
    </cfRule>
  </conditionalFormatting>
  <conditionalFormatting sqref="D19:D20">
    <cfRule type="cellIs" dxfId="79" priority="40" operator="equal">
      <formula>"F"</formula>
    </cfRule>
  </conditionalFormatting>
  <conditionalFormatting sqref="D26">
    <cfRule type="cellIs" dxfId="78" priority="38" operator="equal">
      <formula>"F"</formula>
    </cfRule>
  </conditionalFormatting>
  <conditionalFormatting sqref="D27:D29 D32:D35">
    <cfRule type="cellIs" dxfId="77" priority="39" operator="equal">
      <formula>"F"</formula>
    </cfRule>
  </conditionalFormatting>
  <conditionalFormatting sqref="D30:D31">
    <cfRule type="cellIs" dxfId="76" priority="37" operator="equal">
      <formula>"F"</formula>
    </cfRule>
  </conditionalFormatting>
  <conditionalFormatting sqref="D37">
    <cfRule type="cellIs" dxfId="75" priority="35" operator="equal">
      <formula>"F"</formula>
    </cfRule>
  </conditionalFormatting>
  <conditionalFormatting sqref="D38:D40 D43:D46">
    <cfRule type="cellIs" dxfId="74" priority="36" operator="equal">
      <formula>"F"</formula>
    </cfRule>
  </conditionalFormatting>
  <conditionalFormatting sqref="D41:D42">
    <cfRule type="cellIs" dxfId="73" priority="34" operator="equal">
      <formula>"F"</formula>
    </cfRule>
  </conditionalFormatting>
  <conditionalFormatting sqref="D48">
    <cfRule type="cellIs" dxfId="72" priority="32" operator="equal">
      <formula>"F"</formula>
    </cfRule>
  </conditionalFormatting>
  <conditionalFormatting sqref="D49:D51 D54:D57">
    <cfRule type="cellIs" dxfId="71" priority="33" operator="equal">
      <formula>"F"</formula>
    </cfRule>
  </conditionalFormatting>
  <conditionalFormatting sqref="D52:D53">
    <cfRule type="cellIs" dxfId="70" priority="31" operator="equal">
      <formula>"F"</formula>
    </cfRule>
  </conditionalFormatting>
  <conditionalFormatting sqref="D59">
    <cfRule type="cellIs" dxfId="69" priority="29" operator="equal">
      <formula>"F"</formula>
    </cfRule>
  </conditionalFormatting>
  <conditionalFormatting sqref="D60:D62 D65:D68">
    <cfRule type="cellIs" dxfId="68" priority="30" operator="equal">
      <formula>"F"</formula>
    </cfRule>
  </conditionalFormatting>
  <conditionalFormatting sqref="D63:D64">
    <cfRule type="cellIs" dxfId="67" priority="28" operator="equal">
      <formula>"F"</formula>
    </cfRule>
  </conditionalFormatting>
  <conditionalFormatting sqref="D70">
    <cfRule type="cellIs" dxfId="66" priority="26" operator="equal">
      <formula>"F"</formula>
    </cfRule>
  </conditionalFormatting>
  <conditionalFormatting sqref="D71:D73 D76:D79">
    <cfRule type="cellIs" dxfId="65" priority="27" operator="equal">
      <formula>"F"</formula>
    </cfRule>
  </conditionalFormatting>
  <conditionalFormatting sqref="D74:D75">
    <cfRule type="cellIs" dxfId="64" priority="25" operator="equal">
      <formula>"F"</formula>
    </cfRule>
  </conditionalFormatting>
  <conditionalFormatting sqref="D81">
    <cfRule type="cellIs" dxfId="63" priority="23" operator="equal">
      <formula>"F"</formula>
    </cfRule>
  </conditionalFormatting>
  <conditionalFormatting sqref="D82:D84 D87:D90">
    <cfRule type="cellIs" dxfId="62" priority="24" operator="equal">
      <formula>"F"</formula>
    </cfRule>
  </conditionalFormatting>
  <conditionalFormatting sqref="D85:D86">
    <cfRule type="cellIs" dxfId="61" priority="22" operator="equal">
      <formula>"F"</formula>
    </cfRule>
  </conditionalFormatting>
  <conditionalFormatting sqref="D92">
    <cfRule type="cellIs" dxfId="60" priority="20" operator="equal">
      <formula>"F"</formula>
    </cfRule>
  </conditionalFormatting>
  <conditionalFormatting sqref="D93:D95 D98:D101">
    <cfRule type="cellIs" dxfId="59" priority="21" operator="equal">
      <formula>"F"</formula>
    </cfRule>
  </conditionalFormatting>
  <conditionalFormatting sqref="D96:D97">
    <cfRule type="cellIs" dxfId="58" priority="19" operator="equal">
      <formula>"F"</formula>
    </cfRule>
  </conditionalFormatting>
  <conditionalFormatting sqref="D103">
    <cfRule type="cellIs" dxfId="57" priority="17" operator="equal">
      <formula>"F"</formula>
    </cfRule>
  </conditionalFormatting>
  <conditionalFormatting sqref="D104:D106 D109:D112">
    <cfRule type="cellIs" dxfId="56" priority="18" operator="equal">
      <formula>"F"</formula>
    </cfRule>
  </conditionalFormatting>
  <conditionalFormatting sqref="D107:D108">
    <cfRule type="cellIs" dxfId="55" priority="16" operator="equal">
      <formula>"F"</formula>
    </cfRule>
  </conditionalFormatting>
  <conditionalFormatting sqref="D114">
    <cfRule type="cellIs" dxfId="54" priority="14" operator="equal">
      <formula>"F"</formula>
    </cfRule>
  </conditionalFormatting>
  <conditionalFormatting sqref="D115:D117 D120:D123">
    <cfRule type="cellIs" dxfId="53" priority="15" operator="equal">
      <formula>"F"</formula>
    </cfRule>
  </conditionalFormatting>
  <conditionalFormatting sqref="D118:D119">
    <cfRule type="cellIs" dxfId="52" priority="13" operator="equal">
      <formula>"F"</formula>
    </cfRule>
  </conditionalFormatting>
  <conditionalFormatting sqref="D125">
    <cfRule type="cellIs" dxfId="51" priority="11" operator="equal">
      <formula>"F"</formula>
    </cfRule>
  </conditionalFormatting>
  <conditionalFormatting sqref="D126:D128 D131:D134">
    <cfRule type="cellIs" dxfId="50" priority="12" operator="equal">
      <formula>"F"</formula>
    </cfRule>
  </conditionalFormatting>
  <conditionalFormatting sqref="D129:D130">
    <cfRule type="cellIs" dxfId="49" priority="10" operator="equal">
      <formula>"F"</formula>
    </cfRule>
  </conditionalFormatting>
  <conditionalFormatting sqref="D136">
    <cfRule type="cellIs" dxfId="48" priority="8" operator="equal">
      <formula>"F"</formula>
    </cfRule>
  </conditionalFormatting>
  <conditionalFormatting sqref="D137:D139 D142:D145">
    <cfRule type="cellIs" dxfId="47" priority="9" operator="equal">
      <formula>"F"</formula>
    </cfRule>
  </conditionalFormatting>
  <conditionalFormatting sqref="D140:D141">
    <cfRule type="cellIs" dxfId="46" priority="7" operator="equal">
      <formula>"F"</formula>
    </cfRule>
  </conditionalFormatting>
  <conditionalFormatting sqref="D147">
    <cfRule type="cellIs" dxfId="45" priority="5" operator="equal">
      <formula>"F"</formula>
    </cfRule>
  </conditionalFormatting>
  <conditionalFormatting sqref="D148:D150 D153:D156">
    <cfRule type="cellIs" dxfId="44" priority="6" operator="equal">
      <formula>"F"</formula>
    </cfRule>
  </conditionalFormatting>
  <conditionalFormatting sqref="D151:D152">
    <cfRule type="cellIs" dxfId="43" priority="4" operator="equal">
      <formula>"F"</formula>
    </cfRule>
  </conditionalFormatting>
  <conditionalFormatting sqref="D158">
    <cfRule type="cellIs" dxfId="42" priority="2" operator="equal">
      <formula>"F"</formula>
    </cfRule>
  </conditionalFormatting>
  <conditionalFormatting sqref="D159:D161 D164:D167">
    <cfRule type="cellIs" dxfId="41" priority="3" operator="equal">
      <formula>"F"</formula>
    </cfRule>
  </conditionalFormatting>
  <conditionalFormatting sqref="D162:D163">
    <cfRule type="cellIs" dxfId="40" priority="1" operator="equal">
      <formula>"F"</formula>
    </cfRule>
  </conditionalFormatting>
  <dataValidations count="4">
    <dataValidation type="list" allowBlank="1" showInputMessage="1" showErrorMessage="1" sqref="C2">
      <formula1>RWB</formula1>
    </dataValidation>
    <dataValidation type="list" allowBlank="1" showInputMessage="1" showErrorMessage="1" sqref="F15:S23">
      <formula1>$G$381:$G$383</formula1>
    </dataValidation>
    <dataValidation type="list" allowBlank="1" showInputMessage="1" showErrorMessage="1" sqref="F184:S186 F244:S246 E242:E244 F237:S241 E235:E239 F231:S234 E229:E232 F226:S228 E224:E226 F221:S223 E219:E221 F211:S218 E209:E216 F195:S208 E193:E206 F192:S192 E190 F189:S189 E187 E184 B174:O178 F136:F146 H136:S146 F104:F113 F124:S125 H104:S113 H24:S36 H47:S48 F59:F69 G108:G109 G80 B169:O171 H92:S101 B181:O183 G24:G25 F24:F36 F47:F48 G61:G63 H59:S69 F80:F81 H80:S81 G92:G96 F92:F101 F157:F168 G158:R168 G157:S157">
      <formula1>$F$381:$F$384</formula1>
    </dataValidation>
    <dataValidation type="list" allowBlank="1" showInputMessage="1" showErrorMessage="1" sqref="F210:S210 E241 F243:S243 E234 F236:S236 E228 F230:S230 E223 F225:S225 E218 F220:S220 E189 F191:S191 E186 F188:S188 E192 F194:S194 E208">
      <formula1>"Y,N,X,N/A, "</formula1>
    </dataValidation>
  </dataValidations>
  <pageMargins left="0.7" right="0.7" top="0.75" bottom="0.75" header="0.3" footer="0.3"/>
  <pageSetup orientation="portrait" r:id="rId1"/>
  <ignoredErrors>
    <ignoredError sqref="E5 E114:E118 E7:E14"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Sheet1!$C$2:$C$6</xm:f>
          </x14:formula1>
          <xm:sqref>C3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4"/>
  <sheetViews>
    <sheetView showGridLines="0" workbookViewId="0">
      <selection activeCell="D131" sqref="D131"/>
    </sheetView>
  </sheetViews>
  <sheetFormatPr defaultRowHeight="15" x14ac:dyDescent="0.25"/>
  <cols>
    <col min="2" max="2" width="18.28515625" customWidth="1"/>
    <col min="3" max="3" width="18.42578125" customWidth="1"/>
    <col min="4" max="4" width="19.42578125" customWidth="1"/>
    <col min="5" max="5" width="53.7109375" customWidth="1"/>
  </cols>
  <sheetData>
    <row r="1" spans="1:7" ht="15.75" thickBot="1" x14ac:dyDescent="0.3">
      <c r="B1" s="150"/>
      <c r="C1" s="150"/>
    </row>
    <row r="2" spans="1:7" ht="22.5" customHeight="1" thickTop="1" thickBot="1" x14ac:dyDescent="0.35">
      <c r="B2" s="702" t="s">
        <v>387</v>
      </c>
      <c r="C2" s="703"/>
      <c r="D2" s="703"/>
      <c r="E2" s="704"/>
      <c r="F2" s="258"/>
      <c r="G2" s="150"/>
    </row>
    <row r="3" spans="1:7" s="260" customFormat="1" ht="15.75" thickBot="1" x14ac:dyDescent="0.3">
      <c r="B3" s="287" t="s">
        <v>379</v>
      </c>
      <c r="C3" s="285" t="s">
        <v>380</v>
      </c>
      <c r="D3" s="287" t="s">
        <v>381</v>
      </c>
      <c r="E3" s="286" t="s">
        <v>382</v>
      </c>
      <c r="F3" s="259"/>
      <c r="G3" s="259"/>
    </row>
    <row r="4" spans="1:7" ht="15" customHeight="1" thickTop="1" x14ac:dyDescent="0.25">
      <c r="A4" s="667">
        <v>1</v>
      </c>
      <c r="B4" s="692">
        <f>'Adult-DW'!D4</f>
        <v>0</v>
      </c>
      <c r="C4" s="682">
        <f>'Adult-DW'!D5</f>
        <v>0</v>
      </c>
      <c r="D4" s="271" t="s">
        <v>383</v>
      </c>
      <c r="E4" s="270">
        <f>'Adult-DW'!D13</f>
        <v>0</v>
      </c>
      <c r="F4" s="258"/>
      <c r="G4" s="150"/>
    </row>
    <row r="5" spans="1:7" ht="15" customHeight="1" x14ac:dyDescent="0.25">
      <c r="A5" s="668"/>
      <c r="B5" s="692"/>
      <c r="C5" s="682"/>
      <c r="D5" s="262" t="s">
        <v>388</v>
      </c>
      <c r="E5" s="270">
        <f>'Adult-DW'!D17</f>
        <v>0</v>
      </c>
      <c r="F5" s="258"/>
      <c r="G5" s="150"/>
    </row>
    <row r="6" spans="1:7" ht="15" customHeight="1" x14ac:dyDescent="0.25">
      <c r="A6" s="668"/>
      <c r="B6" s="692"/>
      <c r="C6" s="682"/>
      <c r="D6" s="288" t="s">
        <v>389</v>
      </c>
      <c r="E6" s="270">
        <f>'Adult-DW'!D22</f>
        <v>0</v>
      </c>
      <c r="F6" s="258"/>
      <c r="G6" s="150"/>
    </row>
    <row r="7" spans="1:7" ht="15" customHeight="1" x14ac:dyDescent="0.25">
      <c r="A7" s="668"/>
      <c r="B7" s="692"/>
      <c r="C7" s="682"/>
      <c r="D7" s="263" t="s">
        <v>390</v>
      </c>
      <c r="E7" s="270">
        <f>'Adult-DW'!D26</f>
        <v>0</v>
      </c>
      <c r="F7" s="258"/>
      <c r="G7" s="150"/>
    </row>
    <row r="8" spans="1:7" ht="15" customHeight="1" x14ac:dyDescent="0.25">
      <c r="A8" s="668"/>
      <c r="B8" s="692"/>
      <c r="C8" s="682"/>
      <c r="D8" s="263" t="s">
        <v>392</v>
      </c>
      <c r="E8" s="270">
        <f>'Adult-DW'!D30</f>
        <v>0</v>
      </c>
      <c r="F8" s="258"/>
      <c r="G8" s="150"/>
    </row>
    <row r="9" spans="1:7" ht="15" customHeight="1" x14ac:dyDescent="0.25">
      <c r="A9" s="668"/>
      <c r="B9" s="692"/>
      <c r="C9" s="682"/>
      <c r="D9" s="263" t="s">
        <v>391</v>
      </c>
      <c r="E9" s="270">
        <f>'Adult-DW'!D35</f>
        <v>0</v>
      </c>
      <c r="F9" s="258"/>
      <c r="G9" s="150"/>
    </row>
    <row r="10" spans="1:7" ht="15" customHeight="1" x14ac:dyDescent="0.25">
      <c r="A10" s="668"/>
      <c r="B10" s="692"/>
      <c r="C10" s="682"/>
      <c r="D10" s="263" t="s">
        <v>393</v>
      </c>
      <c r="E10" s="270">
        <f>'Adult-DW'!D39</f>
        <v>0</v>
      </c>
      <c r="F10" s="258"/>
      <c r="G10" s="150"/>
    </row>
    <row r="11" spans="1:7" ht="15" customHeight="1" x14ac:dyDescent="0.25">
      <c r="A11" s="668"/>
      <c r="B11" s="692"/>
      <c r="C11" s="682"/>
      <c r="D11" s="263" t="s">
        <v>394</v>
      </c>
      <c r="E11" s="270">
        <f>'Adult-DW'!D44</f>
        <v>0</v>
      </c>
      <c r="F11" s="258"/>
      <c r="G11" s="150"/>
    </row>
    <row r="12" spans="1:7" ht="15" customHeight="1" x14ac:dyDescent="0.25">
      <c r="A12" s="668"/>
      <c r="B12" s="692"/>
      <c r="C12" s="682"/>
      <c r="D12" s="263" t="s">
        <v>395</v>
      </c>
      <c r="E12" s="270">
        <f>'Adult-DW'!D53</f>
        <v>0</v>
      </c>
      <c r="F12" s="258"/>
      <c r="G12" s="150"/>
    </row>
    <row r="13" spans="1:7" ht="15" customHeight="1" x14ac:dyDescent="0.25">
      <c r="A13" s="668"/>
      <c r="B13" s="692"/>
      <c r="C13" s="682"/>
      <c r="D13" s="263" t="s">
        <v>396</v>
      </c>
      <c r="E13" s="270">
        <f>'Adult-DW'!D60</f>
        <v>0</v>
      </c>
      <c r="F13" s="258"/>
      <c r="G13" s="150"/>
    </row>
    <row r="14" spans="1:7" ht="15" customHeight="1" x14ac:dyDescent="0.25">
      <c r="A14" s="668"/>
      <c r="B14" s="692"/>
      <c r="C14" s="682"/>
      <c r="D14" s="263" t="s">
        <v>397</v>
      </c>
      <c r="E14" s="270">
        <f>'Adult-DW'!D68</f>
        <v>0</v>
      </c>
      <c r="F14" s="258"/>
      <c r="G14" s="150"/>
    </row>
    <row r="15" spans="1:7" ht="15" customHeight="1" x14ac:dyDescent="0.25">
      <c r="A15" s="668"/>
      <c r="B15" s="692"/>
      <c r="C15" s="682"/>
      <c r="D15" s="263" t="s">
        <v>398</v>
      </c>
      <c r="E15" s="270">
        <f>'Adult-DW'!D71</f>
        <v>0</v>
      </c>
      <c r="F15" s="258"/>
      <c r="G15" s="150"/>
    </row>
    <row r="16" spans="1:7" ht="15" customHeight="1" x14ac:dyDescent="0.25">
      <c r="A16" s="668"/>
      <c r="B16" s="692"/>
      <c r="C16" s="682"/>
      <c r="D16" s="263" t="s">
        <v>399</v>
      </c>
      <c r="E16" s="270">
        <f>'Adult-DW'!D74</f>
        <v>0</v>
      </c>
      <c r="F16" s="258"/>
      <c r="G16" s="150"/>
    </row>
    <row r="17" spans="1:7" ht="15" customHeight="1" x14ac:dyDescent="0.25">
      <c r="A17" s="668"/>
      <c r="B17" s="692"/>
      <c r="C17" s="682"/>
      <c r="D17" s="263" t="s">
        <v>400</v>
      </c>
      <c r="E17" s="270">
        <f>'Adult-DW'!D90</f>
        <v>0</v>
      </c>
      <c r="F17" s="258"/>
      <c r="G17" s="150"/>
    </row>
    <row r="18" spans="1:7" ht="15" customHeight="1" x14ac:dyDescent="0.25">
      <c r="A18" s="668"/>
      <c r="B18" s="692"/>
      <c r="C18" s="682"/>
      <c r="D18" s="263" t="s">
        <v>401</v>
      </c>
      <c r="E18" s="270">
        <f>'Adult-DW'!D100</f>
        <v>0</v>
      </c>
      <c r="F18" s="258"/>
      <c r="G18" s="150"/>
    </row>
    <row r="19" spans="1:7" ht="15" customHeight="1" x14ac:dyDescent="0.25">
      <c r="A19" s="668"/>
      <c r="B19" s="692"/>
      <c r="C19" s="682"/>
      <c r="D19" s="263" t="s">
        <v>402</v>
      </c>
      <c r="E19" s="270">
        <f>'Adult-DW'!D105</f>
        <v>0</v>
      </c>
      <c r="F19" s="258"/>
      <c r="G19" s="150"/>
    </row>
    <row r="20" spans="1:7" ht="15" customHeight="1" x14ac:dyDescent="0.25">
      <c r="A20" s="668"/>
      <c r="B20" s="692"/>
      <c r="C20" s="682"/>
      <c r="D20" s="263" t="s">
        <v>403</v>
      </c>
      <c r="E20" s="270">
        <f>'Adult-DW'!D110</f>
        <v>0</v>
      </c>
      <c r="F20" s="258"/>
      <c r="G20" s="150"/>
    </row>
    <row r="21" spans="1:7" ht="15" customHeight="1" x14ac:dyDescent="0.25">
      <c r="A21" s="668"/>
      <c r="B21" s="692"/>
      <c r="C21" s="682"/>
      <c r="D21" s="263" t="s">
        <v>404</v>
      </c>
      <c r="E21" s="270">
        <f>'Adult-DW'!D116</f>
        <v>0</v>
      </c>
      <c r="F21" s="258"/>
      <c r="G21" s="150"/>
    </row>
    <row r="22" spans="1:7" ht="15" customHeight="1" x14ac:dyDescent="0.25">
      <c r="A22" s="668"/>
      <c r="B22" s="692"/>
      <c r="C22" s="682"/>
      <c r="D22" s="288" t="s">
        <v>405</v>
      </c>
      <c r="E22" s="274">
        <f>'Adult-DW'!D123</f>
        <v>0</v>
      </c>
      <c r="F22" s="258"/>
      <c r="G22" s="150"/>
    </row>
    <row r="23" spans="1:7" ht="15" customHeight="1" thickBot="1" x14ac:dyDescent="0.3">
      <c r="A23" s="669"/>
      <c r="B23" s="693"/>
      <c r="C23" s="683"/>
      <c r="D23" s="289" t="s">
        <v>406</v>
      </c>
      <c r="E23" s="275">
        <f>'Adult-DW'!D128</f>
        <v>0</v>
      </c>
      <c r="F23" s="258"/>
      <c r="G23" s="150"/>
    </row>
    <row r="24" spans="1:7" ht="15" customHeight="1" thickTop="1" x14ac:dyDescent="0.25">
      <c r="A24" s="664">
        <v>2</v>
      </c>
      <c r="B24" s="670">
        <f>'Adult-DW'!E4</f>
        <v>0</v>
      </c>
      <c r="C24" s="673">
        <f>'Adult-DW'!E5</f>
        <v>0</v>
      </c>
      <c r="D24" s="271" t="s">
        <v>383</v>
      </c>
      <c r="E24" s="264">
        <f>'Adult-DW'!E13</f>
        <v>0</v>
      </c>
      <c r="F24" s="258"/>
      <c r="G24" s="150"/>
    </row>
    <row r="25" spans="1:7" ht="15" customHeight="1" x14ac:dyDescent="0.25">
      <c r="A25" s="665"/>
      <c r="B25" s="671"/>
      <c r="C25" s="674"/>
      <c r="D25" s="262" t="s">
        <v>388</v>
      </c>
      <c r="E25" s="265">
        <f>'Adult-DW'!E17</f>
        <v>0</v>
      </c>
      <c r="F25" s="258"/>
      <c r="G25" s="150"/>
    </row>
    <row r="26" spans="1:7" ht="15" customHeight="1" x14ac:dyDescent="0.25">
      <c r="A26" s="665"/>
      <c r="B26" s="671"/>
      <c r="C26" s="674"/>
      <c r="D26" s="288" t="s">
        <v>389</v>
      </c>
      <c r="E26" s="266">
        <f>'Adult-DW'!E22</f>
        <v>0</v>
      </c>
      <c r="F26" s="258"/>
      <c r="G26" s="150"/>
    </row>
    <row r="27" spans="1:7" ht="15" customHeight="1" x14ac:dyDescent="0.25">
      <c r="A27" s="665"/>
      <c r="B27" s="671"/>
      <c r="C27" s="674"/>
      <c r="D27" s="263" t="s">
        <v>390</v>
      </c>
      <c r="E27" s="266">
        <f>'Adult-DW'!E26</f>
        <v>0</v>
      </c>
      <c r="F27" s="258"/>
      <c r="G27" s="150"/>
    </row>
    <row r="28" spans="1:7" ht="15" customHeight="1" x14ac:dyDescent="0.25">
      <c r="A28" s="665"/>
      <c r="B28" s="671"/>
      <c r="C28" s="674"/>
      <c r="D28" s="263" t="s">
        <v>392</v>
      </c>
      <c r="E28" s="266">
        <f>'Adult-DW'!E30</f>
        <v>0</v>
      </c>
      <c r="F28" s="258"/>
      <c r="G28" s="150"/>
    </row>
    <row r="29" spans="1:7" ht="15" customHeight="1" x14ac:dyDescent="0.25">
      <c r="A29" s="665"/>
      <c r="B29" s="671"/>
      <c r="C29" s="674"/>
      <c r="D29" s="263" t="s">
        <v>391</v>
      </c>
      <c r="E29" s="266">
        <f>'Adult-DW'!E35</f>
        <v>0</v>
      </c>
      <c r="F29" s="258"/>
      <c r="G29" s="150"/>
    </row>
    <row r="30" spans="1:7" ht="15" customHeight="1" x14ac:dyDescent="0.25">
      <c r="A30" s="665"/>
      <c r="B30" s="671"/>
      <c r="C30" s="674"/>
      <c r="D30" s="263" t="s">
        <v>393</v>
      </c>
      <c r="E30" s="266">
        <f>'Adult-DW'!E39</f>
        <v>0</v>
      </c>
      <c r="F30" s="258"/>
      <c r="G30" s="150"/>
    </row>
    <row r="31" spans="1:7" ht="15" customHeight="1" x14ac:dyDescent="0.25">
      <c r="A31" s="665"/>
      <c r="B31" s="671"/>
      <c r="C31" s="674"/>
      <c r="D31" s="263" t="s">
        <v>394</v>
      </c>
      <c r="E31" s="266">
        <f>'Adult-DW'!E44</f>
        <v>0</v>
      </c>
      <c r="F31" s="258"/>
      <c r="G31" s="150"/>
    </row>
    <row r="32" spans="1:7" ht="15" customHeight="1" x14ac:dyDescent="0.25">
      <c r="A32" s="665"/>
      <c r="B32" s="671"/>
      <c r="C32" s="674"/>
      <c r="D32" s="263" t="s">
        <v>395</v>
      </c>
      <c r="E32" s="266">
        <f>'Adult-DW'!E53</f>
        <v>0</v>
      </c>
      <c r="F32" s="258"/>
      <c r="G32" s="150"/>
    </row>
    <row r="33" spans="1:7" ht="15" customHeight="1" x14ac:dyDescent="0.25">
      <c r="A33" s="665"/>
      <c r="B33" s="671"/>
      <c r="C33" s="674"/>
      <c r="D33" s="263" t="s">
        <v>396</v>
      </c>
      <c r="E33" s="266">
        <f>'Adult-DW'!E60</f>
        <v>0</v>
      </c>
      <c r="F33" s="258"/>
      <c r="G33" s="150"/>
    </row>
    <row r="34" spans="1:7" ht="15" customHeight="1" x14ac:dyDescent="0.25">
      <c r="A34" s="665"/>
      <c r="B34" s="671"/>
      <c r="C34" s="674"/>
      <c r="D34" s="263" t="s">
        <v>397</v>
      </c>
      <c r="E34" s="266">
        <f>'Adult-DW'!E68</f>
        <v>0</v>
      </c>
      <c r="F34" s="258"/>
      <c r="G34" s="150"/>
    </row>
    <row r="35" spans="1:7" ht="15" customHeight="1" x14ac:dyDescent="0.25">
      <c r="A35" s="665"/>
      <c r="B35" s="671"/>
      <c r="C35" s="674"/>
      <c r="D35" s="263" t="s">
        <v>398</v>
      </c>
      <c r="E35" s="266">
        <f>'Adult-DW'!E71</f>
        <v>0</v>
      </c>
      <c r="F35" s="258"/>
      <c r="G35" s="150"/>
    </row>
    <row r="36" spans="1:7" ht="15" customHeight="1" x14ac:dyDescent="0.25">
      <c r="A36" s="665"/>
      <c r="B36" s="671"/>
      <c r="C36" s="674"/>
      <c r="D36" s="263" t="s">
        <v>399</v>
      </c>
      <c r="E36" s="266">
        <f>'Adult-DW'!E74</f>
        <v>0</v>
      </c>
      <c r="F36" s="258"/>
      <c r="G36" s="150"/>
    </row>
    <row r="37" spans="1:7" ht="15" customHeight="1" x14ac:dyDescent="0.25">
      <c r="A37" s="665"/>
      <c r="B37" s="671"/>
      <c r="C37" s="674"/>
      <c r="D37" s="263" t="s">
        <v>400</v>
      </c>
      <c r="E37" s="266">
        <f>'Adult-DW'!E90</f>
        <v>0</v>
      </c>
      <c r="F37" s="258"/>
      <c r="G37" s="150"/>
    </row>
    <row r="38" spans="1:7" ht="15" customHeight="1" x14ac:dyDescent="0.25">
      <c r="A38" s="665"/>
      <c r="B38" s="671"/>
      <c r="C38" s="674"/>
      <c r="D38" s="263" t="s">
        <v>401</v>
      </c>
      <c r="E38" s="266">
        <f>'Adult-DW'!E100</f>
        <v>0</v>
      </c>
      <c r="F38" s="258"/>
      <c r="G38" s="150"/>
    </row>
    <row r="39" spans="1:7" ht="15" customHeight="1" x14ac:dyDescent="0.25">
      <c r="A39" s="665"/>
      <c r="B39" s="671"/>
      <c r="C39" s="674"/>
      <c r="D39" s="263" t="s">
        <v>402</v>
      </c>
      <c r="E39" s="266">
        <f>'Adult-DW'!E105</f>
        <v>0</v>
      </c>
      <c r="F39" s="258"/>
      <c r="G39" s="150"/>
    </row>
    <row r="40" spans="1:7" ht="15" customHeight="1" x14ac:dyDescent="0.25">
      <c r="A40" s="665"/>
      <c r="B40" s="671"/>
      <c r="C40" s="674"/>
      <c r="D40" s="263" t="s">
        <v>403</v>
      </c>
      <c r="E40" s="266">
        <f>'Adult-DW'!E110</f>
        <v>0</v>
      </c>
      <c r="F40" s="258"/>
      <c r="G40" s="150"/>
    </row>
    <row r="41" spans="1:7" ht="15" customHeight="1" x14ac:dyDescent="0.25">
      <c r="A41" s="665"/>
      <c r="B41" s="671"/>
      <c r="C41" s="674"/>
      <c r="D41" s="263" t="s">
        <v>404</v>
      </c>
      <c r="E41" s="266">
        <f>'Adult-DW'!E116</f>
        <v>0</v>
      </c>
      <c r="F41" s="258"/>
      <c r="G41" s="150"/>
    </row>
    <row r="42" spans="1:7" ht="15" customHeight="1" x14ac:dyDescent="0.25">
      <c r="A42" s="665"/>
      <c r="B42" s="671"/>
      <c r="C42" s="674"/>
      <c r="D42" s="288" t="s">
        <v>405</v>
      </c>
      <c r="E42" s="266">
        <f>'Adult-DW'!E123</f>
        <v>0</v>
      </c>
      <c r="F42" s="258"/>
      <c r="G42" s="150"/>
    </row>
    <row r="43" spans="1:7" ht="15" customHeight="1" thickBot="1" x14ac:dyDescent="0.3">
      <c r="A43" s="666"/>
      <c r="B43" s="672"/>
      <c r="C43" s="675"/>
      <c r="D43" s="289" t="s">
        <v>406</v>
      </c>
      <c r="E43" s="266">
        <f>'Adult-DW'!E128</f>
        <v>0</v>
      </c>
      <c r="F43" s="258"/>
      <c r="G43" s="150"/>
    </row>
    <row r="44" spans="1:7" ht="15" customHeight="1" thickTop="1" x14ac:dyDescent="0.25">
      <c r="A44" s="664">
        <v>3</v>
      </c>
      <c r="B44" s="670">
        <f>'Adult-DW'!F4</f>
        <v>0</v>
      </c>
      <c r="C44" s="673">
        <f>'Adult-DW'!F5</f>
        <v>0</v>
      </c>
      <c r="D44" s="271" t="s">
        <v>383</v>
      </c>
      <c r="E44" s="267">
        <f>'Adult-DW'!F13</f>
        <v>0</v>
      </c>
      <c r="F44" s="258"/>
      <c r="G44" s="150"/>
    </row>
    <row r="45" spans="1:7" ht="15" customHeight="1" x14ac:dyDescent="0.25">
      <c r="A45" s="665"/>
      <c r="B45" s="671"/>
      <c r="C45" s="674"/>
      <c r="D45" s="262" t="s">
        <v>388</v>
      </c>
      <c r="E45" s="266">
        <f>'Adult-DW'!F17</f>
        <v>0</v>
      </c>
      <c r="F45" s="258"/>
      <c r="G45" s="150"/>
    </row>
    <row r="46" spans="1:7" ht="15" customHeight="1" x14ac:dyDescent="0.25">
      <c r="A46" s="665"/>
      <c r="B46" s="671"/>
      <c r="C46" s="674"/>
      <c r="D46" s="288" t="s">
        <v>389</v>
      </c>
      <c r="E46" s="266">
        <f>'Adult-DW'!F22</f>
        <v>0</v>
      </c>
      <c r="F46" s="258"/>
      <c r="G46" s="150"/>
    </row>
    <row r="47" spans="1:7" ht="15" customHeight="1" x14ac:dyDescent="0.25">
      <c r="A47" s="665"/>
      <c r="B47" s="671"/>
      <c r="C47" s="674"/>
      <c r="D47" s="263" t="s">
        <v>390</v>
      </c>
      <c r="E47" s="266">
        <f>'Adult-DW'!F26</f>
        <v>0</v>
      </c>
      <c r="F47" s="258"/>
      <c r="G47" s="150"/>
    </row>
    <row r="48" spans="1:7" ht="15" customHeight="1" x14ac:dyDescent="0.25">
      <c r="A48" s="665"/>
      <c r="B48" s="671"/>
      <c r="C48" s="674"/>
      <c r="D48" s="263" t="s">
        <v>392</v>
      </c>
      <c r="E48" s="266">
        <f>'Adult-DW'!F30</f>
        <v>0</v>
      </c>
      <c r="F48" s="258"/>
      <c r="G48" s="150"/>
    </row>
    <row r="49" spans="1:7" ht="15" customHeight="1" x14ac:dyDescent="0.25">
      <c r="A49" s="665"/>
      <c r="B49" s="671"/>
      <c r="C49" s="674"/>
      <c r="D49" s="263" t="s">
        <v>391</v>
      </c>
      <c r="E49" s="266">
        <f>'Adult-DW'!F35</f>
        <v>0</v>
      </c>
      <c r="F49" s="258"/>
      <c r="G49" s="150"/>
    </row>
    <row r="50" spans="1:7" ht="15" customHeight="1" x14ac:dyDescent="0.25">
      <c r="A50" s="665"/>
      <c r="B50" s="671"/>
      <c r="C50" s="674"/>
      <c r="D50" s="263" t="s">
        <v>393</v>
      </c>
      <c r="E50" s="266">
        <f>'Adult-DW'!F39</f>
        <v>0</v>
      </c>
      <c r="F50" s="258"/>
      <c r="G50" s="150"/>
    </row>
    <row r="51" spans="1:7" ht="15" customHeight="1" x14ac:dyDescent="0.25">
      <c r="A51" s="665"/>
      <c r="B51" s="671"/>
      <c r="C51" s="674"/>
      <c r="D51" s="263" t="s">
        <v>394</v>
      </c>
      <c r="E51" s="266">
        <f>'Adult-DW'!F44</f>
        <v>0</v>
      </c>
      <c r="F51" s="258"/>
      <c r="G51" s="150"/>
    </row>
    <row r="52" spans="1:7" ht="15" customHeight="1" x14ac:dyDescent="0.25">
      <c r="A52" s="665"/>
      <c r="B52" s="671"/>
      <c r="C52" s="674"/>
      <c r="D52" s="263" t="s">
        <v>395</v>
      </c>
      <c r="E52" s="266">
        <f>'Adult-DW'!F53</f>
        <v>0</v>
      </c>
      <c r="F52" s="258"/>
      <c r="G52" s="150"/>
    </row>
    <row r="53" spans="1:7" ht="15" customHeight="1" x14ac:dyDescent="0.25">
      <c r="A53" s="665"/>
      <c r="B53" s="671"/>
      <c r="C53" s="674"/>
      <c r="D53" s="263" t="s">
        <v>396</v>
      </c>
      <c r="E53" s="266">
        <f>'Adult-DW'!F60</f>
        <v>0</v>
      </c>
      <c r="F53" s="258"/>
      <c r="G53" s="150"/>
    </row>
    <row r="54" spans="1:7" ht="15" customHeight="1" x14ac:dyDescent="0.25">
      <c r="A54" s="665"/>
      <c r="B54" s="671"/>
      <c r="C54" s="674"/>
      <c r="D54" s="263" t="s">
        <v>397</v>
      </c>
      <c r="E54" s="266">
        <f>'Adult-DW'!F68</f>
        <v>0</v>
      </c>
      <c r="F54" s="258"/>
      <c r="G54" s="150"/>
    </row>
    <row r="55" spans="1:7" ht="15" customHeight="1" x14ac:dyDescent="0.25">
      <c r="A55" s="665"/>
      <c r="B55" s="671"/>
      <c r="C55" s="674"/>
      <c r="D55" s="263" t="s">
        <v>398</v>
      </c>
      <c r="E55" s="266">
        <f>'Adult-DW'!F71</f>
        <v>0</v>
      </c>
      <c r="F55" s="258"/>
      <c r="G55" s="150"/>
    </row>
    <row r="56" spans="1:7" ht="15" customHeight="1" x14ac:dyDescent="0.25">
      <c r="A56" s="665"/>
      <c r="B56" s="671"/>
      <c r="C56" s="674"/>
      <c r="D56" s="263" t="s">
        <v>399</v>
      </c>
      <c r="E56" s="266">
        <f>'Adult-DW'!F74</f>
        <v>0</v>
      </c>
      <c r="F56" s="258"/>
      <c r="G56" s="150"/>
    </row>
    <row r="57" spans="1:7" ht="15" customHeight="1" x14ac:dyDescent="0.25">
      <c r="A57" s="665"/>
      <c r="B57" s="671"/>
      <c r="C57" s="674"/>
      <c r="D57" s="263" t="s">
        <v>400</v>
      </c>
      <c r="E57" s="266">
        <f>'Adult-DW'!F90</f>
        <v>0</v>
      </c>
      <c r="F57" s="258"/>
      <c r="G57" s="150"/>
    </row>
    <row r="58" spans="1:7" ht="15" customHeight="1" x14ac:dyDescent="0.25">
      <c r="A58" s="665"/>
      <c r="B58" s="671"/>
      <c r="C58" s="674"/>
      <c r="D58" s="263" t="s">
        <v>401</v>
      </c>
      <c r="E58" s="266">
        <f>'Adult-DW'!F100</f>
        <v>0</v>
      </c>
      <c r="F58" s="258"/>
      <c r="G58" s="150"/>
    </row>
    <row r="59" spans="1:7" ht="15" customHeight="1" x14ac:dyDescent="0.25">
      <c r="A59" s="665"/>
      <c r="B59" s="671"/>
      <c r="C59" s="674"/>
      <c r="D59" s="263" t="s">
        <v>402</v>
      </c>
      <c r="E59" s="266">
        <f>'Adult-DW'!F105</f>
        <v>0</v>
      </c>
      <c r="F59" s="258"/>
      <c r="G59" s="150"/>
    </row>
    <row r="60" spans="1:7" ht="15" customHeight="1" x14ac:dyDescent="0.25">
      <c r="A60" s="665"/>
      <c r="B60" s="671"/>
      <c r="C60" s="674"/>
      <c r="D60" s="263" t="s">
        <v>403</v>
      </c>
      <c r="E60" s="266">
        <f>'Adult-DW'!F110</f>
        <v>0</v>
      </c>
      <c r="F60" s="258"/>
      <c r="G60" s="150"/>
    </row>
    <row r="61" spans="1:7" ht="15" customHeight="1" x14ac:dyDescent="0.25">
      <c r="A61" s="665"/>
      <c r="B61" s="671"/>
      <c r="C61" s="674"/>
      <c r="D61" s="263" t="s">
        <v>404</v>
      </c>
      <c r="E61" s="266">
        <f>'Adult-DW'!F116</f>
        <v>0</v>
      </c>
      <c r="F61" s="258"/>
      <c r="G61" s="150"/>
    </row>
    <row r="62" spans="1:7" ht="15" customHeight="1" x14ac:dyDescent="0.25">
      <c r="A62" s="665"/>
      <c r="B62" s="671"/>
      <c r="C62" s="674"/>
      <c r="D62" s="288" t="s">
        <v>405</v>
      </c>
      <c r="E62" s="266">
        <f>'Adult-DW'!F123</f>
        <v>0</v>
      </c>
      <c r="F62" s="258"/>
      <c r="G62" s="150"/>
    </row>
    <row r="63" spans="1:7" ht="15" customHeight="1" thickBot="1" x14ac:dyDescent="0.3">
      <c r="A63" s="666"/>
      <c r="B63" s="672"/>
      <c r="C63" s="674"/>
      <c r="D63" s="289" t="s">
        <v>406</v>
      </c>
      <c r="E63" s="266">
        <f>'Adult-DW'!F128</f>
        <v>0</v>
      </c>
      <c r="F63" s="258"/>
      <c r="G63" s="150"/>
    </row>
    <row r="64" spans="1:7" ht="15" customHeight="1" thickTop="1" x14ac:dyDescent="0.25">
      <c r="A64" s="664">
        <v>4</v>
      </c>
      <c r="B64" s="670">
        <f>'Adult-DW'!G4</f>
        <v>0</v>
      </c>
      <c r="C64" s="673">
        <f>'Adult-DW'!G5</f>
        <v>0</v>
      </c>
      <c r="D64" s="271" t="s">
        <v>383</v>
      </c>
      <c r="E64" s="267">
        <f>'Adult-DW'!G13</f>
        <v>0</v>
      </c>
      <c r="F64" s="258"/>
      <c r="G64" s="150"/>
    </row>
    <row r="65" spans="1:7" ht="15" customHeight="1" x14ac:dyDescent="0.25">
      <c r="A65" s="665"/>
      <c r="B65" s="671"/>
      <c r="C65" s="674"/>
      <c r="D65" s="262" t="s">
        <v>388</v>
      </c>
      <c r="E65" s="266">
        <f>'Adult-DW'!G17</f>
        <v>0</v>
      </c>
      <c r="F65" s="258"/>
      <c r="G65" s="150"/>
    </row>
    <row r="66" spans="1:7" ht="15" customHeight="1" x14ac:dyDescent="0.25">
      <c r="A66" s="665"/>
      <c r="B66" s="671"/>
      <c r="C66" s="674"/>
      <c r="D66" s="288" t="s">
        <v>389</v>
      </c>
      <c r="E66" s="266">
        <f>'Adult-DW'!G22</f>
        <v>0</v>
      </c>
      <c r="F66" s="258"/>
      <c r="G66" s="150"/>
    </row>
    <row r="67" spans="1:7" ht="15" customHeight="1" x14ac:dyDescent="0.25">
      <c r="A67" s="665"/>
      <c r="B67" s="671"/>
      <c r="C67" s="674"/>
      <c r="D67" s="263" t="s">
        <v>390</v>
      </c>
      <c r="E67" s="266">
        <f>'Adult-DW'!G26</f>
        <v>0</v>
      </c>
      <c r="F67" s="258"/>
      <c r="G67" s="150"/>
    </row>
    <row r="68" spans="1:7" ht="15" customHeight="1" x14ac:dyDescent="0.25">
      <c r="A68" s="665"/>
      <c r="B68" s="671"/>
      <c r="C68" s="674"/>
      <c r="D68" s="263" t="s">
        <v>392</v>
      </c>
      <c r="E68" s="266">
        <f>'Adult-DW'!G30</f>
        <v>0</v>
      </c>
      <c r="F68" s="258"/>
      <c r="G68" s="150"/>
    </row>
    <row r="69" spans="1:7" ht="15" customHeight="1" x14ac:dyDescent="0.25">
      <c r="A69" s="665"/>
      <c r="B69" s="671"/>
      <c r="C69" s="674"/>
      <c r="D69" s="263" t="s">
        <v>391</v>
      </c>
      <c r="E69" s="266">
        <f>'Adult-DW'!G35</f>
        <v>0</v>
      </c>
      <c r="F69" s="258"/>
      <c r="G69" s="150"/>
    </row>
    <row r="70" spans="1:7" ht="15" customHeight="1" x14ac:dyDescent="0.25">
      <c r="A70" s="665"/>
      <c r="B70" s="671"/>
      <c r="C70" s="674"/>
      <c r="D70" s="263" t="s">
        <v>393</v>
      </c>
      <c r="E70" s="266">
        <f>'Adult-DW'!G39</f>
        <v>0</v>
      </c>
      <c r="F70" s="258"/>
      <c r="G70" s="150"/>
    </row>
    <row r="71" spans="1:7" ht="15" customHeight="1" x14ac:dyDescent="0.25">
      <c r="A71" s="665"/>
      <c r="B71" s="671"/>
      <c r="C71" s="674"/>
      <c r="D71" s="263" t="s">
        <v>394</v>
      </c>
      <c r="E71" s="266">
        <f>'Adult-DW'!G44</f>
        <v>0</v>
      </c>
      <c r="F71" s="258"/>
      <c r="G71" s="150"/>
    </row>
    <row r="72" spans="1:7" ht="15" customHeight="1" x14ac:dyDescent="0.25">
      <c r="A72" s="665"/>
      <c r="B72" s="671"/>
      <c r="C72" s="674"/>
      <c r="D72" s="263" t="s">
        <v>395</v>
      </c>
      <c r="E72" s="266">
        <f>'Adult-DW'!G53</f>
        <v>0</v>
      </c>
      <c r="F72" s="258"/>
      <c r="G72" s="150"/>
    </row>
    <row r="73" spans="1:7" ht="15" customHeight="1" x14ac:dyDescent="0.25">
      <c r="A73" s="665"/>
      <c r="B73" s="671"/>
      <c r="C73" s="674"/>
      <c r="D73" s="263" t="s">
        <v>396</v>
      </c>
      <c r="E73" s="266">
        <f>'Adult-DW'!G60</f>
        <v>0</v>
      </c>
      <c r="F73" s="258"/>
      <c r="G73" s="150"/>
    </row>
    <row r="74" spans="1:7" ht="15" customHeight="1" x14ac:dyDescent="0.25">
      <c r="A74" s="665"/>
      <c r="B74" s="671"/>
      <c r="C74" s="674"/>
      <c r="D74" s="263" t="s">
        <v>397</v>
      </c>
      <c r="E74" s="266">
        <f>'Adult-DW'!G68</f>
        <v>0</v>
      </c>
      <c r="F74" s="258"/>
      <c r="G74" s="150"/>
    </row>
    <row r="75" spans="1:7" ht="15" customHeight="1" x14ac:dyDescent="0.25">
      <c r="A75" s="665"/>
      <c r="B75" s="671"/>
      <c r="C75" s="674"/>
      <c r="D75" s="263" t="s">
        <v>398</v>
      </c>
      <c r="E75" s="266">
        <f>'Adult-DW'!G71</f>
        <v>0</v>
      </c>
      <c r="F75" s="258"/>
      <c r="G75" s="150"/>
    </row>
    <row r="76" spans="1:7" ht="15" customHeight="1" x14ac:dyDescent="0.25">
      <c r="A76" s="665"/>
      <c r="B76" s="671"/>
      <c r="C76" s="674"/>
      <c r="D76" s="263" t="s">
        <v>399</v>
      </c>
      <c r="E76" s="266">
        <f>'Adult-DW'!G74</f>
        <v>0</v>
      </c>
      <c r="F76" s="258"/>
      <c r="G76" s="150"/>
    </row>
    <row r="77" spans="1:7" ht="15" customHeight="1" x14ac:dyDescent="0.25">
      <c r="A77" s="665"/>
      <c r="B77" s="671"/>
      <c r="C77" s="674"/>
      <c r="D77" s="263" t="s">
        <v>400</v>
      </c>
      <c r="E77" s="266">
        <f>'Adult-DW'!G90</f>
        <v>0</v>
      </c>
      <c r="F77" s="258"/>
      <c r="G77" s="150"/>
    </row>
    <row r="78" spans="1:7" ht="15" customHeight="1" x14ac:dyDescent="0.25">
      <c r="A78" s="665"/>
      <c r="B78" s="671"/>
      <c r="C78" s="674"/>
      <c r="D78" s="263" t="s">
        <v>401</v>
      </c>
      <c r="E78" s="266">
        <f>'Adult-DW'!G100</f>
        <v>0</v>
      </c>
      <c r="F78" s="258"/>
      <c r="G78" s="150"/>
    </row>
    <row r="79" spans="1:7" ht="15" customHeight="1" x14ac:dyDescent="0.25">
      <c r="A79" s="665"/>
      <c r="B79" s="671"/>
      <c r="C79" s="674"/>
      <c r="D79" s="263" t="s">
        <v>402</v>
      </c>
      <c r="E79" s="266">
        <f>'Adult-DW'!G105</f>
        <v>0</v>
      </c>
      <c r="F79" s="258"/>
      <c r="G79" s="150"/>
    </row>
    <row r="80" spans="1:7" ht="15" customHeight="1" x14ac:dyDescent="0.25">
      <c r="A80" s="665"/>
      <c r="B80" s="671"/>
      <c r="C80" s="674"/>
      <c r="D80" s="263" t="s">
        <v>403</v>
      </c>
      <c r="E80" s="266">
        <f>'Adult-DW'!G110</f>
        <v>0</v>
      </c>
      <c r="F80" s="258"/>
      <c r="G80" s="150"/>
    </row>
    <row r="81" spans="1:7" ht="15" customHeight="1" x14ac:dyDescent="0.25">
      <c r="A81" s="665"/>
      <c r="B81" s="671"/>
      <c r="C81" s="674"/>
      <c r="D81" s="263" t="s">
        <v>404</v>
      </c>
      <c r="E81" s="266">
        <f>'Adult-DW'!G116</f>
        <v>0</v>
      </c>
      <c r="F81" s="258"/>
      <c r="G81" s="150"/>
    </row>
    <row r="82" spans="1:7" ht="15" customHeight="1" x14ac:dyDescent="0.25">
      <c r="A82" s="665"/>
      <c r="B82" s="671"/>
      <c r="C82" s="674"/>
      <c r="D82" s="288" t="s">
        <v>405</v>
      </c>
      <c r="E82" s="266">
        <f>'Adult-DW'!G123</f>
        <v>0</v>
      </c>
      <c r="F82" s="258"/>
      <c r="G82" s="150"/>
    </row>
    <row r="83" spans="1:7" ht="15" customHeight="1" thickBot="1" x14ac:dyDescent="0.3">
      <c r="A83" s="666"/>
      <c r="B83" s="672"/>
      <c r="C83" s="675"/>
      <c r="D83" s="289" t="s">
        <v>406</v>
      </c>
      <c r="E83" s="268">
        <f>'Adult-DW'!G128</f>
        <v>0</v>
      </c>
      <c r="F83" s="258"/>
      <c r="G83" s="150"/>
    </row>
    <row r="84" spans="1:7" ht="15" customHeight="1" thickTop="1" x14ac:dyDescent="0.25">
      <c r="A84" s="664">
        <v>5</v>
      </c>
      <c r="B84" s="670">
        <f>'Adult-DW'!H4</f>
        <v>0</v>
      </c>
      <c r="C84" s="673">
        <f>'Adult-DW'!H5</f>
        <v>0</v>
      </c>
      <c r="D84" s="271" t="s">
        <v>383</v>
      </c>
      <c r="E84" s="269">
        <f>'Adult-DW'!H13</f>
        <v>0</v>
      </c>
      <c r="F84" s="258"/>
      <c r="G84" s="150"/>
    </row>
    <row r="85" spans="1:7" ht="15" customHeight="1" x14ac:dyDescent="0.25">
      <c r="A85" s="665"/>
      <c r="B85" s="671"/>
      <c r="C85" s="674"/>
      <c r="D85" s="262" t="s">
        <v>388</v>
      </c>
      <c r="E85" s="266">
        <f>'Adult-DW'!H17</f>
        <v>0</v>
      </c>
      <c r="F85" s="258"/>
      <c r="G85" s="150"/>
    </row>
    <row r="86" spans="1:7" ht="15" customHeight="1" x14ac:dyDescent="0.25">
      <c r="A86" s="665"/>
      <c r="B86" s="671"/>
      <c r="C86" s="674"/>
      <c r="D86" s="288" t="s">
        <v>389</v>
      </c>
      <c r="E86" s="266">
        <f>'Adult-DW'!H22</f>
        <v>0</v>
      </c>
      <c r="F86" s="258"/>
      <c r="G86" s="150"/>
    </row>
    <row r="87" spans="1:7" ht="15" customHeight="1" x14ac:dyDescent="0.25">
      <c r="A87" s="665"/>
      <c r="B87" s="671"/>
      <c r="C87" s="674"/>
      <c r="D87" s="263" t="s">
        <v>390</v>
      </c>
      <c r="E87" s="266">
        <f>'Adult-DW'!H26</f>
        <v>0</v>
      </c>
      <c r="F87" s="258"/>
      <c r="G87" s="150"/>
    </row>
    <row r="88" spans="1:7" ht="15" customHeight="1" x14ac:dyDescent="0.25">
      <c r="A88" s="665"/>
      <c r="B88" s="671"/>
      <c r="C88" s="674"/>
      <c r="D88" s="263" t="s">
        <v>392</v>
      </c>
      <c r="E88" s="266">
        <f>'Adult-DW'!H30</f>
        <v>0</v>
      </c>
      <c r="F88" s="258"/>
      <c r="G88" s="150"/>
    </row>
    <row r="89" spans="1:7" ht="15" customHeight="1" x14ac:dyDescent="0.25">
      <c r="A89" s="665"/>
      <c r="B89" s="671"/>
      <c r="C89" s="674"/>
      <c r="D89" s="263" t="s">
        <v>391</v>
      </c>
      <c r="E89" s="266">
        <f>'Adult-DW'!H35</f>
        <v>0</v>
      </c>
      <c r="F89" s="258"/>
      <c r="G89" s="150"/>
    </row>
    <row r="90" spans="1:7" ht="15" customHeight="1" x14ac:dyDescent="0.25">
      <c r="A90" s="665"/>
      <c r="B90" s="671"/>
      <c r="C90" s="674"/>
      <c r="D90" s="263" t="s">
        <v>393</v>
      </c>
      <c r="E90" s="266">
        <f>'Adult-DW'!H39</f>
        <v>0</v>
      </c>
      <c r="F90" s="258"/>
      <c r="G90" s="150"/>
    </row>
    <row r="91" spans="1:7" ht="15" customHeight="1" x14ac:dyDescent="0.25">
      <c r="A91" s="665"/>
      <c r="B91" s="671"/>
      <c r="C91" s="674"/>
      <c r="D91" s="263" t="s">
        <v>394</v>
      </c>
      <c r="E91" s="266">
        <f>'Adult-DW'!H44</f>
        <v>0</v>
      </c>
      <c r="F91" s="258"/>
      <c r="G91" s="150"/>
    </row>
    <row r="92" spans="1:7" ht="15" customHeight="1" x14ac:dyDescent="0.25">
      <c r="A92" s="665"/>
      <c r="B92" s="671"/>
      <c r="C92" s="674"/>
      <c r="D92" s="263" t="s">
        <v>395</v>
      </c>
      <c r="E92" s="266">
        <f>'Adult-DW'!H53</f>
        <v>0</v>
      </c>
      <c r="F92" s="258"/>
      <c r="G92" s="150"/>
    </row>
    <row r="93" spans="1:7" ht="15" customHeight="1" x14ac:dyDescent="0.25">
      <c r="A93" s="665"/>
      <c r="B93" s="671"/>
      <c r="C93" s="674"/>
      <c r="D93" s="263" t="s">
        <v>396</v>
      </c>
      <c r="E93" s="266">
        <f>'Adult-DW'!H60</f>
        <v>0</v>
      </c>
      <c r="F93" s="258"/>
      <c r="G93" s="150"/>
    </row>
    <row r="94" spans="1:7" ht="15" customHeight="1" x14ac:dyDescent="0.25">
      <c r="A94" s="665"/>
      <c r="B94" s="671"/>
      <c r="C94" s="674"/>
      <c r="D94" s="263" t="s">
        <v>397</v>
      </c>
      <c r="E94" s="266">
        <f>'Adult-DW'!H68</f>
        <v>0</v>
      </c>
      <c r="F94" s="258"/>
      <c r="G94" s="150"/>
    </row>
    <row r="95" spans="1:7" ht="15" customHeight="1" x14ac:dyDescent="0.25">
      <c r="A95" s="665"/>
      <c r="B95" s="671"/>
      <c r="C95" s="674"/>
      <c r="D95" s="263" t="s">
        <v>398</v>
      </c>
      <c r="E95" s="266">
        <f>'Adult-DW'!H71</f>
        <v>0</v>
      </c>
      <c r="F95" s="258"/>
      <c r="G95" s="150"/>
    </row>
    <row r="96" spans="1:7" ht="15" customHeight="1" x14ac:dyDescent="0.25">
      <c r="A96" s="665"/>
      <c r="B96" s="671"/>
      <c r="C96" s="674"/>
      <c r="D96" s="263" t="s">
        <v>399</v>
      </c>
      <c r="E96" s="266">
        <f>'Adult-DW'!H74</f>
        <v>0</v>
      </c>
      <c r="F96" s="258"/>
      <c r="G96" s="150"/>
    </row>
    <row r="97" spans="1:7" ht="15" customHeight="1" x14ac:dyDescent="0.25">
      <c r="A97" s="665"/>
      <c r="B97" s="671"/>
      <c r="C97" s="674"/>
      <c r="D97" s="263" t="s">
        <v>400</v>
      </c>
      <c r="E97" s="266">
        <f>'Adult-DW'!H90</f>
        <v>0</v>
      </c>
      <c r="F97" s="258"/>
      <c r="G97" s="150"/>
    </row>
    <row r="98" spans="1:7" ht="15" customHeight="1" x14ac:dyDescent="0.25">
      <c r="A98" s="665"/>
      <c r="B98" s="671"/>
      <c r="C98" s="674"/>
      <c r="D98" s="263" t="s">
        <v>401</v>
      </c>
      <c r="E98" s="266">
        <f>'Adult-DW'!H100</f>
        <v>0</v>
      </c>
      <c r="F98" s="258"/>
      <c r="G98" s="150"/>
    </row>
    <row r="99" spans="1:7" ht="15" customHeight="1" x14ac:dyDescent="0.25">
      <c r="A99" s="665"/>
      <c r="B99" s="671"/>
      <c r="C99" s="674"/>
      <c r="D99" s="263" t="s">
        <v>402</v>
      </c>
      <c r="E99" s="266">
        <f>'Adult-DW'!H105</f>
        <v>0</v>
      </c>
      <c r="F99" s="258"/>
      <c r="G99" s="150"/>
    </row>
    <row r="100" spans="1:7" ht="15" customHeight="1" x14ac:dyDescent="0.25">
      <c r="A100" s="665"/>
      <c r="B100" s="671"/>
      <c r="C100" s="674"/>
      <c r="D100" s="263" t="s">
        <v>403</v>
      </c>
      <c r="E100" s="266">
        <f>'Adult-DW'!H110</f>
        <v>0</v>
      </c>
      <c r="F100" s="258"/>
      <c r="G100" s="150"/>
    </row>
    <row r="101" spans="1:7" ht="15" customHeight="1" x14ac:dyDescent="0.25">
      <c r="A101" s="665"/>
      <c r="B101" s="671"/>
      <c r="C101" s="674"/>
      <c r="D101" s="263" t="s">
        <v>404</v>
      </c>
      <c r="E101" s="266">
        <f>'Adult-DW'!H116</f>
        <v>0</v>
      </c>
      <c r="F101" s="258"/>
      <c r="G101" s="150"/>
    </row>
    <row r="102" spans="1:7" ht="15" customHeight="1" x14ac:dyDescent="0.25">
      <c r="A102" s="665"/>
      <c r="B102" s="671"/>
      <c r="C102" s="674"/>
      <c r="D102" s="288" t="s">
        <v>405</v>
      </c>
      <c r="E102" s="266">
        <f>'Adult-DW'!H123</f>
        <v>0</v>
      </c>
      <c r="F102" s="258"/>
      <c r="G102" s="150"/>
    </row>
    <row r="103" spans="1:7" ht="15" customHeight="1" thickBot="1" x14ac:dyDescent="0.3">
      <c r="A103" s="666"/>
      <c r="B103" s="672"/>
      <c r="C103" s="675"/>
      <c r="D103" s="289" t="s">
        <v>406</v>
      </c>
      <c r="E103" s="268">
        <f>'Adult-DW'!H128</f>
        <v>0</v>
      </c>
      <c r="F103" s="258"/>
      <c r="G103" s="150"/>
    </row>
    <row r="104" spans="1:7" ht="15" customHeight="1" thickTop="1" x14ac:dyDescent="0.25">
      <c r="A104" s="664">
        <v>6</v>
      </c>
      <c r="B104" s="670">
        <f>'Adult-DW'!I4</f>
        <v>0</v>
      </c>
      <c r="C104" s="673">
        <f>'Adult-DW'!I5</f>
        <v>0</v>
      </c>
      <c r="D104" s="271" t="s">
        <v>383</v>
      </c>
      <c r="E104" s="269">
        <f>'Adult-DW'!I13</f>
        <v>0</v>
      </c>
      <c r="F104" s="258"/>
      <c r="G104" s="150"/>
    </row>
    <row r="105" spans="1:7" ht="15" customHeight="1" x14ac:dyDescent="0.25">
      <c r="A105" s="665"/>
      <c r="B105" s="671"/>
      <c r="C105" s="674"/>
      <c r="D105" s="262" t="s">
        <v>388</v>
      </c>
      <c r="E105" s="266">
        <f>'Adult-DW'!I17</f>
        <v>0</v>
      </c>
      <c r="F105" s="258"/>
      <c r="G105" s="150"/>
    </row>
    <row r="106" spans="1:7" ht="15" customHeight="1" x14ac:dyDescent="0.25">
      <c r="A106" s="665"/>
      <c r="B106" s="671"/>
      <c r="C106" s="674"/>
      <c r="D106" s="288" t="s">
        <v>389</v>
      </c>
      <c r="E106" s="266">
        <f>'Adult-DW'!I22</f>
        <v>0</v>
      </c>
      <c r="F106" s="258"/>
      <c r="G106" s="150"/>
    </row>
    <row r="107" spans="1:7" ht="15" customHeight="1" x14ac:dyDescent="0.25">
      <c r="A107" s="665"/>
      <c r="B107" s="671"/>
      <c r="C107" s="674"/>
      <c r="D107" s="263" t="s">
        <v>390</v>
      </c>
      <c r="E107" s="266">
        <f>'Adult-DW'!I26</f>
        <v>0</v>
      </c>
      <c r="F107" s="258"/>
      <c r="G107" s="150"/>
    </row>
    <row r="108" spans="1:7" ht="15" customHeight="1" x14ac:dyDescent="0.25">
      <c r="A108" s="665"/>
      <c r="B108" s="671"/>
      <c r="C108" s="674"/>
      <c r="D108" s="263" t="s">
        <v>392</v>
      </c>
      <c r="E108" s="266">
        <f>'Adult-DW'!I30</f>
        <v>0</v>
      </c>
      <c r="F108" s="258"/>
      <c r="G108" s="150"/>
    </row>
    <row r="109" spans="1:7" ht="15" customHeight="1" x14ac:dyDescent="0.25">
      <c r="A109" s="665"/>
      <c r="B109" s="671"/>
      <c r="C109" s="674"/>
      <c r="D109" s="263" t="s">
        <v>391</v>
      </c>
      <c r="E109" s="266">
        <f>'Adult-DW'!I35</f>
        <v>0</v>
      </c>
      <c r="F109" s="258"/>
      <c r="G109" s="150"/>
    </row>
    <row r="110" spans="1:7" ht="15" customHeight="1" x14ac:dyDescent="0.25">
      <c r="A110" s="665"/>
      <c r="B110" s="671"/>
      <c r="C110" s="674"/>
      <c r="D110" s="263" t="s">
        <v>393</v>
      </c>
      <c r="E110" s="266">
        <f>'Adult-DW'!I39</f>
        <v>0</v>
      </c>
      <c r="F110" s="258"/>
      <c r="G110" s="150"/>
    </row>
    <row r="111" spans="1:7" ht="15" customHeight="1" x14ac:dyDescent="0.25">
      <c r="A111" s="665"/>
      <c r="B111" s="671"/>
      <c r="C111" s="674"/>
      <c r="D111" s="263" t="s">
        <v>394</v>
      </c>
      <c r="E111" s="266">
        <f>'Adult-DW'!I44</f>
        <v>0</v>
      </c>
      <c r="F111" s="258"/>
      <c r="G111" s="150"/>
    </row>
    <row r="112" spans="1:7" ht="15" customHeight="1" x14ac:dyDescent="0.25">
      <c r="A112" s="665"/>
      <c r="B112" s="671"/>
      <c r="C112" s="674"/>
      <c r="D112" s="263" t="s">
        <v>395</v>
      </c>
      <c r="E112" s="266">
        <f>'Adult-DW'!I53</f>
        <v>0</v>
      </c>
      <c r="F112" s="258"/>
      <c r="G112" s="150"/>
    </row>
    <row r="113" spans="1:7" ht="15" customHeight="1" x14ac:dyDescent="0.25">
      <c r="A113" s="665"/>
      <c r="B113" s="671"/>
      <c r="C113" s="674"/>
      <c r="D113" s="263" t="s">
        <v>396</v>
      </c>
      <c r="E113" s="266">
        <f>'Adult-DW'!I60</f>
        <v>0</v>
      </c>
      <c r="F113" s="258"/>
      <c r="G113" s="150"/>
    </row>
    <row r="114" spans="1:7" ht="15" customHeight="1" x14ac:dyDescent="0.25">
      <c r="A114" s="665"/>
      <c r="B114" s="671"/>
      <c r="C114" s="674"/>
      <c r="D114" s="263" t="s">
        <v>397</v>
      </c>
      <c r="E114" s="266">
        <f>'Adult-DW'!I68</f>
        <v>0</v>
      </c>
      <c r="F114" s="258"/>
      <c r="G114" s="150"/>
    </row>
    <row r="115" spans="1:7" ht="15" customHeight="1" x14ac:dyDescent="0.25">
      <c r="A115" s="665"/>
      <c r="B115" s="671"/>
      <c r="C115" s="674"/>
      <c r="D115" s="263" t="s">
        <v>398</v>
      </c>
      <c r="E115" s="266">
        <f>'Adult-DW'!I71</f>
        <v>0</v>
      </c>
      <c r="F115" s="258"/>
      <c r="G115" s="150"/>
    </row>
    <row r="116" spans="1:7" ht="15" customHeight="1" x14ac:dyDescent="0.25">
      <c r="A116" s="665"/>
      <c r="B116" s="671"/>
      <c r="C116" s="674"/>
      <c r="D116" s="263" t="s">
        <v>399</v>
      </c>
      <c r="E116" s="266">
        <f>'Adult-DW'!I74</f>
        <v>0</v>
      </c>
      <c r="F116" s="258"/>
      <c r="G116" s="150"/>
    </row>
    <row r="117" spans="1:7" ht="15" customHeight="1" x14ac:dyDescent="0.25">
      <c r="A117" s="665"/>
      <c r="B117" s="671"/>
      <c r="C117" s="674"/>
      <c r="D117" s="263" t="s">
        <v>400</v>
      </c>
      <c r="E117" s="266">
        <f>'Adult-DW'!I90</f>
        <v>0</v>
      </c>
      <c r="F117" s="258"/>
      <c r="G117" s="150"/>
    </row>
    <row r="118" spans="1:7" ht="15" customHeight="1" x14ac:dyDescent="0.25">
      <c r="A118" s="665"/>
      <c r="B118" s="671"/>
      <c r="C118" s="674"/>
      <c r="D118" s="263" t="s">
        <v>401</v>
      </c>
      <c r="E118" s="266">
        <f>'Adult-DW'!I100</f>
        <v>0</v>
      </c>
      <c r="F118" s="258"/>
      <c r="G118" s="150"/>
    </row>
    <row r="119" spans="1:7" ht="15" customHeight="1" x14ac:dyDescent="0.25">
      <c r="A119" s="665"/>
      <c r="B119" s="671"/>
      <c r="C119" s="674"/>
      <c r="D119" s="263" t="s">
        <v>402</v>
      </c>
      <c r="E119" s="266">
        <f>'Adult-DW'!I105</f>
        <v>0</v>
      </c>
      <c r="F119" s="258"/>
      <c r="G119" s="150"/>
    </row>
    <row r="120" spans="1:7" ht="15" customHeight="1" x14ac:dyDescent="0.25">
      <c r="A120" s="665"/>
      <c r="B120" s="671"/>
      <c r="C120" s="674"/>
      <c r="D120" s="263" t="s">
        <v>403</v>
      </c>
      <c r="E120" s="266">
        <f>'Adult-DW'!I110</f>
        <v>0</v>
      </c>
      <c r="F120" s="258"/>
      <c r="G120" s="150"/>
    </row>
    <row r="121" spans="1:7" ht="15" customHeight="1" x14ac:dyDescent="0.25">
      <c r="A121" s="665"/>
      <c r="B121" s="671"/>
      <c r="C121" s="674"/>
      <c r="D121" s="263" t="s">
        <v>404</v>
      </c>
      <c r="E121" s="266">
        <f>'Adult-DW'!I116</f>
        <v>0</v>
      </c>
      <c r="F121" s="258"/>
      <c r="G121" s="150"/>
    </row>
    <row r="122" spans="1:7" ht="15" customHeight="1" x14ac:dyDescent="0.25">
      <c r="A122" s="665"/>
      <c r="B122" s="671"/>
      <c r="C122" s="674"/>
      <c r="D122" s="288" t="s">
        <v>405</v>
      </c>
      <c r="E122" s="266">
        <f>'Adult-DW'!I123</f>
        <v>0</v>
      </c>
      <c r="F122" s="258"/>
      <c r="G122" s="150"/>
    </row>
    <row r="123" spans="1:7" ht="15" customHeight="1" thickBot="1" x14ac:dyDescent="0.3">
      <c r="A123" s="666"/>
      <c r="B123" s="672"/>
      <c r="C123" s="675"/>
      <c r="D123" s="289" t="s">
        <v>406</v>
      </c>
      <c r="E123" s="268">
        <f>'Adult-DW'!I128</f>
        <v>0</v>
      </c>
      <c r="F123" s="258"/>
      <c r="G123" s="150"/>
    </row>
    <row r="124" spans="1:7" ht="15" customHeight="1" thickTop="1" x14ac:dyDescent="0.25">
      <c r="A124" s="664">
        <v>7</v>
      </c>
      <c r="B124" s="670">
        <f>'Adult-DW'!J4</f>
        <v>0</v>
      </c>
      <c r="C124" s="673">
        <f>'Adult-DW'!J5</f>
        <v>0</v>
      </c>
      <c r="D124" s="271" t="s">
        <v>383</v>
      </c>
      <c r="E124" s="269">
        <f>'Adult-DW'!J13</f>
        <v>0</v>
      </c>
      <c r="F124" s="258"/>
      <c r="G124" s="150"/>
    </row>
    <row r="125" spans="1:7" ht="15" customHeight="1" x14ac:dyDescent="0.25">
      <c r="A125" s="665"/>
      <c r="B125" s="671"/>
      <c r="C125" s="674"/>
      <c r="D125" s="262" t="s">
        <v>388</v>
      </c>
      <c r="E125" s="266">
        <f>'Adult-DW'!J17</f>
        <v>0</v>
      </c>
      <c r="F125" s="258"/>
      <c r="G125" s="150"/>
    </row>
    <row r="126" spans="1:7" ht="15" customHeight="1" x14ac:dyDescent="0.25">
      <c r="A126" s="665"/>
      <c r="B126" s="671"/>
      <c r="C126" s="674"/>
      <c r="D126" s="288" t="s">
        <v>389</v>
      </c>
      <c r="E126" s="266">
        <f>'Adult-DW'!J22</f>
        <v>0</v>
      </c>
      <c r="F126" s="258"/>
      <c r="G126" s="150"/>
    </row>
    <row r="127" spans="1:7" ht="15" customHeight="1" x14ac:dyDescent="0.25">
      <c r="A127" s="665"/>
      <c r="B127" s="671"/>
      <c r="C127" s="674"/>
      <c r="D127" s="263" t="s">
        <v>390</v>
      </c>
      <c r="E127" s="266">
        <f>'Adult-DW'!J26</f>
        <v>0</v>
      </c>
      <c r="F127" s="258"/>
      <c r="G127" s="150"/>
    </row>
    <row r="128" spans="1:7" ht="15" customHeight="1" x14ac:dyDescent="0.25">
      <c r="A128" s="665"/>
      <c r="B128" s="671"/>
      <c r="C128" s="674"/>
      <c r="D128" s="263" t="s">
        <v>392</v>
      </c>
      <c r="E128" s="266">
        <f>'Adult-DW'!J30</f>
        <v>0</v>
      </c>
      <c r="F128" s="258"/>
      <c r="G128" s="150"/>
    </row>
    <row r="129" spans="1:7" ht="15" customHeight="1" x14ac:dyDescent="0.25">
      <c r="A129" s="665"/>
      <c r="B129" s="671"/>
      <c r="C129" s="674"/>
      <c r="D129" s="263" t="s">
        <v>391</v>
      </c>
      <c r="E129" s="266">
        <f>'Adult-DW'!J35</f>
        <v>0</v>
      </c>
      <c r="F129" s="258"/>
      <c r="G129" s="150"/>
    </row>
    <row r="130" spans="1:7" ht="15" customHeight="1" x14ac:dyDescent="0.25">
      <c r="A130" s="665"/>
      <c r="B130" s="671"/>
      <c r="C130" s="674"/>
      <c r="D130" s="263" t="s">
        <v>393</v>
      </c>
      <c r="E130" s="266">
        <f>'Adult-DW'!J39</f>
        <v>0</v>
      </c>
      <c r="F130" s="258"/>
      <c r="G130" s="150"/>
    </row>
    <row r="131" spans="1:7" ht="15" customHeight="1" x14ac:dyDescent="0.25">
      <c r="A131" s="665"/>
      <c r="B131" s="671"/>
      <c r="C131" s="674"/>
      <c r="D131" s="263" t="s">
        <v>394</v>
      </c>
      <c r="E131" s="266">
        <f>'Adult-DW'!J44</f>
        <v>0</v>
      </c>
      <c r="F131" s="258"/>
      <c r="G131" s="150"/>
    </row>
    <row r="132" spans="1:7" ht="15" customHeight="1" x14ac:dyDescent="0.25">
      <c r="A132" s="665"/>
      <c r="B132" s="671"/>
      <c r="C132" s="674"/>
      <c r="D132" s="263" t="s">
        <v>395</v>
      </c>
      <c r="E132" s="266">
        <f>'Adult-DW'!J53</f>
        <v>0</v>
      </c>
      <c r="F132" s="258"/>
      <c r="G132" s="150"/>
    </row>
    <row r="133" spans="1:7" ht="15" customHeight="1" x14ac:dyDescent="0.25">
      <c r="A133" s="665"/>
      <c r="B133" s="671"/>
      <c r="C133" s="674"/>
      <c r="D133" s="263" t="s">
        <v>396</v>
      </c>
      <c r="E133" s="266">
        <f>'Adult-DW'!J60</f>
        <v>0</v>
      </c>
      <c r="F133" s="258"/>
      <c r="G133" s="150"/>
    </row>
    <row r="134" spans="1:7" ht="15" customHeight="1" x14ac:dyDescent="0.25">
      <c r="A134" s="665"/>
      <c r="B134" s="671"/>
      <c r="C134" s="674"/>
      <c r="D134" s="263" t="s">
        <v>397</v>
      </c>
      <c r="E134" s="266">
        <f>'Adult-DW'!J68</f>
        <v>0</v>
      </c>
      <c r="F134" s="258"/>
      <c r="G134" s="150"/>
    </row>
    <row r="135" spans="1:7" ht="15" customHeight="1" x14ac:dyDescent="0.25">
      <c r="A135" s="665"/>
      <c r="B135" s="671"/>
      <c r="C135" s="674"/>
      <c r="D135" s="263" t="s">
        <v>398</v>
      </c>
      <c r="E135" s="266">
        <f>'Adult-DW'!J71</f>
        <v>0</v>
      </c>
      <c r="F135" s="258"/>
      <c r="G135" s="150"/>
    </row>
    <row r="136" spans="1:7" ht="15" customHeight="1" x14ac:dyDescent="0.25">
      <c r="A136" s="665"/>
      <c r="B136" s="671"/>
      <c r="C136" s="674"/>
      <c r="D136" s="263" t="s">
        <v>399</v>
      </c>
      <c r="E136" s="266">
        <f>'Adult-DW'!J74</f>
        <v>0</v>
      </c>
      <c r="F136" s="258"/>
      <c r="G136" s="150"/>
    </row>
    <row r="137" spans="1:7" ht="15" customHeight="1" x14ac:dyDescent="0.25">
      <c r="A137" s="665"/>
      <c r="B137" s="671"/>
      <c r="C137" s="674"/>
      <c r="D137" s="263" t="s">
        <v>400</v>
      </c>
      <c r="E137" s="266">
        <f>'Adult-DW'!J90</f>
        <v>0</v>
      </c>
      <c r="F137" s="258"/>
      <c r="G137" s="150"/>
    </row>
    <row r="138" spans="1:7" ht="15" customHeight="1" x14ac:dyDescent="0.25">
      <c r="A138" s="665"/>
      <c r="B138" s="671"/>
      <c r="C138" s="674"/>
      <c r="D138" s="263" t="s">
        <v>401</v>
      </c>
      <c r="E138" s="266">
        <f>'Adult-DW'!J100</f>
        <v>0</v>
      </c>
      <c r="F138" s="258"/>
      <c r="G138" s="150"/>
    </row>
    <row r="139" spans="1:7" ht="15" customHeight="1" x14ac:dyDescent="0.25">
      <c r="A139" s="665"/>
      <c r="B139" s="671"/>
      <c r="C139" s="674"/>
      <c r="D139" s="263" t="s">
        <v>402</v>
      </c>
      <c r="E139" s="266">
        <f>'Adult-DW'!J105</f>
        <v>0</v>
      </c>
      <c r="F139" s="258"/>
      <c r="G139" s="150"/>
    </row>
    <row r="140" spans="1:7" ht="15" customHeight="1" x14ac:dyDescent="0.25">
      <c r="A140" s="665"/>
      <c r="B140" s="671"/>
      <c r="C140" s="674"/>
      <c r="D140" s="263" t="s">
        <v>403</v>
      </c>
      <c r="E140" s="266">
        <f>'Adult-DW'!J110</f>
        <v>0</v>
      </c>
      <c r="F140" s="258"/>
      <c r="G140" s="150"/>
    </row>
    <row r="141" spans="1:7" ht="15" customHeight="1" x14ac:dyDescent="0.25">
      <c r="A141" s="665"/>
      <c r="B141" s="671"/>
      <c r="C141" s="674"/>
      <c r="D141" s="263" t="s">
        <v>404</v>
      </c>
      <c r="E141" s="266">
        <f>'Adult-DW'!J116</f>
        <v>0</v>
      </c>
      <c r="F141" s="258"/>
      <c r="G141" s="150"/>
    </row>
    <row r="142" spans="1:7" ht="15" customHeight="1" x14ac:dyDescent="0.25">
      <c r="A142" s="665"/>
      <c r="B142" s="671"/>
      <c r="C142" s="674"/>
      <c r="D142" s="288" t="s">
        <v>405</v>
      </c>
      <c r="E142" s="266">
        <f>'Adult-DW'!J123</f>
        <v>0</v>
      </c>
      <c r="F142" s="258"/>
      <c r="G142" s="150"/>
    </row>
    <row r="143" spans="1:7" ht="15" customHeight="1" thickBot="1" x14ac:dyDescent="0.3">
      <c r="A143" s="666"/>
      <c r="B143" s="672"/>
      <c r="C143" s="675"/>
      <c r="D143" s="289" t="s">
        <v>406</v>
      </c>
      <c r="E143" s="266">
        <f>'Adult-DW'!J128</f>
        <v>0</v>
      </c>
      <c r="F143" s="258"/>
      <c r="G143" s="150"/>
    </row>
    <row r="144" spans="1:7" ht="15" customHeight="1" thickTop="1" x14ac:dyDescent="0.25">
      <c r="A144" s="664">
        <v>8</v>
      </c>
      <c r="B144" s="670">
        <f>'Adult-DW'!K4</f>
        <v>0</v>
      </c>
      <c r="C144" s="673">
        <f>'Adult-DW'!K5</f>
        <v>0</v>
      </c>
      <c r="D144" s="271" t="s">
        <v>383</v>
      </c>
      <c r="E144" s="267">
        <f>'Adult-DW'!K13</f>
        <v>0</v>
      </c>
      <c r="F144" s="258"/>
      <c r="G144" s="150"/>
    </row>
    <row r="145" spans="1:7" ht="15" customHeight="1" x14ac:dyDescent="0.25">
      <c r="A145" s="665"/>
      <c r="B145" s="671"/>
      <c r="C145" s="674"/>
      <c r="D145" s="262" t="s">
        <v>388</v>
      </c>
      <c r="E145" s="266">
        <f>'Adult-DW'!K17</f>
        <v>0</v>
      </c>
      <c r="F145" s="258"/>
      <c r="G145" s="150"/>
    </row>
    <row r="146" spans="1:7" ht="15" customHeight="1" x14ac:dyDescent="0.25">
      <c r="A146" s="665"/>
      <c r="B146" s="671"/>
      <c r="C146" s="674"/>
      <c r="D146" s="288" t="s">
        <v>389</v>
      </c>
      <c r="E146" s="266">
        <f>'Adult-DW'!K22</f>
        <v>0</v>
      </c>
      <c r="F146" s="258"/>
      <c r="G146" s="150"/>
    </row>
    <row r="147" spans="1:7" ht="15" customHeight="1" x14ac:dyDescent="0.25">
      <c r="A147" s="665"/>
      <c r="B147" s="671"/>
      <c r="C147" s="674"/>
      <c r="D147" s="263" t="s">
        <v>390</v>
      </c>
      <c r="E147" s="266">
        <f>'Adult-DW'!K26</f>
        <v>0</v>
      </c>
      <c r="F147" s="258"/>
      <c r="G147" s="150"/>
    </row>
    <row r="148" spans="1:7" ht="15" customHeight="1" x14ac:dyDescent="0.25">
      <c r="A148" s="665"/>
      <c r="B148" s="671"/>
      <c r="C148" s="674"/>
      <c r="D148" s="263" t="s">
        <v>392</v>
      </c>
      <c r="E148" s="266">
        <f>'Adult-DW'!K30</f>
        <v>0</v>
      </c>
      <c r="F148" s="258"/>
      <c r="G148" s="150"/>
    </row>
    <row r="149" spans="1:7" ht="15" customHeight="1" x14ac:dyDescent="0.25">
      <c r="A149" s="665"/>
      <c r="B149" s="671"/>
      <c r="C149" s="674"/>
      <c r="D149" s="263" t="s">
        <v>391</v>
      </c>
      <c r="E149" s="266">
        <f>'Adult-DW'!K35</f>
        <v>0</v>
      </c>
      <c r="F149" s="258"/>
      <c r="G149" s="150"/>
    </row>
    <row r="150" spans="1:7" ht="15" customHeight="1" x14ac:dyDescent="0.25">
      <c r="A150" s="665"/>
      <c r="B150" s="671"/>
      <c r="C150" s="674"/>
      <c r="D150" s="263" t="s">
        <v>393</v>
      </c>
      <c r="E150" s="266">
        <f>'Adult-DW'!K39</f>
        <v>0</v>
      </c>
      <c r="F150" s="258"/>
      <c r="G150" s="150"/>
    </row>
    <row r="151" spans="1:7" ht="15" customHeight="1" x14ac:dyDescent="0.25">
      <c r="A151" s="665"/>
      <c r="B151" s="671"/>
      <c r="C151" s="674"/>
      <c r="D151" s="263" t="s">
        <v>394</v>
      </c>
      <c r="E151" s="266">
        <f>'Adult-DW'!K44</f>
        <v>0</v>
      </c>
      <c r="F151" s="258"/>
      <c r="G151" s="150"/>
    </row>
    <row r="152" spans="1:7" ht="15" customHeight="1" x14ac:dyDescent="0.25">
      <c r="A152" s="665"/>
      <c r="B152" s="671"/>
      <c r="C152" s="674"/>
      <c r="D152" s="263" t="s">
        <v>395</v>
      </c>
      <c r="E152" s="266">
        <f>'Adult-DW'!K53</f>
        <v>0</v>
      </c>
      <c r="F152" s="258"/>
      <c r="G152" s="150"/>
    </row>
    <row r="153" spans="1:7" ht="15" customHeight="1" x14ac:dyDescent="0.25">
      <c r="A153" s="665"/>
      <c r="B153" s="671"/>
      <c r="C153" s="674"/>
      <c r="D153" s="263" t="s">
        <v>396</v>
      </c>
      <c r="E153" s="266">
        <f>'Adult-DW'!K60</f>
        <v>0</v>
      </c>
      <c r="F153" s="258"/>
      <c r="G153" s="150"/>
    </row>
    <row r="154" spans="1:7" ht="15" customHeight="1" x14ac:dyDescent="0.25">
      <c r="A154" s="665"/>
      <c r="B154" s="671"/>
      <c r="C154" s="674"/>
      <c r="D154" s="263" t="s">
        <v>397</v>
      </c>
      <c r="E154" s="266">
        <f>'Adult-DW'!K68</f>
        <v>0</v>
      </c>
      <c r="F154" s="258"/>
      <c r="G154" s="150"/>
    </row>
    <row r="155" spans="1:7" ht="15" customHeight="1" x14ac:dyDescent="0.25">
      <c r="A155" s="665"/>
      <c r="B155" s="671"/>
      <c r="C155" s="674"/>
      <c r="D155" s="263" t="s">
        <v>398</v>
      </c>
      <c r="E155" s="266">
        <f>'Adult-DW'!K71</f>
        <v>0</v>
      </c>
      <c r="F155" s="258"/>
      <c r="G155" s="150"/>
    </row>
    <row r="156" spans="1:7" ht="15" customHeight="1" x14ac:dyDescent="0.25">
      <c r="A156" s="665"/>
      <c r="B156" s="671"/>
      <c r="C156" s="674"/>
      <c r="D156" s="263" t="s">
        <v>399</v>
      </c>
      <c r="E156" s="266">
        <f>'Adult-DW'!K74</f>
        <v>0</v>
      </c>
      <c r="F156" s="258"/>
      <c r="G156" s="150"/>
    </row>
    <row r="157" spans="1:7" ht="15" customHeight="1" x14ac:dyDescent="0.25">
      <c r="A157" s="665"/>
      <c r="B157" s="671"/>
      <c r="C157" s="674"/>
      <c r="D157" s="263" t="s">
        <v>400</v>
      </c>
      <c r="E157" s="266">
        <f>'Adult-DW'!K90</f>
        <v>0</v>
      </c>
      <c r="F157" s="258"/>
      <c r="G157" s="150"/>
    </row>
    <row r="158" spans="1:7" ht="15" customHeight="1" x14ac:dyDescent="0.25">
      <c r="A158" s="665"/>
      <c r="B158" s="671"/>
      <c r="C158" s="674"/>
      <c r="D158" s="263" t="s">
        <v>401</v>
      </c>
      <c r="E158" s="266">
        <f>'Adult-DW'!K100</f>
        <v>0</v>
      </c>
      <c r="F158" s="258"/>
      <c r="G158" s="150"/>
    </row>
    <row r="159" spans="1:7" ht="15" customHeight="1" x14ac:dyDescent="0.25">
      <c r="A159" s="665"/>
      <c r="B159" s="671"/>
      <c r="C159" s="674"/>
      <c r="D159" s="263" t="s">
        <v>402</v>
      </c>
      <c r="E159" s="266">
        <f>'Adult-DW'!K105</f>
        <v>0</v>
      </c>
      <c r="F159" s="258"/>
      <c r="G159" s="150"/>
    </row>
    <row r="160" spans="1:7" ht="15" customHeight="1" x14ac:dyDescent="0.25">
      <c r="A160" s="665"/>
      <c r="B160" s="671"/>
      <c r="C160" s="674"/>
      <c r="D160" s="263" t="s">
        <v>403</v>
      </c>
      <c r="E160" s="266">
        <f>'Adult-DW'!K110</f>
        <v>0</v>
      </c>
      <c r="F160" s="258"/>
      <c r="G160" s="150"/>
    </row>
    <row r="161" spans="1:7" ht="15" customHeight="1" x14ac:dyDescent="0.25">
      <c r="A161" s="665"/>
      <c r="B161" s="671"/>
      <c r="C161" s="674"/>
      <c r="D161" s="263" t="s">
        <v>404</v>
      </c>
      <c r="E161" s="266">
        <f>'Adult-DW'!K116</f>
        <v>0</v>
      </c>
      <c r="F161" s="258"/>
      <c r="G161" s="150"/>
    </row>
    <row r="162" spans="1:7" ht="15" customHeight="1" x14ac:dyDescent="0.25">
      <c r="A162" s="665"/>
      <c r="B162" s="671"/>
      <c r="C162" s="674"/>
      <c r="D162" s="288" t="s">
        <v>405</v>
      </c>
      <c r="E162" s="266">
        <f>'Adult-DW'!K123</f>
        <v>0</v>
      </c>
      <c r="F162" s="258"/>
      <c r="G162" s="150"/>
    </row>
    <row r="163" spans="1:7" ht="15" customHeight="1" thickBot="1" x14ac:dyDescent="0.3">
      <c r="A163" s="666"/>
      <c r="B163" s="672"/>
      <c r="C163" s="675"/>
      <c r="D163" s="289" t="s">
        <v>406</v>
      </c>
      <c r="E163" s="268">
        <f>'Adult-DW'!K128</f>
        <v>0</v>
      </c>
      <c r="F163" s="258"/>
      <c r="G163" s="150"/>
    </row>
    <row r="164" spans="1:7" ht="15" customHeight="1" thickTop="1" x14ac:dyDescent="0.25">
      <c r="A164" s="664">
        <v>9</v>
      </c>
      <c r="B164" s="670">
        <f>'Adult-DW'!L4</f>
        <v>0</v>
      </c>
      <c r="C164" s="673">
        <f>'Adult-DW'!L5</f>
        <v>0</v>
      </c>
      <c r="D164" s="271" t="s">
        <v>383</v>
      </c>
      <c r="E164" s="269">
        <f>'Adult-DW'!L13</f>
        <v>0</v>
      </c>
      <c r="F164" s="258"/>
      <c r="G164" s="150"/>
    </row>
    <row r="165" spans="1:7" ht="15" customHeight="1" x14ac:dyDescent="0.25">
      <c r="A165" s="665"/>
      <c r="B165" s="671"/>
      <c r="C165" s="674"/>
      <c r="D165" s="262" t="s">
        <v>388</v>
      </c>
      <c r="E165" s="266">
        <f>'Adult-DW'!L17</f>
        <v>0</v>
      </c>
      <c r="F165" s="258"/>
      <c r="G165" s="150"/>
    </row>
    <row r="166" spans="1:7" ht="15" customHeight="1" x14ac:dyDescent="0.25">
      <c r="A166" s="665"/>
      <c r="B166" s="671"/>
      <c r="C166" s="674"/>
      <c r="D166" s="288" t="s">
        <v>389</v>
      </c>
      <c r="E166" s="266">
        <f>'Adult-DW'!L22</f>
        <v>0</v>
      </c>
      <c r="F166" s="258"/>
      <c r="G166" s="150"/>
    </row>
    <row r="167" spans="1:7" ht="15" customHeight="1" x14ac:dyDescent="0.25">
      <c r="A167" s="665"/>
      <c r="B167" s="671"/>
      <c r="C167" s="674"/>
      <c r="D167" s="263" t="s">
        <v>390</v>
      </c>
      <c r="E167" s="266">
        <f>'Adult-DW'!L26</f>
        <v>0</v>
      </c>
      <c r="F167" s="258"/>
      <c r="G167" s="150"/>
    </row>
    <row r="168" spans="1:7" ht="15" customHeight="1" x14ac:dyDescent="0.25">
      <c r="A168" s="665"/>
      <c r="B168" s="671"/>
      <c r="C168" s="674"/>
      <c r="D168" s="263" t="s">
        <v>392</v>
      </c>
      <c r="E168" s="266">
        <f>'Adult-DW'!L30</f>
        <v>0</v>
      </c>
      <c r="F168" s="258"/>
      <c r="G168" s="150"/>
    </row>
    <row r="169" spans="1:7" ht="15" customHeight="1" x14ac:dyDescent="0.25">
      <c r="A169" s="665"/>
      <c r="B169" s="671"/>
      <c r="C169" s="674"/>
      <c r="D169" s="263" t="s">
        <v>391</v>
      </c>
      <c r="E169" s="266">
        <f>'Adult-DW'!L35</f>
        <v>0</v>
      </c>
      <c r="F169" s="258"/>
      <c r="G169" s="150"/>
    </row>
    <row r="170" spans="1:7" ht="15" customHeight="1" x14ac:dyDescent="0.25">
      <c r="A170" s="665"/>
      <c r="B170" s="671"/>
      <c r="C170" s="674"/>
      <c r="D170" s="263" t="s">
        <v>393</v>
      </c>
      <c r="E170" s="266">
        <f>'Adult-DW'!L39</f>
        <v>0</v>
      </c>
      <c r="F170" s="258"/>
      <c r="G170" s="150"/>
    </row>
    <row r="171" spans="1:7" ht="15" customHeight="1" x14ac:dyDescent="0.25">
      <c r="A171" s="665"/>
      <c r="B171" s="671"/>
      <c r="C171" s="674"/>
      <c r="D171" s="263" t="s">
        <v>394</v>
      </c>
      <c r="E171" s="266">
        <f>'Adult-DW'!L44</f>
        <v>0</v>
      </c>
      <c r="F171" s="258"/>
      <c r="G171" s="150"/>
    </row>
    <row r="172" spans="1:7" ht="15" customHeight="1" x14ac:dyDescent="0.25">
      <c r="A172" s="665"/>
      <c r="B172" s="671"/>
      <c r="C172" s="674"/>
      <c r="D172" s="263" t="s">
        <v>395</v>
      </c>
      <c r="E172" s="266">
        <f>'Adult-DW'!L53</f>
        <v>0</v>
      </c>
      <c r="F172" s="258"/>
      <c r="G172" s="150"/>
    </row>
    <row r="173" spans="1:7" ht="15" customHeight="1" x14ac:dyDescent="0.25">
      <c r="A173" s="665"/>
      <c r="B173" s="671"/>
      <c r="C173" s="674"/>
      <c r="D173" s="263" t="s">
        <v>396</v>
      </c>
      <c r="E173" s="266">
        <f>'Adult-DW'!L60</f>
        <v>0</v>
      </c>
      <c r="F173" s="258"/>
      <c r="G173" s="150"/>
    </row>
    <row r="174" spans="1:7" ht="15" customHeight="1" x14ac:dyDescent="0.25">
      <c r="A174" s="665"/>
      <c r="B174" s="671"/>
      <c r="C174" s="674"/>
      <c r="D174" s="263" t="s">
        <v>397</v>
      </c>
      <c r="E174" s="266">
        <f>'Adult-DW'!L68</f>
        <v>0</v>
      </c>
      <c r="F174" s="258"/>
      <c r="G174" s="150"/>
    </row>
    <row r="175" spans="1:7" ht="15" customHeight="1" x14ac:dyDescent="0.25">
      <c r="A175" s="665"/>
      <c r="B175" s="671"/>
      <c r="C175" s="674"/>
      <c r="D175" s="263" t="s">
        <v>398</v>
      </c>
      <c r="E175" s="266">
        <f>'Adult-DW'!L71</f>
        <v>0</v>
      </c>
      <c r="F175" s="258"/>
      <c r="G175" s="150"/>
    </row>
    <row r="176" spans="1:7" ht="15" customHeight="1" x14ac:dyDescent="0.25">
      <c r="A176" s="665"/>
      <c r="B176" s="671"/>
      <c r="C176" s="674"/>
      <c r="D176" s="263" t="s">
        <v>399</v>
      </c>
      <c r="E176" s="266">
        <f>'Adult-DW'!L74</f>
        <v>0</v>
      </c>
      <c r="F176" s="258"/>
      <c r="G176" s="150"/>
    </row>
    <row r="177" spans="1:7" ht="15" customHeight="1" x14ac:dyDescent="0.25">
      <c r="A177" s="665"/>
      <c r="B177" s="671"/>
      <c r="C177" s="674"/>
      <c r="D177" s="263" t="s">
        <v>400</v>
      </c>
      <c r="E177" s="266">
        <f>'Adult-DW'!L90</f>
        <v>0</v>
      </c>
      <c r="F177" s="258"/>
      <c r="G177" s="150"/>
    </row>
    <row r="178" spans="1:7" ht="15" customHeight="1" x14ac:dyDescent="0.25">
      <c r="A178" s="665"/>
      <c r="B178" s="671"/>
      <c r="C178" s="674"/>
      <c r="D178" s="263" t="s">
        <v>401</v>
      </c>
      <c r="E178" s="266">
        <f>'Adult-DW'!L100</f>
        <v>0</v>
      </c>
      <c r="F178" s="258"/>
      <c r="G178" s="150"/>
    </row>
    <row r="179" spans="1:7" ht="15" customHeight="1" x14ac:dyDescent="0.25">
      <c r="A179" s="665"/>
      <c r="B179" s="671"/>
      <c r="C179" s="674"/>
      <c r="D179" s="263" t="s">
        <v>402</v>
      </c>
      <c r="E179" s="266">
        <f>'Adult-DW'!L105</f>
        <v>0</v>
      </c>
      <c r="F179" s="258"/>
      <c r="G179" s="150"/>
    </row>
    <row r="180" spans="1:7" ht="15" customHeight="1" x14ac:dyDescent="0.25">
      <c r="A180" s="665"/>
      <c r="B180" s="671"/>
      <c r="C180" s="674"/>
      <c r="D180" s="263" t="s">
        <v>403</v>
      </c>
      <c r="E180" s="266">
        <f>'Adult-DW'!L110</f>
        <v>0</v>
      </c>
      <c r="F180" s="258"/>
      <c r="G180" s="150"/>
    </row>
    <row r="181" spans="1:7" ht="15" customHeight="1" x14ac:dyDescent="0.25">
      <c r="A181" s="665"/>
      <c r="B181" s="671"/>
      <c r="C181" s="674"/>
      <c r="D181" s="263" t="s">
        <v>404</v>
      </c>
      <c r="E181" s="266">
        <f>'Adult-DW'!L116</f>
        <v>0</v>
      </c>
      <c r="F181" s="258"/>
      <c r="G181" s="150"/>
    </row>
    <row r="182" spans="1:7" ht="15" customHeight="1" x14ac:dyDescent="0.25">
      <c r="A182" s="665"/>
      <c r="B182" s="671"/>
      <c r="C182" s="674"/>
      <c r="D182" s="288" t="s">
        <v>405</v>
      </c>
      <c r="E182" s="266">
        <f>'Adult-DW'!L123</f>
        <v>0</v>
      </c>
      <c r="F182" s="258"/>
      <c r="G182" s="150"/>
    </row>
    <row r="183" spans="1:7" ht="15" customHeight="1" thickBot="1" x14ac:dyDescent="0.3">
      <c r="A183" s="666"/>
      <c r="B183" s="672"/>
      <c r="C183" s="675"/>
      <c r="D183" s="289" t="s">
        <v>406</v>
      </c>
      <c r="E183" s="268">
        <f>'Adult-DW'!L128</f>
        <v>0</v>
      </c>
      <c r="F183" s="258"/>
      <c r="G183" s="150"/>
    </row>
    <row r="184" spans="1:7" ht="15" customHeight="1" thickTop="1" x14ac:dyDescent="0.25">
      <c r="A184" s="664">
        <v>10</v>
      </c>
      <c r="B184" s="670">
        <f>'Adult-DW'!M4</f>
        <v>0</v>
      </c>
      <c r="C184" s="673">
        <f>'Adult-DW'!M5</f>
        <v>0</v>
      </c>
      <c r="D184" s="271" t="s">
        <v>383</v>
      </c>
      <c r="E184" s="269">
        <f>'Adult-DW'!M13</f>
        <v>0</v>
      </c>
      <c r="F184" s="258"/>
      <c r="G184" s="150"/>
    </row>
    <row r="185" spans="1:7" ht="15" customHeight="1" x14ac:dyDescent="0.25">
      <c r="A185" s="665"/>
      <c r="B185" s="671"/>
      <c r="C185" s="674"/>
      <c r="D185" s="262" t="s">
        <v>388</v>
      </c>
      <c r="E185" s="266">
        <f>'Adult-DW'!M17</f>
        <v>0</v>
      </c>
      <c r="F185" s="258"/>
      <c r="G185" s="150"/>
    </row>
    <row r="186" spans="1:7" ht="15" customHeight="1" x14ac:dyDescent="0.25">
      <c r="A186" s="665"/>
      <c r="B186" s="671"/>
      <c r="C186" s="674"/>
      <c r="D186" s="288" t="s">
        <v>389</v>
      </c>
      <c r="E186" s="266">
        <f>'Adult-DW'!M22</f>
        <v>0</v>
      </c>
      <c r="F186" s="258"/>
      <c r="G186" s="150"/>
    </row>
    <row r="187" spans="1:7" ht="15" customHeight="1" x14ac:dyDescent="0.25">
      <c r="A187" s="665"/>
      <c r="B187" s="671"/>
      <c r="C187" s="674"/>
      <c r="D187" s="263" t="s">
        <v>390</v>
      </c>
      <c r="E187" s="266">
        <f>'Adult-DW'!M26</f>
        <v>0</v>
      </c>
      <c r="F187" s="258"/>
      <c r="G187" s="150"/>
    </row>
    <row r="188" spans="1:7" ht="15" customHeight="1" x14ac:dyDescent="0.25">
      <c r="A188" s="665"/>
      <c r="B188" s="671"/>
      <c r="C188" s="674"/>
      <c r="D188" s="263" t="s">
        <v>392</v>
      </c>
      <c r="E188" s="266">
        <f>'Adult-DW'!M30</f>
        <v>0</v>
      </c>
      <c r="F188" s="258"/>
      <c r="G188" s="150"/>
    </row>
    <row r="189" spans="1:7" ht="15" customHeight="1" x14ac:dyDescent="0.25">
      <c r="A189" s="665"/>
      <c r="B189" s="671"/>
      <c r="C189" s="674"/>
      <c r="D189" s="263" t="s">
        <v>391</v>
      </c>
      <c r="E189" s="266">
        <f>'Adult-DW'!M35</f>
        <v>0</v>
      </c>
      <c r="F189" s="258"/>
      <c r="G189" s="150"/>
    </row>
    <row r="190" spans="1:7" ht="15" customHeight="1" x14ac:dyDescent="0.25">
      <c r="A190" s="665"/>
      <c r="B190" s="671"/>
      <c r="C190" s="674"/>
      <c r="D190" s="263" t="s">
        <v>393</v>
      </c>
      <c r="E190" s="266">
        <f>'Adult-DW'!M39</f>
        <v>0</v>
      </c>
      <c r="F190" s="258"/>
      <c r="G190" s="150"/>
    </row>
    <row r="191" spans="1:7" ht="15" customHeight="1" x14ac:dyDescent="0.25">
      <c r="A191" s="665"/>
      <c r="B191" s="671"/>
      <c r="C191" s="674"/>
      <c r="D191" s="263" t="s">
        <v>394</v>
      </c>
      <c r="E191" s="266">
        <f>'Adult-DW'!M44</f>
        <v>0</v>
      </c>
      <c r="F191" s="258"/>
      <c r="G191" s="150"/>
    </row>
    <row r="192" spans="1:7" ht="15" customHeight="1" x14ac:dyDescent="0.25">
      <c r="A192" s="665"/>
      <c r="B192" s="671"/>
      <c r="C192" s="674"/>
      <c r="D192" s="263" t="s">
        <v>395</v>
      </c>
      <c r="E192" s="266">
        <f>'Adult-DW'!M53</f>
        <v>0</v>
      </c>
      <c r="F192" s="258"/>
      <c r="G192" s="150"/>
    </row>
    <row r="193" spans="1:7" ht="15" customHeight="1" x14ac:dyDescent="0.25">
      <c r="A193" s="665"/>
      <c r="B193" s="671"/>
      <c r="C193" s="674"/>
      <c r="D193" s="263" t="s">
        <v>396</v>
      </c>
      <c r="E193" s="266">
        <f>'Adult-DW'!M60</f>
        <v>0</v>
      </c>
      <c r="F193" s="258"/>
      <c r="G193" s="150"/>
    </row>
    <row r="194" spans="1:7" ht="15" customHeight="1" x14ac:dyDescent="0.25">
      <c r="A194" s="665"/>
      <c r="B194" s="671"/>
      <c r="C194" s="674"/>
      <c r="D194" s="263" t="s">
        <v>397</v>
      </c>
      <c r="E194" s="266">
        <f>'Adult-DW'!M68</f>
        <v>0</v>
      </c>
      <c r="F194" s="258"/>
      <c r="G194" s="150"/>
    </row>
    <row r="195" spans="1:7" ht="15" customHeight="1" x14ac:dyDescent="0.25">
      <c r="A195" s="665"/>
      <c r="B195" s="671"/>
      <c r="C195" s="674"/>
      <c r="D195" s="263" t="s">
        <v>398</v>
      </c>
      <c r="E195" s="266">
        <f>'Adult-DW'!M71</f>
        <v>0</v>
      </c>
      <c r="F195" s="258"/>
      <c r="G195" s="150"/>
    </row>
    <row r="196" spans="1:7" ht="15" customHeight="1" x14ac:dyDescent="0.25">
      <c r="A196" s="665"/>
      <c r="B196" s="671"/>
      <c r="C196" s="674"/>
      <c r="D196" s="263" t="s">
        <v>399</v>
      </c>
      <c r="E196" s="266">
        <f>'Adult-DW'!M74</f>
        <v>0</v>
      </c>
      <c r="F196" s="258"/>
      <c r="G196" s="150"/>
    </row>
    <row r="197" spans="1:7" ht="15" customHeight="1" x14ac:dyDescent="0.25">
      <c r="A197" s="665"/>
      <c r="B197" s="671"/>
      <c r="C197" s="674"/>
      <c r="D197" s="263" t="s">
        <v>400</v>
      </c>
      <c r="E197" s="266">
        <f>'Adult-DW'!M90</f>
        <v>0</v>
      </c>
      <c r="F197" s="258"/>
      <c r="G197" s="150"/>
    </row>
    <row r="198" spans="1:7" ht="15" customHeight="1" x14ac:dyDescent="0.25">
      <c r="A198" s="665"/>
      <c r="B198" s="671"/>
      <c r="C198" s="674"/>
      <c r="D198" s="263" t="s">
        <v>401</v>
      </c>
      <c r="E198" s="266">
        <f>'Adult-DW'!M100</f>
        <v>0</v>
      </c>
      <c r="F198" s="258"/>
      <c r="G198" s="150"/>
    </row>
    <row r="199" spans="1:7" ht="15" customHeight="1" x14ac:dyDescent="0.25">
      <c r="A199" s="665"/>
      <c r="B199" s="671"/>
      <c r="C199" s="674"/>
      <c r="D199" s="263" t="s">
        <v>402</v>
      </c>
      <c r="E199" s="266">
        <f>'Adult-DW'!M105</f>
        <v>0</v>
      </c>
      <c r="F199" s="258"/>
      <c r="G199" s="150"/>
    </row>
    <row r="200" spans="1:7" ht="15" customHeight="1" x14ac:dyDescent="0.25">
      <c r="A200" s="665"/>
      <c r="B200" s="671"/>
      <c r="C200" s="674"/>
      <c r="D200" s="263" t="s">
        <v>403</v>
      </c>
      <c r="E200" s="266">
        <f>'Adult-DW'!M110</f>
        <v>0</v>
      </c>
      <c r="F200" s="258"/>
      <c r="G200" s="150"/>
    </row>
    <row r="201" spans="1:7" ht="15" customHeight="1" x14ac:dyDescent="0.25">
      <c r="A201" s="665"/>
      <c r="B201" s="671"/>
      <c r="C201" s="674"/>
      <c r="D201" s="263" t="s">
        <v>404</v>
      </c>
      <c r="E201" s="266">
        <f>'Adult-DW'!M116</f>
        <v>0</v>
      </c>
      <c r="F201" s="258"/>
      <c r="G201" s="150"/>
    </row>
    <row r="202" spans="1:7" ht="15" customHeight="1" x14ac:dyDescent="0.25">
      <c r="A202" s="665"/>
      <c r="B202" s="671"/>
      <c r="C202" s="674"/>
      <c r="D202" s="288" t="s">
        <v>405</v>
      </c>
      <c r="E202" s="266">
        <f>'Adult-DW'!M123</f>
        <v>0</v>
      </c>
      <c r="F202" s="258"/>
      <c r="G202" s="150"/>
    </row>
    <row r="203" spans="1:7" ht="15" customHeight="1" thickBot="1" x14ac:dyDescent="0.3">
      <c r="A203" s="694"/>
      <c r="B203" s="672"/>
      <c r="C203" s="675"/>
      <c r="D203" s="289" t="s">
        <v>406</v>
      </c>
      <c r="E203" s="268">
        <f>'Adult-DW'!M128</f>
        <v>0</v>
      </c>
      <c r="F203" s="258"/>
      <c r="G203" s="150"/>
    </row>
    <row r="204" spans="1:7" ht="15.75" thickTop="1" x14ac:dyDescent="0.25">
      <c r="A204" s="695">
        <v>11</v>
      </c>
      <c r="B204" s="679">
        <f>'Adult-DW'!N4</f>
        <v>0</v>
      </c>
      <c r="C204" s="682">
        <f>'Adult-DW'!N5</f>
        <v>0</v>
      </c>
      <c r="D204" s="271" t="s">
        <v>383</v>
      </c>
      <c r="E204" s="270">
        <f>'Adult-DW'!N13</f>
        <v>0</v>
      </c>
    </row>
    <row r="205" spans="1:7" x14ac:dyDescent="0.25">
      <c r="A205" s="696"/>
      <c r="B205" s="680"/>
      <c r="C205" s="682"/>
      <c r="D205" s="262" t="s">
        <v>388</v>
      </c>
      <c r="E205" s="265">
        <f>'Adult-DW'!N17</f>
        <v>0</v>
      </c>
    </row>
    <row r="206" spans="1:7" x14ac:dyDescent="0.25">
      <c r="A206" s="696"/>
      <c r="B206" s="680"/>
      <c r="C206" s="682"/>
      <c r="D206" s="288" t="s">
        <v>389</v>
      </c>
      <c r="E206" s="266">
        <f>'Adult-DW'!N22</f>
        <v>0</v>
      </c>
    </row>
    <row r="207" spans="1:7" x14ac:dyDescent="0.25">
      <c r="A207" s="696"/>
      <c r="B207" s="680"/>
      <c r="C207" s="682"/>
      <c r="D207" s="263" t="s">
        <v>390</v>
      </c>
      <c r="E207" s="266">
        <f>'Adult-DW'!N26</f>
        <v>0</v>
      </c>
    </row>
    <row r="208" spans="1:7" x14ac:dyDescent="0.25">
      <c r="A208" s="696"/>
      <c r="B208" s="680"/>
      <c r="C208" s="682"/>
      <c r="D208" s="263" t="s">
        <v>392</v>
      </c>
      <c r="E208" s="266">
        <f>'Adult-DW'!N30</f>
        <v>0</v>
      </c>
    </row>
    <row r="209" spans="1:5" x14ac:dyDescent="0.25">
      <c r="A209" s="696"/>
      <c r="B209" s="680"/>
      <c r="C209" s="682"/>
      <c r="D209" s="263" t="s">
        <v>391</v>
      </c>
      <c r="E209" s="266">
        <f>'Adult-DW'!N35</f>
        <v>0</v>
      </c>
    </row>
    <row r="210" spans="1:5" x14ac:dyDescent="0.25">
      <c r="A210" s="696"/>
      <c r="B210" s="680"/>
      <c r="C210" s="682"/>
      <c r="D210" s="263" t="s">
        <v>393</v>
      </c>
      <c r="E210" s="266">
        <f>'Adult-DW'!N39</f>
        <v>0</v>
      </c>
    </row>
    <row r="211" spans="1:5" x14ac:dyDescent="0.25">
      <c r="A211" s="696"/>
      <c r="B211" s="680"/>
      <c r="C211" s="682"/>
      <c r="D211" s="263" t="s">
        <v>394</v>
      </c>
      <c r="E211" s="266">
        <f>'Adult-DW'!N44</f>
        <v>0</v>
      </c>
    </row>
    <row r="212" spans="1:5" x14ac:dyDescent="0.25">
      <c r="A212" s="696"/>
      <c r="B212" s="680"/>
      <c r="C212" s="682"/>
      <c r="D212" s="263" t="s">
        <v>395</v>
      </c>
      <c r="E212" s="266">
        <f>'Adult-DW'!N53</f>
        <v>0</v>
      </c>
    </row>
    <row r="213" spans="1:5" x14ac:dyDescent="0.25">
      <c r="A213" s="696"/>
      <c r="B213" s="680"/>
      <c r="C213" s="682"/>
      <c r="D213" s="263" t="s">
        <v>396</v>
      </c>
      <c r="E213" s="266">
        <f>'Adult-DW'!N60</f>
        <v>0</v>
      </c>
    </row>
    <row r="214" spans="1:5" x14ac:dyDescent="0.25">
      <c r="A214" s="696"/>
      <c r="B214" s="680"/>
      <c r="C214" s="682"/>
      <c r="D214" s="263" t="s">
        <v>397</v>
      </c>
      <c r="E214" s="266">
        <f>'Adult-DW'!N68</f>
        <v>0</v>
      </c>
    </row>
    <row r="215" spans="1:5" x14ac:dyDescent="0.25">
      <c r="A215" s="696"/>
      <c r="B215" s="680"/>
      <c r="C215" s="682"/>
      <c r="D215" s="263" t="s">
        <v>398</v>
      </c>
      <c r="E215" s="266">
        <f>'Adult-DW'!N71</f>
        <v>0</v>
      </c>
    </row>
    <row r="216" spans="1:5" x14ac:dyDescent="0.25">
      <c r="A216" s="696"/>
      <c r="B216" s="680"/>
      <c r="C216" s="682"/>
      <c r="D216" s="263" t="s">
        <v>399</v>
      </c>
      <c r="E216" s="266">
        <f>'Adult-DW'!N74</f>
        <v>0</v>
      </c>
    </row>
    <row r="217" spans="1:5" x14ac:dyDescent="0.25">
      <c r="A217" s="696"/>
      <c r="B217" s="680"/>
      <c r="C217" s="682"/>
      <c r="D217" s="263" t="s">
        <v>400</v>
      </c>
      <c r="E217" s="266">
        <f>'Adult-DW'!N90</f>
        <v>0</v>
      </c>
    </row>
    <row r="218" spans="1:5" x14ac:dyDescent="0.25">
      <c r="A218" s="696"/>
      <c r="B218" s="680"/>
      <c r="C218" s="682"/>
      <c r="D218" s="263" t="s">
        <v>401</v>
      </c>
      <c r="E218" s="266">
        <f>'Adult-DW'!N100</f>
        <v>0</v>
      </c>
    </row>
    <row r="219" spans="1:5" ht="25.5" x14ac:dyDescent="0.25">
      <c r="A219" s="696"/>
      <c r="B219" s="680"/>
      <c r="C219" s="682"/>
      <c r="D219" s="263" t="s">
        <v>402</v>
      </c>
      <c r="E219" s="266">
        <f>'Adult-DW'!N105</f>
        <v>0</v>
      </c>
    </row>
    <row r="220" spans="1:5" x14ac:dyDescent="0.25">
      <c r="A220" s="696"/>
      <c r="B220" s="680"/>
      <c r="C220" s="682"/>
      <c r="D220" s="263" t="s">
        <v>403</v>
      </c>
      <c r="E220" s="266">
        <f>'Adult-DW'!N110</f>
        <v>0</v>
      </c>
    </row>
    <row r="221" spans="1:5" x14ac:dyDescent="0.25">
      <c r="A221" s="696"/>
      <c r="B221" s="680"/>
      <c r="C221" s="682"/>
      <c r="D221" s="263" t="s">
        <v>404</v>
      </c>
      <c r="E221" s="266">
        <f>'Adult-DW'!N116</f>
        <v>0</v>
      </c>
    </row>
    <row r="222" spans="1:5" x14ac:dyDescent="0.25">
      <c r="A222" s="696"/>
      <c r="B222" s="680"/>
      <c r="C222" s="682"/>
      <c r="D222" s="288" t="s">
        <v>405</v>
      </c>
      <c r="E222" s="266">
        <f>'Adult-DW'!N123</f>
        <v>0</v>
      </c>
    </row>
    <row r="223" spans="1:5" ht="15.75" thickBot="1" x14ac:dyDescent="0.3">
      <c r="A223" s="697"/>
      <c r="B223" s="681"/>
      <c r="C223" s="683"/>
      <c r="D223" s="289" t="s">
        <v>406</v>
      </c>
      <c r="E223" s="266">
        <f>'Adult-DW'!N128</f>
        <v>0</v>
      </c>
    </row>
    <row r="224" spans="1:5" ht="15.75" thickTop="1" x14ac:dyDescent="0.25">
      <c r="A224" s="698">
        <v>12</v>
      </c>
      <c r="B224" s="676">
        <f>'Adult-DW'!O4</f>
        <v>0</v>
      </c>
      <c r="C224" s="673">
        <f>'Adult-DW'!O5</f>
        <v>0</v>
      </c>
      <c r="D224" s="271" t="s">
        <v>383</v>
      </c>
      <c r="E224" s="264">
        <f>'Adult-DW'!O13</f>
        <v>0</v>
      </c>
    </row>
    <row r="225" spans="1:5" ht="20.25" customHeight="1" x14ac:dyDescent="0.25">
      <c r="A225" s="699"/>
      <c r="B225" s="677"/>
      <c r="C225" s="674"/>
      <c r="D225" s="262" t="s">
        <v>388</v>
      </c>
      <c r="E225" s="265">
        <f>'Adult-DW'!O17</f>
        <v>0</v>
      </c>
    </row>
    <row r="226" spans="1:5" ht="20.25" customHeight="1" x14ac:dyDescent="0.25">
      <c r="A226" s="699"/>
      <c r="B226" s="677"/>
      <c r="C226" s="674"/>
      <c r="D226" s="288" t="s">
        <v>389</v>
      </c>
      <c r="E226" s="266">
        <f>'Adult-DW'!O22</f>
        <v>0</v>
      </c>
    </row>
    <row r="227" spans="1:5" ht="20.25" customHeight="1" x14ac:dyDescent="0.25">
      <c r="A227" s="699"/>
      <c r="B227" s="677"/>
      <c r="C227" s="674"/>
      <c r="D227" s="263" t="s">
        <v>390</v>
      </c>
      <c r="E227" s="266">
        <f>'Adult-DW'!O26</f>
        <v>0</v>
      </c>
    </row>
    <row r="228" spans="1:5" ht="20.25" customHeight="1" x14ac:dyDescent="0.25">
      <c r="A228" s="699"/>
      <c r="B228" s="677"/>
      <c r="C228" s="674"/>
      <c r="D228" s="263" t="s">
        <v>392</v>
      </c>
      <c r="E228" s="266">
        <f>'Adult-DW'!O30</f>
        <v>0</v>
      </c>
    </row>
    <row r="229" spans="1:5" ht="20.25" customHeight="1" x14ac:dyDescent="0.25">
      <c r="A229" s="699"/>
      <c r="B229" s="677"/>
      <c r="C229" s="674"/>
      <c r="D229" s="263" t="s">
        <v>391</v>
      </c>
      <c r="E229" s="266">
        <f>'Adult-DW'!O35</f>
        <v>0</v>
      </c>
    </row>
    <row r="230" spans="1:5" ht="20.25" customHeight="1" x14ac:dyDescent="0.25">
      <c r="A230" s="699"/>
      <c r="B230" s="677"/>
      <c r="C230" s="674"/>
      <c r="D230" s="263" t="s">
        <v>393</v>
      </c>
      <c r="E230" s="266">
        <f>'Adult-DW'!O39</f>
        <v>0</v>
      </c>
    </row>
    <row r="231" spans="1:5" ht="20.25" customHeight="1" x14ac:dyDescent="0.25">
      <c r="A231" s="699"/>
      <c r="B231" s="677"/>
      <c r="C231" s="674"/>
      <c r="D231" s="263" t="s">
        <v>394</v>
      </c>
      <c r="E231" s="266">
        <f>'Adult-DW'!O44</f>
        <v>0</v>
      </c>
    </row>
    <row r="232" spans="1:5" ht="20.25" customHeight="1" x14ac:dyDescent="0.25">
      <c r="A232" s="699"/>
      <c r="B232" s="677"/>
      <c r="C232" s="674"/>
      <c r="D232" s="263" t="s">
        <v>395</v>
      </c>
      <c r="E232" s="266">
        <f>'Adult-DW'!O53</f>
        <v>0</v>
      </c>
    </row>
    <row r="233" spans="1:5" ht="20.25" customHeight="1" x14ac:dyDescent="0.25">
      <c r="A233" s="699"/>
      <c r="B233" s="677"/>
      <c r="C233" s="674"/>
      <c r="D233" s="263" t="s">
        <v>396</v>
      </c>
      <c r="E233" s="266">
        <f>'Adult-DW'!O60</f>
        <v>0</v>
      </c>
    </row>
    <row r="234" spans="1:5" ht="20.25" customHeight="1" x14ac:dyDescent="0.25">
      <c r="A234" s="699"/>
      <c r="B234" s="677"/>
      <c r="C234" s="674"/>
      <c r="D234" s="263" t="s">
        <v>397</v>
      </c>
      <c r="E234" s="266">
        <f>'Adult-DW'!O68</f>
        <v>0</v>
      </c>
    </row>
    <row r="235" spans="1:5" ht="20.25" customHeight="1" x14ac:dyDescent="0.25">
      <c r="A235" s="699"/>
      <c r="B235" s="677"/>
      <c r="C235" s="674"/>
      <c r="D235" s="263" t="s">
        <v>398</v>
      </c>
      <c r="E235" s="266">
        <f>'Adult-DW'!O71</f>
        <v>0</v>
      </c>
    </row>
    <row r="236" spans="1:5" ht="20.25" customHeight="1" x14ac:dyDescent="0.25">
      <c r="A236" s="699"/>
      <c r="B236" s="677"/>
      <c r="C236" s="674"/>
      <c r="D236" s="263" t="s">
        <v>399</v>
      </c>
      <c r="E236" s="266">
        <f>'Adult-DW'!O74</f>
        <v>0</v>
      </c>
    </row>
    <row r="237" spans="1:5" ht="20.25" customHeight="1" x14ac:dyDescent="0.25">
      <c r="A237" s="699"/>
      <c r="B237" s="677"/>
      <c r="C237" s="674"/>
      <c r="D237" s="263" t="s">
        <v>400</v>
      </c>
      <c r="E237" s="266">
        <f>'Adult-DW'!O90</f>
        <v>0</v>
      </c>
    </row>
    <row r="238" spans="1:5" ht="20.25" customHeight="1" x14ac:dyDescent="0.25">
      <c r="A238" s="699"/>
      <c r="B238" s="677"/>
      <c r="C238" s="674"/>
      <c r="D238" s="263" t="s">
        <v>401</v>
      </c>
      <c r="E238" s="266">
        <f>'Adult-DW'!O100</f>
        <v>0</v>
      </c>
    </row>
    <row r="239" spans="1:5" ht="20.25" customHeight="1" x14ac:dyDescent="0.25">
      <c r="A239" s="699"/>
      <c r="B239" s="677"/>
      <c r="C239" s="674"/>
      <c r="D239" s="263" t="s">
        <v>402</v>
      </c>
      <c r="E239" s="266">
        <f>'Adult-DW'!O105</f>
        <v>0</v>
      </c>
    </row>
    <row r="240" spans="1:5" ht="20.25" customHeight="1" x14ac:dyDescent="0.25">
      <c r="A240" s="699"/>
      <c r="B240" s="677"/>
      <c r="C240" s="674"/>
      <c r="D240" s="263" t="s">
        <v>403</v>
      </c>
      <c r="E240" s="266">
        <f>'Adult-DW'!O110</f>
        <v>0</v>
      </c>
    </row>
    <row r="241" spans="1:5" ht="20.25" customHeight="1" x14ac:dyDescent="0.25">
      <c r="A241" s="699"/>
      <c r="B241" s="677"/>
      <c r="C241" s="674"/>
      <c r="D241" s="263" t="s">
        <v>404</v>
      </c>
      <c r="E241" s="266">
        <f>'Adult-DW'!O116</f>
        <v>0</v>
      </c>
    </row>
    <row r="242" spans="1:5" ht="20.25" customHeight="1" x14ac:dyDescent="0.25">
      <c r="A242" s="699"/>
      <c r="B242" s="677"/>
      <c r="C242" s="674"/>
      <c r="D242" s="288" t="s">
        <v>405</v>
      </c>
      <c r="E242" s="266">
        <f>'Adult-DW'!O123</f>
        <v>0</v>
      </c>
    </row>
    <row r="243" spans="1:5" ht="15.75" thickBot="1" x14ac:dyDescent="0.3">
      <c r="A243" s="700"/>
      <c r="B243" s="678"/>
      <c r="C243" s="675"/>
      <c r="D243" s="289" t="s">
        <v>406</v>
      </c>
      <c r="E243" s="266">
        <f>'Adult-DW'!O128</f>
        <v>0</v>
      </c>
    </row>
    <row r="244" spans="1:5" ht="15.75" thickTop="1" x14ac:dyDescent="0.25">
      <c r="A244" s="698">
        <v>13</v>
      </c>
      <c r="B244" s="676">
        <f>'Adult-DW'!P4</f>
        <v>0</v>
      </c>
      <c r="C244" s="673">
        <f>'Adult-DW'!P5</f>
        <v>0</v>
      </c>
      <c r="D244" s="271" t="s">
        <v>383</v>
      </c>
      <c r="E244" s="267">
        <f>'Adult-DW'!P13</f>
        <v>0</v>
      </c>
    </row>
    <row r="245" spans="1:5" ht="18" customHeight="1" x14ac:dyDescent="0.25">
      <c r="A245" s="699"/>
      <c r="B245" s="677"/>
      <c r="C245" s="674"/>
      <c r="D245" s="262" t="s">
        <v>388</v>
      </c>
      <c r="E245" s="266">
        <f>'Adult-DW'!P17</f>
        <v>0</v>
      </c>
    </row>
    <row r="246" spans="1:5" ht="18" customHeight="1" x14ac:dyDescent="0.25">
      <c r="A246" s="699"/>
      <c r="B246" s="677"/>
      <c r="C246" s="674"/>
      <c r="D246" s="288" t="s">
        <v>389</v>
      </c>
      <c r="E246" s="266">
        <f>'Adult-DW'!P22</f>
        <v>0</v>
      </c>
    </row>
    <row r="247" spans="1:5" ht="18" customHeight="1" x14ac:dyDescent="0.25">
      <c r="A247" s="699"/>
      <c r="B247" s="677"/>
      <c r="C247" s="674"/>
      <c r="D247" s="263" t="s">
        <v>390</v>
      </c>
      <c r="E247" s="266">
        <f>'Adult-DW'!P26</f>
        <v>0</v>
      </c>
    </row>
    <row r="248" spans="1:5" ht="18" customHeight="1" x14ac:dyDescent="0.25">
      <c r="A248" s="699"/>
      <c r="B248" s="677"/>
      <c r="C248" s="674"/>
      <c r="D248" s="263" t="s">
        <v>392</v>
      </c>
      <c r="E248" s="266">
        <f>'Adult-DW'!P30</f>
        <v>0</v>
      </c>
    </row>
    <row r="249" spans="1:5" ht="18" customHeight="1" x14ac:dyDescent="0.25">
      <c r="A249" s="699"/>
      <c r="B249" s="677"/>
      <c r="C249" s="674"/>
      <c r="D249" s="263" t="s">
        <v>391</v>
      </c>
      <c r="E249" s="266">
        <f>'Adult-DW'!P35</f>
        <v>0</v>
      </c>
    </row>
    <row r="250" spans="1:5" ht="18" customHeight="1" x14ac:dyDescent="0.25">
      <c r="A250" s="699"/>
      <c r="B250" s="677"/>
      <c r="C250" s="674"/>
      <c r="D250" s="263" t="s">
        <v>393</v>
      </c>
      <c r="E250" s="266">
        <f>'Adult-DW'!P39</f>
        <v>0</v>
      </c>
    </row>
    <row r="251" spans="1:5" ht="18" customHeight="1" x14ac:dyDescent="0.25">
      <c r="A251" s="699"/>
      <c r="B251" s="677"/>
      <c r="C251" s="674"/>
      <c r="D251" s="263" t="s">
        <v>394</v>
      </c>
      <c r="E251" s="266">
        <f>'Adult-DW'!P44</f>
        <v>0</v>
      </c>
    </row>
    <row r="252" spans="1:5" ht="18" customHeight="1" x14ac:dyDescent="0.25">
      <c r="A252" s="699"/>
      <c r="B252" s="677"/>
      <c r="C252" s="674"/>
      <c r="D252" s="263" t="s">
        <v>395</v>
      </c>
      <c r="E252" s="266">
        <f>'Adult-DW'!P53</f>
        <v>0</v>
      </c>
    </row>
    <row r="253" spans="1:5" ht="18" customHeight="1" x14ac:dyDescent="0.25">
      <c r="A253" s="699"/>
      <c r="B253" s="677"/>
      <c r="C253" s="674"/>
      <c r="D253" s="263" t="s">
        <v>396</v>
      </c>
      <c r="E253" s="266">
        <f>'Adult-DW'!P60</f>
        <v>0</v>
      </c>
    </row>
    <row r="254" spans="1:5" ht="18" customHeight="1" x14ac:dyDescent="0.25">
      <c r="A254" s="699"/>
      <c r="B254" s="677"/>
      <c r="C254" s="674"/>
      <c r="D254" s="263" t="s">
        <v>397</v>
      </c>
      <c r="E254" s="266">
        <f>'Adult-DW'!P68</f>
        <v>0</v>
      </c>
    </row>
    <row r="255" spans="1:5" ht="18" customHeight="1" x14ac:dyDescent="0.25">
      <c r="A255" s="699"/>
      <c r="B255" s="677"/>
      <c r="C255" s="674"/>
      <c r="D255" s="263" t="s">
        <v>398</v>
      </c>
      <c r="E255" s="266">
        <f>'Adult-DW'!P71</f>
        <v>0</v>
      </c>
    </row>
    <row r="256" spans="1:5" ht="18" customHeight="1" x14ac:dyDescent="0.25">
      <c r="A256" s="699"/>
      <c r="B256" s="677"/>
      <c r="C256" s="674"/>
      <c r="D256" s="263" t="s">
        <v>399</v>
      </c>
      <c r="E256" s="266">
        <f>'Adult-DW'!P74</f>
        <v>0</v>
      </c>
    </row>
    <row r="257" spans="1:5" ht="18" customHeight="1" x14ac:dyDescent="0.25">
      <c r="A257" s="699"/>
      <c r="B257" s="677"/>
      <c r="C257" s="674"/>
      <c r="D257" s="263" t="s">
        <v>400</v>
      </c>
      <c r="E257" s="266">
        <f>'Adult-DW'!P90</f>
        <v>0</v>
      </c>
    </row>
    <row r="258" spans="1:5" ht="18" customHeight="1" x14ac:dyDescent="0.25">
      <c r="A258" s="699"/>
      <c r="B258" s="677"/>
      <c r="C258" s="674"/>
      <c r="D258" s="263" t="s">
        <v>401</v>
      </c>
      <c r="E258" s="266">
        <f>'Adult-DW'!P100</f>
        <v>0</v>
      </c>
    </row>
    <row r="259" spans="1:5" ht="18" customHeight="1" x14ac:dyDescent="0.25">
      <c r="A259" s="699"/>
      <c r="B259" s="677"/>
      <c r="C259" s="674"/>
      <c r="D259" s="263" t="s">
        <v>402</v>
      </c>
      <c r="E259" s="266">
        <f>'Adult-DW'!P105</f>
        <v>0</v>
      </c>
    </row>
    <row r="260" spans="1:5" ht="18" customHeight="1" x14ac:dyDescent="0.25">
      <c r="A260" s="699"/>
      <c r="B260" s="677"/>
      <c r="C260" s="674"/>
      <c r="D260" s="263" t="s">
        <v>403</v>
      </c>
      <c r="E260" s="266">
        <f>'Adult-DW'!P110</f>
        <v>0</v>
      </c>
    </row>
    <row r="261" spans="1:5" ht="18" customHeight="1" x14ac:dyDescent="0.25">
      <c r="A261" s="699"/>
      <c r="B261" s="677"/>
      <c r="C261" s="674"/>
      <c r="D261" s="263" t="s">
        <v>404</v>
      </c>
      <c r="E261" s="266">
        <f>'Adult-DW'!P116</f>
        <v>0</v>
      </c>
    </row>
    <row r="262" spans="1:5" ht="18" customHeight="1" x14ac:dyDescent="0.25">
      <c r="A262" s="699"/>
      <c r="B262" s="677"/>
      <c r="C262" s="674"/>
      <c r="D262" s="288" t="s">
        <v>405</v>
      </c>
      <c r="E262" s="266">
        <f>'Adult-DW'!P123</f>
        <v>0</v>
      </c>
    </row>
    <row r="263" spans="1:5" ht="15.75" thickBot="1" x14ac:dyDescent="0.3">
      <c r="A263" s="700"/>
      <c r="B263" s="677"/>
      <c r="C263" s="674"/>
      <c r="D263" s="289" t="s">
        <v>406</v>
      </c>
      <c r="E263" s="266">
        <f>'Adult-DW'!P128</f>
        <v>0</v>
      </c>
    </row>
    <row r="264" spans="1:5" ht="15.75" thickTop="1" x14ac:dyDescent="0.25">
      <c r="A264" s="698">
        <v>14</v>
      </c>
      <c r="B264" s="676">
        <f>'Adult-DW'!Q4</f>
        <v>0</v>
      </c>
      <c r="C264" s="673">
        <f>'Adult-DW'!Q5</f>
        <v>0</v>
      </c>
      <c r="D264" s="271" t="s">
        <v>383</v>
      </c>
      <c r="E264" s="267">
        <f>'Adult-DW'!Q13</f>
        <v>0</v>
      </c>
    </row>
    <row r="265" spans="1:5" x14ac:dyDescent="0.25">
      <c r="A265" s="699"/>
      <c r="B265" s="677"/>
      <c r="C265" s="674"/>
      <c r="D265" s="262" t="s">
        <v>388</v>
      </c>
      <c r="E265" s="266">
        <f>'Adult-DW'!Q17</f>
        <v>0</v>
      </c>
    </row>
    <row r="266" spans="1:5" x14ac:dyDescent="0.25">
      <c r="A266" s="699"/>
      <c r="B266" s="677"/>
      <c r="C266" s="674"/>
      <c r="D266" s="288" t="s">
        <v>389</v>
      </c>
      <c r="E266" s="266">
        <f>'Adult-DW'!Q22</f>
        <v>0</v>
      </c>
    </row>
    <row r="267" spans="1:5" x14ac:dyDescent="0.25">
      <c r="A267" s="699"/>
      <c r="B267" s="677"/>
      <c r="C267" s="674"/>
      <c r="D267" s="263" t="s">
        <v>390</v>
      </c>
      <c r="E267" s="266">
        <f>'Adult-DW'!Q26</f>
        <v>0</v>
      </c>
    </row>
    <row r="268" spans="1:5" x14ac:dyDescent="0.25">
      <c r="A268" s="699"/>
      <c r="B268" s="677"/>
      <c r="C268" s="674"/>
      <c r="D268" s="263" t="s">
        <v>392</v>
      </c>
      <c r="E268" s="266">
        <f>'Adult-DW'!Q30</f>
        <v>0</v>
      </c>
    </row>
    <row r="269" spans="1:5" x14ac:dyDescent="0.25">
      <c r="A269" s="699"/>
      <c r="B269" s="677"/>
      <c r="C269" s="674"/>
      <c r="D269" s="263" t="s">
        <v>391</v>
      </c>
      <c r="E269" s="266">
        <f>'Adult-DW'!Q35</f>
        <v>0</v>
      </c>
    </row>
    <row r="270" spans="1:5" x14ac:dyDescent="0.25">
      <c r="A270" s="699"/>
      <c r="B270" s="677"/>
      <c r="C270" s="674"/>
      <c r="D270" s="263" t="s">
        <v>393</v>
      </c>
      <c r="E270" s="266">
        <f>'Adult-DW'!Q39</f>
        <v>0</v>
      </c>
    </row>
    <row r="271" spans="1:5" x14ac:dyDescent="0.25">
      <c r="A271" s="699"/>
      <c r="B271" s="677"/>
      <c r="C271" s="674"/>
      <c r="D271" s="263" t="s">
        <v>394</v>
      </c>
      <c r="E271" s="266">
        <f>'Adult-DW'!Q44</f>
        <v>0</v>
      </c>
    </row>
    <row r="272" spans="1:5" x14ac:dyDescent="0.25">
      <c r="A272" s="699"/>
      <c r="B272" s="677"/>
      <c r="C272" s="674"/>
      <c r="D272" s="263" t="s">
        <v>395</v>
      </c>
      <c r="E272" s="266">
        <f>'Adult-DW'!Q53</f>
        <v>0</v>
      </c>
    </row>
    <row r="273" spans="1:5" x14ac:dyDescent="0.25">
      <c r="A273" s="699"/>
      <c r="B273" s="677"/>
      <c r="C273" s="674"/>
      <c r="D273" s="263" t="s">
        <v>396</v>
      </c>
      <c r="E273" s="266">
        <f>'Adult-DW'!Q60</f>
        <v>0</v>
      </c>
    </row>
    <row r="274" spans="1:5" x14ac:dyDescent="0.25">
      <c r="A274" s="699"/>
      <c r="B274" s="677"/>
      <c r="C274" s="674"/>
      <c r="D274" s="263" t="s">
        <v>397</v>
      </c>
      <c r="E274" s="266">
        <f>'Adult-DW'!Q68</f>
        <v>0</v>
      </c>
    </row>
    <row r="275" spans="1:5" x14ac:dyDescent="0.25">
      <c r="A275" s="699"/>
      <c r="B275" s="677"/>
      <c r="C275" s="674"/>
      <c r="D275" s="263" t="s">
        <v>398</v>
      </c>
      <c r="E275" s="266">
        <f>'Adult-DW'!Q71</f>
        <v>0</v>
      </c>
    </row>
    <row r="276" spans="1:5" x14ac:dyDescent="0.25">
      <c r="A276" s="699"/>
      <c r="B276" s="677"/>
      <c r="C276" s="674"/>
      <c r="D276" s="263" t="s">
        <v>399</v>
      </c>
      <c r="E276" s="266">
        <f>'Adult-DW'!Q74</f>
        <v>0</v>
      </c>
    </row>
    <row r="277" spans="1:5" x14ac:dyDescent="0.25">
      <c r="A277" s="699"/>
      <c r="B277" s="677"/>
      <c r="C277" s="674"/>
      <c r="D277" s="263" t="s">
        <v>400</v>
      </c>
      <c r="E277" s="266">
        <f>'Adult-DW'!Q90</f>
        <v>0</v>
      </c>
    </row>
    <row r="278" spans="1:5" x14ac:dyDescent="0.25">
      <c r="A278" s="699"/>
      <c r="B278" s="677"/>
      <c r="C278" s="674"/>
      <c r="D278" s="263" t="s">
        <v>401</v>
      </c>
      <c r="E278" s="266">
        <f>'Adult-DW'!Q100</f>
        <v>0</v>
      </c>
    </row>
    <row r="279" spans="1:5" ht="16.5" customHeight="1" x14ac:dyDescent="0.25">
      <c r="A279" s="699"/>
      <c r="B279" s="677"/>
      <c r="C279" s="674"/>
      <c r="D279" s="263" t="s">
        <v>402</v>
      </c>
      <c r="E279" s="266">
        <f>'Adult-DW'!Q105</f>
        <v>0</v>
      </c>
    </row>
    <row r="280" spans="1:5" x14ac:dyDescent="0.25">
      <c r="A280" s="699"/>
      <c r="B280" s="677"/>
      <c r="C280" s="674"/>
      <c r="D280" s="263" t="s">
        <v>403</v>
      </c>
      <c r="E280" s="266">
        <f>'Adult-DW'!Q110</f>
        <v>0</v>
      </c>
    </row>
    <row r="281" spans="1:5" x14ac:dyDescent="0.25">
      <c r="A281" s="699"/>
      <c r="B281" s="677"/>
      <c r="C281" s="674"/>
      <c r="D281" s="263" t="s">
        <v>404</v>
      </c>
      <c r="E281" s="266">
        <f>'Adult-DW'!Q116</f>
        <v>0</v>
      </c>
    </row>
    <row r="282" spans="1:5" x14ac:dyDescent="0.25">
      <c r="A282" s="699"/>
      <c r="B282" s="677"/>
      <c r="C282" s="674"/>
      <c r="D282" s="288" t="s">
        <v>405</v>
      </c>
      <c r="E282" s="266">
        <f>'Adult-DW'!Q123</f>
        <v>0</v>
      </c>
    </row>
    <row r="283" spans="1:5" ht="15.75" thickBot="1" x14ac:dyDescent="0.3">
      <c r="A283" s="700"/>
      <c r="B283" s="678"/>
      <c r="C283" s="675"/>
      <c r="D283" s="289" t="s">
        <v>406</v>
      </c>
      <c r="E283" s="268">
        <f>'Adult-DW'!Q128</f>
        <v>0</v>
      </c>
    </row>
    <row r="284" spans="1:5" ht="18" customHeight="1" thickTop="1" x14ac:dyDescent="0.25">
      <c r="A284" s="698">
        <v>15</v>
      </c>
      <c r="B284" s="676">
        <f>'Adult-DW'!R4</f>
        <v>0</v>
      </c>
      <c r="C284" s="673">
        <f>'Adult-DW'!R5</f>
        <v>0</v>
      </c>
      <c r="D284" s="271" t="s">
        <v>383</v>
      </c>
      <c r="E284" s="269">
        <f>'Adult-DW'!R13</f>
        <v>0</v>
      </c>
    </row>
    <row r="285" spans="1:5" ht="19.5" customHeight="1" x14ac:dyDescent="0.25">
      <c r="A285" s="699"/>
      <c r="B285" s="677"/>
      <c r="C285" s="674"/>
      <c r="D285" s="262" t="s">
        <v>388</v>
      </c>
      <c r="E285" s="266">
        <f>'Adult-DW'!R17</f>
        <v>0</v>
      </c>
    </row>
    <row r="286" spans="1:5" ht="19.5" customHeight="1" x14ac:dyDescent="0.25">
      <c r="A286" s="699"/>
      <c r="B286" s="677"/>
      <c r="C286" s="674"/>
      <c r="D286" s="288" t="s">
        <v>389</v>
      </c>
      <c r="E286" s="266">
        <f>'Adult-DW'!R22</f>
        <v>0</v>
      </c>
    </row>
    <row r="287" spans="1:5" ht="19.5" customHeight="1" x14ac:dyDescent="0.25">
      <c r="A287" s="699"/>
      <c r="B287" s="677"/>
      <c r="C287" s="674"/>
      <c r="D287" s="263" t="s">
        <v>390</v>
      </c>
      <c r="E287" s="266">
        <f>'Adult-DW'!R26</f>
        <v>0</v>
      </c>
    </row>
    <row r="288" spans="1:5" ht="19.5" customHeight="1" x14ac:dyDescent="0.25">
      <c r="A288" s="699"/>
      <c r="B288" s="677"/>
      <c r="C288" s="674"/>
      <c r="D288" s="263" t="s">
        <v>392</v>
      </c>
      <c r="E288" s="266">
        <f>'Adult-DW'!R30</f>
        <v>0</v>
      </c>
    </row>
    <row r="289" spans="1:5" ht="19.5" customHeight="1" x14ac:dyDescent="0.25">
      <c r="A289" s="699"/>
      <c r="B289" s="677"/>
      <c r="C289" s="674"/>
      <c r="D289" s="263" t="s">
        <v>391</v>
      </c>
      <c r="E289" s="266">
        <f>'Adult-DW'!R35</f>
        <v>0</v>
      </c>
    </row>
    <row r="290" spans="1:5" ht="19.5" customHeight="1" x14ac:dyDescent="0.25">
      <c r="A290" s="699"/>
      <c r="B290" s="677"/>
      <c r="C290" s="674"/>
      <c r="D290" s="263" t="s">
        <v>393</v>
      </c>
      <c r="E290" s="266">
        <f>'Adult-DW'!R39</f>
        <v>0</v>
      </c>
    </row>
    <row r="291" spans="1:5" ht="19.5" customHeight="1" x14ac:dyDescent="0.25">
      <c r="A291" s="699"/>
      <c r="B291" s="677"/>
      <c r="C291" s="674"/>
      <c r="D291" s="263" t="s">
        <v>394</v>
      </c>
      <c r="E291" s="266">
        <f>'Adult-DW'!R44</f>
        <v>0</v>
      </c>
    </row>
    <row r="292" spans="1:5" ht="19.5" customHeight="1" x14ac:dyDescent="0.25">
      <c r="A292" s="699"/>
      <c r="B292" s="677"/>
      <c r="C292" s="674"/>
      <c r="D292" s="263" t="s">
        <v>395</v>
      </c>
      <c r="E292" s="266">
        <f>'Adult-DW'!R53</f>
        <v>0</v>
      </c>
    </row>
    <row r="293" spans="1:5" ht="19.5" customHeight="1" x14ac:dyDescent="0.25">
      <c r="A293" s="699"/>
      <c r="B293" s="677"/>
      <c r="C293" s="674"/>
      <c r="D293" s="263" t="s">
        <v>396</v>
      </c>
      <c r="E293" s="266">
        <f>'Adult-DW'!R60</f>
        <v>0</v>
      </c>
    </row>
    <row r="294" spans="1:5" ht="19.5" customHeight="1" x14ac:dyDescent="0.25">
      <c r="A294" s="699"/>
      <c r="B294" s="677"/>
      <c r="C294" s="674"/>
      <c r="D294" s="263" t="s">
        <v>397</v>
      </c>
      <c r="E294" s="266">
        <f>'Adult-DW'!R68</f>
        <v>0</v>
      </c>
    </row>
    <row r="295" spans="1:5" ht="19.5" customHeight="1" x14ac:dyDescent="0.25">
      <c r="A295" s="699"/>
      <c r="B295" s="677"/>
      <c r="C295" s="674"/>
      <c r="D295" s="263" t="s">
        <v>398</v>
      </c>
      <c r="E295" s="266">
        <f>'Adult-DW'!R71</f>
        <v>0</v>
      </c>
    </row>
    <row r="296" spans="1:5" ht="19.5" customHeight="1" x14ac:dyDescent="0.25">
      <c r="A296" s="699"/>
      <c r="B296" s="677"/>
      <c r="C296" s="674"/>
      <c r="D296" s="263" t="s">
        <v>399</v>
      </c>
      <c r="E296" s="266">
        <f>'Adult-DW'!R74</f>
        <v>0</v>
      </c>
    </row>
    <row r="297" spans="1:5" ht="19.5" customHeight="1" x14ac:dyDescent="0.25">
      <c r="A297" s="699"/>
      <c r="B297" s="677"/>
      <c r="C297" s="674"/>
      <c r="D297" s="263" t="s">
        <v>400</v>
      </c>
      <c r="E297" s="266">
        <f>'Adult-DW'!R90</f>
        <v>0</v>
      </c>
    </row>
    <row r="298" spans="1:5" ht="19.5" customHeight="1" x14ac:dyDescent="0.25">
      <c r="A298" s="699"/>
      <c r="B298" s="677"/>
      <c r="C298" s="674"/>
      <c r="D298" s="263" t="s">
        <v>401</v>
      </c>
      <c r="E298" s="266">
        <f>'Adult-DW'!R100</f>
        <v>0</v>
      </c>
    </row>
    <row r="299" spans="1:5" ht="19.5" customHeight="1" x14ac:dyDescent="0.25">
      <c r="A299" s="699"/>
      <c r="B299" s="677"/>
      <c r="C299" s="674"/>
      <c r="D299" s="263" t="s">
        <v>402</v>
      </c>
      <c r="E299" s="266">
        <f>'Adult-DW'!R105</f>
        <v>0</v>
      </c>
    </row>
    <row r="300" spans="1:5" ht="19.5" customHeight="1" x14ac:dyDescent="0.25">
      <c r="A300" s="699"/>
      <c r="B300" s="677"/>
      <c r="C300" s="674"/>
      <c r="D300" s="263" t="s">
        <v>403</v>
      </c>
      <c r="E300" s="266">
        <f>'Adult-DW'!R110</f>
        <v>0</v>
      </c>
    </row>
    <row r="301" spans="1:5" ht="19.5" customHeight="1" x14ac:dyDescent="0.25">
      <c r="A301" s="699"/>
      <c r="B301" s="677"/>
      <c r="C301" s="674"/>
      <c r="D301" s="263" t="s">
        <v>404</v>
      </c>
      <c r="E301" s="266">
        <f>'Adult-DW'!R116</f>
        <v>0</v>
      </c>
    </row>
    <row r="302" spans="1:5" ht="19.5" customHeight="1" x14ac:dyDescent="0.25">
      <c r="A302" s="699"/>
      <c r="B302" s="677"/>
      <c r="C302" s="674"/>
      <c r="D302" s="288" t="s">
        <v>405</v>
      </c>
      <c r="E302" s="266">
        <f>'Adult-DW'!R123</f>
        <v>0</v>
      </c>
    </row>
    <row r="303" spans="1:5" ht="15.75" thickBot="1" x14ac:dyDescent="0.3">
      <c r="A303" s="701"/>
      <c r="B303" s="678"/>
      <c r="C303" s="675"/>
      <c r="D303" s="289" t="s">
        <v>406</v>
      </c>
      <c r="E303" s="268">
        <f>'Adult-DW'!R128</f>
        <v>0</v>
      </c>
    </row>
    <row r="305" ht="24" customHeight="1" x14ac:dyDescent="0.25"/>
    <row r="314" ht="18.75" customHeight="1" x14ac:dyDescent="0.25"/>
  </sheetData>
  <mergeCells count="46">
    <mergeCell ref="A84:A103"/>
    <mergeCell ref="A4:A23"/>
    <mergeCell ref="A24:A43"/>
    <mergeCell ref="A44:A63"/>
    <mergeCell ref="A64:A83"/>
    <mergeCell ref="B164:B183"/>
    <mergeCell ref="C164:C183"/>
    <mergeCell ref="B184:B203"/>
    <mergeCell ref="C184:C203"/>
    <mergeCell ref="B44:B63"/>
    <mergeCell ref="C44:C63"/>
    <mergeCell ref="B64:B83"/>
    <mergeCell ref="C64:C83"/>
    <mergeCell ref="B84:B103"/>
    <mergeCell ref="B244:B263"/>
    <mergeCell ref="C244:C263"/>
    <mergeCell ref="B264:B283"/>
    <mergeCell ref="C264:C283"/>
    <mergeCell ref="B2:E2"/>
    <mergeCell ref="B24:B43"/>
    <mergeCell ref="C24:C43"/>
    <mergeCell ref="B204:B223"/>
    <mergeCell ref="C204:C223"/>
    <mergeCell ref="C84:C103"/>
    <mergeCell ref="B104:B123"/>
    <mergeCell ref="C104:C123"/>
    <mergeCell ref="B124:B143"/>
    <mergeCell ref="C124:C143"/>
    <mergeCell ref="B144:B163"/>
    <mergeCell ref="C144:C163"/>
    <mergeCell ref="B4:B23"/>
    <mergeCell ref="C4:C23"/>
    <mergeCell ref="B284:B303"/>
    <mergeCell ref="C284:C303"/>
    <mergeCell ref="A104:A123"/>
    <mergeCell ref="A124:A143"/>
    <mergeCell ref="A144:A163"/>
    <mergeCell ref="A164:A183"/>
    <mergeCell ref="A184:A203"/>
    <mergeCell ref="A204:A223"/>
    <mergeCell ref="A224:A243"/>
    <mergeCell ref="A244:A263"/>
    <mergeCell ref="A264:A283"/>
    <mergeCell ref="A284:A303"/>
    <mergeCell ref="B224:B243"/>
    <mergeCell ref="C224:C243"/>
  </mergeCells>
  <conditionalFormatting sqref="D4 D7:D21">
    <cfRule type="cellIs" dxfId="39" priority="75" operator="equal">
      <formula>"F"</formula>
    </cfRule>
  </conditionalFormatting>
  <conditionalFormatting sqref="B4">
    <cfRule type="cellIs" dxfId="38" priority="78" operator="equal">
      <formula>"F"</formula>
    </cfRule>
  </conditionalFormatting>
  <conditionalFormatting sqref="C4">
    <cfRule type="cellIs" dxfId="37" priority="77" operator="equal">
      <formula>"F"</formula>
    </cfRule>
  </conditionalFormatting>
  <conditionalFormatting sqref="D5">
    <cfRule type="cellIs" dxfId="36" priority="76" operator="equal">
      <formula>"F"</formula>
    </cfRule>
  </conditionalFormatting>
  <conditionalFormatting sqref="E4:E21">
    <cfRule type="cellIs" dxfId="35" priority="74" operator="equal">
      <formula>"F"</formula>
    </cfRule>
  </conditionalFormatting>
  <conditionalFormatting sqref="E22">
    <cfRule type="cellIs" dxfId="34" priority="54" operator="equal">
      <formula>"F"</formula>
    </cfRule>
  </conditionalFormatting>
  <conditionalFormatting sqref="E23">
    <cfRule type="cellIs" dxfId="33" priority="55" operator="equal">
      <formula>"F"</formula>
    </cfRule>
  </conditionalFormatting>
  <conditionalFormatting sqref="B204">
    <cfRule type="cellIs" dxfId="32" priority="53" operator="equal">
      <formula>"F"</formula>
    </cfRule>
  </conditionalFormatting>
  <conditionalFormatting sqref="C204">
    <cfRule type="cellIs" dxfId="31" priority="52" operator="equal">
      <formula>"F"</formula>
    </cfRule>
  </conditionalFormatting>
  <conditionalFormatting sqref="E204">
    <cfRule type="cellIs" dxfId="30" priority="49" operator="equal">
      <formula>"F"</formula>
    </cfRule>
  </conditionalFormatting>
  <conditionalFormatting sqref="A4">
    <cfRule type="cellIs" dxfId="29" priority="30" operator="equal">
      <formula>"F"</formula>
    </cfRule>
  </conditionalFormatting>
  <conditionalFormatting sqref="A204">
    <cfRule type="cellIs" dxfId="28" priority="29" operator="equal">
      <formula>"F"</formula>
    </cfRule>
  </conditionalFormatting>
  <conditionalFormatting sqref="D24 D27:D41">
    <cfRule type="cellIs" dxfId="27" priority="27" operator="equal">
      <formula>"F"</formula>
    </cfRule>
  </conditionalFormatting>
  <conditionalFormatting sqref="D25">
    <cfRule type="cellIs" dxfId="26" priority="28" operator="equal">
      <formula>"F"</formula>
    </cfRule>
  </conditionalFormatting>
  <conditionalFormatting sqref="D44 D47:D61">
    <cfRule type="cellIs" dxfId="25" priority="25" operator="equal">
      <formula>"F"</formula>
    </cfRule>
  </conditionalFormatting>
  <conditionalFormatting sqref="D45">
    <cfRule type="cellIs" dxfId="24" priority="26" operator="equal">
      <formula>"F"</formula>
    </cfRule>
  </conditionalFormatting>
  <conditionalFormatting sqref="D64 D67:D81">
    <cfRule type="cellIs" dxfId="23" priority="23" operator="equal">
      <formula>"F"</formula>
    </cfRule>
  </conditionalFormatting>
  <conditionalFormatting sqref="D65">
    <cfRule type="cellIs" dxfId="22" priority="24" operator="equal">
      <formula>"F"</formula>
    </cfRule>
  </conditionalFormatting>
  <conditionalFormatting sqref="D84 D87:D101">
    <cfRule type="cellIs" dxfId="21" priority="21" operator="equal">
      <formula>"F"</formula>
    </cfRule>
  </conditionalFormatting>
  <conditionalFormatting sqref="D85">
    <cfRule type="cellIs" dxfId="20" priority="22" operator="equal">
      <formula>"F"</formula>
    </cfRule>
  </conditionalFormatting>
  <conditionalFormatting sqref="D104 D107:D121">
    <cfRule type="cellIs" dxfId="19" priority="19" operator="equal">
      <formula>"F"</formula>
    </cfRule>
  </conditionalFormatting>
  <conditionalFormatting sqref="D105">
    <cfRule type="cellIs" dxfId="18" priority="20" operator="equal">
      <formula>"F"</formula>
    </cfRule>
  </conditionalFormatting>
  <conditionalFormatting sqref="D124 D127:D141">
    <cfRule type="cellIs" dxfId="17" priority="17" operator="equal">
      <formula>"F"</formula>
    </cfRule>
  </conditionalFormatting>
  <conditionalFormatting sqref="D125">
    <cfRule type="cellIs" dxfId="16" priority="18" operator="equal">
      <formula>"F"</formula>
    </cfRule>
  </conditionalFormatting>
  <conditionalFormatting sqref="D144 D147:D161">
    <cfRule type="cellIs" dxfId="15" priority="15" operator="equal">
      <formula>"F"</formula>
    </cfRule>
  </conditionalFormatting>
  <conditionalFormatting sqref="D145">
    <cfRule type="cellIs" dxfId="14" priority="16" operator="equal">
      <formula>"F"</formula>
    </cfRule>
  </conditionalFormatting>
  <conditionalFormatting sqref="D164 D167:D181">
    <cfRule type="cellIs" dxfId="13" priority="13" operator="equal">
      <formula>"F"</formula>
    </cfRule>
  </conditionalFormatting>
  <conditionalFormatting sqref="D165">
    <cfRule type="cellIs" dxfId="12" priority="14" operator="equal">
      <formula>"F"</formula>
    </cfRule>
  </conditionalFormatting>
  <conditionalFormatting sqref="D184 D187:D201">
    <cfRule type="cellIs" dxfId="11" priority="11" operator="equal">
      <formula>"F"</formula>
    </cfRule>
  </conditionalFormatting>
  <conditionalFormatting sqref="D185">
    <cfRule type="cellIs" dxfId="10" priority="12" operator="equal">
      <formula>"F"</formula>
    </cfRule>
  </conditionalFormatting>
  <conditionalFormatting sqref="D204 D207:D221">
    <cfRule type="cellIs" dxfId="9" priority="9" operator="equal">
      <formula>"F"</formula>
    </cfRule>
  </conditionalFormatting>
  <conditionalFormatting sqref="D205">
    <cfRule type="cellIs" dxfId="8" priority="10" operator="equal">
      <formula>"F"</formula>
    </cfRule>
  </conditionalFormatting>
  <conditionalFormatting sqref="D224 D227:D241">
    <cfRule type="cellIs" dxfId="7" priority="7" operator="equal">
      <formula>"F"</formula>
    </cfRule>
  </conditionalFormatting>
  <conditionalFormatting sqref="D225">
    <cfRule type="cellIs" dxfId="6" priority="8" operator="equal">
      <formula>"F"</formula>
    </cfRule>
  </conditionalFormatting>
  <conditionalFormatting sqref="D244 D247:D261">
    <cfRule type="cellIs" dxfId="5" priority="5" operator="equal">
      <formula>"F"</formula>
    </cfRule>
  </conditionalFormatting>
  <conditionalFormatting sqref="D245">
    <cfRule type="cellIs" dxfId="4" priority="6" operator="equal">
      <formula>"F"</formula>
    </cfRule>
  </conditionalFormatting>
  <conditionalFormatting sqref="D264 D267:D281">
    <cfRule type="cellIs" dxfId="3" priority="3" operator="equal">
      <formula>"F"</formula>
    </cfRule>
  </conditionalFormatting>
  <conditionalFormatting sqref="D265">
    <cfRule type="cellIs" dxfId="2" priority="4" operator="equal">
      <formula>"F"</formula>
    </cfRule>
  </conditionalFormatting>
  <conditionalFormatting sqref="D284 D287:D301">
    <cfRule type="cellIs" dxfId="1" priority="1" operator="equal">
      <formula>"F"</formula>
    </cfRule>
  </conditionalFormatting>
  <conditionalFormatting sqref="D285">
    <cfRule type="cellIs" dxfId="0" priority="2" operator="equal">
      <formula>"F"</formula>
    </cfRule>
  </conditionalFormatting>
  <dataValidations count="4">
    <dataValidation type="list" allowBlank="1" showInputMessage="1" showErrorMessage="1" sqref="F164:S182 A317:N318 F143:S144 F104:S123 F83:S84 F25:S63 F319:S322 F224:S242 A304:N307 F245:S264 F284:S303 A310:N314 E319 E322 E325:S325 F328:S328 E328:E341 F331:S344 E344:E351 F347:S354 E354:E356 F357:S359 E359:E361 F362:S364 E364:E367 F367:S370 E370:E374 F373:S377 E377:E379 F380:S382 F185:S204">
      <formula1>$F$517:$F$520</formula1>
    </dataValidation>
    <dataValidation type="list" allowBlank="1" showInputMessage="1" showErrorMessage="1" sqref="F24:S24">
      <formula1>$G$517:$G$519</formula1>
    </dataValidation>
    <dataValidation type="list" allowBlank="1" showInputMessage="1" showErrorMessage="1" sqref="C2">
      <formula1>RWB</formula1>
    </dataValidation>
    <dataValidation type="list" allowBlank="1" showInputMessage="1" showErrorMessage="1" sqref="F346:S346 E376 F379:S379 E369 F372:S372 E363 F366:S366 E358 F361:S361 E353 F356:S356 E321 E324:S324 E327:S327 F330:S330 E343">
      <formula1>"Y,N,X,N/A, "</formula1>
    </dataValidation>
  </dataValidations>
  <pageMargins left="0.7" right="0.7" top="0.75" bottom="0.75" header="0.3" footer="0.3"/>
  <ignoredErrors>
    <ignoredError sqref="E4:E23"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Sheet1!$C$2:$C$6</xm:f>
          </x14:formula1>
          <xm:sqref>C3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workbookViewId="0">
      <selection activeCell="R21" sqref="R21"/>
    </sheetView>
  </sheetViews>
  <sheetFormatPr defaultRowHeight="15" x14ac:dyDescent="0.25"/>
  <cols>
    <col min="2" max="6" width="15.5703125" customWidth="1"/>
    <col min="8" max="13" width="15.5703125" customWidth="1"/>
  </cols>
  <sheetData>
    <row r="1" spans="1:14" ht="45.75" customHeight="1" thickBot="1" x14ac:dyDescent="0.3">
      <c r="A1" s="705" t="s">
        <v>12</v>
      </c>
      <c r="B1" s="706"/>
      <c r="C1" s="706"/>
      <c r="D1" s="706"/>
      <c r="E1" s="706"/>
      <c r="F1" s="707"/>
      <c r="G1" s="28"/>
      <c r="H1" s="705" t="s">
        <v>13</v>
      </c>
      <c r="I1" s="706"/>
      <c r="J1" s="706"/>
      <c r="K1" s="706"/>
      <c r="L1" s="706"/>
      <c r="M1" s="707"/>
      <c r="N1" s="25"/>
    </row>
    <row r="2" spans="1:14" ht="15.75" thickBot="1" x14ac:dyDescent="0.3">
      <c r="A2" s="29"/>
      <c r="B2" s="30" t="s">
        <v>14</v>
      </c>
      <c r="C2" s="30" t="s">
        <v>15</v>
      </c>
      <c r="D2" s="31" t="s">
        <v>16</v>
      </c>
      <c r="E2" s="32" t="s">
        <v>17</v>
      </c>
      <c r="F2" s="33" t="s">
        <v>18</v>
      </c>
      <c r="G2" s="34"/>
      <c r="H2" s="35"/>
      <c r="I2" s="30" t="s">
        <v>14</v>
      </c>
      <c r="J2" s="30" t="s">
        <v>15</v>
      </c>
      <c r="K2" s="31" t="s">
        <v>16</v>
      </c>
      <c r="L2" s="32" t="s">
        <v>17</v>
      </c>
      <c r="M2" s="33" t="s">
        <v>18</v>
      </c>
      <c r="N2" s="25"/>
    </row>
    <row r="3" spans="1:14" x14ac:dyDescent="0.25">
      <c r="A3" s="36">
        <v>1</v>
      </c>
      <c r="B3" s="37"/>
      <c r="C3" s="38"/>
      <c r="D3" s="39"/>
      <c r="E3" s="40"/>
      <c r="F3" s="41"/>
      <c r="G3" s="27"/>
      <c r="H3" s="42">
        <v>1</v>
      </c>
      <c r="I3" s="37"/>
      <c r="J3" s="38"/>
      <c r="K3" s="39"/>
      <c r="L3" s="40"/>
      <c r="M3" s="41"/>
      <c r="N3" s="25"/>
    </row>
    <row r="4" spans="1:14" x14ac:dyDescent="0.25">
      <c r="A4" s="43">
        <v>2</v>
      </c>
      <c r="B4" s="44"/>
      <c r="C4" s="45"/>
      <c r="D4" s="46"/>
      <c r="E4" s="47"/>
      <c r="F4" s="48"/>
      <c r="G4" s="49"/>
      <c r="H4" s="43">
        <v>2</v>
      </c>
      <c r="I4" s="44"/>
      <c r="J4" s="45"/>
      <c r="K4" s="46"/>
      <c r="L4" s="47"/>
      <c r="M4" s="48"/>
      <c r="N4" s="25"/>
    </row>
    <row r="5" spans="1:14" x14ac:dyDescent="0.25">
      <c r="A5" s="43">
        <v>3</v>
      </c>
      <c r="B5" s="44"/>
      <c r="C5" s="45"/>
      <c r="D5" s="46"/>
      <c r="E5" s="47"/>
      <c r="F5" s="48"/>
      <c r="G5" s="34"/>
      <c r="H5" s="43">
        <v>3</v>
      </c>
      <c r="I5" s="44"/>
      <c r="J5" s="45"/>
      <c r="K5" s="46"/>
      <c r="L5" s="47"/>
      <c r="M5" s="48"/>
      <c r="N5" s="25"/>
    </row>
    <row r="6" spans="1:14" x14ac:dyDescent="0.25">
      <c r="A6" s="43">
        <v>4</v>
      </c>
      <c r="B6" s="44"/>
      <c r="C6" s="45"/>
      <c r="D6" s="46"/>
      <c r="E6" s="47"/>
      <c r="F6" s="48"/>
      <c r="G6" s="34"/>
      <c r="H6" s="43">
        <v>4</v>
      </c>
      <c r="I6" s="44"/>
      <c r="J6" s="45"/>
      <c r="K6" s="46"/>
      <c r="L6" s="47"/>
      <c r="M6" s="48"/>
      <c r="N6" s="25"/>
    </row>
    <row r="7" spans="1:14" x14ac:dyDescent="0.25">
      <c r="A7" s="43">
        <v>5</v>
      </c>
      <c r="B7" s="44"/>
      <c r="C7" s="45"/>
      <c r="D7" s="46"/>
      <c r="E7" s="47"/>
      <c r="F7" s="48"/>
      <c r="G7" s="34"/>
      <c r="H7" s="43">
        <v>5</v>
      </c>
      <c r="I7" s="44"/>
      <c r="J7" s="45"/>
      <c r="K7" s="46"/>
      <c r="L7" s="47"/>
      <c r="M7" s="48"/>
      <c r="N7" s="25"/>
    </row>
    <row r="8" spans="1:14" x14ac:dyDescent="0.25">
      <c r="A8" s="43">
        <v>6</v>
      </c>
      <c r="B8" s="44"/>
      <c r="C8" s="45"/>
      <c r="D8" s="46"/>
      <c r="E8" s="47"/>
      <c r="F8" s="48"/>
      <c r="G8" s="34"/>
      <c r="H8" s="43">
        <v>6</v>
      </c>
      <c r="I8" s="44"/>
      <c r="J8" s="45"/>
      <c r="K8" s="46"/>
      <c r="L8" s="47"/>
      <c r="M8" s="48"/>
      <c r="N8" s="25"/>
    </row>
    <row r="9" spans="1:14" x14ac:dyDescent="0.25">
      <c r="A9" s="43">
        <v>7</v>
      </c>
      <c r="B9" s="44"/>
      <c r="C9" s="45"/>
      <c r="D9" s="46"/>
      <c r="E9" s="47"/>
      <c r="F9" s="48"/>
      <c r="G9" s="34"/>
      <c r="H9" s="43">
        <v>7</v>
      </c>
      <c r="I9" s="44"/>
      <c r="J9" s="45"/>
      <c r="K9" s="46"/>
      <c r="L9" s="47"/>
      <c r="M9" s="48"/>
      <c r="N9" s="25"/>
    </row>
    <row r="10" spans="1:14" x14ac:dyDescent="0.25">
      <c r="A10" s="43">
        <v>8</v>
      </c>
      <c r="B10" s="44"/>
      <c r="C10" s="45"/>
      <c r="D10" s="46"/>
      <c r="E10" s="47"/>
      <c r="F10" s="48"/>
      <c r="G10" s="28"/>
      <c r="H10" s="43">
        <v>8</v>
      </c>
      <c r="I10" s="44"/>
      <c r="J10" s="45"/>
      <c r="K10" s="46"/>
      <c r="L10" s="47"/>
      <c r="M10" s="48"/>
      <c r="N10" s="25"/>
    </row>
    <row r="11" spans="1:14" x14ac:dyDescent="0.25">
      <c r="A11" s="43">
        <v>9</v>
      </c>
      <c r="B11" s="44"/>
      <c r="C11" s="45"/>
      <c r="D11" s="46"/>
      <c r="E11" s="47"/>
      <c r="F11" s="48"/>
      <c r="G11" s="28"/>
      <c r="H11" s="43">
        <v>9</v>
      </c>
      <c r="I11" s="44"/>
      <c r="J11" s="45"/>
      <c r="K11" s="46"/>
      <c r="L11" s="47"/>
      <c r="M11" s="48"/>
      <c r="N11" s="25"/>
    </row>
    <row r="12" spans="1:14" x14ac:dyDescent="0.25">
      <c r="A12" s="43">
        <v>10</v>
      </c>
      <c r="B12" s="44"/>
      <c r="C12" s="45"/>
      <c r="D12" s="46"/>
      <c r="E12" s="47"/>
      <c r="F12" s="48"/>
      <c r="G12" s="28"/>
      <c r="H12" s="43">
        <v>10</v>
      </c>
      <c r="I12" s="44"/>
      <c r="J12" s="45"/>
      <c r="K12" s="46"/>
      <c r="L12" s="47"/>
      <c r="M12" s="48"/>
      <c r="N12" s="25"/>
    </row>
    <row r="13" spans="1:14" x14ac:dyDescent="0.25">
      <c r="A13" s="43">
        <v>11</v>
      </c>
      <c r="B13" s="44"/>
      <c r="C13" s="45"/>
      <c r="D13" s="46"/>
      <c r="E13" s="47"/>
      <c r="F13" s="50"/>
      <c r="G13" s="28"/>
      <c r="H13" s="43">
        <v>11</v>
      </c>
      <c r="I13" s="44"/>
      <c r="J13" s="45"/>
      <c r="K13" s="46"/>
      <c r="L13" s="47"/>
      <c r="M13" s="50"/>
      <c r="N13" s="25"/>
    </row>
    <row r="14" spans="1:14" x14ac:dyDescent="0.25">
      <c r="A14" s="43">
        <v>12</v>
      </c>
      <c r="B14" s="44"/>
      <c r="C14" s="45"/>
      <c r="D14" s="46"/>
      <c r="E14" s="47"/>
      <c r="F14" s="50"/>
      <c r="G14" s="28"/>
      <c r="H14" s="43">
        <v>12</v>
      </c>
      <c r="I14" s="44"/>
      <c r="J14" s="45"/>
      <c r="K14" s="46"/>
      <c r="L14" s="47"/>
      <c r="M14" s="50"/>
      <c r="N14" s="25"/>
    </row>
    <row r="15" spans="1:14" x14ac:dyDescent="0.25">
      <c r="A15" s="43">
        <v>13</v>
      </c>
      <c r="B15" s="51"/>
      <c r="C15" s="52"/>
      <c r="D15" s="52"/>
      <c r="E15" s="47"/>
      <c r="F15" s="50"/>
      <c r="G15" s="28"/>
      <c r="H15" s="43">
        <v>13</v>
      </c>
      <c r="I15" s="44"/>
      <c r="J15" s="45"/>
      <c r="K15" s="46"/>
      <c r="L15" s="47"/>
      <c r="M15" s="50"/>
      <c r="N15" s="25"/>
    </row>
    <row r="16" spans="1:14" x14ac:dyDescent="0.25">
      <c r="A16" s="43">
        <v>14</v>
      </c>
      <c r="B16" s="51"/>
      <c r="C16" s="52"/>
      <c r="D16" s="52"/>
      <c r="E16" s="47"/>
      <c r="F16" s="50"/>
      <c r="G16" s="28"/>
      <c r="H16" s="43">
        <v>14</v>
      </c>
      <c r="I16" s="44"/>
      <c r="J16" s="45"/>
      <c r="K16" s="46"/>
      <c r="L16" s="47"/>
      <c r="M16" s="50"/>
      <c r="N16" s="25"/>
    </row>
    <row r="17" spans="1:14" x14ac:dyDescent="0.25">
      <c r="A17" s="43">
        <v>15</v>
      </c>
      <c r="B17" s="51"/>
      <c r="C17" s="52"/>
      <c r="D17" s="52"/>
      <c r="E17" s="47"/>
      <c r="F17" s="50"/>
      <c r="G17" s="28"/>
      <c r="H17" s="43">
        <v>15</v>
      </c>
      <c r="I17" s="44"/>
      <c r="J17" s="45"/>
      <c r="K17" s="46"/>
      <c r="L17" s="47"/>
      <c r="M17" s="50"/>
      <c r="N17" s="25"/>
    </row>
    <row r="18" spans="1:14" x14ac:dyDescent="0.25">
      <c r="A18" s="43">
        <v>16</v>
      </c>
      <c r="B18" s="51"/>
      <c r="C18" s="52"/>
      <c r="D18" s="52"/>
      <c r="E18" s="47"/>
      <c r="F18" s="50"/>
      <c r="G18" s="28"/>
      <c r="H18" s="43">
        <v>16</v>
      </c>
      <c r="I18" s="44"/>
      <c r="J18" s="45"/>
      <c r="K18" s="46"/>
      <c r="L18" s="47"/>
      <c r="M18" s="50"/>
      <c r="N18" s="25"/>
    </row>
    <row r="19" spans="1:14" x14ac:dyDescent="0.25">
      <c r="A19" s="43">
        <v>17</v>
      </c>
      <c r="B19" s="51"/>
      <c r="C19" s="52"/>
      <c r="D19" s="52"/>
      <c r="E19" s="47"/>
      <c r="F19" s="50"/>
      <c r="G19" s="28"/>
      <c r="H19" s="43">
        <v>17</v>
      </c>
      <c r="I19" s="44"/>
      <c r="J19" s="45"/>
      <c r="K19" s="46"/>
      <c r="L19" s="47"/>
      <c r="M19" s="50"/>
      <c r="N19" s="25"/>
    </row>
    <row r="20" spans="1:14" x14ac:dyDescent="0.25">
      <c r="A20" s="43">
        <v>18</v>
      </c>
      <c r="B20" s="51"/>
      <c r="C20" s="52"/>
      <c r="D20" s="52"/>
      <c r="E20" s="47"/>
      <c r="F20" s="50"/>
      <c r="G20" s="28"/>
      <c r="H20" s="43">
        <v>18</v>
      </c>
      <c r="I20" s="44"/>
      <c r="J20" s="45"/>
      <c r="K20" s="46"/>
      <c r="L20" s="47"/>
      <c r="M20" s="50"/>
      <c r="N20" s="25"/>
    </row>
    <row r="21" spans="1:14" x14ac:dyDescent="0.25">
      <c r="A21" s="43">
        <v>19</v>
      </c>
      <c r="B21" s="51"/>
      <c r="C21" s="52"/>
      <c r="D21" s="52"/>
      <c r="E21" s="47"/>
      <c r="F21" s="50"/>
      <c r="G21" s="28"/>
      <c r="H21" s="43">
        <v>19</v>
      </c>
      <c r="I21" s="44"/>
      <c r="J21" s="45"/>
      <c r="K21" s="46"/>
      <c r="L21" s="47"/>
      <c r="M21" s="50"/>
      <c r="N21" s="25"/>
    </row>
    <row r="22" spans="1:14" x14ac:dyDescent="0.25">
      <c r="A22" s="43">
        <v>20</v>
      </c>
      <c r="B22" s="51"/>
      <c r="C22" s="52"/>
      <c r="D22" s="52"/>
      <c r="E22" s="47"/>
      <c r="F22" s="50"/>
      <c r="G22" s="28"/>
      <c r="H22" s="43">
        <v>20</v>
      </c>
      <c r="I22" s="44"/>
      <c r="J22" s="45"/>
      <c r="K22" s="46"/>
      <c r="L22" s="47"/>
      <c r="M22" s="50"/>
      <c r="N22" s="25"/>
    </row>
    <row r="23" spans="1:14" x14ac:dyDescent="0.25">
      <c r="A23" s="43">
        <v>21</v>
      </c>
      <c r="B23" s="51"/>
      <c r="C23" s="52"/>
      <c r="D23" s="52"/>
      <c r="E23" s="47"/>
      <c r="F23" s="50"/>
      <c r="G23" s="28"/>
      <c r="H23" s="43">
        <v>21</v>
      </c>
      <c r="I23" s="44"/>
      <c r="J23" s="45"/>
      <c r="K23" s="46"/>
      <c r="L23" s="47"/>
      <c r="M23" s="50"/>
      <c r="N23" s="25"/>
    </row>
    <row r="24" spans="1:14" x14ac:dyDescent="0.25">
      <c r="A24" s="43">
        <v>22</v>
      </c>
      <c r="B24" s="51"/>
      <c r="C24" s="52"/>
      <c r="D24" s="52"/>
      <c r="E24" s="47"/>
      <c r="F24" s="50"/>
      <c r="G24" s="28"/>
      <c r="H24" s="43">
        <v>22</v>
      </c>
      <c r="I24" s="44"/>
      <c r="J24" s="45"/>
      <c r="K24" s="46"/>
      <c r="L24" s="47"/>
      <c r="M24" s="50"/>
      <c r="N24" s="25"/>
    </row>
    <row r="25" spans="1:14" x14ac:dyDescent="0.25">
      <c r="A25" s="43">
        <v>23</v>
      </c>
      <c r="B25" s="51"/>
      <c r="C25" s="52"/>
      <c r="D25" s="52"/>
      <c r="E25" s="47"/>
      <c r="F25" s="50"/>
      <c r="G25" s="28"/>
      <c r="H25" s="43">
        <v>23</v>
      </c>
      <c r="I25" s="44"/>
      <c r="J25" s="45"/>
      <c r="K25" s="46"/>
      <c r="L25" s="47"/>
      <c r="M25" s="50"/>
      <c r="N25" s="25"/>
    </row>
    <row r="26" spans="1:14" x14ac:dyDescent="0.25">
      <c r="A26" s="43">
        <v>24</v>
      </c>
      <c r="B26" s="51"/>
      <c r="C26" s="52"/>
      <c r="D26" s="52"/>
      <c r="E26" s="47"/>
      <c r="F26" s="50"/>
      <c r="G26" s="28"/>
      <c r="H26" s="43">
        <v>24</v>
      </c>
      <c r="I26" s="44"/>
      <c r="J26" s="45"/>
      <c r="K26" s="46"/>
      <c r="L26" s="47"/>
      <c r="M26" s="50"/>
      <c r="N26" s="25"/>
    </row>
    <row r="27" spans="1:14" x14ac:dyDescent="0.25">
      <c r="A27" s="43">
        <v>25</v>
      </c>
      <c r="B27" s="51"/>
      <c r="C27" s="52"/>
      <c r="D27" s="52"/>
      <c r="E27" s="47"/>
      <c r="F27" s="50"/>
      <c r="G27" s="28"/>
      <c r="H27" s="43">
        <v>25</v>
      </c>
      <c r="I27" s="44"/>
      <c r="J27" s="45"/>
      <c r="K27" s="46"/>
      <c r="L27" s="47"/>
      <c r="M27" s="50"/>
      <c r="N27" s="25"/>
    </row>
    <row r="28" spans="1:14" x14ac:dyDescent="0.25">
      <c r="A28" s="43">
        <v>26</v>
      </c>
      <c r="B28" s="51"/>
      <c r="C28" s="52"/>
      <c r="D28" s="52"/>
      <c r="E28" s="47"/>
      <c r="F28" s="50"/>
      <c r="G28" s="28"/>
      <c r="H28" s="43">
        <v>26</v>
      </c>
      <c r="I28" s="44"/>
      <c r="J28" s="45"/>
      <c r="K28" s="46"/>
      <c r="L28" s="47"/>
      <c r="M28" s="50"/>
      <c r="N28" s="25"/>
    </row>
    <row r="29" spans="1:14" x14ac:dyDescent="0.25">
      <c r="A29" s="43">
        <v>27</v>
      </c>
      <c r="B29" s="51"/>
      <c r="C29" s="52"/>
      <c r="D29" s="52"/>
      <c r="E29" s="47"/>
      <c r="F29" s="50"/>
      <c r="G29" s="28"/>
      <c r="H29" s="43">
        <v>27</v>
      </c>
      <c r="I29" s="44"/>
      <c r="J29" s="45"/>
      <c r="K29" s="46"/>
      <c r="L29" s="47"/>
      <c r="M29" s="50"/>
      <c r="N29" s="25"/>
    </row>
    <row r="30" spans="1:14" x14ac:dyDescent="0.25">
      <c r="A30" s="43">
        <v>28</v>
      </c>
      <c r="B30" s="51"/>
      <c r="C30" s="52"/>
      <c r="D30" s="52"/>
      <c r="E30" s="47"/>
      <c r="F30" s="50"/>
      <c r="G30" s="28"/>
      <c r="H30" s="43">
        <v>28</v>
      </c>
      <c r="I30" s="44"/>
      <c r="J30" s="45"/>
      <c r="K30" s="46"/>
      <c r="L30" s="47"/>
      <c r="M30" s="50"/>
      <c r="N30" s="25"/>
    </row>
    <row r="31" spans="1:14" x14ac:dyDescent="0.25">
      <c r="A31" s="43">
        <v>29</v>
      </c>
      <c r="B31" s="51"/>
      <c r="C31" s="52"/>
      <c r="D31" s="52"/>
      <c r="E31" s="47"/>
      <c r="F31" s="50"/>
      <c r="G31" s="28"/>
      <c r="H31" s="43">
        <v>29</v>
      </c>
      <c r="I31" s="44"/>
      <c r="J31" s="45"/>
      <c r="K31" s="46"/>
      <c r="L31" s="47"/>
      <c r="M31" s="50"/>
      <c r="N31" s="25"/>
    </row>
    <row r="32" spans="1:14" x14ac:dyDescent="0.25">
      <c r="A32" s="43">
        <v>30</v>
      </c>
      <c r="B32" s="51"/>
      <c r="C32" s="52"/>
      <c r="D32" s="52"/>
      <c r="E32" s="47"/>
      <c r="F32" s="50"/>
      <c r="G32" s="28"/>
      <c r="H32" s="43">
        <v>30</v>
      </c>
      <c r="I32" s="44"/>
      <c r="J32" s="45"/>
      <c r="K32" s="46"/>
      <c r="L32" s="47"/>
      <c r="M32" s="50"/>
      <c r="N32" s="25"/>
    </row>
    <row r="33" spans="1:14" x14ac:dyDescent="0.25">
      <c r="A33" s="43">
        <v>31</v>
      </c>
      <c r="B33" s="51"/>
      <c r="C33" s="52"/>
      <c r="D33" s="52"/>
      <c r="E33" s="47"/>
      <c r="F33" s="50"/>
      <c r="G33" s="28"/>
      <c r="H33" s="43">
        <v>31</v>
      </c>
      <c r="I33" s="44"/>
      <c r="J33" s="45"/>
      <c r="K33" s="46"/>
      <c r="L33" s="47"/>
      <c r="M33" s="50"/>
      <c r="N33" s="25"/>
    </row>
    <row r="34" spans="1:14" x14ac:dyDescent="0.25">
      <c r="A34" s="43">
        <v>32</v>
      </c>
      <c r="B34" s="51"/>
      <c r="C34" s="52"/>
      <c r="D34" s="52"/>
      <c r="E34" s="47"/>
      <c r="F34" s="50"/>
      <c r="G34" s="28"/>
      <c r="H34" s="43">
        <v>32</v>
      </c>
      <c r="I34" s="44"/>
      <c r="J34" s="45"/>
      <c r="K34" s="46"/>
      <c r="L34" s="47"/>
      <c r="M34" s="50"/>
      <c r="N34" s="25"/>
    </row>
    <row r="35" spans="1:14" x14ac:dyDescent="0.25">
      <c r="A35" s="43">
        <v>33</v>
      </c>
      <c r="B35" s="51"/>
      <c r="C35" s="52"/>
      <c r="D35" s="52"/>
      <c r="E35" s="47"/>
      <c r="F35" s="50"/>
      <c r="G35" s="28"/>
      <c r="H35" s="43">
        <v>33</v>
      </c>
      <c r="I35" s="44"/>
      <c r="J35" s="45"/>
      <c r="K35" s="46"/>
      <c r="L35" s="47"/>
      <c r="M35" s="50"/>
      <c r="N35" s="25"/>
    </row>
    <row r="36" spans="1:14" x14ac:dyDescent="0.25">
      <c r="A36" s="43">
        <v>34</v>
      </c>
      <c r="B36" s="51"/>
      <c r="C36" s="52"/>
      <c r="D36" s="52"/>
      <c r="E36" s="47"/>
      <c r="F36" s="50"/>
      <c r="G36" s="28"/>
      <c r="H36" s="43">
        <v>34</v>
      </c>
      <c r="I36" s="44"/>
      <c r="J36" s="45"/>
      <c r="K36" s="46"/>
      <c r="L36" s="47"/>
      <c r="M36" s="50"/>
      <c r="N36" s="25"/>
    </row>
    <row r="37" spans="1:14" x14ac:dyDescent="0.25">
      <c r="A37" s="43">
        <v>35</v>
      </c>
      <c r="B37" s="51"/>
      <c r="C37" s="52"/>
      <c r="D37" s="52"/>
      <c r="E37" s="47"/>
      <c r="F37" s="50"/>
      <c r="G37" s="28"/>
      <c r="H37" s="43">
        <v>35</v>
      </c>
      <c r="I37" s="44"/>
      <c r="J37" s="45"/>
      <c r="K37" s="46"/>
      <c r="L37" s="47"/>
      <c r="M37" s="50"/>
      <c r="N37" s="25"/>
    </row>
    <row r="38" spans="1:14" x14ac:dyDescent="0.25">
      <c r="A38" s="43">
        <v>36</v>
      </c>
      <c r="B38" s="51"/>
      <c r="C38" s="52"/>
      <c r="D38" s="52"/>
      <c r="E38" s="47"/>
      <c r="F38" s="50"/>
      <c r="G38" s="28"/>
      <c r="H38" s="43">
        <v>36</v>
      </c>
      <c r="I38" s="44"/>
      <c r="J38" s="45"/>
      <c r="K38" s="46"/>
      <c r="L38" s="47"/>
      <c r="M38" s="50"/>
      <c r="N38" s="25"/>
    </row>
    <row r="39" spans="1:14" x14ac:dyDescent="0.25">
      <c r="A39" s="43">
        <v>37</v>
      </c>
      <c r="B39" s="51"/>
      <c r="C39" s="52"/>
      <c r="D39" s="52"/>
      <c r="E39" s="47"/>
      <c r="F39" s="50"/>
      <c r="G39" s="28"/>
      <c r="H39" s="43">
        <v>37</v>
      </c>
      <c r="I39" s="44"/>
      <c r="J39" s="45"/>
      <c r="K39" s="46"/>
      <c r="L39" s="47"/>
      <c r="M39" s="50"/>
      <c r="N39" s="25"/>
    </row>
    <row r="40" spans="1:14" x14ac:dyDescent="0.25">
      <c r="A40" s="43">
        <v>38</v>
      </c>
      <c r="B40" s="51"/>
      <c r="C40" s="52"/>
      <c r="D40" s="52"/>
      <c r="E40" s="47"/>
      <c r="F40" s="50"/>
      <c r="G40" s="28"/>
      <c r="H40" s="43">
        <v>38</v>
      </c>
      <c r="I40" s="44"/>
      <c r="J40" s="45"/>
      <c r="K40" s="46"/>
      <c r="L40" s="47"/>
      <c r="M40" s="50"/>
      <c r="N40" s="25"/>
    </row>
    <row r="41" spans="1:14" x14ac:dyDescent="0.25">
      <c r="A41" s="43">
        <v>39</v>
      </c>
      <c r="B41" s="51"/>
      <c r="C41" s="52"/>
      <c r="D41" s="52"/>
      <c r="E41" s="47"/>
      <c r="F41" s="50"/>
      <c r="G41" s="28"/>
      <c r="H41" s="43">
        <v>39</v>
      </c>
      <c r="I41" s="44"/>
      <c r="J41" s="45"/>
      <c r="K41" s="46"/>
      <c r="L41" s="47"/>
      <c r="M41" s="50"/>
      <c r="N41" s="25"/>
    </row>
    <row r="42" spans="1:14" x14ac:dyDescent="0.25">
      <c r="A42" s="43">
        <v>40</v>
      </c>
      <c r="B42" s="51"/>
      <c r="C42" s="52"/>
      <c r="D42" s="52"/>
      <c r="E42" s="47"/>
      <c r="F42" s="50"/>
      <c r="G42" s="28"/>
      <c r="H42" s="43">
        <v>40</v>
      </c>
      <c r="I42" s="44"/>
      <c r="J42" s="45"/>
      <c r="K42" s="46"/>
      <c r="L42" s="47"/>
      <c r="M42" s="50"/>
      <c r="N42" s="25"/>
    </row>
    <row r="43" spans="1:14" x14ac:dyDescent="0.25">
      <c r="A43" s="43">
        <v>41</v>
      </c>
      <c r="B43" s="51"/>
      <c r="C43" s="52"/>
      <c r="D43" s="52"/>
      <c r="E43" s="47"/>
      <c r="F43" s="50"/>
      <c r="G43" s="28"/>
      <c r="H43" s="43">
        <v>41</v>
      </c>
      <c r="I43" s="44"/>
      <c r="J43" s="45"/>
      <c r="K43" s="46"/>
      <c r="L43" s="47"/>
      <c r="M43" s="50"/>
      <c r="N43" s="25"/>
    </row>
    <row r="44" spans="1:14" x14ac:dyDescent="0.25">
      <c r="A44" s="43">
        <v>42</v>
      </c>
      <c r="B44" s="51"/>
      <c r="C44" s="52"/>
      <c r="D44" s="52"/>
      <c r="E44" s="47"/>
      <c r="F44" s="50"/>
      <c r="G44" s="28"/>
      <c r="H44" s="43">
        <v>42</v>
      </c>
      <c r="I44" s="44"/>
      <c r="J44" s="45"/>
      <c r="K44" s="46"/>
      <c r="L44" s="47"/>
      <c r="M44" s="50"/>
      <c r="N44" s="25"/>
    </row>
    <row r="45" spans="1:14" x14ac:dyDescent="0.25">
      <c r="A45" s="43">
        <v>43</v>
      </c>
      <c r="B45" s="51"/>
      <c r="C45" s="52"/>
      <c r="D45" s="52"/>
      <c r="E45" s="47"/>
      <c r="F45" s="50"/>
      <c r="G45" s="28"/>
      <c r="H45" s="43">
        <v>43</v>
      </c>
      <c r="I45" s="44"/>
      <c r="J45" s="45"/>
      <c r="K45" s="46"/>
      <c r="L45" s="47"/>
      <c r="M45" s="50"/>
      <c r="N45" s="25"/>
    </row>
    <row r="46" spans="1:14" x14ac:dyDescent="0.25">
      <c r="A46" s="43">
        <v>44</v>
      </c>
      <c r="B46" s="51"/>
      <c r="C46" s="52"/>
      <c r="D46" s="52"/>
      <c r="E46" s="47"/>
      <c r="F46" s="50"/>
      <c r="G46" s="28"/>
      <c r="H46" s="43">
        <v>44</v>
      </c>
      <c r="I46" s="44"/>
      <c r="J46" s="45"/>
      <c r="K46" s="46"/>
      <c r="L46" s="47"/>
      <c r="M46" s="50"/>
      <c r="N46" s="25"/>
    </row>
    <row r="47" spans="1:14" x14ac:dyDescent="0.25">
      <c r="A47" s="43">
        <v>45</v>
      </c>
      <c r="B47" s="51"/>
      <c r="C47" s="52"/>
      <c r="D47" s="52"/>
      <c r="E47" s="47"/>
      <c r="F47" s="50"/>
      <c r="G47" s="28"/>
      <c r="H47" s="43">
        <v>45</v>
      </c>
      <c r="I47" s="44"/>
      <c r="J47" s="45"/>
      <c r="K47" s="46"/>
      <c r="L47" s="47"/>
      <c r="M47" s="50"/>
      <c r="N47" s="25"/>
    </row>
    <row r="48" spans="1:14" x14ac:dyDescent="0.25">
      <c r="A48" s="43">
        <v>46</v>
      </c>
      <c r="B48" s="51"/>
      <c r="C48" s="52"/>
      <c r="D48" s="52"/>
      <c r="E48" s="47"/>
      <c r="F48" s="50"/>
      <c r="G48" s="28"/>
      <c r="H48" s="43">
        <v>46</v>
      </c>
      <c r="I48" s="44"/>
      <c r="J48" s="45"/>
      <c r="K48" s="46"/>
      <c r="L48" s="47"/>
      <c r="M48" s="50"/>
      <c r="N48" s="25"/>
    </row>
    <row r="49" spans="1:14" x14ac:dyDescent="0.25">
      <c r="A49" s="43">
        <v>47</v>
      </c>
      <c r="B49" s="51"/>
      <c r="C49" s="52"/>
      <c r="D49" s="52"/>
      <c r="E49" s="47"/>
      <c r="F49" s="50"/>
      <c r="G49" s="28"/>
      <c r="H49" s="43">
        <v>47</v>
      </c>
      <c r="I49" s="44"/>
      <c r="J49" s="45"/>
      <c r="K49" s="46"/>
      <c r="L49" s="47"/>
      <c r="M49" s="50"/>
      <c r="N49" s="25"/>
    </row>
    <row r="50" spans="1:14" x14ac:dyDescent="0.25">
      <c r="A50" s="43">
        <v>48</v>
      </c>
      <c r="B50" s="51"/>
      <c r="C50" s="47"/>
      <c r="D50" s="52"/>
      <c r="E50" s="47"/>
      <c r="F50" s="50"/>
      <c r="G50" s="28"/>
      <c r="H50" s="43">
        <v>48</v>
      </c>
      <c r="I50" s="44"/>
      <c r="J50" s="45"/>
      <c r="K50" s="46"/>
      <c r="L50" s="47"/>
      <c r="M50" s="50"/>
      <c r="N50" s="25"/>
    </row>
    <row r="51" spans="1:14" x14ac:dyDescent="0.25">
      <c r="A51" s="43">
        <v>49</v>
      </c>
      <c r="B51" s="51"/>
      <c r="C51" s="47"/>
      <c r="D51" s="52"/>
      <c r="E51" s="47"/>
      <c r="F51" s="50"/>
      <c r="G51" s="28"/>
      <c r="H51" s="43">
        <v>49</v>
      </c>
      <c r="I51" s="44"/>
      <c r="J51" s="45"/>
      <c r="K51" s="46"/>
      <c r="L51" s="47"/>
      <c r="M51" s="50"/>
      <c r="N51" s="25"/>
    </row>
    <row r="52" spans="1:14" ht="15.75" thickBot="1" x14ac:dyDescent="0.3">
      <c r="A52" s="53">
        <v>50</v>
      </c>
      <c r="B52" s="59"/>
      <c r="C52" s="60"/>
      <c r="D52" s="60"/>
      <c r="E52" s="57"/>
      <c r="F52" s="58"/>
      <c r="G52" s="28"/>
      <c r="H52" s="43">
        <v>50</v>
      </c>
      <c r="I52" s="44"/>
      <c r="J52" s="45"/>
      <c r="K52" s="46"/>
      <c r="L52" s="47"/>
      <c r="M52" s="50"/>
      <c r="N52" s="25"/>
    </row>
    <row r="53" spans="1:14" x14ac:dyDescent="0.25">
      <c r="A53" s="26"/>
      <c r="B53" s="25"/>
      <c r="C53" s="25"/>
      <c r="D53" s="25"/>
      <c r="E53" s="27"/>
      <c r="F53" s="27"/>
      <c r="G53" s="28"/>
      <c r="H53" s="43">
        <v>51</v>
      </c>
      <c r="I53" s="44"/>
      <c r="J53" s="45"/>
      <c r="K53" s="46"/>
      <c r="L53" s="47"/>
      <c r="M53" s="50"/>
      <c r="N53" s="25"/>
    </row>
    <row r="54" spans="1:14" x14ac:dyDescent="0.25">
      <c r="A54" s="26"/>
      <c r="B54" s="25"/>
      <c r="C54" s="25"/>
      <c r="D54" s="25"/>
      <c r="E54" s="27"/>
      <c r="F54" s="27"/>
      <c r="G54" s="28"/>
      <c r="H54" s="43">
        <v>52</v>
      </c>
      <c r="I54" s="44"/>
      <c r="J54" s="45"/>
      <c r="K54" s="46"/>
      <c r="L54" s="47"/>
      <c r="M54" s="50"/>
      <c r="N54" s="25"/>
    </row>
    <row r="55" spans="1:14" x14ac:dyDescent="0.25">
      <c r="A55" s="26"/>
      <c r="B55" s="25"/>
      <c r="C55" s="25"/>
      <c r="D55" s="25"/>
      <c r="E55" s="27"/>
      <c r="F55" s="27"/>
      <c r="G55" s="28"/>
      <c r="H55" s="43">
        <v>53</v>
      </c>
      <c r="I55" s="44"/>
      <c r="J55" s="45"/>
      <c r="K55" s="46"/>
      <c r="L55" s="47"/>
      <c r="M55" s="50"/>
      <c r="N55" s="25"/>
    </row>
    <row r="56" spans="1:14" x14ac:dyDescent="0.25">
      <c r="A56" s="26"/>
      <c r="B56" s="25"/>
      <c r="C56" s="25"/>
      <c r="D56" s="25"/>
      <c r="E56" s="27"/>
      <c r="F56" s="27"/>
      <c r="G56" s="28"/>
      <c r="H56" s="43">
        <v>54</v>
      </c>
      <c r="I56" s="44"/>
      <c r="J56" s="45"/>
      <c r="K56" s="46"/>
      <c r="L56" s="47"/>
      <c r="M56" s="50"/>
      <c r="N56" s="25"/>
    </row>
    <row r="57" spans="1:14" x14ac:dyDescent="0.25">
      <c r="A57" s="26"/>
      <c r="B57" s="25"/>
      <c r="C57" s="25"/>
      <c r="D57" s="25"/>
      <c r="E57" s="27"/>
      <c r="F57" s="27"/>
      <c r="G57" s="28"/>
      <c r="H57" s="43">
        <v>55</v>
      </c>
      <c r="I57" s="44"/>
      <c r="J57" s="45"/>
      <c r="K57" s="46"/>
      <c r="L57" s="47"/>
      <c r="M57" s="50"/>
      <c r="N57" s="25"/>
    </row>
    <row r="58" spans="1:14" x14ac:dyDescent="0.25">
      <c r="A58" s="26"/>
      <c r="B58" s="25"/>
      <c r="C58" s="25"/>
      <c r="D58" s="25"/>
      <c r="E58" s="27"/>
      <c r="F58" s="27"/>
      <c r="G58" s="28"/>
      <c r="H58" s="43">
        <v>56</v>
      </c>
      <c r="I58" s="44"/>
      <c r="J58" s="45"/>
      <c r="K58" s="46"/>
      <c r="L58" s="47"/>
      <c r="M58" s="50"/>
      <c r="N58" s="25"/>
    </row>
    <row r="59" spans="1:14" x14ac:dyDescent="0.25">
      <c r="A59" s="26"/>
      <c r="B59" s="25"/>
      <c r="C59" s="25"/>
      <c r="D59" s="25"/>
      <c r="E59" s="27"/>
      <c r="F59" s="27"/>
      <c r="G59" s="28"/>
      <c r="H59" s="43">
        <v>57</v>
      </c>
      <c r="I59" s="44"/>
      <c r="J59" s="45"/>
      <c r="K59" s="46"/>
      <c r="L59" s="47"/>
      <c r="M59" s="50"/>
      <c r="N59" s="25"/>
    </row>
    <row r="60" spans="1:14" x14ac:dyDescent="0.25">
      <c r="A60" s="26"/>
      <c r="B60" s="25"/>
      <c r="C60" s="25"/>
      <c r="D60" s="25"/>
      <c r="E60" s="27"/>
      <c r="F60" s="27"/>
      <c r="G60" s="28"/>
      <c r="H60" s="43">
        <v>58</v>
      </c>
      <c r="I60" s="44"/>
      <c r="J60" s="45"/>
      <c r="K60" s="46"/>
      <c r="L60" s="47"/>
      <c r="M60" s="50"/>
      <c r="N60" s="25"/>
    </row>
    <row r="61" spans="1:14" x14ac:dyDescent="0.25">
      <c r="A61" s="26"/>
      <c r="B61" s="25"/>
      <c r="C61" s="25"/>
      <c r="D61" s="25"/>
      <c r="E61" s="27"/>
      <c r="F61" s="27"/>
      <c r="G61" s="28"/>
      <c r="H61" s="43">
        <v>59</v>
      </c>
      <c r="I61" s="44"/>
      <c r="J61" s="45"/>
      <c r="K61" s="46"/>
      <c r="L61" s="47"/>
      <c r="M61" s="50"/>
      <c r="N61" s="25"/>
    </row>
    <row r="62" spans="1:14" ht="15.75" thickBot="1" x14ac:dyDescent="0.3">
      <c r="A62" s="26"/>
      <c r="B62" s="25"/>
      <c r="C62" s="25"/>
      <c r="D62" s="25"/>
      <c r="E62" s="27"/>
      <c r="F62" s="27"/>
      <c r="G62" s="28"/>
      <c r="H62" s="53">
        <v>60</v>
      </c>
      <c r="I62" s="54"/>
      <c r="J62" s="55"/>
      <c r="K62" s="56"/>
      <c r="L62" s="57"/>
      <c r="M62" s="58"/>
      <c r="N62" s="25"/>
    </row>
    <row r="63" spans="1:14" x14ac:dyDescent="0.25">
      <c r="A63" s="26"/>
      <c r="B63" s="25"/>
      <c r="C63" s="25"/>
      <c r="D63" s="25"/>
      <c r="E63" s="27"/>
      <c r="F63" s="27"/>
      <c r="G63" s="28"/>
      <c r="H63" s="25"/>
      <c r="I63" s="25"/>
      <c r="J63" s="25"/>
      <c r="K63" s="25"/>
      <c r="L63" s="25"/>
      <c r="M63" s="25"/>
      <c r="N63" s="25"/>
    </row>
    <row r="64" spans="1:14" x14ac:dyDescent="0.25">
      <c r="A64" s="26"/>
      <c r="B64" s="25"/>
      <c r="C64" s="25"/>
      <c r="D64" s="25"/>
      <c r="E64" s="27"/>
      <c r="F64" s="27"/>
      <c r="G64" s="28"/>
      <c r="H64" s="25"/>
      <c r="I64" s="25"/>
      <c r="J64" s="25"/>
      <c r="K64" s="25"/>
      <c r="L64" s="25"/>
      <c r="M64" s="25"/>
      <c r="N64" s="25"/>
    </row>
    <row r="65" spans="1:14" x14ac:dyDescent="0.25">
      <c r="A65" s="26"/>
      <c r="B65" s="25"/>
      <c r="C65" s="25"/>
      <c r="D65" s="25"/>
      <c r="E65" s="27"/>
      <c r="F65" s="27"/>
      <c r="G65" s="28"/>
      <c r="H65" s="25"/>
      <c r="I65" s="25"/>
      <c r="J65" s="25"/>
      <c r="K65" s="25"/>
      <c r="L65" s="25"/>
      <c r="M65" s="25"/>
      <c r="N65" s="25"/>
    </row>
  </sheetData>
  <mergeCells count="2">
    <mergeCell ref="A1:F1"/>
    <mergeCell ref="H1:M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44"/>
  <sheetViews>
    <sheetView workbookViewId="0">
      <selection activeCell="C19" sqref="C19"/>
    </sheetView>
  </sheetViews>
  <sheetFormatPr defaultRowHeight="15" x14ac:dyDescent="0.25"/>
  <cols>
    <col min="1" max="1" width="40.42578125" customWidth="1"/>
    <col min="2" max="2" width="5" customWidth="1"/>
    <col min="3" max="3" width="30" customWidth="1"/>
    <col min="4" max="5" width="5" customWidth="1"/>
    <col min="6" max="9" width="5.28515625" customWidth="1"/>
    <col min="15" max="15" width="97.5703125" customWidth="1"/>
  </cols>
  <sheetData>
    <row r="1" spans="1:15" x14ac:dyDescent="0.25">
      <c r="A1" s="21" t="s">
        <v>0</v>
      </c>
      <c r="B1" s="22"/>
      <c r="C1" s="22"/>
      <c r="D1" s="22"/>
      <c r="E1" s="22"/>
      <c r="F1" s="22"/>
      <c r="G1" s="22"/>
      <c r="H1" s="22"/>
      <c r="I1" s="22"/>
      <c r="J1" s="23"/>
    </row>
    <row r="2" spans="1:15" x14ac:dyDescent="0.25">
      <c r="A2" s="110" t="s">
        <v>91</v>
      </c>
      <c r="B2" s="22"/>
      <c r="C2" s="24" t="s">
        <v>1</v>
      </c>
      <c r="D2" s="22"/>
      <c r="E2" s="22"/>
      <c r="F2" s="22" t="s">
        <v>2</v>
      </c>
      <c r="G2" s="22"/>
      <c r="H2" s="22"/>
      <c r="I2" s="22"/>
      <c r="J2" s="23"/>
    </row>
    <row r="3" spans="1:15" x14ac:dyDescent="0.25">
      <c r="A3" s="110" t="s">
        <v>92</v>
      </c>
      <c r="B3" s="22"/>
      <c r="C3" s="22" t="s">
        <v>106</v>
      </c>
      <c r="D3" s="22"/>
      <c r="E3" s="22"/>
      <c r="F3" s="22" t="s">
        <v>3</v>
      </c>
      <c r="G3" s="22"/>
      <c r="H3" s="22"/>
      <c r="I3" s="24" t="s">
        <v>4</v>
      </c>
      <c r="J3" s="23"/>
      <c r="O3" s="23"/>
    </row>
    <row r="4" spans="1:15" x14ac:dyDescent="0.25">
      <c r="A4" s="110" t="s">
        <v>93</v>
      </c>
      <c r="B4" s="22"/>
      <c r="C4" s="22" t="s">
        <v>107</v>
      </c>
      <c r="D4" s="22"/>
      <c r="E4" s="22"/>
      <c r="F4" s="22" t="s">
        <v>30</v>
      </c>
      <c r="G4" s="24" t="s">
        <v>5</v>
      </c>
      <c r="H4" s="24" t="s">
        <v>6</v>
      </c>
      <c r="I4" s="24" t="s">
        <v>7</v>
      </c>
      <c r="J4" s="23"/>
    </row>
    <row r="5" spans="1:15" ht="18" customHeight="1" x14ac:dyDescent="0.25">
      <c r="A5" s="110" t="s">
        <v>94</v>
      </c>
      <c r="B5" s="22"/>
      <c r="C5" s="22" t="s">
        <v>108</v>
      </c>
      <c r="D5" s="22"/>
      <c r="E5" s="22"/>
      <c r="F5" s="22"/>
      <c r="G5" s="24" t="s">
        <v>8</v>
      </c>
      <c r="H5" s="24" t="s">
        <v>9</v>
      </c>
      <c r="I5" s="24" t="s">
        <v>10</v>
      </c>
      <c r="J5" s="23"/>
      <c r="O5" t="s">
        <v>178</v>
      </c>
    </row>
    <row r="6" spans="1:15" x14ac:dyDescent="0.25">
      <c r="A6" s="110" t="s">
        <v>95</v>
      </c>
      <c r="B6" s="22"/>
      <c r="C6" s="22" t="s">
        <v>109</v>
      </c>
      <c r="D6" s="22"/>
      <c r="E6" s="22"/>
      <c r="F6" s="22"/>
      <c r="G6" s="22"/>
      <c r="H6" s="22"/>
      <c r="I6" s="24" t="s">
        <v>11</v>
      </c>
      <c r="J6" s="23"/>
      <c r="O6" t="s">
        <v>179</v>
      </c>
    </row>
    <row r="7" spans="1:15" x14ac:dyDescent="0.25">
      <c r="A7" s="72" t="s">
        <v>96</v>
      </c>
      <c r="B7" s="22"/>
      <c r="C7" s="22"/>
      <c r="D7" s="22"/>
      <c r="E7" s="22"/>
      <c r="F7" s="22"/>
      <c r="G7" s="22"/>
      <c r="H7" s="22"/>
      <c r="I7" s="22"/>
      <c r="J7" s="23"/>
      <c r="O7" t="s">
        <v>180</v>
      </c>
    </row>
    <row r="8" spans="1:15" x14ac:dyDescent="0.25">
      <c r="A8" s="72" t="s">
        <v>97</v>
      </c>
      <c r="B8" s="22"/>
      <c r="C8" s="22"/>
      <c r="D8" s="22"/>
      <c r="E8" s="22"/>
      <c r="F8" s="22"/>
      <c r="G8" s="22"/>
      <c r="H8" s="22"/>
      <c r="I8" s="22"/>
      <c r="J8" s="23"/>
      <c r="O8" t="s">
        <v>181</v>
      </c>
    </row>
    <row r="9" spans="1:15" x14ac:dyDescent="0.25">
      <c r="A9" s="72" t="s">
        <v>98</v>
      </c>
      <c r="B9" s="22"/>
      <c r="C9" s="22"/>
      <c r="D9" s="22"/>
      <c r="E9" s="22"/>
      <c r="F9" s="22"/>
      <c r="G9" s="22"/>
      <c r="H9" s="22"/>
      <c r="I9" s="22"/>
      <c r="J9" s="23"/>
      <c r="O9" t="s">
        <v>182</v>
      </c>
    </row>
    <row r="10" spans="1:15" x14ac:dyDescent="0.25">
      <c r="A10" s="110" t="s">
        <v>99</v>
      </c>
      <c r="B10" s="22"/>
      <c r="C10" s="22"/>
      <c r="D10" s="22"/>
      <c r="E10" s="22"/>
      <c r="F10" s="22"/>
      <c r="G10" s="22"/>
      <c r="H10" s="22"/>
      <c r="I10" s="22"/>
      <c r="J10" s="23"/>
      <c r="O10" t="s">
        <v>183</v>
      </c>
    </row>
    <row r="11" spans="1:15" x14ac:dyDescent="0.25">
      <c r="A11" s="110" t="s">
        <v>100</v>
      </c>
      <c r="B11" s="22"/>
      <c r="C11" s="22"/>
      <c r="D11" s="22"/>
      <c r="E11" s="22"/>
      <c r="F11" s="22"/>
      <c r="G11" s="22"/>
      <c r="H11" s="22"/>
      <c r="I11" s="22"/>
      <c r="J11" s="23"/>
      <c r="O11" t="s">
        <v>184</v>
      </c>
    </row>
    <row r="12" spans="1:15" x14ac:dyDescent="0.25">
      <c r="A12" s="110" t="s">
        <v>101</v>
      </c>
      <c r="B12" s="22"/>
      <c r="C12" s="22"/>
      <c r="D12" s="22"/>
      <c r="E12" s="22"/>
      <c r="F12" s="22"/>
      <c r="G12" s="22"/>
      <c r="H12" s="22"/>
      <c r="I12" s="22"/>
      <c r="J12" s="23"/>
      <c r="O12" t="s">
        <v>185</v>
      </c>
    </row>
    <row r="13" spans="1:15" x14ac:dyDescent="0.25">
      <c r="A13" s="110" t="s">
        <v>102</v>
      </c>
      <c r="B13" s="22"/>
      <c r="C13" s="22"/>
      <c r="D13" s="22"/>
      <c r="E13" s="22"/>
      <c r="F13" s="22"/>
      <c r="G13" s="22"/>
      <c r="H13" s="22"/>
      <c r="I13" s="22"/>
      <c r="J13" s="23"/>
      <c r="O13" t="s">
        <v>186</v>
      </c>
    </row>
    <row r="14" spans="1:15" x14ac:dyDescent="0.25">
      <c r="A14" s="110" t="s">
        <v>103</v>
      </c>
      <c r="B14" s="22"/>
      <c r="C14" s="22"/>
      <c r="D14" s="22"/>
      <c r="E14" s="22"/>
      <c r="F14" s="22"/>
      <c r="G14" s="22"/>
      <c r="H14" s="22"/>
      <c r="I14" s="22"/>
      <c r="J14" s="23"/>
      <c r="O14" t="s">
        <v>187</v>
      </c>
    </row>
    <row r="15" spans="1:15" x14ac:dyDescent="0.25">
      <c r="A15" s="110" t="s">
        <v>104</v>
      </c>
      <c r="B15" s="22"/>
      <c r="C15" s="22"/>
      <c r="D15" s="22"/>
      <c r="E15" s="22"/>
      <c r="F15" s="22"/>
      <c r="G15" s="22"/>
      <c r="H15" s="22"/>
      <c r="I15" s="22"/>
      <c r="J15" s="23"/>
      <c r="O15" t="s">
        <v>188</v>
      </c>
    </row>
    <row r="16" spans="1:15" x14ac:dyDescent="0.25">
      <c r="A16" s="110" t="s">
        <v>105</v>
      </c>
      <c r="B16" s="22"/>
      <c r="C16" s="22"/>
      <c r="D16" s="22"/>
      <c r="E16" s="22"/>
      <c r="F16" s="22"/>
      <c r="G16" s="22"/>
      <c r="H16" s="22"/>
      <c r="I16" s="22"/>
      <c r="J16" s="23"/>
      <c r="O16" t="s">
        <v>189</v>
      </c>
    </row>
    <row r="17" spans="1:15" x14ac:dyDescent="0.25">
      <c r="A17" s="110"/>
      <c r="B17" s="22"/>
      <c r="C17" s="22"/>
      <c r="D17" s="22"/>
      <c r="E17" s="22"/>
      <c r="F17" s="22"/>
      <c r="G17" s="22"/>
      <c r="H17" s="22"/>
      <c r="I17" s="22"/>
      <c r="J17" s="23"/>
      <c r="O17" t="s">
        <v>190</v>
      </c>
    </row>
    <row r="18" spans="1:15" x14ac:dyDescent="0.25">
      <c r="A18" s="21"/>
      <c r="B18" s="22"/>
      <c r="C18" s="22"/>
      <c r="D18" s="22"/>
      <c r="E18" s="22"/>
      <c r="F18" s="22"/>
      <c r="G18" s="22"/>
      <c r="H18" s="22"/>
      <c r="I18" s="22"/>
      <c r="J18" s="23"/>
      <c r="O18" t="s">
        <v>191</v>
      </c>
    </row>
    <row r="19" spans="1:15" x14ac:dyDescent="0.25">
      <c r="A19" s="21"/>
      <c r="B19" s="22"/>
      <c r="C19" s="22"/>
      <c r="D19" s="22"/>
      <c r="E19" s="22"/>
      <c r="F19" s="22"/>
      <c r="G19" s="22"/>
      <c r="H19" s="22"/>
      <c r="I19" s="22"/>
      <c r="J19" s="23"/>
    </row>
    <row r="20" spans="1:15" x14ac:dyDescent="0.25">
      <c r="A20" s="21"/>
      <c r="B20" s="22"/>
      <c r="C20" s="22"/>
      <c r="D20" s="22"/>
      <c r="E20" s="22"/>
      <c r="F20" s="22"/>
      <c r="G20" s="22"/>
      <c r="H20" s="22"/>
      <c r="I20" s="22"/>
      <c r="J20" s="23"/>
    </row>
    <row r="21" spans="1:15" x14ac:dyDescent="0.25">
      <c r="A21" s="110" t="s">
        <v>151</v>
      </c>
      <c r="B21" s="22"/>
      <c r="C21" s="22"/>
      <c r="D21" s="22"/>
      <c r="E21" s="22"/>
      <c r="F21" s="22"/>
      <c r="G21" s="22"/>
      <c r="H21" s="22"/>
      <c r="I21" s="22"/>
      <c r="J21" s="23"/>
    </row>
    <row r="22" spans="1:15" x14ac:dyDescent="0.25">
      <c r="A22" s="110" t="s">
        <v>152</v>
      </c>
      <c r="B22" s="22"/>
      <c r="C22" s="22"/>
      <c r="D22" s="22"/>
      <c r="E22" s="22"/>
      <c r="F22" s="22"/>
      <c r="G22" s="22"/>
      <c r="H22" s="22"/>
      <c r="I22" s="22"/>
      <c r="J22" s="23"/>
    </row>
    <row r="23" spans="1:15" x14ac:dyDescent="0.25">
      <c r="A23" s="110" t="s">
        <v>153</v>
      </c>
      <c r="B23" s="22"/>
      <c r="C23" s="22"/>
      <c r="D23" s="22"/>
      <c r="E23" s="22"/>
      <c r="F23" s="22"/>
      <c r="G23" s="22"/>
      <c r="H23" s="22"/>
      <c r="I23" s="22"/>
      <c r="J23" s="23"/>
    </row>
    <row r="24" spans="1:15" x14ac:dyDescent="0.25">
      <c r="A24" s="110" t="s">
        <v>154</v>
      </c>
      <c r="B24" s="22"/>
      <c r="C24" s="22"/>
      <c r="D24" s="22"/>
      <c r="E24" s="22"/>
      <c r="F24" s="22"/>
      <c r="G24" s="22"/>
      <c r="H24" s="22"/>
      <c r="I24" s="22"/>
      <c r="J24" s="23"/>
    </row>
    <row r="25" spans="1:15" ht="25.5" x14ac:dyDescent="0.25">
      <c r="A25" s="110" t="s">
        <v>441</v>
      </c>
      <c r="B25" s="22"/>
      <c r="C25" s="22"/>
      <c r="D25" s="22"/>
      <c r="E25" s="22"/>
      <c r="F25" s="22"/>
      <c r="G25" s="22"/>
      <c r="H25" s="22"/>
      <c r="I25" s="22"/>
      <c r="J25" s="23"/>
    </row>
    <row r="26" spans="1:15" x14ac:dyDescent="0.25">
      <c r="A26" s="5" t="s">
        <v>155</v>
      </c>
      <c r="B26" s="1"/>
      <c r="C26" s="1"/>
      <c r="D26" s="1"/>
      <c r="E26" s="1"/>
      <c r="F26" s="1"/>
      <c r="G26" s="1"/>
      <c r="H26" s="1"/>
      <c r="I26" s="1"/>
    </row>
    <row r="27" spans="1:15" x14ac:dyDescent="0.25">
      <c r="A27" s="5" t="s">
        <v>156</v>
      </c>
      <c r="B27" s="1"/>
      <c r="C27" s="1"/>
      <c r="D27" s="1"/>
      <c r="E27" s="1"/>
      <c r="F27" s="1"/>
      <c r="G27" s="1"/>
      <c r="H27" s="1"/>
      <c r="I27" s="1"/>
    </row>
    <row r="28" spans="1:15" x14ac:dyDescent="0.25">
      <c r="A28" s="110" t="s">
        <v>157</v>
      </c>
    </row>
    <row r="29" spans="1:15" x14ac:dyDescent="0.25">
      <c r="A29" s="110" t="s">
        <v>158</v>
      </c>
    </row>
    <row r="30" spans="1:15" x14ac:dyDescent="0.25">
      <c r="A30" s="110" t="s">
        <v>442</v>
      </c>
    </row>
    <row r="31" spans="1:15" x14ac:dyDescent="0.25">
      <c r="A31" s="110" t="s">
        <v>159</v>
      </c>
    </row>
    <row r="32" spans="1:15" x14ac:dyDescent="0.25">
      <c r="A32" s="110" t="s">
        <v>160</v>
      </c>
    </row>
    <row r="33" spans="1:1" x14ac:dyDescent="0.25">
      <c r="A33" s="110" t="s">
        <v>161</v>
      </c>
    </row>
    <row r="34" spans="1:1" x14ac:dyDescent="0.25">
      <c r="A34" s="110" t="s">
        <v>162</v>
      </c>
    </row>
    <row r="38" spans="1:1" x14ac:dyDescent="0.25">
      <c r="A38" t="s">
        <v>165</v>
      </c>
    </row>
    <row r="39" spans="1:1" x14ac:dyDescent="0.25">
      <c r="A39" t="s">
        <v>166</v>
      </c>
    </row>
    <row r="40" spans="1:1" x14ac:dyDescent="0.25">
      <c r="A40" t="s">
        <v>167</v>
      </c>
    </row>
    <row r="43" spans="1:1" ht="15.75" thickBot="1" x14ac:dyDescent="0.3"/>
    <row r="44" spans="1:1" ht="89.25" customHeight="1" thickBot="1" x14ac:dyDescent="0.3">
      <c r="A44" s="130"/>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19050</xdr:colOff>
                    <xdr:row>43</xdr:row>
                    <xdr:rowOff>676275</xdr:rowOff>
                  </from>
                  <to>
                    <xdr:col>0</xdr:col>
                    <xdr:colOff>942975</xdr:colOff>
                    <xdr:row>43</xdr:row>
                    <xdr:rowOff>885825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0</xdr:col>
                    <xdr:colOff>19050</xdr:colOff>
                    <xdr:row>43</xdr:row>
                    <xdr:rowOff>495300</xdr:rowOff>
                  </from>
                  <to>
                    <xdr:col>0</xdr:col>
                    <xdr:colOff>942975</xdr:colOff>
                    <xdr:row>43</xdr:row>
                    <xdr:rowOff>704850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0</xdr:col>
                    <xdr:colOff>19050</xdr:colOff>
                    <xdr:row>43</xdr:row>
                    <xdr:rowOff>361950</xdr:rowOff>
                  </from>
                  <to>
                    <xdr:col>0</xdr:col>
                    <xdr:colOff>2105025</xdr:colOff>
                    <xdr:row>43</xdr:row>
                    <xdr:rowOff>495300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0</xdr:col>
                    <xdr:colOff>19050</xdr:colOff>
                    <xdr:row>43</xdr:row>
                    <xdr:rowOff>180975</xdr:rowOff>
                  </from>
                  <to>
                    <xdr:col>0</xdr:col>
                    <xdr:colOff>2152650</xdr:colOff>
                    <xdr:row>43</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Youth</vt:lpstr>
      <vt:lpstr>Adult-DW</vt:lpstr>
      <vt:lpstr>OST</vt:lpstr>
      <vt:lpstr>OJT</vt:lpstr>
      <vt:lpstr>RPT</vt:lpstr>
      <vt:lpstr>Yth Results</vt:lpstr>
      <vt:lpstr>AD-DW Results</vt:lpstr>
      <vt:lpstr>File Sample</vt:lpstr>
      <vt:lpstr>Sheet1</vt:lpstr>
      <vt:lpstr>employmentbarriers</vt:lpstr>
      <vt:lpstr>Programelements</vt:lpstr>
      <vt:lpstr>Reviewer</vt:lpstr>
      <vt:lpstr>RWB</vt:lpstr>
    </vt:vector>
  </TitlesOfParts>
  <Company>Virginia Community College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Long</dc:creator>
  <cp:lastModifiedBy>Vicki Tanner</cp:lastModifiedBy>
  <dcterms:created xsi:type="dcterms:W3CDTF">2017-03-30T19:37:37Z</dcterms:created>
  <dcterms:modified xsi:type="dcterms:W3CDTF">2019-05-02T16:04:11Z</dcterms:modified>
</cp:coreProperties>
</file>